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WebImage.xml" ContentType="application/vnd.ms-excel.rdrichvaluewebimage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irgit.Aflenzer\Dropbox\Manz NL\Ausgewählte Excel Funktionen\"/>
    </mc:Choice>
  </mc:AlternateContent>
  <xr:revisionPtr revIDLastSave="0" documentId="13_ncr:1_{A6E78F3C-181B-4E7C-976D-5236E74019C6}" xr6:coauthVersionLast="47" xr6:coauthVersionMax="47" xr10:uidLastSave="{00000000-0000-0000-0000-000000000000}"/>
  <bookViews>
    <workbookView xWindow="-110" yWindow="-110" windowWidth="38620" windowHeight="21220" tabRatio="840" xr2:uid="{5918B9AD-4F1B-454D-88B0-972DAFD26ED4}"/>
  </bookViews>
  <sheets>
    <sheet name="VS Kurse" sheetId="3" r:id="rId1"/>
    <sheet name="L1-Kalenderwoche" sheetId="4" r:id="rId2"/>
    <sheet name="L1 LÖ-Kalenderwoche" sheetId="5" r:id="rId3"/>
    <sheet name="L2-Wechseln" sheetId="6" r:id="rId4"/>
    <sheet name="L2 LÖ-Wechseln" sheetId="7" r:id="rId5"/>
    <sheet name="L3-Länge" sheetId="8" r:id="rId6"/>
    <sheet name="L3 LÖ-Länge" sheetId="9" r:id="rId7"/>
    <sheet name="L4-Textnach" sheetId="12" r:id="rId8"/>
    <sheet name="L4 LÖ-Textnach" sheetId="11" r:id="rId9"/>
    <sheet name="L5-Glätten" sheetId="13" r:id="rId10"/>
    <sheet name="L5 LÖ-Glätten" sheetId="15" r:id="rId11"/>
    <sheet name="L6-Umwandeln" sheetId="16" r:id="rId12"/>
    <sheet name="L6 LÖ-Umwandeln" sheetId="17" r:id="rId13"/>
    <sheet name="L7-Delta" sheetId="18" r:id="rId14"/>
    <sheet name="L7 LÖ-Delta" sheetId="19" r:id="rId15"/>
    <sheet name="L8-Vergleich" sheetId="21" r:id="rId16"/>
    <sheet name="L8-LÖ Vergleich" sheetId="20" r:id="rId17"/>
    <sheet name="L9-Bild" sheetId="22" r:id="rId18"/>
    <sheet name="L9-LÖ Bild" sheetId="27" r:id="rId19"/>
    <sheet name="L10-FORMELTEXT" sheetId="23" r:id="rId20"/>
    <sheet name="L10-LÖ FORMELTEXT" sheetId="24" r:id="rId21"/>
  </sheets>
  <definedNames>
    <definedName name="_xlnm._FilterDatabase" localSheetId="19" hidden="1">'L10-FORMELTEXT'!$A$1:$N$934</definedName>
    <definedName name="_xlnm._FilterDatabase" localSheetId="20" hidden="1">'L10-LÖ FORMELTEXT'!$A$1:$N$934</definedName>
    <definedName name="_xlnm._FilterDatabase" localSheetId="6" hidden="1">'L3 LÖ-Länge'!$A$1:$O$934</definedName>
    <definedName name="_xlnm._FilterDatabase" localSheetId="5" hidden="1">'L3-Länge'!$A$1:$O$934</definedName>
    <definedName name="_xlnm._FilterDatabase" localSheetId="8" hidden="1">'L4 LÖ-Textnach'!$A$1:$O$934</definedName>
    <definedName name="_xlnm._FilterDatabase" localSheetId="7" hidden="1">'L4-Textnach'!$A$1:$O$934</definedName>
    <definedName name="_xlnm._FilterDatabase" localSheetId="10" hidden="1">'L5 LÖ-Glätten'!$A$1:$O$934</definedName>
    <definedName name="_xlnm._FilterDatabase" localSheetId="9" hidden="1">'L5-Glätten'!$A$1:$O$934</definedName>
    <definedName name="_xlnm._FilterDatabase" localSheetId="12" hidden="1">'L6 LÖ-Umwandeln'!$A$1:$O$934</definedName>
    <definedName name="_xlnm._FilterDatabase" localSheetId="11" hidden="1">'L6-Umwandeln'!$A$1:$O$934</definedName>
    <definedName name="_xlnm._FilterDatabase" localSheetId="14" hidden="1">'L7 LÖ-Delta'!$A$1:$O$934</definedName>
    <definedName name="_xlnm._FilterDatabase" localSheetId="13" hidden="1">'L7-Delta'!$A$1:$O$934</definedName>
    <definedName name="_xlnm._FilterDatabase" localSheetId="16" hidden="1">'L8-LÖ Vergleich'!$A$1:$N$934</definedName>
    <definedName name="_xlnm._FilterDatabase" localSheetId="15" hidden="1">'L8-Vergleich'!$A$1:$N$934</definedName>
    <definedName name="_xlnm._FilterDatabase" localSheetId="17" hidden="1">'L9-Bild'!$A$1:$N$934</definedName>
    <definedName name="_xlnm._FilterDatabase" localSheetId="18" hidden="1">'L9-LÖ Bild'!$A$1:$N$934</definedName>
    <definedName name="_xlnm._FilterDatabase" localSheetId="0" hidden="1">'VS Kurse'!$A$1:$N$934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" i="27" l="1"/>
  <c r="O934" i="24"/>
  <c r="O933" i="24"/>
  <c r="O932" i="24"/>
  <c r="O931" i="24"/>
  <c r="O930" i="24"/>
  <c r="O929" i="24"/>
  <c r="O928" i="24"/>
  <c r="O927" i="24"/>
  <c r="O926" i="24"/>
  <c r="O925" i="24"/>
  <c r="O924" i="24"/>
  <c r="O923" i="24"/>
  <c r="O922" i="24"/>
  <c r="O921" i="24"/>
  <c r="O920" i="24"/>
  <c r="O919" i="24"/>
  <c r="O918" i="24"/>
  <c r="O917" i="24"/>
  <c r="O916" i="24"/>
  <c r="O915" i="24"/>
  <c r="O914" i="24"/>
  <c r="O913" i="24"/>
  <c r="O912" i="24"/>
  <c r="O911" i="24"/>
  <c r="O910" i="24"/>
  <c r="O909" i="24"/>
  <c r="O908" i="24"/>
  <c r="O907" i="24"/>
  <c r="O906" i="24"/>
  <c r="O905" i="24"/>
  <c r="O904" i="24"/>
  <c r="O903" i="24"/>
  <c r="O902" i="24"/>
  <c r="O901" i="24"/>
  <c r="O900" i="24"/>
  <c r="O899" i="24"/>
  <c r="O898" i="24"/>
  <c r="O897" i="24"/>
  <c r="O896" i="24"/>
  <c r="O895" i="24"/>
  <c r="O894" i="24"/>
  <c r="O893" i="24"/>
  <c r="O892" i="24"/>
  <c r="O891" i="24"/>
  <c r="O890" i="24"/>
  <c r="O889" i="24"/>
  <c r="O888" i="24"/>
  <c r="O887" i="24"/>
  <c r="O886" i="24"/>
  <c r="O885" i="24"/>
  <c r="O884" i="24"/>
  <c r="O883" i="24"/>
  <c r="O882" i="24"/>
  <c r="O881" i="24"/>
  <c r="O880" i="24"/>
  <c r="O879" i="24"/>
  <c r="O878" i="24"/>
  <c r="O877" i="24"/>
  <c r="O876" i="24"/>
  <c r="O875" i="24"/>
  <c r="O874" i="24"/>
  <c r="O873" i="24"/>
  <c r="O872" i="24"/>
  <c r="O871" i="24"/>
  <c r="O870" i="24"/>
  <c r="O869" i="24"/>
  <c r="O868" i="24"/>
  <c r="O867" i="24"/>
  <c r="O866" i="24"/>
  <c r="O865" i="24"/>
  <c r="O864" i="24"/>
  <c r="O863" i="24"/>
  <c r="O862" i="24"/>
  <c r="O861" i="24"/>
  <c r="O860" i="24"/>
  <c r="O859" i="24"/>
  <c r="O858" i="24"/>
  <c r="O857" i="24"/>
  <c r="O856" i="24"/>
  <c r="O855" i="24"/>
  <c r="O854" i="24"/>
  <c r="O853" i="24"/>
  <c r="O852" i="24"/>
  <c r="O851" i="24"/>
  <c r="O850" i="24"/>
  <c r="O849" i="24"/>
  <c r="O848" i="24"/>
  <c r="O847" i="24"/>
  <c r="O846" i="24"/>
  <c r="O845" i="24"/>
  <c r="O844" i="24"/>
  <c r="O843" i="24"/>
  <c r="O842" i="24"/>
  <c r="O841" i="24"/>
  <c r="O840" i="24"/>
  <c r="O839" i="24"/>
  <c r="O838" i="24"/>
  <c r="O837" i="24"/>
  <c r="O836" i="24"/>
  <c r="O835" i="24"/>
  <c r="O834" i="24"/>
  <c r="O833" i="24"/>
  <c r="O832" i="24"/>
  <c r="O831" i="24"/>
  <c r="O830" i="24"/>
  <c r="O829" i="24"/>
  <c r="O828" i="24"/>
  <c r="O827" i="24"/>
  <c r="O826" i="24"/>
  <c r="O825" i="24"/>
  <c r="O824" i="24"/>
  <c r="O823" i="24"/>
  <c r="O822" i="24"/>
  <c r="O821" i="24"/>
  <c r="O820" i="24"/>
  <c r="O819" i="24"/>
  <c r="O818" i="24"/>
  <c r="O817" i="24"/>
  <c r="O816" i="24"/>
  <c r="O815" i="24"/>
  <c r="O814" i="24"/>
  <c r="O813" i="24"/>
  <c r="O812" i="24"/>
  <c r="O811" i="24"/>
  <c r="O810" i="24"/>
  <c r="O809" i="24"/>
  <c r="O808" i="24"/>
  <c r="O807" i="24"/>
  <c r="O806" i="24"/>
  <c r="O805" i="24"/>
  <c r="O804" i="24"/>
  <c r="O803" i="24"/>
  <c r="O802" i="24"/>
  <c r="O801" i="24"/>
  <c r="O800" i="24"/>
  <c r="O799" i="24"/>
  <c r="O798" i="24"/>
  <c r="O797" i="24"/>
  <c r="O796" i="24"/>
  <c r="O795" i="24"/>
  <c r="O794" i="24"/>
  <c r="O793" i="24"/>
  <c r="O792" i="24"/>
  <c r="O791" i="24"/>
  <c r="O790" i="24"/>
  <c r="O789" i="24"/>
  <c r="O788" i="24"/>
  <c r="O787" i="24"/>
  <c r="O786" i="24"/>
  <c r="O785" i="24"/>
  <c r="O784" i="24"/>
  <c r="O783" i="24"/>
  <c r="O782" i="24"/>
  <c r="O781" i="24"/>
  <c r="O780" i="24"/>
  <c r="O779" i="24"/>
  <c r="O778" i="24"/>
  <c r="O777" i="24"/>
  <c r="O776" i="24"/>
  <c r="O775" i="24"/>
  <c r="O774" i="24"/>
  <c r="O773" i="24"/>
  <c r="O772" i="24"/>
  <c r="O771" i="24"/>
  <c r="O770" i="24"/>
  <c r="O769" i="24"/>
  <c r="O768" i="24"/>
  <c r="O767" i="24"/>
  <c r="O766" i="24"/>
  <c r="O765" i="24"/>
  <c r="O764" i="24"/>
  <c r="O763" i="24"/>
  <c r="O762" i="24"/>
  <c r="O761" i="24"/>
  <c r="O760" i="24"/>
  <c r="O759" i="24"/>
  <c r="O758" i="24"/>
  <c r="O757" i="24"/>
  <c r="O756" i="24"/>
  <c r="O755" i="24"/>
  <c r="O754" i="24"/>
  <c r="O753" i="24"/>
  <c r="O752" i="24"/>
  <c r="O751" i="24"/>
  <c r="O750" i="24"/>
  <c r="O749" i="24"/>
  <c r="O748" i="24"/>
  <c r="O747" i="24"/>
  <c r="O746" i="24"/>
  <c r="O745" i="24"/>
  <c r="O744" i="24"/>
  <c r="O743" i="24"/>
  <c r="O742" i="24"/>
  <c r="O741" i="24"/>
  <c r="O740" i="24"/>
  <c r="O739" i="24"/>
  <c r="O738" i="24"/>
  <c r="O737" i="24"/>
  <c r="O736" i="24"/>
  <c r="O735" i="24"/>
  <c r="O734" i="24"/>
  <c r="O733" i="24"/>
  <c r="O732" i="24"/>
  <c r="O731" i="24"/>
  <c r="O730" i="24"/>
  <c r="O729" i="24"/>
  <c r="O728" i="24"/>
  <c r="O727" i="24"/>
  <c r="O726" i="24"/>
  <c r="O725" i="24"/>
  <c r="O724" i="24"/>
  <c r="O723" i="24"/>
  <c r="O722" i="24"/>
  <c r="O721" i="24"/>
  <c r="O720" i="24"/>
  <c r="O719" i="24"/>
  <c r="O718" i="24"/>
  <c r="O717" i="24"/>
  <c r="O716" i="24"/>
  <c r="O715" i="24"/>
  <c r="O714" i="24"/>
  <c r="O713" i="24"/>
  <c r="O712" i="24"/>
  <c r="O711" i="24"/>
  <c r="O710" i="24"/>
  <c r="O709" i="24"/>
  <c r="O708" i="24"/>
  <c r="O707" i="24"/>
  <c r="O706" i="24"/>
  <c r="O705" i="24"/>
  <c r="O704" i="24"/>
  <c r="O703" i="24"/>
  <c r="O702" i="24"/>
  <c r="O701" i="24"/>
  <c r="O700" i="24"/>
  <c r="O699" i="24"/>
  <c r="O698" i="24"/>
  <c r="O697" i="24"/>
  <c r="O696" i="24"/>
  <c r="O695" i="24"/>
  <c r="O694" i="24"/>
  <c r="O693" i="24"/>
  <c r="O692" i="24"/>
  <c r="O691" i="24"/>
  <c r="O690" i="24"/>
  <c r="O689" i="24"/>
  <c r="O688" i="24"/>
  <c r="O687" i="24"/>
  <c r="O686" i="24"/>
  <c r="O685" i="24"/>
  <c r="O684" i="24"/>
  <c r="O683" i="24"/>
  <c r="O682" i="24"/>
  <c r="O681" i="24"/>
  <c r="O680" i="24"/>
  <c r="O679" i="24"/>
  <c r="O678" i="24"/>
  <c r="O677" i="24"/>
  <c r="O676" i="24"/>
  <c r="O675" i="24"/>
  <c r="O674" i="24"/>
  <c r="O673" i="24"/>
  <c r="O672" i="24"/>
  <c r="O671" i="24"/>
  <c r="O670" i="24"/>
  <c r="O669" i="24"/>
  <c r="O668" i="24"/>
  <c r="O667" i="24"/>
  <c r="O666" i="24"/>
  <c r="O665" i="24"/>
  <c r="O664" i="24"/>
  <c r="O663" i="24"/>
  <c r="O662" i="24"/>
  <c r="O661" i="24"/>
  <c r="O660" i="24"/>
  <c r="O659" i="24"/>
  <c r="O658" i="24"/>
  <c r="O657" i="24"/>
  <c r="O656" i="24"/>
  <c r="O655" i="24"/>
  <c r="O654" i="24"/>
  <c r="O653" i="24"/>
  <c r="O652" i="24"/>
  <c r="O651" i="24"/>
  <c r="O650" i="24"/>
  <c r="O649" i="24"/>
  <c r="O648" i="24"/>
  <c r="O647" i="24"/>
  <c r="O646" i="24"/>
  <c r="O645" i="24"/>
  <c r="O644" i="24"/>
  <c r="O643" i="24"/>
  <c r="O642" i="24"/>
  <c r="O641" i="24"/>
  <c r="O640" i="24"/>
  <c r="O639" i="24"/>
  <c r="O638" i="24"/>
  <c r="O637" i="24"/>
  <c r="O636" i="24"/>
  <c r="O635" i="24"/>
  <c r="O634" i="24"/>
  <c r="O633" i="24"/>
  <c r="O632" i="24"/>
  <c r="O631" i="24"/>
  <c r="O630" i="24"/>
  <c r="O629" i="24"/>
  <c r="O628" i="24"/>
  <c r="O627" i="24"/>
  <c r="O626" i="24"/>
  <c r="O625" i="24"/>
  <c r="O624" i="24"/>
  <c r="O623" i="24"/>
  <c r="O622" i="24"/>
  <c r="O621" i="24"/>
  <c r="O620" i="24"/>
  <c r="O619" i="24"/>
  <c r="O618" i="24"/>
  <c r="O617" i="24"/>
  <c r="O616" i="24"/>
  <c r="O615" i="24"/>
  <c r="O614" i="24"/>
  <c r="O613" i="24"/>
  <c r="O612" i="24"/>
  <c r="O611" i="24"/>
  <c r="O610" i="24"/>
  <c r="O609" i="24"/>
  <c r="O608" i="24"/>
  <c r="O607" i="24"/>
  <c r="O606" i="24"/>
  <c r="O605" i="24"/>
  <c r="O604" i="24"/>
  <c r="O603" i="24"/>
  <c r="O602" i="24"/>
  <c r="O601" i="24"/>
  <c r="O600" i="24"/>
  <c r="O599" i="24"/>
  <c r="O598" i="24"/>
  <c r="O597" i="24"/>
  <c r="O596" i="24"/>
  <c r="O595" i="24"/>
  <c r="O594" i="24"/>
  <c r="O593" i="24"/>
  <c r="O592" i="24"/>
  <c r="O591" i="24"/>
  <c r="O590" i="24"/>
  <c r="O589" i="24"/>
  <c r="O588" i="24"/>
  <c r="O587" i="24"/>
  <c r="O586" i="24"/>
  <c r="O585" i="24"/>
  <c r="O584" i="24"/>
  <c r="O583" i="24"/>
  <c r="O582" i="24"/>
  <c r="O581" i="24"/>
  <c r="O580" i="24"/>
  <c r="O579" i="24"/>
  <c r="O578" i="24"/>
  <c r="O577" i="24"/>
  <c r="O576" i="24"/>
  <c r="O575" i="24"/>
  <c r="O574" i="24"/>
  <c r="O573" i="24"/>
  <c r="O572" i="24"/>
  <c r="O571" i="24"/>
  <c r="O570" i="24"/>
  <c r="O569" i="24"/>
  <c r="O568" i="24"/>
  <c r="O567" i="24"/>
  <c r="O566" i="24"/>
  <c r="O565" i="24"/>
  <c r="O564" i="24"/>
  <c r="O563" i="24"/>
  <c r="O562" i="24"/>
  <c r="O561" i="24"/>
  <c r="O560" i="24"/>
  <c r="O559" i="24"/>
  <c r="O558" i="24"/>
  <c r="O557" i="24"/>
  <c r="O556" i="24"/>
  <c r="O555" i="24"/>
  <c r="O554" i="24"/>
  <c r="O553" i="24"/>
  <c r="O552" i="24"/>
  <c r="O551" i="24"/>
  <c r="O550" i="24"/>
  <c r="O549" i="24"/>
  <c r="O548" i="24"/>
  <c r="O547" i="24"/>
  <c r="O546" i="24"/>
  <c r="O545" i="24"/>
  <c r="O544" i="24"/>
  <c r="O543" i="24"/>
  <c r="O542" i="24"/>
  <c r="O541" i="24"/>
  <c r="O540" i="24"/>
  <c r="O539" i="24"/>
  <c r="O538" i="24"/>
  <c r="O537" i="24"/>
  <c r="O536" i="24"/>
  <c r="O535" i="24"/>
  <c r="O534" i="24"/>
  <c r="O533" i="24"/>
  <c r="O532" i="24"/>
  <c r="O531" i="24"/>
  <c r="O530" i="24"/>
  <c r="O529" i="24"/>
  <c r="O528" i="24"/>
  <c r="O527" i="24"/>
  <c r="O526" i="24"/>
  <c r="O525" i="24"/>
  <c r="O524" i="24"/>
  <c r="O523" i="24"/>
  <c r="O522" i="24"/>
  <c r="O521" i="24"/>
  <c r="O520" i="24"/>
  <c r="O519" i="24"/>
  <c r="O518" i="24"/>
  <c r="O517" i="24"/>
  <c r="O516" i="24"/>
  <c r="O515" i="24"/>
  <c r="O514" i="24"/>
  <c r="O513" i="24"/>
  <c r="O512" i="24"/>
  <c r="O511" i="24"/>
  <c r="O510" i="24"/>
  <c r="O509" i="24"/>
  <c r="O508" i="24"/>
  <c r="O507" i="24"/>
  <c r="O506" i="24"/>
  <c r="O505" i="24"/>
  <c r="O504" i="24"/>
  <c r="O503" i="24"/>
  <c r="O502" i="24"/>
  <c r="O501" i="24"/>
  <c r="O500" i="24"/>
  <c r="O499" i="24"/>
  <c r="O498" i="24"/>
  <c r="O497" i="24"/>
  <c r="O496" i="24"/>
  <c r="O495" i="24"/>
  <c r="O494" i="24"/>
  <c r="O493" i="24"/>
  <c r="O492" i="24"/>
  <c r="O491" i="24"/>
  <c r="O490" i="24"/>
  <c r="O489" i="24"/>
  <c r="O488" i="24"/>
  <c r="O487" i="24"/>
  <c r="O486" i="24"/>
  <c r="O485" i="24"/>
  <c r="O484" i="24"/>
  <c r="O483" i="24"/>
  <c r="O482" i="24"/>
  <c r="O481" i="24"/>
  <c r="O480" i="24"/>
  <c r="O479" i="24"/>
  <c r="O478" i="24"/>
  <c r="O477" i="24"/>
  <c r="O476" i="24"/>
  <c r="O475" i="24"/>
  <c r="O474" i="24"/>
  <c r="O473" i="24"/>
  <c r="O472" i="24"/>
  <c r="O471" i="24"/>
  <c r="O470" i="24"/>
  <c r="O469" i="24"/>
  <c r="O468" i="24"/>
  <c r="O467" i="24"/>
  <c r="O466" i="24"/>
  <c r="O465" i="24"/>
  <c r="O464" i="24"/>
  <c r="O463" i="24"/>
  <c r="O462" i="24"/>
  <c r="O461" i="24"/>
  <c r="O460" i="24"/>
  <c r="O459" i="24"/>
  <c r="O458" i="24"/>
  <c r="O457" i="24"/>
  <c r="O456" i="24"/>
  <c r="O455" i="24"/>
  <c r="O454" i="24"/>
  <c r="O453" i="24"/>
  <c r="O452" i="24"/>
  <c r="O451" i="24"/>
  <c r="O450" i="24"/>
  <c r="O449" i="24"/>
  <c r="O448" i="24"/>
  <c r="O447" i="24"/>
  <c r="O446" i="24"/>
  <c r="O445" i="24"/>
  <c r="O444" i="24"/>
  <c r="O443" i="24"/>
  <c r="O442" i="24"/>
  <c r="O441" i="24"/>
  <c r="O440" i="24"/>
  <c r="O439" i="24"/>
  <c r="O438" i="24"/>
  <c r="O437" i="24"/>
  <c r="O436" i="24"/>
  <c r="O435" i="24"/>
  <c r="O434" i="24"/>
  <c r="O433" i="24"/>
  <c r="O432" i="24"/>
  <c r="O431" i="24"/>
  <c r="O430" i="24"/>
  <c r="O429" i="24"/>
  <c r="O428" i="24"/>
  <c r="O427" i="24"/>
  <c r="O426" i="24"/>
  <c r="O425" i="24"/>
  <c r="O424" i="24"/>
  <c r="O423" i="24"/>
  <c r="O422" i="24"/>
  <c r="O421" i="24"/>
  <c r="O420" i="24"/>
  <c r="O419" i="24"/>
  <c r="O418" i="24"/>
  <c r="O417" i="24"/>
  <c r="O416" i="24"/>
  <c r="O415" i="24"/>
  <c r="O414" i="24"/>
  <c r="O413" i="24"/>
  <c r="O412" i="24"/>
  <c r="O411" i="24"/>
  <c r="O410" i="24"/>
  <c r="O409" i="24"/>
  <c r="O408" i="24"/>
  <c r="O407" i="24"/>
  <c r="O406" i="24"/>
  <c r="O405" i="24"/>
  <c r="O404" i="24"/>
  <c r="O403" i="24"/>
  <c r="O402" i="24"/>
  <c r="O401" i="24"/>
  <c r="O400" i="24"/>
  <c r="O399" i="24"/>
  <c r="O398" i="24"/>
  <c r="O397" i="24"/>
  <c r="O396" i="24"/>
  <c r="O395" i="24"/>
  <c r="O394" i="24"/>
  <c r="O393" i="24"/>
  <c r="O392" i="24"/>
  <c r="O391" i="24"/>
  <c r="O390" i="24"/>
  <c r="O389" i="24"/>
  <c r="O388" i="24"/>
  <c r="O387" i="24"/>
  <c r="O386" i="24"/>
  <c r="O385" i="24"/>
  <c r="O384" i="24"/>
  <c r="O383" i="24"/>
  <c r="O382" i="24"/>
  <c r="O381" i="24"/>
  <c r="O380" i="24"/>
  <c r="O379" i="24"/>
  <c r="O378" i="24"/>
  <c r="O377" i="24"/>
  <c r="O376" i="24"/>
  <c r="O375" i="24"/>
  <c r="O374" i="24"/>
  <c r="O373" i="24"/>
  <c r="O372" i="24"/>
  <c r="O371" i="24"/>
  <c r="O370" i="24"/>
  <c r="O369" i="24"/>
  <c r="O368" i="24"/>
  <c r="O367" i="24"/>
  <c r="O366" i="24"/>
  <c r="O365" i="24"/>
  <c r="O364" i="24"/>
  <c r="O363" i="24"/>
  <c r="O362" i="24"/>
  <c r="O361" i="24"/>
  <c r="O360" i="24"/>
  <c r="O359" i="24"/>
  <c r="O358" i="24"/>
  <c r="O357" i="24"/>
  <c r="O356" i="24"/>
  <c r="O355" i="24"/>
  <c r="O354" i="24"/>
  <c r="O353" i="24"/>
  <c r="O352" i="24"/>
  <c r="O351" i="24"/>
  <c r="O350" i="24"/>
  <c r="O349" i="24"/>
  <c r="O348" i="24"/>
  <c r="O347" i="24"/>
  <c r="O346" i="24"/>
  <c r="O345" i="24"/>
  <c r="O344" i="24"/>
  <c r="O343" i="24"/>
  <c r="O342" i="24"/>
  <c r="O341" i="24"/>
  <c r="O340" i="24"/>
  <c r="O339" i="24"/>
  <c r="O338" i="24"/>
  <c r="O337" i="24"/>
  <c r="O336" i="24"/>
  <c r="O335" i="24"/>
  <c r="O334" i="24"/>
  <c r="O333" i="24"/>
  <c r="O332" i="24"/>
  <c r="O331" i="24"/>
  <c r="O330" i="24"/>
  <c r="O329" i="24"/>
  <c r="O328" i="24"/>
  <c r="O327" i="24"/>
  <c r="O326" i="24"/>
  <c r="O325" i="24"/>
  <c r="O324" i="24"/>
  <c r="O323" i="24"/>
  <c r="O322" i="24"/>
  <c r="O321" i="24"/>
  <c r="O320" i="24"/>
  <c r="O319" i="24"/>
  <c r="O318" i="24"/>
  <c r="O317" i="24"/>
  <c r="O316" i="24"/>
  <c r="O315" i="24"/>
  <c r="O314" i="24"/>
  <c r="O313" i="24"/>
  <c r="O312" i="24"/>
  <c r="O311" i="24"/>
  <c r="O310" i="24"/>
  <c r="O309" i="24"/>
  <c r="O308" i="24"/>
  <c r="O307" i="24"/>
  <c r="O306" i="24"/>
  <c r="O305" i="24"/>
  <c r="O304" i="24"/>
  <c r="O303" i="24"/>
  <c r="O302" i="24"/>
  <c r="O301" i="24"/>
  <c r="O300" i="24"/>
  <c r="O299" i="24"/>
  <c r="O298" i="24"/>
  <c r="O297" i="24"/>
  <c r="O296" i="24"/>
  <c r="O295" i="24"/>
  <c r="O294" i="24"/>
  <c r="O293" i="24"/>
  <c r="O292" i="24"/>
  <c r="O291" i="24"/>
  <c r="O290" i="24"/>
  <c r="O289" i="24"/>
  <c r="O288" i="24"/>
  <c r="O287" i="24"/>
  <c r="O286" i="24"/>
  <c r="O285" i="24"/>
  <c r="O284" i="24"/>
  <c r="O283" i="24"/>
  <c r="O282" i="24"/>
  <c r="O281" i="24"/>
  <c r="O280" i="24"/>
  <c r="O279" i="24"/>
  <c r="O278" i="24"/>
  <c r="O277" i="24"/>
  <c r="O276" i="24"/>
  <c r="O275" i="24"/>
  <c r="O274" i="24"/>
  <c r="O273" i="24"/>
  <c r="O272" i="24"/>
  <c r="O271" i="24"/>
  <c r="O270" i="24"/>
  <c r="O269" i="24"/>
  <c r="O268" i="24"/>
  <c r="O267" i="24"/>
  <c r="O266" i="24"/>
  <c r="O265" i="24"/>
  <c r="O264" i="24"/>
  <c r="O263" i="24"/>
  <c r="O262" i="24"/>
  <c r="O261" i="24"/>
  <c r="O260" i="24"/>
  <c r="O259" i="24"/>
  <c r="O258" i="24"/>
  <c r="O257" i="24"/>
  <c r="O256" i="24"/>
  <c r="O255" i="24"/>
  <c r="O254" i="24"/>
  <c r="O253" i="24"/>
  <c r="O252" i="24"/>
  <c r="O251" i="24"/>
  <c r="O250" i="24"/>
  <c r="O249" i="24"/>
  <c r="O248" i="24"/>
  <c r="O247" i="24"/>
  <c r="O246" i="24"/>
  <c r="O245" i="24"/>
  <c r="O244" i="24"/>
  <c r="O243" i="24"/>
  <c r="O242" i="24"/>
  <c r="O241" i="24"/>
  <c r="O240" i="24"/>
  <c r="O239" i="24"/>
  <c r="O238" i="24"/>
  <c r="O237" i="24"/>
  <c r="O236" i="24"/>
  <c r="O235" i="24"/>
  <c r="O234" i="24"/>
  <c r="O233" i="24"/>
  <c r="O232" i="24"/>
  <c r="O231" i="24"/>
  <c r="O230" i="24"/>
  <c r="O229" i="24"/>
  <c r="O228" i="24"/>
  <c r="O227" i="24"/>
  <c r="O226" i="24"/>
  <c r="O225" i="24"/>
  <c r="O224" i="24"/>
  <c r="O223" i="24"/>
  <c r="O222" i="24"/>
  <c r="O221" i="24"/>
  <c r="O220" i="24"/>
  <c r="O219" i="24"/>
  <c r="O218" i="24"/>
  <c r="O217" i="24"/>
  <c r="O216" i="24"/>
  <c r="O215" i="24"/>
  <c r="O214" i="24"/>
  <c r="O213" i="24"/>
  <c r="O212" i="24"/>
  <c r="O211" i="24"/>
  <c r="O210" i="24"/>
  <c r="O209" i="24"/>
  <c r="O208" i="24"/>
  <c r="O207" i="24"/>
  <c r="O206" i="24"/>
  <c r="O205" i="24"/>
  <c r="O204" i="24"/>
  <c r="O203" i="24"/>
  <c r="O202" i="24"/>
  <c r="O201" i="24"/>
  <c r="O200" i="24"/>
  <c r="O199" i="24"/>
  <c r="O198" i="24"/>
  <c r="O197" i="24"/>
  <c r="O196" i="24"/>
  <c r="O195" i="24"/>
  <c r="O194" i="24"/>
  <c r="O193" i="24"/>
  <c r="O192" i="24"/>
  <c r="O191" i="24"/>
  <c r="O190" i="24"/>
  <c r="O189" i="24"/>
  <c r="O188" i="24"/>
  <c r="O187" i="24"/>
  <c r="O186" i="24"/>
  <c r="O185" i="24"/>
  <c r="O184" i="24"/>
  <c r="O183" i="24"/>
  <c r="O182" i="24"/>
  <c r="O181" i="24"/>
  <c r="O180" i="24"/>
  <c r="O179" i="24"/>
  <c r="O178" i="24"/>
  <c r="O177" i="24"/>
  <c r="O176" i="24"/>
  <c r="O175" i="24"/>
  <c r="O174" i="24"/>
  <c r="O173" i="24"/>
  <c r="O172" i="24"/>
  <c r="O171" i="24"/>
  <c r="O170" i="24"/>
  <c r="O169" i="24"/>
  <c r="O168" i="24"/>
  <c r="O167" i="24"/>
  <c r="O166" i="24"/>
  <c r="O165" i="24"/>
  <c r="O164" i="24"/>
  <c r="O163" i="24"/>
  <c r="O162" i="24"/>
  <c r="O161" i="24"/>
  <c r="O160" i="24"/>
  <c r="O159" i="24"/>
  <c r="O158" i="24"/>
  <c r="O157" i="24"/>
  <c r="O156" i="24"/>
  <c r="O155" i="24"/>
  <c r="O154" i="24"/>
  <c r="O153" i="24"/>
  <c r="O152" i="24"/>
  <c r="O151" i="24"/>
  <c r="O150" i="24"/>
  <c r="O149" i="24"/>
  <c r="O148" i="24"/>
  <c r="O147" i="24"/>
  <c r="O146" i="24"/>
  <c r="O145" i="24"/>
  <c r="O144" i="24"/>
  <c r="O143" i="24"/>
  <c r="O142" i="24"/>
  <c r="O141" i="24"/>
  <c r="O140" i="24"/>
  <c r="O139" i="24"/>
  <c r="O138" i="24"/>
  <c r="O137" i="24"/>
  <c r="O136" i="24"/>
  <c r="O135" i="24"/>
  <c r="O134" i="24"/>
  <c r="O133" i="24"/>
  <c r="O132" i="24"/>
  <c r="O131" i="24"/>
  <c r="O130" i="24"/>
  <c r="O129" i="24"/>
  <c r="O128" i="24"/>
  <c r="O127" i="24"/>
  <c r="O126" i="24"/>
  <c r="O125" i="24"/>
  <c r="O124" i="24"/>
  <c r="O123" i="24"/>
  <c r="O122" i="24"/>
  <c r="O121" i="24"/>
  <c r="O120" i="24"/>
  <c r="O119" i="24"/>
  <c r="O118" i="24"/>
  <c r="O117" i="24"/>
  <c r="O116" i="24"/>
  <c r="O115" i="24"/>
  <c r="O114" i="24"/>
  <c r="O113" i="24"/>
  <c r="O112" i="24"/>
  <c r="O111" i="24"/>
  <c r="O110" i="24"/>
  <c r="O109" i="24"/>
  <c r="O108" i="24"/>
  <c r="O107" i="24"/>
  <c r="O106" i="24"/>
  <c r="O105" i="24"/>
  <c r="O104" i="24"/>
  <c r="O103" i="24"/>
  <c r="O102" i="24"/>
  <c r="O101" i="24"/>
  <c r="O100" i="24"/>
  <c r="O99" i="24"/>
  <c r="O98" i="24"/>
  <c r="O97" i="24"/>
  <c r="O96" i="24"/>
  <c r="O95" i="24"/>
  <c r="O94" i="24"/>
  <c r="O93" i="24"/>
  <c r="O92" i="24"/>
  <c r="O91" i="24"/>
  <c r="O90" i="24"/>
  <c r="O89" i="24"/>
  <c r="O88" i="24"/>
  <c r="O87" i="24"/>
  <c r="O86" i="24"/>
  <c r="O85" i="24"/>
  <c r="O84" i="24"/>
  <c r="O83" i="24"/>
  <c r="O82" i="24"/>
  <c r="O81" i="24"/>
  <c r="O80" i="24"/>
  <c r="O79" i="24"/>
  <c r="O78" i="24"/>
  <c r="O77" i="24"/>
  <c r="O76" i="24"/>
  <c r="O75" i="24"/>
  <c r="O74" i="24"/>
  <c r="O73" i="24"/>
  <c r="O72" i="24"/>
  <c r="O71" i="24"/>
  <c r="O70" i="24"/>
  <c r="O69" i="24"/>
  <c r="O68" i="24"/>
  <c r="O67" i="24"/>
  <c r="O66" i="24"/>
  <c r="O65" i="24"/>
  <c r="O64" i="24"/>
  <c r="O63" i="24"/>
  <c r="O62" i="24"/>
  <c r="O61" i="24"/>
  <c r="O60" i="24"/>
  <c r="O59" i="24"/>
  <c r="O58" i="24"/>
  <c r="O57" i="24"/>
  <c r="O56" i="24"/>
  <c r="O55" i="24"/>
  <c r="O54" i="24"/>
  <c r="O53" i="24"/>
  <c r="O52" i="24"/>
  <c r="O51" i="24"/>
  <c r="O50" i="24"/>
  <c r="O49" i="24"/>
  <c r="O48" i="24"/>
  <c r="O47" i="24"/>
  <c r="O46" i="24"/>
  <c r="O45" i="24"/>
  <c r="O44" i="24"/>
  <c r="O43" i="24"/>
  <c r="O42" i="24"/>
  <c r="O41" i="24"/>
  <c r="O40" i="24"/>
  <c r="O39" i="24"/>
  <c r="O38" i="24"/>
  <c r="O37" i="24"/>
  <c r="O36" i="24"/>
  <c r="O35" i="24"/>
  <c r="O34" i="24"/>
  <c r="O33" i="24"/>
  <c r="O32" i="24"/>
  <c r="O31" i="24"/>
  <c r="O30" i="24"/>
  <c r="O29" i="24"/>
  <c r="O28" i="24"/>
  <c r="O27" i="24"/>
  <c r="O26" i="24"/>
  <c r="O25" i="24"/>
  <c r="O24" i="24"/>
  <c r="O23" i="24"/>
  <c r="O22" i="24"/>
  <c r="O21" i="24"/>
  <c r="O20" i="24"/>
  <c r="O19" i="24"/>
  <c r="O18" i="24"/>
  <c r="O17" i="24"/>
  <c r="O16" i="24"/>
  <c r="O15" i="24"/>
  <c r="O14" i="24"/>
  <c r="O13" i="24"/>
  <c r="O12" i="24"/>
  <c r="O11" i="24"/>
  <c r="O10" i="24"/>
  <c r="O9" i="24"/>
  <c r="O8" i="24"/>
  <c r="O7" i="24"/>
  <c r="O6" i="24"/>
  <c r="O5" i="24"/>
  <c r="O4" i="24"/>
  <c r="O3" i="24"/>
  <c r="O2" i="24"/>
  <c r="O3" i="23"/>
  <c r="O4" i="23"/>
  <c r="O5" i="23"/>
  <c r="O6" i="23"/>
  <c r="O7" i="23"/>
  <c r="O8" i="23"/>
  <c r="O9" i="23"/>
  <c r="O10" i="23"/>
  <c r="O11" i="23"/>
  <c r="O12" i="23"/>
  <c r="O13" i="23"/>
  <c r="O14" i="23"/>
  <c r="O15" i="23"/>
  <c r="O16" i="23"/>
  <c r="O17" i="23"/>
  <c r="O18" i="23"/>
  <c r="O19" i="23"/>
  <c r="O20" i="23"/>
  <c r="O21" i="23"/>
  <c r="O22" i="23"/>
  <c r="O23" i="23"/>
  <c r="O24" i="23"/>
  <c r="O25" i="23"/>
  <c r="O26" i="23"/>
  <c r="O27" i="23"/>
  <c r="O28" i="23"/>
  <c r="O29" i="23"/>
  <c r="O30" i="23"/>
  <c r="O31" i="23"/>
  <c r="O32" i="23"/>
  <c r="O33" i="23"/>
  <c r="O34" i="23"/>
  <c r="O35" i="23"/>
  <c r="O36" i="23"/>
  <c r="O37" i="23"/>
  <c r="O38" i="23"/>
  <c r="O39" i="23"/>
  <c r="O40" i="23"/>
  <c r="O41" i="23"/>
  <c r="O42" i="23"/>
  <c r="O43" i="23"/>
  <c r="O44" i="23"/>
  <c r="O45" i="23"/>
  <c r="O46" i="23"/>
  <c r="O47" i="23"/>
  <c r="O48" i="23"/>
  <c r="O49" i="23"/>
  <c r="O50" i="23"/>
  <c r="O51" i="23"/>
  <c r="O52" i="23"/>
  <c r="O53" i="23"/>
  <c r="O54" i="23"/>
  <c r="O55" i="23"/>
  <c r="O56" i="23"/>
  <c r="O57" i="23"/>
  <c r="O58" i="23"/>
  <c r="O59" i="23"/>
  <c r="O60" i="23"/>
  <c r="O61" i="23"/>
  <c r="O62" i="23"/>
  <c r="O63" i="23"/>
  <c r="O64" i="23"/>
  <c r="O65" i="23"/>
  <c r="O66" i="23"/>
  <c r="O67" i="23"/>
  <c r="O68" i="23"/>
  <c r="O69" i="23"/>
  <c r="O70" i="23"/>
  <c r="O71" i="23"/>
  <c r="O72" i="23"/>
  <c r="O73" i="23"/>
  <c r="O74" i="23"/>
  <c r="O75" i="23"/>
  <c r="O76" i="23"/>
  <c r="O77" i="23"/>
  <c r="O78" i="23"/>
  <c r="O79" i="23"/>
  <c r="O80" i="23"/>
  <c r="O81" i="23"/>
  <c r="O82" i="23"/>
  <c r="O83" i="23"/>
  <c r="O84" i="23"/>
  <c r="O85" i="23"/>
  <c r="O86" i="23"/>
  <c r="O87" i="23"/>
  <c r="O88" i="23"/>
  <c r="O89" i="23"/>
  <c r="O90" i="23"/>
  <c r="O91" i="23"/>
  <c r="O92" i="23"/>
  <c r="O93" i="23"/>
  <c r="O94" i="23"/>
  <c r="O95" i="23"/>
  <c r="O96" i="23"/>
  <c r="O97" i="23"/>
  <c r="O98" i="23"/>
  <c r="O99" i="23"/>
  <c r="O100" i="23"/>
  <c r="O101" i="23"/>
  <c r="O102" i="23"/>
  <c r="O103" i="23"/>
  <c r="O104" i="23"/>
  <c r="O105" i="23"/>
  <c r="O106" i="23"/>
  <c r="O107" i="23"/>
  <c r="O108" i="23"/>
  <c r="O109" i="23"/>
  <c r="O110" i="23"/>
  <c r="O111" i="23"/>
  <c r="O112" i="23"/>
  <c r="O113" i="23"/>
  <c r="O114" i="23"/>
  <c r="O115" i="23"/>
  <c r="O116" i="23"/>
  <c r="O117" i="23"/>
  <c r="O118" i="23"/>
  <c r="O119" i="23"/>
  <c r="O120" i="23"/>
  <c r="O121" i="23"/>
  <c r="O122" i="23"/>
  <c r="O123" i="23"/>
  <c r="O124" i="23"/>
  <c r="O125" i="23"/>
  <c r="O126" i="23"/>
  <c r="O127" i="23"/>
  <c r="O128" i="23"/>
  <c r="O129" i="23"/>
  <c r="O130" i="23"/>
  <c r="O131" i="23"/>
  <c r="O132" i="23"/>
  <c r="O133" i="23"/>
  <c r="O134" i="23"/>
  <c r="O135" i="23"/>
  <c r="O136" i="23"/>
  <c r="O137" i="23"/>
  <c r="O138" i="23"/>
  <c r="O139" i="23"/>
  <c r="O140" i="23"/>
  <c r="O141" i="23"/>
  <c r="O142" i="23"/>
  <c r="O143" i="23"/>
  <c r="O144" i="23"/>
  <c r="O145" i="23"/>
  <c r="O146" i="23"/>
  <c r="O147" i="23"/>
  <c r="O148" i="23"/>
  <c r="O149" i="23"/>
  <c r="O150" i="23"/>
  <c r="O151" i="23"/>
  <c r="O152" i="23"/>
  <c r="O153" i="23"/>
  <c r="O154" i="23"/>
  <c r="O155" i="23"/>
  <c r="O156" i="23"/>
  <c r="O157" i="23"/>
  <c r="O158" i="23"/>
  <c r="O159" i="23"/>
  <c r="O160" i="23"/>
  <c r="O161" i="23"/>
  <c r="O162" i="23"/>
  <c r="O163" i="23"/>
  <c r="O164" i="23"/>
  <c r="O165" i="23"/>
  <c r="O166" i="23"/>
  <c r="O167" i="23"/>
  <c r="O168" i="23"/>
  <c r="O169" i="23"/>
  <c r="O170" i="23"/>
  <c r="O171" i="23"/>
  <c r="O172" i="23"/>
  <c r="O173" i="23"/>
  <c r="O174" i="23"/>
  <c r="O175" i="23"/>
  <c r="O176" i="23"/>
  <c r="O177" i="23"/>
  <c r="O178" i="23"/>
  <c r="O179" i="23"/>
  <c r="O180" i="23"/>
  <c r="O181" i="23"/>
  <c r="O182" i="23"/>
  <c r="O183" i="23"/>
  <c r="O184" i="23"/>
  <c r="O185" i="23"/>
  <c r="O186" i="23"/>
  <c r="O187" i="23"/>
  <c r="O188" i="23"/>
  <c r="O189" i="23"/>
  <c r="O190" i="23"/>
  <c r="O191" i="23"/>
  <c r="O192" i="23"/>
  <c r="O193" i="23"/>
  <c r="O194" i="23"/>
  <c r="O195" i="23"/>
  <c r="O196" i="23"/>
  <c r="O197" i="23"/>
  <c r="O198" i="23"/>
  <c r="O199" i="23"/>
  <c r="O200" i="23"/>
  <c r="O201" i="23"/>
  <c r="O202" i="23"/>
  <c r="O203" i="23"/>
  <c r="O204" i="23"/>
  <c r="O205" i="23"/>
  <c r="O206" i="23"/>
  <c r="O207" i="23"/>
  <c r="O208" i="23"/>
  <c r="O209" i="23"/>
  <c r="O210" i="23"/>
  <c r="O211" i="23"/>
  <c r="O212" i="23"/>
  <c r="O213" i="23"/>
  <c r="O214" i="23"/>
  <c r="O215" i="23"/>
  <c r="O216" i="23"/>
  <c r="O217" i="23"/>
  <c r="O218" i="23"/>
  <c r="O219" i="23"/>
  <c r="O220" i="23"/>
  <c r="O221" i="23"/>
  <c r="O222" i="23"/>
  <c r="O223" i="23"/>
  <c r="O224" i="23"/>
  <c r="O225" i="23"/>
  <c r="O226" i="23"/>
  <c r="O227" i="23"/>
  <c r="O228" i="23"/>
  <c r="O229" i="23"/>
  <c r="O230" i="23"/>
  <c r="O231" i="23"/>
  <c r="O232" i="23"/>
  <c r="O233" i="23"/>
  <c r="O234" i="23"/>
  <c r="O235" i="23"/>
  <c r="O236" i="23"/>
  <c r="O237" i="23"/>
  <c r="O238" i="23"/>
  <c r="O239" i="23"/>
  <c r="O240" i="23"/>
  <c r="O241" i="23"/>
  <c r="O242" i="23"/>
  <c r="O243" i="23"/>
  <c r="O244" i="23"/>
  <c r="O245" i="23"/>
  <c r="O246" i="23"/>
  <c r="O247" i="23"/>
  <c r="O248" i="23"/>
  <c r="O249" i="23"/>
  <c r="O250" i="23"/>
  <c r="O251" i="23"/>
  <c r="O252" i="23"/>
  <c r="O253" i="23"/>
  <c r="O254" i="23"/>
  <c r="O255" i="23"/>
  <c r="O256" i="23"/>
  <c r="O257" i="23"/>
  <c r="O258" i="23"/>
  <c r="O259" i="23"/>
  <c r="O260" i="23"/>
  <c r="O261" i="23"/>
  <c r="O262" i="23"/>
  <c r="O263" i="23"/>
  <c r="O264" i="23"/>
  <c r="O265" i="23"/>
  <c r="O266" i="23"/>
  <c r="O267" i="23"/>
  <c r="O268" i="23"/>
  <c r="O269" i="23"/>
  <c r="O270" i="23"/>
  <c r="O271" i="23"/>
  <c r="O272" i="23"/>
  <c r="O273" i="23"/>
  <c r="O274" i="23"/>
  <c r="O275" i="23"/>
  <c r="O276" i="23"/>
  <c r="O277" i="23"/>
  <c r="O278" i="23"/>
  <c r="O279" i="23"/>
  <c r="O280" i="23"/>
  <c r="O281" i="23"/>
  <c r="O282" i="23"/>
  <c r="O283" i="23"/>
  <c r="O284" i="23"/>
  <c r="O285" i="23"/>
  <c r="O286" i="23"/>
  <c r="O287" i="23"/>
  <c r="O288" i="23"/>
  <c r="O289" i="23"/>
  <c r="O290" i="23"/>
  <c r="O291" i="23"/>
  <c r="O292" i="23"/>
  <c r="O293" i="23"/>
  <c r="O294" i="23"/>
  <c r="O295" i="23"/>
  <c r="O296" i="23"/>
  <c r="O297" i="23"/>
  <c r="O298" i="23"/>
  <c r="O299" i="23"/>
  <c r="O300" i="23"/>
  <c r="O301" i="23"/>
  <c r="O302" i="23"/>
  <c r="O303" i="23"/>
  <c r="O304" i="23"/>
  <c r="O305" i="23"/>
  <c r="O306" i="23"/>
  <c r="O307" i="23"/>
  <c r="O308" i="23"/>
  <c r="O309" i="23"/>
  <c r="O310" i="23"/>
  <c r="O311" i="23"/>
  <c r="O312" i="23"/>
  <c r="O313" i="23"/>
  <c r="O314" i="23"/>
  <c r="O315" i="23"/>
  <c r="O316" i="23"/>
  <c r="O317" i="23"/>
  <c r="O318" i="23"/>
  <c r="O319" i="23"/>
  <c r="O320" i="23"/>
  <c r="O321" i="23"/>
  <c r="O322" i="23"/>
  <c r="O323" i="23"/>
  <c r="O324" i="23"/>
  <c r="O325" i="23"/>
  <c r="O326" i="23"/>
  <c r="O327" i="23"/>
  <c r="O328" i="23"/>
  <c r="O329" i="23"/>
  <c r="O330" i="23"/>
  <c r="O331" i="23"/>
  <c r="O332" i="23"/>
  <c r="O333" i="23"/>
  <c r="O334" i="23"/>
  <c r="O335" i="23"/>
  <c r="O336" i="23"/>
  <c r="O337" i="23"/>
  <c r="O338" i="23"/>
  <c r="O339" i="23"/>
  <c r="O340" i="23"/>
  <c r="O341" i="23"/>
  <c r="O342" i="23"/>
  <c r="O343" i="23"/>
  <c r="O344" i="23"/>
  <c r="O345" i="23"/>
  <c r="O346" i="23"/>
  <c r="O347" i="23"/>
  <c r="O348" i="23"/>
  <c r="O349" i="23"/>
  <c r="O350" i="23"/>
  <c r="O351" i="23"/>
  <c r="O352" i="23"/>
  <c r="O353" i="23"/>
  <c r="O354" i="23"/>
  <c r="O355" i="23"/>
  <c r="O356" i="23"/>
  <c r="O357" i="23"/>
  <c r="O358" i="23"/>
  <c r="O359" i="23"/>
  <c r="O360" i="23"/>
  <c r="O361" i="23"/>
  <c r="O362" i="23"/>
  <c r="O363" i="23"/>
  <c r="O364" i="23"/>
  <c r="O365" i="23"/>
  <c r="O366" i="23"/>
  <c r="O367" i="23"/>
  <c r="O368" i="23"/>
  <c r="O369" i="23"/>
  <c r="O370" i="23"/>
  <c r="O371" i="23"/>
  <c r="O372" i="23"/>
  <c r="O373" i="23"/>
  <c r="O374" i="23"/>
  <c r="O375" i="23"/>
  <c r="O376" i="23"/>
  <c r="O377" i="23"/>
  <c r="O378" i="23"/>
  <c r="O379" i="23"/>
  <c r="O380" i="23"/>
  <c r="O381" i="23"/>
  <c r="O382" i="23"/>
  <c r="O383" i="23"/>
  <c r="O384" i="23"/>
  <c r="O385" i="23"/>
  <c r="O386" i="23"/>
  <c r="O387" i="23"/>
  <c r="O388" i="23"/>
  <c r="O389" i="23"/>
  <c r="O390" i="23"/>
  <c r="O391" i="23"/>
  <c r="O392" i="23"/>
  <c r="O393" i="23"/>
  <c r="O394" i="23"/>
  <c r="O395" i="23"/>
  <c r="O396" i="23"/>
  <c r="O397" i="23"/>
  <c r="O398" i="23"/>
  <c r="O399" i="23"/>
  <c r="O400" i="23"/>
  <c r="O401" i="23"/>
  <c r="O402" i="23"/>
  <c r="O403" i="23"/>
  <c r="O404" i="23"/>
  <c r="O405" i="23"/>
  <c r="O406" i="23"/>
  <c r="O407" i="23"/>
  <c r="O408" i="23"/>
  <c r="O409" i="23"/>
  <c r="O410" i="23"/>
  <c r="O411" i="23"/>
  <c r="O412" i="23"/>
  <c r="O413" i="23"/>
  <c r="O414" i="23"/>
  <c r="O415" i="23"/>
  <c r="O416" i="23"/>
  <c r="O417" i="23"/>
  <c r="O418" i="23"/>
  <c r="O419" i="23"/>
  <c r="O420" i="23"/>
  <c r="O421" i="23"/>
  <c r="O422" i="23"/>
  <c r="O423" i="23"/>
  <c r="O424" i="23"/>
  <c r="O425" i="23"/>
  <c r="O426" i="23"/>
  <c r="O427" i="23"/>
  <c r="O428" i="23"/>
  <c r="O429" i="23"/>
  <c r="O430" i="23"/>
  <c r="O431" i="23"/>
  <c r="O432" i="23"/>
  <c r="O433" i="23"/>
  <c r="O434" i="23"/>
  <c r="O435" i="23"/>
  <c r="O436" i="23"/>
  <c r="O437" i="23"/>
  <c r="O438" i="23"/>
  <c r="O439" i="23"/>
  <c r="O440" i="23"/>
  <c r="O441" i="23"/>
  <c r="O442" i="23"/>
  <c r="O443" i="23"/>
  <c r="O444" i="23"/>
  <c r="O445" i="23"/>
  <c r="O446" i="23"/>
  <c r="O447" i="23"/>
  <c r="O448" i="23"/>
  <c r="O449" i="23"/>
  <c r="O450" i="23"/>
  <c r="O451" i="23"/>
  <c r="O452" i="23"/>
  <c r="O453" i="23"/>
  <c r="O454" i="23"/>
  <c r="O455" i="23"/>
  <c r="O456" i="23"/>
  <c r="O457" i="23"/>
  <c r="O458" i="23"/>
  <c r="O459" i="23"/>
  <c r="O460" i="23"/>
  <c r="O461" i="23"/>
  <c r="O462" i="23"/>
  <c r="O463" i="23"/>
  <c r="O464" i="23"/>
  <c r="O465" i="23"/>
  <c r="O466" i="23"/>
  <c r="O467" i="23"/>
  <c r="O468" i="23"/>
  <c r="O469" i="23"/>
  <c r="O470" i="23"/>
  <c r="O471" i="23"/>
  <c r="O472" i="23"/>
  <c r="O473" i="23"/>
  <c r="O474" i="23"/>
  <c r="O475" i="23"/>
  <c r="O476" i="23"/>
  <c r="O477" i="23"/>
  <c r="O478" i="23"/>
  <c r="O479" i="23"/>
  <c r="O480" i="23"/>
  <c r="O481" i="23"/>
  <c r="O482" i="23"/>
  <c r="O483" i="23"/>
  <c r="O484" i="23"/>
  <c r="O485" i="23"/>
  <c r="O486" i="23"/>
  <c r="O487" i="23"/>
  <c r="O488" i="23"/>
  <c r="O489" i="23"/>
  <c r="O490" i="23"/>
  <c r="O491" i="23"/>
  <c r="O492" i="23"/>
  <c r="O493" i="23"/>
  <c r="O494" i="23"/>
  <c r="O495" i="23"/>
  <c r="O496" i="23"/>
  <c r="O497" i="23"/>
  <c r="O498" i="23"/>
  <c r="O499" i="23"/>
  <c r="O500" i="23"/>
  <c r="O501" i="23"/>
  <c r="O502" i="23"/>
  <c r="O503" i="23"/>
  <c r="O504" i="23"/>
  <c r="O505" i="23"/>
  <c r="O506" i="23"/>
  <c r="O507" i="23"/>
  <c r="O508" i="23"/>
  <c r="O509" i="23"/>
  <c r="O510" i="23"/>
  <c r="O511" i="23"/>
  <c r="O512" i="23"/>
  <c r="O513" i="23"/>
  <c r="O514" i="23"/>
  <c r="O515" i="23"/>
  <c r="O516" i="23"/>
  <c r="O517" i="23"/>
  <c r="O518" i="23"/>
  <c r="O519" i="23"/>
  <c r="O520" i="23"/>
  <c r="O521" i="23"/>
  <c r="O522" i="23"/>
  <c r="O523" i="23"/>
  <c r="O524" i="23"/>
  <c r="O525" i="23"/>
  <c r="O526" i="23"/>
  <c r="O527" i="23"/>
  <c r="O528" i="23"/>
  <c r="O529" i="23"/>
  <c r="O530" i="23"/>
  <c r="O531" i="23"/>
  <c r="O532" i="23"/>
  <c r="O533" i="23"/>
  <c r="O534" i="23"/>
  <c r="O535" i="23"/>
  <c r="O536" i="23"/>
  <c r="O537" i="23"/>
  <c r="O538" i="23"/>
  <c r="O539" i="23"/>
  <c r="O540" i="23"/>
  <c r="O541" i="23"/>
  <c r="O542" i="23"/>
  <c r="O543" i="23"/>
  <c r="O544" i="23"/>
  <c r="O545" i="23"/>
  <c r="O546" i="23"/>
  <c r="O547" i="23"/>
  <c r="O548" i="23"/>
  <c r="O549" i="23"/>
  <c r="O550" i="23"/>
  <c r="O551" i="23"/>
  <c r="O552" i="23"/>
  <c r="O553" i="23"/>
  <c r="O554" i="23"/>
  <c r="O555" i="23"/>
  <c r="O556" i="23"/>
  <c r="O557" i="23"/>
  <c r="O558" i="23"/>
  <c r="O559" i="23"/>
  <c r="O560" i="23"/>
  <c r="O561" i="23"/>
  <c r="O562" i="23"/>
  <c r="O563" i="23"/>
  <c r="O564" i="23"/>
  <c r="O565" i="23"/>
  <c r="O566" i="23"/>
  <c r="O567" i="23"/>
  <c r="O568" i="23"/>
  <c r="O569" i="23"/>
  <c r="O570" i="23"/>
  <c r="O571" i="23"/>
  <c r="O572" i="23"/>
  <c r="O573" i="23"/>
  <c r="O574" i="23"/>
  <c r="O575" i="23"/>
  <c r="O576" i="23"/>
  <c r="O577" i="23"/>
  <c r="O578" i="23"/>
  <c r="O579" i="23"/>
  <c r="O580" i="23"/>
  <c r="O581" i="23"/>
  <c r="O582" i="23"/>
  <c r="O583" i="23"/>
  <c r="O584" i="23"/>
  <c r="O585" i="23"/>
  <c r="O586" i="23"/>
  <c r="O587" i="23"/>
  <c r="O588" i="23"/>
  <c r="O589" i="23"/>
  <c r="O590" i="23"/>
  <c r="O591" i="23"/>
  <c r="O592" i="23"/>
  <c r="O593" i="23"/>
  <c r="O594" i="23"/>
  <c r="O595" i="23"/>
  <c r="O596" i="23"/>
  <c r="O597" i="23"/>
  <c r="O598" i="23"/>
  <c r="O599" i="23"/>
  <c r="O600" i="23"/>
  <c r="O601" i="23"/>
  <c r="O602" i="23"/>
  <c r="O603" i="23"/>
  <c r="O604" i="23"/>
  <c r="O605" i="23"/>
  <c r="O606" i="23"/>
  <c r="O607" i="23"/>
  <c r="O608" i="23"/>
  <c r="O609" i="23"/>
  <c r="O610" i="23"/>
  <c r="O611" i="23"/>
  <c r="O612" i="23"/>
  <c r="O613" i="23"/>
  <c r="O614" i="23"/>
  <c r="O615" i="23"/>
  <c r="O616" i="23"/>
  <c r="O617" i="23"/>
  <c r="O618" i="23"/>
  <c r="O619" i="23"/>
  <c r="O620" i="23"/>
  <c r="O621" i="23"/>
  <c r="O622" i="23"/>
  <c r="O623" i="23"/>
  <c r="O624" i="23"/>
  <c r="O625" i="23"/>
  <c r="O626" i="23"/>
  <c r="O627" i="23"/>
  <c r="O628" i="23"/>
  <c r="O629" i="23"/>
  <c r="O630" i="23"/>
  <c r="O631" i="23"/>
  <c r="O632" i="23"/>
  <c r="O633" i="23"/>
  <c r="O634" i="23"/>
  <c r="O635" i="23"/>
  <c r="O636" i="23"/>
  <c r="O637" i="23"/>
  <c r="O638" i="23"/>
  <c r="O639" i="23"/>
  <c r="O640" i="23"/>
  <c r="O641" i="23"/>
  <c r="O642" i="23"/>
  <c r="O643" i="23"/>
  <c r="O644" i="23"/>
  <c r="O645" i="23"/>
  <c r="O646" i="23"/>
  <c r="O647" i="23"/>
  <c r="O648" i="23"/>
  <c r="O649" i="23"/>
  <c r="O650" i="23"/>
  <c r="O651" i="23"/>
  <c r="O652" i="23"/>
  <c r="O653" i="23"/>
  <c r="O654" i="23"/>
  <c r="O655" i="23"/>
  <c r="O656" i="23"/>
  <c r="O657" i="23"/>
  <c r="O658" i="23"/>
  <c r="O659" i="23"/>
  <c r="O660" i="23"/>
  <c r="O661" i="23"/>
  <c r="O662" i="23"/>
  <c r="O663" i="23"/>
  <c r="O664" i="23"/>
  <c r="O665" i="23"/>
  <c r="O666" i="23"/>
  <c r="O667" i="23"/>
  <c r="O668" i="23"/>
  <c r="O669" i="23"/>
  <c r="O670" i="23"/>
  <c r="O671" i="23"/>
  <c r="O672" i="23"/>
  <c r="O673" i="23"/>
  <c r="O674" i="23"/>
  <c r="O675" i="23"/>
  <c r="O676" i="23"/>
  <c r="O677" i="23"/>
  <c r="O678" i="23"/>
  <c r="O679" i="23"/>
  <c r="O680" i="23"/>
  <c r="O681" i="23"/>
  <c r="O682" i="23"/>
  <c r="O683" i="23"/>
  <c r="O684" i="23"/>
  <c r="O685" i="23"/>
  <c r="O686" i="23"/>
  <c r="O687" i="23"/>
  <c r="O688" i="23"/>
  <c r="O689" i="23"/>
  <c r="O690" i="23"/>
  <c r="O691" i="23"/>
  <c r="O692" i="23"/>
  <c r="O693" i="23"/>
  <c r="O694" i="23"/>
  <c r="O695" i="23"/>
  <c r="O696" i="23"/>
  <c r="O697" i="23"/>
  <c r="O698" i="23"/>
  <c r="O699" i="23"/>
  <c r="O700" i="23"/>
  <c r="O701" i="23"/>
  <c r="O702" i="23"/>
  <c r="O703" i="23"/>
  <c r="O704" i="23"/>
  <c r="O705" i="23"/>
  <c r="O706" i="23"/>
  <c r="O707" i="23"/>
  <c r="O708" i="23"/>
  <c r="O709" i="23"/>
  <c r="O710" i="23"/>
  <c r="O711" i="23"/>
  <c r="O712" i="23"/>
  <c r="O713" i="23"/>
  <c r="O714" i="23"/>
  <c r="O715" i="23"/>
  <c r="O716" i="23"/>
  <c r="O717" i="23"/>
  <c r="O718" i="23"/>
  <c r="O719" i="23"/>
  <c r="O720" i="23"/>
  <c r="O721" i="23"/>
  <c r="O722" i="23"/>
  <c r="O723" i="23"/>
  <c r="O724" i="23"/>
  <c r="O725" i="23"/>
  <c r="O726" i="23"/>
  <c r="O727" i="23"/>
  <c r="O728" i="23"/>
  <c r="O729" i="23"/>
  <c r="O730" i="23"/>
  <c r="O731" i="23"/>
  <c r="O732" i="23"/>
  <c r="O733" i="23"/>
  <c r="O734" i="23"/>
  <c r="O735" i="23"/>
  <c r="O736" i="23"/>
  <c r="O737" i="23"/>
  <c r="O738" i="23"/>
  <c r="O739" i="23"/>
  <c r="O740" i="23"/>
  <c r="O741" i="23"/>
  <c r="O742" i="23"/>
  <c r="O743" i="23"/>
  <c r="O744" i="23"/>
  <c r="O745" i="23"/>
  <c r="O746" i="23"/>
  <c r="O747" i="23"/>
  <c r="O748" i="23"/>
  <c r="O749" i="23"/>
  <c r="O750" i="23"/>
  <c r="O751" i="23"/>
  <c r="O752" i="23"/>
  <c r="O753" i="23"/>
  <c r="O754" i="23"/>
  <c r="O755" i="23"/>
  <c r="O756" i="23"/>
  <c r="O757" i="23"/>
  <c r="O758" i="23"/>
  <c r="O759" i="23"/>
  <c r="O760" i="23"/>
  <c r="O761" i="23"/>
  <c r="O762" i="23"/>
  <c r="O763" i="23"/>
  <c r="O764" i="23"/>
  <c r="O765" i="23"/>
  <c r="O766" i="23"/>
  <c r="O767" i="23"/>
  <c r="O768" i="23"/>
  <c r="O769" i="23"/>
  <c r="O770" i="23"/>
  <c r="O771" i="23"/>
  <c r="O772" i="23"/>
  <c r="O773" i="23"/>
  <c r="O774" i="23"/>
  <c r="O775" i="23"/>
  <c r="O776" i="23"/>
  <c r="O777" i="23"/>
  <c r="O778" i="23"/>
  <c r="O779" i="23"/>
  <c r="O780" i="23"/>
  <c r="O781" i="23"/>
  <c r="O782" i="23"/>
  <c r="O783" i="23"/>
  <c r="O784" i="23"/>
  <c r="O785" i="23"/>
  <c r="O786" i="23"/>
  <c r="O787" i="23"/>
  <c r="O788" i="23"/>
  <c r="O789" i="23"/>
  <c r="O790" i="23"/>
  <c r="O791" i="23"/>
  <c r="O792" i="23"/>
  <c r="O793" i="23"/>
  <c r="O794" i="23"/>
  <c r="O795" i="23"/>
  <c r="O796" i="23"/>
  <c r="O797" i="23"/>
  <c r="O798" i="23"/>
  <c r="O799" i="23"/>
  <c r="O800" i="23"/>
  <c r="O801" i="23"/>
  <c r="O802" i="23"/>
  <c r="O803" i="23"/>
  <c r="O804" i="23"/>
  <c r="O805" i="23"/>
  <c r="O806" i="23"/>
  <c r="O807" i="23"/>
  <c r="O808" i="23"/>
  <c r="O809" i="23"/>
  <c r="O810" i="23"/>
  <c r="O811" i="23"/>
  <c r="O812" i="23"/>
  <c r="O813" i="23"/>
  <c r="O814" i="23"/>
  <c r="O815" i="23"/>
  <c r="O816" i="23"/>
  <c r="O817" i="23"/>
  <c r="O818" i="23"/>
  <c r="O819" i="23"/>
  <c r="O820" i="23"/>
  <c r="O821" i="23"/>
  <c r="O822" i="23"/>
  <c r="O823" i="23"/>
  <c r="O824" i="23"/>
  <c r="O825" i="23"/>
  <c r="O826" i="23"/>
  <c r="O827" i="23"/>
  <c r="O828" i="23"/>
  <c r="O829" i="23"/>
  <c r="O830" i="23"/>
  <c r="O831" i="23"/>
  <c r="O832" i="23"/>
  <c r="O833" i="23"/>
  <c r="O834" i="23"/>
  <c r="O835" i="23"/>
  <c r="O836" i="23"/>
  <c r="O837" i="23"/>
  <c r="O838" i="23"/>
  <c r="O839" i="23"/>
  <c r="O840" i="23"/>
  <c r="O841" i="23"/>
  <c r="O842" i="23"/>
  <c r="O843" i="23"/>
  <c r="O844" i="23"/>
  <c r="O845" i="23"/>
  <c r="O846" i="23"/>
  <c r="O847" i="23"/>
  <c r="O848" i="23"/>
  <c r="O849" i="23"/>
  <c r="O850" i="23"/>
  <c r="O851" i="23"/>
  <c r="O852" i="23"/>
  <c r="O853" i="23"/>
  <c r="O854" i="23"/>
  <c r="O855" i="23"/>
  <c r="O856" i="23"/>
  <c r="O857" i="23"/>
  <c r="O858" i="23"/>
  <c r="O859" i="23"/>
  <c r="O860" i="23"/>
  <c r="O861" i="23"/>
  <c r="O862" i="23"/>
  <c r="O863" i="23"/>
  <c r="O864" i="23"/>
  <c r="O865" i="23"/>
  <c r="O866" i="23"/>
  <c r="O867" i="23"/>
  <c r="O868" i="23"/>
  <c r="O869" i="23"/>
  <c r="O870" i="23"/>
  <c r="O871" i="23"/>
  <c r="O872" i="23"/>
  <c r="O873" i="23"/>
  <c r="O874" i="23"/>
  <c r="O875" i="23"/>
  <c r="O876" i="23"/>
  <c r="O877" i="23"/>
  <c r="O878" i="23"/>
  <c r="O879" i="23"/>
  <c r="O880" i="23"/>
  <c r="O881" i="23"/>
  <c r="O882" i="23"/>
  <c r="O883" i="23"/>
  <c r="O884" i="23"/>
  <c r="O885" i="23"/>
  <c r="O886" i="23"/>
  <c r="O887" i="23"/>
  <c r="O888" i="23"/>
  <c r="O889" i="23"/>
  <c r="O890" i="23"/>
  <c r="O891" i="23"/>
  <c r="O892" i="23"/>
  <c r="O893" i="23"/>
  <c r="O894" i="23"/>
  <c r="O895" i="23"/>
  <c r="O896" i="23"/>
  <c r="O897" i="23"/>
  <c r="O898" i="23"/>
  <c r="O899" i="23"/>
  <c r="O900" i="23"/>
  <c r="O901" i="23"/>
  <c r="O902" i="23"/>
  <c r="O903" i="23"/>
  <c r="O904" i="23"/>
  <c r="O905" i="23"/>
  <c r="O906" i="23"/>
  <c r="O907" i="23"/>
  <c r="O908" i="23"/>
  <c r="O909" i="23"/>
  <c r="O910" i="23"/>
  <c r="O911" i="23"/>
  <c r="O912" i="23"/>
  <c r="O913" i="23"/>
  <c r="O914" i="23"/>
  <c r="O915" i="23"/>
  <c r="O916" i="23"/>
  <c r="O917" i="23"/>
  <c r="O918" i="23"/>
  <c r="O919" i="23"/>
  <c r="O920" i="23"/>
  <c r="O921" i="23"/>
  <c r="O922" i="23"/>
  <c r="O923" i="23"/>
  <c r="O924" i="23"/>
  <c r="O925" i="23"/>
  <c r="O926" i="23"/>
  <c r="O927" i="23"/>
  <c r="O928" i="23"/>
  <c r="O929" i="23"/>
  <c r="O930" i="23"/>
  <c r="O931" i="23"/>
  <c r="O932" i="23"/>
  <c r="O933" i="23"/>
  <c r="O934" i="23"/>
  <c r="O2" i="23"/>
  <c r="R4" i="20"/>
  <c r="R10" i="20"/>
  <c r="R11" i="20"/>
  <c r="R12" i="20"/>
  <c r="R13" i="20"/>
  <c r="R9" i="20"/>
  <c r="R5" i="20"/>
  <c r="G3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77" i="19"/>
  <c r="G278" i="19"/>
  <c r="G279" i="19"/>
  <c r="G280" i="19"/>
  <c r="G281" i="19"/>
  <c r="G282" i="19"/>
  <c r="G283" i="19"/>
  <c r="G284" i="19"/>
  <c r="G285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565" i="19"/>
  <c r="G566" i="19"/>
  <c r="G567" i="19"/>
  <c r="G568" i="19"/>
  <c r="G569" i="19"/>
  <c r="G570" i="19"/>
  <c r="G571" i="19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97" i="19"/>
  <c r="G598" i="19"/>
  <c r="G599" i="19"/>
  <c r="G600" i="19"/>
  <c r="G601" i="19"/>
  <c r="G602" i="19"/>
  <c r="G603" i="19"/>
  <c r="G604" i="19"/>
  <c r="G605" i="19"/>
  <c r="G606" i="19"/>
  <c r="G607" i="19"/>
  <c r="G608" i="19"/>
  <c r="G609" i="19"/>
  <c r="G610" i="19"/>
  <c r="G611" i="19"/>
  <c r="G612" i="19"/>
  <c r="G613" i="19"/>
  <c r="G614" i="19"/>
  <c r="G615" i="19"/>
  <c r="G616" i="19"/>
  <c r="G617" i="19"/>
  <c r="G618" i="19"/>
  <c r="G619" i="19"/>
  <c r="G620" i="19"/>
  <c r="G621" i="19"/>
  <c r="G622" i="19"/>
  <c r="G623" i="19"/>
  <c r="G624" i="19"/>
  <c r="G625" i="19"/>
  <c r="G626" i="19"/>
  <c r="G627" i="19"/>
  <c r="G628" i="19"/>
  <c r="G629" i="19"/>
  <c r="G630" i="19"/>
  <c r="G631" i="19"/>
  <c r="G632" i="19"/>
  <c r="G633" i="19"/>
  <c r="G634" i="19"/>
  <c r="G635" i="19"/>
  <c r="G636" i="19"/>
  <c r="G637" i="19"/>
  <c r="G638" i="19"/>
  <c r="G639" i="19"/>
  <c r="G640" i="19"/>
  <c r="G641" i="19"/>
  <c r="G642" i="19"/>
  <c r="G643" i="19"/>
  <c r="G644" i="19"/>
  <c r="G645" i="19"/>
  <c r="G646" i="19"/>
  <c r="G647" i="19"/>
  <c r="G648" i="19"/>
  <c r="G649" i="19"/>
  <c r="G650" i="19"/>
  <c r="G651" i="19"/>
  <c r="G652" i="19"/>
  <c r="G653" i="19"/>
  <c r="G654" i="19"/>
  <c r="G655" i="19"/>
  <c r="G656" i="19"/>
  <c r="G657" i="19"/>
  <c r="G658" i="19"/>
  <c r="G659" i="19"/>
  <c r="G660" i="19"/>
  <c r="G661" i="19"/>
  <c r="G662" i="19"/>
  <c r="G663" i="19"/>
  <c r="G664" i="19"/>
  <c r="G665" i="19"/>
  <c r="G666" i="19"/>
  <c r="G667" i="19"/>
  <c r="G668" i="19"/>
  <c r="G669" i="19"/>
  <c r="G670" i="19"/>
  <c r="G671" i="19"/>
  <c r="G672" i="19"/>
  <c r="G673" i="19"/>
  <c r="G674" i="19"/>
  <c r="G675" i="19"/>
  <c r="G676" i="19"/>
  <c r="G677" i="19"/>
  <c r="G678" i="19"/>
  <c r="G679" i="19"/>
  <c r="G680" i="19"/>
  <c r="G681" i="19"/>
  <c r="G682" i="19"/>
  <c r="G683" i="19"/>
  <c r="G684" i="19"/>
  <c r="G685" i="19"/>
  <c r="G686" i="19"/>
  <c r="G687" i="19"/>
  <c r="G688" i="19"/>
  <c r="G689" i="19"/>
  <c r="G690" i="19"/>
  <c r="G691" i="19"/>
  <c r="G692" i="19"/>
  <c r="G693" i="19"/>
  <c r="G694" i="19"/>
  <c r="G695" i="19"/>
  <c r="G696" i="19"/>
  <c r="G697" i="19"/>
  <c r="G698" i="19"/>
  <c r="G699" i="19"/>
  <c r="G700" i="19"/>
  <c r="G701" i="19"/>
  <c r="G702" i="19"/>
  <c r="G703" i="19"/>
  <c r="G704" i="19"/>
  <c r="G705" i="19"/>
  <c r="G706" i="19"/>
  <c r="G707" i="19"/>
  <c r="G708" i="19"/>
  <c r="G709" i="19"/>
  <c r="G710" i="19"/>
  <c r="G711" i="19"/>
  <c r="G712" i="19"/>
  <c r="G713" i="19"/>
  <c r="G714" i="19"/>
  <c r="G715" i="19"/>
  <c r="G716" i="19"/>
  <c r="G717" i="19"/>
  <c r="G718" i="19"/>
  <c r="G719" i="19"/>
  <c r="G720" i="19"/>
  <c r="G721" i="19"/>
  <c r="G722" i="19"/>
  <c r="G723" i="19"/>
  <c r="G724" i="19"/>
  <c r="G725" i="19"/>
  <c r="G726" i="19"/>
  <c r="G727" i="19"/>
  <c r="G728" i="19"/>
  <c r="G729" i="19"/>
  <c r="G730" i="19"/>
  <c r="G731" i="19"/>
  <c r="G732" i="19"/>
  <c r="G733" i="19"/>
  <c r="G734" i="19"/>
  <c r="G735" i="19"/>
  <c r="G736" i="19"/>
  <c r="G737" i="19"/>
  <c r="G738" i="19"/>
  <c r="G739" i="19"/>
  <c r="G740" i="19"/>
  <c r="G741" i="19"/>
  <c r="G742" i="19"/>
  <c r="G743" i="19"/>
  <c r="G744" i="19"/>
  <c r="G745" i="19"/>
  <c r="G746" i="19"/>
  <c r="G747" i="19"/>
  <c r="G748" i="19"/>
  <c r="G749" i="19"/>
  <c r="G750" i="19"/>
  <c r="G751" i="19"/>
  <c r="G752" i="19"/>
  <c r="G753" i="19"/>
  <c r="G754" i="19"/>
  <c r="G755" i="19"/>
  <c r="G756" i="19"/>
  <c r="G757" i="19"/>
  <c r="G758" i="19"/>
  <c r="G759" i="19"/>
  <c r="G760" i="19"/>
  <c r="G761" i="19"/>
  <c r="G762" i="19"/>
  <c r="G763" i="19"/>
  <c r="G764" i="19"/>
  <c r="G765" i="19"/>
  <c r="G766" i="19"/>
  <c r="G767" i="19"/>
  <c r="G768" i="19"/>
  <c r="G769" i="19"/>
  <c r="G770" i="19"/>
  <c r="G771" i="19"/>
  <c r="G772" i="19"/>
  <c r="G773" i="19"/>
  <c r="G774" i="19"/>
  <c r="G775" i="19"/>
  <c r="G776" i="19"/>
  <c r="G777" i="19"/>
  <c r="G778" i="19"/>
  <c r="G779" i="19"/>
  <c r="G780" i="19"/>
  <c r="G781" i="19"/>
  <c r="G782" i="19"/>
  <c r="G783" i="19"/>
  <c r="G784" i="19"/>
  <c r="G785" i="19"/>
  <c r="G786" i="19"/>
  <c r="G787" i="19"/>
  <c r="G788" i="19"/>
  <c r="G789" i="19"/>
  <c r="G790" i="19"/>
  <c r="G791" i="19"/>
  <c r="G792" i="19"/>
  <c r="G793" i="19"/>
  <c r="G794" i="19"/>
  <c r="G795" i="19"/>
  <c r="G796" i="19"/>
  <c r="G797" i="19"/>
  <c r="G798" i="19"/>
  <c r="G799" i="19"/>
  <c r="G800" i="19"/>
  <c r="G801" i="19"/>
  <c r="G802" i="19"/>
  <c r="G803" i="19"/>
  <c r="G804" i="19"/>
  <c r="G805" i="19"/>
  <c r="G806" i="19"/>
  <c r="G807" i="19"/>
  <c r="G808" i="19"/>
  <c r="G809" i="19"/>
  <c r="G810" i="19"/>
  <c r="G811" i="19"/>
  <c r="G812" i="19"/>
  <c r="G813" i="19"/>
  <c r="G814" i="19"/>
  <c r="G815" i="19"/>
  <c r="G816" i="19"/>
  <c r="G817" i="19"/>
  <c r="G818" i="19"/>
  <c r="G819" i="19"/>
  <c r="G820" i="19"/>
  <c r="G821" i="19"/>
  <c r="G822" i="19"/>
  <c r="G823" i="19"/>
  <c r="G824" i="19"/>
  <c r="G825" i="19"/>
  <c r="G826" i="19"/>
  <c r="G827" i="19"/>
  <c r="G828" i="19"/>
  <c r="G829" i="19"/>
  <c r="G830" i="19"/>
  <c r="G831" i="19"/>
  <c r="G832" i="19"/>
  <c r="G833" i="19"/>
  <c r="G834" i="19"/>
  <c r="G835" i="19"/>
  <c r="G836" i="19"/>
  <c r="G837" i="19"/>
  <c r="G838" i="19"/>
  <c r="G839" i="19"/>
  <c r="G840" i="19"/>
  <c r="G841" i="19"/>
  <c r="G842" i="19"/>
  <c r="G843" i="19"/>
  <c r="G844" i="19"/>
  <c r="G845" i="19"/>
  <c r="G846" i="19"/>
  <c r="G847" i="19"/>
  <c r="G848" i="19"/>
  <c r="G849" i="19"/>
  <c r="G850" i="19"/>
  <c r="G851" i="19"/>
  <c r="G852" i="19"/>
  <c r="G853" i="19"/>
  <c r="G854" i="19"/>
  <c r="G855" i="19"/>
  <c r="G856" i="19"/>
  <c r="G857" i="19"/>
  <c r="G858" i="19"/>
  <c r="G859" i="19"/>
  <c r="G860" i="19"/>
  <c r="G861" i="19"/>
  <c r="G862" i="19"/>
  <c r="G863" i="19"/>
  <c r="G864" i="19"/>
  <c r="G865" i="19"/>
  <c r="G866" i="19"/>
  <c r="G867" i="19"/>
  <c r="G868" i="19"/>
  <c r="G869" i="19"/>
  <c r="G870" i="19"/>
  <c r="G871" i="19"/>
  <c r="G872" i="19"/>
  <c r="G873" i="19"/>
  <c r="G874" i="19"/>
  <c r="G875" i="19"/>
  <c r="G876" i="19"/>
  <c r="G877" i="19"/>
  <c r="G878" i="19"/>
  <c r="G879" i="19"/>
  <c r="G880" i="19"/>
  <c r="G881" i="19"/>
  <c r="G882" i="19"/>
  <c r="G883" i="19"/>
  <c r="G884" i="19"/>
  <c r="G885" i="19"/>
  <c r="G886" i="19"/>
  <c r="G887" i="19"/>
  <c r="G888" i="19"/>
  <c r="G889" i="19"/>
  <c r="G890" i="19"/>
  <c r="G891" i="19"/>
  <c r="G892" i="19"/>
  <c r="G893" i="19"/>
  <c r="G894" i="19"/>
  <c r="G895" i="19"/>
  <c r="G896" i="19"/>
  <c r="G897" i="19"/>
  <c r="G898" i="19"/>
  <c r="G899" i="19"/>
  <c r="G900" i="19"/>
  <c r="G901" i="19"/>
  <c r="G902" i="19"/>
  <c r="G903" i="19"/>
  <c r="G904" i="19"/>
  <c r="G905" i="19"/>
  <c r="G906" i="19"/>
  <c r="G907" i="19"/>
  <c r="G908" i="19"/>
  <c r="G909" i="19"/>
  <c r="G910" i="19"/>
  <c r="G911" i="19"/>
  <c r="G912" i="19"/>
  <c r="G913" i="19"/>
  <c r="G914" i="19"/>
  <c r="G915" i="19"/>
  <c r="G916" i="19"/>
  <c r="G917" i="19"/>
  <c r="G918" i="19"/>
  <c r="G919" i="19"/>
  <c r="G920" i="19"/>
  <c r="G921" i="19"/>
  <c r="G922" i="19"/>
  <c r="G923" i="19"/>
  <c r="G924" i="19"/>
  <c r="G925" i="19"/>
  <c r="G926" i="19"/>
  <c r="G927" i="19"/>
  <c r="G928" i="19"/>
  <c r="G929" i="19"/>
  <c r="G930" i="19"/>
  <c r="G931" i="19"/>
  <c r="G932" i="19"/>
  <c r="G933" i="19"/>
  <c r="G934" i="19"/>
  <c r="G2" i="19"/>
  <c r="E3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E502" i="17"/>
  <c r="E503" i="17"/>
  <c r="E504" i="17"/>
  <c r="E505" i="17"/>
  <c r="E506" i="17"/>
  <c r="E507" i="17"/>
  <c r="E508" i="17"/>
  <c r="E509" i="17"/>
  <c r="E510" i="17"/>
  <c r="E511" i="17"/>
  <c r="E512" i="17"/>
  <c r="E513" i="17"/>
  <c r="E514" i="17"/>
  <c r="E515" i="17"/>
  <c r="E516" i="17"/>
  <c r="E517" i="17"/>
  <c r="E518" i="17"/>
  <c r="E519" i="17"/>
  <c r="E520" i="17"/>
  <c r="E521" i="17"/>
  <c r="E522" i="17"/>
  <c r="E523" i="17"/>
  <c r="E524" i="17"/>
  <c r="E525" i="17"/>
  <c r="E526" i="17"/>
  <c r="E527" i="17"/>
  <c r="E528" i="17"/>
  <c r="E529" i="17"/>
  <c r="E530" i="17"/>
  <c r="E531" i="17"/>
  <c r="E532" i="17"/>
  <c r="E533" i="17"/>
  <c r="E534" i="17"/>
  <c r="E535" i="17"/>
  <c r="E536" i="17"/>
  <c r="E537" i="17"/>
  <c r="E538" i="17"/>
  <c r="E539" i="17"/>
  <c r="E540" i="17"/>
  <c r="E541" i="17"/>
  <c r="E542" i="17"/>
  <c r="E543" i="17"/>
  <c r="E544" i="17"/>
  <c r="E545" i="17"/>
  <c r="E546" i="17"/>
  <c r="E547" i="17"/>
  <c r="E548" i="17"/>
  <c r="E549" i="17"/>
  <c r="E550" i="17"/>
  <c r="E551" i="17"/>
  <c r="E552" i="17"/>
  <c r="E553" i="17"/>
  <c r="E554" i="17"/>
  <c r="E555" i="17"/>
  <c r="E556" i="17"/>
  <c r="E557" i="17"/>
  <c r="E558" i="17"/>
  <c r="E559" i="17"/>
  <c r="E560" i="17"/>
  <c r="E561" i="17"/>
  <c r="E562" i="17"/>
  <c r="E563" i="17"/>
  <c r="E564" i="17"/>
  <c r="E565" i="17"/>
  <c r="E566" i="17"/>
  <c r="E567" i="17"/>
  <c r="E568" i="17"/>
  <c r="E569" i="17"/>
  <c r="E570" i="17"/>
  <c r="E571" i="17"/>
  <c r="E572" i="17"/>
  <c r="E573" i="17"/>
  <c r="E574" i="17"/>
  <c r="E575" i="17"/>
  <c r="E576" i="17"/>
  <c r="E577" i="17"/>
  <c r="E578" i="17"/>
  <c r="E579" i="17"/>
  <c r="E580" i="17"/>
  <c r="E581" i="17"/>
  <c r="E582" i="17"/>
  <c r="E583" i="17"/>
  <c r="E584" i="17"/>
  <c r="E585" i="17"/>
  <c r="E586" i="17"/>
  <c r="E587" i="17"/>
  <c r="E588" i="17"/>
  <c r="E589" i="17"/>
  <c r="E590" i="17"/>
  <c r="E591" i="17"/>
  <c r="E592" i="17"/>
  <c r="E593" i="17"/>
  <c r="E594" i="17"/>
  <c r="E595" i="17"/>
  <c r="E596" i="17"/>
  <c r="E597" i="17"/>
  <c r="E598" i="17"/>
  <c r="E599" i="17"/>
  <c r="E600" i="17"/>
  <c r="E601" i="17"/>
  <c r="E602" i="17"/>
  <c r="E603" i="17"/>
  <c r="E604" i="17"/>
  <c r="E605" i="17"/>
  <c r="E606" i="17"/>
  <c r="E607" i="17"/>
  <c r="E608" i="17"/>
  <c r="E609" i="17"/>
  <c r="E610" i="17"/>
  <c r="E611" i="17"/>
  <c r="E612" i="17"/>
  <c r="E613" i="17"/>
  <c r="E614" i="17"/>
  <c r="E615" i="17"/>
  <c r="E616" i="17"/>
  <c r="E617" i="17"/>
  <c r="E618" i="17"/>
  <c r="E619" i="17"/>
  <c r="E620" i="17"/>
  <c r="E621" i="17"/>
  <c r="E622" i="17"/>
  <c r="E623" i="17"/>
  <c r="E624" i="17"/>
  <c r="E625" i="17"/>
  <c r="E626" i="17"/>
  <c r="E627" i="17"/>
  <c r="E628" i="17"/>
  <c r="E629" i="17"/>
  <c r="E630" i="17"/>
  <c r="E631" i="17"/>
  <c r="E632" i="17"/>
  <c r="E633" i="17"/>
  <c r="E634" i="17"/>
  <c r="E635" i="17"/>
  <c r="E636" i="17"/>
  <c r="E637" i="17"/>
  <c r="E638" i="17"/>
  <c r="E639" i="17"/>
  <c r="E640" i="17"/>
  <c r="E641" i="17"/>
  <c r="E642" i="17"/>
  <c r="E643" i="17"/>
  <c r="E644" i="17"/>
  <c r="E645" i="17"/>
  <c r="E646" i="17"/>
  <c r="E647" i="17"/>
  <c r="E648" i="17"/>
  <c r="E649" i="17"/>
  <c r="E650" i="17"/>
  <c r="E651" i="17"/>
  <c r="E652" i="17"/>
  <c r="E653" i="17"/>
  <c r="E654" i="17"/>
  <c r="E655" i="17"/>
  <c r="E656" i="17"/>
  <c r="E657" i="17"/>
  <c r="E658" i="17"/>
  <c r="E659" i="17"/>
  <c r="E660" i="17"/>
  <c r="E661" i="17"/>
  <c r="E662" i="17"/>
  <c r="E663" i="17"/>
  <c r="E664" i="17"/>
  <c r="E665" i="17"/>
  <c r="E666" i="17"/>
  <c r="E667" i="17"/>
  <c r="E668" i="17"/>
  <c r="E669" i="17"/>
  <c r="E670" i="17"/>
  <c r="E671" i="17"/>
  <c r="E672" i="17"/>
  <c r="E673" i="17"/>
  <c r="E674" i="17"/>
  <c r="E675" i="17"/>
  <c r="E676" i="17"/>
  <c r="E677" i="17"/>
  <c r="E678" i="17"/>
  <c r="E679" i="17"/>
  <c r="E680" i="17"/>
  <c r="E681" i="17"/>
  <c r="E682" i="17"/>
  <c r="E683" i="17"/>
  <c r="E684" i="17"/>
  <c r="E685" i="17"/>
  <c r="E686" i="17"/>
  <c r="E687" i="17"/>
  <c r="E688" i="17"/>
  <c r="E689" i="17"/>
  <c r="E690" i="17"/>
  <c r="E691" i="17"/>
  <c r="E692" i="17"/>
  <c r="E693" i="17"/>
  <c r="E694" i="17"/>
  <c r="E695" i="17"/>
  <c r="E696" i="17"/>
  <c r="E697" i="17"/>
  <c r="E698" i="17"/>
  <c r="E699" i="17"/>
  <c r="E700" i="17"/>
  <c r="E701" i="17"/>
  <c r="E702" i="17"/>
  <c r="E703" i="17"/>
  <c r="E704" i="17"/>
  <c r="E705" i="17"/>
  <c r="E706" i="17"/>
  <c r="E707" i="17"/>
  <c r="E708" i="17"/>
  <c r="E709" i="17"/>
  <c r="E710" i="17"/>
  <c r="E711" i="17"/>
  <c r="E712" i="17"/>
  <c r="E713" i="17"/>
  <c r="E714" i="17"/>
  <c r="E715" i="17"/>
  <c r="E716" i="17"/>
  <c r="E717" i="17"/>
  <c r="E718" i="17"/>
  <c r="E719" i="17"/>
  <c r="E720" i="17"/>
  <c r="E721" i="17"/>
  <c r="E722" i="17"/>
  <c r="E723" i="17"/>
  <c r="E724" i="17"/>
  <c r="E725" i="17"/>
  <c r="E726" i="17"/>
  <c r="E727" i="17"/>
  <c r="E728" i="17"/>
  <c r="E729" i="17"/>
  <c r="E730" i="17"/>
  <c r="E731" i="17"/>
  <c r="E732" i="17"/>
  <c r="E733" i="17"/>
  <c r="E734" i="17"/>
  <c r="E735" i="17"/>
  <c r="E736" i="17"/>
  <c r="E737" i="17"/>
  <c r="E738" i="17"/>
  <c r="E739" i="17"/>
  <c r="E740" i="17"/>
  <c r="E741" i="17"/>
  <c r="E742" i="17"/>
  <c r="E743" i="17"/>
  <c r="E744" i="17"/>
  <c r="E745" i="17"/>
  <c r="E746" i="17"/>
  <c r="E747" i="17"/>
  <c r="E748" i="17"/>
  <c r="E749" i="17"/>
  <c r="E750" i="17"/>
  <c r="E751" i="17"/>
  <c r="E752" i="17"/>
  <c r="E753" i="17"/>
  <c r="E754" i="17"/>
  <c r="E755" i="17"/>
  <c r="E756" i="17"/>
  <c r="E757" i="17"/>
  <c r="E758" i="17"/>
  <c r="E759" i="17"/>
  <c r="E760" i="17"/>
  <c r="E761" i="17"/>
  <c r="E762" i="17"/>
  <c r="E763" i="17"/>
  <c r="E764" i="17"/>
  <c r="E765" i="17"/>
  <c r="E766" i="17"/>
  <c r="E767" i="17"/>
  <c r="E768" i="17"/>
  <c r="E769" i="17"/>
  <c r="E770" i="17"/>
  <c r="E771" i="17"/>
  <c r="E772" i="17"/>
  <c r="E773" i="17"/>
  <c r="E774" i="17"/>
  <c r="E775" i="17"/>
  <c r="E776" i="17"/>
  <c r="E777" i="17"/>
  <c r="E778" i="17"/>
  <c r="E779" i="17"/>
  <c r="E780" i="17"/>
  <c r="E781" i="17"/>
  <c r="E782" i="17"/>
  <c r="E783" i="17"/>
  <c r="E784" i="17"/>
  <c r="E785" i="17"/>
  <c r="E786" i="17"/>
  <c r="E787" i="17"/>
  <c r="E788" i="17"/>
  <c r="E789" i="17"/>
  <c r="E790" i="17"/>
  <c r="E791" i="17"/>
  <c r="E792" i="17"/>
  <c r="E793" i="17"/>
  <c r="E794" i="17"/>
  <c r="E795" i="17"/>
  <c r="E796" i="17"/>
  <c r="E797" i="17"/>
  <c r="E798" i="17"/>
  <c r="E799" i="17"/>
  <c r="E800" i="17"/>
  <c r="E801" i="17"/>
  <c r="E802" i="17"/>
  <c r="E803" i="17"/>
  <c r="E804" i="17"/>
  <c r="E805" i="17"/>
  <c r="E806" i="17"/>
  <c r="E807" i="17"/>
  <c r="E808" i="17"/>
  <c r="E809" i="17"/>
  <c r="E810" i="17"/>
  <c r="E811" i="17"/>
  <c r="E812" i="17"/>
  <c r="E813" i="17"/>
  <c r="E814" i="17"/>
  <c r="E815" i="17"/>
  <c r="E816" i="17"/>
  <c r="E817" i="17"/>
  <c r="E818" i="17"/>
  <c r="E819" i="17"/>
  <c r="E820" i="17"/>
  <c r="E821" i="17"/>
  <c r="E822" i="17"/>
  <c r="E823" i="17"/>
  <c r="E824" i="17"/>
  <c r="E825" i="17"/>
  <c r="E826" i="17"/>
  <c r="E827" i="17"/>
  <c r="E828" i="17"/>
  <c r="E829" i="17"/>
  <c r="E830" i="17"/>
  <c r="E831" i="17"/>
  <c r="E832" i="17"/>
  <c r="E833" i="17"/>
  <c r="E834" i="17"/>
  <c r="E835" i="17"/>
  <c r="E836" i="17"/>
  <c r="E837" i="17"/>
  <c r="E838" i="17"/>
  <c r="E839" i="17"/>
  <c r="E840" i="17"/>
  <c r="E841" i="17"/>
  <c r="E842" i="17"/>
  <c r="E843" i="17"/>
  <c r="E844" i="17"/>
  <c r="E845" i="17"/>
  <c r="E846" i="17"/>
  <c r="E847" i="17"/>
  <c r="E848" i="17"/>
  <c r="E849" i="17"/>
  <c r="E850" i="17"/>
  <c r="E851" i="17"/>
  <c r="E852" i="17"/>
  <c r="E853" i="17"/>
  <c r="E854" i="17"/>
  <c r="E855" i="17"/>
  <c r="E856" i="17"/>
  <c r="E857" i="17"/>
  <c r="E858" i="17"/>
  <c r="E859" i="17"/>
  <c r="E860" i="17"/>
  <c r="E861" i="17"/>
  <c r="E862" i="17"/>
  <c r="E863" i="17"/>
  <c r="E864" i="17"/>
  <c r="E865" i="17"/>
  <c r="E866" i="17"/>
  <c r="E867" i="17"/>
  <c r="E868" i="17"/>
  <c r="E869" i="17"/>
  <c r="E870" i="17"/>
  <c r="E871" i="17"/>
  <c r="E872" i="17"/>
  <c r="E873" i="17"/>
  <c r="E874" i="17"/>
  <c r="E875" i="17"/>
  <c r="E876" i="17"/>
  <c r="E877" i="17"/>
  <c r="E878" i="17"/>
  <c r="E879" i="17"/>
  <c r="E880" i="17"/>
  <c r="E881" i="17"/>
  <c r="E882" i="17"/>
  <c r="E883" i="17"/>
  <c r="E884" i="17"/>
  <c r="E885" i="17"/>
  <c r="E886" i="17"/>
  <c r="E887" i="17"/>
  <c r="E888" i="17"/>
  <c r="E889" i="17"/>
  <c r="E890" i="17"/>
  <c r="E891" i="17"/>
  <c r="E892" i="17"/>
  <c r="E893" i="17"/>
  <c r="E894" i="17"/>
  <c r="E895" i="17"/>
  <c r="E896" i="17"/>
  <c r="E897" i="17"/>
  <c r="E898" i="17"/>
  <c r="E899" i="17"/>
  <c r="E900" i="17"/>
  <c r="E901" i="17"/>
  <c r="E902" i="17"/>
  <c r="E903" i="17"/>
  <c r="E904" i="17"/>
  <c r="E905" i="17"/>
  <c r="E906" i="17"/>
  <c r="E907" i="17"/>
  <c r="E908" i="17"/>
  <c r="E909" i="17"/>
  <c r="E910" i="17"/>
  <c r="E911" i="17"/>
  <c r="E912" i="17"/>
  <c r="E913" i="17"/>
  <c r="E914" i="17"/>
  <c r="E915" i="17"/>
  <c r="E916" i="17"/>
  <c r="E917" i="17"/>
  <c r="E918" i="17"/>
  <c r="E919" i="17"/>
  <c r="E920" i="17"/>
  <c r="E921" i="17"/>
  <c r="E922" i="17"/>
  <c r="E923" i="17"/>
  <c r="E924" i="17"/>
  <c r="E925" i="17"/>
  <c r="E926" i="17"/>
  <c r="E927" i="17"/>
  <c r="E928" i="17"/>
  <c r="E929" i="17"/>
  <c r="E930" i="17"/>
  <c r="E931" i="17"/>
  <c r="E932" i="17"/>
  <c r="E933" i="17"/>
  <c r="E934" i="17"/>
  <c r="E2" i="17"/>
  <c r="K3" i="15"/>
  <c r="K4" i="15"/>
  <c r="K5" i="15"/>
  <c r="K6" i="15"/>
  <c r="K7" i="15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53" i="15"/>
  <c r="K54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0" i="15"/>
  <c r="K91" i="15"/>
  <c r="K92" i="15"/>
  <c r="K93" i="15"/>
  <c r="K94" i="15"/>
  <c r="K95" i="15"/>
  <c r="K96" i="15"/>
  <c r="K97" i="15"/>
  <c r="K98" i="15"/>
  <c r="K99" i="15"/>
  <c r="K100" i="15"/>
  <c r="K101" i="15"/>
  <c r="K102" i="15"/>
  <c r="K103" i="15"/>
  <c r="K104" i="15"/>
  <c r="K105" i="15"/>
  <c r="K106" i="15"/>
  <c r="K107" i="15"/>
  <c r="K108" i="15"/>
  <c r="K109" i="15"/>
  <c r="K110" i="15"/>
  <c r="K111" i="15"/>
  <c r="K112" i="15"/>
  <c r="K113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43" i="15"/>
  <c r="K144" i="15"/>
  <c r="K145" i="15"/>
  <c r="K146" i="15"/>
  <c r="K147" i="15"/>
  <c r="K148" i="15"/>
  <c r="K149" i="15"/>
  <c r="K150" i="15"/>
  <c r="K151" i="15"/>
  <c r="K152" i="15"/>
  <c r="K153" i="15"/>
  <c r="K154" i="15"/>
  <c r="K155" i="15"/>
  <c r="K156" i="15"/>
  <c r="K157" i="15"/>
  <c r="K158" i="15"/>
  <c r="K159" i="15"/>
  <c r="K160" i="15"/>
  <c r="K161" i="15"/>
  <c r="K162" i="15"/>
  <c r="K163" i="15"/>
  <c r="K164" i="15"/>
  <c r="K165" i="15"/>
  <c r="K166" i="15"/>
  <c r="K167" i="15"/>
  <c r="K168" i="15"/>
  <c r="K169" i="15"/>
  <c r="K170" i="15"/>
  <c r="K171" i="15"/>
  <c r="K172" i="15"/>
  <c r="K173" i="15"/>
  <c r="K174" i="15"/>
  <c r="K175" i="15"/>
  <c r="K176" i="15"/>
  <c r="K177" i="15"/>
  <c r="K178" i="15"/>
  <c r="K179" i="15"/>
  <c r="K180" i="15"/>
  <c r="K181" i="15"/>
  <c r="K182" i="15"/>
  <c r="K183" i="15"/>
  <c r="K184" i="15"/>
  <c r="K185" i="15"/>
  <c r="K186" i="15"/>
  <c r="K187" i="15"/>
  <c r="K188" i="15"/>
  <c r="K189" i="15"/>
  <c r="K190" i="15"/>
  <c r="K191" i="15"/>
  <c r="K192" i="15"/>
  <c r="K193" i="15"/>
  <c r="K194" i="15"/>
  <c r="K195" i="15"/>
  <c r="K196" i="15"/>
  <c r="K197" i="15"/>
  <c r="K198" i="15"/>
  <c r="K199" i="15"/>
  <c r="K200" i="15"/>
  <c r="K201" i="15"/>
  <c r="K202" i="15"/>
  <c r="K203" i="15"/>
  <c r="K204" i="15"/>
  <c r="K205" i="15"/>
  <c r="K206" i="15"/>
  <c r="K207" i="15"/>
  <c r="K208" i="15"/>
  <c r="K209" i="15"/>
  <c r="K210" i="15"/>
  <c r="K211" i="15"/>
  <c r="K212" i="15"/>
  <c r="K213" i="15"/>
  <c r="K214" i="15"/>
  <c r="K215" i="15"/>
  <c r="K216" i="15"/>
  <c r="K217" i="15"/>
  <c r="K218" i="15"/>
  <c r="K219" i="15"/>
  <c r="K220" i="15"/>
  <c r="K221" i="15"/>
  <c r="K222" i="15"/>
  <c r="K223" i="15"/>
  <c r="K224" i="15"/>
  <c r="K225" i="15"/>
  <c r="K226" i="15"/>
  <c r="K227" i="15"/>
  <c r="K228" i="15"/>
  <c r="K229" i="15"/>
  <c r="K230" i="15"/>
  <c r="K231" i="15"/>
  <c r="K232" i="15"/>
  <c r="K233" i="15"/>
  <c r="K234" i="15"/>
  <c r="K235" i="15"/>
  <c r="K236" i="15"/>
  <c r="K237" i="15"/>
  <c r="K238" i="15"/>
  <c r="K239" i="15"/>
  <c r="K240" i="15"/>
  <c r="K241" i="15"/>
  <c r="K242" i="15"/>
  <c r="K243" i="15"/>
  <c r="K244" i="15"/>
  <c r="K245" i="15"/>
  <c r="K246" i="15"/>
  <c r="K247" i="15"/>
  <c r="K248" i="15"/>
  <c r="K249" i="15"/>
  <c r="K250" i="15"/>
  <c r="K251" i="15"/>
  <c r="K252" i="15"/>
  <c r="K253" i="15"/>
  <c r="K254" i="15"/>
  <c r="K255" i="15"/>
  <c r="K256" i="15"/>
  <c r="K257" i="15"/>
  <c r="K258" i="15"/>
  <c r="K259" i="15"/>
  <c r="K260" i="15"/>
  <c r="K261" i="15"/>
  <c r="K262" i="15"/>
  <c r="K263" i="15"/>
  <c r="K264" i="15"/>
  <c r="K265" i="15"/>
  <c r="K266" i="15"/>
  <c r="K267" i="15"/>
  <c r="K268" i="15"/>
  <c r="K269" i="15"/>
  <c r="K270" i="15"/>
  <c r="K271" i="15"/>
  <c r="K272" i="15"/>
  <c r="K273" i="15"/>
  <c r="K274" i="15"/>
  <c r="K275" i="15"/>
  <c r="K276" i="15"/>
  <c r="K277" i="15"/>
  <c r="K278" i="15"/>
  <c r="K279" i="15"/>
  <c r="K280" i="15"/>
  <c r="K281" i="15"/>
  <c r="K282" i="15"/>
  <c r="K283" i="15"/>
  <c r="K284" i="15"/>
  <c r="K285" i="15"/>
  <c r="K286" i="15"/>
  <c r="K287" i="15"/>
  <c r="K288" i="15"/>
  <c r="K289" i="15"/>
  <c r="K290" i="15"/>
  <c r="K291" i="15"/>
  <c r="K292" i="15"/>
  <c r="K293" i="15"/>
  <c r="K294" i="15"/>
  <c r="K295" i="15"/>
  <c r="K296" i="15"/>
  <c r="K297" i="15"/>
  <c r="K298" i="15"/>
  <c r="K299" i="15"/>
  <c r="K300" i="15"/>
  <c r="K301" i="15"/>
  <c r="K302" i="15"/>
  <c r="K303" i="15"/>
  <c r="K304" i="15"/>
  <c r="K305" i="15"/>
  <c r="K306" i="15"/>
  <c r="K307" i="15"/>
  <c r="K308" i="15"/>
  <c r="K309" i="15"/>
  <c r="K310" i="15"/>
  <c r="K311" i="15"/>
  <c r="K312" i="15"/>
  <c r="K313" i="15"/>
  <c r="K314" i="15"/>
  <c r="K315" i="15"/>
  <c r="K316" i="15"/>
  <c r="K317" i="15"/>
  <c r="K318" i="15"/>
  <c r="K319" i="15"/>
  <c r="K320" i="15"/>
  <c r="K321" i="15"/>
  <c r="K322" i="15"/>
  <c r="K323" i="15"/>
  <c r="K324" i="15"/>
  <c r="K325" i="15"/>
  <c r="K326" i="15"/>
  <c r="K327" i="15"/>
  <c r="K328" i="15"/>
  <c r="K329" i="15"/>
  <c r="K330" i="15"/>
  <c r="K331" i="15"/>
  <c r="K332" i="15"/>
  <c r="K333" i="15"/>
  <c r="K334" i="15"/>
  <c r="K335" i="15"/>
  <c r="K336" i="15"/>
  <c r="K337" i="15"/>
  <c r="K338" i="15"/>
  <c r="K339" i="15"/>
  <c r="K340" i="15"/>
  <c r="K341" i="15"/>
  <c r="K342" i="15"/>
  <c r="K343" i="15"/>
  <c r="K344" i="15"/>
  <c r="K345" i="15"/>
  <c r="K346" i="15"/>
  <c r="K347" i="15"/>
  <c r="K348" i="15"/>
  <c r="K349" i="15"/>
  <c r="K350" i="15"/>
  <c r="K351" i="15"/>
  <c r="K352" i="15"/>
  <c r="K353" i="15"/>
  <c r="K354" i="15"/>
  <c r="K355" i="15"/>
  <c r="K356" i="15"/>
  <c r="K357" i="15"/>
  <c r="K358" i="15"/>
  <c r="K359" i="15"/>
  <c r="K360" i="15"/>
  <c r="K361" i="15"/>
  <c r="K362" i="15"/>
  <c r="K363" i="15"/>
  <c r="K364" i="15"/>
  <c r="K365" i="15"/>
  <c r="K366" i="15"/>
  <c r="K367" i="15"/>
  <c r="K368" i="15"/>
  <c r="K369" i="15"/>
  <c r="K370" i="15"/>
  <c r="K371" i="15"/>
  <c r="K372" i="15"/>
  <c r="K373" i="15"/>
  <c r="K374" i="15"/>
  <c r="K375" i="15"/>
  <c r="K376" i="15"/>
  <c r="K377" i="15"/>
  <c r="K378" i="15"/>
  <c r="K379" i="15"/>
  <c r="K380" i="15"/>
  <c r="K381" i="15"/>
  <c r="K382" i="15"/>
  <c r="K383" i="15"/>
  <c r="K384" i="15"/>
  <c r="K385" i="15"/>
  <c r="K386" i="15"/>
  <c r="K387" i="15"/>
  <c r="K388" i="15"/>
  <c r="K389" i="15"/>
  <c r="K390" i="15"/>
  <c r="K391" i="15"/>
  <c r="K392" i="15"/>
  <c r="K393" i="15"/>
  <c r="K394" i="15"/>
  <c r="K395" i="15"/>
  <c r="K396" i="15"/>
  <c r="K397" i="15"/>
  <c r="K398" i="15"/>
  <c r="K399" i="15"/>
  <c r="K400" i="15"/>
  <c r="K401" i="15"/>
  <c r="K402" i="15"/>
  <c r="K403" i="15"/>
  <c r="K404" i="15"/>
  <c r="K405" i="15"/>
  <c r="K406" i="15"/>
  <c r="K407" i="15"/>
  <c r="K408" i="15"/>
  <c r="K409" i="15"/>
  <c r="K410" i="15"/>
  <c r="K411" i="15"/>
  <c r="K412" i="15"/>
  <c r="K413" i="15"/>
  <c r="K414" i="15"/>
  <c r="K415" i="15"/>
  <c r="K416" i="15"/>
  <c r="K417" i="15"/>
  <c r="K418" i="15"/>
  <c r="K419" i="15"/>
  <c r="K420" i="15"/>
  <c r="K421" i="15"/>
  <c r="K422" i="15"/>
  <c r="K423" i="15"/>
  <c r="K424" i="15"/>
  <c r="K425" i="15"/>
  <c r="K426" i="15"/>
  <c r="K427" i="15"/>
  <c r="K428" i="15"/>
  <c r="K429" i="15"/>
  <c r="K430" i="15"/>
  <c r="K431" i="15"/>
  <c r="K432" i="15"/>
  <c r="K433" i="15"/>
  <c r="K434" i="15"/>
  <c r="K435" i="15"/>
  <c r="K436" i="15"/>
  <c r="K437" i="15"/>
  <c r="K438" i="15"/>
  <c r="K439" i="15"/>
  <c r="K440" i="15"/>
  <c r="K441" i="15"/>
  <c r="K442" i="15"/>
  <c r="K443" i="15"/>
  <c r="K444" i="15"/>
  <c r="K445" i="15"/>
  <c r="K446" i="15"/>
  <c r="K447" i="15"/>
  <c r="K448" i="15"/>
  <c r="K449" i="15"/>
  <c r="K450" i="15"/>
  <c r="K451" i="15"/>
  <c r="K452" i="15"/>
  <c r="K453" i="15"/>
  <c r="K454" i="15"/>
  <c r="K455" i="15"/>
  <c r="K456" i="15"/>
  <c r="K457" i="15"/>
  <c r="K458" i="15"/>
  <c r="K459" i="15"/>
  <c r="K460" i="15"/>
  <c r="K461" i="15"/>
  <c r="K462" i="15"/>
  <c r="K463" i="15"/>
  <c r="K464" i="15"/>
  <c r="K465" i="15"/>
  <c r="K466" i="15"/>
  <c r="K467" i="15"/>
  <c r="K468" i="15"/>
  <c r="K469" i="15"/>
  <c r="K470" i="15"/>
  <c r="K471" i="15"/>
  <c r="K472" i="15"/>
  <c r="K473" i="15"/>
  <c r="K474" i="15"/>
  <c r="K475" i="15"/>
  <c r="K476" i="15"/>
  <c r="K477" i="15"/>
  <c r="K478" i="15"/>
  <c r="K479" i="15"/>
  <c r="K480" i="15"/>
  <c r="K481" i="15"/>
  <c r="K482" i="15"/>
  <c r="K483" i="15"/>
  <c r="K484" i="15"/>
  <c r="K485" i="15"/>
  <c r="K486" i="15"/>
  <c r="K487" i="15"/>
  <c r="K488" i="15"/>
  <c r="K489" i="15"/>
  <c r="K490" i="15"/>
  <c r="K491" i="15"/>
  <c r="K492" i="15"/>
  <c r="K493" i="15"/>
  <c r="K494" i="15"/>
  <c r="K495" i="15"/>
  <c r="K496" i="15"/>
  <c r="K497" i="15"/>
  <c r="K498" i="15"/>
  <c r="K499" i="15"/>
  <c r="K500" i="15"/>
  <c r="K501" i="15"/>
  <c r="K502" i="15"/>
  <c r="K503" i="15"/>
  <c r="K504" i="15"/>
  <c r="K505" i="15"/>
  <c r="K506" i="15"/>
  <c r="K507" i="15"/>
  <c r="K508" i="15"/>
  <c r="K509" i="15"/>
  <c r="K510" i="15"/>
  <c r="K511" i="15"/>
  <c r="K512" i="15"/>
  <c r="K513" i="15"/>
  <c r="K514" i="15"/>
  <c r="K515" i="15"/>
  <c r="K516" i="15"/>
  <c r="K517" i="15"/>
  <c r="K518" i="15"/>
  <c r="K519" i="15"/>
  <c r="K520" i="15"/>
  <c r="K521" i="15"/>
  <c r="K522" i="15"/>
  <c r="K523" i="15"/>
  <c r="K524" i="15"/>
  <c r="K525" i="15"/>
  <c r="K526" i="15"/>
  <c r="K527" i="15"/>
  <c r="K528" i="15"/>
  <c r="K529" i="15"/>
  <c r="K530" i="15"/>
  <c r="K531" i="15"/>
  <c r="K532" i="15"/>
  <c r="K533" i="15"/>
  <c r="K534" i="15"/>
  <c r="K535" i="15"/>
  <c r="K536" i="15"/>
  <c r="K537" i="15"/>
  <c r="K538" i="15"/>
  <c r="K539" i="15"/>
  <c r="K540" i="15"/>
  <c r="K541" i="15"/>
  <c r="K542" i="15"/>
  <c r="K543" i="15"/>
  <c r="K544" i="15"/>
  <c r="K545" i="15"/>
  <c r="K546" i="15"/>
  <c r="K547" i="15"/>
  <c r="K548" i="15"/>
  <c r="K549" i="15"/>
  <c r="K550" i="15"/>
  <c r="K551" i="15"/>
  <c r="K552" i="15"/>
  <c r="K553" i="15"/>
  <c r="K554" i="15"/>
  <c r="K555" i="15"/>
  <c r="K556" i="15"/>
  <c r="K557" i="15"/>
  <c r="K558" i="15"/>
  <c r="K559" i="15"/>
  <c r="K560" i="15"/>
  <c r="K561" i="15"/>
  <c r="K562" i="15"/>
  <c r="K563" i="15"/>
  <c r="K564" i="15"/>
  <c r="K565" i="15"/>
  <c r="K566" i="15"/>
  <c r="K567" i="15"/>
  <c r="K568" i="15"/>
  <c r="K569" i="15"/>
  <c r="K570" i="15"/>
  <c r="K571" i="15"/>
  <c r="K572" i="15"/>
  <c r="K573" i="15"/>
  <c r="K574" i="15"/>
  <c r="K575" i="15"/>
  <c r="K576" i="15"/>
  <c r="K577" i="15"/>
  <c r="K578" i="15"/>
  <c r="K579" i="15"/>
  <c r="K580" i="15"/>
  <c r="K581" i="15"/>
  <c r="K582" i="15"/>
  <c r="K583" i="15"/>
  <c r="K584" i="15"/>
  <c r="K585" i="15"/>
  <c r="K586" i="15"/>
  <c r="K587" i="15"/>
  <c r="K588" i="15"/>
  <c r="K589" i="15"/>
  <c r="K590" i="15"/>
  <c r="K591" i="15"/>
  <c r="K592" i="15"/>
  <c r="K593" i="15"/>
  <c r="K594" i="15"/>
  <c r="K595" i="15"/>
  <c r="K596" i="15"/>
  <c r="K597" i="15"/>
  <c r="K598" i="15"/>
  <c r="K599" i="15"/>
  <c r="K600" i="15"/>
  <c r="K601" i="15"/>
  <c r="K602" i="15"/>
  <c r="K603" i="15"/>
  <c r="K604" i="15"/>
  <c r="K605" i="15"/>
  <c r="K606" i="15"/>
  <c r="K607" i="15"/>
  <c r="K608" i="15"/>
  <c r="K609" i="15"/>
  <c r="K610" i="15"/>
  <c r="K611" i="15"/>
  <c r="K612" i="15"/>
  <c r="K613" i="15"/>
  <c r="K614" i="15"/>
  <c r="K615" i="15"/>
  <c r="K616" i="15"/>
  <c r="K617" i="15"/>
  <c r="K618" i="15"/>
  <c r="K619" i="15"/>
  <c r="K620" i="15"/>
  <c r="K621" i="15"/>
  <c r="K622" i="15"/>
  <c r="K623" i="15"/>
  <c r="K624" i="15"/>
  <c r="K625" i="15"/>
  <c r="K626" i="15"/>
  <c r="K627" i="15"/>
  <c r="K628" i="15"/>
  <c r="K629" i="15"/>
  <c r="K630" i="15"/>
  <c r="K631" i="15"/>
  <c r="K632" i="15"/>
  <c r="K633" i="15"/>
  <c r="K634" i="15"/>
  <c r="K635" i="15"/>
  <c r="K636" i="15"/>
  <c r="K637" i="15"/>
  <c r="K638" i="15"/>
  <c r="K639" i="15"/>
  <c r="K640" i="15"/>
  <c r="K641" i="15"/>
  <c r="K642" i="15"/>
  <c r="K643" i="15"/>
  <c r="K644" i="15"/>
  <c r="K645" i="15"/>
  <c r="K646" i="15"/>
  <c r="K647" i="15"/>
  <c r="K648" i="15"/>
  <c r="K649" i="15"/>
  <c r="K650" i="15"/>
  <c r="K651" i="15"/>
  <c r="K652" i="15"/>
  <c r="K653" i="15"/>
  <c r="K654" i="15"/>
  <c r="K655" i="15"/>
  <c r="K656" i="15"/>
  <c r="K657" i="15"/>
  <c r="K658" i="15"/>
  <c r="K659" i="15"/>
  <c r="K660" i="15"/>
  <c r="K661" i="15"/>
  <c r="K662" i="15"/>
  <c r="K663" i="15"/>
  <c r="K664" i="15"/>
  <c r="K665" i="15"/>
  <c r="K666" i="15"/>
  <c r="K667" i="15"/>
  <c r="K668" i="15"/>
  <c r="K669" i="15"/>
  <c r="K670" i="15"/>
  <c r="K671" i="15"/>
  <c r="K672" i="15"/>
  <c r="K673" i="15"/>
  <c r="K674" i="15"/>
  <c r="K675" i="15"/>
  <c r="K676" i="15"/>
  <c r="K677" i="15"/>
  <c r="K678" i="15"/>
  <c r="K679" i="15"/>
  <c r="K680" i="15"/>
  <c r="K681" i="15"/>
  <c r="K682" i="15"/>
  <c r="K683" i="15"/>
  <c r="K684" i="15"/>
  <c r="K685" i="15"/>
  <c r="K686" i="15"/>
  <c r="K687" i="15"/>
  <c r="K688" i="15"/>
  <c r="K689" i="15"/>
  <c r="K690" i="15"/>
  <c r="K691" i="15"/>
  <c r="K692" i="15"/>
  <c r="K693" i="15"/>
  <c r="K694" i="15"/>
  <c r="K695" i="15"/>
  <c r="K696" i="15"/>
  <c r="K697" i="15"/>
  <c r="K698" i="15"/>
  <c r="K699" i="15"/>
  <c r="K700" i="15"/>
  <c r="K701" i="15"/>
  <c r="K702" i="15"/>
  <c r="K703" i="15"/>
  <c r="K704" i="15"/>
  <c r="K705" i="15"/>
  <c r="K706" i="15"/>
  <c r="K707" i="15"/>
  <c r="K708" i="15"/>
  <c r="K709" i="15"/>
  <c r="K710" i="15"/>
  <c r="K711" i="15"/>
  <c r="K712" i="15"/>
  <c r="K713" i="15"/>
  <c r="K714" i="15"/>
  <c r="K715" i="15"/>
  <c r="K716" i="15"/>
  <c r="K717" i="15"/>
  <c r="K718" i="15"/>
  <c r="K719" i="15"/>
  <c r="K720" i="15"/>
  <c r="K721" i="15"/>
  <c r="K722" i="15"/>
  <c r="K723" i="15"/>
  <c r="K724" i="15"/>
  <c r="K725" i="15"/>
  <c r="K726" i="15"/>
  <c r="K727" i="15"/>
  <c r="K728" i="15"/>
  <c r="K729" i="15"/>
  <c r="K730" i="15"/>
  <c r="K731" i="15"/>
  <c r="K732" i="15"/>
  <c r="K733" i="15"/>
  <c r="K734" i="15"/>
  <c r="K735" i="15"/>
  <c r="K736" i="15"/>
  <c r="K737" i="15"/>
  <c r="K738" i="15"/>
  <c r="K739" i="15"/>
  <c r="K740" i="15"/>
  <c r="K741" i="15"/>
  <c r="K742" i="15"/>
  <c r="K743" i="15"/>
  <c r="K744" i="15"/>
  <c r="K745" i="15"/>
  <c r="K746" i="15"/>
  <c r="K747" i="15"/>
  <c r="K748" i="15"/>
  <c r="K749" i="15"/>
  <c r="K750" i="15"/>
  <c r="K751" i="15"/>
  <c r="K752" i="15"/>
  <c r="K753" i="15"/>
  <c r="K754" i="15"/>
  <c r="K755" i="15"/>
  <c r="K756" i="15"/>
  <c r="K757" i="15"/>
  <c r="K758" i="15"/>
  <c r="K759" i="15"/>
  <c r="K760" i="15"/>
  <c r="K761" i="15"/>
  <c r="K762" i="15"/>
  <c r="K763" i="15"/>
  <c r="K764" i="15"/>
  <c r="K765" i="15"/>
  <c r="K766" i="15"/>
  <c r="K767" i="15"/>
  <c r="K768" i="15"/>
  <c r="K769" i="15"/>
  <c r="K770" i="15"/>
  <c r="K771" i="15"/>
  <c r="K772" i="15"/>
  <c r="K773" i="15"/>
  <c r="K774" i="15"/>
  <c r="K775" i="15"/>
  <c r="K776" i="15"/>
  <c r="K777" i="15"/>
  <c r="K778" i="15"/>
  <c r="K779" i="15"/>
  <c r="K780" i="15"/>
  <c r="K781" i="15"/>
  <c r="K782" i="15"/>
  <c r="K783" i="15"/>
  <c r="K784" i="15"/>
  <c r="K785" i="15"/>
  <c r="K786" i="15"/>
  <c r="K787" i="15"/>
  <c r="K788" i="15"/>
  <c r="K789" i="15"/>
  <c r="K790" i="15"/>
  <c r="K791" i="15"/>
  <c r="K792" i="15"/>
  <c r="K793" i="15"/>
  <c r="K794" i="15"/>
  <c r="K795" i="15"/>
  <c r="K796" i="15"/>
  <c r="K797" i="15"/>
  <c r="K798" i="15"/>
  <c r="K799" i="15"/>
  <c r="K800" i="15"/>
  <c r="K801" i="15"/>
  <c r="K802" i="15"/>
  <c r="K803" i="15"/>
  <c r="K804" i="15"/>
  <c r="K805" i="15"/>
  <c r="K806" i="15"/>
  <c r="K807" i="15"/>
  <c r="K808" i="15"/>
  <c r="K809" i="15"/>
  <c r="K810" i="15"/>
  <c r="K811" i="15"/>
  <c r="K812" i="15"/>
  <c r="K813" i="15"/>
  <c r="K814" i="15"/>
  <c r="K815" i="15"/>
  <c r="K816" i="15"/>
  <c r="K817" i="15"/>
  <c r="K818" i="15"/>
  <c r="K819" i="15"/>
  <c r="K820" i="15"/>
  <c r="K821" i="15"/>
  <c r="K822" i="15"/>
  <c r="K823" i="15"/>
  <c r="K824" i="15"/>
  <c r="K825" i="15"/>
  <c r="K826" i="15"/>
  <c r="K827" i="15"/>
  <c r="K828" i="15"/>
  <c r="K829" i="15"/>
  <c r="K830" i="15"/>
  <c r="K831" i="15"/>
  <c r="K832" i="15"/>
  <c r="K833" i="15"/>
  <c r="K834" i="15"/>
  <c r="K835" i="15"/>
  <c r="K836" i="15"/>
  <c r="K837" i="15"/>
  <c r="K838" i="15"/>
  <c r="K839" i="15"/>
  <c r="K840" i="15"/>
  <c r="K841" i="15"/>
  <c r="K842" i="15"/>
  <c r="K843" i="15"/>
  <c r="K844" i="15"/>
  <c r="K845" i="15"/>
  <c r="K846" i="15"/>
  <c r="K847" i="15"/>
  <c r="K848" i="15"/>
  <c r="K849" i="15"/>
  <c r="K850" i="15"/>
  <c r="K851" i="15"/>
  <c r="K852" i="15"/>
  <c r="K853" i="15"/>
  <c r="K854" i="15"/>
  <c r="K855" i="15"/>
  <c r="K856" i="15"/>
  <c r="K857" i="15"/>
  <c r="K858" i="15"/>
  <c r="K859" i="15"/>
  <c r="K860" i="15"/>
  <c r="K861" i="15"/>
  <c r="K862" i="15"/>
  <c r="K863" i="15"/>
  <c r="K864" i="15"/>
  <c r="K865" i="15"/>
  <c r="K866" i="15"/>
  <c r="K867" i="15"/>
  <c r="K868" i="15"/>
  <c r="K869" i="15"/>
  <c r="K870" i="15"/>
  <c r="K871" i="15"/>
  <c r="K872" i="15"/>
  <c r="K873" i="15"/>
  <c r="K874" i="15"/>
  <c r="K875" i="15"/>
  <c r="K876" i="15"/>
  <c r="K877" i="15"/>
  <c r="K878" i="15"/>
  <c r="K879" i="15"/>
  <c r="K880" i="15"/>
  <c r="K881" i="15"/>
  <c r="K882" i="15"/>
  <c r="K883" i="15"/>
  <c r="K884" i="15"/>
  <c r="K885" i="15"/>
  <c r="K886" i="15"/>
  <c r="K887" i="15"/>
  <c r="K888" i="15"/>
  <c r="K889" i="15"/>
  <c r="K890" i="15"/>
  <c r="K891" i="15"/>
  <c r="K892" i="15"/>
  <c r="K893" i="15"/>
  <c r="K894" i="15"/>
  <c r="K895" i="15"/>
  <c r="K896" i="15"/>
  <c r="K897" i="15"/>
  <c r="K898" i="15"/>
  <c r="K899" i="15"/>
  <c r="K900" i="15"/>
  <c r="K901" i="15"/>
  <c r="K902" i="15"/>
  <c r="K903" i="15"/>
  <c r="K904" i="15"/>
  <c r="K905" i="15"/>
  <c r="K906" i="15"/>
  <c r="K907" i="15"/>
  <c r="K908" i="15"/>
  <c r="K909" i="15"/>
  <c r="K910" i="15"/>
  <c r="K911" i="15"/>
  <c r="K912" i="15"/>
  <c r="K913" i="15"/>
  <c r="K914" i="15"/>
  <c r="K915" i="15"/>
  <c r="K916" i="15"/>
  <c r="K917" i="15"/>
  <c r="K918" i="15"/>
  <c r="K919" i="15"/>
  <c r="K920" i="15"/>
  <c r="K921" i="15"/>
  <c r="K922" i="15"/>
  <c r="K923" i="15"/>
  <c r="K924" i="15"/>
  <c r="K925" i="15"/>
  <c r="K926" i="15"/>
  <c r="K927" i="15"/>
  <c r="K928" i="15"/>
  <c r="K929" i="15"/>
  <c r="K930" i="15"/>
  <c r="K931" i="15"/>
  <c r="K932" i="15"/>
  <c r="K933" i="15"/>
  <c r="K934" i="15"/>
  <c r="K2" i="15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30" i="11"/>
  <c r="M231" i="11"/>
  <c r="M232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  <c r="M250" i="11"/>
  <c r="M251" i="11"/>
  <c r="M252" i="11"/>
  <c r="M253" i="11"/>
  <c r="M254" i="11"/>
  <c r="M255" i="11"/>
  <c r="M256" i="11"/>
  <c r="M257" i="11"/>
  <c r="M258" i="11"/>
  <c r="M259" i="11"/>
  <c r="M260" i="11"/>
  <c r="M261" i="11"/>
  <c r="M262" i="11"/>
  <c r="M263" i="11"/>
  <c r="M264" i="11"/>
  <c r="M265" i="11"/>
  <c r="M266" i="11"/>
  <c r="M267" i="11"/>
  <c r="M268" i="11"/>
  <c r="M269" i="11"/>
  <c r="M270" i="11"/>
  <c r="M271" i="11"/>
  <c r="M272" i="11"/>
  <c r="M273" i="11"/>
  <c r="M274" i="11"/>
  <c r="M275" i="11"/>
  <c r="M276" i="11"/>
  <c r="M277" i="11"/>
  <c r="M278" i="11"/>
  <c r="M279" i="11"/>
  <c r="M280" i="11"/>
  <c r="M281" i="11"/>
  <c r="M282" i="11"/>
  <c r="M283" i="11"/>
  <c r="M284" i="11"/>
  <c r="M285" i="11"/>
  <c r="M286" i="11"/>
  <c r="M287" i="11"/>
  <c r="M288" i="11"/>
  <c r="M289" i="11"/>
  <c r="M290" i="11"/>
  <c r="M291" i="11"/>
  <c r="M292" i="11"/>
  <c r="M293" i="11"/>
  <c r="M294" i="11"/>
  <c r="M295" i="11"/>
  <c r="M296" i="11"/>
  <c r="M297" i="11"/>
  <c r="M298" i="11"/>
  <c r="M299" i="11"/>
  <c r="M300" i="11"/>
  <c r="M301" i="11"/>
  <c r="M302" i="11"/>
  <c r="M303" i="11"/>
  <c r="M304" i="11"/>
  <c r="M305" i="11"/>
  <c r="M306" i="11"/>
  <c r="M307" i="11"/>
  <c r="M308" i="11"/>
  <c r="M309" i="11"/>
  <c r="M310" i="11"/>
  <c r="M311" i="11"/>
  <c r="M312" i="11"/>
  <c r="M313" i="11"/>
  <c r="M314" i="11"/>
  <c r="M315" i="11"/>
  <c r="M316" i="11"/>
  <c r="M317" i="11"/>
  <c r="M318" i="11"/>
  <c r="M319" i="11"/>
  <c r="M320" i="11"/>
  <c r="M321" i="11"/>
  <c r="M322" i="11"/>
  <c r="M323" i="11"/>
  <c r="M324" i="11"/>
  <c r="M325" i="11"/>
  <c r="M326" i="11"/>
  <c r="M327" i="11"/>
  <c r="M328" i="11"/>
  <c r="M329" i="11"/>
  <c r="M330" i="11"/>
  <c r="M331" i="11"/>
  <c r="M332" i="11"/>
  <c r="M333" i="11"/>
  <c r="M334" i="11"/>
  <c r="M335" i="11"/>
  <c r="M336" i="11"/>
  <c r="M337" i="11"/>
  <c r="M338" i="11"/>
  <c r="M339" i="11"/>
  <c r="M340" i="11"/>
  <c r="M341" i="11"/>
  <c r="M342" i="11"/>
  <c r="M343" i="11"/>
  <c r="M344" i="11"/>
  <c r="M345" i="11"/>
  <c r="M346" i="11"/>
  <c r="M347" i="11"/>
  <c r="M348" i="11"/>
  <c r="M349" i="11"/>
  <c r="M350" i="11"/>
  <c r="M351" i="11"/>
  <c r="M352" i="11"/>
  <c r="M353" i="11"/>
  <c r="M354" i="11"/>
  <c r="M355" i="11"/>
  <c r="M356" i="11"/>
  <c r="M357" i="11"/>
  <c r="M358" i="11"/>
  <c r="M359" i="11"/>
  <c r="M360" i="11"/>
  <c r="M361" i="11"/>
  <c r="M362" i="11"/>
  <c r="M363" i="11"/>
  <c r="M364" i="11"/>
  <c r="M365" i="11"/>
  <c r="M366" i="11"/>
  <c r="M367" i="11"/>
  <c r="M368" i="11"/>
  <c r="M369" i="11"/>
  <c r="M370" i="11"/>
  <c r="M371" i="11"/>
  <c r="M372" i="11"/>
  <c r="M373" i="11"/>
  <c r="M374" i="11"/>
  <c r="M375" i="11"/>
  <c r="M376" i="11"/>
  <c r="M377" i="11"/>
  <c r="M378" i="11"/>
  <c r="M379" i="11"/>
  <c r="M380" i="11"/>
  <c r="M381" i="11"/>
  <c r="M382" i="11"/>
  <c r="M383" i="11"/>
  <c r="M384" i="11"/>
  <c r="M385" i="11"/>
  <c r="M386" i="11"/>
  <c r="M387" i="11"/>
  <c r="M388" i="11"/>
  <c r="M389" i="11"/>
  <c r="M390" i="11"/>
  <c r="M391" i="11"/>
  <c r="M392" i="11"/>
  <c r="M393" i="11"/>
  <c r="M394" i="11"/>
  <c r="M395" i="11"/>
  <c r="M396" i="11"/>
  <c r="M397" i="11"/>
  <c r="M398" i="11"/>
  <c r="M399" i="11"/>
  <c r="M400" i="11"/>
  <c r="M401" i="11"/>
  <c r="M402" i="11"/>
  <c r="M403" i="11"/>
  <c r="M404" i="11"/>
  <c r="M405" i="11"/>
  <c r="M406" i="11"/>
  <c r="M407" i="11"/>
  <c r="M408" i="11"/>
  <c r="M409" i="11"/>
  <c r="M410" i="11"/>
  <c r="M411" i="11"/>
  <c r="M412" i="11"/>
  <c r="M413" i="11"/>
  <c r="M414" i="11"/>
  <c r="M415" i="11"/>
  <c r="M416" i="11"/>
  <c r="M417" i="11"/>
  <c r="M418" i="11"/>
  <c r="M419" i="11"/>
  <c r="M420" i="11"/>
  <c r="M421" i="11"/>
  <c r="M422" i="11"/>
  <c r="M423" i="11"/>
  <c r="M424" i="11"/>
  <c r="M425" i="11"/>
  <c r="M426" i="11"/>
  <c r="M427" i="11"/>
  <c r="M428" i="11"/>
  <c r="M429" i="11"/>
  <c r="M430" i="11"/>
  <c r="M431" i="11"/>
  <c r="M432" i="11"/>
  <c r="M433" i="11"/>
  <c r="M434" i="11"/>
  <c r="M435" i="11"/>
  <c r="M436" i="11"/>
  <c r="M437" i="11"/>
  <c r="M438" i="11"/>
  <c r="M439" i="11"/>
  <c r="M440" i="11"/>
  <c r="M441" i="11"/>
  <c r="M442" i="11"/>
  <c r="M443" i="11"/>
  <c r="M444" i="11"/>
  <c r="M445" i="11"/>
  <c r="M446" i="11"/>
  <c r="M447" i="11"/>
  <c r="M448" i="11"/>
  <c r="M449" i="11"/>
  <c r="M450" i="11"/>
  <c r="M451" i="11"/>
  <c r="M452" i="11"/>
  <c r="M453" i="11"/>
  <c r="M454" i="11"/>
  <c r="M455" i="11"/>
  <c r="M456" i="11"/>
  <c r="M457" i="11"/>
  <c r="M458" i="11"/>
  <c r="M459" i="11"/>
  <c r="M460" i="11"/>
  <c r="M461" i="11"/>
  <c r="M462" i="11"/>
  <c r="M463" i="11"/>
  <c r="M464" i="11"/>
  <c r="M465" i="11"/>
  <c r="M466" i="11"/>
  <c r="M467" i="11"/>
  <c r="M468" i="11"/>
  <c r="M469" i="11"/>
  <c r="M470" i="11"/>
  <c r="M471" i="11"/>
  <c r="M472" i="11"/>
  <c r="M473" i="11"/>
  <c r="M474" i="11"/>
  <c r="M475" i="11"/>
  <c r="M476" i="11"/>
  <c r="M477" i="11"/>
  <c r="M478" i="11"/>
  <c r="M479" i="11"/>
  <c r="M480" i="11"/>
  <c r="M481" i="11"/>
  <c r="M482" i="11"/>
  <c r="M483" i="11"/>
  <c r="M484" i="11"/>
  <c r="M485" i="11"/>
  <c r="M486" i="11"/>
  <c r="M487" i="11"/>
  <c r="M488" i="11"/>
  <c r="M489" i="11"/>
  <c r="M490" i="11"/>
  <c r="M491" i="11"/>
  <c r="M492" i="11"/>
  <c r="M493" i="11"/>
  <c r="M494" i="11"/>
  <c r="M495" i="11"/>
  <c r="M496" i="11"/>
  <c r="M497" i="11"/>
  <c r="M498" i="11"/>
  <c r="M499" i="11"/>
  <c r="M500" i="11"/>
  <c r="M501" i="11"/>
  <c r="M502" i="11"/>
  <c r="M503" i="11"/>
  <c r="M504" i="11"/>
  <c r="M505" i="11"/>
  <c r="M506" i="11"/>
  <c r="M507" i="11"/>
  <c r="M508" i="11"/>
  <c r="M509" i="11"/>
  <c r="M510" i="11"/>
  <c r="M511" i="11"/>
  <c r="M512" i="11"/>
  <c r="M513" i="11"/>
  <c r="M514" i="11"/>
  <c r="M515" i="11"/>
  <c r="M516" i="11"/>
  <c r="M517" i="11"/>
  <c r="M518" i="11"/>
  <c r="M519" i="11"/>
  <c r="M520" i="11"/>
  <c r="M521" i="11"/>
  <c r="M522" i="11"/>
  <c r="M523" i="11"/>
  <c r="M524" i="11"/>
  <c r="M525" i="11"/>
  <c r="M526" i="11"/>
  <c r="M527" i="11"/>
  <c r="M528" i="11"/>
  <c r="M529" i="11"/>
  <c r="M530" i="11"/>
  <c r="M531" i="11"/>
  <c r="M532" i="11"/>
  <c r="M533" i="11"/>
  <c r="M534" i="11"/>
  <c r="M535" i="11"/>
  <c r="M536" i="11"/>
  <c r="M537" i="11"/>
  <c r="M538" i="11"/>
  <c r="M539" i="11"/>
  <c r="M540" i="11"/>
  <c r="M541" i="11"/>
  <c r="M542" i="11"/>
  <c r="M543" i="11"/>
  <c r="M544" i="11"/>
  <c r="M545" i="11"/>
  <c r="M546" i="11"/>
  <c r="M547" i="11"/>
  <c r="M548" i="11"/>
  <c r="M549" i="11"/>
  <c r="M550" i="11"/>
  <c r="M551" i="11"/>
  <c r="M552" i="11"/>
  <c r="M553" i="11"/>
  <c r="M554" i="11"/>
  <c r="M555" i="11"/>
  <c r="M556" i="11"/>
  <c r="M557" i="11"/>
  <c r="M558" i="11"/>
  <c r="M559" i="11"/>
  <c r="M560" i="11"/>
  <c r="M561" i="11"/>
  <c r="M562" i="11"/>
  <c r="M563" i="11"/>
  <c r="M564" i="11"/>
  <c r="M565" i="11"/>
  <c r="M566" i="11"/>
  <c r="M567" i="11"/>
  <c r="M568" i="11"/>
  <c r="M569" i="11"/>
  <c r="M570" i="11"/>
  <c r="M571" i="11"/>
  <c r="M572" i="11"/>
  <c r="M573" i="11"/>
  <c r="M574" i="11"/>
  <c r="M575" i="11"/>
  <c r="M576" i="11"/>
  <c r="M577" i="11"/>
  <c r="M578" i="11"/>
  <c r="M579" i="11"/>
  <c r="M580" i="11"/>
  <c r="M581" i="11"/>
  <c r="M582" i="11"/>
  <c r="M583" i="11"/>
  <c r="M584" i="11"/>
  <c r="M585" i="11"/>
  <c r="M586" i="11"/>
  <c r="M587" i="11"/>
  <c r="M588" i="11"/>
  <c r="M589" i="11"/>
  <c r="M590" i="11"/>
  <c r="M591" i="11"/>
  <c r="M592" i="11"/>
  <c r="M593" i="11"/>
  <c r="M594" i="11"/>
  <c r="M595" i="11"/>
  <c r="M596" i="11"/>
  <c r="M597" i="11"/>
  <c r="M598" i="11"/>
  <c r="M599" i="11"/>
  <c r="M600" i="11"/>
  <c r="M601" i="11"/>
  <c r="M602" i="11"/>
  <c r="M603" i="11"/>
  <c r="M604" i="11"/>
  <c r="M605" i="11"/>
  <c r="M606" i="11"/>
  <c r="M607" i="11"/>
  <c r="M608" i="11"/>
  <c r="M609" i="11"/>
  <c r="M610" i="11"/>
  <c r="M611" i="11"/>
  <c r="M612" i="11"/>
  <c r="M613" i="11"/>
  <c r="M614" i="11"/>
  <c r="M615" i="11"/>
  <c r="M616" i="11"/>
  <c r="M617" i="11"/>
  <c r="M618" i="11"/>
  <c r="M619" i="11"/>
  <c r="M620" i="11"/>
  <c r="M621" i="11"/>
  <c r="M622" i="11"/>
  <c r="M623" i="11"/>
  <c r="M624" i="11"/>
  <c r="M625" i="11"/>
  <c r="M626" i="11"/>
  <c r="M627" i="11"/>
  <c r="M628" i="11"/>
  <c r="M629" i="11"/>
  <c r="M630" i="11"/>
  <c r="M631" i="11"/>
  <c r="M632" i="11"/>
  <c r="M633" i="11"/>
  <c r="M634" i="11"/>
  <c r="M635" i="11"/>
  <c r="M636" i="11"/>
  <c r="M637" i="11"/>
  <c r="M638" i="11"/>
  <c r="M639" i="11"/>
  <c r="M640" i="11"/>
  <c r="M641" i="11"/>
  <c r="M642" i="11"/>
  <c r="M643" i="11"/>
  <c r="M644" i="11"/>
  <c r="M645" i="11"/>
  <c r="M646" i="11"/>
  <c r="M647" i="11"/>
  <c r="M648" i="11"/>
  <c r="M649" i="11"/>
  <c r="M650" i="11"/>
  <c r="M651" i="11"/>
  <c r="M652" i="11"/>
  <c r="M653" i="11"/>
  <c r="M654" i="11"/>
  <c r="M655" i="11"/>
  <c r="M656" i="11"/>
  <c r="M657" i="11"/>
  <c r="M658" i="11"/>
  <c r="M659" i="11"/>
  <c r="M660" i="11"/>
  <c r="M661" i="11"/>
  <c r="M662" i="11"/>
  <c r="M663" i="11"/>
  <c r="M664" i="11"/>
  <c r="M665" i="11"/>
  <c r="M666" i="11"/>
  <c r="M667" i="11"/>
  <c r="M668" i="11"/>
  <c r="M669" i="11"/>
  <c r="M670" i="11"/>
  <c r="M671" i="11"/>
  <c r="M672" i="11"/>
  <c r="M673" i="11"/>
  <c r="M674" i="11"/>
  <c r="M675" i="11"/>
  <c r="M676" i="11"/>
  <c r="M677" i="11"/>
  <c r="M678" i="11"/>
  <c r="M679" i="11"/>
  <c r="M680" i="11"/>
  <c r="M681" i="11"/>
  <c r="M682" i="11"/>
  <c r="M683" i="11"/>
  <c r="M684" i="11"/>
  <c r="M685" i="11"/>
  <c r="M686" i="11"/>
  <c r="M687" i="11"/>
  <c r="M688" i="11"/>
  <c r="M689" i="11"/>
  <c r="M690" i="11"/>
  <c r="M691" i="11"/>
  <c r="M692" i="11"/>
  <c r="M693" i="11"/>
  <c r="M694" i="11"/>
  <c r="M695" i="11"/>
  <c r="M696" i="11"/>
  <c r="M697" i="11"/>
  <c r="M698" i="11"/>
  <c r="M699" i="11"/>
  <c r="M700" i="11"/>
  <c r="M701" i="11"/>
  <c r="M702" i="11"/>
  <c r="M703" i="11"/>
  <c r="M704" i="11"/>
  <c r="M705" i="11"/>
  <c r="M706" i="11"/>
  <c r="M707" i="11"/>
  <c r="M708" i="11"/>
  <c r="M709" i="11"/>
  <c r="M710" i="11"/>
  <c r="M711" i="11"/>
  <c r="M712" i="11"/>
  <c r="M713" i="11"/>
  <c r="M714" i="11"/>
  <c r="M715" i="11"/>
  <c r="M716" i="11"/>
  <c r="M717" i="11"/>
  <c r="M718" i="11"/>
  <c r="M719" i="11"/>
  <c r="M720" i="11"/>
  <c r="M721" i="11"/>
  <c r="M722" i="11"/>
  <c r="M723" i="11"/>
  <c r="M724" i="11"/>
  <c r="M725" i="11"/>
  <c r="M726" i="11"/>
  <c r="M727" i="11"/>
  <c r="M728" i="11"/>
  <c r="M729" i="11"/>
  <c r="M730" i="11"/>
  <c r="M731" i="11"/>
  <c r="M732" i="11"/>
  <c r="M733" i="11"/>
  <c r="M734" i="11"/>
  <c r="M735" i="11"/>
  <c r="M736" i="11"/>
  <c r="M737" i="11"/>
  <c r="M738" i="11"/>
  <c r="M739" i="11"/>
  <c r="M740" i="11"/>
  <c r="M741" i="11"/>
  <c r="M742" i="11"/>
  <c r="M743" i="11"/>
  <c r="M744" i="11"/>
  <c r="M745" i="11"/>
  <c r="M746" i="11"/>
  <c r="M747" i="11"/>
  <c r="M748" i="11"/>
  <c r="M749" i="11"/>
  <c r="M750" i="11"/>
  <c r="M751" i="11"/>
  <c r="M752" i="11"/>
  <c r="M753" i="11"/>
  <c r="M754" i="11"/>
  <c r="M755" i="11"/>
  <c r="M756" i="11"/>
  <c r="M757" i="11"/>
  <c r="M758" i="11"/>
  <c r="M759" i="11"/>
  <c r="M760" i="11"/>
  <c r="M761" i="11"/>
  <c r="M762" i="11"/>
  <c r="M763" i="11"/>
  <c r="M764" i="11"/>
  <c r="M765" i="11"/>
  <c r="M766" i="11"/>
  <c r="M767" i="11"/>
  <c r="M768" i="11"/>
  <c r="M769" i="11"/>
  <c r="M770" i="11"/>
  <c r="M771" i="11"/>
  <c r="M772" i="11"/>
  <c r="M773" i="11"/>
  <c r="M774" i="11"/>
  <c r="M775" i="11"/>
  <c r="M776" i="11"/>
  <c r="M777" i="11"/>
  <c r="M778" i="11"/>
  <c r="M779" i="11"/>
  <c r="M780" i="11"/>
  <c r="M781" i="11"/>
  <c r="M782" i="11"/>
  <c r="M783" i="11"/>
  <c r="M784" i="11"/>
  <c r="M785" i="11"/>
  <c r="M786" i="11"/>
  <c r="M787" i="11"/>
  <c r="M788" i="11"/>
  <c r="M789" i="11"/>
  <c r="M790" i="11"/>
  <c r="M791" i="11"/>
  <c r="M792" i="11"/>
  <c r="M793" i="11"/>
  <c r="M794" i="11"/>
  <c r="M795" i="11"/>
  <c r="M796" i="11"/>
  <c r="M797" i="11"/>
  <c r="M798" i="11"/>
  <c r="M799" i="11"/>
  <c r="M800" i="11"/>
  <c r="M801" i="11"/>
  <c r="M802" i="11"/>
  <c r="M803" i="11"/>
  <c r="M804" i="11"/>
  <c r="M805" i="11"/>
  <c r="M806" i="11"/>
  <c r="M807" i="11"/>
  <c r="M808" i="11"/>
  <c r="M809" i="11"/>
  <c r="M810" i="11"/>
  <c r="M811" i="11"/>
  <c r="M812" i="11"/>
  <c r="M813" i="11"/>
  <c r="M814" i="11"/>
  <c r="M815" i="11"/>
  <c r="M816" i="11"/>
  <c r="M817" i="11"/>
  <c r="M818" i="11"/>
  <c r="M819" i="11"/>
  <c r="M820" i="11"/>
  <c r="M821" i="11"/>
  <c r="M822" i="11"/>
  <c r="M823" i="11"/>
  <c r="M824" i="11"/>
  <c r="M825" i="11"/>
  <c r="M826" i="11"/>
  <c r="M827" i="11"/>
  <c r="M828" i="11"/>
  <c r="M829" i="11"/>
  <c r="M830" i="11"/>
  <c r="M831" i="11"/>
  <c r="M832" i="11"/>
  <c r="M833" i="11"/>
  <c r="M834" i="11"/>
  <c r="M835" i="11"/>
  <c r="M836" i="11"/>
  <c r="M837" i="11"/>
  <c r="M838" i="11"/>
  <c r="M839" i="11"/>
  <c r="M840" i="11"/>
  <c r="M841" i="11"/>
  <c r="M842" i="11"/>
  <c r="M843" i="11"/>
  <c r="M844" i="11"/>
  <c r="M845" i="11"/>
  <c r="M846" i="11"/>
  <c r="M847" i="11"/>
  <c r="M848" i="11"/>
  <c r="M849" i="11"/>
  <c r="M850" i="11"/>
  <c r="M851" i="11"/>
  <c r="M852" i="11"/>
  <c r="M853" i="11"/>
  <c r="M854" i="11"/>
  <c r="M855" i="11"/>
  <c r="M856" i="11"/>
  <c r="M857" i="11"/>
  <c r="M858" i="11"/>
  <c r="M859" i="11"/>
  <c r="M860" i="11"/>
  <c r="M861" i="11"/>
  <c r="M862" i="11"/>
  <c r="M863" i="11"/>
  <c r="M864" i="11"/>
  <c r="M865" i="11"/>
  <c r="M866" i="11"/>
  <c r="M867" i="11"/>
  <c r="M868" i="11"/>
  <c r="M869" i="11"/>
  <c r="M870" i="11"/>
  <c r="M871" i="11"/>
  <c r="M872" i="11"/>
  <c r="M873" i="11"/>
  <c r="M874" i="11"/>
  <c r="M875" i="11"/>
  <c r="M876" i="11"/>
  <c r="M877" i="11"/>
  <c r="M878" i="11"/>
  <c r="M879" i="11"/>
  <c r="M880" i="11"/>
  <c r="M881" i="11"/>
  <c r="M882" i="11"/>
  <c r="M883" i="11"/>
  <c r="M884" i="11"/>
  <c r="M885" i="11"/>
  <c r="M886" i="11"/>
  <c r="M887" i="11"/>
  <c r="M888" i="11"/>
  <c r="M889" i="11"/>
  <c r="M890" i="11"/>
  <c r="M891" i="11"/>
  <c r="M892" i="11"/>
  <c r="M893" i="11"/>
  <c r="M894" i="11"/>
  <c r="M895" i="11"/>
  <c r="M896" i="11"/>
  <c r="M897" i="11"/>
  <c r="M898" i="11"/>
  <c r="M899" i="11"/>
  <c r="M900" i="11"/>
  <c r="M901" i="11"/>
  <c r="M902" i="11"/>
  <c r="M903" i="11"/>
  <c r="M904" i="11"/>
  <c r="M905" i="11"/>
  <c r="M906" i="11"/>
  <c r="M907" i="11"/>
  <c r="M908" i="11"/>
  <c r="M909" i="11"/>
  <c r="M910" i="11"/>
  <c r="M911" i="11"/>
  <c r="M912" i="11"/>
  <c r="M913" i="11"/>
  <c r="M914" i="11"/>
  <c r="M915" i="11"/>
  <c r="M916" i="11"/>
  <c r="M917" i="11"/>
  <c r="M918" i="11"/>
  <c r="M919" i="11"/>
  <c r="M920" i="11"/>
  <c r="M921" i="11"/>
  <c r="M922" i="11"/>
  <c r="M923" i="11"/>
  <c r="M924" i="11"/>
  <c r="M925" i="11"/>
  <c r="M926" i="11"/>
  <c r="M927" i="11"/>
  <c r="M928" i="11"/>
  <c r="M929" i="11"/>
  <c r="M930" i="11"/>
  <c r="M931" i="11"/>
  <c r="M932" i="11"/>
  <c r="M933" i="11"/>
  <c r="M934" i="11"/>
  <c r="M3" i="11"/>
  <c r="M4" i="11"/>
  <c r="M5" i="11"/>
  <c r="M6" i="11"/>
  <c r="M2" i="11"/>
  <c r="D3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D643" i="9"/>
  <c r="D644" i="9"/>
  <c r="D645" i="9"/>
  <c r="D646" i="9"/>
  <c r="D647" i="9"/>
  <c r="D648" i="9"/>
  <c r="D649" i="9"/>
  <c r="D650" i="9"/>
  <c r="D651" i="9"/>
  <c r="D652" i="9"/>
  <c r="D653" i="9"/>
  <c r="D654" i="9"/>
  <c r="D655" i="9"/>
  <c r="D656" i="9"/>
  <c r="D657" i="9"/>
  <c r="D658" i="9"/>
  <c r="D659" i="9"/>
  <c r="D660" i="9"/>
  <c r="D661" i="9"/>
  <c r="D662" i="9"/>
  <c r="D663" i="9"/>
  <c r="D664" i="9"/>
  <c r="D665" i="9"/>
  <c r="D666" i="9"/>
  <c r="D667" i="9"/>
  <c r="D668" i="9"/>
  <c r="D669" i="9"/>
  <c r="D670" i="9"/>
  <c r="D671" i="9"/>
  <c r="D672" i="9"/>
  <c r="D673" i="9"/>
  <c r="D674" i="9"/>
  <c r="D675" i="9"/>
  <c r="D676" i="9"/>
  <c r="D677" i="9"/>
  <c r="D678" i="9"/>
  <c r="D679" i="9"/>
  <c r="D680" i="9"/>
  <c r="D681" i="9"/>
  <c r="D682" i="9"/>
  <c r="D683" i="9"/>
  <c r="D684" i="9"/>
  <c r="D685" i="9"/>
  <c r="D686" i="9"/>
  <c r="D687" i="9"/>
  <c r="D688" i="9"/>
  <c r="D689" i="9"/>
  <c r="D690" i="9"/>
  <c r="D691" i="9"/>
  <c r="D692" i="9"/>
  <c r="D693" i="9"/>
  <c r="D694" i="9"/>
  <c r="D695" i="9"/>
  <c r="D696" i="9"/>
  <c r="D697" i="9"/>
  <c r="D698" i="9"/>
  <c r="D699" i="9"/>
  <c r="D700" i="9"/>
  <c r="D701" i="9"/>
  <c r="D702" i="9"/>
  <c r="D703" i="9"/>
  <c r="D704" i="9"/>
  <c r="D705" i="9"/>
  <c r="D706" i="9"/>
  <c r="D707" i="9"/>
  <c r="D708" i="9"/>
  <c r="D709" i="9"/>
  <c r="D710" i="9"/>
  <c r="D711" i="9"/>
  <c r="D712" i="9"/>
  <c r="D713" i="9"/>
  <c r="D714" i="9"/>
  <c r="D715" i="9"/>
  <c r="D716" i="9"/>
  <c r="D717" i="9"/>
  <c r="D718" i="9"/>
  <c r="D719" i="9"/>
  <c r="D720" i="9"/>
  <c r="D721" i="9"/>
  <c r="D722" i="9"/>
  <c r="D723" i="9"/>
  <c r="D724" i="9"/>
  <c r="D725" i="9"/>
  <c r="D726" i="9"/>
  <c r="D727" i="9"/>
  <c r="D728" i="9"/>
  <c r="D729" i="9"/>
  <c r="D730" i="9"/>
  <c r="D731" i="9"/>
  <c r="D732" i="9"/>
  <c r="D733" i="9"/>
  <c r="D734" i="9"/>
  <c r="D735" i="9"/>
  <c r="D736" i="9"/>
  <c r="D737" i="9"/>
  <c r="D738" i="9"/>
  <c r="D739" i="9"/>
  <c r="D740" i="9"/>
  <c r="D741" i="9"/>
  <c r="D742" i="9"/>
  <c r="D743" i="9"/>
  <c r="D744" i="9"/>
  <c r="D745" i="9"/>
  <c r="D746" i="9"/>
  <c r="D747" i="9"/>
  <c r="D748" i="9"/>
  <c r="D749" i="9"/>
  <c r="D750" i="9"/>
  <c r="D751" i="9"/>
  <c r="D752" i="9"/>
  <c r="D753" i="9"/>
  <c r="D754" i="9"/>
  <c r="D755" i="9"/>
  <c r="D756" i="9"/>
  <c r="D757" i="9"/>
  <c r="D758" i="9"/>
  <c r="D759" i="9"/>
  <c r="D760" i="9"/>
  <c r="D761" i="9"/>
  <c r="D762" i="9"/>
  <c r="D763" i="9"/>
  <c r="D764" i="9"/>
  <c r="D765" i="9"/>
  <c r="D766" i="9"/>
  <c r="D767" i="9"/>
  <c r="D768" i="9"/>
  <c r="D769" i="9"/>
  <c r="D770" i="9"/>
  <c r="D771" i="9"/>
  <c r="D772" i="9"/>
  <c r="D773" i="9"/>
  <c r="D774" i="9"/>
  <c r="D775" i="9"/>
  <c r="D776" i="9"/>
  <c r="D777" i="9"/>
  <c r="D778" i="9"/>
  <c r="D779" i="9"/>
  <c r="D780" i="9"/>
  <c r="D781" i="9"/>
  <c r="D782" i="9"/>
  <c r="D783" i="9"/>
  <c r="D784" i="9"/>
  <c r="D785" i="9"/>
  <c r="D786" i="9"/>
  <c r="D787" i="9"/>
  <c r="D788" i="9"/>
  <c r="D789" i="9"/>
  <c r="D790" i="9"/>
  <c r="D791" i="9"/>
  <c r="D792" i="9"/>
  <c r="D793" i="9"/>
  <c r="D794" i="9"/>
  <c r="D795" i="9"/>
  <c r="D796" i="9"/>
  <c r="D797" i="9"/>
  <c r="D798" i="9"/>
  <c r="D799" i="9"/>
  <c r="D800" i="9"/>
  <c r="D801" i="9"/>
  <c r="D802" i="9"/>
  <c r="D803" i="9"/>
  <c r="D804" i="9"/>
  <c r="D805" i="9"/>
  <c r="D806" i="9"/>
  <c r="D807" i="9"/>
  <c r="D808" i="9"/>
  <c r="D809" i="9"/>
  <c r="D810" i="9"/>
  <c r="D811" i="9"/>
  <c r="D812" i="9"/>
  <c r="D813" i="9"/>
  <c r="D814" i="9"/>
  <c r="D815" i="9"/>
  <c r="D816" i="9"/>
  <c r="D817" i="9"/>
  <c r="D818" i="9"/>
  <c r="D819" i="9"/>
  <c r="D820" i="9"/>
  <c r="D821" i="9"/>
  <c r="D822" i="9"/>
  <c r="D823" i="9"/>
  <c r="D824" i="9"/>
  <c r="D825" i="9"/>
  <c r="D826" i="9"/>
  <c r="D827" i="9"/>
  <c r="D828" i="9"/>
  <c r="D829" i="9"/>
  <c r="D830" i="9"/>
  <c r="D831" i="9"/>
  <c r="D832" i="9"/>
  <c r="D833" i="9"/>
  <c r="D834" i="9"/>
  <c r="D835" i="9"/>
  <c r="D836" i="9"/>
  <c r="D837" i="9"/>
  <c r="D838" i="9"/>
  <c r="D839" i="9"/>
  <c r="D840" i="9"/>
  <c r="D841" i="9"/>
  <c r="D842" i="9"/>
  <c r="D843" i="9"/>
  <c r="D844" i="9"/>
  <c r="D845" i="9"/>
  <c r="D846" i="9"/>
  <c r="D847" i="9"/>
  <c r="D848" i="9"/>
  <c r="D849" i="9"/>
  <c r="D850" i="9"/>
  <c r="D851" i="9"/>
  <c r="D852" i="9"/>
  <c r="D853" i="9"/>
  <c r="D854" i="9"/>
  <c r="D855" i="9"/>
  <c r="D856" i="9"/>
  <c r="D857" i="9"/>
  <c r="D858" i="9"/>
  <c r="D859" i="9"/>
  <c r="D860" i="9"/>
  <c r="D861" i="9"/>
  <c r="D862" i="9"/>
  <c r="D863" i="9"/>
  <c r="D864" i="9"/>
  <c r="D865" i="9"/>
  <c r="D866" i="9"/>
  <c r="D867" i="9"/>
  <c r="D868" i="9"/>
  <c r="D869" i="9"/>
  <c r="D870" i="9"/>
  <c r="D871" i="9"/>
  <c r="D872" i="9"/>
  <c r="D873" i="9"/>
  <c r="D874" i="9"/>
  <c r="D875" i="9"/>
  <c r="D876" i="9"/>
  <c r="D877" i="9"/>
  <c r="D878" i="9"/>
  <c r="D879" i="9"/>
  <c r="D880" i="9"/>
  <c r="D881" i="9"/>
  <c r="D882" i="9"/>
  <c r="D883" i="9"/>
  <c r="D884" i="9"/>
  <c r="D885" i="9"/>
  <c r="D886" i="9"/>
  <c r="D887" i="9"/>
  <c r="D888" i="9"/>
  <c r="D889" i="9"/>
  <c r="D890" i="9"/>
  <c r="D891" i="9"/>
  <c r="D892" i="9"/>
  <c r="D893" i="9"/>
  <c r="D894" i="9"/>
  <c r="D895" i="9"/>
  <c r="D896" i="9"/>
  <c r="D897" i="9"/>
  <c r="D898" i="9"/>
  <c r="D899" i="9"/>
  <c r="D900" i="9"/>
  <c r="D901" i="9"/>
  <c r="D902" i="9"/>
  <c r="D903" i="9"/>
  <c r="D904" i="9"/>
  <c r="D905" i="9"/>
  <c r="D906" i="9"/>
  <c r="D907" i="9"/>
  <c r="D908" i="9"/>
  <c r="D909" i="9"/>
  <c r="D910" i="9"/>
  <c r="D911" i="9"/>
  <c r="D912" i="9"/>
  <c r="D913" i="9"/>
  <c r="D914" i="9"/>
  <c r="D915" i="9"/>
  <c r="D916" i="9"/>
  <c r="D917" i="9"/>
  <c r="D918" i="9"/>
  <c r="D919" i="9"/>
  <c r="D920" i="9"/>
  <c r="D921" i="9"/>
  <c r="D922" i="9"/>
  <c r="D923" i="9"/>
  <c r="D924" i="9"/>
  <c r="D925" i="9"/>
  <c r="D926" i="9"/>
  <c r="D927" i="9"/>
  <c r="D928" i="9"/>
  <c r="D929" i="9"/>
  <c r="D930" i="9"/>
  <c r="D931" i="9"/>
  <c r="D932" i="9"/>
  <c r="D933" i="9"/>
  <c r="D934" i="9"/>
  <c r="D2" i="9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2" i="7"/>
  <c r="O3" i="5"/>
  <c r="O4" i="5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O739" i="5"/>
  <c r="O740" i="5"/>
  <c r="O741" i="5"/>
  <c r="O742" i="5"/>
  <c r="O743" i="5"/>
  <c r="O744" i="5"/>
  <c r="O745" i="5"/>
  <c r="O746" i="5"/>
  <c r="O74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770" i="5"/>
  <c r="O771" i="5"/>
  <c r="O772" i="5"/>
  <c r="O773" i="5"/>
  <c r="O774" i="5"/>
  <c r="O775" i="5"/>
  <c r="O776" i="5"/>
  <c r="O777" i="5"/>
  <c r="O778" i="5"/>
  <c r="O779" i="5"/>
  <c r="O780" i="5"/>
  <c r="O781" i="5"/>
  <c r="O782" i="5"/>
  <c r="O783" i="5"/>
  <c r="O784" i="5"/>
  <c r="O785" i="5"/>
  <c r="O786" i="5"/>
  <c r="O787" i="5"/>
  <c r="O788" i="5"/>
  <c r="O789" i="5"/>
  <c r="O790" i="5"/>
  <c r="O791" i="5"/>
  <c r="O792" i="5"/>
  <c r="O793" i="5"/>
  <c r="O794" i="5"/>
  <c r="O795" i="5"/>
  <c r="O796" i="5"/>
  <c r="O797" i="5"/>
  <c r="O798" i="5"/>
  <c r="O799" i="5"/>
  <c r="O800" i="5"/>
  <c r="O801" i="5"/>
  <c r="O802" i="5"/>
  <c r="O803" i="5"/>
  <c r="O804" i="5"/>
  <c r="O805" i="5"/>
  <c r="O806" i="5"/>
  <c r="O807" i="5"/>
  <c r="O808" i="5"/>
  <c r="O809" i="5"/>
  <c r="O810" i="5"/>
  <c r="O811" i="5"/>
  <c r="O812" i="5"/>
  <c r="O813" i="5"/>
  <c r="O814" i="5"/>
  <c r="O815" i="5"/>
  <c r="O816" i="5"/>
  <c r="O817" i="5"/>
  <c r="O818" i="5"/>
  <c r="O819" i="5"/>
  <c r="O820" i="5"/>
  <c r="O821" i="5"/>
  <c r="O822" i="5"/>
  <c r="O823" i="5"/>
  <c r="O824" i="5"/>
  <c r="O825" i="5"/>
  <c r="O826" i="5"/>
  <c r="O827" i="5"/>
  <c r="O828" i="5"/>
  <c r="O829" i="5"/>
  <c r="O830" i="5"/>
  <c r="O831" i="5"/>
  <c r="O832" i="5"/>
  <c r="O833" i="5"/>
  <c r="O834" i="5"/>
  <c r="O835" i="5"/>
  <c r="O836" i="5"/>
  <c r="O837" i="5"/>
  <c r="O838" i="5"/>
  <c r="O839" i="5"/>
  <c r="O840" i="5"/>
  <c r="O841" i="5"/>
  <c r="O842" i="5"/>
  <c r="O843" i="5"/>
  <c r="O844" i="5"/>
  <c r="O845" i="5"/>
  <c r="O846" i="5"/>
  <c r="O847" i="5"/>
  <c r="O848" i="5"/>
  <c r="O849" i="5"/>
  <c r="O850" i="5"/>
  <c r="O851" i="5"/>
  <c r="O852" i="5"/>
  <c r="O853" i="5"/>
  <c r="O854" i="5"/>
  <c r="O855" i="5"/>
  <c r="O856" i="5"/>
  <c r="O857" i="5"/>
  <c r="O858" i="5"/>
  <c r="O859" i="5"/>
  <c r="O860" i="5"/>
  <c r="O861" i="5"/>
  <c r="O862" i="5"/>
  <c r="O863" i="5"/>
  <c r="O864" i="5"/>
  <c r="O865" i="5"/>
  <c r="O866" i="5"/>
  <c r="O867" i="5"/>
  <c r="O868" i="5"/>
  <c r="O869" i="5"/>
  <c r="O870" i="5"/>
  <c r="O871" i="5"/>
  <c r="O872" i="5"/>
  <c r="O873" i="5"/>
  <c r="O874" i="5"/>
  <c r="O875" i="5"/>
  <c r="O876" i="5"/>
  <c r="O877" i="5"/>
  <c r="O878" i="5"/>
  <c r="O879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92" i="5"/>
  <c r="O893" i="5"/>
  <c r="O894" i="5"/>
  <c r="O895" i="5"/>
  <c r="O896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931" i="5"/>
  <c r="O932" i="5"/>
  <c r="O933" i="5"/>
  <c r="O934" i="5"/>
  <c r="O2" i="5"/>
  <c r="P63" i="24"/>
  <c r="P83" i="24"/>
  <c r="P103" i="24"/>
  <c r="P123" i="24"/>
  <c r="P143" i="24"/>
  <c r="P163" i="24"/>
  <c r="P183" i="24"/>
  <c r="P203" i="24"/>
  <c r="P223" i="24"/>
  <c r="P243" i="24"/>
  <c r="P263" i="24"/>
  <c r="P283" i="24"/>
  <c r="P303" i="24"/>
  <c r="P323" i="24"/>
  <c r="P343" i="24"/>
  <c r="P363" i="24"/>
  <c r="P383" i="24"/>
  <c r="P403" i="24"/>
  <c r="P423" i="24"/>
  <c r="P443" i="24"/>
  <c r="P463" i="24"/>
  <c r="P503" i="24"/>
  <c r="P523" i="24"/>
  <c r="P543" i="24"/>
  <c r="P563" i="24"/>
  <c r="P583" i="24"/>
  <c r="P603" i="24"/>
  <c r="P623" i="24"/>
  <c r="P643" i="24"/>
  <c r="P663" i="24"/>
  <c r="P683" i="24"/>
  <c r="P703" i="24"/>
  <c r="P723" i="24"/>
  <c r="P743" i="24"/>
  <c r="P763" i="24"/>
  <c r="P783" i="24"/>
  <c r="P803" i="24"/>
  <c r="P823" i="24"/>
  <c r="P843" i="24"/>
  <c r="P863" i="24"/>
  <c r="P883" i="24"/>
  <c r="P903" i="24"/>
  <c r="P923" i="24"/>
  <c r="P4" i="24"/>
  <c r="P24" i="24"/>
  <c r="P44" i="24"/>
  <c r="P64" i="24"/>
  <c r="P84" i="24"/>
  <c r="P104" i="24"/>
  <c r="P124" i="24"/>
  <c r="P144" i="24"/>
  <c r="P164" i="24"/>
  <c r="P184" i="24"/>
  <c r="P204" i="24"/>
  <c r="P224" i="24"/>
  <c r="P244" i="24"/>
  <c r="P264" i="24"/>
  <c r="P284" i="24"/>
  <c r="P304" i="24"/>
  <c r="P324" i="24"/>
  <c r="P344" i="24"/>
  <c r="P364" i="24"/>
  <c r="P384" i="24"/>
  <c r="P404" i="24"/>
  <c r="P424" i="24"/>
  <c r="P444" i="24"/>
  <c r="P464" i="24"/>
  <c r="P484" i="24"/>
  <c r="P504" i="24"/>
  <c r="P524" i="24"/>
  <c r="P544" i="24"/>
  <c r="P564" i="24"/>
  <c r="P584" i="24"/>
  <c r="P604" i="24"/>
  <c r="P624" i="24"/>
  <c r="P644" i="24"/>
  <c r="P664" i="24"/>
  <c r="P684" i="24"/>
  <c r="P704" i="24"/>
  <c r="P724" i="24"/>
  <c r="P744" i="24"/>
  <c r="P764" i="24"/>
  <c r="P784" i="24"/>
  <c r="P804" i="24"/>
  <c r="P824" i="24"/>
  <c r="P844" i="24"/>
  <c r="P864" i="24"/>
  <c r="P884" i="24"/>
  <c r="P904" i="24"/>
  <c r="P924" i="24"/>
  <c r="P5" i="24"/>
  <c r="P25" i="24"/>
  <c r="P45" i="24"/>
  <c r="P65" i="24"/>
  <c r="P85" i="24"/>
  <c r="P105" i="24"/>
  <c r="P125" i="24"/>
  <c r="P145" i="24"/>
  <c r="P165" i="24"/>
  <c r="P185" i="24"/>
  <c r="P205" i="24"/>
  <c r="P225" i="24"/>
  <c r="P245" i="24"/>
  <c r="P265" i="24"/>
  <c r="P285" i="24"/>
  <c r="P305" i="24"/>
  <c r="P325" i="24"/>
  <c r="P345" i="24"/>
  <c r="P365" i="24"/>
  <c r="P385" i="24"/>
  <c r="P405" i="24"/>
  <c r="P425" i="24"/>
  <c r="P445" i="24"/>
  <c r="P465" i="24"/>
  <c r="P485" i="24"/>
  <c r="P505" i="24"/>
  <c r="P525" i="24"/>
  <c r="P545" i="24"/>
  <c r="P565" i="24"/>
  <c r="P585" i="24"/>
  <c r="P605" i="24"/>
  <c r="P625" i="24"/>
  <c r="P645" i="24"/>
  <c r="P665" i="24"/>
  <c r="P685" i="24"/>
  <c r="P705" i="24"/>
  <c r="P725" i="24"/>
  <c r="P745" i="24"/>
  <c r="P765" i="24"/>
  <c r="P785" i="24"/>
  <c r="P805" i="24"/>
  <c r="P825" i="24"/>
  <c r="P845" i="24"/>
  <c r="P865" i="24"/>
  <c r="P885" i="24"/>
  <c r="P905" i="24"/>
  <c r="P925" i="24"/>
  <c r="P6" i="24"/>
  <c r="P26" i="24"/>
  <c r="P46" i="24"/>
  <c r="P66" i="24"/>
  <c r="P86" i="24"/>
  <c r="P106" i="24"/>
  <c r="P126" i="24"/>
  <c r="P146" i="24"/>
  <c r="P166" i="24"/>
  <c r="P186" i="24"/>
  <c r="P206" i="24"/>
  <c r="P226" i="24"/>
  <c r="P246" i="24"/>
  <c r="P266" i="24"/>
  <c r="P286" i="24"/>
  <c r="P306" i="24"/>
  <c r="P326" i="24"/>
  <c r="P346" i="24"/>
  <c r="P366" i="24"/>
  <c r="P386" i="24"/>
  <c r="P406" i="24"/>
  <c r="P426" i="24"/>
  <c r="P446" i="24"/>
  <c r="P466" i="24"/>
  <c r="P486" i="24"/>
  <c r="P506" i="24"/>
  <c r="P526" i="24"/>
  <c r="P546" i="24"/>
  <c r="P566" i="24"/>
  <c r="P586" i="24"/>
  <c r="P606" i="24"/>
  <c r="P626" i="24"/>
  <c r="P646" i="24"/>
  <c r="P666" i="24"/>
  <c r="P686" i="24"/>
  <c r="P706" i="24"/>
  <c r="P726" i="24"/>
  <c r="P746" i="24"/>
  <c r="P766" i="24"/>
  <c r="P786" i="24"/>
  <c r="P806" i="24"/>
  <c r="P826" i="24"/>
  <c r="P846" i="24"/>
  <c r="P866" i="24"/>
  <c r="P886" i="24"/>
  <c r="P906" i="24"/>
  <c r="P926" i="24"/>
  <c r="P7" i="24"/>
  <c r="P27" i="24"/>
  <c r="P47" i="24"/>
  <c r="P67" i="24"/>
  <c r="P87" i="24"/>
  <c r="P107" i="24"/>
  <c r="P127" i="24"/>
  <c r="P147" i="24"/>
  <c r="P167" i="24"/>
  <c r="P187" i="24"/>
  <c r="P207" i="24"/>
  <c r="P227" i="24"/>
  <c r="P247" i="24"/>
  <c r="P267" i="24"/>
  <c r="P287" i="24"/>
  <c r="P307" i="24"/>
  <c r="P327" i="24"/>
  <c r="P347" i="24"/>
  <c r="P367" i="24"/>
  <c r="P387" i="24"/>
  <c r="P407" i="24"/>
  <c r="P427" i="24"/>
  <c r="P447" i="24"/>
  <c r="P467" i="24"/>
  <c r="P487" i="24"/>
  <c r="P507" i="24"/>
  <c r="P527" i="24"/>
  <c r="P547" i="24"/>
  <c r="P567" i="24"/>
  <c r="P587" i="24"/>
  <c r="P607" i="24"/>
  <c r="P627" i="24"/>
  <c r="P647" i="24"/>
  <c r="P667" i="24"/>
  <c r="P687" i="24"/>
  <c r="P707" i="24"/>
  <c r="P727" i="24"/>
  <c r="P747" i="24"/>
  <c r="P767" i="24"/>
  <c r="P787" i="24"/>
  <c r="P807" i="24"/>
  <c r="P827" i="24"/>
  <c r="P847" i="24"/>
  <c r="P867" i="24"/>
  <c r="P887" i="24"/>
  <c r="P907" i="24"/>
  <c r="P927" i="24"/>
  <c r="P8" i="24"/>
  <c r="P28" i="24"/>
  <c r="P48" i="24"/>
  <c r="P68" i="24"/>
  <c r="P88" i="24"/>
  <c r="P108" i="24"/>
  <c r="P128" i="24"/>
  <c r="P148" i="24"/>
  <c r="P168" i="24"/>
  <c r="P188" i="24"/>
  <c r="P208" i="24"/>
  <c r="P228" i="24"/>
  <c r="P248" i="24"/>
  <c r="P268" i="24"/>
  <c r="P288" i="24"/>
  <c r="P308" i="24"/>
  <c r="P328" i="24"/>
  <c r="P348" i="24"/>
  <c r="P368" i="24"/>
  <c r="P388" i="24"/>
  <c r="P408" i="24"/>
  <c r="P428" i="24"/>
  <c r="P448" i="24"/>
  <c r="P468" i="24"/>
  <c r="P488" i="24"/>
  <c r="P508" i="24"/>
  <c r="P528" i="24"/>
  <c r="P548" i="24"/>
  <c r="P568" i="24"/>
  <c r="P588" i="24"/>
  <c r="P608" i="24"/>
  <c r="P628" i="24"/>
  <c r="P648" i="24"/>
  <c r="P668" i="24"/>
  <c r="P688" i="24"/>
  <c r="P708" i="24"/>
  <c r="P728" i="24"/>
  <c r="P748" i="24"/>
  <c r="P768" i="24"/>
  <c r="P788" i="24"/>
  <c r="P808" i="24"/>
  <c r="P828" i="24"/>
  <c r="P848" i="24"/>
  <c r="P868" i="24"/>
  <c r="P888" i="24"/>
  <c r="P908" i="24"/>
  <c r="P928" i="24"/>
  <c r="P9" i="24"/>
  <c r="P29" i="24"/>
  <c r="P49" i="24"/>
  <c r="P69" i="24"/>
  <c r="P89" i="24"/>
  <c r="P109" i="24"/>
  <c r="P129" i="24"/>
  <c r="P149" i="24"/>
  <c r="P169" i="24"/>
  <c r="P189" i="24"/>
  <c r="P209" i="24"/>
  <c r="P229" i="24"/>
  <c r="P249" i="24"/>
  <c r="P269" i="24"/>
  <c r="P289" i="24"/>
  <c r="P309" i="24"/>
  <c r="P329" i="24"/>
  <c r="P349" i="24"/>
  <c r="P369" i="24"/>
  <c r="P389" i="24"/>
  <c r="P409" i="24"/>
  <c r="P429" i="24"/>
  <c r="P449" i="24"/>
  <c r="P469" i="24"/>
  <c r="P489" i="24"/>
  <c r="P509" i="24"/>
  <c r="P529" i="24"/>
  <c r="P549" i="24"/>
  <c r="P569" i="24"/>
  <c r="P589" i="24"/>
  <c r="P609" i="24"/>
  <c r="P629" i="24"/>
  <c r="P649" i="24"/>
  <c r="P669" i="24"/>
  <c r="P689" i="24"/>
  <c r="P709" i="24"/>
  <c r="P729" i="24"/>
  <c r="P749" i="24"/>
  <c r="P769" i="24"/>
  <c r="P789" i="24"/>
  <c r="P809" i="24"/>
  <c r="P829" i="24"/>
  <c r="P849" i="24"/>
  <c r="P869" i="24"/>
  <c r="P889" i="24"/>
  <c r="P909" i="24"/>
  <c r="P929" i="24"/>
  <c r="P10" i="24"/>
  <c r="P30" i="24"/>
  <c r="P50" i="24"/>
  <c r="P70" i="24"/>
  <c r="P90" i="24"/>
  <c r="P110" i="24"/>
  <c r="P130" i="24"/>
  <c r="P150" i="24"/>
  <c r="P170" i="24"/>
  <c r="P190" i="24"/>
  <c r="P210" i="24"/>
  <c r="P230" i="24"/>
  <c r="P250" i="24"/>
  <c r="P270" i="24"/>
  <c r="P290" i="24"/>
  <c r="P310" i="24"/>
  <c r="P330" i="24"/>
  <c r="P350" i="24"/>
  <c r="P370" i="24"/>
  <c r="P390" i="24"/>
  <c r="P410" i="24"/>
  <c r="P430" i="24"/>
  <c r="P450" i="24"/>
  <c r="P470" i="24"/>
  <c r="P490" i="24"/>
  <c r="P510" i="24"/>
  <c r="P530" i="24"/>
  <c r="P550" i="24"/>
  <c r="P570" i="24"/>
  <c r="P590" i="24"/>
  <c r="P610" i="24"/>
  <c r="P630" i="24"/>
  <c r="P650" i="24"/>
  <c r="P670" i="24"/>
  <c r="P690" i="24"/>
  <c r="P710" i="24"/>
  <c r="P730" i="24"/>
  <c r="P750" i="24"/>
  <c r="P770" i="24"/>
  <c r="P790" i="24"/>
  <c r="P810" i="24"/>
  <c r="P830" i="24"/>
  <c r="P850" i="24"/>
  <c r="P870" i="24"/>
  <c r="P890" i="24"/>
  <c r="P910" i="24"/>
  <c r="P930" i="24"/>
  <c r="P11" i="24"/>
  <c r="P31" i="24"/>
  <c r="P51" i="24"/>
  <c r="P71" i="24"/>
  <c r="P91" i="24"/>
  <c r="P111" i="24"/>
  <c r="P131" i="24"/>
  <c r="P151" i="24"/>
  <c r="P171" i="24"/>
  <c r="P191" i="24"/>
  <c r="P211" i="24"/>
  <c r="P231" i="24"/>
  <c r="P251" i="24"/>
  <c r="P271" i="24"/>
  <c r="P291" i="24"/>
  <c r="P311" i="24"/>
  <c r="P331" i="24"/>
  <c r="P351" i="24"/>
  <c r="P371" i="24"/>
  <c r="P391" i="24"/>
  <c r="P411" i="24"/>
  <c r="P431" i="24"/>
  <c r="P451" i="24"/>
  <c r="P471" i="24"/>
  <c r="P491" i="24"/>
  <c r="P511" i="24"/>
  <c r="P531" i="24"/>
  <c r="P551" i="24"/>
  <c r="P571" i="24"/>
  <c r="P591" i="24"/>
  <c r="P611" i="24"/>
  <c r="P631" i="24"/>
  <c r="P651" i="24"/>
  <c r="P671" i="24"/>
  <c r="P691" i="24"/>
  <c r="P711" i="24"/>
  <c r="P731" i="24"/>
  <c r="P751" i="24"/>
  <c r="P771" i="24"/>
  <c r="P791" i="24"/>
  <c r="P811" i="24"/>
  <c r="P831" i="24"/>
  <c r="P851" i="24"/>
  <c r="P871" i="24"/>
  <c r="P891" i="24"/>
  <c r="P911" i="24"/>
  <c r="P931" i="24"/>
  <c r="P33" i="24"/>
  <c r="P53" i="24"/>
  <c r="P73" i="24"/>
  <c r="P93" i="24"/>
  <c r="P113" i="24"/>
  <c r="P133" i="24"/>
  <c r="P153" i="24"/>
  <c r="P173" i="24"/>
  <c r="P193" i="24"/>
  <c r="P213" i="24"/>
  <c r="P233" i="24"/>
  <c r="P253" i="24"/>
  <c r="P273" i="24"/>
  <c r="P293" i="24"/>
  <c r="P313" i="24"/>
  <c r="P333" i="24"/>
  <c r="P353" i="24"/>
  <c r="P373" i="24"/>
  <c r="P393" i="24"/>
  <c r="P413" i="24"/>
  <c r="P433" i="24"/>
  <c r="P453" i="24"/>
  <c r="P473" i="24"/>
  <c r="P493" i="24"/>
  <c r="P513" i="24"/>
  <c r="P533" i="24"/>
  <c r="P553" i="24"/>
  <c r="P593" i="24"/>
  <c r="P613" i="24"/>
  <c r="P633" i="24"/>
  <c r="P653" i="24"/>
  <c r="P673" i="24"/>
  <c r="P693" i="24"/>
  <c r="P713" i="24"/>
  <c r="P733" i="24"/>
  <c r="P773" i="24"/>
  <c r="P793" i="24"/>
  <c r="P813" i="24"/>
  <c r="P853" i="24"/>
  <c r="P893" i="24"/>
  <c r="P933" i="24"/>
  <c r="P594" i="24"/>
  <c r="P12" i="24"/>
  <c r="P32" i="24"/>
  <c r="P52" i="24"/>
  <c r="P72" i="24"/>
  <c r="P92" i="24"/>
  <c r="P112" i="24"/>
  <c r="P132" i="24"/>
  <c r="P152" i="24"/>
  <c r="P172" i="24"/>
  <c r="P192" i="24"/>
  <c r="P212" i="24"/>
  <c r="P232" i="24"/>
  <c r="P252" i="24"/>
  <c r="P272" i="24"/>
  <c r="P292" i="24"/>
  <c r="P312" i="24"/>
  <c r="P332" i="24"/>
  <c r="P352" i="24"/>
  <c r="P372" i="24"/>
  <c r="P392" i="24"/>
  <c r="P412" i="24"/>
  <c r="P432" i="24"/>
  <c r="P452" i="24"/>
  <c r="P472" i="24"/>
  <c r="P492" i="24"/>
  <c r="P512" i="24"/>
  <c r="P532" i="24"/>
  <c r="P552" i="24"/>
  <c r="P572" i="24"/>
  <c r="P592" i="24"/>
  <c r="P612" i="24"/>
  <c r="P632" i="24"/>
  <c r="P652" i="24"/>
  <c r="P672" i="24"/>
  <c r="P692" i="24"/>
  <c r="P712" i="24"/>
  <c r="P732" i="24"/>
  <c r="P752" i="24"/>
  <c r="P772" i="24"/>
  <c r="P792" i="24"/>
  <c r="P812" i="24"/>
  <c r="P832" i="24"/>
  <c r="P852" i="24"/>
  <c r="P872" i="24"/>
  <c r="P892" i="24"/>
  <c r="P912" i="24"/>
  <c r="P932" i="24"/>
  <c r="P13" i="24"/>
  <c r="P573" i="24"/>
  <c r="P753" i="24"/>
  <c r="P833" i="24"/>
  <c r="P873" i="24"/>
  <c r="P913" i="24"/>
  <c r="P674" i="24"/>
  <c r="P14" i="24"/>
  <c r="P34" i="24"/>
  <c r="P54" i="24"/>
  <c r="P74" i="24"/>
  <c r="P94" i="24"/>
  <c r="P114" i="24"/>
  <c r="P134" i="24"/>
  <c r="P154" i="24"/>
  <c r="P174" i="24"/>
  <c r="P194" i="24"/>
  <c r="P214" i="24"/>
  <c r="P234" i="24"/>
  <c r="P254" i="24"/>
  <c r="P274" i="24"/>
  <c r="P294" i="24"/>
  <c r="P314" i="24"/>
  <c r="P334" i="24"/>
  <c r="P354" i="24"/>
  <c r="P374" i="24"/>
  <c r="P394" i="24"/>
  <c r="P414" i="24"/>
  <c r="P434" i="24"/>
  <c r="P454" i="24"/>
  <c r="P474" i="24"/>
  <c r="P494" i="24"/>
  <c r="P514" i="24"/>
  <c r="P534" i="24"/>
  <c r="P554" i="24"/>
  <c r="P574" i="24"/>
  <c r="P614" i="24"/>
  <c r="P634" i="24"/>
  <c r="P654" i="24"/>
  <c r="P694" i="24"/>
  <c r="P714" i="24"/>
  <c r="P734" i="24"/>
  <c r="P754" i="24"/>
  <c r="P774" i="24"/>
  <c r="P794" i="24"/>
  <c r="P814" i="24"/>
  <c r="P834" i="24"/>
  <c r="P854" i="24"/>
  <c r="P874" i="24"/>
  <c r="P894" i="24"/>
  <c r="P914" i="24"/>
  <c r="P934" i="24"/>
  <c r="P15" i="24"/>
  <c r="P35" i="24"/>
  <c r="P55" i="24"/>
  <c r="P75" i="24"/>
  <c r="P95" i="24"/>
  <c r="P115" i="24"/>
  <c r="P135" i="24"/>
  <c r="P155" i="24"/>
  <c r="P175" i="24"/>
  <c r="P195" i="24"/>
  <c r="P215" i="24"/>
  <c r="P235" i="24"/>
  <c r="P255" i="24"/>
  <c r="P275" i="24"/>
  <c r="P295" i="24"/>
  <c r="P315" i="24"/>
  <c r="P335" i="24"/>
  <c r="P355" i="24"/>
  <c r="P375" i="24"/>
  <c r="P395" i="24"/>
  <c r="P415" i="24"/>
  <c r="P435" i="24"/>
  <c r="P455" i="24"/>
  <c r="P475" i="24"/>
  <c r="P495" i="24"/>
  <c r="P515" i="24"/>
  <c r="P535" i="24"/>
  <c r="P555" i="24"/>
  <c r="P575" i="24"/>
  <c r="P595" i="24"/>
  <c r="P615" i="24"/>
  <c r="P635" i="24"/>
  <c r="P655" i="24"/>
  <c r="P675" i="24"/>
  <c r="P695" i="24"/>
  <c r="P715" i="24"/>
  <c r="P735" i="24"/>
  <c r="P755" i="24"/>
  <c r="P775" i="24"/>
  <c r="P795" i="24"/>
  <c r="P815" i="24"/>
  <c r="P835" i="24"/>
  <c r="P855" i="24"/>
  <c r="P875" i="24"/>
  <c r="P895" i="24"/>
  <c r="P915" i="24"/>
  <c r="P16" i="24"/>
  <c r="P36" i="24"/>
  <c r="P56" i="24"/>
  <c r="P76" i="24"/>
  <c r="P96" i="24"/>
  <c r="P116" i="24"/>
  <c r="P136" i="24"/>
  <c r="P156" i="24"/>
  <c r="P176" i="24"/>
  <c r="P196" i="24"/>
  <c r="P216" i="24"/>
  <c r="P236" i="24"/>
  <c r="P256" i="24"/>
  <c r="P276" i="24"/>
  <c r="P296" i="24"/>
  <c r="P316" i="24"/>
  <c r="P336" i="24"/>
  <c r="P356" i="24"/>
  <c r="P376" i="24"/>
  <c r="P396" i="24"/>
  <c r="P416" i="24"/>
  <c r="P436" i="24"/>
  <c r="P456" i="24"/>
  <c r="P476" i="24"/>
  <c r="P496" i="24"/>
  <c r="P516" i="24"/>
  <c r="P536" i="24"/>
  <c r="P556" i="24"/>
  <c r="P576" i="24"/>
  <c r="P596" i="24"/>
  <c r="P616" i="24"/>
  <c r="P636" i="24"/>
  <c r="P656" i="24"/>
  <c r="P676" i="24"/>
  <c r="P696" i="24"/>
  <c r="P716" i="24"/>
  <c r="P736" i="24"/>
  <c r="P756" i="24"/>
  <c r="P776" i="24"/>
  <c r="P796" i="24"/>
  <c r="P816" i="24"/>
  <c r="P836" i="24"/>
  <c r="P856" i="24"/>
  <c r="P876" i="24"/>
  <c r="P896" i="24"/>
  <c r="P916" i="24"/>
  <c r="P17" i="24"/>
  <c r="P37" i="24"/>
  <c r="P57" i="24"/>
  <c r="P77" i="24"/>
  <c r="P97" i="24"/>
  <c r="P117" i="24"/>
  <c r="P137" i="24"/>
  <c r="P157" i="24"/>
  <c r="P177" i="24"/>
  <c r="P197" i="24"/>
  <c r="P217" i="24"/>
  <c r="P237" i="24"/>
  <c r="P257" i="24"/>
  <c r="P277" i="24"/>
  <c r="P297" i="24"/>
  <c r="P317" i="24"/>
  <c r="P337" i="24"/>
  <c r="P357" i="24"/>
  <c r="P377" i="24"/>
  <c r="P397" i="24"/>
  <c r="P417" i="24"/>
  <c r="P437" i="24"/>
  <c r="P457" i="24"/>
  <c r="P477" i="24"/>
  <c r="P497" i="24"/>
  <c r="P517" i="24"/>
  <c r="P537" i="24"/>
  <c r="P557" i="24"/>
  <c r="P577" i="24"/>
  <c r="P597" i="24"/>
  <c r="P617" i="24"/>
  <c r="P637" i="24"/>
  <c r="P657" i="24"/>
  <c r="P677" i="24"/>
  <c r="P697" i="24"/>
  <c r="P717" i="24"/>
  <c r="P737" i="24"/>
  <c r="P757" i="24"/>
  <c r="P777" i="24"/>
  <c r="P797" i="24"/>
  <c r="P817" i="24"/>
  <c r="P837" i="24"/>
  <c r="P857" i="24"/>
  <c r="P877" i="24"/>
  <c r="P897" i="24"/>
  <c r="P917" i="24"/>
  <c r="P18" i="24"/>
  <c r="P38" i="24"/>
  <c r="P58" i="24"/>
  <c r="P78" i="24"/>
  <c r="P98" i="24"/>
  <c r="P118" i="24"/>
  <c r="P138" i="24"/>
  <c r="P158" i="24"/>
  <c r="P178" i="24"/>
  <c r="P198" i="24"/>
  <c r="P218" i="24"/>
  <c r="P238" i="24"/>
  <c r="P258" i="24"/>
  <c r="P278" i="24"/>
  <c r="P298" i="24"/>
  <c r="P318" i="24"/>
  <c r="P338" i="24"/>
  <c r="P358" i="24"/>
  <c r="P378" i="24"/>
  <c r="P398" i="24"/>
  <c r="P418" i="24"/>
  <c r="P438" i="24"/>
  <c r="P458" i="24"/>
  <c r="P478" i="24"/>
  <c r="P498" i="24"/>
  <c r="P518" i="24"/>
  <c r="P538" i="24"/>
  <c r="P558" i="24"/>
  <c r="P578" i="24"/>
  <c r="P598" i="24"/>
  <c r="P618" i="24"/>
  <c r="P638" i="24"/>
  <c r="P658" i="24"/>
  <c r="P678" i="24"/>
  <c r="P698" i="24"/>
  <c r="P718" i="24"/>
  <c r="P738" i="24"/>
  <c r="P758" i="24"/>
  <c r="P778" i="24"/>
  <c r="P798" i="24"/>
  <c r="P818" i="24"/>
  <c r="P838" i="24"/>
  <c r="P858" i="24"/>
  <c r="P878" i="24"/>
  <c r="P898" i="24"/>
  <c r="P918" i="24"/>
  <c r="P19" i="24"/>
  <c r="P39" i="24"/>
  <c r="P59" i="24"/>
  <c r="P79" i="24"/>
  <c r="P99" i="24"/>
  <c r="P119" i="24"/>
  <c r="P139" i="24"/>
  <c r="P159" i="24"/>
  <c r="P179" i="24"/>
  <c r="P199" i="24"/>
  <c r="P219" i="24"/>
  <c r="P239" i="24"/>
  <c r="P259" i="24"/>
  <c r="P279" i="24"/>
  <c r="P299" i="24"/>
  <c r="P319" i="24"/>
  <c r="P339" i="24"/>
  <c r="P359" i="24"/>
  <c r="P379" i="24"/>
  <c r="P399" i="24"/>
  <c r="P419" i="24"/>
  <c r="P439" i="24"/>
  <c r="P459" i="24"/>
  <c r="P479" i="24"/>
  <c r="P499" i="24"/>
  <c r="P519" i="24"/>
  <c r="P539" i="24"/>
  <c r="P559" i="24"/>
  <c r="P579" i="24"/>
  <c r="P599" i="24"/>
  <c r="P619" i="24"/>
  <c r="P639" i="24"/>
  <c r="P659" i="24"/>
  <c r="P679" i="24"/>
  <c r="P699" i="24"/>
  <c r="P719" i="24"/>
  <c r="P739" i="24"/>
  <c r="P759" i="24"/>
  <c r="P779" i="24"/>
  <c r="P799" i="24"/>
  <c r="P819" i="24"/>
  <c r="P839" i="24"/>
  <c r="P859" i="24"/>
  <c r="P879" i="24"/>
  <c r="P899" i="24"/>
  <c r="P919" i="24"/>
  <c r="P43" i="24"/>
  <c r="P483" i="24"/>
  <c r="P20" i="24"/>
  <c r="P40" i="24"/>
  <c r="P60" i="24"/>
  <c r="P80" i="24"/>
  <c r="P100" i="24"/>
  <c r="P120" i="24"/>
  <c r="P140" i="24"/>
  <c r="P160" i="24"/>
  <c r="P180" i="24"/>
  <c r="P200" i="24"/>
  <c r="P220" i="24"/>
  <c r="P240" i="24"/>
  <c r="P260" i="24"/>
  <c r="P280" i="24"/>
  <c r="P300" i="24"/>
  <c r="P320" i="24"/>
  <c r="P340" i="24"/>
  <c r="P360" i="24"/>
  <c r="P380" i="24"/>
  <c r="P400" i="24"/>
  <c r="P420" i="24"/>
  <c r="P440" i="24"/>
  <c r="P460" i="24"/>
  <c r="P480" i="24"/>
  <c r="P500" i="24"/>
  <c r="P520" i="24"/>
  <c r="P540" i="24"/>
  <c r="P560" i="24"/>
  <c r="P580" i="24"/>
  <c r="P600" i="24"/>
  <c r="P620" i="24"/>
  <c r="P640" i="24"/>
  <c r="P660" i="24"/>
  <c r="P680" i="24"/>
  <c r="P700" i="24"/>
  <c r="P720" i="24"/>
  <c r="P740" i="24"/>
  <c r="P760" i="24"/>
  <c r="P780" i="24"/>
  <c r="P800" i="24"/>
  <c r="P820" i="24"/>
  <c r="P840" i="24"/>
  <c r="P860" i="24"/>
  <c r="P880" i="24"/>
  <c r="P900" i="24"/>
  <c r="P920" i="24"/>
  <c r="P22" i="24"/>
  <c r="P202" i="24"/>
  <c r="P282" i="24"/>
  <c r="P342" i="24"/>
  <c r="P402" i="24"/>
  <c r="P442" i="24"/>
  <c r="P502" i="24"/>
  <c r="P542" i="24"/>
  <c r="P582" i="24"/>
  <c r="P622" i="24"/>
  <c r="P662" i="24"/>
  <c r="P702" i="24"/>
  <c r="P742" i="24"/>
  <c r="P782" i="24"/>
  <c r="P822" i="24"/>
  <c r="P862" i="24"/>
  <c r="P902" i="24"/>
  <c r="P23" i="24"/>
  <c r="P21" i="24"/>
  <c r="P41" i="24"/>
  <c r="P61" i="24"/>
  <c r="P81" i="24"/>
  <c r="P101" i="24"/>
  <c r="P121" i="24"/>
  <c r="P141" i="24"/>
  <c r="P161" i="24"/>
  <c r="P181" i="24"/>
  <c r="P201" i="24"/>
  <c r="P221" i="24"/>
  <c r="P241" i="24"/>
  <c r="P261" i="24"/>
  <c r="P281" i="24"/>
  <c r="P301" i="24"/>
  <c r="P321" i="24"/>
  <c r="P341" i="24"/>
  <c r="P361" i="24"/>
  <c r="P381" i="24"/>
  <c r="P401" i="24"/>
  <c r="P421" i="24"/>
  <c r="P441" i="24"/>
  <c r="P461" i="24"/>
  <c r="P481" i="24"/>
  <c r="P501" i="24"/>
  <c r="P521" i="24"/>
  <c r="P541" i="24"/>
  <c r="P561" i="24"/>
  <c r="P581" i="24"/>
  <c r="P601" i="24"/>
  <c r="P621" i="24"/>
  <c r="P641" i="24"/>
  <c r="P661" i="24"/>
  <c r="P681" i="24"/>
  <c r="P701" i="24"/>
  <c r="P721" i="24"/>
  <c r="P741" i="24"/>
  <c r="P761" i="24"/>
  <c r="P781" i="24"/>
  <c r="P801" i="24"/>
  <c r="P821" i="24"/>
  <c r="P841" i="24"/>
  <c r="P861" i="24"/>
  <c r="P881" i="24"/>
  <c r="P901" i="24"/>
  <c r="P921" i="24"/>
  <c r="P42" i="24"/>
  <c r="P62" i="24"/>
  <c r="P82" i="24"/>
  <c r="P102" i="24"/>
  <c r="P122" i="24"/>
  <c r="P142" i="24"/>
  <c r="P162" i="24"/>
  <c r="P182" i="24"/>
  <c r="P222" i="24"/>
  <c r="P242" i="24"/>
  <c r="P262" i="24"/>
  <c r="P302" i="24"/>
  <c r="P322" i="24"/>
  <c r="P362" i="24"/>
  <c r="P382" i="24"/>
  <c r="P422" i="24"/>
  <c r="P462" i="24"/>
  <c r="P482" i="24"/>
  <c r="P522" i="24"/>
  <c r="P562" i="24"/>
  <c r="P602" i="24"/>
  <c r="P642" i="24"/>
  <c r="P682" i="24"/>
  <c r="P722" i="24"/>
  <c r="P762" i="24"/>
  <c r="P802" i="24"/>
  <c r="P842" i="24"/>
  <c r="P882" i="24"/>
  <c r="P922" i="24"/>
  <c r="P3" i="24"/>
  <c r="P2" i="2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<sst xmlns="http://schemas.openxmlformats.org/spreadsheetml/2006/main" count="80082" uniqueCount="2080">
  <si>
    <t>VeranstaltungsNr</t>
  </si>
  <si>
    <t>Kategorie</t>
  </si>
  <si>
    <t>Titel</t>
  </si>
  <si>
    <t>Dauer</t>
  </si>
  <si>
    <t>TerminVon</t>
  </si>
  <si>
    <t>TerminBis</t>
  </si>
  <si>
    <t>ZeitVon</t>
  </si>
  <si>
    <t>ZeitBis</t>
  </si>
  <si>
    <t>Veranstaltungsort</t>
  </si>
  <si>
    <t>Referent/inn/en</t>
  </si>
  <si>
    <t>Max. Teilnehmerzahl</t>
  </si>
  <si>
    <t xml:space="preserve"> Preis </t>
  </si>
  <si>
    <t>22.6M505</t>
  </si>
  <si>
    <t>Leseplauderei in der Stadtbibliothek Wissensturm</t>
  </si>
  <si>
    <t>Wissensturm, 0200 Belletristik</t>
  </si>
  <si>
    <t>Böck Ursula</t>
  </si>
  <si>
    <t>22.6M352</t>
  </si>
  <si>
    <t>Lesung Therie Enn: \"Hellmond-Morde\"</t>
  </si>
  <si>
    <t>Stadtbibliothek Dornach-Auhof</t>
  </si>
  <si>
    <t>Stadtbibliothek Linz</t>
  </si>
  <si>
    <t>22.6M308</t>
  </si>
  <si>
    <t>Lesung Wilfried Steiner: \"Schöne Ungeheuer\"</t>
  </si>
  <si>
    <t>22.8M836</t>
  </si>
  <si>
    <t>Geschichten für kleine Ohren - Ich mag keine Bücher. Nie. Niemals. Nie.</t>
  </si>
  <si>
    <t>Stadtbibliothek Urfahr</t>
  </si>
  <si>
    <t>22.8M511</t>
  </si>
  <si>
    <t>Da ist Tardi - Ein Bärtierchen im Ars Electronica Center&lt;br&gt;KiBuLela-Vorlesestunde für Kinder ab 4 J</t>
  </si>
  <si>
    <t>Wissensturm, 0203 Kinderbibliothek-KiBuLela</t>
  </si>
  <si>
    <t>Mair Ulrike</t>
  </si>
  <si>
    <t>22.8M681</t>
  </si>
  <si>
    <t>So ein Theater - Kamishibai in der Stadtbibiothek Ebelsberg</t>
  </si>
  <si>
    <t>Stadtbibliothek Ebelsberg</t>
  </si>
  <si>
    <t>22.8M234</t>
  </si>
  <si>
    <t>Hello World - Wissensturm</t>
  </si>
  <si>
    <t>Foyer Bibliothek (beim Aquarium)</t>
  </si>
  <si>
    <t>Open Commons Linz</t>
  </si>
  <si>
    <t>22.6M657</t>
  </si>
  <si>
    <t>Literatur bei Tisch -  Tea Time</t>
  </si>
  <si>
    <t>noch nicht bekannt</t>
  </si>
  <si>
    <t>22.6M757</t>
  </si>
  <si>
    <t>Literaturcafe Ebelsberg/Pichling - Die Nachricht</t>
  </si>
  <si>
    <t>Veranstaltungsreihe</t>
  </si>
  <si>
    <t>22.8M691</t>
  </si>
  <si>
    <t>So ein Theater - Kamishibai in der Stadtbibiothek Pichling</t>
  </si>
  <si>
    <t>Stadtbibliothek Pichling</t>
  </si>
  <si>
    <t>22.8M512</t>
  </si>
  <si>
    <t>Wölfe gibt's doch gar nicht!&lt;br&gt;KiBuLela-Vorlesestunde für Kinder ab 4 Jahren</t>
  </si>
  <si>
    <t>Penkner-Dehmer Maria</t>
  </si>
  <si>
    <t>22.6M307</t>
  </si>
  <si>
    <t>Krimilesung Herbert Dutzler \"Letzter Tropfen\"</t>
  </si>
  <si>
    <t>22.8M932</t>
  </si>
  <si>
    <t>Rodericks Geschichtenkiste</t>
  </si>
  <si>
    <t>Stadtbibliothek Dornach / Auhof</t>
  </si>
  <si>
    <t>22.8M235</t>
  </si>
  <si>
    <t>22.6M506</t>
  </si>
  <si>
    <t>22.8M837</t>
  </si>
  <si>
    <t>Geschichten für kleine Ohren - Die Schnetts und die Schmoos</t>
  </si>
  <si>
    <t>22.8M857</t>
  </si>
  <si>
    <t>Omas Bücherschrank - Vom kleinen Maulwurf, der wissen wollte, wer ihm auf den Kopf gemacht hat.</t>
  </si>
  <si>
    <t>22.6M306</t>
  </si>
  <si>
    <t>Next Comic Festival - Armut überwinden</t>
  </si>
  <si>
    <t>22.8M236</t>
  </si>
  <si>
    <t>22.8M272</t>
  </si>
  <si>
    <t>Hello World - Stadtbibliothek Pichling</t>
  </si>
  <si>
    <t>22.8M514</t>
  </si>
  <si>
    <t>KiBuLela-Vorlesestunde für Kinder ab 4 Jahren</t>
  </si>
  <si>
    <t>22.6M758</t>
  </si>
  <si>
    <t>Literaturcafe Ebelsberg/Pichling - Salonfähig</t>
  </si>
  <si>
    <t>22.6M309</t>
  </si>
  <si>
    <t>Krimilesung Andreas Pittler: \"Kärntner Finale\"</t>
  </si>
  <si>
    <t>22.6M658</t>
  </si>
  <si>
    <t>Literatur bei Tisch -  Über Carl reden wir morgen</t>
  </si>
  <si>
    <t>22.8M933</t>
  </si>
  <si>
    <t>noch nicht bekannt ,Stadtbibliothek Dornach / Auhof</t>
  </si>
  <si>
    <t>22.8M237</t>
  </si>
  <si>
    <t>22.8M838</t>
  </si>
  <si>
    <t>Geschichten für kleine Ohren - Der kleine blaue Schirm</t>
  </si>
  <si>
    <t>22.8M858</t>
  </si>
  <si>
    <t>Omas Bücherschrank - Der Dachs hat heute schlechte Laune!</t>
  </si>
  <si>
    <t>22.8M515</t>
  </si>
  <si>
    <t>Die wilden Räuber&lt;br&gt;KiBuLela-Vorlesestunde für Kinder ab 4 Jahren</t>
  </si>
  <si>
    <t>Prechtl Anita,Franz Anita</t>
  </si>
  <si>
    <t>22.6M310</t>
  </si>
  <si>
    <t>Krimilesung Dagmar Hager: \"Salzkammerwut\"</t>
  </si>
  <si>
    <t>22.8M238</t>
  </si>
  <si>
    <t>Hello World - Wissensturm - Lange Nacht der BiblioOÖtheken</t>
  </si>
  <si>
    <t>22.6M050</t>
  </si>
  <si>
    <t>Lange Nacht der BibliOÖtheken im Wissensturm</t>
  </si>
  <si>
    <t>Wissensturm, E09 Veranstaltungssaal</t>
  </si>
  <si>
    <t>22.8M682</t>
  </si>
  <si>
    <t>22.8M239</t>
  </si>
  <si>
    <t>22.8M273</t>
  </si>
  <si>
    <t>22.6M659</t>
  </si>
  <si>
    <t>Literatur bei Tisch -  Eine Frage der Chemie</t>
  </si>
  <si>
    <t>22.6M759</t>
  </si>
  <si>
    <t>Literaturcafe Ebelsberg/Pichling - Das Leben ist ein vorübergehender Zustand</t>
  </si>
  <si>
    <t>22.8M692</t>
  </si>
  <si>
    <t>22.8M722</t>
  </si>
  <si>
    <t>Die Guten ins Köpfchen, Märchenstunde mit Christina</t>
  </si>
  <si>
    <t>Müller Christina</t>
  </si>
  <si>
    <t>22.8M934</t>
  </si>
  <si>
    <t>22.8M782</t>
  </si>
  <si>
    <t>22.8M240</t>
  </si>
  <si>
    <t>22.6M507</t>
  </si>
  <si>
    <t>22.8M241</t>
  </si>
  <si>
    <t>22.8M517</t>
  </si>
  <si>
    <t>22.6M750</t>
  </si>
  <si>
    <t>Literaturcafe Ebelsberg/Pichling</t>
  </si>
  <si>
    <t>22.8M275</t>
  </si>
  <si>
    <t>22.6M660</t>
  </si>
  <si>
    <t>Literatur bei Tisch -  Ich bin der Andere</t>
  </si>
  <si>
    <t>22.6M650</t>
  </si>
  <si>
    <t>Literatur bei Tisch - Stadtbibliothek Dornach / Auhof</t>
  </si>
  <si>
    <t>22.6M500</t>
  </si>
  <si>
    <t>Veranstaltungsreihe ,Böck Ursula</t>
  </si>
  <si>
    <t>22.6M508</t>
  </si>
  <si>
    <t>22.8M723</t>
  </si>
  <si>
    <t>22.8M518</t>
  </si>
  <si>
    <t>Zilly am Meer&lt;br&gt;KiBuLela-Vorlesestunde für Kinder ab 4 Jahren</t>
  </si>
  <si>
    <t>Schaupp Roland</t>
  </si>
  <si>
    <t>22.8M930</t>
  </si>
  <si>
    <t>22.8M936</t>
  </si>
  <si>
    <t>22.8M783</t>
  </si>
  <si>
    <t>22.8M242</t>
  </si>
  <si>
    <t>22.8M683</t>
  </si>
  <si>
    <t>22.8M693</t>
  </si>
  <si>
    <t>22.8M243</t>
  </si>
  <si>
    <t>22.8M274</t>
  </si>
  <si>
    <t>22.8M500</t>
  </si>
  <si>
    <t>KiBuLela - Vorlesestunden für Kinder ab 4 Jahren</t>
  </si>
  <si>
    <t>22.8M935</t>
  </si>
  <si>
    <t>22.8M246</t>
  </si>
  <si>
    <t>22.8M331</t>
  </si>
  <si>
    <t>Hello World - Stadtbibliothek Auwiesen</t>
  </si>
  <si>
    <t>Stadtbibliothek Auwiesen</t>
  </si>
  <si>
    <t>22.8M247</t>
  </si>
  <si>
    <t>22.6M300</t>
  </si>
  <si>
    <t>Krimitage Linz - Festivalreihe der Stadtbibliothek Linz &lt;br&gt;und Linz Kultur in Kooperation mit \"kri</t>
  </si>
  <si>
    <t>23.8M250</t>
  </si>
  <si>
    <t>23.8M936</t>
  </si>
  <si>
    <t>23.8M200</t>
  </si>
  <si>
    <t>23.8M300</t>
  </si>
  <si>
    <t>23.8M201</t>
  </si>
  <si>
    <t>23.8M937</t>
  </si>
  <si>
    <t>23.8M202</t>
  </si>
  <si>
    <t>23.8M301</t>
  </si>
  <si>
    <t>23.8M684</t>
  </si>
  <si>
    <t>23.8M203</t>
  </si>
  <si>
    <t>23.8M251</t>
  </si>
  <si>
    <t>23.8M694</t>
  </si>
  <si>
    <t>23.8M724</t>
  </si>
  <si>
    <t>23.8M938</t>
  </si>
  <si>
    <t>23.8M784</t>
  </si>
  <si>
    <t>23.8M204</t>
  </si>
  <si>
    <t>23.8M302</t>
  </si>
  <si>
    <t>23.8M205</t>
  </si>
  <si>
    <t>23.8M939</t>
  </si>
  <si>
    <t>23.8M206</t>
  </si>
  <si>
    <t>23.8M303</t>
  </si>
  <si>
    <t>23.8M207</t>
  </si>
  <si>
    <t>22.8M680</t>
  </si>
  <si>
    <t>23.8M685</t>
  </si>
  <si>
    <t>23.8M252</t>
  </si>
  <si>
    <t>22.8M690</t>
  </si>
  <si>
    <t>23.8M695</t>
  </si>
  <si>
    <t>22.8M720</t>
  </si>
  <si>
    <t>23.8M725</t>
  </si>
  <si>
    <t>23.8M940</t>
  </si>
  <si>
    <t>22.8M780</t>
  </si>
  <si>
    <t>23.8M785</t>
  </si>
  <si>
    <t>23.8M208</t>
  </si>
  <si>
    <t>23.8M304</t>
  </si>
  <si>
    <t>23.8M209</t>
  </si>
  <si>
    <t>22.24000</t>
  </si>
  <si>
    <t>EDV-Einzeltraining</t>
  </si>
  <si>
    <t>22.99000</t>
  </si>
  <si>
    <t>Aktueller Lehrgang Pflichtschulabschluss</t>
  </si>
  <si>
    <t>ensturm, Kärntnerstraße 26, Linz</t>
  </si>
  <si>
    <t>22.82053</t>
  </si>
  <si>
    <t>Wir spielen Welt!&lt;br&gt;Von den Unterschieden und Gleichheiten der Kulturen</t>
  </si>
  <si>
    <t>Wissensturm, 1002 Seminarraum</t>
  </si>
  <si>
    <t>Hozaien Sherin</t>
  </si>
  <si>
    <t>22.13060</t>
  </si>
  <si>
    <t>Aus der Geschichte lernen&lt;br&gt;Exkursion ins Zeitgeschichte-Museum</t>
  </si>
  <si>
    <t>voestalpine AG, Zeitgeschichte Museum</t>
  </si>
  <si>
    <t>Kochendörfer Christa</t>
  </si>
  <si>
    <t>22.3P045</t>
  </si>
  <si>
    <t>Leichter leben!&lt;br&gt;Ein Gesundheitsprogramm in Zusammenarbeit mit der ÖGK</t>
  </si>
  <si>
    <t>Wissensturm, 0705 Seminarraum</t>
  </si>
  <si>
    <t>Mair Doris,Wagner Gabriele</t>
  </si>
  <si>
    <t>22.65030</t>
  </si>
  <si>
    <t>Griechischer Tanz für Fortgeschrittene</t>
  </si>
  <si>
    <t>Volkshaus Kleinmünchen, Mittlerer Saal</t>
  </si>
  <si>
    <t>Peneder Ulrike</t>
  </si>
  <si>
    <t>22.61015</t>
  </si>
  <si>
    <t>Kunstgeschichten</t>
  </si>
  <si>
    <t>Wissensturm, 1504 Seminarraum</t>
  </si>
  <si>
    <t>Meusburger-Schäfer Maria</t>
  </si>
  <si>
    <t>22.65015</t>
  </si>
  <si>
    <t>Volkstanz für Fortgeschrittene</t>
  </si>
  <si>
    <t>Volkshaus Dornach, Großer Saal</t>
  </si>
  <si>
    <t>Koch Robert,Frühwirth Erich</t>
  </si>
  <si>
    <t>22.63010</t>
  </si>
  <si>
    <t>Theaterwerkstatt II - Bühnenpräsenz</t>
  </si>
  <si>
    <t>Wissensturm, 1502 Seminarraum</t>
  </si>
  <si>
    <t>Neumann Christine</t>
  </si>
  <si>
    <t>22.13020</t>
  </si>
  <si>
    <t>Auf den Spuren der ehemaligen Konzentrationslager Gusen I + II&lt;br&gt;Wandern von St. Georgen nach Gusen</t>
  </si>
  <si>
    <t>SONSTIGE VERANSTALTUNGSORTE</t>
  </si>
  <si>
    <t>Haunschmied Rudolf A.</t>
  </si>
  <si>
    <t>22.67025</t>
  </si>
  <si>
    <t>Fotoschule&lt;br&gt;Vom Knipsen zum Fotografieren</t>
  </si>
  <si>
    <t>Kühnl Johann</t>
  </si>
  <si>
    <t>22.24510</t>
  </si>
  <si>
    <t>Handyschule 1: Grundlegendes zu Android-Smartphones</t>
  </si>
  <si>
    <t>Wissensturm, 0908 Seminarraum</t>
  </si>
  <si>
    <t>Schinagl Alexandra</t>
  </si>
  <si>
    <t>22.24515</t>
  </si>
  <si>
    <t>Handyschule 1: Grundlegendes zu Emporia-Smartphones</t>
  </si>
  <si>
    <t>Wissensturm, 0805 Seminarraum</t>
  </si>
  <si>
    <t>Schinagl Sabine</t>
  </si>
  <si>
    <t>22.34340</t>
  </si>
  <si>
    <t>Italienisch Kochen&lt;br&gt;Cucinando si impara - Beim Kochen Italienisch lernen</t>
  </si>
  <si>
    <t>Volkshaus Pichling, Lehrküche</t>
  </si>
  <si>
    <t>Puggioni-Winter Maria Giovanna</t>
  </si>
  <si>
    <t>22.66195</t>
  </si>
  <si>
    <t>Workshop Schnittzeichnen</t>
  </si>
  <si>
    <t>Wissensturm, 0807 Seminarraum</t>
  </si>
  <si>
    <t>Peherstorfer Erika</t>
  </si>
  <si>
    <t>22.69805</t>
  </si>
  <si>
    <t>Heimwerken - von Frauen für Frauen</t>
  </si>
  <si>
    <t>Wissensturm, 1206 Kreativwerkstatt</t>
  </si>
  <si>
    <t>Hennerbichler Ilona</t>
  </si>
  <si>
    <t>22.69110</t>
  </si>
  <si>
    <t>Schmuckgestaltung - Schnuppertag</t>
  </si>
  <si>
    <t>Wissensturm, 1208 Kreativwerkstatt</t>
  </si>
  <si>
    <t>Buchegger Lydia</t>
  </si>
  <si>
    <t>22.33060</t>
  </si>
  <si>
    <t>Feldenkrais: Bewusstheit durch Bewegung®</t>
  </si>
  <si>
    <t>Wissensturm, 1402 Entspannungsraum</t>
  </si>
  <si>
    <t>Janssen Anne</t>
  </si>
  <si>
    <t>22.35430</t>
  </si>
  <si>
    <t>Nia&lt;br&gt;Getanzte Lebensfreude</t>
  </si>
  <si>
    <t>Wissensturm, 1403 Gymnastik</t>
  </si>
  <si>
    <t>Stöger Birgit,Kirchmayr Nicole</t>
  </si>
  <si>
    <t>22.35432</t>
  </si>
  <si>
    <t>22.31013</t>
  </si>
  <si>
    <t>Vererbte Wunden&lt;br&gt;Wenn Traumata über Generationen weitergegeben werden</t>
  </si>
  <si>
    <t>EXIT-sozial</t>
  </si>
  <si>
    <t>22.35321</t>
  </si>
  <si>
    <t>Bewegung mit den Meridianen&lt;br&gt;TCM-Gesundheitsgymnastik</t>
  </si>
  <si>
    <t>Neumüller Ulrike</t>
  </si>
  <si>
    <t>22.31131</t>
  </si>
  <si>
    <t>ADHS/ ADS Modeerscheinung oder Tatsache</t>
  </si>
  <si>
    <t>Mayr Karin</t>
  </si>
  <si>
    <t>22.32060</t>
  </si>
  <si>
    <t>Kinderyoga 4 - 6 Jahre&lt;br&gt;Entdecke die Kraft in dir!</t>
  </si>
  <si>
    <t>Bachner Johanna</t>
  </si>
  <si>
    <t>22.3P015</t>
  </si>
  <si>
    <t>Gutbrunner Katja,Wagner Gabriele</t>
  </si>
  <si>
    <t>22.24652</t>
  </si>
  <si>
    <t>Smartphone-Kurs für jedes Alter Teil 3</t>
  </si>
  <si>
    <t>Volkshaus Dornach, Tagesraum 1</t>
  </si>
  <si>
    <t>Kolbe Hanna</t>
  </si>
  <si>
    <t>22.24530</t>
  </si>
  <si>
    <t>Handyschule 2: Wichtige Funktionen am Android-Smartphone</t>
  </si>
  <si>
    <t>22.24535</t>
  </si>
  <si>
    <t>Handyschule 2: Wichtige Funktionen am Emporia-Smartphone</t>
  </si>
  <si>
    <t>22.34575</t>
  </si>
  <si>
    <t>Kochklub Italia - Carnevale di Venezia</t>
  </si>
  <si>
    <t>22.16240</t>
  </si>
  <si>
    <t>Spielgruppe Laufzwerge&lt;br&gt;ca. 1 - 2,5 Jahre</t>
  </si>
  <si>
    <t>Familienzentrum Pichling</t>
  </si>
  <si>
    <t>Tittel Charlotte</t>
  </si>
  <si>
    <t>22.34860</t>
  </si>
  <si>
    <t>Vom Oberösterreichischen Wein, Most und Cider&lt;br&gt;Variantenreicher Speisenbegleiter mit Genuss</t>
  </si>
  <si>
    <t>Schiefermair Lukas</t>
  </si>
  <si>
    <t>22.26010</t>
  </si>
  <si>
    <t>Videoschnitt und Postproduktion</t>
  </si>
  <si>
    <t>Wissensturm, DORFTV Lab</t>
  </si>
  <si>
    <t>DORFTV Lab</t>
  </si>
  <si>
    <t>22.82150</t>
  </si>
  <si>
    <t>Spannende Experimente für Kinder, die es genau wissen wollen</t>
  </si>
  <si>
    <t>Pacher Gertraud</t>
  </si>
  <si>
    <t>22.82030</t>
  </si>
  <si>
    <t>Von der Tschickbude zum Kreativ-Hotspot</t>
  </si>
  <si>
    <t>TFL-Tabakfabrik Linz</t>
  </si>
  <si>
    <t>Tabakfabrik Sennlaub Chris</t>
  </si>
  <si>
    <t>22.82120</t>
  </si>
  <si>
    <t>Comics, Cartoon und Mangas</t>
  </si>
  <si>
    <t>Habian Tony Timothy</t>
  </si>
  <si>
    <t>22.26100</t>
  </si>
  <si>
    <t>Live auf Sendung!  Kids im DORFTV Studio</t>
  </si>
  <si>
    <t>22.82052</t>
  </si>
  <si>
    <t>Gemeinsam sind wir stark&lt;br&gt;Eine Abenteuerreise mit Zivilcourage</t>
  </si>
  <si>
    <t>youngCaritas OÖ Nicole Eder</t>
  </si>
  <si>
    <t>22.34552</t>
  </si>
  <si>
    <t>In der Küche geht es rund - die Kinder kochen mit den Eltern</t>
  </si>
  <si>
    <t>Wissensturm, 1004 Lehrküche</t>
  </si>
  <si>
    <t>Rathner Christian</t>
  </si>
  <si>
    <t>22.35510</t>
  </si>
  <si>
    <t>Fit durch die Schwangerschaft</t>
  </si>
  <si>
    <t>Eder Cornelia</t>
  </si>
  <si>
    <t>22.21125</t>
  </si>
  <si>
    <t>Kepler Sternwarte: Jahresrückblick 2022</t>
  </si>
  <si>
    <t>Kepler Sternwarte Linz</t>
  </si>
  <si>
    <t>22.24479</t>
  </si>
  <si>
    <t>Barrierefreiheit am Smartphone für Menschen mit Sehbeeinträchtigung</t>
  </si>
  <si>
    <t>Volkshaus Dornach, Tagesraum 2</t>
  </si>
  <si>
    <t>Neubacher Thomas Franz</t>
  </si>
  <si>
    <t>22.34090</t>
  </si>
  <si>
    <t>Basische Küche - Einblick in eine basische Ernährung</t>
  </si>
  <si>
    <t>Rechberger Rudolf</t>
  </si>
  <si>
    <t>22.23530</t>
  </si>
  <si>
    <t>Female Coders Studygroup</t>
  </si>
  <si>
    <t>Female Coders</t>
  </si>
  <si>
    <t>22.33062</t>
  </si>
  <si>
    <t>Wissensturm, 1405 Gymnastik</t>
  </si>
  <si>
    <t>22.32071</t>
  </si>
  <si>
    <t>Kinderyoga 6 - 10 Jahre&lt;br&gt;Entdecke die Kraft in dir!</t>
  </si>
  <si>
    <t>22.34459</t>
  </si>
  <si>
    <t>Die Küche Thailands</t>
  </si>
  <si>
    <t>Reiter Kiran</t>
  </si>
  <si>
    <t>22.24550</t>
  </si>
  <si>
    <t>Handyschule 3: Mit dem Android-Smartphone ins Internet</t>
  </si>
  <si>
    <t>22.24555</t>
  </si>
  <si>
    <t>Handyschule 3: Mit dem Emporia-Smartphone ins Internet</t>
  </si>
  <si>
    <t>22.69365</t>
  </si>
  <si>
    <t>Keramik - Wochenendseminar</t>
  </si>
  <si>
    <t>Wissensturm, 1203 Kreativwerkstatt</t>
  </si>
  <si>
    <t>Ruprecht Wolfgang</t>
  </si>
  <si>
    <t>22.68385</t>
  </si>
  <si>
    <t>Schnupper-Seminar Kreidezeichnung</t>
  </si>
  <si>
    <t>Wissensturm, 1102 Atelier</t>
  </si>
  <si>
    <t>Lehmann Andrea</t>
  </si>
  <si>
    <t>22.34815</t>
  </si>
  <si>
    <t>Spanische Weine</t>
  </si>
  <si>
    <t>Villa Jimenez Alfredo</t>
  </si>
  <si>
    <t>22.26050</t>
  </si>
  <si>
    <t>Stimm- und Sprechtraining&lt;br&gt;Sprechen vor der Kamera</t>
  </si>
  <si>
    <t>Wissensturm, 0102 Multif. Seminarraum</t>
  </si>
  <si>
    <t>22.15040</t>
  </si>
  <si>
    <t>Partnermassage&lt;br&gt;Power of touch</t>
  </si>
  <si>
    <t>Strathmeier Bettina</t>
  </si>
  <si>
    <t>22.61687</t>
  </si>
  <si>
    <t>Romanbegleitung</t>
  </si>
  <si>
    <t>Birgmann Sonja</t>
  </si>
  <si>
    <t>22.69065</t>
  </si>
  <si>
    <t>Schmuckgestaltung - Workshop</t>
  </si>
  <si>
    <t>22.65223</t>
  </si>
  <si>
    <t>Tangobasis-Seminar - auch für Anfänger*innen</t>
  </si>
  <si>
    <t>Ruderverein Linz Donau</t>
  </si>
  <si>
    <t>Korntner Robert,Korntner Susanna</t>
  </si>
  <si>
    <t>22.31124</t>
  </si>
  <si>
    <t>Der gesunde Darm</t>
  </si>
  <si>
    <t>Altenhofer Margit</t>
  </si>
  <si>
    <t>22.34096</t>
  </si>
  <si>
    <t>Basenüberschüssig kochen</t>
  </si>
  <si>
    <t>22.31132</t>
  </si>
  <si>
    <t>Mototherapie - Hirngerecht lernen&lt;br&gt;Was hat Bewegung mit Lernen und Verhalten zu tun?</t>
  </si>
  <si>
    <t>22.75305</t>
  </si>
  <si>
    <t>Tschechisch B1+ Kleingruppe</t>
  </si>
  <si>
    <t>Leonardo da Vinci Schule, GR EG</t>
  </si>
  <si>
    <t>Enzendorfer Vladimíra</t>
  </si>
  <si>
    <t>22.76300</t>
  </si>
  <si>
    <t>Deutsch als Fremdsprache A1/2</t>
  </si>
  <si>
    <t>Wissensturm, 0608 Seminarraum</t>
  </si>
  <si>
    <t>Weiss Maria</t>
  </si>
  <si>
    <t>22.76345</t>
  </si>
  <si>
    <t>Deutsch als Fremdsprache A2/1</t>
  </si>
  <si>
    <t>Wissensturm, 0607 Seminarraum</t>
  </si>
  <si>
    <t>Shamiyeh Sigrun</t>
  </si>
  <si>
    <t>22.76350</t>
  </si>
  <si>
    <t>Malini Maria Chiara</t>
  </si>
  <si>
    <t>22.76355</t>
  </si>
  <si>
    <t>Leonardo da Vinci Schule, Raum 127</t>
  </si>
  <si>
    <t>22.76490</t>
  </si>
  <si>
    <t>Deutsch als Fremdsprache B1/1</t>
  </si>
  <si>
    <t>Wissensturm, 0605 Seminarraum</t>
  </si>
  <si>
    <t>Geißler Regina</t>
  </si>
  <si>
    <t>22.76420</t>
  </si>
  <si>
    <t>HYBRID: Deutsch als Fremdsprache A2/2</t>
  </si>
  <si>
    <t>Shuminskaya Aksana</t>
  </si>
  <si>
    <t>22.76495</t>
  </si>
  <si>
    <t>HYBRID: Deutsch als Fremdsprache B1/1</t>
  </si>
  <si>
    <t>Wissensturm, 0707 Seminarraum</t>
  </si>
  <si>
    <t>22.75310</t>
  </si>
  <si>
    <t>Tschechisch B2 Kleingruppe</t>
  </si>
  <si>
    <t>22.76235</t>
  </si>
  <si>
    <t>Deutsch als Fremdsprache A1/1</t>
  </si>
  <si>
    <t>Leonardo da Vinci Schule, Raum 126</t>
  </si>
  <si>
    <t>Osmanovic Mirza</t>
  </si>
  <si>
    <t>22.76295</t>
  </si>
  <si>
    <t>Wissensturm, 1506 Seminarraum</t>
  </si>
  <si>
    <t>Gruber, M.A. Olga</t>
  </si>
  <si>
    <t>22.76230</t>
  </si>
  <si>
    <t>HYBRID: Deutsch als Fremdsprache A1/1</t>
  </si>
  <si>
    <t>Picq Ngane Nadège</t>
  </si>
  <si>
    <t>22.76415</t>
  </si>
  <si>
    <t>Pammesberger Karl</t>
  </si>
  <si>
    <t>22.76485</t>
  </si>
  <si>
    <t>22.76560</t>
  </si>
  <si>
    <t>HYBRID: Deutsch als Fremdsprache B1/2</t>
  </si>
  <si>
    <t>Wissensturm, 0602 Seminarraum</t>
  </si>
  <si>
    <t>22.24653</t>
  </si>
  <si>
    <t>Smartphone-Kurs für jedes Alter Teil 4</t>
  </si>
  <si>
    <t>22.11015</t>
  </si>
  <si>
    <t>Armut frisst Demokratie</t>
  </si>
  <si>
    <t>mehr demokratie!</t>
  </si>
  <si>
    <t>22.34460</t>
  </si>
  <si>
    <t>22.34810</t>
  </si>
  <si>
    <t>Eine Bar ohne Gin macht keinen Sinn</t>
  </si>
  <si>
    <t>Stevancsecz Stefan</t>
  </si>
  <si>
    <t>22.24570</t>
  </si>
  <si>
    <t>Handyschule 4: Mit dem Android-Smartphone Google Dienste kennenlernen und nutzen</t>
  </si>
  <si>
    <t>22.24575</t>
  </si>
  <si>
    <t>Handyschule 4: Mit dem Emporia-Smartphone Google Dienste kennenlernen und nutzen</t>
  </si>
  <si>
    <t>22.22115</t>
  </si>
  <si>
    <t>Permakultur und Hochbeet: Geschickt und schonend arbeiten im Garten</t>
  </si>
  <si>
    <t>Wissensturm, 1107 Seminarraum</t>
  </si>
  <si>
    <t>Hagmann Maria</t>
  </si>
  <si>
    <t>22.26025</t>
  </si>
  <si>
    <t>Videoschnitt WOMEN* ONLY</t>
  </si>
  <si>
    <t>22.22520</t>
  </si>
  <si>
    <t>Wesensgemäß Imkern: Frühjahrsdurchsicht</t>
  </si>
  <si>
    <t>Wissensturm, 1007 Seminarraum</t>
  </si>
  <si>
    <t>Mileder Heinz</t>
  </si>
  <si>
    <t>22.63060</t>
  </si>
  <si>
    <t>Improvisations-Theater für AnfängerInnen und leicht Fortgeschrittene</t>
  </si>
  <si>
    <t>Wissensturm, 1304 Gymnastik</t>
  </si>
  <si>
    <t>Schnitt Andrea,Weiß Andrea</t>
  </si>
  <si>
    <t>22.24475</t>
  </si>
  <si>
    <t>Schlecht sehen und gut am Computer</t>
  </si>
  <si>
    <t>Wissensturm, 0902 EDV-Kursraum</t>
  </si>
  <si>
    <t>22.24220</t>
  </si>
  <si>
    <t>Fit am Mac in 3 Abenden</t>
  </si>
  <si>
    <t>Wissensturm, 0808 Seminarraum</t>
  </si>
  <si>
    <t>Eggermann Philipp</t>
  </si>
  <si>
    <t>22.25030</t>
  </si>
  <si>
    <t>LINZ IMPULSE - Allgemeine Sparkasse Linz</t>
  </si>
  <si>
    <t>enade 11, 4020 Linz</t>
  </si>
  <si>
    <t>Hofer Eva</t>
  </si>
  <si>
    <t>22.75210</t>
  </si>
  <si>
    <t>Russisch A1/1 Kleingruppe</t>
  </si>
  <si>
    <t>Volkshaus Pichling, Seminarraum 6</t>
  </si>
  <si>
    <t>Maleev Svetlana</t>
  </si>
  <si>
    <t>22.74255</t>
  </si>
  <si>
    <t>Spanisch B2 Kleingruppe</t>
  </si>
  <si>
    <t>Wissensturm, 0703 Seminarraum</t>
  </si>
  <si>
    <t>Riffert Emérida</t>
  </si>
  <si>
    <t>22.34070</t>
  </si>
  <si>
    <t>Basics in der Küche&lt;br&gt;Kochen für wirkliche Anfänger*innen</t>
  </si>
  <si>
    <t>Hochrathner Tamara</t>
  </si>
  <si>
    <t>22.61500</t>
  </si>
  <si>
    <t>Begegnung in der Moschee&lt;br&gt;Glimpfingerstraße 1A</t>
  </si>
  <si>
    <t>Verein der Bosniaken \"NUR\"</t>
  </si>
  <si>
    <t>Verein der Bosniaken NUR Linz</t>
  </si>
  <si>
    <t>22.72150</t>
  </si>
  <si>
    <t>Französisch B1+ Kleingruppe</t>
  </si>
  <si>
    <t>Wissensturm, 1006 Klubraum</t>
  </si>
  <si>
    <t>Eberwein-Hetz Ingrid</t>
  </si>
  <si>
    <t>22.73280</t>
  </si>
  <si>
    <t>HYBRID: Italienisch B2 Kleingruppe</t>
  </si>
  <si>
    <t>Macera Alessandra</t>
  </si>
  <si>
    <t>22.75230</t>
  </si>
  <si>
    <t>HYBRID: Russisch B1/2 Kleingruppe</t>
  </si>
  <si>
    <t>Wissensturm, 0702 Seminarraum</t>
  </si>
  <si>
    <t>Lindl Svetlana</t>
  </si>
  <si>
    <t>22.75235</t>
  </si>
  <si>
    <t>HYBRID: Russisch B1+ Kleingruppe</t>
  </si>
  <si>
    <t>22.75055</t>
  </si>
  <si>
    <t>Arabisch A2/1 Kleingruppe</t>
  </si>
  <si>
    <t>Salaheddin-Nassr Shikrieh</t>
  </si>
  <si>
    <t>22.72100</t>
  </si>
  <si>
    <t>Französisch B1 Kleingruppe</t>
  </si>
  <si>
    <t>Mair Andrea</t>
  </si>
  <si>
    <t>22.22140</t>
  </si>
  <si>
    <t>Gärtnern im (Klima)wandel</t>
  </si>
  <si>
    <t>Leitinger Dipl. Ing. Renate,Bodenbündnis OÖ</t>
  </si>
  <si>
    <t>22.69142</t>
  </si>
  <si>
    <t>Georgische Cloisonné Emaille</t>
  </si>
  <si>
    <t>Chikava Mariam</t>
  </si>
  <si>
    <t>22.73225</t>
  </si>
  <si>
    <t>HYBRID: Italienisch B1 Kleingruppe</t>
  </si>
  <si>
    <t>22.24090</t>
  </si>
  <si>
    <t>ONLINE: ECDL IT Security</t>
  </si>
  <si>
    <t>ne-Kurs</t>
  </si>
  <si>
    <t>22.61690</t>
  </si>
  <si>
    <t>ONLINE: SchreibRaum für Frauen&lt;br&gt;Kreatives Schreiben</t>
  </si>
  <si>
    <t>Kapaun Sonja</t>
  </si>
  <si>
    <t>22.69135</t>
  </si>
  <si>
    <t>Schmuckgestaltung - Workshop Sandguss</t>
  </si>
  <si>
    <t>22.71135</t>
  </si>
  <si>
    <t>Englisch ganz gemütlich A2 Kleingruppe</t>
  </si>
  <si>
    <t>Wissensturm, 0708 Seminarraum</t>
  </si>
  <si>
    <t>Gasperi Sonja</t>
  </si>
  <si>
    <t>22.73270</t>
  </si>
  <si>
    <t>Italienisch Konversation B1/B2 Kleingruppe</t>
  </si>
  <si>
    <t>Volkshaus Dornach, Schulungsraum</t>
  </si>
  <si>
    <t>Damian-Wheaton Romana</t>
  </si>
  <si>
    <t>22.22205</t>
  </si>
  <si>
    <t>Nachhaltig veranstalten mit GreenEvent</t>
  </si>
  <si>
    <t>Stacherl Heidi</t>
  </si>
  <si>
    <t>22.74130</t>
  </si>
  <si>
    <t>ONLINE: Spanisch A1 Kleingruppe</t>
  </si>
  <si>
    <t>Chávez-Préntice de Erschbaumer Cecilia</t>
  </si>
  <si>
    <t>22.24654</t>
  </si>
  <si>
    <t>Smartphone-Kurs für jedes Alter Teil 5</t>
  </si>
  <si>
    <t>22.58005</t>
  </si>
  <si>
    <t>Verein Sozialpädagogik - Kinder als Täter &lt;br&gt;Rechtliche Möglichkeiten bei Delinquenz Unmündiger</t>
  </si>
  <si>
    <t>Verein Sozialpädagogik OÖ</t>
  </si>
  <si>
    <t>22.24590</t>
  </si>
  <si>
    <t>Handyschule 5: WhatsApp verstehen und nutzen am Android-Smartphone</t>
  </si>
  <si>
    <t>22.24595</t>
  </si>
  <si>
    <t>Handyschule 5: WhatsApp verstehen und nutzen am Emporia-Smartphone</t>
  </si>
  <si>
    <t>22.33020</t>
  </si>
  <si>
    <t>Heil- und Gesundheitsmassage I</t>
  </si>
  <si>
    <t>Steininger Siegfried</t>
  </si>
  <si>
    <t>22.34435</t>
  </si>
  <si>
    <t>Kulinarische Reise durch Indien</t>
  </si>
  <si>
    <t>22.72025</t>
  </si>
  <si>
    <t>ONLINE: Französisch bei Kaffee und Kuchen</t>
  </si>
  <si>
    <t>Sadry Nicolas</t>
  </si>
  <si>
    <t>22.26075</t>
  </si>
  <si>
    <t>ONLINE: Live Streamen! OBS Studio AnfängerInnen</t>
  </si>
  <si>
    <t>22.69155</t>
  </si>
  <si>
    <t>Schmuckkurs: \"Bella Italia\"</t>
  </si>
  <si>
    <t>Catania Graziella</t>
  </si>
  <si>
    <t>22.13080</t>
  </si>
  <si>
    <t>Zeitgeschichtliche Führung im Linzer Limonistollen</t>
  </si>
  <si>
    <t>TIGE VERANSTALTUNGSORTE</t>
  </si>
  <si>
    <t>Paltinger Casimir</t>
  </si>
  <si>
    <t>22.11130</t>
  </si>
  <si>
    <t>Demokratie und Rechtsstaat</t>
  </si>
  <si>
    <t>SOS-Menschenrechte Österreich</t>
  </si>
  <si>
    <t>22.22235</t>
  </si>
  <si>
    <t>LEBENSMITTELverWENDEn statt verschwenden</t>
  </si>
  <si>
    <t>Klimabündnis OÖ ,Kastler Martina,Serglhuber Agnes</t>
  </si>
  <si>
    <t>22.15060</t>
  </si>
  <si>
    <t>Mehr Lust - weniger Frust</t>
  </si>
  <si>
    <t>Kaiser Doris</t>
  </si>
  <si>
    <t>22.82115</t>
  </si>
  <si>
    <t>Meine eigene Comicfigur in Lebensgröße gestalten</t>
  </si>
  <si>
    <t>22.63095</t>
  </si>
  <si>
    <t>Spiel dich frei</t>
  </si>
  <si>
    <t>Fischer Regina</t>
  </si>
  <si>
    <t>22.61683</t>
  </si>
  <si>
    <t>Workshop Kreatives Schreiben&lt;br&gt;Für Einsteiger*innen</t>
  </si>
  <si>
    <t>22.21130</t>
  </si>
  <si>
    <t>Buchvorstellung: Datierung nach Sonnenfinsternissen</t>
  </si>
  <si>
    <t>22.24075</t>
  </si>
  <si>
    <t>ECDL Advanced - Präsentation (Kleingruppe)</t>
  </si>
  <si>
    <t>Wissensturm, 0905 EDV-Kursraum</t>
  </si>
  <si>
    <t>22.24435</t>
  </si>
  <si>
    <t>Fotobuch erstellen und gestalten</t>
  </si>
  <si>
    <t>Jagsich Michael</t>
  </si>
  <si>
    <t>22.72160</t>
  </si>
  <si>
    <t>Französisch ganz gemütlich B1+ Kleingruppe</t>
  </si>
  <si>
    <t>22.32230</t>
  </si>
  <si>
    <t>Ganzheitliches Yoga</t>
  </si>
  <si>
    <t>Volkshaus Dornach, Gymnastiksaal</t>
  </si>
  <si>
    <t>Dirnberger Barbara</t>
  </si>
  <si>
    <t>22.24610</t>
  </si>
  <si>
    <t>Handyschule 6: Wiederholen und Üben mit dem Android-Smartphone</t>
  </si>
  <si>
    <t>22.24275</t>
  </si>
  <si>
    <t>iCloud optimal nutzen</t>
  </si>
  <si>
    <t>22.73180</t>
  </si>
  <si>
    <t>Italienisch A2 Kleingruppe</t>
  </si>
  <si>
    <t>Hofmann Helene</t>
  </si>
  <si>
    <t>22.73250</t>
  </si>
  <si>
    <t>Italienisch B1+ Kleingruppe</t>
  </si>
  <si>
    <t>Minudel Daniela</t>
  </si>
  <si>
    <t>22.74170</t>
  </si>
  <si>
    <t>Spanisch A2 Kleingruppe</t>
  </si>
  <si>
    <t>Almaguer-Lehner Anabel</t>
  </si>
  <si>
    <t>22.71130</t>
  </si>
  <si>
    <t>Hutter Nataliia,Oberdorfer Edmund</t>
  </si>
  <si>
    <t>22.72125</t>
  </si>
  <si>
    <t>Französisch Konversation B1 Kleingruppe</t>
  </si>
  <si>
    <t>22.33035</t>
  </si>
  <si>
    <t>Fußreflexzonenmassage I</t>
  </si>
  <si>
    <t>22.73300</t>
  </si>
  <si>
    <t>Italienisch Konversation B2 Kleingruppe</t>
  </si>
  <si>
    <t>Wissensturm, 0603 Seminarraum</t>
  </si>
  <si>
    <t>22.24305</t>
  </si>
  <si>
    <t>Kleine Meisterwerke mit iMovie&lt;br&gt;persönliche Erinnerungen filmisch festhalten</t>
  </si>
  <si>
    <t>22.24375</t>
  </si>
  <si>
    <t>MS Powerpoint für Frauen&lt;br&gt;Von Frauen für Frauen</t>
  </si>
  <si>
    <t>N.N</t>
  </si>
  <si>
    <t>22.66017</t>
  </si>
  <si>
    <t>Nähen und was so alles dazu gehört</t>
  </si>
  <si>
    <t>Wissensturm, 1104 Textilwerkstatt</t>
  </si>
  <si>
    <t>Wagnest Karin</t>
  </si>
  <si>
    <t>22.25600</t>
  </si>
  <si>
    <t>Radreisen selber planen!</t>
  </si>
  <si>
    <t>Wissensturm, 0802 Seminarraum</t>
  </si>
  <si>
    <t>Killian Michaela</t>
  </si>
  <si>
    <t>22.34119</t>
  </si>
  <si>
    <t>Schnelle Küche einmal anders</t>
  </si>
  <si>
    <t>22.32124</t>
  </si>
  <si>
    <t>Hatha-Yoga&lt;br&gt;Shivananda Yoga</t>
  </si>
  <si>
    <t>Sharafi Homa</t>
  </si>
  <si>
    <t>22.73205</t>
  </si>
  <si>
    <t>Italienisch A2+ Kleingruppe</t>
  </si>
  <si>
    <t>Borromeo Silvia</t>
  </si>
  <si>
    <t>22.69178</t>
  </si>
  <si>
    <t>Künstlerisch gestaltete Grußkarten</t>
  </si>
  <si>
    <t>Felber Andrea</t>
  </si>
  <si>
    <t>22.25615</t>
  </si>
  <si>
    <t>Radausflug mit/nach Krebs - Frühling am Traunfall</t>
  </si>
  <si>
    <t>22.11220</t>
  </si>
  <si>
    <t>Rechtliche Basics für aktive Bürger*innen</t>
  </si>
  <si>
    <t>Leitner Erwin</t>
  </si>
  <si>
    <t>22.75265</t>
  </si>
  <si>
    <t>Schwedisch Konversation B2/C1 Kleingruppe</t>
  </si>
  <si>
    <t>Aschauer Lilian</t>
  </si>
  <si>
    <t>22.34315</t>
  </si>
  <si>
    <t>Tapas &amp; Vino</t>
  </si>
  <si>
    <t>22.75050</t>
  </si>
  <si>
    <t>Arabisch Einstiegskurs Kleingruppe</t>
  </si>
  <si>
    <t>22.55080</t>
  </si>
  <si>
    <t>Erfolg hat viele Namen - gib' ihm Deinen!</t>
  </si>
  <si>
    <t>Lang Sebastian</t>
  </si>
  <si>
    <t>22.75080</t>
  </si>
  <si>
    <t>Farsi Einstiegskurs Kleingruppe</t>
  </si>
  <si>
    <t>Behnamaghdam Ahmad</t>
  </si>
  <si>
    <t>22.24225</t>
  </si>
  <si>
    <t>Fit am Mac in 4 Vormittagen</t>
  </si>
  <si>
    <t>22.72110</t>
  </si>
  <si>
    <t>Volkshaus Ferd. Marklstraße, SR 1</t>
  </si>
  <si>
    <t>22.35200</t>
  </si>
  <si>
    <t>Gesunder Rücken</t>
  </si>
  <si>
    <t>Wissensturm, 1306 Gymnastik</t>
  </si>
  <si>
    <t>Weindl Elke</t>
  </si>
  <si>
    <t>22.73230</t>
  </si>
  <si>
    <t>Carrese Anna</t>
  </si>
  <si>
    <t>22.73310</t>
  </si>
  <si>
    <t>HYBRID: Italienisch Konversation B2 Kleingruppe</t>
  </si>
  <si>
    <t>22.75220</t>
  </si>
  <si>
    <t>HYBRID: Russisch A2/1 Kleingruppe</t>
  </si>
  <si>
    <t>22.24655</t>
  </si>
  <si>
    <t>Smartphone-Kurs für jedes Alter Teil 6</t>
  </si>
  <si>
    <t>22.35390</t>
  </si>
  <si>
    <t>Yogilates&lt;br&gt;Kombination aus Yoga und Pilates</t>
  </si>
  <si>
    <t>22.21150</t>
  </si>
  <si>
    <t>Astronomie für Kinder</t>
  </si>
  <si>
    <t>Meyer Erich,Meyer Edith</t>
  </si>
  <si>
    <t>22.22120</t>
  </si>
  <si>
    <t>Basics für Balkongärtner*innen</t>
  </si>
  <si>
    <t>22.72190</t>
  </si>
  <si>
    <t>Französisch Konversation C1 Kleingruppe</t>
  </si>
  <si>
    <t>22.24615</t>
  </si>
  <si>
    <t>Handyschule 6: Wiederholen und Üben mit dem Emporia-Smartphone</t>
  </si>
  <si>
    <t>22.11103</t>
  </si>
  <si>
    <t>Stadtspaziergang mit Mag.*a Hemma Schmutz, Direktorin LENTOS</t>
  </si>
  <si>
    <t>Schmutz Hemma</t>
  </si>
  <si>
    <t>22.69305</t>
  </si>
  <si>
    <t>Töpfern für Kinder und Eltern</t>
  </si>
  <si>
    <t>22.13040</t>
  </si>
  <si>
    <t>Familien- und Ahnenforschung&lt;br&gt;Nach der Herkunft suchen</t>
  </si>
  <si>
    <t>Lang Erich,Weichenberger Josef</t>
  </si>
  <si>
    <t>22.69810</t>
  </si>
  <si>
    <t>Steininger Veronika</t>
  </si>
  <si>
    <t>22.66200</t>
  </si>
  <si>
    <t>Jäckchen im Chanel-Stil selber nähen</t>
  </si>
  <si>
    <t>Kautsch Sabine</t>
  </si>
  <si>
    <t>22.32355</t>
  </si>
  <si>
    <t>Tai-Chi im Chen-Stil zum Kennenlernen&lt;br&gt;Tagesseminar</t>
  </si>
  <si>
    <t>Su Mei-Fen</t>
  </si>
  <si>
    <t>22.15050</t>
  </si>
  <si>
    <t>Damit die Liebe wieder fliessen kann</t>
  </si>
  <si>
    <t>Seebacher Anneliese</t>
  </si>
  <si>
    <t>22.73265</t>
  </si>
  <si>
    <t>Italienisch B1/B2 Kleingruppe</t>
  </si>
  <si>
    <t>Kirchberger Giuliana</t>
  </si>
  <si>
    <t>22.35170</t>
  </si>
  <si>
    <t>Konditionstraining für alle</t>
  </si>
  <si>
    <t>Bundesgymnasium Ramsauerstraße Turnsaal</t>
  </si>
  <si>
    <t>Strasser Alfred</t>
  </si>
  <si>
    <t>22.16300</t>
  </si>
  <si>
    <t>Spielgruppe kleine Käfer&lt;br&gt;9 Monate bis 1,5 Jahre</t>
  </si>
  <si>
    <t>22.16340</t>
  </si>
  <si>
    <t>Spielgruppe Rumpelstilzchen&lt;br&gt;Bewegungsgruppe für 1,5 Jahre bis 2,5 Jahre</t>
  </si>
  <si>
    <t>22.71170</t>
  </si>
  <si>
    <t>Englisch B1 Kleingruppe</t>
  </si>
  <si>
    <t>Wompra Jane Margaret</t>
  </si>
  <si>
    <t>22.71355</t>
  </si>
  <si>
    <t>Englisch Konversation B2 Kleingruppe</t>
  </si>
  <si>
    <t>Volkshaus Pichling, Seminarraum 7</t>
  </si>
  <si>
    <t>Haas Angelina Mary</t>
  </si>
  <si>
    <t>22.24205</t>
  </si>
  <si>
    <t>Fit am iPhone in 4 Vormittagen</t>
  </si>
  <si>
    <t>22.73200</t>
  </si>
  <si>
    <t>22.32291</t>
  </si>
  <si>
    <t>Mama-Baby-Yoga&lt;br&gt;Rückbildungsyoga</t>
  </si>
  <si>
    <t>Wenzel Miriam</t>
  </si>
  <si>
    <t>22.55075</t>
  </si>
  <si>
    <t>Motivation finden - und behalten!</t>
  </si>
  <si>
    <t>22.32319</t>
  </si>
  <si>
    <t>Wyda&lt;br&gt;Das Yoga der Europäer</t>
  </si>
  <si>
    <t>Eltern-Kind-Zentrum Ebelsberg</t>
  </si>
  <si>
    <t>Frantal Angela Maria</t>
  </si>
  <si>
    <t>22.32296</t>
  </si>
  <si>
    <t>Yoga 50+</t>
  </si>
  <si>
    <t>22.35382</t>
  </si>
  <si>
    <t>ONLINE: Pilates - Basis</t>
  </si>
  <si>
    <t>Obermeyr Juliana</t>
  </si>
  <si>
    <t>22.23535</t>
  </si>
  <si>
    <t>22.74285</t>
  </si>
  <si>
    <t>HYBRID: Spanisch C1 Kleingruppe</t>
  </si>
  <si>
    <t>22.34146</t>
  </si>
  <si>
    <t>Kochen mit Wildkräutern</t>
  </si>
  <si>
    <t>22.75160</t>
  </si>
  <si>
    <t>Koreanisch A1/1 Kleingruppe</t>
  </si>
  <si>
    <t>Lim Seongjoon</t>
  </si>
  <si>
    <t>22.75155</t>
  </si>
  <si>
    <t>Koreanisch Einstiegskurs Kleingruppe</t>
  </si>
  <si>
    <t>22.66065</t>
  </si>
  <si>
    <t>Textilwerkstatt Nähen</t>
  </si>
  <si>
    <t>22.36290</t>
  </si>
  <si>
    <t>Traditionelles Taekwon-Do</t>
  </si>
  <si>
    <t>Diesterwegschule, Gymnastiksaal</t>
  </si>
  <si>
    <t>Traditionelles Taekwon-DO</t>
  </si>
  <si>
    <t>22.14060</t>
  </si>
  <si>
    <t>Worte wirken! &lt;br&gt;Worte spüren, Worte NEU denken, Wortwahl wandeln</t>
  </si>
  <si>
    <t>Reichsthaler Sabine</t>
  </si>
  <si>
    <t>22.32180</t>
  </si>
  <si>
    <t>Yoga und Entspannung</t>
  </si>
  <si>
    <t>Volkshaus Pichling, Gymnastiksaal</t>
  </si>
  <si>
    <t>Mitterböck Jonas,Puchner Ulrike</t>
  </si>
  <si>
    <t>22.34143</t>
  </si>
  <si>
    <t>Alles Bärlauch</t>
  </si>
  <si>
    <t>Kovsca-Sagmeister Barbara</t>
  </si>
  <si>
    <t>22.34142</t>
  </si>
  <si>
    <t>Alles Knödel</t>
  </si>
  <si>
    <t>22.64275</t>
  </si>
  <si>
    <t>Bluesharp - Schnupper-Workshop</t>
  </si>
  <si>
    <t>Boegl Reinhard</t>
  </si>
  <si>
    <t>22.72060</t>
  </si>
  <si>
    <t>Französisch A1+ Kleingruppe</t>
  </si>
  <si>
    <t>22.73210</t>
  </si>
  <si>
    <t>22.73235</t>
  </si>
  <si>
    <t>Italienisch B1 Kleingruppe</t>
  </si>
  <si>
    <t>22.66073</t>
  </si>
  <si>
    <t>22.32085</t>
  </si>
  <si>
    <t>Yoga I</t>
  </si>
  <si>
    <t>Danter Irene</t>
  </si>
  <si>
    <t>22.71425</t>
  </si>
  <si>
    <t>Englisch Konversation C1+</t>
  </si>
  <si>
    <t>22.34350</t>
  </si>
  <si>
    <t>22.57015</t>
  </si>
  <si>
    <t>Lernfrust ade - Wie ich Kinder und Jugendliche beim Lernen unterstützen kann</t>
  </si>
  <si>
    <t>Starzer-Weinhandl Petra</t>
  </si>
  <si>
    <t>22.66188</t>
  </si>
  <si>
    <t>Nähen für leicht Fortgeschrittene</t>
  </si>
  <si>
    <t>22.24625</t>
  </si>
  <si>
    <t>Treffpunkt Handyschule&lt;br&gt;Sie stellen die Fragen - wir antworten</t>
  </si>
  <si>
    <t>22.24250</t>
  </si>
  <si>
    <t>Treffpunkt: Apple</t>
  </si>
  <si>
    <t>22.34524</t>
  </si>
  <si>
    <t>Kinder kochen: Gesunde Jause selbst machen</t>
  </si>
  <si>
    <t>Traindl Andrea</t>
  </si>
  <si>
    <t>22.82145</t>
  </si>
  <si>
    <t>Naturwissenschaften erleben - spannende Experimente für Kinder</t>
  </si>
  <si>
    <t>22.34526</t>
  </si>
  <si>
    <t>Kinder kochen: Pasta &amp; Pizza</t>
  </si>
  <si>
    <t>22.82146</t>
  </si>
  <si>
    <t>LEGO WeDo Roboter&lt;br&gt;Bauerlebnisse mit dem programmierbaren LEGO education WeDo</t>
  </si>
  <si>
    <t>22.82031</t>
  </si>
  <si>
    <t>Capoeira-Brasilianische Kampfkunst</t>
  </si>
  <si>
    <t>Brückl Christoph</t>
  </si>
  <si>
    <t>22.82165</t>
  </si>
  <si>
    <t>Geschenke &amp; Schmuckstücke selber machen</t>
  </si>
  <si>
    <t>22.34525</t>
  </si>
  <si>
    <t>Kinder kochen: Muffins &amp; Co.</t>
  </si>
  <si>
    <t>Rechberger Georg</t>
  </si>
  <si>
    <t>22.34514</t>
  </si>
  <si>
    <t>Kinder kochen: Smoothies</t>
  </si>
  <si>
    <t>22.3P020</t>
  </si>
  <si>
    <t>Mair Doris,Parzer Simone</t>
  </si>
  <si>
    <t>22.32195</t>
  </si>
  <si>
    <t>22.36260</t>
  </si>
  <si>
    <t>FloKi - Floorball für Kindergarten-Kinder&lt;br&gt;erste Schritte in den Floorballsport - gemeinsam mit de</t>
  </si>
  <si>
    <t>Korefschule, Turnsaal</t>
  </si>
  <si>
    <t>ASKÖ Linz Mitte</t>
  </si>
  <si>
    <t>22.36265</t>
  </si>
  <si>
    <t>Floorball für Jugendliche</t>
  </si>
  <si>
    <t>22.72180</t>
  </si>
  <si>
    <t>Französisch B2</t>
  </si>
  <si>
    <t>22.31134</t>
  </si>
  <si>
    <t>Ganzheitliche Sprachförderung</t>
  </si>
  <si>
    <t>22.31130</t>
  </si>
  <si>
    <t>Lernen: \"Eigentlich geht's eh...\" (Teil 2)</t>
  </si>
  <si>
    <t>Vortragsreihe</t>
  </si>
  <si>
    <t>22.32255</t>
  </si>
  <si>
    <t>Yoga nach den Prinzipien der Spiraldynamik®</t>
  </si>
  <si>
    <t>Radner Christina</t>
  </si>
  <si>
    <t>22.11240</t>
  </si>
  <si>
    <t>Mehr Demokratie denken und leben</t>
  </si>
  <si>
    <t>22.32325</t>
  </si>
  <si>
    <t>Tai-Chi</t>
  </si>
  <si>
    <t>22.32307</t>
  </si>
  <si>
    <t>Yoga am Morgen</t>
  </si>
  <si>
    <t>Emsenhuber Sara</t>
  </si>
  <si>
    <t>22.32254</t>
  </si>
  <si>
    <t>22.75065</t>
  </si>
  <si>
    <t>Bosnisch/Kroatisch/Serbisch A1/2 Kleingruppe</t>
  </si>
  <si>
    <t>Grlic Matea</t>
  </si>
  <si>
    <t>22.53200</t>
  </si>
  <si>
    <t>BRP - Deutsch - Vorbereitungslehrgang</t>
  </si>
  <si>
    <t>N.N.</t>
  </si>
  <si>
    <t>22.24045</t>
  </si>
  <si>
    <t>ECDL Tabellenkalkulation Excel</t>
  </si>
  <si>
    <t>22.71140</t>
  </si>
  <si>
    <t>Englisch ganz gemütlich A2/B1</t>
  </si>
  <si>
    <t>Kandlheim, Kleiner Saal</t>
  </si>
  <si>
    <t>Starke Christa</t>
  </si>
  <si>
    <t>22.24240</t>
  </si>
  <si>
    <t>Fit am iPad in 3 Abenden&lt;br&gt;Lernen Sie Ihr iPad gründlich kennen</t>
  </si>
  <si>
    <t>22.72120</t>
  </si>
  <si>
    <t>Wissensturm, 1505 Seminarraum</t>
  </si>
  <si>
    <t>Testa Francesca</t>
  </si>
  <si>
    <t>22.75130</t>
  </si>
  <si>
    <t>Griechisch A2 Kleingruppe</t>
  </si>
  <si>
    <t>B. v. Suttnerschule, MS27, 1. OG, R 21</t>
  </si>
  <si>
    <t>Nott-Panayiotou Maria</t>
  </si>
  <si>
    <t>22.36125</t>
  </si>
  <si>
    <t>Kondi - Mix</t>
  </si>
  <si>
    <t>Glöckelschule, Turnsaal Untergeschoß</t>
  </si>
  <si>
    <t>ASKÖ Waldegg-Linz</t>
  </si>
  <si>
    <t>22.32515</t>
  </si>
  <si>
    <t>QiGong und Entspannung</t>
  </si>
  <si>
    <t>22.36075</t>
  </si>
  <si>
    <t>Segeln - BFA Binnen</t>
  </si>
  <si>
    <t>Landl Gerald</t>
  </si>
  <si>
    <t>22.74205</t>
  </si>
  <si>
    <t>Spanisch B1 Kleingruppe</t>
  </si>
  <si>
    <t>22.75300</t>
  </si>
  <si>
    <t>Tschechisch A2/1 Kleingruppe</t>
  </si>
  <si>
    <t>B. v. Suttnerschule, MS27, 1. OG, R 22</t>
  </si>
  <si>
    <t>Procházková Jitka</t>
  </si>
  <si>
    <t>22.75040</t>
  </si>
  <si>
    <t>Albanisch A1/1 Kleingruppe</t>
  </si>
  <si>
    <t>Morina Elda</t>
  </si>
  <si>
    <t>22.34148</t>
  </si>
  <si>
    <t>Alles Brennnessel</t>
  </si>
  <si>
    <t>Aichriedler Janja</t>
  </si>
  <si>
    <t>22.22135</t>
  </si>
  <si>
    <t>Der Boden: Basis des Gartenerfolgs</t>
  </si>
  <si>
    <t>Bodenbündnis OÖ ,Sommer Peter</t>
  </si>
  <si>
    <t>22.34580</t>
  </si>
  <si>
    <t>Kochklub Italia - Salate, Obst und Käse</t>
  </si>
  <si>
    <t>22.16200</t>
  </si>
  <si>
    <t>Spielgruppe Krabbelzwerge&lt;br&gt;ca. 9 - 14 Monate</t>
  </si>
  <si>
    <t>22.16250</t>
  </si>
  <si>
    <t>22.22545</t>
  </si>
  <si>
    <t>Wesensgemäß Imkern: Praxis im Honigschleuderraum</t>
  </si>
  <si>
    <t>Wissensturm, 1004B Schleuderraum</t>
  </si>
  <si>
    <t>22.22525</t>
  </si>
  <si>
    <t>Wesensgemäß Imkern: Schwarmfang, Wissen und Praxis</t>
  </si>
  <si>
    <t>22.66205</t>
  </si>
  <si>
    <t>Bademode - Bikini oder Badeanzug</t>
  </si>
  <si>
    <t>22.24483</t>
  </si>
  <si>
    <t>22.14050</t>
  </si>
  <si>
    <t>Charisma und Ausstrahlung</t>
  </si>
  <si>
    <t>22.26035</t>
  </si>
  <si>
    <t>DORFTV Studio Warm-up</t>
  </si>
  <si>
    <t>22.34512</t>
  </si>
  <si>
    <t>Kinder kochen</t>
  </si>
  <si>
    <t>22.55095</t>
  </si>
  <si>
    <t>Mindset before Money</t>
  </si>
  <si>
    <t>Weismann Bernd</t>
  </si>
  <si>
    <t>22.64030</t>
  </si>
  <si>
    <t>Stimmbildung Grundlagenseminar&lt;br&gt;Stimme öffnen - Freude am Singen</t>
  </si>
  <si>
    <t>Buchinger Erika</t>
  </si>
  <si>
    <t>22.11120</t>
  </si>
  <si>
    <t>Zivilcourage kann man lernen</t>
  </si>
  <si>
    <t>22.21135</t>
  </si>
  <si>
    <t>Georg von Peuerbach</t>
  </si>
  <si>
    <t>22.33025</t>
  </si>
  <si>
    <t>Heil- und Gesundheitsmassage II</t>
  </si>
  <si>
    <t>22.25035</t>
  </si>
  <si>
    <t>LINZ IMPULSE - Johannes Kepler Uni</t>
  </si>
  <si>
    <t>nberger Straße 69, 4040 Linz</t>
  </si>
  <si>
    <t>22.32340</t>
  </si>
  <si>
    <t>Tai-Chi im Chen-Stil</t>
  </si>
  <si>
    <t>22.32026</t>
  </si>
  <si>
    <t>Autogenes Training</t>
  </si>
  <si>
    <t>Hochreiter Josef</t>
  </si>
  <si>
    <t>22.32030</t>
  </si>
  <si>
    <t>Autogenes Training - Oberstufe&lt;br&gt;Refresher</t>
  </si>
  <si>
    <t>22.33700</t>
  </si>
  <si>
    <t>Ganzheitliches Wahrnehmungstraining &lt;br&gt;für Kinder mit besonderen Bedürfnissen</t>
  </si>
  <si>
    <t>Seidl Sarah Nicole</t>
  </si>
  <si>
    <t>22.3P025</t>
  </si>
  <si>
    <t>Heiligenbrunner Nathalie,Fraissl Claudia</t>
  </si>
  <si>
    <t>22.68095</t>
  </si>
  <si>
    <t>Zeichnen und Malen als Hobby</t>
  </si>
  <si>
    <t>Moran Renate</t>
  </si>
  <si>
    <t>22.35105</t>
  </si>
  <si>
    <t>Bodyfit + Fascial Flow</t>
  </si>
  <si>
    <t>Schuster Simon-Peregrin,Jahn Roswitha</t>
  </si>
  <si>
    <t>22.36200</t>
  </si>
  <si>
    <t>Cross-Training</t>
  </si>
  <si>
    <t>Fit&amp;Fight Center</t>
  </si>
  <si>
    <t>Fit&amp;Fight Center Linz</t>
  </si>
  <si>
    <t>22.24030</t>
  </si>
  <si>
    <t>ECDL Computer-Grundlagen</t>
  </si>
  <si>
    <t>22.35219</t>
  </si>
  <si>
    <t>Volkshaus Keferfeld-Oed, Gymnastiksaal</t>
  </si>
  <si>
    <t>Roither Ingrid</t>
  </si>
  <si>
    <t>22.35220</t>
  </si>
  <si>
    <t>22.14150</t>
  </si>
  <si>
    <t>Körpersprache</t>
  </si>
  <si>
    <t>22.3P030</t>
  </si>
  <si>
    <t>Schachermayer Hermine,Umdasch Kathrin</t>
  </si>
  <si>
    <t>22.32465</t>
  </si>
  <si>
    <t>QiGong - Tai-Chi</t>
  </si>
  <si>
    <t>Merk Ulrike</t>
  </si>
  <si>
    <t>22.32470</t>
  </si>
  <si>
    <t>22.32475</t>
  </si>
  <si>
    <t>22.25620</t>
  </si>
  <si>
    <t>Radausflug mit/nach Krebs - Blühendes Hausruckviertel</t>
  </si>
  <si>
    <t>22.69030</t>
  </si>
  <si>
    <t>Schmuckgestaltung&lt;br&gt;Vormittagskurs</t>
  </si>
  <si>
    <t>22.36180</t>
  </si>
  <si>
    <t>Selbstverteidigung&lt;br&gt;RDC Real Defense Concept</t>
  </si>
  <si>
    <t>22.24265</t>
  </si>
  <si>
    <t>Texte verarbeiten mit Apple Pages</t>
  </si>
  <si>
    <t>22.34230</t>
  </si>
  <si>
    <t>Vegetarisch-Persische Gerichte</t>
  </si>
  <si>
    <t>22.64276</t>
  </si>
  <si>
    <t>Bluesharp - Melodie-Workshop</t>
  </si>
  <si>
    <t>22.69260</t>
  </si>
  <si>
    <t>Keramik Kreativ</t>
  </si>
  <si>
    <t>22.32064</t>
  </si>
  <si>
    <t>22.32072</t>
  </si>
  <si>
    <t>22.75175</t>
  </si>
  <si>
    <t>Portugiesisch/Brasilianisch A1/1 Kleingruppe</t>
  </si>
  <si>
    <t>Leonardo da Vinci Schule, Raum 112</t>
  </si>
  <si>
    <t>Oberleitner Debora Leão</t>
  </si>
  <si>
    <t>22.24660</t>
  </si>
  <si>
    <t>Smartphone-Kurs für jedes Alter Teil 1</t>
  </si>
  <si>
    <t>22.24820</t>
  </si>
  <si>
    <t>Volkshaus Kleinmünchen, Kleiner Saal</t>
  </si>
  <si>
    <t>Özkepir Banu</t>
  </si>
  <si>
    <t>22.32105</t>
  </si>
  <si>
    <t>Yoga II</t>
  </si>
  <si>
    <t>22.68257</t>
  </si>
  <si>
    <t>Acrylmalen und Mischtechnik</t>
  </si>
  <si>
    <t>22.68270</t>
  </si>
  <si>
    <t>22.33040</t>
  </si>
  <si>
    <t>Fußreflexzonenmassage II</t>
  </si>
  <si>
    <t>22.69367</t>
  </si>
  <si>
    <t>22.34553</t>
  </si>
  <si>
    <t>Kochen und Genießen mit Familie und Freunden</t>
  </si>
  <si>
    <t>22.34440</t>
  </si>
  <si>
    <t>22.11104</t>
  </si>
  <si>
    <t>Stadtspaziergang mit Bischof Dr. Manfred Scheuer</t>
  </si>
  <si>
    <t>Scheuer Manfred</t>
  </si>
  <si>
    <t>22.65308</t>
  </si>
  <si>
    <t>Zumba® - ein lateinamerikanisch inspiriertes Tanz-Fitness-Programm&lt;br&gt;Anfänger*innen und leicht Fort</t>
  </si>
  <si>
    <t>Ritter Natia</t>
  </si>
  <si>
    <t>22.65309</t>
  </si>
  <si>
    <t>22.14110</t>
  </si>
  <si>
    <t>FrauenKörperLiebe&lt;br&gt;Wie Frau mit ihrem Körper Frieden schließt</t>
  </si>
  <si>
    <t>22.69120</t>
  </si>
  <si>
    <t>22.64315</t>
  </si>
  <si>
    <t>Workshop für Congas und Djembé</t>
  </si>
  <si>
    <t>Klausner Josef</t>
  </si>
  <si>
    <t>22.35525</t>
  </si>
  <si>
    <t>22.35115</t>
  </si>
  <si>
    <t>Fit mit 50+</t>
  </si>
  <si>
    <t>HBLA für künstlerische Gestaltung</t>
  </si>
  <si>
    <t>Mold Johann</t>
  </si>
  <si>
    <t>22.74165</t>
  </si>
  <si>
    <t>HYBRID: Spanisch ganz gemütlich A2</t>
  </si>
  <si>
    <t>22.34603</t>
  </si>
  <si>
    <t>Strudl Ziagn vom Grünmarkt Urfahr&lt;br&gt;Linzer Genussmarktspezialitäten</t>
  </si>
  <si>
    <t>Einkaufsstraßenbetreuung</t>
  </si>
  <si>
    <t>22.24025</t>
  </si>
  <si>
    <t>ONLINE: Das 10-Finger-System in 6 Stunden für Jugendliche</t>
  </si>
  <si>
    <t>Mitterböck Yuco Nico</t>
  </si>
  <si>
    <t>22.32375</t>
  </si>
  <si>
    <t>Tai-Chi für Geübte</t>
  </si>
  <si>
    <t>Geisberger-Luger Eva-Maria</t>
  </si>
  <si>
    <t>22.35305</t>
  </si>
  <si>
    <t>Wirbelsäule und Entspannung</t>
  </si>
  <si>
    <t>Molan Marianne</t>
  </si>
  <si>
    <t>22.35320</t>
  </si>
  <si>
    <t>Wirbelsäule und Entspannung&lt;br&gt;Senior*innen</t>
  </si>
  <si>
    <t>22.32120</t>
  </si>
  <si>
    <t>Yoga III</t>
  </si>
  <si>
    <t>22.24380</t>
  </si>
  <si>
    <t>Erster Computer-Kontakt&lt;br&gt;Für echte Computer-Neulinge</t>
  </si>
  <si>
    <t>22.35251</t>
  </si>
  <si>
    <t>Fitness-Mix für den gesunden Rücken</t>
  </si>
  <si>
    <t>22.24325</t>
  </si>
  <si>
    <t>Fotos machen und verwalten mit dem iPad/iPhone</t>
  </si>
  <si>
    <t>22.73160</t>
  </si>
  <si>
    <t>HYBRID: Italienisch A2/2</t>
  </si>
  <si>
    <t>22.33105</t>
  </si>
  <si>
    <t>Ismakogie&lt;br&gt;Bewegungslehre nach Prof. Anne Seidel</t>
  </si>
  <si>
    <t>Steindl Erna</t>
  </si>
  <si>
    <t>22.73260</t>
  </si>
  <si>
    <t>Italienisch ganz gemütlich B1+</t>
  </si>
  <si>
    <t>22.73380</t>
  </si>
  <si>
    <t>Italienisch Konversation B2/C1</t>
  </si>
  <si>
    <t>22.31014</t>
  </si>
  <si>
    <t>Was uns stark macht, was uns schützt &lt;br&gt;Ein Trialog zum Thema Gewaltprävention und Opferschutz</t>
  </si>
  <si>
    <t>22.32140</t>
  </si>
  <si>
    <t>Yoga als Energiequelle</t>
  </si>
  <si>
    <t>Volkshaus Harbach, Großer Saal</t>
  </si>
  <si>
    <t>Manz Christiane</t>
  </si>
  <si>
    <t>22.32122</t>
  </si>
  <si>
    <t>22.71155</t>
  </si>
  <si>
    <t>Englisch B1/1</t>
  </si>
  <si>
    <t>22.71305</t>
  </si>
  <si>
    <t>Englisch B2</t>
  </si>
  <si>
    <t>22.71320</t>
  </si>
  <si>
    <t>Englisch Konversation B2</t>
  </si>
  <si>
    <t>Lehner Leona,Wenidoppler Kirsten</t>
  </si>
  <si>
    <t>22.23540</t>
  </si>
  <si>
    <t>22.22715</t>
  </si>
  <si>
    <t>Führung durch die Stadtgärtnerei und Baumschule</t>
  </si>
  <si>
    <t>Thurnermeisterhof, Bancalariweg 41</t>
  </si>
  <si>
    <t>Veitl Barbara</t>
  </si>
  <si>
    <t>22.73285</t>
  </si>
  <si>
    <t>Italienisch B2 Kleingruppe</t>
  </si>
  <si>
    <t>Leonardo da Vinci Schule, Raum 101</t>
  </si>
  <si>
    <t>22.35130</t>
  </si>
  <si>
    <t>Schi - Fit</t>
  </si>
  <si>
    <t>22.11230</t>
  </si>
  <si>
    <t>Wie planen wir Kampagnen erfolgreich?</t>
  </si>
  <si>
    <t>22.35025</t>
  </si>
  <si>
    <t>Aktivgymnastik</t>
  </si>
  <si>
    <t>Schmidt Melissa,Weindl Elke</t>
  </si>
  <si>
    <t>22.54200PV</t>
  </si>
  <si>
    <t>LmM - Deutsch Prüfungsvorbereitung schr.</t>
  </si>
  <si>
    <t>Anders Claudia</t>
  </si>
  <si>
    <t>22.75195</t>
  </si>
  <si>
    <t>Rumänisch A1/2 Kleingruppe</t>
  </si>
  <si>
    <t>Leonardo da Vinci Schule, GR 133 OG 1</t>
  </si>
  <si>
    <t>Kaiser Loredana</t>
  </si>
  <si>
    <t>22.24661</t>
  </si>
  <si>
    <t>Smartphone-Kurs für jedes Alter Teil 2</t>
  </si>
  <si>
    <t>22.24821</t>
  </si>
  <si>
    <t>22.35310</t>
  </si>
  <si>
    <t>22.35315</t>
  </si>
  <si>
    <t>22.11170</t>
  </si>
  <si>
    <t>Hokus, Pokus - Fair Genuss...&lt;br&gt;Ideen- und Kochlabor für Kinder (6-10 Jahre)</t>
  </si>
  <si>
    <t>Aigelsperger Lisa</t>
  </si>
  <si>
    <t>22.75145</t>
  </si>
  <si>
    <t>Japanisch Einstiegskurs</t>
  </si>
  <si>
    <t>Miyoshi Naomi</t>
  </si>
  <si>
    <t>22.22300</t>
  </si>
  <si>
    <t>Kabarett: Galápagos</t>
  </si>
  <si>
    <t>Wagner Berni</t>
  </si>
  <si>
    <t>22.72030</t>
  </si>
  <si>
    <t>22.71290</t>
  </si>
  <si>
    <t>Englisch Kommunikation pur B1 - B2</t>
  </si>
  <si>
    <t>Zaller Pia</t>
  </si>
  <si>
    <t>22.35253</t>
  </si>
  <si>
    <t>Orthopädische Rückenschule \"Spezial\"</t>
  </si>
  <si>
    <t>22.14080</t>
  </si>
  <si>
    <t>Umgang mit schwierigen Personen&lt;br&gt;Auf Nörgelei, Manipulation, Provokation gekonnt reagieren!</t>
  </si>
  <si>
    <t>Tschapka Lothar</t>
  </si>
  <si>
    <t>22.26015</t>
  </si>
  <si>
    <t>22.12070</t>
  </si>
  <si>
    <t>Aktiv-Treff für Senior*innen</t>
  </si>
  <si>
    <t>Böhm Rosemarie</t>
  </si>
  <si>
    <t>22.71150</t>
  </si>
  <si>
    <t>22.24335</t>
  </si>
  <si>
    <t>Grundlagen der EDV 1</t>
  </si>
  <si>
    <t>22.76730</t>
  </si>
  <si>
    <t>HYBRID: Deutsch als Fremdsprache B2/2 (Semesterkurs)</t>
  </si>
  <si>
    <t>Engelputzeder-Terbe Mária</t>
  </si>
  <si>
    <t>22.74140</t>
  </si>
  <si>
    <t>HYBRID: Spanisch A2/1</t>
  </si>
  <si>
    <t>22.73090</t>
  </si>
  <si>
    <t>Italienisch A1/2</t>
  </si>
  <si>
    <t>22.73130</t>
  </si>
  <si>
    <t>Italienisch A2/1</t>
  </si>
  <si>
    <t>B. v. Suttnerschule, MS27, 1. OG, R 20</t>
  </si>
  <si>
    <t>22.31055</t>
  </si>
  <si>
    <t>ONLINE: Homöopathie bei Allergien</t>
  </si>
  <si>
    <t>Brunnthaler-Tscherteu Rosemarie</t>
  </si>
  <si>
    <t>22.32540</t>
  </si>
  <si>
    <t>Tai-Chi - QiGong&lt;br&gt;Der Weg der Gesundheit</t>
  </si>
  <si>
    <t>Hochreiter Margit</t>
  </si>
  <si>
    <t>22.32320</t>
  </si>
  <si>
    <t>22.65280</t>
  </si>
  <si>
    <t>Schürz Bianca</t>
  </si>
  <si>
    <t>22.35640</t>
  </si>
  <si>
    <t>Bewegung ist das halbe Leben</t>
  </si>
  <si>
    <t>Sommer Karin</t>
  </si>
  <si>
    <t>22.71310</t>
  </si>
  <si>
    <t>Wenidoppler Kirsten,Walden Andrea</t>
  </si>
  <si>
    <t>22.71090</t>
  </si>
  <si>
    <t>Englisch ganz gemütlich A2/1</t>
  </si>
  <si>
    <t>Pereira Goulart Ivana</t>
  </si>
  <si>
    <t>22.24290</t>
  </si>
  <si>
    <t>Fotoverwaltung am Mac mit Apple Fotos</t>
  </si>
  <si>
    <t>22.24295</t>
  </si>
  <si>
    <t>22.73165</t>
  </si>
  <si>
    <t>Spinazzé Elena</t>
  </si>
  <si>
    <t>22.73060</t>
  </si>
  <si>
    <t>Italienisch A1/1</t>
  </si>
  <si>
    <t>22.73065</t>
  </si>
  <si>
    <t>Pastorino Chiara,Borromeo Silvia</t>
  </si>
  <si>
    <t>22.11190</t>
  </si>
  <si>
    <t>Mein - Dein - Unser Grundeinkommen</t>
  </si>
  <si>
    <t>Ettl Paul J.</t>
  </si>
  <si>
    <t>22.35325</t>
  </si>
  <si>
    <t>Pilates - Basis</t>
  </si>
  <si>
    <t>BRG Peuerbachstraße</t>
  </si>
  <si>
    <t>Berger-Mittermayr Sigrid</t>
  </si>
  <si>
    <t>22.74155</t>
  </si>
  <si>
    <t>Spanisch A2/2</t>
  </si>
  <si>
    <t>Sarmiento Rodrigo</t>
  </si>
  <si>
    <t>22.32545</t>
  </si>
  <si>
    <t>22.32550</t>
  </si>
  <si>
    <t>22.64277</t>
  </si>
  <si>
    <t>Bluesharp - Blues und Improvisation - Workshop</t>
  </si>
  <si>
    <t>22.14100</t>
  </si>
  <si>
    <t>Die Kunst des Erzählens</t>
  </si>
  <si>
    <t>Lochner Karina</t>
  </si>
  <si>
    <t>22.33065</t>
  </si>
  <si>
    <t>Nagl-Bamford Svila</t>
  </si>
  <si>
    <t>22.33070</t>
  </si>
  <si>
    <t>22.82166</t>
  </si>
  <si>
    <t>Geschenke &amp; Schmuckstücke für den Muttertag</t>
  </si>
  <si>
    <t>22.31085</t>
  </si>
  <si>
    <t>Heilkräuter&lt;br&gt;Haltbar machen für die Hausapotheke</t>
  </si>
  <si>
    <t>Schmidt Sabine</t>
  </si>
  <si>
    <t>22.73070</t>
  </si>
  <si>
    <t>Macera Alessandra,Hofmann Helene</t>
  </si>
  <si>
    <t>22.73075</t>
  </si>
  <si>
    <t>22.73140</t>
  </si>
  <si>
    <t>22.34516</t>
  </si>
  <si>
    <t>Kinder backen Linzer Torte&lt;br&gt;Gemeinsam mit dem Konditormeister der Original Linzer Torte</t>
  </si>
  <si>
    <t>Jindrak Leo</t>
  </si>
  <si>
    <t>22.34519</t>
  </si>
  <si>
    <t>Kinder kochen: Streetfood und Burger &lt;br&gt;Selbst gemacht und trotzdem gesund</t>
  </si>
  <si>
    <t>22.24662</t>
  </si>
  <si>
    <t>22.24822</t>
  </si>
  <si>
    <t>22.34521</t>
  </si>
  <si>
    <t>Streetfood und Burger &lt;br&gt;Young Cooking</t>
  </si>
  <si>
    <t>22.34150</t>
  </si>
  <si>
    <t>22.11090</t>
  </si>
  <si>
    <t>Lasst uns diskutieren!</t>
  </si>
  <si>
    <t>Krenn Birgit</t>
  </si>
  <si>
    <t>22.53500</t>
  </si>
  <si>
    <t>BRP - BWL - Vorbereitungslehrgang</t>
  </si>
  <si>
    <t>22.82049</t>
  </si>
  <si>
    <t>Dschungelgezwitscher&lt;br&gt;Die geheime Welt der Vögel</t>
  </si>
  <si>
    <t>Volkshaus Pichling</t>
  </si>
  <si>
    <t>Holzleithner Gabriele</t>
  </si>
  <si>
    <t>22.69185</t>
  </si>
  <si>
    <t>Shu-Fa: Chinesische Kalligraphie zum Kennenlernen</t>
  </si>
  <si>
    <t>22.68105</t>
  </si>
  <si>
    <t>Bilder in Acryl und Mischtechnik&lt;br&gt;Verschiedene Techniken und Möglichkeiten auf Leinwand oder Karto</t>
  </si>
  <si>
    <t>22.76305</t>
  </si>
  <si>
    <t>22.76365</t>
  </si>
  <si>
    <t>22.76425</t>
  </si>
  <si>
    <t>Deutsch als Fremdsprache A2/2</t>
  </si>
  <si>
    <t>22.76500</t>
  </si>
  <si>
    <t>Schopper Anita</t>
  </si>
  <si>
    <t>22.76505</t>
  </si>
  <si>
    <t>22.76575</t>
  </si>
  <si>
    <t>Deutsch als Fremdsprache B1/2</t>
  </si>
  <si>
    <t>22.76360</t>
  </si>
  <si>
    <t>Deutsch-Integrationskurs A2/1</t>
  </si>
  <si>
    <t>22.71160</t>
  </si>
  <si>
    <t>Englisch B1/2</t>
  </si>
  <si>
    <t>22.71335</t>
  </si>
  <si>
    <t>Staple Jida</t>
  </si>
  <si>
    <t>22.72065</t>
  </si>
  <si>
    <t>HYBRID: Französisch A2/1</t>
  </si>
  <si>
    <t>22.72075</t>
  </si>
  <si>
    <t>HYBRID: Französisch A2/2</t>
  </si>
  <si>
    <t>22.74180</t>
  </si>
  <si>
    <t>HYBRID: Spanisch leichte Konversation A2</t>
  </si>
  <si>
    <t>22.73055</t>
  </si>
  <si>
    <t>22.13030</t>
  </si>
  <si>
    <t>Klub: Familien- und Ahnenforschung</t>
  </si>
  <si>
    <t>Lang Erich,Schicho Renate,Weichenberger Josef</t>
  </si>
  <si>
    <t>22.34140</t>
  </si>
  <si>
    <t>Sommerbuffet</t>
  </si>
  <si>
    <t>22.74115</t>
  </si>
  <si>
    <t>Spanisch A1/2</t>
  </si>
  <si>
    <t>Traxler Carina</t>
  </si>
  <si>
    <t>22.68115</t>
  </si>
  <si>
    <t>Treffpunkt Zeichnen und Malen</t>
  </si>
  <si>
    <t>22.32100</t>
  </si>
  <si>
    <t>22.65510</t>
  </si>
  <si>
    <t>Ballett I</t>
  </si>
  <si>
    <t>Bort Giramé Elisabet</t>
  </si>
  <si>
    <t>22.76430</t>
  </si>
  <si>
    <t>22.73125</t>
  </si>
  <si>
    <t>HYBRID: Italienisch ganz gemütlich A1</t>
  </si>
  <si>
    <t>22.74210</t>
  </si>
  <si>
    <t>HYBRID: Spanisch B1+</t>
  </si>
  <si>
    <t>22.73095</t>
  </si>
  <si>
    <t>22.73375</t>
  </si>
  <si>
    <t>22.66021</t>
  </si>
  <si>
    <t>22.34264</t>
  </si>
  <si>
    <t>Pastaschule - Pasta fatta in casa</t>
  </si>
  <si>
    <t>22.55105</t>
  </si>
  <si>
    <t>Simplify your life - Mach' dein Leben einfach!</t>
  </si>
  <si>
    <t>22.74145</t>
  </si>
  <si>
    <t>22.24360</t>
  </si>
  <si>
    <t>Videoschnitt mit Davinci Resolve für Einsteiger</t>
  </si>
  <si>
    <t>22.12110</t>
  </si>
  <si>
    <t>Begegnung am Nachmittag im Wissensturm</t>
  </si>
  <si>
    <t>Zellinger Sylvia</t>
  </si>
  <si>
    <t>22.35042</t>
  </si>
  <si>
    <t>Beine-Bauch-Po</t>
  </si>
  <si>
    <t>22.22720</t>
  </si>
  <si>
    <t>Botanische Spezialführung im Linzer Arboretum</t>
  </si>
  <si>
    <t>Linzer Sternwarte</t>
  </si>
  <si>
    <t>22.24020</t>
  </si>
  <si>
    <t>Das 10-Finger-System in 6 Stunden für Jugendliche</t>
  </si>
  <si>
    <t>22.11160</t>
  </si>
  <si>
    <t>Der etwas andere Stadtspaziergang &lt;br&gt;Die faire Stadt Linz - ein Lokalaugenschein</t>
  </si>
  <si>
    <t>TIGES VERANSTALTUNGSORTE</t>
  </si>
  <si>
    <t>Glocker Gudrun</t>
  </si>
  <si>
    <t>22.76310</t>
  </si>
  <si>
    <t>22.71235</t>
  </si>
  <si>
    <t>Englisch ganz gemütlich B1</t>
  </si>
  <si>
    <t>Oberdorfer Edmund,Hutter Nataliia</t>
  </si>
  <si>
    <t>22.34170</t>
  </si>
  <si>
    <t>Fisch und Meeresfrüchte&lt;br&gt;Alltag und Feste</t>
  </si>
  <si>
    <t>Wegscheider Susanne</t>
  </si>
  <si>
    <t>22.72055</t>
  </si>
  <si>
    <t>Französisch A1/2</t>
  </si>
  <si>
    <t>22.72185</t>
  </si>
  <si>
    <t>Französisch Konversation C1</t>
  </si>
  <si>
    <t>22.72085</t>
  </si>
  <si>
    <t>22.73110</t>
  </si>
  <si>
    <t>HYBRID: Italienisch A1/2</t>
  </si>
  <si>
    <t>22.73220</t>
  </si>
  <si>
    <t>HYBRID: Italienisch B1/1</t>
  </si>
  <si>
    <t>22.32034</t>
  </si>
  <si>
    <t>MBSR&lt;br&gt;Mindfullness-Based Stress Reduction</t>
  </si>
  <si>
    <t>Raich Otto</t>
  </si>
  <si>
    <t>22.75260</t>
  </si>
  <si>
    <t>Schwedisch A1/1</t>
  </si>
  <si>
    <t>22.32268</t>
  </si>
  <si>
    <t>Yoga in der Schwangerschaft</t>
  </si>
  <si>
    <t>22.76245</t>
  </si>
  <si>
    <t>22.76435</t>
  </si>
  <si>
    <t>22.76570</t>
  </si>
  <si>
    <t>22.71260</t>
  </si>
  <si>
    <t>Englisch B1+</t>
  </si>
  <si>
    <t>22.55085</t>
  </si>
  <si>
    <t>22.3P035</t>
  </si>
  <si>
    <t>22.76045</t>
  </si>
  <si>
    <t>Lernklub International für Deutschlernende</t>
  </si>
  <si>
    <t>Wissensturm, 0118 LeWis Hör- und Leseraum</t>
  </si>
  <si>
    <t>Aigenbauer Franz,Aigenbauer Maria</t>
  </si>
  <si>
    <t>22.68305</t>
  </si>
  <si>
    <t>Öl- und Acrylmalerei</t>
  </si>
  <si>
    <t>22.73115</t>
  </si>
  <si>
    <t>ONLINE: Italienisch A1/2</t>
  </si>
  <si>
    <t>22.24663</t>
  </si>
  <si>
    <t>22.24823</t>
  </si>
  <si>
    <t>22.74190</t>
  </si>
  <si>
    <t>Spanisch leichte Konversation A2 Kleingruppe</t>
  </si>
  <si>
    <t>22.22410</t>
  </si>
  <si>
    <t>Wildkräuter-Spaziergang</t>
  </si>
  <si>
    <t>22.22125</t>
  </si>
  <si>
    <t>Einmal säen, immer ernten: Ausdauerndes Gemüse und Kräuter</t>
  </si>
  <si>
    <t>22.71283</t>
  </si>
  <si>
    <t>Englisch Konversation B1+</t>
  </si>
  <si>
    <t>Lehner Leona</t>
  </si>
  <si>
    <t>22.65555</t>
  </si>
  <si>
    <t>Erstes Tanzen</t>
  </si>
  <si>
    <t>Zizka Anna</t>
  </si>
  <si>
    <t>22.65550</t>
  </si>
  <si>
    <t>Erstes Tanzen mit Schwerpunkt Pre-Ballett</t>
  </si>
  <si>
    <t>22.26065</t>
  </si>
  <si>
    <t>Filmen mit dem Smartphone</t>
  </si>
  <si>
    <t>22.23810</t>
  </si>
  <si>
    <t>hello world Toolkit&lt;br&gt;Pädagog*innenschulung rund um Technik und Coding</t>
  </si>
  <si>
    <t>22.73120</t>
  </si>
  <si>
    <t>22.34360</t>
  </si>
  <si>
    <t>22.65565</t>
  </si>
  <si>
    <t>Jazz-Dance für Kinder und Jugendliche</t>
  </si>
  <si>
    <t>22.74085</t>
  </si>
  <si>
    <t>ONLINE: Spanisch für die Reise</t>
  </si>
  <si>
    <t>22.51020</t>
  </si>
  <si>
    <t>Trainer*innenausbildung CH-Q</t>
  </si>
  <si>
    <t>Schildberger Elke</t>
  </si>
  <si>
    <t>22.24255</t>
  </si>
  <si>
    <t>22.74230</t>
  </si>
  <si>
    <t>Zeitgenössisches Lateinamerika</t>
  </si>
  <si>
    <t>22.24482</t>
  </si>
  <si>
    <t>22.31062</t>
  </si>
  <si>
    <t>Diabetes Workout&lt;br&gt;Fitnessprogramm um den Blutzucker zu senken</t>
  </si>
  <si>
    <t>22.66142</t>
  </si>
  <si>
    <t>Kreativ Nähtage</t>
  </si>
  <si>
    <t>22.69070</t>
  </si>
  <si>
    <t>22.36010</t>
  </si>
  <si>
    <t>Schwimmen für Anfängerinnen&lt;br&gt;For Women only</t>
  </si>
  <si>
    <t>Päd.Hochschule der Diözese</t>
  </si>
  <si>
    <t>1.Linzer Schwimmschule</t>
  </si>
  <si>
    <t>22.36015</t>
  </si>
  <si>
    <t>22.36030</t>
  </si>
  <si>
    <t>Schwimmen für Leicht Fortgeschrittene&lt;br&gt;For Women only</t>
  </si>
  <si>
    <t>22.36035</t>
  </si>
  <si>
    <t>22.22310</t>
  </si>
  <si>
    <t>WaldGEHspräche</t>
  </si>
  <si>
    <t>Leitinger Dipl. Ing. Renate</t>
  </si>
  <si>
    <t>22.31087</t>
  </si>
  <si>
    <t>Die grüne Hausapotheke</t>
  </si>
  <si>
    <t>22.12040</t>
  </si>
  <si>
    <t>Graue Zellen - Bunte Vielfalt&lt;br&gt;Gedächtnistraining</t>
  </si>
  <si>
    <t>Lang Christine</t>
  </si>
  <si>
    <t>22.75125</t>
  </si>
  <si>
    <t>Griechisch A1/1</t>
  </si>
  <si>
    <t>22.24315</t>
  </si>
  <si>
    <t>Heimvideos - einfach und schnell</t>
  </si>
  <si>
    <t>22.73085</t>
  </si>
  <si>
    <t>22.73215</t>
  </si>
  <si>
    <t>HYBRID: Italienisch ganz gemütlich A2+</t>
  </si>
  <si>
    <t>22.76115</t>
  </si>
  <si>
    <t>Informationen zu den ÖSD-Prüfungen B2, C1 und C2</t>
  </si>
  <si>
    <t>22.69251</t>
  </si>
  <si>
    <t>22.25040</t>
  </si>
  <si>
    <t>LINZ IMPULSE - Berufsfeuerwehr Linz - Hauptfeuerwache Wiener Straße</t>
  </si>
  <si>
    <t>er Straße 154, 4020 Linz</t>
  </si>
  <si>
    <t>22.21140</t>
  </si>
  <si>
    <t>Micrometeoriten</t>
  </si>
  <si>
    <t>22.66012</t>
  </si>
  <si>
    <t>Nähen - Kleider machen</t>
  </si>
  <si>
    <t>22.74095</t>
  </si>
  <si>
    <t>HYBRID: Spanisch A1/1</t>
  </si>
  <si>
    <t>22.73100</t>
  </si>
  <si>
    <t>22.68320</t>
  </si>
  <si>
    <t>Ölmalerei für Fortgeschrittene</t>
  </si>
  <si>
    <t>Walser-Vassilieva Ekaterina</t>
  </si>
  <si>
    <t>22.14160</t>
  </si>
  <si>
    <t>Reichtum Zeit - Zeitreichtum!</t>
  </si>
  <si>
    <t>22.69033</t>
  </si>
  <si>
    <t>Schmuckgestaltung</t>
  </si>
  <si>
    <t>Grußmann Erich Michael</t>
  </si>
  <si>
    <t>22.24385</t>
  </si>
  <si>
    <t>Textverarbeitung Word</t>
  </si>
  <si>
    <t>22.34121</t>
  </si>
  <si>
    <t>Weißer und grüner Spargel</t>
  </si>
  <si>
    <t>Romani Brigitte</t>
  </si>
  <si>
    <t>22.35190</t>
  </si>
  <si>
    <t>After-Work-Hour&lt;br&gt;Mit neuer Energie entspannt in den Abend</t>
  </si>
  <si>
    <t>Schuster Simon-Peregrin,Thiele Silvia</t>
  </si>
  <si>
    <t>22.35615</t>
  </si>
  <si>
    <t>Core-Training</t>
  </si>
  <si>
    <t>Schuster Simon-Peregrin</t>
  </si>
  <si>
    <t>22.71070</t>
  </si>
  <si>
    <t>Englisch A1/1</t>
  </si>
  <si>
    <t>Danereder Lydia</t>
  </si>
  <si>
    <t>22.71100</t>
  </si>
  <si>
    <t>Englisch A2/2</t>
  </si>
  <si>
    <t>22.71325</t>
  </si>
  <si>
    <t>Oberlehner Zaneta</t>
  </si>
  <si>
    <t>22.35543</t>
  </si>
  <si>
    <t>Fitmummy nach der Geburt - Teil 2&lt;br&gt;Bewegungskonzept nach der Geburt</t>
  </si>
  <si>
    <t>Kalmár-Balogh Erika</t>
  </si>
  <si>
    <t>22.35178</t>
  </si>
  <si>
    <t>HIIT - High Intensity Interval Training</t>
  </si>
  <si>
    <t>Thiele Silvia,Schuster Simon-Peregrin</t>
  </si>
  <si>
    <t>22.32485</t>
  </si>
  <si>
    <t>QiGong im Frühling</t>
  </si>
  <si>
    <t>22.34141</t>
  </si>
  <si>
    <t>Regionale Sommergenüsse</t>
  </si>
  <si>
    <t>22.74100</t>
  </si>
  <si>
    <t>Spanisch A1/1</t>
  </si>
  <si>
    <t>22.11100</t>
  </si>
  <si>
    <t>Stadtspaziergänge&lt;br&gt;Im Dialog mit der Stadt Linz</t>
  </si>
  <si>
    <t>22.35065</t>
  </si>
  <si>
    <t>Beine-Bauch-Po - Frauen</t>
  </si>
  <si>
    <t>22.35132</t>
  </si>
  <si>
    <t>Body Mix</t>
  </si>
  <si>
    <t>Korefschule, Gymnastiksaal</t>
  </si>
  <si>
    <t>Michalik Monika</t>
  </si>
  <si>
    <t>22.76660</t>
  </si>
  <si>
    <t>Deutsch im Beruf kompakt - schriftliche Kommunikation B1+/B2</t>
  </si>
  <si>
    <t>22.71095</t>
  </si>
  <si>
    <t>22.35210</t>
  </si>
  <si>
    <t>22.73155</t>
  </si>
  <si>
    <t>22.68155</t>
  </si>
  <si>
    <t>Kopf und Figur</t>
  </si>
  <si>
    <t>Oltay Robert</t>
  </si>
  <si>
    <t>22.35415</t>
  </si>
  <si>
    <t>Pilates und Wirbelsäule</t>
  </si>
  <si>
    <t>22.65080</t>
  </si>
  <si>
    <t>Orientalischer Bauchtanz für Anfängerinnen und leicht Fortgeschrittene</t>
  </si>
  <si>
    <t>Schopper Margarete Samira</t>
  </si>
  <si>
    <t>22.75060</t>
  </si>
  <si>
    <t>Bosnisch/Kroatisch/Serbisch A1/1</t>
  </si>
  <si>
    <t>Markovic Brezovac Andrea</t>
  </si>
  <si>
    <t>22.64044</t>
  </si>
  <si>
    <t>Der richtige Ton&lt;br&gt;Singen kann jede*r :-)</t>
  </si>
  <si>
    <t>Pfarre Linz-Heilige Familie</t>
  </si>
  <si>
    <t>22.35195</t>
  </si>
  <si>
    <t>FUNctional Training&lt;br&gt;Push your limits - ein Power-Workout für Powerfrauen</t>
  </si>
  <si>
    <t>Thiele Silvia,Kalmár-Balogh Erika</t>
  </si>
  <si>
    <t>22.35634</t>
  </si>
  <si>
    <t>Gymnastik für Junggebliebene&lt;br&gt;Level 1</t>
  </si>
  <si>
    <t>22.74280</t>
  </si>
  <si>
    <t>ONLINE: Spanisch Konversation C1 Kleingruppe</t>
  </si>
  <si>
    <t>22.35370</t>
  </si>
  <si>
    <t>Power-Pilates</t>
  </si>
  <si>
    <t>Kollmann Ulla</t>
  </si>
  <si>
    <t>22.65500</t>
  </si>
  <si>
    <t>Pre-Ballett</t>
  </si>
  <si>
    <t>22.16100</t>
  </si>
  <si>
    <t>Spielgruppe für kleine Entdecker&lt;br&gt;ab 10 Monate</t>
  </si>
  <si>
    <t>Ustaalioglu Esra</t>
  </si>
  <si>
    <t>22.24040</t>
  </si>
  <si>
    <t>ECDL Textverarbeitung Word</t>
  </si>
  <si>
    <t>22.35040</t>
  </si>
  <si>
    <t>Faszientraining mit Smovey</t>
  </si>
  <si>
    <t>Kogler Silvana</t>
  </si>
  <si>
    <t>22.23545</t>
  </si>
  <si>
    <t>22.35285</t>
  </si>
  <si>
    <t>Kreuz - Fidel</t>
  </si>
  <si>
    <t>Musco Brigitte</t>
  </si>
  <si>
    <t>22.66022</t>
  </si>
  <si>
    <t>22.35375</t>
  </si>
  <si>
    <t>Pilates</t>
  </si>
  <si>
    <t>22.25625</t>
  </si>
  <si>
    <t>Radausflug mit/nach Krebs - Frühling im Innviertel</t>
  </si>
  <si>
    <t>22.16150</t>
  </si>
  <si>
    <t>Spielgruppe für große Forscher&lt;br&gt;ab 1,5 Jahren</t>
  </si>
  <si>
    <t>22.34320</t>
  </si>
  <si>
    <t>Tapas Picknick</t>
  </si>
  <si>
    <t>22.75295</t>
  </si>
  <si>
    <t>Tschechisch A1/1</t>
  </si>
  <si>
    <t>22.16400</t>
  </si>
  <si>
    <t>Väter.Erfindet.Euch.Neu&lt;br&gt;Väter-Aktions-Tage-2023</t>
  </si>
  <si>
    <t>Süfke Dipl.-Psych. Björn</t>
  </si>
  <si>
    <t>22.35127</t>
  </si>
  <si>
    <t>Krottenthaler Birgit</t>
  </si>
  <si>
    <t>22.71240</t>
  </si>
  <si>
    <t>22.71385</t>
  </si>
  <si>
    <t>Englisch Konversation B2/C1</t>
  </si>
  <si>
    <t>22.35278</t>
  </si>
  <si>
    <t>Fit mit 50+ &lt;br&gt;Stabilität, Mobilität und Agilität im Fokus</t>
  </si>
  <si>
    <t>22.34665</t>
  </si>
  <si>
    <t>Grillen im Wissensturm</t>
  </si>
  <si>
    <t>Wissensturm, 020L Leseterrasse</t>
  </si>
  <si>
    <t>Schmid Thomas</t>
  </si>
  <si>
    <t>22.73145</t>
  </si>
  <si>
    <t>22.73275</t>
  </si>
  <si>
    <t>Italienisch B2</t>
  </si>
  <si>
    <t>22.32068</t>
  </si>
  <si>
    <t>Kinderyoga 4 - 6 Jahre&lt;br&gt;Entdecke die Kraft in dir!&lt;br&gt;&lt;br&gt;Kleinkinderyoga 4 - 6</t>
  </si>
  <si>
    <t>22.32073</t>
  </si>
  <si>
    <t>22.35360</t>
  </si>
  <si>
    <t>22.35361</t>
  </si>
  <si>
    <t>22.69045</t>
  </si>
  <si>
    <t>22.69050</t>
  </si>
  <si>
    <t>22.24664</t>
  </si>
  <si>
    <t>22.24824</t>
  </si>
  <si>
    <t>22.15070</t>
  </si>
  <si>
    <t>Wir reden über Liebe, Sex und Zärtlichkeit</t>
  </si>
  <si>
    <t>Verein Senia</t>
  </si>
  <si>
    <t>22.35280</t>
  </si>
  <si>
    <t>Wirbelsäule und Wohlbefinden</t>
  </si>
  <si>
    <t>Akademisches Gymnasium, Turnsaal/Erdgeschoss</t>
  </si>
  <si>
    <t>22.35045</t>
  </si>
  <si>
    <t>22.82050</t>
  </si>
  <si>
    <t>Duftendes Arboretum - die Natur mit allen Sinnen erleben</t>
  </si>
  <si>
    <t>22.69329</t>
  </si>
  <si>
    <t>22.34581</t>
  </si>
  <si>
    <t>Kochklub Italia - Frühlingsrezepte mit Spargel</t>
  </si>
  <si>
    <t>22.35329</t>
  </si>
  <si>
    <t>22.11105</t>
  </si>
  <si>
    <t>Stadtspaziergang mit Gerfried Stocker, künstlerischer Leiter AEC</t>
  </si>
  <si>
    <t>Stocker Gerfried</t>
  </si>
  <si>
    <t>22.68035</t>
  </si>
  <si>
    <t>Kreatives und gegenständliches Zeichnen und Malen</t>
  </si>
  <si>
    <t>22.73105</t>
  </si>
  <si>
    <t>22.75280</t>
  </si>
  <si>
    <t>Tschechisch Crashkurs</t>
  </si>
  <si>
    <t>22.35165</t>
  </si>
  <si>
    <t>Body Power</t>
  </si>
  <si>
    <t>22.22725</t>
  </si>
  <si>
    <t>Führung durch den Bergschlössl- und Ziegeleipark</t>
  </si>
  <si>
    <t>Eingang Bergschlösslgasse 1</t>
  </si>
  <si>
    <t>22.32125</t>
  </si>
  <si>
    <t>22.65122</t>
  </si>
  <si>
    <t>Orientalischer Bauchtanz für Fortgeschrittene</t>
  </si>
  <si>
    <t>22.73170</t>
  </si>
  <si>
    <t>22.73190</t>
  </si>
  <si>
    <t>Italienisch A2+</t>
  </si>
  <si>
    <t>22.73290</t>
  </si>
  <si>
    <t>Italienisch Konversation B2</t>
  </si>
  <si>
    <t>22.35327</t>
  </si>
  <si>
    <t>22.35351</t>
  </si>
  <si>
    <t>22.35411</t>
  </si>
  <si>
    <t>22.24665</t>
  </si>
  <si>
    <t>22.24825</t>
  </si>
  <si>
    <t>22.34550</t>
  </si>
  <si>
    <t>VHS-Kochklub</t>
  </si>
  <si>
    <t>22.35265</t>
  </si>
  <si>
    <t>Wirbelsäule und Beckenboden</t>
  </si>
  <si>
    <t>22.36225</t>
  </si>
  <si>
    <t>Aikido</t>
  </si>
  <si>
    <t>Auhofschule</t>
  </si>
  <si>
    <t>Aikido Union Linz</t>
  </si>
  <si>
    <t>22.36236</t>
  </si>
  <si>
    <t>Aikido für Jugendliche</t>
  </si>
  <si>
    <t>22.36235</t>
  </si>
  <si>
    <t>Aikido für Kinder 7 - 10 Jahre</t>
  </si>
  <si>
    <t>22.14170</t>
  </si>
  <si>
    <t>Befreie dich und komm ins Tun&lt;br&gt;Glaubenssätze auflösen und Selbstmotivation fördern</t>
  </si>
  <si>
    <t>Breuer-Sirat Sarah Kerstin</t>
  </si>
  <si>
    <t>22.76750</t>
  </si>
  <si>
    <t>Deutsch - Dialekt verstehen B2 (DaF/DaZ)</t>
  </si>
  <si>
    <t>Eggendorfer Alexandra</t>
  </si>
  <si>
    <t>22.67335</t>
  </si>
  <si>
    <t>Filmclub im Wissensturm</t>
  </si>
  <si>
    <t>Killian Herbert</t>
  </si>
  <si>
    <t>22.22130</t>
  </si>
  <si>
    <t>Gärtnern in Natur-Kreisläufen: Nützlinge, Mischkultur, Pflanzenschutz</t>
  </si>
  <si>
    <t>22.11020</t>
  </si>
  <si>
    <t>Stadtdemokratie</t>
  </si>
  <si>
    <t>22.12020</t>
  </si>
  <si>
    <t>VHS Talentetausch-Klub&lt;br&gt;Tauschkreis</t>
  </si>
  <si>
    <t>Wissensturm, 0101 Ausstellungsfläche</t>
  </si>
  <si>
    <t>Mikulaschek Ursula</t>
  </si>
  <si>
    <t>22.32130</t>
  </si>
  <si>
    <t>Yoga und Meridiane</t>
  </si>
  <si>
    <t>22.35725</t>
  </si>
  <si>
    <t>Entwicklungsfördernde Eltern-Kind-Gymnastik&lt;br&gt;Übungen zur Förderung von Wahrnehmung, Modul 2</t>
  </si>
  <si>
    <t>22.16350</t>
  </si>
  <si>
    <t>Frühsommerspielgruppe kleine Käfer&lt;br&gt;9 Monaten bis 1,5 Jahre</t>
  </si>
  <si>
    <t>22.16360</t>
  </si>
  <si>
    <t>Frühsommerspielgruppe Rumpelstilzchen&lt;br&gt; 1,5 bis 2,5 Jahre</t>
  </si>
  <si>
    <t>22.76640</t>
  </si>
  <si>
    <t>Grammatikkurs B1+ (DaF/DaZ)</t>
  </si>
  <si>
    <t>22.35020</t>
  </si>
  <si>
    <t>Gymnastik mit Musik</t>
  </si>
  <si>
    <t>Fischer Carmen</t>
  </si>
  <si>
    <t>22.64055</t>
  </si>
  <si>
    <t>Kommt zum Singen!</t>
  </si>
  <si>
    <t>Musikschule, Raum 115</t>
  </si>
  <si>
    <t>Possegger Margarethe</t>
  </si>
  <si>
    <t>22.66112</t>
  </si>
  <si>
    <t>Nähklub</t>
  </si>
  <si>
    <t>22.66037</t>
  </si>
  <si>
    <t>Nähsalon</t>
  </si>
  <si>
    <t>22.35367</t>
  </si>
  <si>
    <t>22.35101</t>
  </si>
  <si>
    <t>Body Mind 50+</t>
  </si>
  <si>
    <t>Akademisches Gymnasium, Turnsaal/OG, Neubau</t>
  </si>
  <si>
    <t>22.75120</t>
  </si>
  <si>
    <t>Griechisch Crashkurs</t>
  </si>
  <si>
    <t>Papaioannou Dimitris</t>
  </si>
  <si>
    <t>22.24345</t>
  </si>
  <si>
    <t>Grundlagen der EDV 2</t>
  </si>
  <si>
    <t>22.68017</t>
  </si>
  <si>
    <t>22.68195</t>
  </si>
  <si>
    <t>Aktzeichnen</t>
  </si>
  <si>
    <t>22.34035</t>
  </si>
  <si>
    <t>Brotbacken mit Papa&lt;br&gt;Ein duftendes Küchenabenteuer zum Vatertag</t>
  </si>
  <si>
    <t>Putscher Fritz</t>
  </si>
  <si>
    <t>22.35440</t>
  </si>
  <si>
    <t>Stöger Birgit</t>
  </si>
  <si>
    <t>22.72175</t>
  </si>
  <si>
    <t>ONLINE: Französisch Konversation kompakt B1</t>
  </si>
  <si>
    <t>22.22200</t>
  </si>
  <si>
    <t>ONLINE: Orientierung im Dschungel der Gütesiegel</t>
  </si>
  <si>
    <t>Wissensturm, Online-Kurs</t>
  </si>
  <si>
    <t>Schachinger Richard</t>
  </si>
  <si>
    <t>22.35358</t>
  </si>
  <si>
    <t>Karlbauer Anna-Maria</t>
  </si>
  <si>
    <t>22.32330</t>
  </si>
  <si>
    <t>22.35605</t>
  </si>
  <si>
    <t>22.35535</t>
  </si>
  <si>
    <t>22.32235</t>
  </si>
  <si>
    <t>Mitterböck Jonas</t>
  </si>
  <si>
    <t>22.32240</t>
  </si>
  <si>
    <t>22.33075</t>
  </si>
  <si>
    <t>22.68330</t>
  </si>
  <si>
    <t>Malerei für Fortgeschrittene</t>
  </si>
  <si>
    <t>22.35372</t>
  </si>
  <si>
    <t>22.35275</t>
  </si>
  <si>
    <t>Wirbelsäule - Männer</t>
  </si>
  <si>
    <t>22.32027</t>
  </si>
  <si>
    <t>22.32031</t>
  </si>
  <si>
    <t>22.53400</t>
  </si>
  <si>
    <t>BRP - Englisch - Vorbereitungslehrgang</t>
  </si>
  <si>
    <t>22.24750</t>
  </si>
  <si>
    <t>Computerclub</t>
  </si>
  <si>
    <t>Riefershofer Andreas</t>
  </si>
  <si>
    <t>22.73040</t>
  </si>
  <si>
    <t>Italienisch für die Reise</t>
  </si>
  <si>
    <t>22.32555</t>
  </si>
  <si>
    <t>22.31010</t>
  </si>
  <si>
    <t>Trialog 2022&lt;br&gt;Das Gesprächsforum für Psychiatrie-Erfahrene, Angehörige und Betroffene</t>
  </si>
  <si>
    <t>22.31015</t>
  </si>
  <si>
    <t>Dürfen wir noch träumen? - \"Ein Trialog zu Utopien und Dystopien\"</t>
  </si>
  <si>
    <t>22.32304</t>
  </si>
  <si>
    <t>22.24050</t>
  </si>
  <si>
    <t>ECDL IT Security</t>
  </si>
  <si>
    <t>22.22740</t>
  </si>
  <si>
    <t>Führung am Bauernberg</t>
  </si>
  <si>
    <t>Bauernberg Park</t>
  </si>
  <si>
    <t>22.34325</t>
  </si>
  <si>
    <t>Schwedischer Midsommer&lt;br&gt;Schwedische Spezialitäten</t>
  </si>
  <si>
    <t>22.32560</t>
  </si>
  <si>
    <t>22.32565</t>
  </si>
  <si>
    <t>22.35145</t>
  </si>
  <si>
    <t>22.35110</t>
  </si>
  <si>
    <t>Bodyfit 60+ Frauen</t>
  </si>
  <si>
    <t>22.75095</t>
  </si>
  <si>
    <t>Gebärdensprache 2</t>
  </si>
  <si>
    <t>Wagner Beate,Dolmetsch ÖGS</t>
  </si>
  <si>
    <t>22.35205</t>
  </si>
  <si>
    <t>22.68043</t>
  </si>
  <si>
    <t>Grundlagen des Zeichnens</t>
  </si>
  <si>
    <t>22.33080</t>
  </si>
  <si>
    <t>22.35290</t>
  </si>
  <si>
    <t>22.35295</t>
  </si>
  <si>
    <t>22.34604</t>
  </si>
  <si>
    <t>Selbstgemachte Saucen für die Grillsaison vom Markt Kleinmünchen&lt;br&gt;Linzer Genussmarktspezialitäten</t>
  </si>
  <si>
    <t>22.35182</t>
  </si>
  <si>
    <t>Power-Hour</t>
  </si>
  <si>
    <t>22.58010</t>
  </si>
  <si>
    <t>Verein Sozialpädagogik - Thema folgt!</t>
  </si>
  <si>
    <t>22.35395</t>
  </si>
  <si>
    <t>22.68395</t>
  </si>
  <si>
    <t>Zeichnen mit Pastellkreide &lt;br&gt;Von der einfachen Skizze bis zum Gemälde. Egal wo, kreidezeichnen geh</t>
  </si>
  <si>
    <t>22.34255</t>
  </si>
  <si>
    <t>Indian Veg-Day&lt;br&gt;Kulinarische Reisen</t>
  </si>
  <si>
    <t>22.35438</t>
  </si>
  <si>
    <t>22.64040</t>
  </si>
  <si>
    <t>Stimmbildung Übungstreffen</t>
  </si>
  <si>
    <t>22.32365</t>
  </si>
  <si>
    <t>Fächer-Tai-Chi zum Kennenlernen&lt;br&gt;Tagesseminar</t>
  </si>
  <si>
    <t>22.35070</t>
  </si>
  <si>
    <t>Aktiv im Park</t>
  </si>
  <si>
    <t>Kotzeva Albena</t>
  </si>
  <si>
    <t>22.75045</t>
  </si>
  <si>
    <t>Arabisch Crashkurs</t>
  </si>
  <si>
    <t>22.67300</t>
  </si>
  <si>
    <t>Art-Photo-Club</t>
  </si>
  <si>
    <t>ART-PHOTO-CLUB ,Kumpfmiller Hanspeter</t>
  </si>
  <si>
    <t>22.35080</t>
  </si>
  <si>
    <t>Body Mind</t>
  </si>
  <si>
    <t>22.35104</t>
  </si>
  <si>
    <t>22.35135</t>
  </si>
  <si>
    <t>22.21145</t>
  </si>
  <si>
    <t>Fly me to the moon</t>
  </si>
  <si>
    <t>22.21100</t>
  </si>
  <si>
    <t>Kepler Sternwarte Linz - Vortragsreihe</t>
  </si>
  <si>
    <t>22.66210</t>
  </si>
  <si>
    <t>Nähen - Nähmaschinentechnik Overlock</t>
  </si>
  <si>
    <t>22.32345</t>
  </si>
  <si>
    <t>22.33115</t>
  </si>
  <si>
    <t>Ismakogie&lt;br&gt;Die Bewegungslehre nach Prof. Anne Seidel</t>
  </si>
  <si>
    <t>22.3P050</t>
  </si>
  <si>
    <t>Fraissl Claudia,Heiligenbrunner Nathalie</t>
  </si>
  <si>
    <t>22.66085</t>
  </si>
  <si>
    <t>Nähwerkstatt</t>
  </si>
  <si>
    <t>22.24390</t>
  </si>
  <si>
    <t>Präsentation PowerPoint</t>
  </si>
  <si>
    <t>22.32411</t>
  </si>
  <si>
    <t>QiGong I</t>
  </si>
  <si>
    <t>22.32416</t>
  </si>
  <si>
    <t>QiGong II</t>
  </si>
  <si>
    <t>22.69035</t>
  </si>
  <si>
    <t>22.23550</t>
  </si>
  <si>
    <t>22.32257</t>
  </si>
  <si>
    <t>22.73370</t>
  </si>
  <si>
    <t>ONLINE: Italienisch Konversation kompakt B2</t>
  </si>
  <si>
    <t>22.22730</t>
  </si>
  <si>
    <t>Parkführung am Freinberg</t>
  </si>
  <si>
    <t>Bildungshaus Jägermayrhof</t>
  </si>
  <si>
    <t>22.32256</t>
  </si>
  <si>
    <t>22.36080</t>
  </si>
  <si>
    <t>GO-Klub</t>
  </si>
  <si>
    <t>Fischmeister Stefan</t>
  </si>
  <si>
    <t>22.32127</t>
  </si>
  <si>
    <t>22.66095</t>
  </si>
  <si>
    <t>22.32251</t>
  </si>
  <si>
    <t>ONLINE: Vinyasa Yoga für Leicht Fortgeschrittene</t>
  </si>
  <si>
    <t>22.32520</t>
  </si>
  <si>
    <t>22.35230</t>
  </si>
  <si>
    <t>22.34370</t>
  </si>
  <si>
    <t>22.35300</t>
  </si>
  <si>
    <t>22.34605</t>
  </si>
  <si>
    <t>22.22535</t>
  </si>
  <si>
    <t>Varroakonzepte 1: Brutentnahme im Frühsommer</t>
  </si>
  <si>
    <t>22.22230</t>
  </si>
  <si>
    <t>Wie gründe ich eine FoodCoop?</t>
  </si>
  <si>
    <t>Klimabündnis OÖ</t>
  </si>
  <si>
    <t>22.69147</t>
  </si>
  <si>
    <t>Georgische Cloisonné Emaille - Workshop</t>
  </si>
  <si>
    <t>22.69125</t>
  </si>
  <si>
    <t>22.26020</t>
  </si>
  <si>
    <t>22.32242</t>
  </si>
  <si>
    <t>22.32243</t>
  </si>
  <si>
    <t>22.73050</t>
  </si>
  <si>
    <t>Italienisch Crashkurs</t>
  </si>
  <si>
    <t>22.66117</t>
  </si>
  <si>
    <t>22.35436</t>
  </si>
  <si>
    <t>Kirchmayr Nicole</t>
  </si>
  <si>
    <t>22.35437</t>
  </si>
  <si>
    <t>22.5P211B</t>
  </si>
  <si>
    <t>Hausaufgabenbetreuung und Lernhilfe (Di) - Teil 2</t>
  </si>
  <si>
    <t>22.32292</t>
  </si>
  <si>
    <t>22.73045</t>
  </si>
  <si>
    <t>ONLINE: Italienisch Crashkurs</t>
  </si>
  <si>
    <t>22.16110</t>
  </si>
  <si>
    <t>22.32321</t>
  </si>
  <si>
    <t>22.32297</t>
  </si>
  <si>
    <t>22.5S220B</t>
  </si>
  <si>
    <t>-Hausaufgabenbetreuung und Lernhilfe (Mi) - Teil 2</t>
  </si>
  <si>
    <t>Prüller Dominik,Grübl Mona Lisa,Paktan Aylin,Makin Äpram,Causevic Justin</t>
  </si>
  <si>
    <t>22.25630</t>
  </si>
  <si>
    <t>Radausflug mit/nach Krebs - zauberhaftes Teichl- und Steyrtal</t>
  </si>
  <si>
    <t>22.31105</t>
  </si>
  <si>
    <t>SelbA&lt;br&gt;Selbstständig im Alter</t>
  </si>
  <si>
    <t>Roider-Lommers Rina</t>
  </si>
  <si>
    <t>22.16160</t>
  </si>
  <si>
    <t>22.32309</t>
  </si>
  <si>
    <t>22.32278</t>
  </si>
  <si>
    <t>22.35322</t>
  </si>
  <si>
    <t>Bewegung mit den Meridianen&lt;br&gt;TCM - Gesundheitsgymnastik</t>
  </si>
  <si>
    <t>22.76670</t>
  </si>
  <si>
    <t>Deutsch im Beruf kompakt - mündliche Kommunikation B1+/B2</t>
  </si>
  <si>
    <t>22.35019</t>
  </si>
  <si>
    <t>FamilyFit</t>
  </si>
  <si>
    <t>Haltestelle Jägermayr Bus-Linie 26</t>
  </si>
  <si>
    <t>Eckerstorfer Katrin</t>
  </si>
  <si>
    <t>22.5P230B</t>
  </si>
  <si>
    <t>Hausaufgabenbetreuung und Lernhilfe (Do) - Teil 2</t>
  </si>
  <si>
    <t>Prüller Dominik,Causevic Justin,Grübl Mona Lisa,Paktan Aylin,Makin Äpram</t>
  </si>
  <si>
    <t>22.74075</t>
  </si>
  <si>
    <t>Spanisch Crashkurs</t>
  </si>
  <si>
    <t>Solis-Haje Claudia Inés</t>
  </si>
  <si>
    <t>22.9G910</t>
  </si>
  <si>
    <t>Basisbildung für Asylberechtigte</t>
  </si>
  <si>
    <t>22.76770</t>
  </si>
  <si>
    <t>Deutsch als Fremdsprache C1/2 (Semesterkurs)</t>
  </si>
  <si>
    <t>22.23815</t>
  </si>
  <si>
    <t>22.69368</t>
  </si>
  <si>
    <t>22.16210</t>
  </si>
  <si>
    <t>22.16260</t>
  </si>
  <si>
    <t>22.11060</t>
  </si>
  <si>
    <t>Gemeinsam an der FAIRTRADE-Stadt Linz arbeiten!&lt;br&gt;Gesprächsrunde</t>
  </si>
  <si>
    <t>22.74225</t>
  </si>
  <si>
    <t>ONLINE: Spanisch Konversation B1 Kleingruppe</t>
  </si>
  <si>
    <t>22.61670</t>
  </si>
  <si>
    <t>Schreibwerkstatt</t>
  </si>
  <si>
    <t>Mitterndorfer Kurt,Mitterndorfer Konrad</t>
  </si>
  <si>
    <t>22.76255</t>
  </si>
  <si>
    <t>22.76260</t>
  </si>
  <si>
    <t>22.76315</t>
  </si>
  <si>
    <t>22.76370</t>
  </si>
  <si>
    <t>22.76510</t>
  </si>
  <si>
    <t>22.76515</t>
  </si>
  <si>
    <t>22.76580</t>
  </si>
  <si>
    <t>22.76445</t>
  </si>
  <si>
    <t>Deutsch-Integrationskurs A2/2</t>
  </si>
  <si>
    <t>22.76380</t>
  </si>
  <si>
    <t>Stelzhamerschule, Raum 07</t>
  </si>
  <si>
    <t>22.76520</t>
  </si>
  <si>
    <t>22.76585</t>
  </si>
  <si>
    <t>22.24055</t>
  </si>
  <si>
    <t>ECDL Online-Zusammenarbeit</t>
  </si>
  <si>
    <t>22.22735</t>
  </si>
  <si>
    <t>Führung durch den Bellevuepark</t>
  </si>
  <si>
    <t>Bindermichl-Kirche</t>
  </si>
  <si>
    <t>22.36280</t>
  </si>
  <si>
    <t>Traditionelles Taekwon-DO ,Miskic Andjelko</t>
  </si>
  <si>
    <t>22.36295</t>
  </si>
  <si>
    <t>22.61307</t>
  </si>
  <si>
    <t>Weltreligionen&lt;br&gt;eine philosophisch – kritische Erkundung</t>
  </si>
  <si>
    <t>Eder Günter</t>
  </si>
  <si>
    <t>22.75140</t>
  </si>
  <si>
    <t>Japanisch Crashkurs</t>
  </si>
  <si>
    <t>22.24355</t>
  </si>
  <si>
    <t>Grundlagen der EDV 3</t>
  </si>
  <si>
    <t>22.26105</t>
  </si>
  <si>
    <t>Live auf Sendung! Workshop für Kids</t>
  </si>
  <si>
    <t>22.26115</t>
  </si>
  <si>
    <t>Minifilmstudio Smartphone für Kids</t>
  </si>
  <si>
    <t>22.22540</t>
  </si>
  <si>
    <t>Varroakonzepte 2: Behandlung mit Ameisensäure und Oxalsäure - Sommer</t>
  </si>
  <si>
    <t>22.22505</t>
  </si>
  <si>
    <t>Freies Honigschleudern Mai - Juli</t>
  </si>
  <si>
    <t>22.52000</t>
  </si>
  <si>
    <t xml:space="preserve">Alphabetisierung für Personen ohne Deutschkenntnisse und Alphabetisierung für Personen mit geringen </t>
  </si>
  <si>
    <t>22.9V129</t>
  </si>
  <si>
    <t>Brückenmodule zum Pflichtschulabschluss</t>
  </si>
  <si>
    <t>22.9V179</t>
  </si>
  <si>
    <t>Digitale Grundkompetenz - Basisbildung</t>
  </si>
  <si>
    <t>22.34541</t>
  </si>
  <si>
    <t>Geburtstagsessen &lt;br&gt;Selbst erkocht und gemeinsam genossen!</t>
  </si>
  <si>
    <t>22.82000</t>
  </si>
  <si>
    <t>Geburtstagsparty - Dein Geburtstag im Wissensturm</t>
  </si>
  <si>
    <t>NN</t>
  </si>
  <si>
    <t>22.64240</t>
  </si>
  <si>
    <t>Klavier Einzelunterricht</t>
  </si>
  <si>
    <t>Varga Sophie</t>
  </si>
  <si>
    <t>22.9V159</t>
  </si>
  <si>
    <t>Rechnen und Mathematik - Basisbildung</t>
  </si>
  <si>
    <t>22.9V109</t>
  </si>
  <si>
    <t>Schriftsprache Deutsch - Basisbildung</t>
  </si>
  <si>
    <t>22.23195</t>
  </si>
  <si>
    <t>ONLINE: CoderDojo Linz!</t>
  </si>
  <si>
    <t>Coding Club Linz</t>
  </si>
  <si>
    <t>22.23200</t>
  </si>
  <si>
    <t>22.23210</t>
  </si>
  <si>
    <t>22.23205</t>
  </si>
  <si>
    <t>22.23215</t>
  </si>
  <si>
    <t>22.23220</t>
  </si>
  <si>
    <t>22.23225</t>
  </si>
  <si>
    <t>22.7L212</t>
  </si>
  <si>
    <t>Englisch lernen im Lernzentrum und daheim</t>
  </si>
  <si>
    <t>Wissensturm, 0117 LeWis EDV-Raum</t>
  </si>
  <si>
    <t>Heigl Anja</t>
  </si>
  <si>
    <t>22.7L213</t>
  </si>
  <si>
    <t>22.9F000</t>
  </si>
  <si>
    <t>22.7L242</t>
  </si>
  <si>
    <t>Spanisch lernen im Lernzentrum und daheim</t>
  </si>
  <si>
    <t>Diwischek Astrid</t>
  </si>
  <si>
    <t>22.7L222</t>
  </si>
  <si>
    <t>Französisch lernen im Lernzentrum und daheim</t>
  </si>
  <si>
    <t>Hofer Gabriele</t>
  </si>
  <si>
    <t>22.7L252</t>
  </si>
  <si>
    <t>Deutsch lernen im Lernzentrum und daheim</t>
  </si>
  <si>
    <t>22.7L232</t>
  </si>
  <si>
    <t>Italienisch lernen im Lernzentrum und daheim</t>
  </si>
  <si>
    <t>22.7L243</t>
  </si>
  <si>
    <t>22.7L223</t>
  </si>
  <si>
    <t>22.7L253</t>
  </si>
  <si>
    <t>22.7L233</t>
  </si>
  <si>
    <t>22.61070</t>
  </si>
  <si>
    <t>Dummheit</t>
  </si>
  <si>
    <t>Kastner Heidi</t>
  </si>
  <si>
    <t>22.8M850</t>
  </si>
  <si>
    <t>Omas Bücherschrank</t>
  </si>
  <si>
    <t>22.8M830</t>
  </si>
  <si>
    <t>Geschichten für kleine Ohren</t>
  </si>
  <si>
    <t>22.76055</t>
  </si>
  <si>
    <t>Informationen zu den ÖIF-Integrationsprüfungen</t>
  </si>
  <si>
    <t>Wissensturm</t>
  </si>
  <si>
    <t>22.76100</t>
  </si>
  <si>
    <t>Informationen zu den ÖSD-Prüfungen A1, A2 und B1</t>
  </si>
  <si>
    <t>Wissensturm, Pro forma Raum</t>
  </si>
  <si>
    <t>22.35103</t>
  </si>
  <si>
    <t>22.76150</t>
  </si>
  <si>
    <t>ÖSD-Prüfung Zertifikat C2</t>
  </si>
  <si>
    <t>ÖSD-PrüferIn1</t>
  </si>
  <si>
    <t>22.72050</t>
  </si>
  <si>
    <t>Französisch A1/1 Kleingruppe</t>
  </si>
  <si>
    <t>22.76727</t>
  </si>
  <si>
    <t>ONLINE: Deutsch als Fremdsprache B2/2 (Semesterkurs)</t>
  </si>
  <si>
    <t>Zeljko-Majer Brigitta</t>
  </si>
  <si>
    <t>22.34491</t>
  </si>
  <si>
    <t>Sushi</t>
  </si>
  <si>
    <t>Chen Guili</t>
  </si>
  <si>
    <t>22.75151</t>
  </si>
  <si>
    <t>Japanisch A2/1 Kleingruppe</t>
  </si>
  <si>
    <t>22.71401</t>
  </si>
  <si>
    <t>Englisch C1 Kleingruppe</t>
  </si>
  <si>
    <t>22.25310</t>
  </si>
  <si>
    <t>LINZ AG - hinter die Kulissen geblickt</t>
  </si>
  <si>
    <t>fpunkt LINZ AG, Wiener Straße 151</t>
  </si>
  <si>
    <t>Rathmayr Rainer</t>
  </si>
  <si>
    <t>22.72096</t>
  </si>
  <si>
    <t>HYBRID: Französisch B1/1 Kleingruppe</t>
  </si>
  <si>
    <t>22.25315</t>
  </si>
  <si>
    <t>LINZ AG - Exkursion Remise Kleinmünchen für Familien</t>
  </si>
  <si>
    <t>LINZ AG Remise Kleinmünchen</t>
  </si>
  <si>
    <t>22.74251</t>
  </si>
  <si>
    <t>Spanisch Konversation B1/B2 Kleingruppe</t>
  </si>
  <si>
    <t>22.71296</t>
  </si>
  <si>
    <t>Englisch B2 Kleingruppe</t>
  </si>
  <si>
    <t>22.25325</t>
  </si>
  <si>
    <t>LINZ AG - Mit LinzMobil und FAIRTIQ mobil in Linz</t>
  </si>
  <si>
    <t>AG, Wiener Straße 151</t>
  </si>
  <si>
    <t>22.74126</t>
  </si>
  <si>
    <t>Spanisch A1/2 Kleingruppe</t>
  </si>
  <si>
    <t>22.71301</t>
  </si>
  <si>
    <t>Wenidoppler Kirsten,Haas Angelina Mary</t>
  </si>
  <si>
    <t>22.74121</t>
  </si>
  <si>
    <t>22.35379</t>
  </si>
  <si>
    <t>Pilates - Basis Kleingruppe</t>
  </si>
  <si>
    <t>22.71086</t>
  </si>
  <si>
    <t>Englisch A1/2 Kleingruppe</t>
  </si>
  <si>
    <t>Walden Andrea</t>
  </si>
  <si>
    <t>22.14200</t>
  </si>
  <si>
    <t>Einmal Ordnung, bitte</t>
  </si>
  <si>
    <t>Brandstätter Lisa</t>
  </si>
  <si>
    <t>22.11095</t>
  </si>
  <si>
    <t>22.14210</t>
  </si>
  <si>
    <t>22.76125</t>
  </si>
  <si>
    <t>ÖSD-Prüfung Zertifikat B2</t>
  </si>
  <si>
    <t>22.76140</t>
  </si>
  <si>
    <t>ÖSD-Prüfung Zertifikat C1</t>
  </si>
  <si>
    <t>22.76190</t>
  </si>
  <si>
    <t>ÖSD-Prüfungsvorbereitung Zertifikat C1</t>
  </si>
  <si>
    <t>22.76175</t>
  </si>
  <si>
    <t>ÖSD-Prüfungsvorbereitung Zertifikat B2</t>
  </si>
  <si>
    <t>22.68660</t>
  </si>
  <si>
    <t>Zeichnen mit allen Mitteln&lt;br&gt;Zeichnen ist sich selbst zu entdecken.</t>
  </si>
  <si>
    <t>22.32018</t>
  </si>
  <si>
    <t>ONLINE: Frei Atmen für Erwachsene</t>
  </si>
  <si>
    <t>Parzer Sabine</t>
  </si>
  <si>
    <t>22.12158</t>
  </si>
  <si>
    <t>Tauschrausch statt Kaufrausch</t>
  </si>
  <si>
    <t>22.61700</t>
  </si>
  <si>
    <t>Coolen Content kreieren</t>
  </si>
  <si>
    <t>Jaschke Regina</t>
  </si>
  <si>
    <t>22.22390</t>
  </si>
  <si>
    <t>ONLINE: Biodiversität - BiodiversiTOT&lt;br&gt;Was die Vielfalt des Lebens bedroht und wie wir sie bewahre</t>
  </si>
  <si>
    <t>22.72046</t>
  </si>
  <si>
    <t>ONLINE: Französisch A1/1 Kleingruppe</t>
  </si>
  <si>
    <t>22.67345</t>
  </si>
  <si>
    <t>VHS-Filmclub: Exkursion in den Cinematograph mit Kinoführung und Stummfilm</t>
  </si>
  <si>
    <t>22.61080</t>
  </si>
  <si>
    <t>Kopfüber in die Freiheit&lt;br&gt;Von Aufbrüchen, Ungehorsam und Neubeginn</t>
  </si>
  <si>
    <t>Gusetti Alexandra</t>
  </si>
  <si>
    <t>22.34821</t>
  </si>
  <si>
    <t>Riesling -Ländermatch Österreich/Deutschland</t>
  </si>
  <si>
    <t>Hofinger Michael</t>
  </si>
  <si>
    <t>22.11450</t>
  </si>
  <si>
    <t>Parlamentsfahrt Wien</t>
  </si>
  <si>
    <t>Fischer Katja,Diabl Christian</t>
  </si>
  <si>
    <t>22.11440</t>
  </si>
  <si>
    <t>Besuch einer Landtagssitzung</t>
  </si>
  <si>
    <t>Landtag, Garderobe 1. Stock, Landhausplatz 1</t>
  </si>
  <si>
    <t>Griebl-Shehata Hildegard</t>
  </si>
  <si>
    <t>22.11420</t>
  </si>
  <si>
    <t>Auf der Suche nach dem verlorenen Frieden. &lt;br&gt;Nachdenken über den russisch-ukrainischen Krieg.</t>
  </si>
  <si>
    <t>Wintersteiner Werner,Wassermair Martin</t>
  </si>
  <si>
    <t>22.53310</t>
  </si>
  <si>
    <t>BRP Mathematik - Abendlehrgang (Teil 1)</t>
  </si>
  <si>
    <t>22.53410</t>
  </si>
  <si>
    <t>BRP Englisch - Abendlehrgang (Teil 1)</t>
  </si>
  <si>
    <t>22.7L201</t>
  </si>
  <si>
    <t>Infotreff ÖIF-Prüfungen</t>
  </si>
  <si>
    <t>22.22391</t>
  </si>
  <si>
    <t xml:space="preserve">ONLINE: Artenforschung während des 6. Massensterbens. Ein Wettlauf gegen die Zeit?&lt;br&gt;Vortragsreihe </t>
  </si>
  <si>
    <t>Häussermann Vreni</t>
  </si>
  <si>
    <t>22.22392</t>
  </si>
  <si>
    <t>ONLINE: Was hat Biodiversität mit bäuerlichem Wirtschaften zu tun? Über Agro-Diversität, biokulturel</t>
  </si>
  <si>
    <t>Moser-Hofstadler Judith,Kurz Peter</t>
  </si>
  <si>
    <t>22.22393</t>
  </si>
  <si>
    <t>ONLINE: Die Vielfalt beim Essen und wie wir sie in der Schule des Essens lehren&lt;br&gt;Vortragsreihe \"B</t>
  </si>
  <si>
    <t>Rathmanner Theres</t>
  </si>
  <si>
    <t>22.22394</t>
  </si>
  <si>
    <t>ONLINE: Stadt und Natur - kein Widerspruch! Zur Verantwortung von Städten für die Erhaltung der Biod</t>
  </si>
  <si>
    <t>Schwarz Fritz,Schobesberger Eva</t>
  </si>
  <si>
    <t>22.22395</t>
  </si>
  <si>
    <t>ONLINE: Vom Wert der Vielfalt an sich. Eine Ethik der Biodiversität&lt;br&gt;Vortragsreihe \"Biodiversität</t>
  </si>
  <si>
    <t>Hetzel Andreas</t>
  </si>
  <si>
    <t>22.22810</t>
  </si>
  <si>
    <t>Wilde Bienen in der Stadt - Vortrag zur bienenfreundlichen Stadt Linz</t>
  </si>
  <si>
    <t>Botanischer Garten</t>
  </si>
  <si>
    <t>Fuß Gudrun</t>
  </si>
  <si>
    <t>22.25020</t>
  </si>
  <si>
    <t>LINZ IMPULSE - BBRZ - Berufliches Bildungs- und Rehabilitationszentrum</t>
  </si>
  <si>
    <t>undstraße/Grillparzerstraße 50, 4020 Linz</t>
  </si>
  <si>
    <t>22.22815</t>
  </si>
  <si>
    <t>Knospen heimischer Pflanzen</t>
  </si>
  <si>
    <t>Resch Marlies</t>
  </si>
  <si>
    <t>22.22820</t>
  </si>
  <si>
    <t>So funktioniert ein Botanischer Garten</t>
  </si>
  <si>
    <t>Schiefecker Thomas</t>
  </si>
  <si>
    <t>22.22825</t>
  </si>
  <si>
    <t>Heimische Vögel erkennen</t>
  </si>
  <si>
    <t>Lederer Michael</t>
  </si>
  <si>
    <t>22.22830</t>
  </si>
  <si>
    <t>22.22835</t>
  </si>
  <si>
    <t>Wildkräuter in der Küche</t>
  </si>
  <si>
    <t>22.22840</t>
  </si>
  <si>
    <t>Was singt denn da?</t>
  </si>
  <si>
    <t>Rubenser Herbert</t>
  </si>
  <si>
    <t>22.22845</t>
  </si>
  <si>
    <t>22.22850</t>
  </si>
  <si>
    <t>Nachtfalter erleben</t>
  </si>
  <si>
    <t>Drack Andreas,Fuß Gudrun</t>
  </si>
  <si>
    <t>22.22855</t>
  </si>
  <si>
    <t>Gärtnerische Spezialführung zum Thema \"Stauden\"</t>
  </si>
  <si>
    <t>Kreß Christian H.</t>
  </si>
  <si>
    <t>22.22860</t>
  </si>
  <si>
    <t>EinBlick Stadtnatur - 70 Jahre Naturkundliche Station</t>
  </si>
  <si>
    <t>Fuß Gudrun,Lederer Michael</t>
  </si>
  <si>
    <t>22.22870</t>
  </si>
  <si>
    <t>Wildbienen und andere Insekten im Botanischen Garten</t>
  </si>
  <si>
    <t>22.22865</t>
  </si>
  <si>
    <t>Lederer Michael,Fuß Gudrun</t>
  </si>
  <si>
    <t>22.82168</t>
  </si>
  <si>
    <t>Mimis Musikreise</t>
  </si>
  <si>
    <t>Horvath Miriam</t>
  </si>
  <si>
    <t>22.76450</t>
  </si>
  <si>
    <t>22.25026</t>
  </si>
  <si>
    <t>LINZ IMPULSE - Life Radio</t>
  </si>
  <si>
    <t>straße 12, 4020 Linz</t>
  </si>
  <si>
    <t>22.35445</t>
  </si>
  <si>
    <t>Nia-Playshop&lt;br&gt;Zum Kennenlernen und Vertiefen</t>
  </si>
  <si>
    <t>22.22595</t>
  </si>
  <si>
    <t>Wir bauen ein Bienen-Hotel&lt;br&gt;Wildbienennisthilfe - so geht´s richtig</t>
  </si>
  <si>
    <t>22.58020</t>
  </si>
  <si>
    <t>Die Macht des Wortes</t>
  </si>
  <si>
    <t>Schauer Manfred</t>
  </si>
  <si>
    <t>22.35565</t>
  </si>
  <si>
    <t>Aviva Methode Kleingruppe&lt;br&gt;Übungseinheiten</t>
  </si>
  <si>
    <t>22.5S310A</t>
  </si>
  <si>
    <t>Osterkurs 1. Klasse MS - Gruppe A</t>
  </si>
  <si>
    <t>22.5S315A</t>
  </si>
  <si>
    <t>Osterkurs 2. Klasse MS - Gruppe A</t>
  </si>
  <si>
    <t>22.5S320A</t>
  </si>
  <si>
    <t>Osterkurs 3. Klasse MS - Gruppe A</t>
  </si>
  <si>
    <t>22.5S300A</t>
  </si>
  <si>
    <t>Osterkurs 3. Klasse VS - Gruppe A</t>
  </si>
  <si>
    <t>22.5S325A</t>
  </si>
  <si>
    <t>22.5S305A</t>
  </si>
  <si>
    <t>Osterkurs 4. Klasse VS - Gruppe A</t>
  </si>
  <si>
    <t>22.35381</t>
  </si>
  <si>
    <t>22.76064</t>
  </si>
  <si>
    <t>ÖIF-Integrationsprüfung A2</t>
  </si>
  <si>
    <t>ÖIF-PrüferIn</t>
  </si>
  <si>
    <t>22.76084</t>
  </si>
  <si>
    <t>ÖIF-Integrationsprüfung B1</t>
  </si>
  <si>
    <t>22.12190</t>
  </si>
  <si>
    <t>Geschlechtervielfalt und Arbeitsleben - Infos und Tipps für Kolleg*innen und Arbeitgeber*innen</t>
  </si>
  <si>
    <t>Klein Magdalena</t>
  </si>
  <si>
    <t>22.12170</t>
  </si>
  <si>
    <t>Humanismus  2.0</t>
  </si>
  <si>
    <t>Edwige-Hartig Marie</t>
  </si>
  <si>
    <t>22.12160</t>
  </si>
  <si>
    <t>Antisemitismus in Österreich: Holocaust und heute</t>
  </si>
  <si>
    <t>Zuckerstätter Shiri</t>
  </si>
  <si>
    <t>22.12180</t>
  </si>
  <si>
    <t>Sexuelle Belästigung - blöde Meldung ohne Folgen?</t>
  </si>
  <si>
    <t>Wiesmayr Susanne,Schönbauer Margit</t>
  </si>
  <si>
    <t xml:space="preserve"> </t>
  </si>
  <si>
    <t>Kalenderwoche</t>
  </si>
  <si>
    <t>Kalenderwoche Termin von</t>
  </si>
  <si>
    <t>VeranstaltungsNr NEU</t>
  </si>
  <si>
    <t>Länge Titel</t>
  </si>
  <si>
    <t>Telefon</t>
  </si>
  <si>
    <t>IBAN</t>
  </si>
  <si>
    <t>IBANAT472011189761422333</t>
  </si>
  <si>
    <t>IBANAT512011157591116957</t>
  </si>
  <si>
    <t>IBANAT731100044155452623</t>
  </si>
  <si>
    <t>IBANAT862060455134337923</t>
  </si>
  <si>
    <t>IBANAT476000079765434677</t>
  </si>
  <si>
    <t>IBANAT373219597795849977</t>
  </si>
  <si>
    <t>IBANAT636616317423994297</t>
  </si>
  <si>
    <t>IBAN NEU</t>
  </si>
  <si>
    <t>Telefon NEU</t>
  </si>
  <si>
    <t>050414 1000</t>
  </si>
  <si>
    <t/>
  </si>
  <si>
    <t>05999 36291</t>
  </si>
  <si>
    <t>06223 2227</t>
  </si>
  <si>
    <t>02822 53105</t>
  </si>
  <si>
    <t>06274 4040</t>
  </si>
  <si>
    <t>06228 2220</t>
  </si>
  <si>
    <t>050100 42800</t>
  </si>
  <si>
    <t>01 531810</t>
  </si>
  <si>
    <t>0732 7802</t>
  </si>
  <si>
    <t>Dauer in Minuten</t>
  </si>
  <si>
    <t>1-Tages-Kurs?</t>
  </si>
  <si>
    <t>Spaltenbezeichnung</t>
  </si>
  <si>
    <t>Spaltennummer</t>
  </si>
  <si>
    <t>Veranstaltungsdaten</t>
  </si>
  <si>
    <t>(A)</t>
  </si>
  <si>
    <t>(B)</t>
  </si>
  <si>
    <t>Einnahmen</t>
  </si>
  <si>
    <t>Berechnung der Einnahmen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</si>
</sst>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€&quot;\ * #,##0.00_-;\-&quot;€&quot;\ * #,##0.00_-;_-&quot;€&quot;\ * &quot;-&quot;??_-;_-@_-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16">
    <xf numFmtId="0" fontId="0" fillId="0" borderId="0" xfId="0"/>
    <xf numFmtId="14" fontId="0" fillId="0" borderId="0" xfId="0" applyNumberFormat="1"/>
    <xf numFmtId="21" fontId="0" fillId="0" borderId="0" xfId="0" applyNumberFormat="1"/>
    <xf numFmtId="0" fontId="1" fillId="0" borderId="0" xfId="0" applyFont="1"/>
    <xf numFmtId="0" fontId="1" fillId="2" borderId="0" xfId="0" applyFont="1" applyFill="1"/>
    <xf numFmtId="0" fontId="0" fillId="2" borderId="0" xfId="0" applyFill="1"/>
    <xf numFmtId="3" fontId="0" fillId="0" borderId="0" xfId="0" applyNumberFormat="1"/>
    <xf numFmtId="1" fontId="0" fillId="0" borderId="0" xfId="0" applyNumberFormat="1"/>
    <xf numFmtId="1" fontId="0" fillId="2" borderId="0" xfId="0" applyNumberFormat="1" applyFill="1"/>
    <xf numFmtId="0" fontId="1" fillId="0" borderId="1" xfId="0" applyFont="1" applyBorder="1"/>
    <xf numFmtId="0" fontId="0" fillId="2" borderId="1" xfId="0" applyFont="1" applyFill="1" applyBorder="1"/>
    <xf numFmtId="0" fontId="0" fillId="2" borderId="1" xfId="0" applyFill="1" applyBorder="1"/>
    <xf numFmtId="0" fontId="0" fillId="3" borderId="0" xfId="0" applyFill="1"/>
    <xf numFmtId="0" fontId="0" fillId="0" borderId="1" xfId="0" applyBorder="1"/>
    <xf numFmtId="44" fontId="0" fillId="0" borderId="0" xfId="1" applyFont="1"/>
    <xf numFmtId="0" fontId="0" fillId="2" borderId="0" xfId="0" applyFill="1" applyAlignment="1">
      <alignment horizontal="center"/>
    </xf>
  </cellXfs>
  <cellStyles count="2">
    <cellStyle name="Standard" xfId="0" builtinId="0"/>
    <cellStyle name="Währung" xfId="1" builtinId="4"/>
  </cellStyles>
  <dxfs count="1">
    <dxf>
      <fill>
        <patternFill>
          <bgColor theme="7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20/07/relationships/rdRichValueWebImage" Target="richData/rdRichValueWebImage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microsoft.com/office/2017/06/relationships/rdRichValueStructure" Target="richData/rdrichvaluestructur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microsoft.com/office/2017/06/relationships/rdRichValue" Target="richData/rdrichvalue.xml"/><Relationship Id="rId30" Type="http://schemas.openxmlformats.org/officeDocument/2006/relationships/calcChain" Target="calcChain.xml"/></Relationships>
</file>

<file path=xl/richData/_rels/rdRichValueWebImage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vhsooe.at/typo3conf/ext/theme/Resources/Public/Images/logo.png" TargetMode="Externa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  <types>
    <type name="_webimage">
      <keyFlags>
        <key name="WebImageIdentifier">
          <flag name="ShowInCardView" value="0"/>
        </key>
      </keyFlags>
    </type>
  </types>
</rvTypesInfo>
</file>

<file path=xl/richData/rdRichValueWebImage.xml><?xml version="1.0" encoding="utf-8"?>
<webImagesSrd xmlns="http://schemas.microsoft.com/office/spreadsheetml/2020/richdatawebimage" xmlns:r="http://schemas.openxmlformats.org/officeDocument/2006/relationships">
  <webImageSrd>
    <address r:id="rId1"/>
    <blip r:id="rId2"/>
  </webImageSrd>
</webImagesSrd>
</file>

<file path=xl/richData/rdrichvalue.xml><?xml version="1.0" encoding="utf-8"?>
<rvData xmlns="http://schemas.microsoft.com/office/spreadsheetml/2017/richdata" count="1">
  <rv s="0">
    <v>0</v>
    <v>1</v>
    <v>0</v>
    <v>0</v>
    <v>VHS</v>
  </rv>
</rvData>
</file>

<file path=xl/richData/rdrichvaluestructure.xml><?xml version="1.0" encoding="utf-8"?>
<rvStructures xmlns="http://schemas.microsoft.com/office/spreadsheetml/2017/richdata" count="1">
  <s t="_webimage">
    <k n="WebImageIdentifier" t="i"/>
    <k n="CalcOrigin" t="i"/>
    <k n="ComputedImage" t="b"/>
    <k n="ImageSizing" t="i"/>
    <k n="Text" t="s"/>
  </s>
</rvStructur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9D2E1-433A-4A71-BC64-1386B67B6A6B}">
  <dimension ref="A1:N934"/>
  <sheetViews>
    <sheetView tabSelected="1" workbookViewId="0"/>
  </sheetViews>
  <sheetFormatPr baseColWidth="10" defaultRowHeight="14.5" x14ac:dyDescent="0.35"/>
  <cols>
    <col min="3" max="3" width="12" customWidth="1"/>
    <col min="9" max="9" width="42.6328125" customWidth="1"/>
    <col min="10" max="10" width="21.90625" customWidth="1"/>
    <col min="11" max="11" width="31.7265625" customWidth="1"/>
    <col min="12" max="12" width="30.26953125" customWidth="1"/>
    <col min="14" max="14" width="15.26953125" style="14" customWidth="1"/>
  </cols>
  <sheetData>
    <row r="1" spans="1:14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2050</v>
      </c>
      <c r="K1" t="s">
        <v>9</v>
      </c>
      <c r="L1" t="s">
        <v>2051</v>
      </c>
      <c r="M1" t="s">
        <v>10</v>
      </c>
      <c r="N1" s="14" t="s">
        <v>11</v>
      </c>
    </row>
    <row r="2" spans="1:14" x14ac:dyDescent="0.35">
      <c r="A2" t="s">
        <v>12</v>
      </c>
      <c r="B2">
        <v>2</v>
      </c>
      <c r="C2" t="s">
        <v>13</v>
      </c>
      <c r="D2">
        <v>2</v>
      </c>
      <c r="E2" s="1">
        <v>44970</v>
      </c>
      <c r="F2" s="1">
        <v>44970</v>
      </c>
      <c r="G2" s="2">
        <v>0.66666666666666663</v>
      </c>
      <c r="H2" s="2">
        <v>0.70833333333333337</v>
      </c>
      <c r="I2" t="s">
        <v>14</v>
      </c>
      <c r="J2" s="6">
        <v>504141000</v>
      </c>
      <c r="K2" t="s">
        <v>15</v>
      </c>
      <c r="M2">
        <v>12</v>
      </c>
      <c r="N2" s="14">
        <v>0</v>
      </c>
    </row>
    <row r="3" spans="1:14" x14ac:dyDescent="0.35">
      <c r="A3" t="s">
        <v>16</v>
      </c>
      <c r="C3" t="s">
        <v>17</v>
      </c>
      <c r="D3">
        <v>3</v>
      </c>
      <c r="E3" s="1">
        <v>44972</v>
      </c>
      <c r="F3" s="1">
        <v>44972</v>
      </c>
      <c r="G3" s="2">
        <v>0.79166666666666663</v>
      </c>
      <c r="H3" s="2">
        <v>0.875</v>
      </c>
      <c r="I3" t="s">
        <v>18</v>
      </c>
      <c r="K3" t="s">
        <v>19</v>
      </c>
      <c r="L3" t="s">
        <v>2058</v>
      </c>
      <c r="M3">
        <v>50</v>
      </c>
      <c r="N3" s="14">
        <v>0</v>
      </c>
    </row>
    <row r="4" spans="1:14" x14ac:dyDescent="0.35">
      <c r="A4" t="s">
        <v>20</v>
      </c>
      <c r="C4" t="s">
        <v>21</v>
      </c>
      <c r="D4">
        <v>3</v>
      </c>
      <c r="E4" s="1">
        <v>44972</v>
      </c>
      <c r="F4" s="1">
        <v>44972</v>
      </c>
      <c r="G4" s="2">
        <v>0.79166666666666663</v>
      </c>
      <c r="H4" s="2">
        <v>0.875</v>
      </c>
      <c r="I4" t="s">
        <v>14</v>
      </c>
      <c r="J4" s="6">
        <v>504141000</v>
      </c>
      <c r="K4" t="s">
        <v>19</v>
      </c>
      <c r="L4" t="s">
        <v>2058</v>
      </c>
      <c r="M4">
        <v>50</v>
      </c>
      <c r="N4" s="14">
        <v>0</v>
      </c>
    </row>
    <row r="5" spans="1:14" x14ac:dyDescent="0.35">
      <c r="A5" t="s">
        <v>22</v>
      </c>
      <c r="C5" t="s">
        <v>23</v>
      </c>
      <c r="D5">
        <v>1</v>
      </c>
      <c r="E5" s="1">
        <v>44977</v>
      </c>
      <c r="F5" s="1">
        <v>44977</v>
      </c>
      <c r="G5" s="2">
        <v>0.66666666666666663</v>
      </c>
      <c r="H5" s="2">
        <v>0.6875</v>
      </c>
      <c r="I5" t="s">
        <v>24</v>
      </c>
      <c r="K5" t="s">
        <v>24</v>
      </c>
      <c r="M5">
        <v>15</v>
      </c>
      <c r="N5" s="14">
        <v>0</v>
      </c>
    </row>
    <row r="6" spans="1:14" x14ac:dyDescent="0.35">
      <c r="A6" t="s">
        <v>25</v>
      </c>
      <c r="C6" t="s">
        <v>26</v>
      </c>
      <c r="D6">
        <v>1</v>
      </c>
      <c r="E6" s="1">
        <v>44979</v>
      </c>
      <c r="F6" s="1">
        <v>44979</v>
      </c>
      <c r="G6" s="2">
        <v>0.66666666666666663</v>
      </c>
      <c r="H6" s="2">
        <v>0.69791666666666663</v>
      </c>
      <c r="I6" t="s">
        <v>27</v>
      </c>
      <c r="J6" s="6">
        <v>504141000</v>
      </c>
      <c r="K6" t="s">
        <v>28</v>
      </c>
      <c r="M6">
        <v>35</v>
      </c>
      <c r="N6" s="14">
        <v>0</v>
      </c>
    </row>
    <row r="7" spans="1:14" x14ac:dyDescent="0.35">
      <c r="A7" t="s">
        <v>29</v>
      </c>
      <c r="C7" t="s">
        <v>30</v>
      </c>
      <c r="D7">
        <v>2</v>
      </c>
      <c r="E7" s="1">
        <v>44979</v>
      </c>
      <c r="F7" s="1">
        <v>44979</v>
      </c>
      <c r="G7" s="2">
        <v>0.375</v>
      </c>
      <c r="H7" s="2">
        <v>0.41666666666666669</v>
      </c>
      <c r="I7" t="s">
        <v>31</v>
      </c>
      <c r="K7" t="s">
        <v>31</v>
      </c>
      <c r="M7">
        <v>20</v>
      </c>
      <c r="N7" s="14">
        <v>0</v>
      </c>
    </row>
    <row r="8" spans="1:14" x14ac:dyDescent="0.35">
      <c r="A8" t="s">
        <v>32</v>
      </c>
      <c r="C8" t="s">
        <v>33</v>
      </c>
      <c r="D8">
        <v>4</v>
      </c>
      <c r="E8" s="1">
        <v>44981</v>
      </c>
      <c r="F8" s="1">
        <v>44981</v>
      </c>
      <c r="G8" s="2">
        <v>0.58333333333333337</v>
      </c>
      <c r="H8" s="2">
        <v>0.70833333333333337</v>
      </c>
      <c r="I8" t="s">
        <v>34</v>
      </c>
      <c r="K8" t="s">
        <v>35</v>
      </c>
      <c r="M8">
        <v>16</v>
      </c>
      <c r="N8" s="14">
        <v>0</v>
      </c>
    </row>
    <row r="9" spans="1:14" x14ac:dyDescent="0.35">
      <c r="A9" t="s">
        <v>36</v>
      </c>
      <c r="B9">
        <v>2</v>
      </c>
      <c r="C9" t="s">
        <v>37</v>
      </c>
      <c r="D9">
        <v>3</v>
      </c>
      <c r="E9" s="1">
        <v>44986</v>
      </c>
      <c r="F9" s="1">
        <v>44986</v>
      </c>
      <c r="G9" s="2">
        <v>0.80208333333333337</v>
      </c>
      <c r="H9" s="2">
        <v>0.89583333333333337</v>
      </c>
      <c r="I9" t="s">
        <v>18</v>
      </c>
      <c r="K9" t="s">
        <v>38</v>
      </c>
      <c r="M9">
        <v>8</v>
      </c>
      <c r="N9" s="14">
        <v>0</v>
      </c>
    </row>
    <row r="10" spans="1:14" x14ac:dyDescent="0.35">
      <c r="A10" t="s">
        <v>39</v>
      </c>
      <c r="B10">
        <v>2</v>
      </c>
      <c r="C10" t="s">
        <v>40</v>
      </c>
      <c r="D10">
        <v>4</v>
      </c>
      <c r="E10" s="1">
        <v>44987</v>
      </c>
      <c r="F10" s="1">
        <v>44987</v>
      </c>
      <c r="G10" s="2">
        <v>0.77083333333333337</v>
      </c>
      <c r="H10" s="2">
        <v>0.89583333333333337</v>
      </c>
      <c r="I10" t="s">
        <v>31</v>
      </c>
      <c r="K10" t="s">
        <v>41</v>
      </c>
      <c r="M10">
        <v>30</v>
      </c>
      <c r="N10" s="14">
        <v>0</v>
      </c>
    </row>
    <row r="11" spans="1:14" x14ac:dyDescent="0.35">
      <c r="A11" t="s">
        <v>42</v>
      </c>
      <c r="C11" t="s">
        <v>43</v>
      </c>
      <c r="D11">
        <v>2</v>
      </c>
      <c r="E11" s="1">
        <v>44987</v>
      </c>
      <c r="F11" s="1">
        <v>44987</v>
      </c>
      <c r="G11" s="2">
        <v>0.375</v>
      </c>
      <c r="H11" s="2">
        <v>0.41666666666666669</v>
      </c>
      <c r="I11" t="s">
        <v>44</v>
      </c>
      <c r="K11" t="s">
        <v>44</v>
      </c>
      <c r="M11">
        <v>20</v>
      </c>
      <c r="N11" s="14">
        <v>0</v>
      </c>
    </row>
    <row r="12" spans="1:14" x14ac:dyDescent="0.35">
      <c r="A12" t="s">
        <v>45</v>
      </c>
      <c r="C12" t="s">
        <v>46</v>
      </c>
      <c r="D12">
        <v>1</v>
      </c>
      <c r="E12" s="1">
        <v>44993</v>
      </c>
      <c r="F12" s="1">
        <v>44993</v>
      </c>
      <c r="G12" s="2">
        <v>0.66666666666666663</v>
      </c>
      <c r="H12" s="2">
        <v>0.69791666666666663</v>
      </c>
      <c r="I12" t="s">
        <v>27</v>
      </c>
      <c r="J12" s="6">
        <v>504141000</v>
      </c>
      <c r="K12" t="s">
        <v>47</v>
      </c>
      <c r="M12">
        <v>35</v>
      </c>
      <c r="N12" s="14">
        <v>0</v>
      </c>
    </row>
    <row r="13" spans="1:14" x14ac:dyDescent="0.35">
      <c r="A13" t="s">
        <v>48</v>
      </c>
      <c r="C13" t="s">
        <v>49</v>
      </c>
      <c r="D13">
        <v>3</v>
      </c>
      <c r="E13" s="1">
        <v>44993</v>
      </c>
      <c r="F13" s="1">
        <v>44993</v>
      </c>
      <c r="G13" s="2">
        <v>0.79166666666666663</v>
      </c>
      <c r="H13" s="2">
        <v>0.875</v>
      </c>
      <c r="I13" t="s">
        <v>14</v>
      </c>
      <c r="J13" s="6">
        <v>504141000</v>
      </c>
      <c r="K13" t="s">
        <v>19</v>
      </c>
      <c r="L13" t="s">
        <v>2058</v>
      </c>
      <c r="M13">
        <v>85</v>
      </c>
      <c r="N13" s="14">
        <v>0</v>
      </c>
    </row>
    <row r="14" spans="1:14" x14ac:dyDescent="0.35">
      <c r="A14" t="s">
        <v>50</v>
      </c>
      <c r="C14" t="s">
        <v>51</v>
      </c>
      <c r="D14">
        <v>2</v>
      </c>
      <c r="E14" s="1">
        <v>44993</v>
      </c>
      <c r="F14" s="1">
        <v>44993</v>
      </c>
      <c r="G14" s="2">
        <v>0.70833333333333337</v>
      </c>
      <c r="H14" s="2">
        <v>0.75</v>
      </c>
      <c r="I14" t="s">
        <v>18</v>
      </c>
      <c r="K14" t="s">
        <v>52</v>
      </c>
      <c r="M14">
        <v>15</v>
      </c>
      <c r="N14" s="14">
        <v>0</v>
      </c>
    </row>
    <row r="15" spans="1:14" x14ac:dyDescent="0.35">
      <c r="A15" t="s">
        <v>53</v>
      </c>
      <c r="C15" t="s">
        <v>33</v>
      </c>
      <c r="D15">
        <v>4</v>
      </c>
      <c r="E15" s="1">
        <v>44994</v>
      </c>
      <c r="F15" s="1">
        <v>44994</v>
      </c>
      <c r="G15" s="2">
        <v>0.58333333333333337</v>
      </c>
      <c r="H15" s="2">
        <v>0.70833333333333337</v>
      </c>
      <c r="I15" t="s">
        <v>34</v>
      </c>
      <c r="K15" t="s">
        <v>35</v>
      </c>
      <c r="M15">
        <v>16</v>
      </c>
      <c r="N15" s="14">
        <v>0</v>
      </c>
    </row>
    <row r="16" spans="1:14" x14ac:dyDescent="0.35">
      <c r="A16" t="s">
        <v>54</v>
      </c>
      <c r="B16">
        <v>2</v>
      </c>
      <c r="C16" t="s">
        <v>13</v>
      </c>
      <c r="D16">
        <v>2</v>
      </c>
      <c r="E16" s="1">
        <v>44998</v>
      </c>
      <c r="F16" s="1">
        <v>44998</v>
      </c>
      <c r="G16" s="2">
        <v>0.66666666666666663</v>
      </c>
      <c r="H16" s="2">
        <v>0.70833333333333337</v>
      </c>
      <c r="I16" t="s">
        <v>14</v>
      </c>
      <c r="J16" s="6">
        <v>504141000</v>
      </c>
      <c r="K16" t="s">
        <v>15</v>
      </c>
      <c r="M16">
        <v>12</v>
      </c>
      <c r="N16" s="14">
        <v>0</v>
      </c>
    </row>
    <row r="17" spans="1:14" x14ac:dyDescent="0.35">
      <c r="A17" t="s">
        <v>55</v>
      </c>
      <c r="C17" t="s">
        <v>56</v>
      </c>
      <c r="D17">
        <v>1</v>
      </c>
      <c r="E17" s="1">
        <v>45005</v>
      </c>
      <c r="F17" s="1">
        <v>45005</v>
      </c>
      <c r="G17" s="2">
        <v>0.66666666666666663</v>
      </c>
      <c r="H17" s="2">
        <v>0.6875</v>
      </c>
      <c r="I17" t="s">
        <v>24</v>
      </c>
      <c r="K17" t="s">
        <v>24</v>
      </c>
      <c r="M17">
        <v>15</v>
      </c>
      <c r="N17" s="14">
        <v>0</v>
      </c>
    </row>
    <row r="18" spans="1:14" x14ac:dyDescent="0.35">
      <c r="A18" t="s">
        <v>57</v>
      </c>
      <c r="C18" t="s">
        <v>58</v>
      </c>
      <c r="D18">
        <v>1</v>
      </c>
      <c r="E18" s="1">
        <v>45005</v>
      </c>
      <c r="F18" s="1">
        <v>45005</v>
      </c>
      <c r="G18" s="2">
        <v>0.6875</v>
      </c>
      <c r="H18" s="2">
        <v>0.70833333333333337</v>
      </c>
      <c r="I18" t="s">
        <v>24</v>
      </c>
      <c r="K18" t="s">
        <v>24</v>
      </c>
      <c r="M18">
        <v>15</v>
      </c>
      <c r="N18" s="14">
        <v>0</v>
      </c>
    </row>
    <row r="19" spans="1:14" x14ac:dyDescent="0.35">
      <c r="A19" t="s">
        <v>59</v>
      </c>
      <c r="C19" t="s">
        <v>60</v>
      </c>
      <c r="D19">
        <v>3</v>
      </c>
      <c r="E19" s="1">
        <v>45008</v>
      </c>
      <c r="F19" s="1">
        <v>45008</v>
      </c>
      <c r="G19" s="2">
        <v>0.79166666666666663</v>
      </c>
      <c r="H19" s="2">
        <v>0.875</v>
      </c>
      <c r="I19" t="s">
        <v>14</v>
      </c>
      <c r="J19" s="6">
        <v>504141000</v>
      </c>
      <c r="K19" t="s">
        <v>19</v>
      </c>
      <c r="L19" t="s">
        <v>2058</v>
      </c>
      <c r="M19">
        <v>100</v>
      </c>
      <c r="N19" s="14">
        <v>0</v>
      </c>
    </row>
    <row r="20" spans="1:14" x14ac:dyDescent="0.35">
      <c r="A20" t="s">
        <v>61</v>
      </c>
      <c r="C20" t="s">
        <v>33</v>
      </c>
      <c r="D20">
        <v>4</v>
      </c>
      <c r="E20" s="1">
        <v>45009</v>
      </c>
      <c r="F20" s="1">
        <v>45009</v>
      </c>
      <c r="G20" s="2">
        <v>0.58333333333333337</v>
      </c>
      <c r="H20" s="2">
        <v>0.70833333333333337</v>
      </c>
      <c r="I20" t="s">
        <v>34</v>
      </c>
      <c r="K20" t="s">
        <v>35</v>
      </c>
      <c r="M20">
        <v>16</v>
      </c>
      <c r="N20" s="14">
        <v>0</v>
      </c>
    </row>
    <row r="21" spans="1:14" x14ac:dyDescent="0.35">
      <c r="A21" t="s">
        <v>62</v>
      </c>
      <c r="C21" t="s">
        <v>63</v>
      </c>
      <c r="D21">
        <v>4</v>
      </c>
      <c r="E21" s="1">
        <v>45021</v>
      </c>
      <c r="F21" s="1">
        <v>45021</v>
      </c>
      <c r="G21" s="2">
        <v>0.58333333333333337</v>
      </c>
      <c r="H21" s="2">
        <v>0.70833333333333337</v>
      </c>
      <c r="I21" t="s">
        <v>44</v>
      </c>
      <c r="K21" t="s">
        <v>35</v>
      </c>
      <c r="M21">
        <v>8</v>
      </c>
      <c r="N21" s="14">
        <v>0</v>
      </c>
    </row>
    <row r="22" spans="1:14" x14ac:dyDescent="0.35">
      <c r="A22" t="s">
        <v>64</v>
      </c>
      <c r="C22" t="s">
        <v>65</v>
      </c>
      <c r="D22">
        <v>1</v>
      </c>
      <c r="E22" s="1">
        <v>45021</v>
      </c>
      <c r="F22" s="1">
        <v>45021</v>
      </c>
      <c r="G22" s="2">
        <v>0.66666666666666663</v>
      </c>
      <c r="H22" s="2">
        <v>0.69791666666666663</v>
      </c>
      <c r="I22" t="s">
        <v>27</v>
      </c>
      <c r="J22" s="6">
        <v>504141000</v>
      </c>
      <c r="K22" t="s">
        <v>38</v>
      </c>
      <c r="M22">
        <v>35</v>
      </c>
      <c r="N22" s="14">
        <v>0</v>
      </c>
    </row>
    <row r="23" spans="1:14" x14ac:dyDescent="0.35">
      <c r="A23" t="s">
        <v>66</v>
      </c>
      <c r="B23">
        <v>2</v>
      </c>
      <c r="C23" t="s">
        <v>67</v>
      </c>
      <c r="D23">
        <v>4</v>
      </c>
      <c r="E23" s="1">
        <v>45022</v>
      </c>
      <c r="F23" s="1">
        <v>45022</v>
      </c>
      <c r="G23" s="2">
        <v>0.77083333333333337</v>
      </c>
      <c r="H23" s="2">
        <v>0.89583333333333337</v>
      </c>
      <c r="I23" t="s">
        <v>31</v>
      </c>
      <c r="K23" t="s">
        <v>41</v>
      </c>
      <c r="M23">
        <v>30</v>
      </c>
      <c r="N23" s="14">
        <v>0</v>
      </c>
    </row>
    <row r="24" spans="1:14" x14ac:dyDescent="0.35">
      <c r="A24" t="s">
        <v>68</v>
      </c>
      <c r="C24" t="s">
        <v>69</v>
      </c>
      <c r="D24">
        <v>3</v>
      </c>
      <c r="E24" s="1">
        <v>45028</v>
      </c>
      <c r="F24" s="1">
        <v>45028</v>
      </c>
      <c r="G24" s="2">
        <v>0.79166666666666663</v>
      </c>
      <c r="H24" s="2">
        <v>0.875</v>
      </c>
      <c r="I24" t="s">
        <v>14</v>
      </c>
      <c r="J24" s="6">
        <v>504141000</v>
      </c>
      <c r="K24" t="s">
        <v>19</v>
      </c>
      <c r="L24" t="s">
        <v>2058</v>
      </c>
      <c r="M24">
        <v>50</v>
      </c>
      <c r="N24" s="14">
        <v>0</v>
      </c>
    </row>
    <row r="25" spans="1:14" x14ac:dyDescent="0.35">
      <c r="A25" t="s">
        <v>70</v>
      </c>
      <c r="B25">
        <v>2</v>
      </c>
      <c r="C25" t="s">
        <v>71</v>
      </c>
      <c r="D25">
        <v>3</v>
      </c>
      <c r="E25" s="1">
        <v>45028</v>
      </c>
      <c r="F25" s="1">
        <v>45028</v>
      </c>
      <c r="G25" s="2">
        <v>0.80208333333333337</v>
      </c>
      <c r="H25" s="2">
        <v>0.89583333333333337</v>
      </c>
      <c r="I25" t="s">
        <v>18</v>
      </c>
      <c r="K25" t="s">
        <v>38</v>
      </c>
      <c r="M25">
        <v>8</v>
      </c>
      <c r="N25" s="14">
        <v>0</v>
      </c>
    </row>
    <row r="26" spans="1:14" x14ac:dyDescent="0.35">
      <c r="A26" t="s">
        <v>72</v>
      </c>
      <c r="C26" t="s">
        <v>51</v>
      </c>
      <c r="D26">
        <v>2</v>
      </c>
      <c r="E26" s="1">
        <v>45028</v>
      </c>
      <c r="F26" s="1">
        <v>45028</v>
      </c>
      <c r="G26" s="2">
        <v>0.70833333333333337</v>
      </c>
      <c r="H26" s="2">
        <v>0.75</v>
      </c>
      <c r="I26" t="s">
        <v>18</v>
      </c>
      <c r="K26" t="s">
        <v>73</v>
      </c>
      <c r="M26">
        <v>15</v>
      </c>
      <c r="N26" s="14">
        <v>0</v>
      </c>
    </row>
    <row r="27" spans="1:14" x14ac:dyDescent="0.35">
      <c r="A27" t="s">
        <v>74</v>
      </c>
      <c r="C27" t="s">
        <v>33</v>
      </c>
      <c r="D27">
        <v>4</v>
      </c>
      <c r="E27" s="1">
        <v>45029</v>
      </c>
      <c r="F27" s="1">
        <v>45029</v>
      </c>
      <c r="G27" s="2">
        <v>0.58333333333333337</v>
      </c>
      <c r="H27" s="2">
        <v>0.70833333333333337</v>
      </c>
      <c r="I27" t="s">
        <v>34</v>
      </c>
      <c r="K27" t="s">
        <v>35</v>
      </c>
      <c r="M27">
        <v>16</v>
      </c>
      <c r="N27" s="14">
        <v>0</v>
      </c>
    </row>
    <row r="28" spans="1:14" x14ac:dyDescent="0.35">
      <c r="A28" t="s">
        <v>75</v>
      </c>
      <c r="C28" t="s">
        <v>76</v>
      </c>
      <c r="D28">
        <v>1</v>
      </c>
      <c r="E28" s="1">
        <v>45033</v>
      </c>
      <c r="F28" s="1">
        <v>45033</v>
      </c>
      <c r="G28" s="2">
        <v>0.66666666666666663</v>
      </c>
      <c r="H28" s="2">
        <v>0.6875</v>
      </c>
      <c r="I28" t="s">
        <v>24</v>
      </c>
      <c r="K28" t="s">
        <v>24</v>
      </c>
      <c r="M28">
        <v>15</v>
      </c>
      <c r="N28" s="14">
        <v>0</v>
      </c>
    </row>
    <row r="29" spans="1:14" x14ac:dyDescent="0.35">
      <c r="A29" t="s">
        <v>77</v>
      </c>
      <c r="C29" t="s">
        <v>78</v>
      </c>
      <c r="D29">
        <v>1</v>
      </c>
      <c r="E29" s="1">
        <v>45033</v>
      </c>
      <c r="F29" s="1">
        <v>45033</v>
      </c>
      <c r="G29" s="2">
        <v>0.6875</v>
      </c>
      <c r="H29" s="2">
        <v>0.70833333333333337</v>
      </c>
      <c r="I29" t="s">
        <v>24</v>
      </c>
      <c r="K29" t="s">
        <v>24</v>
      </c>
      <c r="M29">
        <v>15</v>
      </c>
      <c r="N29" s="14">
        <v>0</v>
      </c>
    </row>
    <row r="30" spans="1:14" x14ac:dyDescent="0.35">
      <c r="A30" t="s">
        <v>79</v>
      </c>
      <c r="C30" t="s">
        <v>80</v>
      </c>
      <c r="D30">
        <v>1</v>
      </c>
      <c r="E30" s="1">
        <v>45035</v>
      </c>
      <c r="F30" s="1">
        <v>45035</v>
      </c>
      <c r="G30" s="2">
        <v>0.66666666666666663</v>
      </c>
      <c r="H30" s="2">
        <v>0.69791666666666663</v>
      </c>
      <c r="I30" t="s">
        <v>27</v>
      </c>
      <c r="J30" s="6">
        <v>504141000</v>
      </c>
      <c r="K30" t="s">
        <v>81</v>
      </c>
      <c r="M30">
        <v>35</v>
      </c>
      <c r="N30" s="14">
        <v>0</v>
      </c>
    </row>
    <row r="31" spans="1:14" x14ac:dyDescent="0.35">
      <c r="A31" t="s">
        <v>82</v>
      </c>
      <c r="C31" t="s">
        <v>83</v>
      </c>
      <c r="D31">
        <v>3</v>
      </c>
      <c r="E31" s="1">
        <v>45035</v>
      </c>
      <c r="F31" s="1">
        <v>45035</v>
      </c>
      <c r="G31" s="2">
        <v>0.79166666666666663</v>
      </c>
      <c r="H31" s="2">
        <v>0.875</v>
      </c>
      <c r="I31" t="s">
        <v>14</v>
      </c>
      <c r="J31" s="6">
        <v>504141000</v>
      </c>
      <c r="K31" t="s">
        <v>19</v>
      </c>
      <c r="L31" t="s">
        <v>2058</v>
      </c>
      <c r="M31">
        <v>50</v>
      </c>
      <c r="N31" s="14">
        <v>0</v>
      </c>
    </row>
    <row r="32" spans="1:14" x14ac:dyDescent="0.35">
      <c r="A32" t="s">
        <v>84</v>
      </c>
      <c r="C32" t="s">
        <v>85</v>
      </c>
      <c r="D32">
        <v>4</v>
      </c>
      <c r="E32" s="1">
        <v>45037</v>
      </c>
      <c r="F32" s="1">
        <v>45037</v>
      </c>
      <c r="G32" s="2">
        <v>0.625</v>
      </c>
      <c r="H32" s="2">
        <v>0.75</v>
      </c>
      <c r="I32" t="s">
        <v>34</v>
      </c>
      <c r="K32" t="s">
        <v>35</v>
      </c>
      <c r="M32">
        <v>0</v>
      </c>
      <c r="N32" s="14">
        <v>0</v>
      </c>
    </row>
    <row r="33" spans="1:14" x14ac:dyDescent="0.35">
      <c r="A33" t="s">
        <v>86</v>
      </c>
      <c r="C33" t="s">
        <v>87</v>
      </c>
      <c r="D33">
        <v>10</v>
      </c>
      <c r="E33" s="1">
        <v>45037</v>
      </c>
      <c r="F33" s="1">
        <v>45037</v>
      </c>
      <c r="G33" s="2">
        <v>0.625</v>
      </c>
      <c r="H33" s="2">
        <v>0.91666666666666663</v>
      </c>
      <c r="I33" t="s">
        <v>88</v>
      </c>
      <c r="J33" s="6">
        <v>504141000</v>
      </c>
      <c r="K33" t="s">
        <v>19</v>
      </c>
      <c r="L33" t="s">
        <v>2058</v>
      </c>
      <c r="M33">
        <v>50</v>
      </c>
      <c r="N33" s="14">
        <v>0</v>
      </c>
    </row>
    <row r="34" spans="1:14" x14ac:dyDescent="0.35">
      <c r="A34" t="s">
        <v>89</v>
      </c>
      <c r="C34" t="s">
        <v>30</v>
      </c>
      <c r="D34">
        <v>2</v>
      </c>
      <c r="E34" s="1">
        <v>45042</v>
      </c>
      <c r="F34" s="1">
        <v>45042</v>
      </c>
      <c r="G34" s="2">
        <v>0.375</v>
      </c>
      <c r="H34" s="2">
        <v>0.41666666666666669</v>
      </c>
      <c r="I34" t="s">
        <v>31</v>
      </c>
      <c r="K34" t="s">
        <v>31</v>
      </c>
      <c r="M34">
        <v>20</v>
      </c>
      <c r="N34" s="14">
        <v>0</v>
      </c>
    </row>
    <row r="35" spans="1:14" x14ac:dyDescent="0.35">
      <c r="A35" t="s">
        <v>90</v>
      </c>
      <c r="C35" t="s">
        <v>33</v>
      </c>
      <c r="D35">
        <v>4</v>
      </c>
      <c r="E35" s="1">
        <v>45044</v>
      </c>
      <c r="F35" s="1">
        <v>45044</v>
      </c>
      <c r="G35" s="2">
        <v>0.58333333333333337</v>
      </c>
      <c r="H35" s="2">
        <v>0.70833333333333337</v>
      </c>
      <c r="I35" t="s">
        <v>34</v>
      </c>
      <c r="K35" t="s">
        <v>35</v>
      </c>
      <c r="M35">
        <v>16</v>
      </c>
      <c r="N35" s="14">
        <v>0</v>
      </c>
    </row>
    <row r="36" spans="1:14" x14ac:dyDescent="0.35">
      <c r="A36" t="s">
        <v>91</v>
      </c>
      <c r="C36" t="s">
        <v>63</v>
      </c>
      <c r="D36">
        <v>4</v>
      </c>
      <c r="E36" s="1">
        <v>45049</v>
      </c>
      <c r="F36" s="1">
        <v>45049</v>
      </c>
      <c r="G36" s="2">
        <v>0.58333333333333337</v>
      </c>
      <c r="H36" s="2">
        <v>0.70833333333333337</v>
      </c>
      <c r="I36" t="s">
        <v>44</v>
      </c>
      <c r="K36" t="s">
        <v>35</v>
      </c>
      <c r="M36">
        <v>8</v>
      </c>
      <c r="N36" s="14">
        <v>0</v>
      </c>
    </row>
    <row r="37" spans="1:14" x14ac:dyDescent="0.35">
      <c r="A37" t="s">
        <v>92</v>
      </c>
      <c r="B37">
        <v>2</v>
      </c>
      <c r="C37" t="s">
        <v>93</v>
      </c>
      <c r="D37">
        <v>3</v>
      </c>
      <c r="E37" s="1">
        <v>45049</v>
      </c>
      <c r="F37" s="1">
        <v>45049</v>
      </c>
      <c r="G37" s="2">
        <v>0.80208333333333337</v>
      </c>
      <c r="H37" s="2">
        <v>0.89583333333333337</v>
      </c>
      <c r="I37" t="s">
        <v>18</v>
      </c>
      <c r="K37" t="s">
        <v>38</v>
      </c>
      <c r="M37">
        <v>8</v>
      </c>
      <c r="N37" s="14">
        <v>0</v>
      </c>
    </row>
    <row r="38" spans="1:14" x14ac:dyDescent="0.35">
      <c r="A38" t="s">
        <v>94</v>
      </c>
      <c r="B38">
        <v>2</v>
      </c>
      <c r="C38" t="s">
        <v>95</v>
      </c>
      <c r="D38">
        <v>4</v>
      </c>
      <c r="E38" s="1">
        <v>45050</v>
      </c>
      <c r="F38" s="1">
        <v>45050</v>
      </c>
      <c r="G38" s="2">
        <v>0.77083333333333337</v>
      </c>
      <c r="H38" s="2">
        <v>0.89583333333333337</v>
      </c>
      <c r="I38" t="s">
        <v>31</v>
      </c>
      <c r="K38" t="s">
        <v>41</v>
      </c>
      <c r="M38">
        <v>30</v>
      </c>
      <c r="N38" s="14">
        <v>0</v>
      </c>
    </row>
    <row r="39" spans="1:14" x14ac:dyDescent="0.35">
      <c r="A39" t="s">
        <v>96</v>
      </c>
      <c r="C39" t="s">
        <v>43</v>
      </c>
      <c r="D39">
        <v>2</v>
      </c>
      <c r="E39" s="1">
        <v>45050</v>
      </c>
      <c r="F39" s="1">
        <v>45050</v>
      </c>
      <c r="G39" s="2">
        <v>0.375</v>
      </c>
      <c r="H39" s="2">
        <v>0.41666666666666669</v>
      </c>
      <c r="I39" t="s">
        <v>44</v>
      </c>
      <c r="K39" t="s">
        <v>44</v>
      </c>
      <c r="M39">
        <v>20</v>
      </c>
      <c r="N39" s="14">
        <v>0</v>
      </c>
    </row>
    <row r="40" spans="1:14" x14ac:dyDescent="0.35">
      <c r="A40" t="s">
        <v>97</v>
      </c>
      <c r="B40">
        <v>2</v>
      </c>
      <c r="C40" t="s">
        <v>98</v>
      </c>
      <c r="D40">
        <v>2</v>
      </c>
      <c r="E40" s="1">
        <v>45056</v>
      </c>
      <c r="F40" s="1">
        <v>45056</v>
      </c>
      <c r="G40" s="2">
        <v>0.375</v>
      </c>
      <c r="H40" s="2">
        <v>0.41666666666666669</v>
      </c>
      <c r="I40" t="s">
        <v>31</v>
      </c>
      <c r="K40" t="s">
        <v>99</v>
      </c>
      <c r="M40">
        <v>15</v>
      </c>
      <c r="N40" s="14">
        <v>0</v>
      </c>
    </row>
    <row r="41" spans="1:14" x14ac:dyDescent="0.35">
      <c r="A41" t="s">
        <v>100</v>
      </c>
      <c r="C41" t="s">
        <v>51</v>
      </c>
      <c r="D41">
        <v>2</v>
      </c>
      <c r="E41" s="1">
        <v>45056</v>
      </c>
      <c r="F41" s="1">
        <v>45056</v>
      </c>
      <c r="G41" s="2">
        <v>0.70833333333333337</v>
      </c>
      <c r="H41" s="2">
        <v>0.75</v>
      </c>
      <c r="I41" t="s">
        <v>18</v>
      </c>
      <c r="K41" t="s">
        <v>52</v>
      </c>
      <c r="M41">
        <v>15</v>
      </c>
      <c r="N41" s="14">
        <v>0</v>
      </c>
    </row>
    <row r="42" spans="1:14" x14ac:dyDescent="0.35">
      <c r="A42" t="s">
        <v>101</v>
      </c>
      <c r="B42">
        <v>2</v>
      </c>
      <c r="C42" t="s">
        <v>98</v>
      </c>
      <c r="D42">
        <v>2</v>
      </c>
      <c r="E42" s="1">
        <v>45057</v>
      </c>
      <c r="F42" s="1">
        <v>45057</v>
      </c>
      <c r="G42" s="2">
        <v>0.375</v>
      </c>
      <c r="H42" s="2">
        <v>0.41666666666666669</v>
      </c>
      <c r="I42" t="s">
        <v>44</v>
      </c>
      <c r="K42" t="s">
        <v>99</v>
      </c>
      <c r="M42">
        <v>15</v>
      </c>
      <c r="N42" s="14">
        <v>0</v>
      </c>
    </row>
    <row r="43" spans="1:14" x14ac:dyDescent="0.35">
      <c r="A43" t="s">
        <v>102</v>
      </c>
      <c r="C43" t="s">
        <v>33</v>
      </c>
      <c r="D43">
        <v>4</v>
      </c>
      <c r="E43" s="1">
        <v>45057</v>
      </c>
      <c r="F43" s="1">
        <v>45057</v>
      </c>
      <c r="G43" s="2">
        <v>0.58333333333333337</v>
      </c>
      <c r="H43" s="2">
        <v>0.70833333333333337</v>
      </c>
      <c r="I43" t="s">
        <v>34</v>
      </c>
      <c r="K43" t="s">
        <v>35</v>
      </c>
      <c r="M43">
        <v>16</v>
      </c>
      <c r="N43" s="14">
        <v>0</v>
      </c>
    </row>
    <row r="44" spans="1:14" x14ac:dyDescent="0.35">
      <c r="A44" t="s">
        <v>103</v>
      </c>
      <c r="B44">
        <v>2</v>
      </c>
      <c r="C44" t="s">
        <v>13</v>
      </c>
      <c r="D44">
        <v>2</v>
      </c>
      <c r="E44" s="1">
        <v>45061</v>
      </c>
      <c r="F44" s="1">
        <v>45061</v>
      </c>
      <c r="G44" s="2">
        <v>0.66666666666666663</v>
      </c>
      <c r="H44" s="2">
        <v>0.70833333333333337</v>
      </c>
      <c r="I44" t="s">
        <v>14</v>
      </c>
      <c r="J44" s="6">
        <v>504141000</v>
      </c>
      <c r="K44" t="s">
        <v>15</v>
      </c>
      <c r="M44">
        <v>12</v>
      </c>
      <c r="N44" s="14">
        <v>0</v>
      </c>
    </row>
    <row r="45" spans="1:14" x14ac:dyDescent="0.35">
      <c r="A45" t="s">
        <v>104</v>
      </c>
      <c r="C45" t="s">
        <v>33</v>
      </c>
      <c r="D45">
        <v>4</v>
      </c>
      <c r="E45" s="1">
        <v>45072</v>
      </c>
      <c r="F45" s="1">
        <v>45072</v>
      </c>
      <c r="G45" s="2">
        <v>0.58333333333333337</v>
      </c>
      <c r="H45" s="2">
        <v>0.70833333333333337</v>
      </c>
      <c r="I45" t="s">
        <v>34</v>
      </c>
      <c r="K45" t="s">
        <v>35</v>
      </c>
      <c r="M45">
        <v>16</v>
      </c>
      <c r="N45" s="14">
        <v>0</v>
      </c>
    </row>
    <row r="46" spans="1:14" x14ac:dyDescent="0.35">
      <c r="A46" t="s">
        <v>105</v>
      </c>
      <c r="C46" t="s">
        <v>65</v>
      </c>
      <c r="D46">
        <v>1</v>
      </c>
      <c r="E46" s="1">
        <v>45077</v>
      </c>
      <c r="F46" s="1">
        <v>45077</v>
      </c>
      <c r="G46" s="2">
        <v>0.66666666666666663</v>
      </c>
      <c r="H46" s="2">
        <v>0.69791666666666663</v>
      </c>
      <c r="I46" t="s">
        <v>27</v>
      </c>
      <c r="J46" s="6">
        <v>504141000</v>
      </c>
      <c r="K46" t="s">
        <v>38</v>
      </c>
      <c r="M46">
        <v>35</v>
      </c>
      <c r="N46" s="14">
        <v>0</v>
      </c>
    </row>
    <row r="47" spans="1:14" x14ac:dyDescent="0.35">
      <c r="A47" t="s">
        <v>106</v>
      </c>
      <c r="B47">
        <v>2</v>
      </c>
      <c r="C47" t="s">
        <v>107</v>
      </c>
      <c r="D47">
        <v>212</v>
      </c>
      <c r="E47" s="1">
        <v>44819</v>
      </c>
      <c r="F47" s="1">
        <v>45078</v>
      </c>
      <c r="G47" s="2">
        <v>0.77083333333333337</v>
      </c>
      <c r="H47" s="2">
        <v>0.89583333333333337</v>
      </c>
      <c r="I47" t="s">
        <v>31</v>
      </c>
      <c r="K47" t="s">
        <v>41</v>
      </c>
      <c r="M47">
        <v>30</v>
      </c>
      <c r="N47" s="14">
        <v>0</v>
      </c>
    </row>
    <row r="48" spans="1:14" x14ac:dyDescent="0.35">
      <c r="A48" t="s">
        <v>108</v>
      </c>
      <c r="C48" t="s">
        <v>63</v>
      </c>
      <c r="D48">
        <v>4</v>
      </c>
      <c r="E48" s="1">
        <v>45084</v>
      </c>
      <c r="F48" s="1">
        <v>45084</v>
      </c>
      <c r="G48" s="2">
        <v>0.58333333333333337</v>
      </c>
      <c r="H48" s="2">
        <v>0.70833333333333337</v>
      </c>
      <c r="I48" t="s">
        <v>44</v>
      </c>
      <c r="K48" t="s">
        <v>35</v>
      </c>
      <c r="M48">
        <v>8</v>
      </c>
      <c r="N48" s="14">
        <v>0</v>
      </c>
    </row>
    <row r="49" spans="1:14" x14ac:dyDescent="0.35">
      <c r="A49" t="s">
        <v>109</v>
      </c>
      <c r="B49">
        <v>2</v>
      </c>
      <c r="C49" t="s">
        <v>110</v>
      </c>
      <c r="D49">
        <v>3</v>
      </c>
      <c r="E49" s="1">
        <v>45084</v>
      </c>
      <c r="F49" s="1">
        <v>45084</v>
      </c>
      <c r="G49" s="2">
        <v>0.80208333333333337</v>
      </c>
      <c r="H49" s="2">
        <v>0.89583333333333337</v>
      </c>
      <c r="I49" t="s">
        <v>18</v>
      </c>
      <c r="K49" t="s">
        <v>38</v>
      </c>
      <c r="M49">
        <v>8</v>
      </c>
      <c r="N49" s="14">
        <v>0</v>
      </c>
    </row>
    <row r="50" spans="1:14" x14ac:dyDescent="0.35">
      <c r="A50" t="s">
        <v>111</v>
      </c>
      <c r="B50">
        <v>2</v>
      </c>
      <c r="C50" t="s">
        <v>112</v>
      </c>
      <c r="D50">
        <v>0</v>
      </c>
      <c r="E50" s="1">
        <v>44811</v>
      </c>
      <c r="F50" s="1">
        <v>44902</v>
      </c>
      <c r="G50" s="2">
        <v>0.80208333333333337</v>
      </c>
      <c r="H50" s="2">
        <v>0.89583333333333337</v>
      </c>
      <c r="I50" t="s">
        <v>18</v>
      </c>
      <c r="K50" t="s">
        <v>41</v>
      </c>
      <c r="M50">
        <v>8</v>
      </c>
      <c r="N50" s="14">
        <v>0</v>
      </c>
    </row>
    <row r="51" spans="1:14" x14ac:dyDescent="0.35">
      <c r="A51" t="s">
        <v>113</v>
      </c>
      <c r="B51">
        <v>2</v>
      </c>
      <c r="C51" t="s">
        <v>13</v>
      </c>
      <c r="D51">
        <v>212</v>
      </c>
      <c r="E51" s="1">
        <v>44816</v>
      </c>
      <c r="F51" s="1">
        <v>44879</v>
      </c>
      <c r="G51" s="2">
        <v>0.66666666666666663</v>
      </c>
      <c r="H51" s="2">
        <v>0.70833333333333337</v>
      </c>
      <c r="I51" t="s">
        <v>14</v>
      </c>
      <c r="J51" s="6">
        <v>504141000</v>
      </c>
      <c r="K51" t="s">
        <v>114</v>
      </c>
      <c r="M51">
        <v>0</v>
      </c>
      <c r="N51" s="14">
        <v>0</v>
      </c>
    </row>
    <row r="52" spans="1:14" x14ac:dyDescent="0.35">
      <c r="A52" t="s">
        <v>115</v>
      </c>
      <c r="B52">
        <v>2</v>
      </c>
      <c r="C52" t="s">
        <v>13</v>
      </c>
      <c r="D52">
        <v>2</v>
      </c>
      <c r="E52" s="1">
        <v>45089</v>
      </c>
      <c r="F52" s="1">
        <v>45089</v>
      </c>
      <c r="G52" s="2">
        <v>0.66666666666666663</v>
      </c>
      <c r="H52" s="2">
        <v>0.70833333333333337</v>
      </c>
      <c r="I52" t="s">
        <v>14</v>
      </c>
      <c r="J52" s="6">
        <v>504141000</v>
      </c>
      <c r="K52" t="s">
        <v>15</v>
      </c>
      <c r="M52">
        <v>12</v>
      </c>
      <c r="N52" s="14">
        <v>0</v>
      </c>
    </row>
    <row r="53" spans="1:14" x14ac:dyDescent="0.35">
      <c r="A53" t="s">
        <v>116</v>
      </c>
      <c r="B53">
        <v>2</v>
      </c>
      <c r="C53" t="s">
        <v>98</v>
      </c>
      <c r="D53">
        <v>2</v>
      </c>
      <c r="E53" s="1">
        <v>45091</v>
      </c>
      <c r="F53" s="1">
        <v>45091</v>
      </c>
      <c r="G53" s="2">
        <v>0.375</v>
      </c>
      <c r="H53" s="2">
        <v>0.41666666666666669</v>
      </c>
      <c r="I53" t="s">
        <v>31</v>
      </c>
      <c r="K53" t="s">
        <v>99</v>
      </c>
      <c r="M53">
        <v>15</v>
      </c>
      <c r="N53" s="14">
        <v>0</v>
      </c>
    </row>
    <row r="54" spans="1:14" x14ac:dyDescent="0.35">
      <c r="A54" t="s">
        <v>117</v>
      </c>
      <c r="C54" t="s">
        <v>118</v>
      </c>
      <c r="D54">
        <v>1</v>
      </c>
      <c r="E54" s="1">
        <v>45091</v>
      </c>
      <c r="F54" s="1">
        <v>45091</v>
      </c>
      <c r="G54" s="2">
        <v>0.66666666666666663</v>
      </c>
      <c r="H54" s="2">
        <v>0.69791666666666663</v>
      </c>
      <c r="I54" t="s">
        <v>27</v>
      </c>
      <c r="J54" s="6">
        <v>504141000</v>
      </c>
      <c r="K54" t="s">
        <v>119</v>
      </c>
      <c r="M54">
        <v>35</v>
      </c>
      <c r="N54" s="14">
        <v>0</v>
      </c>
    </row>
    <row r="55" spans="1:14" x14ac:dyDescent="0.35">
      <c r="A55" t="s">
        <v>120</v>
      </c>
      <c r="C55" t="s">
        <v>51</v>
      </c>
      <c r="D55">
        <v>0</v>
      </c>
      <c r="E55" s="1">
        <v>44965</v>
      </c>
      <c r="F55" s="1">
        <v>45091</v>
      </c>
      <c r="G55" s="2">
        <v>0.70833333333333337</v>
      </c>
      <c r="H55" s="2">
        <v>0.75</v>
      </c>
      <c r="I55" t="s">
        <v>18</v>
      </c>
      <c r="K55" t="s">
        <v>41</v>
      </c>
      <c r="M55">
        <v>0</v>
      </c>
      <c r="N55" s="14">
        <v>0</v>
      </c>
    </row>
    <row r="56" spans="1:14" x14ac:dyDescent="0.35">
      <c r="A56" t="s">
        <v>121</v>
      </c>
      <c r="C56" t="s">
        <v>51</v>
      </c>
      <c r="D56">
        <v>2</v>
      </c>
      <c r="E56" s="1">
        <v>45091</v>
      </c>
      <c r="F56" s="1">
        <v>45091</v>
      </c>
      <c r="G56" s="2">
        <v>0.70833333333333337</v>
      </c>
      <c r="H56" s="2">
        <v>0.75</v>
      </c>
      <c r="I56" t="s">
        <v>18</v>
      </c>
      <c r="K56" t="s">
        <v>52</v>
      </c>
      <c r="M56">
        <v>15</v>
      </c>
      <c r="N56" s="14">
        <v>0</v>
      </c>
    </row>
    <row r="57" spans="1:14" x14ac:dyDescent="0.35">
      <c r="A57" t="s">
        <v>122</v>
      </c>
      <c r="B57">
        <v>2</v>
      </c>
      <c r="C57" t="s">
        <v>98</v>
      </c>
      <c r="D57">
        <v>2</v>
      </c>
      <c r="E57" s="1">
        <v>45092</v>
      </c>
      <c r="F57" s="1">
        <v>45092</v>
      </c>
      <c r="G57" s="2">
        <v>0.375</v>
      </c>
      <c r="H57" s="2">
        <v>0.41666666666666669</v>
      </c>
      <c r="I57" t="s">
        <v>44</v>
      </c>
      <c r="K57" t="s">
        <v>99</v>
      </c>
      <c r="M57">
        <v>15</v>
      </c>
      <c r="N57" s="14">
        <v>0</v>
      </c>
    </row>
    <row r="58" spans="1:14" x14ac:dyDescent="0.35">
      <c r="A58" t="s">
        <v>123</v>
      </c>
      <c r="C58" t="s">
        <v>33</v>
      </c>
      <c r="D58">
        <v>4</v>
      </c>
      <c r="E58" s="1">
        <v>45092</v>
      </c>
      <c r="F58" s="1">
        <v>45092</v>
      </c>
      <c r="G58" s="2">
        <v>0.58333333333333337</v>
      </c>
      <c r="H58" s="2">
        <v>0.70833333333333337</v>
      </c>
      <c r="I58" t="s">
        <v>34</v>
      </c>
      <c r="K58" t="s">
        <v>35</v>
      </c>
      <c r="M58">
        <v>16</v>
      </c>
      <c r="N58" s="14">
        <v>0</v>
      </c>
    </row>
    <row r="59" spans="1:14" x14ac:dyDescent="0.35">
      <c r="A59" t="s">
        <v>124</v>
      </c>
      <c r="C59" t="s">
        <v>30</v>
      </c>
      <c r="D59">
        <v>2</v>
      </c>
      <c r="E59" s="1">
        <v>45098</v>
      </c>
      <c r="F59" s="1">
        <v>45098</v>
      </c>
      <c r="G59" s="2">
        <v>0.375</v>
      </c>
      <c r="H59" s="2">
        <v>0.41666666666666669</v>
      </c>
      <c r="I59" t="s">
        <v>31</v>
      </c>
      <c r="K59" t="s">
        <v>31</v>
      </c>
      <c r="M59">
        <v>20</v>
      </c>
      <c r="N59" s="14">
        <v>0</v>
      </c>
    </row>
    <row r="60" spans="1:14" x14ac:dyDescent="0.35">
      <c r="A60" t="s">
        <v>125</v>
      </c>
      <c r="C60" t="s">
        <v>43</v>
      </c>
      <c r="D60">
        <v>2</v>
      </c>
      <c r="E60" s="1">
        <v>45099</v>
      </c>
      <c r="F60" s="1">
        <v>45099</v>
      </c>
      <c r="G60" s="2">
        <v>0.375</v>
      </c>
      <c r="H60" s="2">
        <v>0.41666666666666669</v>
      </c>
      <c r="I60" t="s">
        <v>44</v>
      </c>
      <c r="K60" t="s">
        <v>44</v>
      </c>
      <c r="M60">
        <v>20</v>
      </c>
      <c r="N60" s="14">
        <v>0</v>
      </c>
    </row>
    <row r="61" spans="1:14" x14ac:dyDescent="0.35">
      <c r="A61" t="s">
        <v>126</v>
      </c>
      <c r="C61" t="s">
        <v>33</v>
      </c>
      <c r="D61">
        <v>4</v>
      </c>
      <c r="E61" s="1">
        <v>45107</v>
      </c>
      <c r="F61" s="1">
        <v>45107</v>
      </c>
      <c r="G61" s="2">
        <v>0.58333333333333337</v>
      </c>
      <c r="H61" s="2">
        <v>0.70833333333333337</v>
      </c>
      <c r="I61" t="s">
        <v>34</v>
      </c>
      <c r="K61" t="s">
        <v>35</v>
      </c>
      <c r="M61">
        <v>16</v>
      </c>
      <c r="N61" s="14">
        <v>0</v>
      </c>
    </row>
    <row r="62" spans="1:14" x14ac:dyDescent="0.35">
      <c r="A62" t="s">
        <v>127</v>
      </c>
      <c r="C62" t="s">
        <v>63</v>
      </c>
      <c r="D62">
        <v>4</v>
      </c>
      <c r="E62" s="1">
        <v>45112</v>
      </c>
      <c r="F62" s="1">
        <v>45112</v>
      </c>
      <c r="G62" s="2">
        <v>0.58333333333333337</v>
      </c>
      <c r="H62" s="2">
        <v>0.70833333333333337</v>
      </c>
      <c r="I62" t="s">
        <v>44</v>
      </c>
      <c r="K62" t="s">
        <v>35</v>
      </c>
      <c r="M62">
        <v>8</v>
      </c>
      <c r="N62" s="14">
        <v>0</v>
      </c>
    </row>
    <row r="63" spans="1:14" x14ac:dyDescent="0.35">
      <c r="A63" t="s">
        <v>128</v>
      </c>
      <c r="C63" t="s">
        <v>129</v>
      </c>
      <c r="D63">
        <v>0</v>
      </c>
      <c r="E63" s="1">
        <v>44825</v>
      </c>
      <c r="F63" s="1">
        <v>45119</v>
      </c>
      <c r="G63" s="2">
        <v>0.66666666666666663</v>
      </c>
      <c r="H63" s="2">
        <v>0.69791666666666663</v>
      </c>
      <c r="I63" t="s">
        <v>27</v>
      </c>
      <c r="J63" s="6">
        <v>504141000</v>
      </c>
      <c r="K63" t="s">
        <v>41</v>
      </c>
      <c r="M63">
        <v>0</v>
      </c>
      <c r="N63" s="14">
        <v>0</v>
      </c>
    </row>
    <row r="64" spans="1:14" x14ac:dyDescent="0.35">
      <c r="A64" t="s">
        <v>130</v>
      </c>
      <c r="C64" t="s">
        <v>51</v>
      </c>
      <c r="D64">
        <v>2</v>
      </c>
      <c r="E64" s="1">
        <v>45119</v>
      </c>
      <c r="F64" s="1">
        <v>45119</v>
      </c>
      <c r="G64" s="2">
        <v>0.70833333333333337</v>
      </c>
      <c r="H64" s="2">
        <v>0.75</v>
      </c>
      <c r="I64" t="s">
        <v>18</v>
      </c>
      <c r="K64" t="s">
        <v>52</v>
      </c>
      <c r="M64">
        <v>15</v>
      </c>
      <c r="N64" s="14">
        <v>0</v>
      </c>
    </row>
    <row r="65" spans="1:14" x14ac:dyDescent="0.35">
      <c r="A65" t="s">
        <v>131</v>
      </c>
      <c r="C65" t="s">
        <v>33</v>
      </c>
      <c r="D65">
        <v>4</v>
      </c>
      <c r="E65" s="1">
        <v>45120</v>
      </c>
      <c r="F65" s="1">
        <v>45120</v>
      </c>
      <c r="G65" s="2">
        <v>0.58333333333333337</v>
      </c>
      <c r="H65" s="2">
        <v>0.70833333333333337</v>
      </c>
      <c r="I65" t="s">
        <v>34</v>
      </c>
      <c r="K65" t="s">
        <v>35</v>
      </c>
      <c r="M65">
        <v>16</v>
      </c>
      <c r="N65" s="14">
        <v>0</v>
      </c>
    </row>
    <row r="66" spans="1:14" x14ac:dyDescent="0.35">
      <c r="A66" t="s">
        <v>132</v>
      </c>
      <c r="C66" t="s">
        <v>133</v>
      </c>
      <c r="D66">
        <v>4</v>
      </c>
      <c r="E66" s="1">
        <v>45126</v>
      </c>
      <c r="F66" s="1">
        <v>45126</v>
      </c>
      <c r="G66" s="2">
        <v>0.58333333333333337</v>
      </c>
      <c r="H66" s="2">
        <v>0.70833333333333337</v>
      </c>
      <c r="I66" t="s">
        <v>134</v>
      </c>
      <c r="K66" t="s">
        <v>35</v>
      </c>
      <c r="M66">
        <v>12</v>
      </c>
      <c r="N66" s="14">
        <v>0</v>
      </c>
    </row>
    <row r="67" spans="1:14" x14ac:dyDescent="0.35">
      <c r="A67" t="s">
        <v>135</v>
      </c>
      <c r="C67" t="s">
        <v>33</v>
      </c>
      <c r="D67">
        <v>4</v>
      </c>
      <c r="E67" s="1">
        <v>45135</v>
      </c>
      <c r="F67" s="1">
        <v>45135</v>
      </c>
      <c r="G67" s="2">
        <v>0.58333333333333337</v>
      </c>
      <c r="H67" s="2">
        <v>0.70833333333333337</v>
      </c>
      <c r="I67" t="s">
        <v>34</v>
      </c>
      <c r="K67" t="s">
        <v>35</v>
      </c>
      <c r="M67">
        <v>16</v>
      </c>
      <c r="N67" s="14">
        <v>0</v>
      </c>
    </row>
    <row r="68" spans="1:14" x14ac:dyDescent="0.35">
      <c r="A68" t="s">
        <v>136</v>
      </c>
      <c r="C68" t="s">
        <v>137</v>
      </c>
      <c r="D68">
        <v>0</v>
      </c>
      <c r="E68" s="1">
        <v>44818</v>
      </c>
      <c r="F68" s="1">
        <v>45138</v>
      </c>
      <c r="I68" t="s">
        <v>14</v>
      </c>
      <c r="J68" s="6">
        <v>504141000</v>
      </c>
      <c r="K68" t="s">
        <v>41</v>
      </c>
      <c r="M68">
        <v>0</v>
      </c>
      <c r="N68" s="14">
        <v>0</v>
      </c>
    </row>
    <row r="69" spans="1:14" x14ac:dyDescent="0.35">
      <c r="A69" t="s">
        <v>138</v>
      </c>
      <c r="C69" t="s">
        <v>63</v>
      </c>
      <c r="D69">
        <v>4</v>
      </c>
      <c r="E69" s="1">
        <v>45140</v>
      </c>
      <c r="F69" s="1">
        <v>45140</v>
      </c>
      <c r="G69" s="2">
        <v>0.58333333333333337</v>
      </c>
      <c r="H69" s="2">
        <v>0.70833333333333337</v>
      </c>
      <c r="I69" t="s">
        <v>44</v>
      </c>
      <c r="K69" t="s">
        <v>35</v>
      </c>
      <c r="M69">
        <v>8</v>
      </c>
      <c r="N69" s="14">
        <v>0</v>
      </c>
    </row>
    <row r="70" spans="1:14" x14ac:dyDescent="0.35">
      <c r="A70" t="s">
        <v>139</v>
      </c>
      <c r="C70" t="s">
        <v>51</v>
      </c>
      <c r="D70">
        <v>2</v>
      </c>
      <c r="E70" s="1">
        <v>45147</v>
      </c>
      <c r="F70" s="1">
        <v>45147</v>
      </c>
      <c r="G70" s="2">
        <v>0.70833333333333337</v>
      </c>
      <c r="H70" s="2">
        <v>0.75</v>
      </c>
      <c r="I70" t="s">
        <v>18</v>
      </c>
      <c r="K70" t="s">
        <v>52</v>
      </c>
      <c r="M70">
        <v>15</v>
      </c>
      <c r="N70" s="14">
        <v>0</v>
      </c>
    </row>
    <row r="71" spans="1:14" x14ac:dyDescent="0.35">
      <c r="A71" t="s">
        <v>140</v>
      </c>
      <c r="C71" t="s">
        <v>33</v>
      </c>
      <c r="D71">
        <v>4</v>
      </c>
      <c r="E71" s="1">
        <v>45148</v>
      </c>
      <c r="F71" s="1">
        <v>45148</v>
      </c>
      <c r="G71" s="2">
        <v>0.58333333333333337</v>
      </c>
      <c r="H71" s="2">
        <v>0.70833333333333337</v>
      </c>
      <c r="I71" t="s">
        <v>34</v>
      </c>
      <c r="K71" t="s">
        <v>35</v>
      </c>
      <c r="M71">
        <v>16</v>
      </c>
      <c r="N71" s="14">
        <v>0</v>
      </c>
    </row>
    <row r="72" spans="1:14" x14ac:dyDescent="0.35">
      <c r="A72" t="s">
        <v>141</v>
      </c>
      <c r="C72" t="s">
        <v>133</v>
      </c>
      <c r="D72">
        <v>4</v>
      </c>
      <c r="E72" s="1">
        <v>45154</v>
      </c>
      <c r="F72" s="1">
        <v>45154</v>
      </c>
      <c r="G72" s="2">
        <v>0.58333333333333337</v>
      </c>
      <c r="H72" s="2">
        <v>0.70833333333333337</v>
      </c>
      <c r="I72" t="s">
        <v>134</v>
      </c>
      <c r="K72" t="s">
        <v>35</v>
      </c>
      <c r="M72">
        <v>12</v>
      </c>
      <c r="N72" s="14">
        <v>0</v>
      </c>
    </row>
    <row r="73" spans="1:14" x14ac:dyDescent="0.35">
      <c r="A73" t="s">
        <v>142</v>
      </c>
      <c r="C73" t="s">
        <v>33</v>
      </c>
      <c r="D73">
        <v>4</v>
      </c>
      <c r="E73" s="1">
        <v>45163</v>
      </c>
      <c r="F73" s="1">
        <v>45163</v>
      </c>
      <c r="G73" s="2">
        <v>0.58333333333333337</v>
      </c>
      <c r="H73" s="2">
        <v>0.70833333333333337</v>
      </c>
      <c r="I73" t="s">
        <v>34</v>
      </c>
      <c r="K73" t="s">
        <v>35</v>
      </c>
      <c r="M73">
        <v>16</v>
      </c>
      <c r="N73" s="14">
        <v>0</v>
      </c>
    </row>
    <row r="74" spans="1:14" x14ac:dyDescent="0.35">
      <c r="A74" t="s">
        <v>143</v>
      </c>
      <c r="C74" t="s">
        <v>51</v>
      </c>
      <c r="D74">
        <v>2</v>
      </c>
      <c r="E74" s="1">
        <v>45182</v>
      </c>
      <c r="F74" s="1">
        <v>45182</v>
      </c>
      <c r="G74" s="2">
        <v>0.70833333333333337</v>
      </c>
      <c r="H74" s="2">
        <v>0.75</v>
      </c>
      <c r="I74" t="s">
        <v>18</v>
      </c>
      <c r="K74" t="s">
        <v>52</v>
      </c>
      <c r="M74">
        <v>15</v>
      </c>
      <c r="N74" s="14">
        <v>0</v>
      </c>
    </row>
    <row r="75" spans="1:14" x14ac:dyDescent="0.35">
      <c r="A75" t="s">
        <v>144</v>
      </c>
      <c r="C75" t="s">
        <v>33</v>
      </c>
      <c r="D75">
        <v>4</v>
      </c>
      <c r="E75" s="1">
        <v>45183</v>
      </c>
      <c r="F75" s="1">
        <v>45183</v>
      </c>
      <c r="G75" s="2">
        <v>0.58333333333333337</v>
      </c>
      <c r="H75" s="2">
        <v>0.70833333333333337</v>
      </c>
      <c r="I75" t="s">
        <v>34</v>
      </c>
      <c r="K75" t="s">
        <v>35</v>
      </c>
      <c r="M75">
        <v>16</v>
      </c>
      <c r="N75" s="14">
        <v>0</v>
      </c>
    </row>
    <row r="76" spans="1:14" x14ac:dyDescent="0.35">
      <c r="A76" t="s">
        <v>145</v>
      </c>
      <c r="C76" t="s">
        <v>133</v>
      </c>
      <c r="D76">
        <v>4</v>
      </c>
      <c r="E76" s="1">
        <v>45189</v>
      </c>
      <c r="F76" s="1">
        <v>45189</v>
      </c>
      <c r="G76" s="2">
        <v>0.58333333333333337</v>
      </c>
      <c r="H76" s="2">
        <v>0.70833333333333337</v>
      </c>
      <c r="I76" t="s">
        <v>134</v>
      </c>
      <c r="K76" t="s">
        <v>35</v>
      </c>
      <c r="M76">
        <v>12</v>
      </c>
      <c r="N76" s="14">
        <v>0</v>
      </c>
    </row>
    <row r="77" spans="1:14" x14ac:dyDescent="0.35">
      <c r="A77" t="s">
        <v>146</v>
      </c>
      <c r="C77" t="s">
        <v>30</v>
      </c>
      <c r="D77">
        <v>2</v>
      </c>
      <c r="E77" s="1">
        <v>45196</v>
      </c>
      <c r="F77" s="1">
        <v>45196</v>
      </c>
      <c r="G77" s="2">
        <v>0.375</v>
      </c>
      <c r="H77" s="2">
        <v>0.41666666666666669</v>
      </c>
      <c r="I77" t="s">
        <v>31</v>
      </c>
      <c r="K77" t="s">
        <v>31</v>
      </c>
      <c r="M77">
        <v>20</v>
      </c>
      <c r="N77" s="14">
        <v>0</v>
      </c>
    </row>
    <row r="78" spans="1:14" x14ac:dyDescent="0.35">
      <c r="A78" t="s">
        <v>147</v>
      </c>
      <c r="C78" t="s">
        <v>33</v>
      </c>
      <c r="D78">
        <v>4</v>
      </c>
      <c r="E78" s="1">
        <v>45198</v>
      </c>
      <c r="F78" s="1">
        <v>45198</v>
      </c>
      <c r="G78" s="2">
        <v>0.58333333333333337</v>
      </c>
      <c r="H78" s="2">
        <v>0.70833333333333337</v>
      </c>
      <c r="I78" t="s">
        <v>34</v>
      </c>
      <c r="K78" t="s">
        <v>35</v>
      </c>
      <c r="M78">
        <v>16</v>
      </c>
      <c r="N78" s="14">
        <v>0</v>
      </c>
    </row>
    <row r="79" spans="1:14" x14ac:dyDescent="0.35">
      <c r="A79" t="s">
        <v>148</v>
      </c>
      <c r="C79" t="s">
        <v>63</v>
      </c>
      <c r="D79">
        <v>4</v>
      </c>
      <c r="E79" s="1">
        <v>45203</v>
      </c>
      <c r="F79" s="1">
        <v>45203</v>
      </c>
      <c r="G79" s="2">
        <v>0.58333333333333337</v>
      </c>
      <c r="H79" s="2">
        <v>0.70833333333333337</v>
      </c>
      <c r="I79" t="s">
        <v>44</v>
      </c>
      <c r="K79" t="s">
        <v>35</v>
      </c>
      <c r="M79">
        <v>8</v>
      </c>
      <c r="N79" s="14">
        <v>0</v>
      </c>
    </row>
    <row r="80" spans="1:14" x14ac:dyDescent="0.35">
      <c r="A80" t="s">
        <v>149</v>
      </c>
      <c r="C80" t="s">
        <v>43</v>
      </c>
      <c r="D80">
        <v>2</v>
      </c>
      <c r="E80" s="1">
        <v>45204</v>
      </c>
      <c r="F80" s="1">
        <v>45204</v>
      </c>
      <c r="G80" s="2">
        <v>0.375</v>
      </c>
      <c r="H80" s="2">
        <v>0.41666666666666669</v>
      </c>
      <c r="I80" t="s">
        <v>44</v>
      </c>
      <c r="K80" t="s">
        <v>44</v>
      </c>
      <c r="M80">
        <v>20</v>
      </c>
      <c r="N80" s="14">
        <v>0</v>
      </c>
    </row>
    <row r="81" spans="1:14" x14ac:dyDescent="0.35">
      <c r="A81" t="s">
        <v>150</v>
      </c>
      <c r="B81">
        <v>2</v>
      </c>
      <c r="C81" t="s">
        <v>98</v>
      </c>
      <c r="D81">
        <v>2</v>
      </c>
      <c r="E81" s="1">
        <v>45210</v>
      </c>
      <c r="F81" s="1">
        <v>45210</v>
      </c>
      <c r="G81" s="2">
        <v>0.375</v>
      </c>
      <c r="H81" s="2">
        <v>0.41666666666666669</v>
      </c>
      <c r="I81" t="s">
        <v>31</v>
      </c>
      <c r="K81" t="s">
        <v>99</v>
      </c>
      <c r="M81">
        <v>15</v>
      </c>
      <c r="N81" s="14">
        <v>0</v>
      </c>
    </row>
    <row r="82" spans="1:14" x14ac:dyDescent="0.35">
      <c r="A82" t="s">
        <v>151</v>
      </c>
      <c r="C82" t="s">
        <v>51</v>
      </c>
      <c r="D82">
        <v>2</v>
      </c>
      <c r="E82" s="1">
        <v>45210</v>
      </c>
      <c r="F82" s="1">
        <v>45210</v>
      </c>
      <c r="G82" s="2">
        <v>0.70833333333333337</v>
      </c>
      <c r="H82" s="2">
        <v>0.75</v>
      </c>
      <c r="I82" t="s">
        <v>18</v>
      </c>
      <c r="K82" t="s">
        <v>52</v>
      </c>
      <c r="M82">
        <v>15</v>
      </c>
      <c r="N82" s="14">
        <v>0</v>
      </c>
    </row>
    <row r="83" spans="1:14" x14ac:dyDescent="0.35">
      <c r="A83" t="s">
        <v>152</v>
      </c>
      <c r="B83">
        <v>2</v>
      </c>
      <c r="C83" t="s">
        <v>98</v>
      </c>
      <c r="D83">
        <v>2</v>
      </c>
      <c r="E83" s="1">
        <v>45211</v>
      </c>
      <c r="F83" s="1">
        <v>45211</v>
      </c>
      <c r="G83" s="2">
        <v>0.375</v>
      </c>
      <c r="H83" s="2">
        <v>0.41666666666666669</v>
      </c>
      <c r="I83" t="s">
        <v>44</v>
      </c>
      <c r="K83" t="s">
        <v>99</v>
      </c>
      <c r="M83">
        <v>15</v>
      </c>
      <c r="N83" s="14">
        <v>0</v>
      </c>
    </row>
    <row r="84" spans="1:14" x14ac:dyDescent="0.35">
      <c r="A84" t="s">
        <v>153</v>
      </c>
      <c r="C84" t="s">
        <v>33</v>
      </c>
      <c r="D84">
        <v>4</v>
      </c>
      <c r="E84" s="1">
        <v>45211</v>
      </c>
      <c r="F84" s="1">
        <v>45211</v>
      </c>
      <c r="G84" s="2">
        <v>0.58333333333333337</v>
      </c>
      <c r="H84" s="2">
        <v>0.70833333333333337</v>
      </c>
      <c r="I84" t="s">
        <v>34</v>
      </c>
      <c r="K84" t="s">
        <v>35</v>
      </c>
      <c r="M84">
        <v>16</v>
      </c>
      <c r="N84" s="14">
        <v>0</v>
      </c>
    </row>
    <row r="85" spans="1:14" x14ac:dyDescent="0.35">
      <c r="A85" t="s">
        <v>154</v>
      </c>
      <c r="C85" t="s">
        <v>133</v>
      </c>
      <c r="D85">
        <v>4</v>
      </c>
      <c r="E85" s="1">
        <v>45217</v>
      </c>
      <c r="F85" s="1">
        <v>45217</v>
      </c>
      <c r="G85" s="2">
        <v>0.58333333333333337</v>
      </c>
      <c r="H85" s="2">
        <v>0.70833333333333337</v>
      </c>
      <c r="I85" t="s">
        <v>134</v>
      </c>
      <c r="K85" t="s">
        <v>35</v>
      </c>
      <c r="M85">
        <v>12</v>
      </c>
      <c r="N85" s="14">
        <v>0</v>
      </c>
    </row>
    <row r="86" spans="1:14" x14ac:dyDescent="0.35">
      <c r="A86" t="s">
        <v>155</v>
      </c>
      <c r="C86" t="s">
        <v>33</v>
      </c>
      <c r="D86">
        <v>4</v>
      </c>
      <c r="E86" s="1">
        <v>45226</v>
      </c>
      <c r="F86" s="1">
        <v>45226</v>
      </c>
      <c r="G86" s="2">
        <v>0.58333333333333337</v>
      </c>
      <c r="H86" s="2">
        <v>0.70833333333333337</v>
      </c>
      <c r="I86" t="s">
        <v>34</v>
      </c>
      <c r="K86" t="s">
        <v>35</v>
      </c>
      <c r="M86">
        <v>16</v>
      </c>
      <c r="N86" s="14">
        <v>0</v>
      </c>
    </row>
    <row r="87" spans="1:14" x14ac:dyDescent="0.35">
      <c r="A87" t="s">
        <v>156</v>
      </c>
      <c r="C87" t="s">
        <v>51</v>
      </c>
      <c r="D87">
        <v>2</v>
      </c>
      <c r="E87" s="1">
        <v>45238</v>
      </c>
      <c r="F87" s="1">
        <v>45238</v>
      </c>
      <c r="G87" s="2">
        <v>0.70833333333333337</v>
      </c>
      <c r="H87" s="2">
        <v>0.75</v>
      </c>
      <c r="I87" t="s">
        <v>18</v>
      </c>
      <c r="K87" t="s">
        <v>52</v>
      </c>
      <c r="M87">
        <v>15</v>
      </c>
      <c r="N87" s="14">
        <v>0</v>
      </c>
    </row>
    <row r="88" spans="1:14" x14ac:dyDescent="0.35">
      <c r="A88" t="s">
        <v>157</v>
      </c>
      <c r="C88" t="s">
        <v>33</v>
      </c>
      <c r="D88">
        <v>4</v>
      </c>
      <c r="E88" s="1">
        <v>45239</v>
      </c>
      <c r="F88" s="1">
        <v>45239</v>
      </c>
      <c r="G88" s="2">
        <v>0.58333333333333337</v>
      </c>
      <c r="H88" s="2">
        <v>0.70833333333333337</v>
      </c>
      <c r="I88" t="s">
        <v>34</v>
      </c>
      <c r="K88" t="s">
        <v>35</v>
      </c>
      <c r="M88">
        <v>16</v>
      </c>
      <c r="N88" s="14">
        <v>0</v>
      </c>
    </row>
    <row r="89" spans="1:14" x14ac:dyDescent="0.35">
      <c r="A89" t="s">
        <v>158</v>
      </c>
      <c r="C89" t="s">
        <v>133</v>
      </c>
      <c r="D89">
        <v>4</v>
      </c>
      <c r="E89" s="1">
        <v>45245</v>
      </c>
      <c r="F89" s="1">
        <v>45245</v>
      </c>
      <c r="G89" s="2">
        <v>0.58333333333333337</v>
      </c>
      <c r="H89" s="2">
        <v>0.70833333333333337</v>
      </c>
      <c r="I89" t="s">
        <v>134</v>
      </c>
      <c r="K89" t="s">
        <v>35</v>
      </c>
      <c r="M89">
        <v>12</v>
      </c>
      <c r="N89" s="14">
        <v>0</v>
      </c>
    </row>
    <row r="90" spans="1:14" x14ac:dyDescent="0.35">
      <c r="A90" t="s">
        <v>159</v>
      </c>
      <c r="C90" t="s">
        <v>33</v>
      </c>
      <c r="D90">
        <v>4</v>
      </c>
      <c r="E90" s="1">
        <v>45254</v>
      </c>
      <c r="F90" s="1">
        <v>45254</v>
      </c>
      <c r="G90" s="2">
        <v>0.58333333333333337</v>
      </c>
      <c r="H90" s="2">
        <v>0.70833333333333337</v>
      </c>
      <c r="I90" t="s">
        <v>34</v>
      </c>
      <c r="K90" t="s">
        <v>35</v>
      </c>
      <c r="M90">
        <v>16</v>
      </c>
      <c r="N90" s="14">
        <v>0</v>
      </c>
    </row>
    <row r="91" spans="1:14" x14ac:dyDescent="0.35">
      <c r="A91" t="s">
        <v>160</v>
      </c>
      <c r="C91" t="s">
        <v>30</v>
      </c>
      <c r="D91">
        <v>0</v>
      </c>
      <c r="E91" s="1">
        <v>44979</v>
      </c>
      <c r="F91" s="1">
        <v>45259</v>
      </c>
      <c r="G91" s="2">
        <v>0.375</v>
      </c>
      <c r="H91" s="2">
        <v>0.41666666666666669</v>
      </c>
      <c r="I91" t="s">
        <v>31</v>
      </c>
      <c r="K91" t="s">
        <v>41</v>
      </c>
      <c r="M91">
        <v>0</v>
      </c>
      <c r="N91" s="14">
        <v>0</v>
      </c>
    </row>
    <row r="92" spans="1:14" x14ac:dyDescent="0.35">
      <c r="A92" t="s">
        <v>161</v>
      </c>
      <c r="C92" t="s">
        <v>30</v>
      </c>
      <c r="D92">
        <v>2</v>
      </c>
      <c r="E92" s="1">
        <v>45259</v>
      </c>
      <c r="F92" s="1">
        <v>45259</v>
      </c>
      <c r="G92" s="2">
        <v>0.375</v>
      </c>
      <c r="H92" s="2">
        <v>0.41666666666666669</v>
      </c>
      <c r="I92" t="s">
        <v>31</v>
      </c>
      <c r="K92" t="s">
        <v>31</v>
      </c>
      <c r="M92">
        <v>20</v>
      </c>
      <c r="N92" s="14">
        <v>0</v>
      </c>
    </row>
    <row r="93" spans="1:14" x14ac:dyDescent="0.35">
      <c r="A93" t="s">
        <v>162</v>
      </c>
      <c r="C93" t="s">
        <v>63</v>
      </c>
      <c r="D93">
        <v>4</v>
      </c>
      <c r="E93" s="1">
        <v>45266</v>
      </c>
      <c r="F93" s="1">
        <v>45266</v>
      </c>
      <c r="G93" s="2">
        <v>0.58333333333333337</v>
      </c>
      <c r="H93" s="2">
        <v>0.70833333333333337</v>
      </c>
      <c r="I93" t="s">
        <v>44</v>
      </c>
      <c r="K93" t="s">
        <v>35</v>
      </c>
      <c r="M93">
        <v>8</v>
      </c>
      <c r="N93" s="14">
        <v>0</v>
      </c>
    </row>
    <row r="94" spans="1:14" x14ac:dyDescent="0.35">
      <c r="A94" t="s">
        <v>163</v>
      </c>
      <c r="C94" t="s">
        <v>43</v>
      </c>
      <c r="D94">
        <v>0</v>
      </c>
      <c r="E94" s="1">
        <v>44987</v>
      </c>
      <c r="F94" s="1">
        <v>45267</v>
      </c>
      <c r="G94" s="2">
        <v>0.375</v>
      </c>
      <c r="H94" s="2">
        <v>0.41666666666666669</v>
      </c>
      <c r="I94" t="s">
        <v>44</v>
      </c>
      <c r="K94" t="s">
        <v>41</v>
      </c>
      <c r="M94">
        <v>0</v>
      </c>
      <c r="N94" s="14">
        <v>0</v>
      </c>
    </row>
    <row r="95" spans="1:14" x14ac:dyDescent="0.35">
      <c r="A95" t="s">
        <v>164</v>
      </c>
      <c r="C95" t="s">
        <v>43</v>
      </c>
      <c r="D95">
        <v>2</v>
      </c>
      <c r="E95" s="1">
        <v>45267</v>
      </c>
      <c r="F95" s="1">
        <v>45267</v>
      </c>
      <c r="G95" s="2">
        <v>0.375</v>
      </c>
      <c r="H95" s="2">
        <v>0.41666666666666669</v>
      </c>
      <c r="I95" t="s">
        <v>44</v>
      </c>
      <c r="K95" t="s">
        <v>44</v>
      </c>
      <c r="M95">
        <v>20</v>
      </c>
      <c r="N95" s="14">
        <v>0</v>
      </c>
    </row>
    <row r="96" spans="1:14" x14ac:dyDescent="0.35">
      <c r="A96" t="s">
        <v>165</v>
      </c>
      <c r="B96">
        <v>2</v>
      </c>
      <c r="C96" t="s">
        <v>98</v>
      </c>
      <c r="D96">
        <v>2</v>
      </c>
      <c r="E96" s="1">
        <v>44965</v>
      </c>
      <c r="F96" s="1">
        <v>45273</v>
      </c>
      <c r="G96" s="2">
        <v>0.375</v>
      </c>
      <c r="H96" s="2">
        <v>0.41666666666666669</v>
      </c>
      <c r="I96" t="s">
        <v>31</v>
      </c>
      <c r="K96" t="s">
        <v>41</v>
      </c>
      <c r="M96">
        <v>0</v>
      </c>
      <c r="N96" s="14">
        <v>0</v>
      </c>
    </row>
    <row r="97" spans="1:14" x14ac:dyDescent="0.35">
      <c r="A97" t="s">
        <v>166</v>
      </c>
      <c r="B97">
        <v>2</v>
      </c>
      <c r="C97" t="s">
        <v>98</v>
      </c>
      <c r="D97">
        <v>2</v>
      </c>
      <c r="E97" s="1">
        <v>45273</v>
      </c>
      <c r="F97" s="1">
        <v>45273</v>
      </c>
      <c r="G97" s="2">
        <v>0.375</v>
      </c>
      <c r="H97" s="2">
        <v>0.41666666666666669</v>
      </c>
      <c r="I97" t="s">
        <v>31</v>
      </c>
      <c r="K97" t="s">
        <v>99</v>
      </c>
      <c r="M97">
        <v>15</v>
      </c>
      <c r="N97" s="14">
        <v>0</v>
      </c>
    </row>
    <row r="98" spans="1:14" x14ac:dyDescent="0.35">
      <c r="A98" t="s">
        <v>167</v>
      </c>
      <c r="C98" t="s">
        <v>51</v>
      </c>
      <c r="D98">
        <v>2</v>
      </c>
      <c r="E98" s="1">
        <v>45273</v>
      </c>
      <c r="F98" s="1">
        <v>45273</v>
      </c>
      <c r="G98" s="2">
        <v>0.70833333333333337</v>
      </c>
      <c r="H98" s="2">
        <v>0.75</v>
      </c>
      <c r="I98" t="s">
        <v>18</v>
      </c>
      <c r="K98" t="s">
        <v>52</v>
      </c>
      <c r="M98">
        <v>15</v>
      </c>
      <c r="N98" s="14">
        <v>0</v>
      </c>
    </row>
    <row r="99" spans="1:14" x14ac:dyDescent="0.35">
      <c r="A99" t="s">
        <v>168</v>
      </c>
      <c r="B99">
        <v>2</v>
      </c>
      <c r="C99" t="s">
        <v>98</v>
      </c>
      <c r="D99">
        <v>2</v>
      </c>
      <c r="E99" s="1">
        <v>44966</v>
      </c>
      <c r="F99" s="1">
        <v>45274</v>
      </c>
      <c r="G99" s="2">
        <v>0.375</v>
      </c>
      <c r="H99" s="2">
        <v>0.41666666666666669</v>
      </c>
      <c r="I99" t="s">
        <v>44</v>
      </c>
      <c r="K99" t="s">
        <v>41</v>
      </c>
      <c r="M99">
        <v>0</v>
      </c>
      <c r="N99" s="14">
        <v>0</v>
      </c>
    </row>
    <row r="100" spans="1:14" x14ac:dyDescent="0.35">
      <c r="A100" t="s">
        <v>169</v>
      </c>
      <c r="B100">
        <v>2</v>
      </c>
      <c r="C100" t="s">
        <v>98</v>
      </c>
      <c r="D100">
        <v>2</v>
      </c>
      <c r="E100" s="1">
        <v>45274</v>
      </c>
      <c r="F100" s="1">
        <v>45274</v>
      </c>
      <c r="G100" s="2">
        <v>0.375</v>
      </c>
      <c r="H100" s="2">
        <v>0.41666666666666669</v>
      </c>
      <c r="I100" t="s">
        <v>44</v>
      </c>
      <c r="K100" t="s">
        <v>99</v>
      </c>
      <c r="M100">
        <v>15</v>
      </c>
      <c r="N100" s="14">
        <v>0</v>
      </c>
    </row>
    <row r="101" spans="1:14" x14ac:dyDescent="0.35">
      <c r="A101" t="s">
        <v>170</v>
      </c>
      <c r="C101" t="s">
        <v>33</v>
      </c>
      <c r="D101">
        <v>4</v>
      </c>
      <c r="E101" s="1">
        <v>45274</v>
      </c>
      <c r="F101" s="1">
        <v>45274</v>
      </c>
      <c r="G101" s="2">
        <v>0.58333333333333337</v>
      </c>
      <c r="H101" s="2">
        <v>0.70833333333333337</v>
      </c>
      <c r="I101" t="s">
        <v>34</v>
      </c>
      <c r="K101" t="s">
        <v>35</v>
      </c>
      <c r="M101">
        <v>16</v>
      </c>
      <c r="N101" s="14">
        <v>0</v>
      </c>
    </row>
    <row r="102" spans="1:14" x14ac:dyDescent="0.35">
      <c r="A102" t="s">
        <v>171</v>
      </c>
      <c r="C102" t="s">
        <v>133</v>
      </c>
      <c r="D102">
        <v>4</v>
      </c>
      <c r="E102" s="1">
        <v>45280</v>
      </c>
      <c r="F102" s="1">
        <v>45280</v>
      </c>
      <c r="G102" s="2">
        <v>0.58333333333333337</v>
      </c>
      <c r="H102" s="2">
        <v>0.70833333333333337</v>
      </c>
      <c r="I102" t="s">
        <v>134</v>
      </c>
      <c r="K102" t="s">
        <v>35</v>
      </c>
      <c r="M102">
        <v>12</v>
      </c>
      <c r="N102" s="14">
        <v>0</v>
      </c>
    </row>
    <row r="103" spans="1:14" x14ac:dyDescent="0.35">
      <c r="A103" t="s">
        <v>172</v>
      </c>
      <c r="C103" t="s">
        <v>33</v>
      </c>
      <c r="D103">
        <v>4</v>
      </c>
      <c r="E103" s="1">
        <v>45289</v>
      </c>
      <c r="F103" s="1">
        <v>45289</v>
      </c>
      <c r="G103" s="2">
        <v>0.58333333333333337</v>
      </c>
      <c r="H103" s="2">
        <v>0.70833333333333337</v>
      </c>
      <c r="I103" t="s">
        <v>34</v>
      </c>
      <c r="K103" t="s">
        <v>35</v>
      </c>
      <c r="M103">
        <v>16</v>
      </c>
      <c r="N103" s="14">
        <v>0</v>
      </c>
    </row>
    <row r="104" spans="1:14" x14ac:dyDescent="0.35">
      <c r="A104" t="s">
        <v>173</v>
      </c>
      <c r="B104">
        <v>8</v>
      </c>
      <c r="C104" t="s">
        <v>174</v>
      </c>
      <c r="D104">
        <v>0</v>
      </c>
      <c r="K104" t="s">
        <v>38</v>
      </c>
      <c r="M104">
        <v>0</v>
      </c>
      <c r="N104" s="14">
        <v>39</v>
      </c>
    </row>
    <row r="105" spans="1:14" x14ac:dyDescent="0.35">
      <c r="A105" t="s">
        <v>175</v>
      </c>
      <c r="C105" t="s">
        <v>176</v>
      </c>
      <c r="D105">
        <v>0</v>
      </c>
      <c r="E105" s="1">
        <v>44805</v>
      </c>
      <c r="F105" s="1">
        <v>45122</v>
      </c>
      <c r="I105" t="s">
        <v>177</v>
      </c>
      <c r="K105" t="s">
        <v>38</v>
      </c>
      <c r="M105">
        <v>0</v>
      </c>
      <c r="N105" s="14">
        <v>0</v>
      </c>
    </row>
    <row r="106" spans="1:14" x14ac:dyDescent="0.35">
      <c r="A106" t="s">
        <v>178</v>
      </c>
      <c r="B106">
        <v>13</v>
      </c>
      <c r="C106" t="s">
        <v>179</v>
      </c>
      <c r="D106">
        <v>3</v>
      </c>
      <c r="E106" s="1">
        <v>44977</v>
      </c>
      <c r="F106" s="1">
        <v>44977</v>
      </c>
      <c r="G106" s="2">
        <v>0.41666666666666669</v>
      </c>
      <c r="H106" s="2">
        <v>0.5</v>
      </c>
      <c r="I106" t="s">
        <v>180</v>
      </c>
      <c r="J106" s="6">
        <v>504141000</v>
      </c>
      <c r="K106" t="s">
        <v>181</v>
      </c>
      <c r="M106">
        <v>14</v>
      </c>
      <c r="N106" s="14">
        <v>14</v>
      </c>
    </row>
    <row r="107" spans="1:14" x14ac:dyDescent="0.35">
      <c r="A107" t="s">
        <v>182</v>
      </c>
      <c r="B107">
        <v>2</v>
      </c>
      <c r="C107" t="s">
        <v>183</v>
      </c>
      <c r="D107">
        <v>2</v>
      </c>
      <c r="E107" s="1">
        <v>45044</v>
      </c>
      <c r="F107" s="1">
        <v>45044</v>
      </c>
      <c r="G107" s="2">
        <v>0.625</v>
      </c>
      <c r="H107" s="2">
        <v>0.6875</v>
      </c>
      <c r="I107" t="s">
        <v>184</v>
      </c>
      <c r="K107" t="s">
        <v>185</v>
      </c>
      <c r="M107">
        <v>16</v>
      </c>
      <c r="N107" s="14">
        <v>0</v>
      </c>
    </row>
    <row r="108" spans="1:14" x14ac:dyDescent="0.35">
      <c r="A108" t="s">
        <v>186</v>
      </c>
      <c r="B108">
        <v>13</v>
      </c>
      <c r="C108" t="s">
        <v>187</v>
      </c>
      <c r="D108">
        <v>27</v>
      </c>
      <c r="E108" s="1">
        <v>45007</v>
      </c>
      <c r="F108" s="1">
        <v>45091</v>
      </c>
      <c r="G108" s="2">
        <v>0.77083333333333337</v>
      </c>
      <c r="H108" s="2">
        <v>0.83333333333333337</v>
      </c>
      <c r="I108" t="s">
        <v>188</v>
      </c>
      <c r="J108" s="6">
        <v>504141000</v>
      </c>
      <c r="K108" t="s">
        <v>189</v>
      </c>
      <c r="M108">
        <v>15</v>
      </c>
      <c r="N108" s="14">
        <v>0</v>
      </c>
    </row>
    <row r="109" spans="1:14" x14ac:dyDescent="0.35">
      <c r="A109" t="s">
        <v>190</v>
      </c>
      <c r="B109">
        <v>15</v>
      </c>
      <c r="C109" t="s">
        <v>191</v>
      </c>
      <c r="D109">
        <v>32</v>
      </c>
      <c r="E109" s="1">
        <v>44873</v>
      </c>
      <c r="F109" s="1">
        <v>44999</v>
      </c>
      <c r="G109" s="2">
        <v>0.75</v>
      </c>
      <c r="H109" s="2">
        <v>0.8125</v>
      </c>
      <c r="I109" t="s">
        <v>192</v>
      </c>
      <c r="K109" t="s">
        <v>193</v>
      </c>
      <c r="M109">
        <v>16</v>
      </c>
      <c r="N109" s="14">
        <v>87</v>
      </c>
    </row>
    <row r="110" spans="1:14" x14ac:dyDescent="0.35">
      <c r="A110" t="s">
        <v>194</v>
      </c>
      <c r="B110">
        <v>14</v>
      </c>
      <c r="C110" t="s">
        <v>195</v>
      </c>
      <c r="D110">
        <v>6</v>
      </c>
      <c r="E110" s="1">
        <v>44964</v>
      </c>
      <c r="F110" s="1">
        <v>44999</v>
      </c>
      <c r="G110" s="2">
        <v>0.75</v>
      </c>
      <c r="H110" s="2">
        <v>0.8125</v>
      </c>
      <c r="I110" t="s">
        <v>196</v>
      </c>
      <c r="J110" s="6">
        <v>504141000</v>
      </c>
      <c r="K110" t="s">
        <v>197</v>
      </c>
      <c r="M110">
        <v>40</v>
      </c>
      <c r="N110" s="14">
        <v>20</v>
      </c>
    </row>
    <row r="111" spans="1:14" x14ac:dyDescent="0.35">
      <c r="A111" t="s">
        <v>198</v>
      </c>
      <c r="B111">
        <v>15</v>
      </c>
      <c r="C111" t="s">
        <v>199</v>
      </c>
      <c r="D111">
        <v>40</v>
      </c>
      <c r="E111" s="1">
        <v>44942</v>
      </c>
      <c r="F111" s="1">
        <v>45012</v>
      </c>
      <c r="G111" s="2">
        <v>0.83333333333333337</v>
      </c>
      <c r="H111" s="2">
        <v>0.89583333333333337</v>
      </c>
      <c r="I111" t="s">
        <v>200</v>
      </c>
      <c r="K111" t="s">
        <v>201</v>
      </c>
      <c r="M111">
        <v>30</v>
      </c>
      <c r="N111" s="14">
        <v>57</v>
      </c>
    </row>
    <row r="112" spans="1:14" x14ac:dyDescent="0.35">
      <c r="A112" t="s">
        <v>202</v>
      </c>
      <c r="B112">
        <v>14</v>
      </c>
      <c r="C112" t="s">
        <v>203</v>
      </c>
      <c r="D112">
        <v>28</v>
      </c>
      <c r="E112" s="1">
        <v>44965</v>
      </c>
      <c r="F112" s="1">
        <v>45014</v>
      </c>
      <c r="G112" s="2">
        <v>0.77083333333333337</v>
      </c>
      <c r="H112" s="2">
        <v>0.89583333333333337</v>
      </c>
      <c r="I112" t="s">
        <v>204</v>
      </c>
      <c r="J112" s="6">
        <v>504141000</v>
      </c>
      <c r="K112" t="s">
        <v>205</v>
      </c>
      <c r="M112">
        <v>12</v>
      </c>
      <c r="N112" s="14">
        <v>123</v>
      </c>
    </row>
    <row r="113" spans="1:14" x14ac:dyDescent="0.35">
      <c r="A113" t="s">
        <v>206</v>
      </c>
      <c r="B113">
        <v>2</v>
      </c>
      <c r="C113" t="s">
        <v>207</v>
      </c>
      <c r="D113">
        <v>6</v>
      </c>
      <c r="E113" s="1">
        <v>45038</v>
      </c>
      <c r="F113" s="1">
        <v>45038</v>
      </c>
      <c r="G113" s="2">
        <v>0.54166666666666663</v>
      </c>
      <c r="H113" s="2">
        <v>0.72916666666666663</v>
      </c>
      <c r="I113" t="s">
        <v>208</v>
      </c>
      <c r="K113" t="s">
        <v>209</v>
      </c>
      <c r="M113">
        <v>25</v>
      </c>
      <c r="N113" s="14">
        <v>0</v>
      </c>
    </row>
    <row r="114" spans="1:14" x14ac:dyDescent="0.35">
      <c r="A114" t="s">
        <v>210</v>
      </c>
      <c r="B114">
        <v>15</v>
      </c>
      <c r="C114" t="s">
        <v>211</v>
      </c>
      <c r="D114">
        <v>27</v>
      </c>
      <c r="E114" s="1">
        <v>44984</v>
      </c>
      <c r="F114" s="1">
        <v>45061</v>
      </c>
      <c r="G114" s="2">
        <v>0.77083333333333337</v>
      </c>
      <c r="H114" s="2">
        <v>0.85416666666666663</v>
      </c>
      <c r="I114" t="s">
        <v>204</v>
      </c>
      <c r="J114" s="6">
        <v>504141000</v>
      </c>
      <c r="K114" t="s">
        <v>212</v>
      </c>
      <c r="M114">
        <v>11</v>
      </c>
      <c r="N114" s="14">
        <v>106</v>
      </c>
    </row>
    <row r="115" spans="1:14" x14ac:dyDescent="0.35">
      <c r="A115" t="s">
        <v>213</v>
      </c>
      <c r="B115">
        <v>8</v>
      </c>
      <c r="C115" t="s">
        <v>214</v>
      </c>
      <c r="D115">
        <v>4</v>
      </c>
      <c r="E115" s="1">
        <v>44963</v>
      </c>
      <c r="F115" s="1">
        <v>44963</v>
      </c>
      <c r="G115" s="2">
        <v>0.375</v>
      </c>
      <c r="H115" s="2">
        <v>0.5</v>
      </c>
      <c r="I115" t="s">
        <v>215</v>
      </c>
      <c r="J115" s="6">
        <v>504141000</v>
      </c>
      <c r="K115" t="s">
        <v>216</v>
      </c>
      <c r="M115">
        <v>10</v>
      </c>
      <c r="N115" s="14">
        <v>29</v>
      </c>
    </row>
    <row r="116" spans="1:14" x14ac:dyDescent="0.35">
      <c r="A116" t="s">
        <v>217</v>
      </c>
      <c r="B116">
        <v>8</v>
      </c>
      <c r="C116" t="s">
        <v>218</v>
      </c>
      <c r="D116">
        <v>4</v>
      </c>
      <c r="E116" s="1">
        <v>44967</v>
      </c>
      <c r="F116" s="1">
        <v>44967</v>
      </c>
      <c r="G116" s="2">
        <v>0.375</v>
      </c>
      <c r="H116" s="2">
        <v>0.5</v>
      </c>
      <c r="I116" t="s">
        <v>219</v>
      </c>
      <c r="J116" s="6">
        <v>504141000</v>
      </c>
      <c r="K116" t="s">
        <v>220</v>
      </c>
      <c r="M116">
        <v>10</v>
      </c>
      <c r="N116" s="14">
        <v>29</v>
      </c>
    </row>
    <row r="117" spans="1:14" x14ac:dyDescent="0.35">
      <c r="A117" t="s">
        <v>221</v>
      </c>
      <c r="B117">
        <v>13</v>
      </c>
      <c r="C117" t="s">
        <v>222</v>
      </c>
      <c r="D117">
        <v>10</v>
      </c>
      <c r="E117" s="1">
        <v>44960</v>
      </c>
      <c r="F117" s="1">
        <v>44967</v>
      </c>
      <c r="G117" s="2">
        <v>0.66666666666666663</v>
      </c>
      <c r="H117" s="2">
        <v>0.8125</v>
      </c>
      <c r="I117" t="s">
        <v>223</v>
      </c>
      <c r="K117" t="s">
        <v>224</v>
      </c>
      <c r="M117">
        <v>15</v>
      </c>
      <c r="N117" s="14">
        <v>53</v>
      </c>
    </row>
    <row r="118" spans="1:14" x14ac:dyDescent="0.35">
      <c r="A118" t="s">
        <v>225</v>
      </c>
      <c r="B118">
        <v>15</v>
      </c>
      <c r="C118" t="s">
        <v>226</v>
      </c>
      <c r="D118">
        <v>6</v>
      </c>
      <c r="E118" s="1">
        <v>44967</v>
      </c>
      <c r="F118" s="1">
        <v>44967</v>
      </c>
      <c r="G118" s="2">
        <v>0.72916666666666663</v>
      </c>
      <c r="H118" s="2">
        <v>0.89583333333333337</v>
      </c>
      <c r="I118" t="s">
        <v>227</v>
      </c>
      <c r="J118" s="6">
        <v>504141000</v>
      </c>
      <c r="K118" t="s">
        <v>228</v>
      </c>
      <c r="M118">
        <v>6</v>
      </c>
      <c r="N118" s="14">
        <v>41</v>
      </c>
    </row>
    <row r="119" spans="1:14" x14ac:dyDescent="0.35">
      <c r="A119" t="s">
        <v>229</v>
      </c>
      <c r="B119">
        <v>15</v>
      </c>
      <c r="C119" t="s">
        <v>230</v>
      </c>
      <c r="D119">
        <v>9</v>
      </c>
      <c r="E119" s="1">
        <v>44968</v>
      </c>
      <c r="F119" s="1">
        <v>44968</v>
      </c>
      <c r="G119" s="2">
        <v>0.375</v>
      </c>
      <c r="H119" s="2">
        <v>0.66666666666666663</v>
      </c>
      <c r="I119" t="s">
        <v>231</v>
      </c>
      <c r="J119" s="6">
        <v>504141000</v>
      </c>
      <c r="K119" t="s">
        <v>232</v>
      </c>
      <c r="M119">
        <v>10</v>
      </c>
      <c r="N119" s="14">
        <v>53</v>
      </c>
    </row>
    <row r="120" spans="1:14" x14ac:dyDescent="0.35">
      <c r="A120" t="s">
        <v>233</v>
      </c>
      <c r="B120">
        <v>15</v>
      </c>
      <c r="C120" t="s">
        <v>234</v>
      </c>
      <c r="D120">
        <v>10</v>
      </c>
      <c r="E120" s="1">
        <v>44968</v>
      </c>
      <c r="F120" s="1">
        <v>44968</v>
      </c>
      <c r="G120" s="2">
        <v>0.375</v>
      </c>
      <c r="H120" s="2">
        <v>0.70833333333333337</v>
      </c>
      <c r="I120" t="s">
        <v>235</v>
      </c>
      <c r="J120" s="6">
        <v>504141000</v>
      </c>
      <c r="K120" t="s">
        <v>236</v>
      </c>
      <c r="M120">
        <v>9</v>
      </c>
      <c r="N120" s="14">
        <v>75</v>
      </c>
    </row>
    <row r="121" spans="1:14" x14ac:dyDescent="0.35">
      <c r="A121" t="s">
        <v>237</v>
      </c>
      <c r="B121">
        <v>13</v>
      </c>
      <c r="C121" t="s">
        <v>238</v>
      </c>
      <c r="D121">
        <v>20</v>
      </c>
      <c r="E121" s="1">
        <v>44886</v>
      </c>
      <c r="F121" s="1">
        <v>44970</v>
      </c>
      <c r="G121" s="2">
        <v>0.75</v>
      </c>
      <c r="H121" s="2">
        <v>0.8125</v>
      </c>
      <c r="I121" t="s">
        <v>239</v>
      </c>
      <c r="J121" s="6">
        <v>504141000</v>
      </c>
      <c r="K121" t="s">
        <v>240</v>
      </c>
      <c r="M121">
        <v>14</v>
      </c>
      <c r="N121" s="14">
        <v>102</v>
      </c>
    </row>
    <row r="122" spans="1:14" x14ac:dyDescent="0.35">
      <c r="A122" t="s">
        <v>241</v>
      </c>
      <c r="B122">
        <v>13</v>
      </c>
      <c r="C122" t="s">
        <v>242</v>
      </c>
      <c r="D122">
        <v>19</v>
      </c>
      <c r="E122" s="1">
        <v>44830</v>
      </c>
      <c r="F122" s="1">
        <v>44970</v>
      </c>
      <c r="G122" s="2">
        <v>0.79166666666666663</v>
      </c>
      <c r="H122" s="2">
        <v>0.83333333333333337</v>
      </c>
      <c r="I122" t="s">
        <v>243</v>
      </c>
      <c r="J122" s="6">
        <v>504141000</v>
      </c>
      <c r="K122" t="s">
        <v>244</v>
      </c>
      <c r="M122">
        <v>15</v>
      </c>
      <c r="N122" s="14">
        <v>89</v>
      </c>
    </row>
    <row r="123" spans="1:14" x14ac:dyDescent="0.35">
      <c r="A123" t="s">
        <v>245</v>
      </c>
      <c r="B123">
        <v>13</v>
      </c>
      <c r="C123" t="s">
        <v>242</v>
      </c>
      <c r="D123">
        <v>19</v>
      </c>
      <c r="E123" s="1">
        <v>44830</v>
      </c>
      <c r="F123" s="1">
        <v>44970</v>
      </c>
      <c r="G123" s="2">
        <v>0.83333333333333337</v>
      </c>
      <c r="H123" s="2">
        <v>0.875</v>
      </c>
      <c r="I123" t="s">
        <v>243</v>
      </c>
      <c r="J123" s="6">
        <v>504141000</v>
      </c>
      <c r="K123" t="s">
        <v>244</v>
      </c>
      <c r="M123">
        <v>15</v>
      </c>
      <c r="N123" s="14">
        <v>89</v>
      </c>
    </row>
    <row r="124" spans="1:14" x14ac:dyDescent="0.35">
      <c r="A124" t="s">
        <v>246</v>
      </c>
      <c r="B124">
        <v>13</v>
      </c>
      <c r="C124" t="s">
        <v>247</v>
      </c>
      <c r="D124">
        <v>3</v>
      </c>
      <c r="E124" s="1">
        <v>44971</v>
      </c>
      <c r="F124" s="1">
        <v>44971</v>
      </c>
      <c r="G124" s="2">
        <v>0.79166666666666663</v>
      </c>
      <c r="H124" s="2">
        <v>0.875</v>
      </c>
      <c r="I124" t="s">
        <v>188</v>
      </c>
      <c r="J124" s="6">
        <v>504141000</v>
      </c>
      <c r="K124" t="s">
        <v>248</v>
      </c>
      <c r="M124">
        <v>0</v>
      </c>
      <c r="N124" s="14">
        <v>0</v>
      </c>
    </row>
    <row r="125" spans="1:14" x14ac:dyDescent="0.35">
      <c r="A125" t="s">
        <v>249</v>
      </c>
      <c r="B125">
        <v>13</v>
      </c>
      <c r="C125" t="s">
        <v>250</v>
      </c>
      <c r="D125">
        <v>24</v>
      </c>
      <c r="E125" s="1">
        <v>44819</v>
      </c>
      <c r="F125" s="1">
        <v>44973</v>
      </c>
      <c r="G125" s="2">
        <v>0.375</v>
      </c>
      <c r="H125" s="2">
        <v>0.41666666666666669</v>
      </c>
      <c r="I125" t="s">
        <v>239</v>
      </c>
      <c r="J125" s="6">
        <v>504141000</v>
      </c>
      <c r="K125" t="s">
        <v>251</v>
      </c>
      <c r="M125">
        <v>15</v>
      </c>
      <c r="N125" s="14">
        <v>122</v>
      </c>
    </row>
    <row r="126" spans="1:14" x14ac:dyDescent="0.35">
      <c r="A126" t="s">
        <v>252</v>
      </c>
      <c r="B126">
        <v>13</v>
      </c>
      <c r="C126" t="s">
        <v>253</v>
      </c>
      <c r="D126">
        <v>3</v>
      </c>
      <c r="E126" s="1">
        <v>44973</v>
      </c>
      <c r="F126" s="1">
        <v>44973</v>
      </c>
      <c r="G126" s="2">
        <v>0.77083333333333337</v>
      </c>
      <c r="H126" s="2">
        <v>0.85416666666666663</v>
      </c>
      <c r="I126" t="s">
        <v>196</v>
      </c>
      <c r="J126" s="6">
        <v>504141000</v>
      </c>
      <c r="K126" t="s">
        <v>254</v>
      </c>
      <c r="M126">
        <v>90</v>
      </c>
      <c r="N126" s="14">
        <v>5</v>
      </c>
    </row>
    <row r="127" spans="1:14" x14ac:dyDescent="0.35">
      <c r="A127" t="s">
        <v>255</v>
      </c>
      <c r="B127">
        <v>13</v>
      </c>
      <c r="C127" t="s">
        <v>256</v>
      </c>
      <c r="D127">
        <v>6</v>
      </c>
      <c r="E127" s="1">
        <v>44938</v>
      </c>
      <c r="F127" s="1">
        <v>44973</v>
      </c>
      <c r="G127" s="2">
        <v>0.625</v>
      </c>
      <c r="H127" s="2">
        <v>0.65625</v>
      </c>
      <c r="I127" t="s">
        <v>239</v>
      </c>
      <c r="J127" s="6">
        <v>504141000</v>
      </c>
      <c r="K127" t="s">
        <v>257</v>
      </c>
      <c r="M127">
        <v>7</v>
      </c>
      <c r="N127" s="14">
        <v>39</v>
      </c>
    </row>
    <row r="128" spans="1:14" x14ac:dyDescent="0.35">
      <c r="A128" t="s">
        <v>258</v>
      </c>
      <c r="B128">
        <v>13</v>
      </c>
      <c r="C128" t="s">
        <v>187</v>
      </c>
      <c r="D128">
        <v>27</v>
      </c>
      <c r="E128" s="1">
        <v>44868</v>
      </c>
      <c r="F128" s="1">
        <v>44973</v>
      </c>
      <c r="G128" s="2">
        <v>0.75</v>
      </c>
      <c r="H128" s="2">
        <v>0.8125</v>
      </c>
      <c r="I128" t="s">
        <v>188</v>
      </c>
      <c r="J128" s="6">
        <v>504141000</v>
      </c>
      <c r="K128" t="s">
        <v>259</v>
      </c>
      <c r="M128">
        <v>15</v>
      </c>
      <c r="N128" s="14">
        <v>0</v>
      </c>
    </row>
    <row r="129" spans="1:14" x14ac:dyDescent="0.35">
      <c r="A129" t="s">
        <v>260</v>
      </c>
      <c r="C129" t="s">
        <v>261</v>
      </c>
      <c r="D129">
        <v>2</v>
      </c>
      <c r="E129" s="1">
        <v>44973</v>
      </c>
      <c r="F129" s="1">
        <v>44973</v>
      </c>
      <c r="G129" s="2">
        <v>0.64583333333333337</v>
      </c>
      <c r="H129" s="2">
        <v>0.70833333333333337</v>
      </c>
      <c r="I129" t="s">
        <v>262</v>
      </c>
      <c r="K129" t="s">
        <v>263</v>
      </c>
      <c r="M129">
        <v>7</v>
      </c>
      <c r="N129" s="14">
        <v>0</v>
      </c>
    </row>
    <row r="130" spans="1:14" x14ac:dyDescent="0.35">
      <c r="A130" t="s">
        <v>264</v>
      </c>
      <c r="B130">
        <v>8</v>
      </c>
      <c r="C130" t="s">
        <v>265</v>
      </c>
      <c r="D130">
        <v>4</v>
      </c>
      <c r="E130" s="1">
        <v>44970</v>
      </c>
      <c r="F130" s="1">
        <v>44970</v>
      </c>
      <c r="G130" s="2">
        <v>0.375</v>
      </c>
      <c r="H130" s="2">
        <v>0.5</v>
      </c>
      <c r="I130" t="s">
        <v>215</v>
      </c>
      <c r="J130" s="6">
        <v>504141000</v>
      </c>
      <c r="K130" t="s">
        <v>216</v>
      </c>
      <c r="M130">
        <v>10</v>
      </c>
      <c r="N130" s="14">
        <v>29</v>
      </c>
    </row>
    <row r="131" spans="1:14" x14ac:dyDescent="0.35">
      <c r="A131" t="s">
        <v>266</v>
      </c>
      <c r="B131">
        <v>8</v>
      </c>
      <c r="C131" t="s">
        <v>267</v>
      </c>
      <c r="D131">
        <v>4</v>
      </c>
      <c r="E131" s="1">
        <v>44974</v>
      </c>
      <c r="F131" s="1">
        <v>44974</v>
      </c>
      <c r="G131" s="2">
        <v>0.375</v>
      </c>
      <c r="H131" s="2">
        <v>0.5</v>
      </c>
      <c r="I131" t="s">
        <v>219</v>
      </c>
      <c r="J131" s="6">
        <v>504141000</v>
      </c>
      <c r="K131" t="s">
        <v>220</v>
      </c>
      <c r="M131">
        <v>10</v>
      </c>
      <c r="N131" s="14">
        <v>29</v>
      </c>
    </row>
    <row r="132" spans="1:14" x14ac:dyDescent="0.35">
      <c r="A132" t="s">
        <v>268</v>
      </c>
      <c r="B132">
        <v>13</v>
      </c>
      <c r="C132" t="s">
        <v>269</v>
      </c>
      <c r="D132">
        <v>5</v>
      </c>
      <c r="E132" s="1">
        <v>44974</v>
      </c>
      <c r="F132" s="1">
        <v>44974</v>
      </c>
      <c r="G132" s="2">
        <v>0.66666666666666663</v>
      </c>
      <c r="H132" s="2">
        <v>0.8125</v>
      </c>
      <c r="I132" t="s">
        <v>223</v>
      </c>
      <c r="K132" t="s">
        <v>224</v>
      </c>
      <c r="M132">
        <v>15</v>
      </c>
      <c r="N132" s="14">
        <v>23</v>
      </c>
    </row>
    <row r="133" spans="1:14" x14ac:dyDescent="0.35">
      <c r="A133" t="s">
        <v>270</v>
      </c>
      <c r="B133">
        <v>2</v>
      </c>
      <c r="C133" t="s">
        <v>271</v>
      </c>
      <c r="D133">
        <v>10</v>
      </c>
      <c r="E133" s="1">
        <v>44939</v>
      </c>
      <c r="F133" s="1">
        <v>44981</v>
      </c>
      <c r="G133" s="2">
        <v>0.41666666666666669</v>
      </c>
      <c r="H133" s="2">
        <v>0.46875</v>
      </c>
      <c r="I133" t="s">
        <v>272</v>
      </c>
      <c r="K133" t="s">
        <v>273</v>
      </c>
      <c r="M133">
        <v>11</v>
      </c>
      <c r="N133" s="14">
        <v>45</v>
      </c>
    </row>
    <row r="134" spans="1:14" x14ac:dyDescent="0.35">
      <c r="A134" t="s">
        <v>274</v>
      </c>
      <c r="B134">
        <v>13</v>
      </c>
      <c r="C134" t="s">
        <v>275</v>
      </c>
      <c r="D134">
        <v>4</v>
      </c>
      <c r="E134" s="1">
        <v>44974</v>
      </c>
      <c r="F134" s="1">
        <v>44974</v>
      </c>
      <c r="G134" s="2">
        <v>0.66666666666666663</v>
      </c>
      <c r="H134" s="2">
        <v>0.79166666666666663</v>
      </c>
      <c r="I134" t="s">
        <v>180</v>
      </c>
      <c r="J134" s="6">
        <v>504141000</v>
      </c>
      <c r="K134" t="s">
        <v>276</v>
      </c>
      <c r="M134">
        <v>15</v>
      </c>
      <c r="N134" s="14">
        <v>31</v>
      </c>
    </row>
    <row r="135" spans="1:14" x14ac:dyDescent="0.35">
      <c r="A135" t="s">
        <v>277</v>
      </c>
      <c r="B135">
        <v>8</v>
      </c>
      <c r="C135" t="s">
        <v>278</v>
      </c>
      <c r="D135">
        <v>10</v>
      </c>
      <c r="E135" s="1">
        <v>44975</v>
      </c>
      <c r="F135" s="1">
        <v>44975</v>
      </c>
      <c r="G135" s="2">
        <v>0.39583333333333331</v>
      </c>
      <c r="H135" s="2">
        <v>0.69791666666666663</v>
      </c>
      <c r="I135" t="s">
        <v>279</v>
      </c>
      <c r="J135" s="6">
        <v>504141000</v>
      </c>
      <c r="K135" t="s">
        <v>280</v>
      </c>
      <c r="M135">
        <v>6</v>
      </c>
      <c r="N135" s="14">
        <v>45</v>
      </c>
    </row>
    <row r="136" spans="1:14" x14ac:dyDescent="0.35">
      <c r="A136" t="s">
        <v>281</v>
      </c>
      <c r="C136" t="s">
        <v>282</v>
      </c>
      <c r="D136">
        <v>4</v>
      </c>
      <c r="E136" s="1">
        <v>44977</v>
      </c>
      <c r="F136" s="1">
        <v>44977</v>
      </c>
      <c r="G136" s="2">
        <v>0.375</v>
      </c>
      <c r="H136" s="2">
        <v>0.47916666666666669</v>
      </c>
      <c r="I136" t="s">
        <v>180</v>
      </c>
      <c r="J136" s="6">
        <v>504141000</v>
      </c>
      <c r="K136" t="s">
        <v>283</v>
      </c>
      <c r="M136">
        <v>12</v>
      </c>
      <c r="N136" s="14">
        <v>14</v>
      </c>
    </row>
    <row r="137" spans="1:14" x14ac:dyDescent="0.35">
      <c r="A137" t="s">
        <v>284</v>
      </c>
      <c r="C137" t="s">
        <v>285</v>
      </c>
      <c r="D137">
        <v>3</v>
      </c>
      <c r="E137" s="1">
        <v>44978</v>
      </c>
      <c r="F137" s="1">
        <v>44978</v>
      </c>
      <c r="G137" s="2">
        <v>0.41666666666666669</v>
      </c>
      <c r="H137" s="2">
        <v>0.5</v>
      </c>
      <c r="I137" t="s">
        <v>286</v>
      </c>
      <c r="K137" t="s">
        <v>287</v>
      </c>
      <c r="M137">
        <v>15</v>
      </c>
      <c r="N137" s="14">
        <v>0</v>
      </c>
    </row>
    <row r="138" spans="1:14" x14ac:dyDescent="0.35">
      <c r="A138" t="s">
        <v>288</v>
      </c>
      <c r="C138" t="s">
        <v>289</v>
      </c>
      <c r="D138">
        <v>12</v>
      </c>
      <c r="E138" s="1">
        <v>44977</v>
      </c>
      <c r="F138" s="1">
        <v>44979</v>
      </c>
      <c r="G138" s="2">
        <v>0.39583333333333331</v>
      </c>
      <c r="H138" s="2">
        <v>0.52083333333333337</v>
      </c>
      <c r="I138" t="s">
        <v>235</v>
      </c>
      <c r="J138" s="6">
        <v>504141000</v>
      </c>
      <c r="K138" t="s">
        <v>290</v>
      </c>
      <c r="M138">
        <v>12</v>
      </c>
      <c r="N138" s="14">
        <v>41</v>
      </c>
    </row>
    <row r="139" spans="1:14" x14ac:dyDescent="0.35">
      <c r="A139" t="s">
        <v>291</v>
      </c>
      <c r="B139">
        <v>8</v>
      </c>
      <c r="C139" t="s">
        <v>292</v>
      </c>
      <c r="D139">
        <v>7</v>
      </c>
      <c r="E139" s="1">
        <v>44979</v>
      </c>
      <c r="F139" s="1">
        <v>44979</v>
      </c>
      <c r="G139" s="2">
        <v>0.41666666666666669</v>
      </c>
      <c r="H139" s="2">
        <v>0.625</v>
      </c>
      <c r="I139" t="s">
        <v>279</v>
      </c>
      <c r="J139" s="6">
        <v>504141000</v>
      </c>
      <c r="K139" t="s">
        <v>280</v>
      </c>
      <c r="M139">
        <v>8</v>
      </c>
      <c r="N139" s="14">
        <v>10</v>
      </c>
    </row>
    <row r="140" spans="1:14" x14ac:dyDescent="0.35">
      <c r="A140" t="s">
        <v>293</v>
      </c>
      <c r="C140" t="s">
        <v>294</v>
      </c>
      <c r="D140">
        <v>3</v>
      </c>
      <c r="E140" s="1">
        <v>44980</v>
      </c>
      <c r="F140" s="1">
        <v>44980</v>
      </c>
      <c r="G140" s="2">
        <v>0.41666666666666669</v>
      </c>
      <c r="H140" s="2">
        <v>0.5</v>
      </c>
      <c r="I140" t="s">
        <v>180</v>
      </c>
      <c r="J140" s="6">
        <v>504141000</v>
      </c>
      <c r="K140" t="s">
        <v>295</v>
      </c>
      <c r="M140">
        <v>15</v>
      </c>
      <c r="N140" s="14">
        <v>9</v>
      </c>
    </row>
    <row r="141" spans="1:14" x14ac:dyDescent="0.35">
      <c r="A141" t="s">
        <v>296</v>
      </c>
      <c r="B141">
        <v>13</v>
      </c>
      <c r="C141" t="s">
        <v>297</v>
      </c>
      <c r="D141">
        <v>5</v>
      </c>
      <c r="E141" s="1">
        <v>44981</v>
      </c>
      <c r="F141" s="1">
        <v>44981</v>
      </c>
      <c r="G141" s="2">
        <v>0.625</v>
      </c>
      <c r="H141" s="2">
        <v>0.77083333333333337</v>
      </c>
      <c r="I141" t="s">
        <v>298</v>
      </c>
      <c r="J141" s="6">
        <v>504141000</v>
      </c>
      <c r="K141" t="s">
        <v>299</v>
      </c>
      <c r="M141">
        <v>15</v>
      </c>
      <c r="N141" s="14">
        <v>23</v>
      </c>
    </row>
    <row r="142" spans="1:14" x14ac:dyDescent="0.35">
      <c r="A142" t="s">
        <v>300</v>
      </c>
      <c r="B142">
        <v>13</v>
      </c>
      <c r="C142" t="s">
        <v>301</v>
      </c>
      <c r="D142">
        <v>8</v>
      </c>
      <c r="E142" s="1">
        <v>44942</v>
      </c>
      <c r="F142" s="1">
        <v>44984</v>
      </c>
      <c r="G142" s="2">
        <v>0.72916666666666663</v>
      </c>
      <c r="H142" s="2">
        <v>0.77083333333333337</v>
      </c>
      <c r="I142" t="s">
        <v>243</v>
      </c>
      <c r="J142" s="6">
        <v>504141000</v>
      </c>
      <c r="K142" t="s">
        <v>302</v>
      </c>
      <c r="M142">
        <v>17</v>
      </c>
      <c r="N142" s="14">
        <v>43</v>
      </c>
    </row>
    <row r="143" spans="1:14" x14ac:dyDescent="0.35">
      <c r="A143" t="s">
        <v>303</v>
      </c>
      <c r="C143" t="s">
        <v>304</v>
      </c>
      <c r="D143">
        <v>3</v>
      </c>
      <c r="E143" s="1">
        <v>44984</v>
      </c>
      <c r="F143" s="1">
        <v>44984</v>
      </c>
      <c r="G143" s="2">
        <v>0.8125</v>
      </c>
      <c r="H143" s="2">
        <v>0.89583333333333337</v>
      </c>
      <c r="I143" t="s">
        <v>196</v>
      </c>
      <c r="J143" s="6">
        <v>504141000</v>
      </c>
      <c r="K143" t="s">
        <v>305</v>
      </c>
      <c r="M143">
        <v>80</v>
      </c>
      <c r="N143" s="14">
        <v>0</v>
      </c>
    </row>
    <row r="144" spans="1:14" x14ac:dyDescent="0.35">
      <c r="A144" t="s">
        <v>306</v>
      </c>
      <c r="B144">
        <v>8</v>
      </c>
      <c r="C144" t="s">
        <v>307</v>
      </c>
      <c r="D144">
        <v>4</v>
      </c>
      <c r="E144" s="1">
        <v>44985</v>
      </c>
      <c r="F144" s="1">
        <v>44985</v>
      </c>
      <c r="G144" s="2">
        <v>0.66666666666666663</v>
      </c>
      <c r="H144" s="2">
        <v>0.79166666666666663</v>
      </c>
      <c r="I144" t="s">
        <v>308</v>
      </c>
      <c r="K144" t="s">
        <v>309</v>
      </c>
      <c r="M144">
        <v>4</v>
      </c>
      <c r="N144" s="14">
        <v>0</v>
      </c>
    </row>
    <row r="145" spans="1:14" x14ac:dyDescent="0.35">
      <c r="A145" t="s">
        <v>310</v>
      </c>
      <c r="B145">
        <v>13</v>
      </c>
      <c r="C145" t="s">
        <v>311</v>
      </c>
      <c r="D145">
        <v>5</v>
      </c>
      <c r="E145" s="1">
        <v>44985</v>
      </c>
      <c r="F145" s="1">
        <v>44985</v>
      </c>
      <c r="G145" s="2">
        <v>0.72916666666666663</v>
      </c>
      <c r="H145" s="2">
        <v>0.875</v>
      </c>
      <c r="I145" t="s">
        <v>298</v>
      </c>
      <c r="J145" s="6">
        <v>504141000</v>
      </c>
      <c r="K145" t="s">
        <v>312</v>
      </c>
      <c r="M145">
        <v>15</v>
      </c>
      <c r="N145" s="14">
        <v>26</v>
      </c>
    </row>
    <row r="146" spans="1:14" x14ac:dyDescent="0.35">
      <c r="A146" t="s">
        <v>313</v>
      </c>
      <c r="C146" t="s">
        <v>314</v>
      </c>
      <c r="D146">
        <v>4</v>
      </c>
      <c r="E146" s="1">
        <v>44986</v>
      </c>
      <c r="F146" s="1">
        <v>44986</v>
      </c>
      <c r="G146" s="2">
        <v>0.75</v>
      </c>
      <c r="H146" s="2">
        <v>0.875</v>
      </c>
      <c r="I146" t="s">
        <v>180</v>
      </c>
      <c r="J146" s="6">
        <v>504141000</v>
      </c>
      <c r="K146" t="s">
        <v>315</v>
      </c>
      <c r="M146">
        <v>25</v>
      </c>
      <c r="N146" s="14">
        <v>0</v>
      </c>
    </row>
    <row r="147" spans="1:14" x14ac:dyDescent="0.35">
      <c r="A147" t="s">
        <v>316</v>
      </c>
      <c r="B147">
        <v>13</v>
      </c>
      <c r="C147" t="s">
        <v>238</v>
      </c>
      <c r="D147">
        <v>20</v>
      </c>
      <c r="E147" s="1">
        <v>44896</v>
      </c>
      <c r="F147" s="1">
        <v>44987</v>
      </c>
      <c r="G147" s="2">
        <v>0.6875</v>
      </c>
      <c r="H147" s="2">
        <v>0.75</v>
      </c>
      <c r="I147" t="s">
        <v>317</v>
      </c>
      <c r="J147" s="6">
        <v>504141000</v>
      </c>
      <c r="K147" t="s">
        <v>240</v>
      </c>
      <c r="M147">
        <v>16</v>
      </c>
      <c r="N147" s="14">
        <v>102</v>
      </c>
    </row>
    <row r="148" spans="1:14" x14ac:dyDescent="0.35">
      <c r="A148" t="s">
        <v>318</v>
      </c>
      <c r="B148">
        <v>13</v>
      </c>
      <c r="C148" t="s">
        <v>319</v>
      </c>
      <c r="D148">
        <v>8</v>
      </c>
      <c r="E148" s="1">
        <v>44945</v>
      </c>
      <c r="F148" s="1">
        <v>44987</v>
      </c>
      <c r="G148" s="2">
        <v>0.67708333333333337</v>
      </c>
      <c r="H148" s="2">
        <v>0.71875</v>
      </c>
      <c r="I148" t="s">
        <v>239</v>
      </c>
      <c r="J148" s="6">
        <v>504141000</v>
      </c>
      <c r="K148" t="s">
        <v>257</v>
      </c>
      <c r="M148">
        <v>8</v>
      </c>
      <c r="N148" s="14">
        <v>51</v>
      </c>
    </row>
    <row r="149" spans="1:14" x14ac:dyDescent="0.35">
      <c r="A149" t="s">
        <v>320</v>
      </c>
      <c r="B149">
        <v>13</v>
      </c>
      <c r="C149" t="s">
        <v>321</v>
      </c>
      <c r="D149">
        <v>6</v>
      </c>
      <c r="E149" s="1">
        <v>44988</v>
      </c>
      <c r="F149" s="1">
        <v>44988</v>
      </c>
      <c r="G149" s="2">
        <v>0.72916666666666663</v>
      </c>
      <c r="H149" s="2">
        <v>0.89583333333333337</v>
      </c>
      <c r="I149" t="s">
        <v>223</v>
      </c>
      <c r="K149" t="s">
        <v>322</v>
      </c>
      <c r="M149">
        <v>16</v>
      </c>
      <c r="N149" s="14">
        <v>26</v>
      </c>
    </row>
    <row r="150" spans="1:14" x14ac:dyDescent="0.35">
      <c r="A150" t="s">
        <v>323</v>
      </c>
      <c r="B150">
        <v>8</v>
      </c>
      <c r="C150" t="s">
        <v>324</v>
      </c>
      <c r="D150">
        <v>4</v>
      </c>
      <c r="E150" s="1">
        <v>44984</v>
      </c>
      <c r="F150" s="1">
        <v>44984</v>
      </c>
      <c r="G150" s="2">
        <v>0.375</v>
      </c>
      <c r="H150" s="2">
        <v>0.5</v>
      </c>
      <c r="I150" t="s">
        <v>215</v>
      </c>
      <c r="J150" s="6">
        <v>504141000</v>
      </c>
      <c r="K150" t="s">
        <v>216</v>
      </c>
      <c r="M150">
        <v>10</v>
      </c>
      <c r="N150" s="14">
        <v>29</v>
      </c>
    </row>
    <row r="151" spans="1:14" x14ac:dyDescent="0.35">
      <c r="A151" t="s">
        <v>325</v>
      </c>
      <c r="B151">
        <v>8</v>
      </c>
      <c r="C151" t="s">
        <v>326</v>
      </c>
      <c r="D151">
        <v>4</v>
      </c>
      <c r="E151" s="1">
        <v>44988</v>
      </c>
      <c r="F151" s="1">
        <v>44988</v>
      </c>
      <c r="G151" s="2">
        <v>0.375</v>
      </c>
      <c r="H151" s="2">
        <v>0.5</v>
      </c>
      <c r="I151" t="s">
        <v>219</v>
      </c>
      <c r="J151" s="6">
        <v>504141000</v>
      </c>
      <c r="K151" t="s">
        <v>220</v>
      </c>
      <c r="M151">
        <v>10</v>
      </c>
      <c r="N151" s="14">
        <v>29</v>
      </c>
    </row>
    <row r="152" spans="1:14" x14ac:dyDescent="0.35">
      <c r="A152" t="s">
        <v>327</v>
      </c>
      <c r="B152">
        <v>15</v>
      </c>
      <c r="C152" t="s">
        <v>328</v>
      </c>
      <c r="D152">
        <v>22</v>
      </c>
      <c r="E152" s="1">
        <v>44967</v>
      </c>
      <c r="F152" s="1">
        <v>44988</v>
      </c>
      <c r="G152" s="2">
        <v>0.625</v>
      </c>
      <c r="H152" s="2">
        <v>0.875</v>
      </c>
      <c r="I152" t="s">
        <v>329</v>
      </c>
      <c r="J152" s="6">
        <v>504141000</v>
      </c>
      <c r="K152" t="s">
        <v>330</v>
      </c>
      <c r="M152">
        <v>11</v>
      </c>
      <c r="N152" s="14">
        <v>135</v>
      </c>
    </row>
    <row r="153" spans="1:14" x14ac:dyDescent="0.35">
      <c r="A153" t="s">
        <v>331</v>
      </c>
      <c r="B153">
        <v>15</v>
      </c>
      <c r="C153" t="s">
        <v>332</v>
      </c>
      <c r="D153">
        <v>4</v>
      </c>
      <c r="E153" s="1">
        <v>44988</v>
      </c>
      <c r="F153" s="1">
        <v>44988</v>
      </c>
      <c r="G153" s="2">
        <v>0.70833333333333337</v>
      </c>
      <c r="H153" s="2">
        <v>0.83333333333333337</v>
      </c>
      <c r="I153" t="s">
        <v>333</v>
      </c>
      <c r="J153" s="6">
        <v>504141000</v>
      </c>
      <c r="K153" t="s">
        <v>334</v>
      </c>
      <c r="M153">
        <v>9</v>
      </c>
      <c r="N153" s="14">
        <v>20</v>
      </c>
    </row>
    <row r="154" spans="1:14" x14ac:dyDescent="0.35">
      <c r="A154" t="s">
        <v>335</v>
      </c>
      <c r="B154">
        <v>13</v>
      </c>
      <c r="C154" t="s">
        <v>336</v>
      </c>
      <c r="D154">
        <v>4</v>
      </c>
      <c r="E154" s="1">
        <v>44988</v>
      </c>
      <c r="F154" s="1">
        <v>44988</v>
      </c>
      <c r="G154" s="2">
        <v>0.66666666666666663</v>
      </c>
      <c r="H154" s="2">
        <v>0.79166666666666663</v>
      </c>
      <c r="I154" t="s">
        <v>180</v>
      </c>
      <c r="J154" s="6">
        <v>504141000</v>
      </c>
      <c r="K154" t="s">
        <v>337</v>
      </c>
      <c r="M154">
        <v>18</v>
      </c>
      <c r="N154" s="14">
        <v>38</v>
      </c>
    </row>
    <row r="155" spans="1:14" x14ac:dyDescent="0.35">
      <c r="A155" t="s">
        <v>338</v>
      </c>
      <c r="B155">
        <v>8</v>
      </c>
      <c r="C155" t="s">
        <v>339</v>
      </c>
      <c r="D155">
        <v>6</v>
      </c>
      <c r="E155" s="1">
        <v>44988</v>
      </c>
      <c r="F155" s="1">
        <v>44988</v>
      </c>
      <c r="G155" s="2">
        <v>0.58333333333333337</v>
      </c>
      <c r="H155" s="2">
        <v>0.75</v>
      </c>
      <c r="I155" t="s">
        <v>340</v>
      </c>
      <c r="J155" s="6">
        <v>504141000</v>
      </c>
      <c r="K155" t="s">
        <v>280</v>
      </c>
      <c r="M155">
        <v>10</v>
      </c>
      <c r="N155" s="14">
        <v>45</v>
      </c>
    </row>
    <row r="156" spans="1:14" x14ac:dyDescent="0.35">
      <c r="A156" t="s">
        <v>341</v>
      </c>
      <c r="B156">
        <v>2</v>
      </c>
      <c r="C156" t="s">
        <v>342</v>
      </c>
      <c r="D156">
        <v>8</v>
      </c>
      <c r="E156" s="1">
        <v>44989</v>
      </c>
      <c r="F156" s="1">
        <v>44989</v>
      </c>
      <c r="G156" s="2">
        <v>0.41666666666666669</v>
      </c>
      <c r="H156" s="2">
        <v>0.66666666666666663</v>
      </c>
      <c r="I156" t="s">
        <v>317</v>
      </c>
      <c r="J156" s="6">
        <v>504141000</v>
      </c>
      <c r="K156" t="s">
        <v>343</v>
      </c>
      <c r="M156">
        <v>14</v>
      </c>
      <c r="N156" s="14">
        <v>38</v>
      </c>
    </row>
    <row r="157" spans="1:14" x14ac:dyDescent="0.35">
      <c r="A157" t="s">
        <v>344</v>
      </c>
      <c r="B157">
        <v>14</v>
      </c>
      <c r="C157" t="s">
        <v>345</v>
      </c>
      <c r="D157">
        <v>12</v>
      </c>
      <c r="E157" s="1">
        <v>44940</v>
      </c>
      <c r="F157" s="1">
        <v>44989</v>
      </c>
      <c r="G157" s="2">
        <v>0.41666666666666669</v>
      </c>
      <c r="H157" s="2">
        <v>0.54166666666666663</v>
      </c>
      <c r="I157" t="s">
        <v>340</v>
      </c>
      <c r="J157" s="6">
        <v>504141000</v>
      </c>
      <c r="K157" t="s">
        <v>346</v>
      </c>
      <c r="M157">
        <v>9</v>
      </c>
      <c r="N157" s="14">
        <v>92</v>
      </c>
    </row>
    <row r="158" spans="1:14" x14ac:dyDescent="0.35">
      <c r="A158" t="s">
        <v>347</v>
      </c>
      <c r="B158">
        <v>15</v>
      </c>
      <c r="C158" t="s">
        <v>348</v>
      </c>
      <c r="D158">
        <v>16</v>
      </c>
      <c r="E158" s="1">
        <v>44988</v>
      </c>
      <c r="F158" s="1">
        <v>44989</v>
      </c>
      <c r="G158" s="2">
        <v>0.70833333333333337</v>
      </c>
      <c r="H158" s="2">
        <v>0.875</v>
      </c>
      <c r="I158" t="s">
        <v>235</v>
      </c>
      <c r="J158" s="6">
        <v>504141000</v>
      </c>
      <c r="K158" t="s">
        <v>236</v>
      </c>
      <c r="M158">
        <v>9</v>
      </c>
      <c r="N158" s="14">
        <v>114</v>
      </c>
    </row>
    <row r="159" spans="1:14" x14ac:dyDescent="0.35">
      <c r="A159" t="s">
        <v>349</v>
      </c>
      <c r="B159">
        <v>15</v>
      </c>
      <c r="C159" t="s">
        <v>350</v>
      </c>
      <c r="D159">
        <v>16</v>
      </c>
      <c r="E159" s="1">
        <v>44988</v>
      </c>
      <c r="F159" s="1">
        <v>44989</v>
      </c>
      <c r="G159" s="2">
        <v>0.70833333333333337</v>
      </c>
      <c r="H159" s="2">
        <v>0.83333333333333337</v>
      </c>
      <c r="I159" t="s">
        <v>351</v>
      </c>
      <c r="K159" t="s">
        <v>352</v>
      </c>
      <c r="M159">
        <v>12</v>
      </c>
      <c r="N159" s="14">
        <v>67</v>
      </c>
    </row>
    <row r="160" spans="1:14" x14ac:dyDescent="0.35">
      <c r="A160" t="s">
        <v>353</v>
      </c>
      <c r="B160">
        <v>13</v>
      </c>
      <c r="C160" t="s">
        <v>354</v>
      </c>
      <c r="D160">
        <v>5</v>
      </c>
      <c r="E160" s="1">
        <v>44991</v>
      </c>
      <c r="F160" s="1">
        <v>44991</v>
      </c>
      <c r="G160" s="2">
        <v>0.70833333333333337</v>
      </c>
      <c r="H160" s="2">
        <v>0.85416666666666663</v>
      </c>
      <c r="I160" t="s">
        <v>188</v>
      </c>
      <c r="J160" s="6">
        <v>504141000</v>
      </c>
      <c r="K160" t="s">
        <v>355</v>
      </c>
      <c r="M160">
        <v>20</v>
      </c>
      <c r="N160" s="14">
        <v>24</v>
      </c>
    </row>
    <row r="161" spans="1:14" x14ac:dyDescent="0.35">
      <c r="A161" t="s">
        <v>356</v>
      </c>
      <c r="B161">
        <v>13</v>
      </c>
      <c r="C161" t="s">
        <v>357</v>
      </c>
      <c r="D161">
        <v>5</v>
      </c>
      <c r="E161" s="1">
        <v>44992</v>
      </c>
      <c r="F161" s="1">
        <v>44992</v>
      </c>
      <c r="G161" s="2">
        <v>0.72916666666666663</v>
      </c>
      <c r="H161" s="2">
        <v>0.875</v>
      </c>
      <c r="I161" t="s">
        <v>298</v>
      </c>
      <c r="J161" s="6">
        <v>504141000</v>
      </c>
      <c r="K161" t="s">
        <v>312</v>
      </c>
      <c r="M161">
        <v>15</v>
      </c>
      <c r="N161" s="14">
        <v>26</v>
      </c>
    </row>
    <row r="162" spans="1:14" x14ac:dyDescent="0.35">
      <c r="A162" t="s">
        <v>358</v>
      </c>
      <c r="B162">
        <v>13</v>
      </c>
      <c r="C162" t="s">
        <v>359</v>
      </c>
      <c r="D162">
        <v>3</v>
      </c>
      <c r="E162" s="1">
        <v>44992</v>
      </c>
      <c r="F162" s="1">
        <v>44992</v>
      </c>
      <c r="G162" s="2">
        <v>0.77083333333333337</v>
      </c>
      <c r="H162" s="2">
        <v>0.85416666666666663</v>
      </c>
      <c r="I162" t="s">
        <v>196</v>
      </c>
      <c r="J162" s="6">
        <v>504141000</v>
      </c>
      <c r="K162" t="s">
        <v>254</v>
      </c>
      <c r="M162">
        <v>90</v>
      </c>
      <c r="N162" s="14">
        <v>5</v>
      </c>
    </row>
    <row r="163" spans="1:14" x14ac:dyDescent="0.35">
      <c r="A163" t="s">
        <v>360</v>
      </c>
      <c r="B163">
        <v>1</v>
      </c>
      <c r="C163" t="s">
        <v>361</v>
      </c>
      <c r="D163">
        <v>40</v>
      </c>
      <c r="E163" s="1">
        <v>44831</v>
      </c>
      <c r="F163" s="1">
        <v>44992</v>
      </c>
      <c r="G163" s="2">
        <v>0.77083333333333337</v>
      </c>
      <c r="H163" s="2">
        <v>0.83333333333333337</v>
      </c>
      <c r="I163" t="s">
        <v>362</v>
      </c>
      <c r="J163" s="6">
        <v>599936291</v>
      </c>
      <c r="K163" t="s">
        <v>363</v>
      </c>
      <c r="M163">
        <v>9</v>
      </c>
      <c r="N163" s="14">
        <v>212</v>
      </c>
    </row>
    <row r="164" spans="1:14" x14ac:dyDescent="0.35">
      <c r="A164" t="s">
        <v>364</v>
      </c>
      <c r="B164">
        <v>1</v>
      </c>
      <c r="C164" t="s">
        <v>365</v>
      </c>
      <c r="D164">
        <v>75</v>
      </c>
      <c r="E164" s="1">
        <v>44942</v>
      </c>
      <c r="F164" s="1">
        <v>44993</v>
      </c>
      <c r="G164" s="2">
        <v>0.53472222222222221</v>
      </c>
      <c r="H164" s="2">
        <v>0.62152777777777779</v>
      </c>
      <c r="I164" t="s">
        <v>366</v>
      </c>
      <c r="J164" s="6">
        <v>504141000</v>
      </c>
      <c r="K164" t="s">
        <v>367</v>
      </c>
      <c r="M164">
        <v>16</v>
      </c>
      <c r="N164" s="14">
        <v>218</v>
      </c>
    </row>
    <row r="165" spans="1:14" x14ac:dyDescent="0.35">
      <c r="A165" t="s">
        <v>368</v>
      </c>
      <c r="B165">
        <v>1</v>
      </c>
      <c r="C165" t="s">
        <v>369</v>
      </c>
      <c r="D165">
        <v>75</v>
      </c>
      <c r="E165" s="1">
        <v>44942</v>
      </c>
      <c r="F165" s="1">
        <v>44993</v>
      </c>
      <c r="G165" s="2">
        <v>0.34027777777777773</v>
      </c>
      <c r="H165" s="2">
        <v>0.42708333333333331</v>
      </c>
      <c r="I165" t="s">
        <v>370</v>
      </c>
      <c r="J165" s="6">
        <v>504141000</v>
      </c>
      <c r="K165" t="s">
        <v>371</v>
      </c>
      <c r="M165">
        <v>15</v>
      </c>
      <c r="N165" s="14">
        <v>218</v>
      </c>
    </row>
    <row r="166" spans="1:14" x14ac:dyDescent="0.35">
      <c r="A166" t="s">
        <v>372</v>
      </c>
      <c r="B166">
        <v>1</v>
      </c>
      <c r="C166" t="s">
        <v>369</v>
      </c>
      <c r="D166">
        <v>75</v>
      </c>
      <c r="E166" s="1">
        <v>44942</v>
      </c>
      <c r="F166" s="1">
        <v>44993</v>
      </c>
      <c r="G166" s="2">
        <v>0.53472222222222221</v>
      </c>
      <c r="H166" s="2">
        <v>0.62152777777777779</v>
      </c>
      <c r="I166" t="s">
        <v>188</v>
      </c>
      <c r="J166" s="6">
        <v>504141000</v>
      </c>
      <c r="K166" t="s">
        <v>373</v>
      </c>
      <c r="M166">
        <v>17</v>
      </c>
      <c r="N166" s="14">
        <v>218</v>
      </c>
    </row>
    <row r="167" spans="1:14" x14ac:dyDescent="0.35">
      <c r="A167" t="s">
        <v>374</v>
      </c>
      <c r="B167">
        <v>1</v>
      </c>
      <c r="C167" t="s">
        <v>369</v>
      </c>
      <c r="D167">
        <v>75</v>
      </c>
      <c r="E167" s="1">
        <v>44942</v>
      </c>
      <c r="F167" s="1">
        <v>44993</v>
      </c>
      <c r="G167" s="2">
        <v>0.77083333333333337</v>
      </c>
      <c r="H167" s="2">
        <v>0.85763888888888884</v>
      </c>
      <c r="I167" t="s">
        <v>375</v>
      </c>
      <c r="J167" s="6">
        <v>599936291</v>
      </c>
      <c r="K167" t="s">
        <v>373</v>
      </c>
      <c r="M167">
        <v>15</v>
      </c>
      <c r="N167" s="14">
        <v>218</v>
      </c>
    </row>
    <row r="168" spans="1:14" x14ac:dyDescent="0.35">
      <c r="A168" t="s">
        <v>376</v>
      </c>
      <c r="B168">
        <v>1</v>
      </c>
      <c r="C168" t="s">
        <v>377</v>
      </c>
      <c r="D168">
        <v>75</v>
      </c>
      <c r="E168" s="1">
        <v>44942</v>
      </c>
      <c r="F168" s="1">
        <v>44993</v>
      </c>
      <c r="G168" s="2">
        <v>0.53472222222222221</v>
      </c>
      <c r="H168" s="2">
        <v>0.62152777777777779</v>
      </c>
      <c r="I168" t="s">
        <v>378</v>
      </c>
      <c r="J168" s="6">
        <v>504141000</v>
      </c>
      <c r="K168" t="s">
        <v>379</v>
      </c>
      <c r="M168">
        <v>16</v>
      </c>
      <c r="N168" s="14">
        <v>218</v>
      </c>
    </row>
    <row r="169" spans="1:14" x14ac:dyDescent="0.35">
      <c r="A169" t="s">
        <v>380</v>
      </c>
      <c r="B169">
        <v>1</v>
      </c>
      <c r="C169" t="s">
        <v>381</v>
      </c>
      <c r="D169">
        <v>75</v>
      </c>
      <c r="E169" s="1">
        <v>44942</v>
      </c>
      <c r="F169" s="1">
        <v>44993</v>
      </c>
      <c r="G169" s="2">
        <v>0.67361111111111116</v>
      </c>
      <c r="H169" s="2">
        <v>0.76041666666666663</v>
      </c>
      <c r="I169" t="s">
        <v>370</v>
      </c>
      <c r="J169" s="6">
        <v>504141000</v>
      </c>
      <c r="K169" t="s">
        <v>382</v>
      </c>
      <c r="M169">
        <v>15</v>
      </c>
      <c r="N169" s="14">
        <v>218</v>
      </c>
    </row>
    <row r="170" spans="1:14" x14ac:dyDescent="0.35">
      <c r="A170" t="s">
        <v>383</v>
      </c>
      <c r="B170">
        <v>1</v>
      </c>
      <c r="C170" t="s">
        <v>384</v>
      </c>
      <c r="D170">
        <v>75</v>
      </c>
      <c r="E170" s="1">
        <v>44942</v>
      </c>
      <c r="F170" s="1">
        <v>44993</v>
      </c>
      <c r="G170" s="2">
        <v>0.77777777777777779</v>
      </c>
      <c r="H170" s="2">
        <v>0.86458333333333337</v>
      </c>
      <c r="I170" t="s">
        <v>385</v>
      </c>
      <c r="J170" s="6">
        <v>504141000</v>
      </c>
      <c r="K170" t="s">
        <v>382</v>
      </c>
      <c r="M170">
        <v>15</v>
      </c>
      <c r="N170" s="14">
        <v>218</v>
      </c>
    </row>
    <row r="171" spans="1:14" x14ac:dyDescent="0.35">
      <c r="A171" t="s">
        <v>386</v>
      </c>
      <c r="B171">
        <v>1</v>
      </c>
      <c r="C171" t="s">
        <v>387</v>
      </c>
      <c r="D171">
        <v>40</v>
      </c>
      <c r="E171" s="1">
        <v>44832</v>
      </c>
      <c r="F171" s="1">
        <v>44993</v>
      </c>
      <c r="G171" s="2">
        <v>0.42708333333333331</v>
      </c>
      <c r="H171" s="2">
        <v>0.48958333333333331</v>
      </c>
      <c r="I171" t="s">
        <v>366</v>
      </c>
      <c r="J171" s="6">
        <v>504141000</v>
      </c>
      <c r="K171" t="s">
        <v>363</v>
      </c>
      <c r="M171">
        <v>9</v>
      </c>
      <c r="N171" s="14">
        <v>212</v>
      </c>
    </row>
    <row r="172" spans="1:14" x14ac:dyDescent="0.35">
      <c r="A172" t="s">
        <v>388</v>
      </c>
      <c r="B172">
        <v>1</v>
      </c>
      <c r="C172" t="s">
        <v>389</v>
      </c>
      <c r="D172">
        <v>75</v>
      </c>
      <c r="E172" s="1">
        <v>44942</v>
      </c>
      <c r="F172" s="1">
        <v>44994</v>
      </c>
      <c r="G172" s="2">
        <v>0.77083333333333337</v>
      </c>
      <c r="H172" s="2">
        <v>0.85763888888888884</v>
      </c>
      <c r="I172" t="s">
        <v>390</v>
      </c>
      <c r="J172" s="6">
        <v>599936291</v>
      </c>
      <c r="K172" t="s">
        <v>391</v>
      </c>
      <c r="M172">
        <v>16</v>
      </c>
      <c r="N172" s="14">
        <v>218</v>
      </c>
    </row>
    <row r="173" spans="1:14" x14ac:dyDescent="0.35">
      <c r="A173" t="s">
        <v>392</v>
      </c>
      <c r="B173">
        <v>1</v>
      </c>
      <c r="C173" t="s">
        <v>365</v>
      </c>
      <c r="D173">
        <v>75</v>
      </c>
      <c r="E173" s="1">
        <v>44942</v>
      </c>
      <c r="F173" s="1">
        <v>44994</v>
      </c>
      <c r="G173" s="2">
        <v>0.4375</v>
      </c>
      <c r="H173" s="2">
        <v>0.52430555555555558</v>
      </c>
      <c r="I173" t="s">
        <v>393</v>
      </c>
      <c r="J173" s="6">
        <v>504141000</v>
      </c>
      <c r="K173" t="s">
        <v>394</v>
      </c>
      <c r="M173">
        <v>15</v>
      </c>
      <c r="N173" s="14">
        <v>218</v>
      </c>
    </row>
    <row r="174" spans="1:14" x14ac:dyDescent="0.35">
      <c r="A174" t="s">
        <v>395</v>
      </c>
      <c r="B174">
        <v>1</v>
      </c>
      <c r="C174" t="s">
        <v>396</v>
      </c>
      <c r="D174">
        <v>75</v>
      </c>
      <c r="E174" s="1">
        <v>44942</v>
      </c>
      <c r="F174" s="1">
        <v>44994</v>
      </c>
      <c r="G174" s="2">
        <v>0.34027777777777773</v>
      </c>
      <c r="H174" s="2">
        <v>0.42708333333333331</v>
      </c>
      <c r="I174" t="s">
        <v>393</v>
      </c>
      <c r="J174" s="6">
        <v>504141000</v>
      </c>
      <c r="K174" t="s">
        <v>397</v>
      </c>
      <c r="M174">
        <v>16</v>
      </c>
      <c r="N174" s="14">
        <v>218</v>
      </c>
    </row>
    <row r="175" spans="1:14" x14ac:dyDescent="0.35">
      <c r="A175" t="s">
        <v>398</v>
      </c>
      <c r="B175">
        <v>1</v>
      </c>
      <c r="C175" t="s">
        <v>381</v>
      </c>
      <c r="D175">
        <v>75</v>
      </c>
      <c r="E175" s="1">
        <v>44942</v>
      </c>
      <c r="F175" s="1">
        <v>44994</v>
      </c>
      <c r="G175" s="2">
        <v>0.4375</v>
      </c>
      <c r="H175" s="2">
        <v>0.52430555555555558</v>
      </c>
      <c r="I175" t="s">
        <v>378</v>
      </c>
      <c r="J175" s="6">
        <v>504141000</v>
      </c>
      <c r="K175" t="s">
        <v>399</v>
      </c>
      <c r="M175">
        <v>16</v>
      </c>
      <c r="N175" s="14">
        <v>218</v>
      </c>
    </row>
    <row r="176" spans="1:14" x14ac:dyDescent="0.35">
      <c r="A176" t="s">
        <v>400</v>
      </c>
      <c r="B176">
        <v>1</v>
      </c>
      <c r="C176" t="s">
        <v>384</v>
      </c>
      <c r="D176">
        <v>75</v>
      </c>
      <c r="E176" s="1">
        <v>44942</v>
      </c>
      <c r="F176" s="1">
        <v>44994</v>
      </c>
      <c r="G176" s="2">
        <v>0.34027777777777773</v>
      </c>
      <c r="H176" s="2">
        <v>0.42708333333333331</v>
      </c>
      <c r="I176" t="s">
        <v>378</v>
      </c>
      <c r="J176" s="6">
        <v>504141000</v>
      </c>
      <c r="K176" t="s">
        <v>399</v>
      </c>
      <c r="M176">
        <v>17</v>
      </c>
      <c r="N176" s="14">
        <v>218</v>
      </c>
    </row>
    <row r="177" spans="1:14" x14ac:dyDescent="0.35">
      <c r="A177" t="s">
        <v>401</v>
      </c>
      <c r="B177">
        <v>1</v>
      </c>
      <c r="C177" t="s">
        <v>402</v>
      </c>
      <c r="D177">
        <v>75</v>
      </c>
      <c r="E177" s="1">
        <v>44942</v>
      </c>
      <c r="F177" s="1">
        <v>44994</v>
      </c>
      <c r="G177" s="2">
        <v>0.53472222222222221</v>
      </c>
      <c r="H177" s="2">
        <v>0.62152777777777779</v>
      </c>
      <c r="I177" t="s">
        <v>403</v>
      </c>
      <c r="J177" s="6">
        <v>504141000</v>
      </c>
      <c r="K177" t="s">
        <v>397</v>
      </c>
      <c r="M177">
        <v>15</v>
      </c>
      <c r="N177" s="14">
        <v>218</v>
      </c>
    </row>
    <row r="178" spans="1:14" x14ac:dyDescent="0.35">
      <c r="A178" t="s">
        <v>404</v>
      </c>
      <c r="C178" t="s">
        <v>405</v>
      </c>
      <c r="D178">
        <v>2</v>
      </c>
      <c r="E178" s="1">
        <v>44994</v>
      </c>
      <c r="F178" s="1">
        <v>44994</v>
      </c>
      <c r="G178" s="2">
        <v>0.64583333333333337</v>
      </c>
      <c r="H178" s="2">
        <v>0.70833333333333337</v>
      </c>
      <c r="I178" t="s">
        <v>262</v>
      </c>
      <c r="K178" t="s">
        <v>263</v>
      </c>
      <c r="M178">
        <v>7</v>
      </c>
      <c r="N178" s="14">
        <v>0</v>
      </c>
    </row>
    <row r="179" spans="1:14" x14ac:dyDescent="0.35">
      <c r="A179" t="s">
        <v>406</v>
      </c>
      <c r="B179">
        <v>2</v>
      </c>
      <c r="C179" t="s">
        <v>407</v>
      </c>
      <c r="D179">
        <v>4</v>
      </c>
      <c r="E179" s="1">
        <v>44995</v>
      </c>
      <c r="F179" s="1">
        <v>44995</v>
      </c>
      <c r="G179" s="2">
        <v>0.60416666666666663</v>
      </c>
      <c r="H179" s="2">
        <v>0.79166666666666663</v>
      </c>
      <c r="I179" t="s">
        <v>196</v>
      </c>
      <c r="J179" s="6">
        <v>504141000</v>
      </c>
      <c r="K179" t="s">
        <v>408</v>
      </c>
      <c r="M179">
        <v>100</v>
      </c>
      <c r="N179" s="14">
        <v>0</v>
      </c>
    </row>
    <row r="180" spans="1:14" x14ac:dyDescent="0.35">
      <c r="A180" t="s">
        <v>409</v>
      </c>
      <c r="B180">
        <v>13</v>
      </c>
      <c r="C180" t="s">
        <v>321</v>
      </c>
      <c r="D180">
        <v>6</v>
      </c>
      <c r="E180" s="1">
        <v>44995</v>
      </c>
      <c r="F180" s="1">
        <v>44995</v>
      </c>
      <c r="G180" s="2">
        <v>0.72916666666666663</v>
      </c>
      <c r="H180" s="2">
        <v>0.89583333333333337</v>
      </c>
      <c r="I180" t="s">
        <v>298</v>
      </c>
      <c r="J180" s="6">
        <v>504141000</v>
      </c>
      <c r="K180" t="s">
        <v>322</v>
      </c>
      <c r="M180">
        <v>16</v>
      </c>
      <c r="N180" s="14">
        <v>26</v>
      </c>
    </row>
    <row r="181" spans="1:14" x14ac:dyDescent="0.35">
      <c r="A181" t="s">
        <v>410</v>
      </c>
      <c r="B181">
        <v>13</v>
      </c>
      <c r="C181" t="s">
        <v>411</v>
      </c>
      <c r="D181">
        <v>6</v>
      </c>
      <c r="E181" s="1">
        <v>44995</v>
      </c>
      <c r="F181" s="1">
        <v>44995</v>
      </c>
      <c r="G181" s="2">
        <v>0.625</v>
      </c>
      <c r="H181" s="2">
        <v>0.79166666666666663</v>
      </c>
      <c r="I181" t="s">
        <v>180</v>
      </c>
      <c r="J181" s="6">
        <v>504141000</v>
      </c>
      <c r="K181" t="s">
        <v>412</v>
      </c>
      <c r="M181">
        <v>18</v>
      </c>
      <c r="N181" s="14">
        <v>31</v>
      </c>
    </row>
    <row r="182" spans="1:14" x14ac:dyDescent="0.35">
      <c r="A182" t="s">
        <v>413</v>
      </c>
      <c r="B182">
        <v>8</v>
      </c>
      <c r="C182" t="s">
        <v>414</v>
      </c>
      <c r="D182">
        <v>4</v>
      </c>
      <c r="E182" s="1">
        <v>44991</v>
      </c>
      <c r="F182" s="1">
        <v>44991</v>
      </c>
      <c r="G182" s="2">
        <v>0.375</v>
      </c>
      <c r="H182" s="2">
        <v>0.5</v>
      </c>
      <c r="I182" t="s">
        <v>215</v>
      </c>
      <c r="J182" s="6">
        <v>504141000</v>
      </c>
      <c r="K182" t="s">
        <v>216</v>
      </c>
      <c r="M182">
        <v>10</v>
      </c>
      <c r="N182" s="14">
        <v>29</v>
      </c>
    </row>
    <row r="183" spans="1:14" x14ac:dyDescent="0.35">
      <c r="A183" t="s">
        <v>415</v>
      </c>
      <c r="B183">
        <v>8</v>
      </c>
      <c r="C183" t="s">
        <v>416</v>
      </c>
      <c r="D183">
        <v>4</v>
      </c>
      <c r="E183" s="1">
        <v>44995</v>
      </c>
      <c r="F183" s="1">
        <v>44995</v>
      </c>
      <c r="G183" s="2">
        <v>0.375</v>
      </c>
      <c r="H183" s="2">
        <v>0.5</v>
      </c>
      <c r="I183" t="s">
        <v>219</v>
      </c>
      <c r="J183" s="6">
        <v>504141000</v>
      </c>
      <c r="K183" t="s">
        <v>220</v>
      </c>
      <c r="M183">
        <v>10</v>
      </c>
      <c r="N183" s="14">
        <v>29</v>
      </c>
    </row>
    <row r="184" spans="1:14" x14ac:dyDescent="0.35">
      <c r="A184" t="s">
        <v>417</v>
      </c>
      <c r="C184" t="s">
        <v>418</v>
      </c>
      <c r="D184">
        <v>5</v>
      </c>
      <c r="E184" s="1">
        <v>44995</v>
      </c>
      <c r="F184" s="1">
        <v>44995</v>
      </c>
      <c r="G184" s="2">
        <v>0.625</v>
      </c>
      <c r="H184" s="2">
        <v>0.77083333333333337</v>
      </c>
      <c r="I184" t="s">
        <v>419</v>
      </c>
      <c r="J184" s="6">
        <v>504141000</v>
      </c>
      <c r="K184" t="s">
        <v>420</v>
      </c>
      <c r="M184">
        <v>18</v>
      </c>
      <c r="N184" s="14">
        <v>34</v>
      </c>
    </row>
    <row r="185" spans="1:14" x14ac:dyDescent="0.35">
      <c r="A185" t="s">
        <v>421</v>
      </c>
      <c r="B185">
        <v>8</v>
      </c>
      <c r="C185" t="s">
        <v>422</v>
      </c>
      <c r="D185">
        <v>7</v>
      </c>
      <c r="E185" s="1">
        <v>44995</v>
      </c>
      <c r="F185" s="1">
        <v>44995</v>
      </c>
      <c r="G185" s="2">
        <v>0.54166666666666663</v>
      </c>
      <c r="H185" s="2">
        <v>0.75</v>
      </c>
      <c r="I185" t="s">
        <v>279</v>
      </c>
      <c r="J185" s="6">
        <v>504141000</v>
      </c>
      <c r="K185" t="s">
        <v>280</v>
      </c>
      <c r="M185">
        <v>6</v>
      </c>
      <c r="N185" s="14">
        <v>15</v>
      </c>
    </row>
    <row r="186" spans="1:14" x14ac:dyDescent="0.35">
      <c r="A186" t="s">
        <v>423</v>
      </c>
      <c r="B186">
        <v>10</v>
      </c>
      <c r="C186" t="s">
        <v>424</v>
      </c>
      <c r="D186">
        <v>2</v>
      </c>
      <c r="E186" s="1">
        <v>44995</v>
      </c>
      <c r="F186" s="1">
        <v>44995</v>
      </c>
      <c r="G186" s="2">
        <v>0.625</v>
      </c>
      <c r="H186" s="2">
        <v>0.6875</v>
      </c>
      <c r="I186" t="s">
        <v>425</v>
      </c>
      <c r="J186" s="6">
        <v>504141000</v>
      </c>
      <c r="K186" t="s">
        <v>426</v>
      </c>
      <c r="M186">
        <v>15</v>
      </c>
      <c r="N186" s="14">
        <v>22</v>
      </c>
    </row>
    <row r="187" spans="1:14" x14ac:dyDescent="0.35">
      <c r="A187" t="s">
        <v>427</v>
      </c>
      <c r="B187">
        <v>14</v>
      </c>
      <c r="C187" t="s">
        <v>428</v>
      </c>
      <c r="D187">
        <v>8</v>
      </c>
      <c r="E187" s="1">
        <v>44996</v>
      </c>
      <c r="F187" s="1">
        <v>44996</v>
      </c>
      <c r="G187" s="2">
        <v>0.41666666666666669</v>
      </c>
      <c r="H187" s="2">
        <v>0.66666666666666663</v>
      </c>
      <c r="I187" t="s">
        <v>429</v>
      </c>
      <c r="J187" s="6">
        <v>504141000</v>
      </c>
      <c r="K187" t="s">
        <v>430</v>
      </c>
      <c r="M187">
        <v>12</v>
      </c>
      <c r="N187" s="14">
        <v>47</v>
      </c>
    </row>
    <row r="188" spans="1:14" x14ac:dyDescent="0.35">
      <c r="A188" t="s">
        <v>431</v>
      </c>
      <c r="B188">
        <v>8</v>
      </c>
      <c r="C188" t="s">
        <v>432</v>
      </c>
      <c r="D188">
        <v>4</v>
      </c>
      <c r="E188" s="1">
        <v>44996</v>
      </c>
      <c r="F188" s="1">
        <v>44996</v>
      </c>
      <c r="G188" s="2">
        <v>0.375</v>
      </c>
      <c r="H188" s="2">
        <v>0.5</v>
      </c>
      <c r="I188" t="s">
        <v>433</v>
      </c>
      <c r="J188" s="6">
        <v>504141000</v>
      </c>
      <c r="K188" t="s">
        <v>309</v>
      </c>
      <c r="M188">
        <v>4</v>
      </c>
      <c r="N188" s="14">
        <v>39</v>
      </c>
    </row>
    <row r="189" spans="1:14" x14ac:dyDescent="0.35">
      <c r="A189" t="s">
        <v>434</v>
      </c>
      <c r="B189">
        <v>8</v>
      </c>
      <c r="C189" t="s">
        <v>435</v>
      </c>
      <c r="D189">
        <v>10</v>
      </c>
      <c r="E189" s="1">
        <v>44984</v>
      </c>
      <c r="F189" s="1">
        <v>44998</v>
      </c>
      <c r="G189" s="2">
        <v>0.77083333333333337</v>
      </c>
      <c r="H189" s="2">
        <v>0.875</v>
      </c>
      <c r="I189" t="s">
        <v>436</v>
      </c>
      <c r="J189" s="6">
        <v>504141000</v>
      </c>
      <c r="K189" t="s">
        <v>437</v>
      </c>
      <c r="M189">
        <v>9</v>
      </c>
      <c r="N189" s="14">
        <v>85</v>
      </c>
    </row>
    <row r="190" spans="1:14" x14ac:dyDescent="0.35">
      <c r="A190" t="s">
        <v>438</v>
      </c>
      <c r="B190">
        <v>10</v>
      </c>
      <c r="C190" t="s">
        <v>439</v>
      </c>
      <c r="D190">
        <v>2</v>
      </c>
      <c r="E190" s="1">
        <v>45007</v>
      </c>
      <c r="F190" s="1">
        <v>45007</v>
      </c>
      <c r="G190" s="2">
        <v>0.58333333333333337</v>
      </c>
      <c r="H190" s="2">
        <v>0.64583333333333337</v>
      </c>
      <c r="I190" t="s">
        <v>440</v>
      </c>
      <c r="K190" t="s">
        <v>441</v>
      </c>
      <c r="M190">
        <v>15</v>
      </c>
      <c r="N190" s="14">
        <v>12</v>
      </c>
    </row>
    <row r="191" spans="1:14" x14ac:dyDescent="0.35">
      <c r="A191" t="s">
        <v>442</v>
      </c>
      <c r="B191">
        <v>1</v>
      </c>
      <c r="C191" t="s">
        <v>443</v>
      </c>
      <c r="D191">
        <v>40</v>
      </c>
      <c r="E191" s="1">
        <v>44837</v>
      </c>
      <c r="F191" s="1">
        <v>45005</v>
      </c>
      <c r="G191" s="2">
        <v>0.77083333333333337</v>
      </c>
      <c r="H191" s="2">
        <v>0.83333333333333337</v>
      </c>
      <c r="I191" t="s">
        <v>444</v>
      </c>
      <c r="K191" t="s">
        <v>445</v>
      </c>
      <c r="M191">
        <v>9</v>
      </c>
      <c r="N191" s="14">
        <v>212</v>
      </c>
    </row>
    <row r="192" spans="1:14" x14ac:dyDescent="0.35">
      <c r="A192" t="s">
        <v>446</v>
      </c>
      <c r="B192">
        <v>1</v>
      </c>
      <c r="C192" t="s">
        <v>447</v>
      </c>
      <c r="D192">
        <v>40</v>
      </c>
      <c r="E192" s="1">
        <v>44837</v>
      </c>
      <c r="F192" s="1">
        <v>44998</v>
      </c>
      <c r="G192" s="2">
        <v>0.42708333333333331</v>
      </c>
      <c r="H192" s="2">
        <v>0.48958333333333331</v>
      </c>
      <c r="I192" t="s">
        <v>448</v>
      </c>
      <c r="J192" s="6">
        <v>504141000</v>
      </c>
      <c r="K192" t="s">
        <v>449</v>
      </c>
      <c r="M192">
        <v>9</v>
      </c>
      <c r="N192" s="14">
        <v>231</v>
      </c>
    </row>
    <row r="193" spans="1:14" x14ac:dyDescent="0.35">
      <c r="A193" t="s">
        <v>450</v>
      </c>
      <c r="B193">
        <v>13</v>
      </c>
      <c r="C193" t="s">
        <v>451</v>
      </c>
      <c r="D193">
        <v>14</v>
      </c>
      <c r="E193" s="1">
        <v>44999</v>
      </c>
      <c r="F193" s="1">
        <v>45027</v>
      </c>
      <c r="G193" s="2">
        <v>0.75</v>
      </c>
      <c r="H193" s="2">
        <v>0.89583333333333337</v>
      </c>
      <c r="I193" t="s">
        <v>298</v>
      </c>
      <c r="J193" s="6">
        <v>504141000</v>
      </c>
      <c r="K193" t="s">
        <v>452</v>
      </c>
      <c r="M193">
        <v>15</v>
      </c>
      <c r="N193" s="14">
        <v>79</v>
      </c>
    </row>
    <row r="194" spans="1:14" x14ac:dyDescent="0.35">
      <c r="A194" t="s">
        <v>453</v>
      </c>
      <c r="B194">
        <v>3</v>
      </c>
      <c r="C194" t="s">
        <v>454</v>
      </c>
      <c r="D194">
        <v>3</v>
      </c>
      <c r="E194" s="1">
        <v>44999</v>
      </c>
      <c r="F194" s="1">
        <v>44999</v>
      </c>
      <c r="G194" s="2">
        <v>0.77083333333333337</v>
      </c>
      <c r="H194" s="2">
        <v>0.85416666666666663</v>
      </c>
      <c r="I194" t="s">
        <v>455</v>
      </c>
      <c r="K194" t="s">
        <v>456</v>
      </c>
      <c r="M194">
        <v>23</v>
      </c>
      <c r="N194" s="14">
        <v>0</v>
      </c>
    </row>
    <row r="195" spans="1:14" x14ac:dyDescent="0.35">
      <c r="A195" t="s">
        <v>457</v>
      </c>
      <c r="B195">
        <v>1</v>
      </c>
      <c r="C195" t="s">
        <v>458</v>
      </c>
      <c r="D195">
        <v>40</v>
      </c>
      <c r="E195" s="1">
        <v>44838</v>
      </c>
      <c r="F195" s="1">
        <v>44999</v>
      </c>
      <c r="G195" s="2">
        <v>0.35416666666666669</v>
      </c>
      <c r="H195" s="2">
        <v>0.41666666666666669</v>
      </c>
      <c r="I195" t="s">
        <v>459</v>
      </c>
      <c r="J195" s="6">
        <v>504141000</v>
      </c>
      <c r="K195" t="s">
        <v>460</v>
      </c>
      <c r="M195">
        <v>9</v>
      </c>
      <c r="N195" s="14">
        <v>231</v>
      </c>
    </row>
    <row r="196" spans="1:14" x14ac:dyDescent="0.35">
      <c r="A196" t="s">
        <v>461</v>
      </c>
      <c r="B196">
        <v>1</v>
      </c>
      <c r="C196" t="s">
        <v>462</v>
      </c>
      <c r="D196">
        <v>40</v>
      </c>
      <c r="E196" s="1">
        <v>44838</v>
      </c>
      <c r="F196" s="1">
        <v>44999</v>
      </c>
      <c r="G196" s="2">
        <v>0.77083333333333337</v>
      </c>
      <c r="H196" s="2">
        <v>0.83333333333333337</v>
      </c>
      <c r="I196" t="s">
        <v>448</v>
      </c>
      <c r="J196" s="6">
        <v>504141000</v>
      </c>
      <c r="K196" t="s">
        <v>463</v>
      </c>
      <c r="M196">
        <v>9</v>
      </c>
      <c r="N196" s="14">
        <v>231</v>
      </c>
    </row>
    <row r="197" spans="1:14" x14ac:dyDescent="0.35">
      <c r="A197" t="s">
        <v>464</v>
      </c>
      <c r="B197">
        <v>1</v>
      </c>
      <c r="C197" t="s">
        <v>465</v>
      </c>
      <c r="D197">
        <v>40</v>
      </c>
      <c r="E197" s="1">
        <v>44838</v>
      </c>
      <c r="F197" s="1">
        <v>44999</v>
      </c>
      <c r="G197" s="2">
        <v>0.77083333333333337</v>
      </c>
      <c r="H197" s="2">
        <v>0.83333333333333337</v>
      </c>
      <c r="I197" t="s">
        <v>466</v>
      </c>
      <c r="J197" s="6">
        <v>504141000</v>
      </c>
      <c r="K197" t="s">
        <v>467</v>
      </c>
      <c r="M197">
        <v>10</v>
      </c>
      <c r="N197" s="14">
        <v>212</v>
      </c>
    </row>
    <row r="198" spans="1:14" x14ac:dyDescent="0.35">
      <c r="A198" t="s">
        <v>468</v>
      </c>
      <c r="B198">
        <v>1</v>
      </c>
      <c r="C198" t="s">
        <v>469</v>
      </c>
      <c r="D198">
        <v>40</v>
      </c>
      <c r="E198" s="1">
        <v>44838</v>
      </c>
      <c r="F198" s="1">
        <v>44999</v>
      </c>
      <c r="G198" s="2">
        <v>0.42708333333333331</v>
      </c>
      <c r="H198" s="2">
        <v>0.48958333333333331</v>
      </c>
      <c r="I198" t="s">
        <v>403</v>
      </c>
      <c r="J198" s="6">
        <v>504141000</v>
      </c>
      <c r="K198" t="s">
        <v>467</v>
      </c>
      <c r="M198">
        <v>10</v>
      </c>
      <c r="N198" s="14">
        <v>212</v>
      </c>
    </row>
    <row r="199" spans="1:14" x14ac:dyDescent="0.35">
      <c r="A199" t="s">
        <v>470</v>
      </c>
      <c r="B199">
        <v>1</v>
      </c>
      <c r="C199" t="s">
        <v>471</v>
      </c>
      <c r="D199">
        <v>40</v>
      </c>
      <c r="E199" s="1">
        <v>44832</v>
      </c>
      <c r="F199" s="1">
        <v>45000</v>
      </c>
      <c r="G199" s="2">
        <v>0.77083333333333337</v>
      </c>
      <c r="H199" s="2">
        <v>0.83333333333333337</v>
      </c>
      <c r="I199" t="s">
        <v>366</v>
      </c>
      <c r="J199" s="6">
        <v>504141000</v>
      </c>
      <c r="K199" t="s">
        <v>472</v>
      </c>
      <c r="M199">
        <v>9</v>
      </c>
      <c r="N199" s="14">
        <v>212</v>
      </c>
    </row>
    <row r="200" spans="1:14" x14ac:dyDescent="0.35">
      <c r="A200" t="s">
        <v>473</v>
      </c>
      <c r="B200">
        <v>1</v>
      </c>
      <c r="C200" t="s">
        <v>474</v>
      </c>
      <c r="D200">
        <v>40</v>
      </c>
      <c r="E200" s="1">
        <v>44832</v>
      </c>
      <c r="F200" s="1">
        <v>45000</v>
      </c>
      <c r="G200" s="2">
        <v>0.69791666666666663</v>
      </c>
      <c r="H200" s="2">
        <v>0.76041666666666663</v>
      </c>
      <c r="I200" t="s">
        <v>448</v>
      </c>
      <c r="J200" s="6">
        <v>504141000</v>
      </c>
      <c r="K200" t="s">
        <v>475</v>
      </c>
      <c r="M200">
        <v>9</v>
      </c>
      <c r="N200" s="14">
        <v>231</v>
      </c>
    </row>
    <row r="201" spans="1:14" x14ac:dyDescent="0.35">
      <c r="A201" t="s">
        <v>476</v>
      </c>
      <c r="B201">
        <v>10</v>
      </c>
      <c r="C201" t="s">
        <v>477</v>
      </c>
      <c r="D201">
        <v>6</v>
      </c>
      <c r="E201" s="1">
        <v>45000</v>
      </c>
      <c r="F201" s="1">
        <v>45000</v>
      </c>
      <c r="G201" s="2">
        <v>0.79166666666666663</v>
      </c>
      <c r="H201" s="2">
        <v>0.875</v>
      </c>
      <c r="I201" t="s">
        <v>340</v>
      </c>
      <c r="J201" s="6">
        <v>504141000</v>
      </c>
      <c r="K201" t="s">
        <v>478</v>
      </c>
      <c r="M201">
        <v>30</v>
      </c>
      <c r="N201" s="14">
        <v>8</v>
      </c>
    </row>
    <row r="202" spans="1:14" x14ac:dyDescent="0.35">
      <c r="A202" t="s">
        <v>479</v>
      </c>
      <c r="B202">
        <v>15</v>
      </c>
      <c r="C202" t="s">
        <v>480</v>
      </c>
      <c r="D202">
        <v>24</v>
      </c>
      <c r="E202" s="1">
        <v>44958</v>
      </c>
      <c r="F202" s="1">
        <v>45000</v>
      </c>
      <c r="G202" s="2">
        <v>0.75</v>
      </c>
      <c r="H202" s="2">
        <v>0.875</v>
      </c>
      <c r="I202" t="s">
        <v>329</v>
      </c>
      <c r="J202" s="6">
        <v>504141000</v>
      </c>
      <c r="K202" t="s">
        <v>481</v>
      </c>
      <c r="M202">
        <v>9</v>
      </c>
      <c r="N202" s="14">
        <v>138</v>
      </c>
    </row>
    <row r="203" spans="1:14" x14ac:dyDescent="0.35">
      <c r="A203" t="s">
        <v>482</v>
      </c>
      <c r="B203">
        <v>1</v>
      </c>
      <c r="C203" t="s">
        <v>483</v>
      </c>
      <c r="D203">
        <v>40</v>
      </c>
      <c r="E203" s="1">
        <v>44839</v>
      </c>
      <c r="F203" s="1">
        <v>45000</v>
      </c>
      <c r="G203" s="2">
        <v>0.35416666666666669</v>
      </c>
      <c r="H203" s="2">
        <v>0.41666666666666669</v>
      </c>
      <c r="I203" t="s">
        <v>366</v>
      </c>
      <c r="J203" s="6">
        <v>504141000</v>
      </c>
      <c r="K203" t="s">
        <v>463</v>
      </c>
      <c r="M203">
        <v>9</v>
      </c>
      <c r="N203" s="14">
        <v>231</v>
      </c>
    </row>
    <row r="204" spans="1:14" x14ac:dyDescent="0.35">
      <c r="A204" t="s">
        <v>484</v>
      </c>
      <c r="B204">
        <v>8</v>
      </c>
      <c r="C204" t="s">
        <v>485</v>
      </c>
      <c r="D204">
        <v>11</v>
      </c>
      <c r="E204" s="1">
        <v>44986</v>
      </c>
      <c r="F204" s="1">
        <v>45000</v>
      </c>
      <c r="G204" s="2">
        <v>0.72916666666666663</v>
      </c>
      <c r="H204" s="2">
        <v>0.84375</v>
      </c>
      <c r="I204" t="s">
        <v>486</v>
      </c>
      <c r="K204" t="s">
        <v>309</v>
      </c>
      <c r="M204">
        <v>9</v>
      </c>
      <c r="N204" s="14">
        <v>116</v>
      </c>
    </row>
    <row r="205" spans="1:14" x14ac:dyDescent="0.35">
      <c r="A205" t="s">
        <v>487</v>
      </c>
      <c r="B205">
        <v>14</v>
      </c>
      <c r="C205" t="s">
        <v>488</v>
      </c>
      <c r="D205">
        <v>17</v>
      </c>
      <c r="E205" s="1">
        <v>44944</v>
      </c>
      <c r="F205" s="1">
        <v>45000</v>
      </c>
      <c r="G205" s="2">
        <v>0.79166666666666663</v>
      </c>
      <c r="H205" s="2">
        <v>0.89583333333333337</v>
      </c>
      <c r="I205" t="s">
        <v>486</v>
      </c>
      <c r="K205" t="s">
        <v>489</v>
      </c>
      <c r="M205">
        <v>11</v>
      </c>
      <c r="N205" s="14">
        <v>96</v>
      </c>
    </row>
    <row r="206" spans="1:14" x14ac:dyDescent="0.35">
      <c r="A206" t="s">
        <v>490</v>
      </c>
      <c r="B206">
        <v>15</v>
      </c>
      <c r="C206" t="s">
        <v>491</v>
      </c>
      <c r="D206">
        <v>10</v>
      </c>
      <c r="E206" s="1">
        <v>45000</v>
      </c>
      <c r="F206" s="1">
        <v>45000</v>
      </c>
      <c r="G206" s="2">
        <v>0.375</v>
      </c>
      <c r="H206" s="2">
        <v>0.70833333333333337</v>
      </c>
      <c r="I206" t="s">
        <v>235</v>
      </c>
      <c r="J206" s="6">
        <v>504141000</v>
      </c>
      <c r="K206" t="s">
        <v>236</v>
      </c>
      <c r="M206">
        <v>6</v>
      </c>
      <c r="N206" s="14">
        <v>117</v>
      </c>
    </row>
    <row r="207" spans="1:14" x14ac:dyDescent="0.35">
      <c r="A207" t="s">
        <v>492</v>
      </c>
      <c r="B207">
        <v>1</v>
      </c>
      <c r="C207" t="s">
        <v>493</v>
      </c>
      <c r="D207">
        <v>40</v>
      </c>
      <c r="E207" s="1">
        <v>44833</v>
      </c>
      <c r="F207" s="1">
        <v>45001</v>
      </c>
      <c r="G207" s="2">
        <v>0.42708333333333331</v>
      </c>
      <c r="H207" s="2">
        <v>0.48958333333333331</v>
      </c>
      <c r="I207" t="s">
        <v>494</v>
      </c>
      <c r="J207" s="6">
        <v>504141000</v>
      </c>
      <c r="K207" t="s">
        <v>495</v>
      </c>
      <c r="M207">
        <v>9</v>
      </c>
      <c r="N207" s="14">
        <v>226</v>
      </c>
    </row>
    <row r="208" spans="1:14" x14ac:dyDescent="0.35">
      <c r="A208" t="s">
        <v>496</v>
      </c>
      <c r="B208">
        <v>1</v>
      </c>
      <c r="C208" t="s">
        <v>497</v>
      </c>
      <c r="D208">
        <v>40</v>
      </c>
      <c r="E208" s="1">
        <v>44833</v>
      </c>
      <c r="F208" s="1">
        <v>45001</v>
      </c>
      <c r="G208" s="2">
        <v>0.42708333333333331</v>
      </c>
      <c r="H208" s="2">
        <v>0.48958333333333331</v>
      </c>
      <c r="I208" t="s">
        <v>498</v>
      </c>
      <c r="K208" t="s">
        <v>499</v>
      </c>
      <c r="M208">
        <v>9</v>
      </c>
      <c r="N208" s="14">
        <v>231</v>
      </c>
    </row>
    <row r="209" spans="1:14" x14ac:dyDescent="0.35">
      <c r="A209" t="s">
        <v>500</v>
      </c>
      <c r="B209">
        <v>10</v>
      </c>
      <c r="C209" t="s">
        <v>501</v>
      </c>
      <c r="D209">
        <v>4</v>
      </c>
      <c r="E209" s="1">
        <v>45001</v>
      </c>
      <c r="F209" s="1">
        <v>45001</v>
      </c>
      <c r="G209" s="2">
        <v>0.40625</v>
      </c>
      <c r="H209" s="2">
        <v>0.52083333333333337</v>
      </c>
      <c r="I209" t="s">
        <v>340</v>
      </c>
      <c r="J209" s="6">
        <v>504141000</v>
      </c>
      <c r="K209" t="s">
        <v>502</v>
      </c>
      <c r="M209">
        <v>30</v>
      </c>
      <c r="N209" s="14">
        <v>0</v>
      </c>
    </row>
    <row r="210" spans="1:14" x14ac:dyDescent="0.35">
      <c r="A210" t="s">
        <v>503</v>
      </c>
      <c r="B210">
        <v>1</v>
      </c>
      <c r="C210" t="s">
        <v>504</v>
      </c>
      <c r="D210">
        <v>40</v>
      </c>
      <c r="E210" s="1">
        <v>44833</v>
      </c>
      <c r="F210" s="1">
        <v>45001</v>
      </c>
      <c r="G210" s="2">
        <v>0.79166666666666663</v>
      </c>
      <c r="H210" s="2">
        <v>0.85416666666666663</v>
      </c>
      <c r="I210" t="s">
        <v>486</v>
      </c>
      <c r="K210" t="s">
        <v>505</v>
      </c>
      <c r="M210">
        <v>9</v>
      </c>
      <c r="N210" s="14">
        <v>231</v>
      </c>
    </row>
    <row r="211" spans="1:14" x14ac:dyDescent="0.35">
      <c r="A211" t="s">
        <v>506</v>
      </c>
      <c r="C211" t="s">
        <v>507</v>
      </c>
      <c r="D211">
        <v>2</v>
      </c>
      <c r="E211" s="1">
        <v>45001</v>
      </c>
      <c r="F211" s="1">
        <v>45001</v>
      </c>
      <c r="G211" s="2">
        <v>0.64583333333333337</v>
      </c>
      <c r="H211" s="2">
        <v>0.70833333333333337</v>
      </c>
      <c r="I211" t="s">
        <v>262</v>
      </c>
      <c r="K211" t="s">
        <v>263</v>
      </c>
      <c r="M211">
        <v>7</v>
      </c>
      <c r="N211" s="14">
        <v>0</v>
      </c>
    </row>
    <row r="212" spans="1:14" x14ac:dyDescent="0.35">
      <c r="A212" t="s">
        <v>508</v>
      </c>
      <c r="C212" t="s">
        <v>509</v>
      </c>
      <c r="D212">
        <v>3</v>
      </c>
      <c r="E212" s="1">
        <v>45001</v>
      </c>
      <c r="F212" s="1">
        <v>45001</v>
      </c>
      <c r="G212" s="2">
        <v>0.77083333333333337</v>
      </c>
      <c r="H212" s="2">
        <v>0.85416666666666663</v>
      </c>
      <c r="I212" t="s">
        <v>196</v>
      </c>
      <c r="J212" s="6">
        <v>504141000</v>
      </c>
      <c r="K212" t="s">
        <v>510</v>
      </c>
      <c r="M212">
        <v>50</v>
      </c>
      <c r="N212" s="14">
        <v>0</v>
      </c>
    </row>
    <row r="213" spans="1:14" x14ac:dyDescent="0.35">
      <c r="A213" t="s">
        <v>511</v>
      </c>
      <c r="B213">
        <v>8</v>
      </c>
      <c r="C213" t="s">
        <v>512</v>
      </c>
      <c r="D213">
        <v>4</v>
      </c>
      <c r="E213" s="1">
        <v>44998</v>
      </c>
      <c r="F213" s="1">
        <v>44998</v>
      </c>
      <c r="G213" s="2">
        <v>0.375</v>
      </c>
      <c r="H213" s="2">
        <v>0.5</v>
      </c>
      <c r="I213" t="s">
        <v>215</v>
      </c>
      <c r="J213" s="6">
        <v>504141000</v>
      </c>
      <c r="K213" t="s">
        <v>216</v>
      </c>
      <c r="M213">
        <v>10</v>
      </c>
      <c r="N213" s="14">
        <v>29</v>
      </c>
    </row>
    <row r="214" spans="1:14" x14ac:dyDescent="0.35">
      <c r="A214" t="s">
        <v>513</v>
      </c>
      <c r="B214">
        <v>8</v>
      </c>
      <c r="C214" t="s">
        <v>514</v>
      </c>
      <c r="D214">
        <v>4</v>
      </c>
      <c r="E214" s="1">
        <v>45002</v>
      </c>
      <c r="F214" s="1">
        <v>45002</v>
      </c>
      <c r="G214" s="2">
        <v>0.375</v>
      </c>
      <c r="H214" s="2">
        <v>0.5</v>
      </c>
      <c r="I214" t="s">
        <v>219</v>
      </c>
      <c r="J214" s="6">
        <v>504141000</v>
      </c>
      <c r="K214" t="s">
        <v>220</v>
      </c>
      <c r="M214">
        <v>10</v>
      </c>
      <c r="N214" s="14">
        <v>29</v>
      </c>
    </row>
    <row r="215" spans="1:14" x14ac:dyDescent="0.35">
      <c r="A215" t="s">
        <v>515</v>
      </c>
      <c r="B215">
        <v>13</v>
      </c>
      <c r="C215" t="s">
        <v>516</v>
      </c>
      <c r="D215">
        <v>12</v>
      </c>
      <c r="E215" s="1">
        <v>44988</v>
      </c>
      <c r="F215" s="1">
        <v>45002</v>
      </c>
      <c r="G215" s="2">
        <v>0.375</v>
      </c>
      <c r="H215" s="2">
        <v>0.5</v>
      </c>
      <c r="I215" t="s">
        <v>239</v>
      </c>
      <c r="J215" s="6">
        <v>504141000</v>
      </c>
      <c r="K215" t="s">
        <v>517</v>
      </c>
      <c r="M215">
        <v>12</v>
      </c>
      <c r="N215" s="14">
        <v>76</v>
      </c>
    </row>
    <row r="216" spans="1:14" x14ac:dyDescent="0.35">
      <c r="A216" t="s">
        <v>518</v>
      </c>
      <c r="C216" t="s">
        <v>519</v>
      </c>
      <c r="D216">
        <v>6</v>
      </c>
      <c r="E216" s="1">
        <v>45002</v>
      </c>
      <c r="F216" s="1">
        <v>45002</v>
      </c>
      <c r="G216" s="2">
        <v>0.72916666666666663</v>
      </c>
      <c r="H216" s="2">
        <v>0.89583333333333337</v>
      </c>
      <c r="I216" t="s">
        <v>298</v>
      </c>
      <c r="J216" s="6">
        <v>504141000</v>
      </c>
      <c r="K216" t="s">
        <v>322</v>
      </c>
      <c r="M216">
        <v>14</v>
      </c>
      <c r="N216" s="14">
        <v>26</v>
      </c>
    </row>
    <row r="217" spans="1:14" x14ac:dyDescent="0.35">
      <c r="A217" t="s">
        <v>520</v>
      </c>
      <c r="B217">
        <v>1</v>
      </c>
      <c r="C217" t="s">
        <v>521</v>
      </c>
      <c r="D217">
        <v>2</v>
      </c>
      <c r="E217" s="1">
        <v>45002</v>
      </c>
      <c r="F217" s="1">
        <v>45002</v>
      </c>
      <c r="G217" s="2">
        <v>0.6875</v>
      </c>
      <c r="H217" s="2">
        <v>0.72916666666666663</v>
      </c>
      <c r="I217" t="s">
        <v>486</v>
      </c>
      <c r="K217" t="s">
        <v>522</v>
      </c>
      <c r="M217">
        <v>9</v>
      </c>
      <c r="N217" s="14">
        <v>8</v>
      </c>
    </row>
    <row r="218" spans="1:14" x14ac:dyDescent="0.35">
      <c r="A218" t="s">
        <v>523</v>
      </c>
      <c r="B218">
        <v>8</v>
      </c>
      <c r="C218" t="s">
        <v>524</v>
      </c>
      <c r="D218">
        <v>5</v>
      </c>
      <c r="E218" s="1">
        <v>45002</v>
      </c>
      <c r="F218" s="1">
        <v>45002</v>
      </c>
      <c r="G218" s="2">
        <v>0.58333333333333337</v>
      </c>
      <c r="H218" s="2">
        <v>0.72916666666666663</v>
      </c>
      <c r="I218" t="s">
        <v>486</v>
      </c>
      <c r="K218" t="s">
        <v>280</v>
      </c>
      <c r="M218">
        <v>7</v>
      </c>
      <c r="N218" s="14">
        <v>25</v>
      </c>
    </row>
    <row r="219" spans="1:14" x14ac:dyDescent="0.35">
      <c r="A219" t="s">
        <v>525</v>
      </c>
      <c r="B219">
        <v>15</v>
      </c>
      <c r="C219" t="s">
        <v>526</v>
      </c>
      <c r="D219">
        <v>4</v>
      </c>
      <c r="E219" s="1">
        <v>45002</v>
      </c>
      <c r="F219" s="1">
        <v>45002</v>
      </c>
      <c r="G219" s="2">
        <v>0.625</v>
      </c>
      <c r="H219" s="2">
        <v>0.75</v>
      </c>
      <c r="I219" t="s">
        <v>235</v>
      </c>
      <c r="J219" s="6">
        <v>504141000</v>
      </c>
      <c r="K219" t="s">
        <v>527</v>
      </c>
      <c r="M219">
        <v>7</v>
      </c>
      <c r="N219" s="14">
        <v>26</v>
      </c>
    </row>
    <row r="220" spans="1:14" x14ac:dyDescent="0.35">
      <c r="A220" t="s">
        <v>528</v>
      </c>
      <c r="B220">
        <v>2</v>
      </c>
      <c r="C220" t="s">
        <v>529</v>
      </c>
      <c r="D220">
        <v>3</v>
      </c>
      <c r="E220" s="1">
        <v>45002</v>
      </c>
      <c r="F220" s="1">
        <v>45002</v>
      </c>
      <c r="G220" s="2">
        <v>0.625</v>
      </c>
      <c r="H220" s="2">
        <v>0.69791666666666663</v>
      </c>
      <c r="I220" t="s">
        <v>530</v>
      </c>
      <c r="K220" t="s">
        <v>531</v>
      </c>
      <c r="M220">
        <v>16</v>
      </c>
      <c r="N220" s="14">
        <v>10</v>
      </c>
    </row>
    <row r="221" spans="1:14" x14ac:dyDescent="0.35">
      <c r="A221" t="s">
        <v>532</v>
      </c>
      <c r="B221">
        <v>2</v>
      </c>
      <c r="C221" t="s">
        <v>533</v>
      </c>
      <c r="D221">
        <v>4</v>
      </c>
      <c r="E221" s="1">
        <v>45003</v>
      </c>
      <c r="F221" s="1">
        <v>45003</v>
      </c>
      <c r="G221" s="2">
        <v>0.375</v>
      </c>
      <c r="H221" s="2">
        <v>0.5</v>
      </c>
      <c r="I221" t="s">
        <v>340</v>
      </c>
      <c r="J221" s="6">
        <v>504141000</v>
      </c>
      <c r="K221" t="s">
        <v>534</v>
      </c>
      <c r="M221">
        <v>16</v>
      </c>
      <c r="N221" s="14">
        <v>14</v>
      </c>
    </row>
    <row r="222" spans="1:14" x14ac:dyDescent="0.35">
      <c r="A222" t="s">
        <v>535</v>
      </c>
      <c r="B222">
        <v>10</v>
      </c>
      <c r="C222" t="s">
        <v>536</v>
      </c>
      <c r="D222">
        <v>3</v>
      </c>
      <c r="E222" s="1">
        <v>45003</v>
      </c>
      <c r="F222" s="1">
        <v>45003</v>
      </c>
      <c r="G222" s="2">
        <v>0.58333333333333337</v>
      </c>
      <c r="H222" s="2">
        <v>0.67708333333333337</v>
      </c>
      <c r="I222" t="s">
        <v>340</v>
      </c>
      <c r="J222" s="6">
        <v>504141000</v>
      </c>
      <c r="K222" t="s">
        <v>537</v>
      </c>
      <c r="M222">
        <v>18</v>
      </c>
      <c r="N222" s="14">
        <v>12</v>
      </c>
    </row>
    <row r="223" spans="1:14" x14ac:dyDescent="0.35">
      <c r="A223" t="s">
        <v>538</v>
      </c>
      <c r="B223">
        <v>2</v>
      </c>
      <c r="C223" t="s">
        <v>539</v>
      </c>
      <c r="D223">
        <v>9</v>
      </c>
      <c r="E223" s="1">
        <v>45003</v>
      </c>
      <c r="F223" s="1">
        <v>45003</v>
      </c>
      <c r="G223" s="2">
        <v>0.39583333333333331</v>
      </c>
      <c r="H223" s="2">
        <v>0.66666666666666663</v>
      </c>
      <c r="I223" t="s">
        <v>188</v>
      </c>
      <c r="J223" s="6">
        <v>504141000</v>
      </c>
      <c r="K223" t="s">
        <v>540</v>
      </c>
      <c r="M223">
        <v>12</v>
      </c>
      <c r="N223" s="14">
        <v>80</v>
      </c>
    </row>
    <row r="224" spans="1:14" x14ac:dyDescent="0.35">
      <c r="A224" t="s">
        <v>541</v>
      </c>
      <c r="C224" t="s">
        <v>542</v>
      </c>
      <c r="D224">
        <v>6</v>
      </c>
      <c r="E224" s="1">
        <v>45003</v>
      </c>
      <c r="F224" s="1">
        <v>45003</v>
      </c>
      <c r="G224" s="2">
        <v>0.375</v>
      </c>
      <c r="H224" s="2">
        <v>0.54166666666666663</v>
      </c>
      <c r="I224" t="s">
        <v>231</v>
      </c>
      <c r="J224" s="6">
        <v>504141000</v>
      </c>
      <c r="K224" t="s">
        <v>290</v>
      </c>
      <c r="M224">
        <v>12</v>
      </c>
      <c r="N224" s="14">
        <v>18</v>
      </c>
    </row>
    <row r="225" spans="1:14" x14ac:dyDescent="0.35">
      <c r="A225" t="s">
        <v>543</v>
      </c>
      <c r="B225">
        <v>14</v>
      </c>
      <c r="C225" t="s">
        <v>544</v>
      </c>
      <c r="D225">
        <v>11</v>
      </c>
      <c r="E225" s="1">
        <v>45003</v>
      </c>
      <c r="F225" s="1">
        <v>45003</v>
      </c>
      <c r="G225" s="2">
        <v>0.375</v>
      </c>
      <c r="H225" s="2">
        <v>0.70833333333333337</v>
      </c>
      <c r="I225" t="s">
        <v>243</v>
      </c>
      <c r="J225" s="6">
        <v>504141000</v>
      </c>
      <c r="K225" t="s">
        <v>545</v>
      </c>
      <c r="M225">
        <v>12</v>
      </c>
      <c r="N225" s="14">
        <v>63</v>
      </c>
    </row>
    <row r="226" spans="1:14" x14ac:dyDescent="0.35">
      <c r="A226" t="s">
        <v>546</v>
      </c>
      <c r="B226">
        <v>14</v>
      </c>
      <c r="C226" t="s">
        <v>547</v>
      </c>
      <c r="D226">
        <v>16</v>
      </c>
      <c r="E226" s="1">
        <v>45002</v>
      </c>
      <c r="F226" s="1">
        <v>45003</v>
      </c>
      <c r="G226" s="2">
        <v>0.625</v>
      </c>
      <c r="H226" s="2">
        <v>0.79166666666666663</v>
      </c>
      <c r="I226" t="s">
        <v>425</v>
      </c>
      <c r="J226" s="6">
        <v>504141000</v>
      </c>
      <c r="K226" t="s">
        <v>346</v>
      </c>
      <c r="M226">
        <v>12</v>
      </c>
      <c r="N226" s="14">
        <v>92</v>
      </c>
    </row>
    <row r="227" spans="1:14" x14ac:dyDescent="0.35">
      <c r="A227" t="s">
        <v>548</v>
      </c>
      <c r="C227" t="s">
        <v>549</v>
      </c>
      <c r="D227">
        <v>3</v>
      </c>
      <c r="E227" s="1">
        <v>45005</v>
      </c>
      <c r="F227" s="1">
        <v>45005</v>
      </c>
      <c r="G227" s="2">
        <v>0.8125</v>
      </c>
      <c r="H227" s="2">
        <v>0.89583333333333337</v>
      </c>
      <c r="I227" t="s">
        <v>196</v>
      </c>
      <c r="J227" s="6">
        <v>504141000</v>
      </c>
      <c r="K227" t="s">
        <v>305</v>
      </c>
      <c r="M227">
        <v>80</v>
      </c>
      <c r="N227" s="14">
        <v>0</v>
      </c>
    </row>
    <row r="228" spans="1:14" x14ac:dyDescent="0.35">
      <c r="A228" t="s">
        <v>550</v>
      </c>
      <c r="B228">
        <v>8</v>
      </c>
      <c r="C228" t="s">
        <v>551</v>
      </c>
      <c r="D228">
        <v>12</v>
      </c>
      <c r="E228" s="1">
        <v>44991</v>
      </c>
      <c r="F228" s="1">
        <v>45005</v>
      </c>
      <c r="G228" s="2">
        <v>0.77083333333333337</v>
      </c>
      <c r="H228" s="2">
        <v>0.89583333333333337</v>
      </c>
      <c r="I228" t="s">
        <v>552</v>
      </c>
      <c r="J228" s="6">
        <v>504141000</v>
      </c>
      <c r="K228" t="s">
        <v>309</v>
      </c>
      <c r="M228">
        <v>6</v>
      </c>
      <c r="N228" s="14">
        <v>125</v>
      </c>
    </row>
    <row r="229" spans="1:14" x14ac:dyDescent="0.35">
      <c r="A229" t="s">
        <v>553</v>
      </c>
      <c r="B229">
        <v>8</v>
      </c>
      <c r="C229" t="s">
        <v>554</v>
      </c>
      <c r="D229">
        <v>16</v>
      </c>
      <c r="E229" s="1">
        <v>44984</v>
      </c>
      <c r="F229" s="1">
        <v>45005</v>
      </c>
      <c r="G229" s="2">
        <v>0.375</v>
      </c>
      <c r="H229" s="2">
        <v>0.5</v>
      </c>
      <c r="I229" t="s">
        <v>552</v>
      </c>
      <c r="J229" s="6">
        <v>504141000</v>
      </c>
      <c r="K229" t="s">
        <v>555</v>
      </c>
      <c r="M229">
        <v>9</v>
      </c>
      <c r="N229" s="14">
        <v>124</v>
      </c>
    </row>
    <row r="230" spans="1:14" x14ac:dyDescent="0.35">
      <c r="A230" t="s">
        <v>556</v>
      </c>
      <c r="B230">
        <v>1</v>
      </c>
      <c r="C230" t="s">
        <v>557</v>
      </c>
      <c r="D230">
        <v>40</v>
      </c>
      <c r="E230" s="1">
        <v>44830</v>
      </c>
      <c r="F230" s="1">
        <v>45005</v>
      </c>
      <c r="G230" s="2">
        <v>0.42708333333333331</v>
      </c>
      <c r="H230" s="2">
        <v>0.48958333333333331</v>
      </c>
      <c r="I230" t="s">
        <v>403</v>
      </c>
      <c r="J230" s="6">
        <v>504141000</v>
      </c>
      <c r="K230" t="s">
        <v>475</v>
      </c>
      <c r="M230">
        <v>9</v>
      </c>
      <c r="N230" s="14">
        <v>231</v>
      </c>
    </row>
    <row r="231" spans="1:14" x14ac:dyDescent="0.35">
      <c r="A231" t="s">
        <v>558</v>
      </c>
      <c r="B231">
        <v>13</v>
      </c>
      <c r="C231" t="s">
        <v>559</v>
      </c>
      <c r="D231">
        <v>20</v>
      </c>
      <c r="E231" s="1">
        <v>44935</v>
      </c>
      <c r="F231" s="1">
        <v>45005</v>
      </c>
      <c r="G231" s="2">
        <v>0.69791666666666663</v>
      </c>
      <c r="H231" s="2">
        <v>0.76041666666666663</v>
      </c>
      <c r="I231" t="s">
        <v>560</v>
      </c>
      <c r="K231" t="s">
        <v>561</v>
      </c>
      <c r="M231">
        <v>15</v>
      </c>
      <c r="N231" s="14">
        <v>102</v>
      </c>
    </row>
    <row r="232" spans="1:14" x14ac:dyDescent="0.35">
      <c r="A232" t="s">
        <v>562</v>
      </c>
      <c r="B232">
        <v>8</v>
      </c>
      <c r="C232" t="s">
        <v>563</v>
      </c>
      <c r="D232">
        <v>4</v>
      </c>
      <c r="E232" s="1">
        <v>45005</v>
      </c>
      <c r="F232" s="1">
        <v>45005</v>
      </c>
      <c r="G232" s="2">
        <v>0.375</v>
      </c>
      <c r="H232" s="2">
        <v>0.5</v>
      </c>
      <c r="I232" t="s">
        <v>215</v>
      </c>
      <c r="J232" s="6">
        <v>504141000</v>
      </c>
      <c r="K232" t="s">
        <v>216</v>
      </c>
      <c r="M232">
        <v>10</v>
      </c>
      <c r="N232" s="14">
        <v>29</v>
      </c>
    </row>
    <row r="233" spans="1:14" x14ac:dyDescent="0.35">
      <c r="A233" t="s">
        <v>564</v>
      </c>
      <c r="B233">
        <v>8</v>
      </c>
      <c r="C233" t="s">
        <v>565</v>
      </c>
      <c r="D233">
        <v>4</v>
      </c>
      <c r="E233" s="1">
        <v>45005</v>
      </c>
      <c r="F233" s="1">
        <v>45005</v>
      </c>
      <c r="G233" s="2">
        <v>0.77083333333333337</v>
      </c>
      <c r="H233" s="2">
        <v>0.89583333333333337</v>
      </c>
      <c r="I233" t="s">
        <v>436</v>
      </c>
      <c r="J233" s="6">
        <v>504141000</v>
      </c>
      <c r="K233" t="s">
        <v>437</v>
      </c>
      <c r="M233">
        <v>9</v>
      </c>
      <c r="N233" s="14">
        <v>31</v>
      </c>
    </row>
    <row r="234" spans="1:14" x14ac:dyDescent="0.35">
      <c r="A234" t="s">
        <v>566</v>
      </c>
      <c r="B234">
        <v>1</v>
      </c>
      <c r="C234" t="s">
        <v>567</v>
      </c>
      <c r="D234">
        <v>40</v>
      </c>
      <c r="E234" s="1">
        <v>44823</v>
      </c>
      <c r="F234" s="1">
        <v>45005</v>
      </c>
      <c r="G234" s="2">
        <v>0.69791666666666663</v>
      </c>
      <c r="H234" s="2">
        <v>0.76041666666666663</v>
      </c>
      <c r="I234" t="s">
        <v>403</v>
      </c>
      <c r="J234" s="6">
        <v>504141000</v>
      </c>
      <c r="K234" t="s">
        <v>568</v>
      </c>
      <c r="M234">
        <v>9</v>
      </c>
      <c r="N234" s="14">
        <v>231</v>
      </c>
    </row>
    <row r="235" spans="1:14" x14ac:dyDescent="0.35">
      <c r="A235" t="s">
        <v>569</v>
      </c>
      <c r="B235">
        <v>1</v>
      </c>
      <c r="C235" t="s">
        <v>570</v>
      </c>
      <c r="D235">
        <v>40</v>
      </c>
      <c r="E235" s="1">
        <v>44844</v>
      </c>
      <c r="F235" s="1">
        <v>45005</v>
      </c>
      <c r="G235" s="2">
        <v>0.77083333333333337</v>
      </c>
      <c r="H235" s="2">
        <v>0.83333333333333337</v>
      </c>
      <c r="I235" t="s">
        <v>366</v>
      </c>
      <c r="J235" s="6">
        <v>504141000</v>
      </c>
      <c r="K235" t="s">
        <v>571</v>
      </c>
      <c r="M235">
        <v>9</v>
      </c>
      <c r="N235" s="14">
        <v>231</v>
      </c>
    </row>
    <row r="236" spans="1:14" x14ac:dyDescent="0.35">
      <c r="A236" t="s">
        <v>572</v>
      </c>
      <c r="B236">
        <v>1</v>
      </c>
      <c r="C236" t="s">
        <v>573</v>
      </c>
      <c r="D236">
        <v>40</v>
      </c>
      <c r="E236" s="1">
        <v>44830</v>
      </c>
      <c r="F236" s="1">
        <v>45005</v>
      </c>
      <c r="G236" s="2">
        <v>0.42708333333333331</v>
      </c>
      <c r="H236" s="2">
        <v>0.48958333333333331</v>
      </c>
      <c r="I236" t="s">
        <v>366</v>
      </c>
      <c r="J236" s="6">
        <v>504141000</v>
      </c>
      <c r="K236" t="s">
        <v>574</v>
      </c>
      <c r="M236">
        <v>9</v>
      </c>
      <c r="N236" s="14">
        <v>231</v>
      </c>
    </row>
    <row r="237" spans="1:14" x14ac:dyDescent="0.35">
      <c r="A237" t="s">
        <v>575</v>
      </c>
      <c r="B237">
        <v>1</v>
      </c>
      <c r="C237" t="s">
        <v>493</v>
      </c>
      <c r="D237">
        <v>40</v>
      </c>
      <c r="E237" s="1">
        <v>44845</v>
      </c>
      <c r="F237" s="1">
        <v>45006</v>
      </c>
      <c r="G237" s="2">
        <v>0.41666666666666669</v>
      </c>
      <c r="H237" s="2">
        <v>0.47916666666666669</v>
      </c>
      <c r="I237" t="s">
        <v>498</v>
      </c>
      <c r="K237" t="s">
        <v>576</v>
      </c>
      <c r="M237">
        <v>9</v>
      </c>
      <c r="N237" s="14">
        <v>226</v>
      </c>
    </row>
    <row r="238" spans="1:14" x14ac:dyDescent="0.35">
      <c r="A238" t="s">
        <v>577</v>
      </c>
      <c r="B238">
        <v>1</v>
      </c>
      <c r="C238" t="s">
        <v>578</v>
      </c>
      <c r="D238">
        <v>40</v>
      </c>
      <c r="E238" s="1">
        <v>44845</v>
      </c>
      <c r="F238" s="1">
        <v>45006</v>
      </c>
      <c r="G238" s="2">
        <v>0.4375</v>
      </c>
      <c r="H238" s="2">
        <v>0.5</v>
      </c>
      <c r="I238" t="s">
        <v>459</v>
      </c>
      <c r="J238" s="6">
        <v>504141000</v>
      </c>
      <c r="K238" t="s">
        <v>460</v>
      </c>
      <c r="M238">
        <v>9</v>
      </c>
      <c r="N238" s="14">
        <v>231</v>
      </c>
    </row>
    <row r="239" spans="1:14" x14ac:dyDescent="0.35">
      <c r="A239" t="s">
        <v>579</v>
      </c>
      <c r="B239">
        <v>13</v>
      </c>
      <c r="C239" t="s">
        <v>580</v>
      </c>
      <c r="D239">
        <v>12</v>
      </c>
      <c r="E239" s="1">
        <v>44992</v>
      </c>
      <c r="F239" s="1">
        <v>45006</v>
      </c>
      <c r="G239" s="2">
        <v>0.375</v>
      </c>
      <c r="H239" s="2">
        <v>0.5</v>
      </c>
      <c r="I239" t="s">
        <v>239</v>
      </c>
      <c r="J239" s="6">
        <v>504141000</v>
      </c>
      <c r="K239" t="s">
        <v>517</v>
      </c>
      <c r="M239">
        <v>12</v>
      </c>
      <c r="N239" s="14">
        <v>76</v>
      </c>
    </row>
    <row r="240" spans="1:14" x14ac:dyDescent="0.35">
      <c r="A240" t="s">
        <v>581</v>
      </c>
      <c r="B240">
        <v>1</v>
      </c>
      <c r="C240" t="s">
        <v>582</v>
      </c>
      <c r="D240">
        <v>40</v>
      </c>
      <c r="E240" s="1">
        <v>44838</v>
      </c>
      <c r="F240" s="1">
        <v>45006</v>
      </c>
      <c r="G240" s="2">
        <v>0.625</v>
      </c>
      <c r="H240" s="2">
        <v>0.6875</v>
      </c>
      <c r="I240" t="s">
        <v>583</v>
      </c>
      <c r="J240" s="6">
        <v>504141000</v>
      </c>
      <c r="K240" t="s">
        <v>499</v>
      </c>
      <c r="M240">
        <v>9</v>
      </c>
      <c r="N240" s="14">
        <v>231</v>
      </c>
    </row>
    <row r="241" spans="1:14" x14ac:dyDescent="0.35">
      <c r="A241" t="s">
        <v>584</v>
      </c>
      <c r="B241">
        <v>8</v>
      </c>
      <c r="C241" t="s">
        <v>585</v>
      </c>
      <c r="D241">
        <v>8</v>
      </c>
      <c r="E241" s="1">
        <v>44999</v>
      </c>
      <c r="F241" s="1">
        <v>45006</v>
      </c>
      <c r="G241" s="2">
        <v>0.375</v>
      </c>
      <c r="H241" s="2">
        <v>0.5</v>
      </c>
      <c r="I241" t="s">
        <v>215</v>
      </c>
      <c r="J241" s="6">
        <v>504141000</v>
      </c>
      <c r="K241" t="s">
        <v>555</v>
      </c>
      <c r="M241">
        <v>9</v>
      </c>
      <c r="N241" s="14">
        <v>68</v>
      </c>
    </row>
    <row r="242" spans="1:14" x14ac:dyDescent="0.35">
      <c r="A242" t="s">
        <v>586</v>
      </c>
      <c r="B242">
        <v>8</v>
      </c>
      <c r="C242" t="s">
        <v>587</v>
      </c>
      <c r="D242">
        <v>6</v>
      </c>
      <c r="E242" s="1">
        <v>44992</v>
      </c>
      <c r="F242" s="1">
        <v>45006</v>
      </c>
      <c r="G242" s="2">
        <v>0.66666666666666663</v>
      </c>
      <c r="H242" s="2">
        <v>0.75</v>
      </c>
      <c r="I242" t="s">
        <v>433</v>
      </c>
      <c r="J242" s="6">
        <v>504141000</v>
      </c>
      <c r="K242" t="s">
        <v>588</v>
      </c>
      <c r="M242">
        <v>12</v>
      </c>
      <c r="N242" s="14">
        <v>39</v>
      </c>
    </row>
    <row r="243" spans="1:14" x14ac:dyDescent="0.35">
      <c r="A243" t="s">
        <v>589</v>
      </c>
      <c r="B243">
        <v>15</v>
      </c>
      <c r="C243" t="s">
        <v>590</v>
      </c>
      <c r="D243">
        <v>26</v>
      </c>
      <c r="E243" s="1">
        <v>44957</v>
      </c>
      <c r="F243" s="1">
        <v>45006</v>
      </c>
      <c r="G243" s="2">
        <v>0.59375</v>
      </c>
      <c r="H243" s="2">
        <v>0.72916666666666663</v>
      </c>
      <c r="I243" t="s">
        <v>591</v>
      </c>
      <c r="J243" s="6">
        <v>504141000</v>
      </c>
      <c r="K243" t="s">
        <v>592</v>
      </c>
      <c r="M243">
        <v>10</v>
      </c>
      <c r="N243" s="14">
        <v>133</v>
      </c>
    </row>
    <row r="244" spans="1:14" x14ac:dyDescent="0.35">
      <c r="A244" t="s">
        <v>593</v>
      </c>
      <c r="B244">
        <v>10</v>
      </c>
      <c r="C244" t="s">
        <v>594</v>
      </c>
      <c r="D244">
        <v>8</v>
      </c>
      <c r="E244" s="1">
        <v>44992</v>
      </c>
      <c r="F244" s="1">
        <v>45006</v>
      </c>
      <c r="G244" s="2">
        <v>0.77083333333333337</v>
      </c>
      <c r="H244" s="2">
        <v>0.85416666666666663</v>
      </c>
      <c r="I244" t="s">
        <v>595</v>
      </c>
      <c r="J244" s="6">
        <v>504141000</v>
      </c>
      <c r="K244" t="s">
        <v>596</v>
      </c>
      <c r="M244">
        <v>12</v>
      </c>
      <c r="N244" s="14">
        <v>40</v>
      </c>
    </row>
    <row r="245" spans="1:14" x14ac:dyDescent="0.35">
      <c r="A245" t="s">
        <v>597</v>
      </c>
      <c r="B245">
        <v>13</v>
      </c>
      <c r="C245" t="s">
        <v>598</v>
      </c>
      <c r="D245">
        <v>5</v>
      </c>
      <c r="E245" s="1">
        <v>45006</v>
      </c>
      <c r="F245" s="1">
        <v>45006</v>
      </c>
      <c r="G245" s="2">
        <v>0.72916666666666663</v>
      </c>
      <c r="H245" s="2">
        <v>0.875</v>
      </c>
      <c r="I245" t="s">
        <v>298</v>
      </c>
      <c r="J245" s="6">
        <v>504141000</v>
      </c>
      <c r="K245" t="s">
        <v>312</v>
      </c>
      <c r="M245">
        <v>15</v>
      </c>
      <c r="N245" s="14">
        <v>26</v>
      </c>
    </row>
    <row r="246" spans="1:14" x14ac:dyDescent="0.35">
      <c r="A246" t="s">
        <v>599</v>
      </c>
      <c r="B246">
        <v>13</v>
      </c>
      <c r="C246" t="s">
        <v>600</v>
      </c>
      <c r="D246">
        <v>16</v>
      </c>
      <c r="E246" s="1">
        <v>44951</v>
      </c>
      <c r="F246" s="1">
        <v>45007</v>
      </c>
      <c r="G246" s="2">
        <v>0.64583333333333337</v>
      </c>
      <c r="H246" s="2">
        <v>0.70833333333333337</v>
      </c>
      <c r="I246" t="s">
        <v>317</v>
      </c>
      <c r="J246" s="6">
        <v>504141000</v>
      </c>
      <c r="K246" t="s">
        <v>601</v>
      </c>
      <c r="M246">
        <v>15</v>
      </c>
      <c r="N246" s="14">
        <v>82</v>
      </c>
    </row>
    <row r="247" spans="1:14" x14ac:dyDescent="0.35">
      <c r="A247" t="s">
        <v>602</v>
      </c>
      <c r="B247">
        <v>1</v>
      </c>
      <c r="C247" t="s">
        <v>603</v>
      </c>
      <c r="D247">
        <v>40</v>
      </c>
      <c r="E247" s="1">
        <v>44839</v>
      </c>
      <c r="F247" s="1">
        <v>45007</v>
      </c>
      <c r="G247" s="2">
        <v>0.69791666666666663</v>
      </c>
      <c r="H247" s="2">
        <v>0.76041666666666663</v>
      </c>
      <c r="I247" t="s">
        <v>494</v>
      </c>
      <c r="J247" s="6">
        <v>504141000</v>
      </c>
      <c r="K247" t="s">
        <v>604</v>
      </c>
      <c r="M247">
        <v>9</v>
      </c>
      <c r="N247" s="14">
        <v>231</v>
      </c>
    </row>
    <row r="248" spans="1:14" x14ac:dyDescent="0.35">
      <c r="A248" t="s">
        <v>605</v>
      </c>
      <c r="B248">
        <v>15</v>
      </c>
      <c r="C248" t="s">
        <v>606</v>
      </c>
      <c r="D248">
        <v>15</v>
      </c>
      <c r="E248" s="1">
        <v>45006</v>
      </c>
      <c r="F248" s="1">
        <v>45007</v>
      </c>
      <c r="G248" s="2">
        <v>0.58333333333333337</v>
      </c>
      <c r="H248" s="2">
        <v>0.75</v>
      </c>
      <c r="I248" t="s">
        <v>196</v>
      </c>
      <c r="J248" s="6">
        <v>504141000</v>
      </c>
      <c r="K248" t="s">
        <v>607</v>
      </c>
      <c r="M248">
        <v>12</v>
      </c>
      <c r="N248" s="14">
        <v>98</v>
      </c>
    </row>
    <row r="249" spans="1:14" x14ac:dyDescent="0.35">
      <c r="A249" t="s">
        <v>608</v>
      </c>
      <c r="B249">
        <v>10</v>
      </c>
      <c r="C249" t="s">
        <v>609</v>
      </c>
      <c r="D249">
        <v>14</v>
      </c>
      <c r="E249" s="1">
        <v>45007</v>
      </c>
      <c r="F249" s="1">
        <v>45007</v>
      </c>
      <c r="G249" s="2">
        <v>0.33333333333333331</v>
      </c>
      <c r="H249" s="2">
        <v>0.75</v>
      </c>
      <c r="I249" t="s">
        <v>208</v>
      </c>
      <c r="K249" t="s">
        <v>596</v>
      </c>
      <c r="M249">
        <v>12</v>
      </c>
      <c r="N249" s="14">
        <v>5</v>
      </c>
    </row>
    <row r="250" spans="1:14" x14ac:dyDescent="0.35">
      <c r="A250" t="s">
        <v>610</v>
      </c>
      <c r="B250">
        <v>2</v>
      </c>
      <c r="C250" t="s">
        <v>611</v>
      </c>
      <c r="D250">
        <v>3</v>
      </c>
      <c r="E250" s="1">
        <v>45007</v>
      </c>
      <c r="F250" s="1">
        <v>45007</v>
      </c>
      <c r="G250" s="2">
        <v>0.77083333333333337</v>
      </c>
      <c r="H250" s="2">
        <v>0.85416666666666663</v>
      </c>
      <c r="I250" t="s">
        <v>425</v>
      </c>
      <c r="J250" s="6">
        <v>504141000</v>
      </c>
      <c r="K250" t="s">
        <v>612</v>
      </c>
      <c r="M250">
        <v>20</v>
      </c>
      <c r="N250" s="14">
        <v>0</v>
      </c>
    </row>
    <row r="251" spans="1:14" x14ac:dyDescent="0.35">
      <c r="A251" t="s">
        <v>613</v>
      </c>
      <c r="B251">
        <v>1</v>
      </c>
      <c r="C251" t="s">
        <v>614</v>
      </c>
      <c r="D251">
        <v>40</v>
      </c>
      <c r="E251" s="1">
        <v>44832</v>
      </c>
      <c r="F251" s="1">
        <v>45007</v>
      </c>
      <c r="G251" s="2">
        <v>0.69791666666666663</v>
      </c>
      <c r="H251" s="2">
        <v>0.76041666666666663</v>
      </c>
      <c r="I251" t="s">
        <v>403</v>
      </c>
      <c r="J251" s="6">
        <v>504141000</v>
      </c>
      <c r="K251" t="s">
        <v>615</v>
      </c>
      <c r="M251">
        <v>9</v>
      </c>
      <c r="N251" s="14">
        <v>212</v>
      </c>
    </row>
    <row r="252" spans="1:14" x14ac:dyDescent="0.35">
      <c r="A252" t="s">
        <v>616</v>
      </c>
      <c r="B252">
        <v>13</v>
      </c>
      <c r="C252" t="s">
        <v>617</v>
      </c>
      <c r="D252">
        <v>4</v>
      </c>
      <c r="E252" s="1">
        <v>45007</v>
      </c>
      <c r="F252" s="1">
        <v>45007</v>
      </c>
      <c r="G252" s="2">
        <v>0.75</v>
      </c>
      <c r="H252" s="2">
        <v>0.875</v>
      </c>
      <c r="I252" t="s">
        <v>298</v>
      </c>
      <c r="J252" s="6">
        <v>504141000</v>
      </c>
      <c r="K252" t="s">
        <v>337</v>
      </c>
      <c r="M252">
        <v>15</v>
      </c>
      <c r="N252" s="14">
        <v>41</v>
      </c>
    </row>
    <row r="253" spans="1:14" x14ac:dyDescent="0.35">
      <c r="A253" t="s">
        <v>618</v>
      </c>
      <c r="B253">
        <v>1</v>
      </c>
      <c r="C253" t="s">
        <v>619</v>
      </c>
      <c r="D253">
        <v>40</v>
      </c>
      <c r="E253" s="1">
        <v>44833</v>
      </c>
      <c r="F253" s="1">
        <v>45008</v>
      </c>
      <c r="G253" s="2">
        <v>0.77083333333333337</v>
      </c>
      <c r="H253" s="2">
        <v>0.83333333333333337</v>
      </c>
      <c r="I253" t="s">
        <v>366</v>
      </c>
      <c r="J253" s="6">
        <v>504141000</v>
      </c>
      <c r="K253" t="s">
        <v>472</v>
      </c>
      <c r="M253">
        <v>9</v>
      </c>
      <c r="N253" s="14">
        <v>212</v>
      </c>
    </row>
    <row r="254" spans="1:14" x14ac:dyDescent="0.35">
      <c r="A254" t="s">
        <v>620</v>
      </c>
      <c r="C254" t="s">
        <v>621</v>
      </c>
      <c r="D254">
        <v>8</v>
      </c>
      <c r="E254" s="1">
        <v>45007</v>
      </c>
      <c r="F254" s="1">
        <v>45008</v>
      </c>
      <c r="G254" s="2">
        <v>0.75</v>
      </c>
      <c r="H254" s="2">
        <v>0.875</v>
      </c>
      <c r="I254" t="s">
        <v>419</v>
      </c>
      <c r="J254" s="6">
        <v>504141000</v>
      </c>
      <c r="K254" t="s">
        <v>622</v>
      </c>
      <c r="M254">
        <v>9</v>
      </c>
      <c r="N254" s="14">
        <v>56</v>
      </c>
    </row>
    <row r="255" spans="1:14" x14ac:dyDescent="0.35">
      <c r="A255" t="s">
        <v>623</v>
      </c>
      <c r="B255">
        <v>1</v>
      </c>
      <c r="C255" t="s">
        <v>624</v>
      </c>
      <c r="D255">
        <v>40</v>
      </c>
      <c r="E255" s="1">
        <v>44840</v>
      </c>
      <c r="F255" s="1">
        <v>45008</v>
      </c>
      <c r="G255" s="2">
        <v>0.77083333333333337</v>
      </c>
      <c r="H255" s="2">
        <v>0.83333333333333337</v>
      </c>
      <c r="I255" t="s">
        <v>494</v>
      </c>
      <c r="J255" s="6">
        <v>504141000</v>
      </c>
      <c r="K255" t="s">
        <v>625</v>
      </c>
      <c r="M255">
        <v>9</v>
      </c>
      <c r="N255" s="14">
        <v>212</v>
      </c>
    </row>
    <row r="256" spans="1:14" x14ac:dyDescent="0.35">
      <c r="A256" t="s">
        <v>626</v>
      </c>
      <c r="B256">
        <v>8</v>
      </c>
      <c r="C256" t="s">
        <v>627</v>
      </c>
      <c r="D256">
        <v>16</v>
      </c>
      <c r="E256" s="1">
        <v>44987</v>
      </c>
      <c r="F256" s="1">
        <v>45008</v>
      </c>
      <c r="G256" s="2">
        <v>0.375</v>
      </c>
      <c r="H256" s="2">
        <v>0.5</v>
      </c>
      <c r="I256" t="s">
        <v>436</v>
      </c>
      <c r="J256" s="6">
        <v>504141000</v>
      </c>
      <c r="K256" t="s">
        <v>437</v>
      </c>
      <c r="M256">
        <v>9</v>
      </c>
      <c r="N256" s="14">
        <v>124</v>
      </c>
    </row>
    <row r="257" spans="1:14" x14ac:dyDescent="0.35">
      <c r="A257" t="s">
        <v>628</v>
      </c>
      <c r="B257">
        <v>1</v>
      </c>
      <c r="C257" t="s">
        <v>474</v>
      </c>
      <c r="D257">
        <v>40</v>
      </c>
      <c r="E257" s="1">
        <v>44833</v>
      </c>
      <c r="F257" s="1">
        <v>45008</v>
      </c>
      <c r="G257" s="2">
        <v>0.69791666666666663</v>
      </c>
      <c r="H257" s="2">
        <v>0.76041666666666663</v>
      </c>
      <c r="I257" t="s">
        <v>629</v>
      </c>
      <c r="K257" t="s">
        <v>475</v>
      </c>
      <c r="M257">
        <v>10</v>
      </c>
      <c r="N257" s="14">
        <v>231</v>
      </c>
    </row>
    <row r="258" spans="1:14" x14ac:dyDescent="0.35">
      <c r="A258" t="s">
        <v>630</v>
      </c>
      <c r="B258">
        <v>13</v>
      </c>
      <c r="C258" t="s">
        <v>631</v>
      </c>
      <c r="D258">
        <v>16</v>
      </c>
      <c r="E258" s="1">
        <v>44938</v>
      </c>
      <c r="F258" s="1">
        <v>45008</v>
      </c>
      <c r="G258" s="2">
        <v>0.79861111111111116</v>
      </c>
      <c r="H258" s="2">
        <v>0.84722222222222221</v>
      </c>
      <c r="I258" t="s">
        <v>632</v>
      </c>
      <c r="J258" s="6">
        <v>504141000</v>
      </c>
      <c r="K258" t="s">
        <v>633</v>
      </c>
      <c r="M258">
        <v>15</v>
      </c>
      <c r="N258" s="14">
        <v>56</v>
      </c>
    </row>
    <row r="259" spans="1:14" x14ac:dyDescent="0.35">
      <c r="A259" t="s">
        <v>634</v>
      </c>
      <c r="B259">
        <v>1</v>
      </c>
      <c r="C259" t="s">
        <v>483</v>
      </c>
      <c r="D259">
        <v>40</v>
      </c>
      <c r="E259" s="1">
        <v>44840</v>
      </c>
      <c r="F259" s="1">
        <v>45008</v>
      </c>
      <c r="G259" s="2">
        <v>0.35416666666666669</v>
      </c>
      <c r="H259" s="2">
        <v>0.41666666666666669</v>
      </c>
      <c r="I259" t="s">
        <v>188</v>
      </c>
      <c r="J259" s="6">
        <v>504141000</v>
      </c>
      <c r="K259" t="s">
        <v>635</v>
      </c>
      <c r="M259">
        <v>9</v>
      </c>
      <c r="N259" s="14">
        <v>231</v>
      </c>
    </row>
    <row r="260" spans="1:14" x14ac:dyDescent="0.35">
      <c r="A260" t="s">
        <v>636</v>
      </c>
      <c r="B260">
        <v>1</v>
      </c>
      <c r="C260" t="s">
        <v>637</v>
      </c>
      <c r="D260">
        <v>40</v>
      </c>
      <c r="E260" s="1">
        <v>44840</v>
      </c>
      <c r="F260" s="1">
        <v>45008</v>
      </c>
      <c r="G260" s="2">
        <v>0.42708333333333331</v>
      </c>
      <c r="H260" s="2">
        <v>0.48958333333333331</v>
      </c>
      <c r="I260" t="s">
        <v>366</v>
      </c>
      <c r="J260" s="6">
        <v>504141000</v>
      </c>
      <c r="K260" t="s">
        <v>463</v>
      </c>
      <c r="M260">
        <v>10</v>
      </c>
      <c r="N260" s="14">
        <v>231</v>
      </c>
    </row>
    <row r="261" spans="1:14" x14ac:dyDescent="0.35">
      <c r="A261" t="s">
        <v>638</v>
      </c>
      <c r="B261">
        <v>1</v>
      </c>
      <c r="C261" t="s">
        <v>639</v>
      </c>
      <c r="D261">
        <v>40</v>
      </c>
      <c r="E261" s="1">
        <v>44840</v>
      </c>
      <c r="F261" s="1">
        <v>45008</v>
      </c>
      <c r="G261" s="2">
        <v>0.77083333333333337</v>
      </c>
      <c r="H261" s="2">
        <v>0.83333333333333337</v>
      </c>
      <c r="I261" t="s">
        <v>403</v>
      </c>
      <c r="J261" s="6">
        <v>504141000</v>
      </c>
      <c r="K261" t="s">
        <v>467</v>
      </c>
      <c r="M261">
        <v>10</v>
      </c>
      <c r="N261" s="14">
        <v>212</v>
      </c>
    </row>
    <row r="262" spans="1:14" x14ac:dyDescent="0.35">
      <c r="A262" t="s">
        <v>640</v>
      </c>
      <c r="C262" t="s">
        <v>641</v>
      </c>
      <c r="D262">
        <v>2</v>
      </c>
      <c r="E262" s="1">
        <v>45008</v>
      </c>
      <c r="F262" s="1">
        <v>45008</v>
      </c>
      <c r="G262" s="2">
        <v>0.64583333333333337</v>
      </c>
      <c r="H262" s="2">
        <v>0.70833333333333337</v>
      </c>
      <c r="I262" t="s">
        <v>262</v>
      </c>
      <c r="K262" t="s">
        <v>263</v>
      </c>
      <c r="M262">
        <v>7</v>
      </c>
      <c r="N262" s="14">
        <v>0</v>
      </c>
    </row>
    <row r="263" spans="1:14" x14ac:dyDescent="0.35">
      <c r="A263" t="s">
        <v>642</v>
      </c>
      <c r="B263">
        <v>13</v>
      </c>
      <c r="C263" t="s">
        <v>643</v>
      </c>
      <c r="D263">
        <v>16</v>
      </c>
      <c r="E263" s="1">
        <v>44938</v>
      </c>
      <c r="F263" s="1">
        <v>45008</v>
      </c>
      <c r="G263" s="2">
        <v>0.84722222222222221</v>
      </c>
      <c r="H263" s="2">
        <v>0.89583333333333337</v>
      </c>
      <c r="I263" t="s">
        <v>632</v>
      </c>
      <c r="J263" s="6">
        <v>504141000</v>
      </c>
      <c r="K263" t="s">
        <v>633</v>
      </c>
      <c r="M263">
        <v>15</v>
      </c>
      <c r="N263" s="14">
        <v>71</v>
      </c>
    </row>
    <row r="264" spans="1:14" x14ac:dyDescent="0.35">
      <c r="A264" t="s">
        <v>644</v>
      </c>
      <c r="B264">
        <v>10</v>
      </c>
      <c r="C264" t="s">
        <v>645</v>
      </c>
      <c r="D264">
        <v>22</v>
      </c>
      <c r="E264" s="1">
        <v>44988</v>
      </c>
      <c r="F264" s="1">
        <v>45009</v>
      </c>
      <c r="G264" s="2">
        <v>0.66666666666666663</v>
      </c>
      <c r="H264" s="2">
        <v>0.75</v>
      </c>
      <c r="I264" t="s">
        <v>385</v>
      </c>
      <c r="J264" s="6">
        <v>504141000</v>
      </c>
      <c r="K264" t="s">
        <v>646</v>
      </c>
      <c r="M264">
        <v>15</v>
      </c>
      <c r="N264" s="14">
        <v>41</v>
      </c>
    </row>
    <row r="265" spans="1:14" x14ac:dyDescent="0.35">
      <c r="A265" t="s">
        <v>647</v>
      </c>
      <c r="C265" t="s">
        <v>648</v>
      </c>
      <c r="D265">
        <v>5</v>
      </c>
      <c r="E265" s="1">
        <v>45009</v>
      </c>
      <c r="F265" s="1">
        <v>45009</v>
      </c>
      <c r="G265" s="2">
        <v>0.625</v>
      </c>
      <c r="H265" s="2">
        <v>0.77083333333333337</v>
      </c>
      <c r="I265" t="s">
        <v>419</v>
      </c>
      <c r="J265" s="6">
        <v>504141000</v>
      </c>
      <c r="K265" t="s">
        <v>420</v>
      </c>
      <c r="M265">
        <v>18</v>
      </c>
      <c r="N265" s="14">
        <v>34</v>
      </c>
    </row>
    <row r="266" spans="1:14" x14ac:dyDescent="0.35">
      <c r="A266" t="s">
        <v>649</v>
      </c>
      <c r="B266">
        <v>1</v>
      </c>
      <c r="C266" t="s">
        <v>650</v>
      </c>
      <c r="D266">
        <v>24</v>
      </c>
      <c r="E266" s="1">
        <v>44827</v>
      </c>
      <c r="F266" s="1">
        <v>45009</v>
      </c>
      <c r="G266" s="2">
        <v>0.69791666666666663</v>
      </c>
      <c r="H266" s="2">
        <v>0.76041666666666663</v>
      </c>
      <c r="I266" t="s">
        <v>466</v>
      </c>
      <c r="J266" s="6">
        <v>504141000</v>
      </c>
      <c r="K266" t="s">
        <v>397</v>
      </c>
      <c r="M266">
        <v>9</v>
      </c>
      <c r="N266" s="14">
        <v>138</v>
      </c>
    </row>
    <row r="267" spans="1:14" x14ac:dyDescent="0.35">
      <c r="A267" t="s">
        <v>651</v>
      </c>
      <c r="B267">
        <v>8</v>
      </c>
      <c r="C267" t="s">
        <v>652</v>
      </c>
      <c r="D267">
        <v>4</v>
      </c>
      <c r="E267" s="1">
        <v>45009</v>
      </c>
      <c r="F267" s="1">
        <v>45009</v>
      </c>
      <c r="G267" s="2">
        <v>0.375</v>
      </c>
      <c r="H267" s="2">
        <v>0.5</v>
      </c>
      <c r="I267" t="s">
        <v>219</v>
      </c>
      <c r="J267" s="6">
        <v>504141000</v>
      </c>
      <c r="K267" t="s">
        <v>220</v>
      </c>
      <c r="M267">
        <v>10</v>
      </c>
      <c r="N267" s="14">
        <v>29</v>
      </c>
    </row>
    <row r="268" spans="1:14" x14ac:dyDescent="0.35">
      <c r="A268" t="s">
        <v>653</v>
      </c>
      <c r="B268">
        <v>2</v>
      </c>
      <c r="C268" t="s">
        <v>654</v>
      </c>
      <c r="D268">
        <v>2</v>
      </c>
      <c r="E268" s="1">
        <v>45037</v>
      </c>
      <c r="F268" s="1">
        <v>45037</v>
      </c>
      <c r="G268" s="2">
        <v>0.625</v>
      </c>
      <c r="H268" s="2">
        <v>0.6875</v>
      </c>
      <c r="I268" t="s">
        <v>208</v>
      </c>
      <c r="K268" t="s">
        <v>655</v>
      </c>
      <c r="M268">
        <v>100</v>
      </c>
      <c r="N268" s="14">
        <v>0</v>
      </c>
    </row>
    <row r="269" spans="1:14" x14ac:dyDescent="0.35">
      <c r="A269" t="s">
        <v>656</v>
      </c>
      <c r="B269">
        <v>15</v>
      </c>
      <c r="C269" t="s">
        <v>657</v>
      </c>
      <c r="D269">
        <v>8</v>
      </c>
      <c r="E269" s="1">
        <v>44995</v>
      </c>
      <c r="F269" s="1">
        <v>45009</v>
      </c>
      <c r="G269" s="2">
        <v>0.625</v>
      </c>
      <c r="H269" s="2">
        <v>0.70833333333333337</v>
      </c>
      <c r="I269" t="s">
        <v>329</v>
      </c>
      <c r="J269" s="6">
        <v>504141000</v>
      </c>
      <c r="K269" t="s">
        <v>330</v>
      </c>
      <c r="M269">
        <v>10</v>
      </c>
      <c r="N269" s="14">
        <v>34</v>
      </c>
    </row>
    <row r="270" spans="1:14" x14ac:dyDescent="0.35">
      <c r="A270" t="s">
        <v>658</v>
      </c>
      <c r="B270">
        <v>2</v>
      </c>
      <c r="C270" t="s">
        <v>659</v>
      </c>
      <c r="D270">
        <v>18</v>
      </c>
      <c r="E270" s="1">
        <v>44996</v>
      </c>
      <c r="F270" s="1">
        <v>45010</v>
      </c>
      <c r="G270" s="2">
        <v>0.375</v>
      </c>
      <c r="H270" s="2">
        <v>0.6875</v>
      </c>
      <c r="I270" t="s">
        <v>340</v>
      </c>
      <c r="J270" s="6">
        <v>504141000</v>
      </c>
      <c r="K270" t="s">
        <v>660</v>
      </c>
      <c r="M270">
        <v>18</v>
      </c>
      <c r="N270" s="14">
        <v>101</v>
      </c>
    </row>
    <row r="271" spans="1:14" x14ac:dyDescent="0.35">
      <c r="A271" t="s">
        <v>661</v>
      </c>
      <c r="B271">
        <v>15</v>
      </c>
      <c r="C271" t="s">
        <v>230</v>
      </c>
      <c r="D271">
        <v>9</v>
      </c>
      <c r="E271" s="1">
        <v>45010</v>
      </c>
      <c r="F271" s="1">
        <v>45010</v>
      </c>
      <c r="G271" s="2">
        <v>0.375</v>
      </c>
      <c r="H271" s="2">
        <v>0.66666666666666663</v>
      </c>
      <c r="I271" t="s">
        <v>231</v>
      </c>
      <c r="J271" s="6">
        <v>504141000</v>
      </c>
      <c r="K271" t="s">
        <v>662</v>
      </c>
      <c r="M271">
        <v>10</v>
      </c>
      <c r="N271" s="14">
        <v>53</v>
      </c>
    </row>
    <row r="272" spans="1:14" x14ac:dyDescent="0.35">
      <c r="A272" t="s">
        <v>663</v>
      </c>
      <c r="B272">
        <v>15</v>
      </c>
      <c r="C272" t="s">
        <v>664</v>
      </c>
      <c r="D272">
        <v>24</v>
      </c>
      <c r="E272" s="1">
        <v>44996</v>
      </c>
      <c r="F272" s="1">
        <v>45010</v>
      </c>
      <c r="G272" s="2">
        <v>0.375</v>
      </c>
      <c r="H272" s="2">
        <v>0.66666666666666663</v>
      </c>
      <c r="I272" t="s">
        <v>591</v>
      </c>
      <c r="J272" s="6">
        <v>504141000</v>
      </c>
      <c r="K272" t="s">
        <v>665</v>
      </c>
      <c r="M272">
        <v>8</v>
      </c>
      <c r="N272" s="14">
        <v>148</v>
      </c>
    </row>
    <row r="273" spans="1:14" x14ac:dyDescent="0.35">
      <c r="A273" t="s">
        <v>666</v>
      </c>
      <c r="B273">
        <v>13</v>
      </c>
      <c r="C273" t="s">
        <v>667</v>
      </c>
      <c r="D273">
        <v>6</v>
      </c>
      <c r="E273" s="1">
        <v>45010</v>
      </c>
      <c r="F273" s="1">
        <v>45010</v>
      </c>
      <c r="G273" s="2">
        <v>0.41666666666666669</v>
      </c>
      <c r="H273" s="2">
        <v>0.58333333333333337</v>
      </c>
      <c r="I273" t="s">
        <v>429</v>
      </c>
      <c r="J273" s="6">
        <v>504141000</v>
      </c>
      <c r="K273" t="s">
        <v>668</v>
      </c>
      <c r="M273">
        <v>14</v>
      </c>
      <c r="N273" s="14">
        <v>42</v>
      </c>
    </row>
    <row r="274" spans="1:14" x14ac:dyDescent="0.35">
      <c r="A274" t="s">
        <v>669</v>
      </c>
      <c r="B274">
        <v>2</v>
      </c>
      <c r="C274" t="s">
        <v>670</v>
      </c>
      <c r="D274">
        <v>20</v>
      </c>
      <c r="E274" s="1">
        <v>44984</v>
      </c>
      <c r="F274" s="1">
        <v>45012</v>
      </c>
      <c r="G274" s="2">
        <v>0.77083333333333337</v>
      </c>
      <c r="H274" s="2">
        <v>0.89583333333333337</v>
      </c>
      <c r="I274" t="s">
        <v>340</v>
      </c>
      <c r="J274" s="6">
        <v>504141000</v>
      </c>
      <c r="K274" t="s">
        <v>671</v>
      </c>
      <c r="M274">
        <v>14</v>
      </c>
      <c r="N274" s="14">
        <v>168</v>
      </c>
    </row>
    <row r="275" spans="1:14" x14ac:dyDescent="0.35">
      <c r="A275" t="s">
        <v>672</v>
      </c>
      <c r="B275">
        <v>1</v>
      </c>
      <c r="C275" t="s">
        <v>673</v>
      </c>
      <c r="D275">
        <v>40</v>
      </c>
      <c r="E275" s="1">
        <v>44837</v>
      </c>
      <c r="F275" s="1">
        <v>45012</v>
      </c>
      <c r="G275" s="2">
        <v>0.625</v>
      </c>
      <c r="H275" s="2">
        <v>0.6875</v>
      </c>
      <c r="I275" t="s">
        <v>403</v>
      </c>
      <c r="J275" s="6">
        <v>504141000</v>
      </c>
      <c r="K275" t="s">
        <v>674</v>
      </c>
      <c r="M275">
        <v>9</v>
      </c>
      <c r="N275" s="14">
        <v>231</v>
      </c>
    </row>
    <row r="276" spans="1:14" x14ac:dyDescent="0.35">
      <c r="A276" t="s">
        <v>675</v>
      </c>
      <c r="B276">
        <v>13</v>
      </c>
      <c r="C276" t="s">
        <v>676</v>
      </c>
      <c r="D276">
        <v>32</v>
      </c>
      <c r="E276" s="1">
        <v>44823</v>
      </c>
      <c r="F276" s="1">
        <v>45033</v>
      </c>
      <c r="G276" s="2">
        <v>0.77083333333333337</v>
      </c>
      <c r="H276" s="2">
        <v>0.8125</v>
      </c>
      <c r="I276" t="s">
        <v>677</v>
      </c>
      <c r="K276" t="s">
        <v>678</v>
      </c>
      <c r="M276">
        <v>25</v>
      </c>
      <c r="N276" s="14">
        <v>117</v>
      </c>
    </row>
    <row r="277" spans="1:14" x14ac:dyDescent="0.35">
      <c r="A277" t="s">
        <v>679</v>
      </c>
      <c r="B277">
        <v>2</v>
      </c>
      <c r="C277" t="s">
        <v>680</v>
      </c>
      <c r="D277">
        <v>10</v>
      </c>
      <c r="E277" s="1">
        <v>44984</v>
      </c>
      <c r="F277" s="1">
        <v>45012</v>
      </c>
      <c r="G277" s="2">
        <v>0.35416666666666669</v>
      </c>
      <c r="H277" s="2">
        <v>0.41666666666666669</v>
      </c>
      <c r="I277" t="s">
        <v>272</v>
      </c>
      <c r="K277" t="s">
        <v>273</v>
      </c>
      <c r="M277">
        <v>9</v>
      </c>
      <c r="N277" s="14">
        <v>45</v>
      </c>
    </row>
    <row r="278" spans="1:14" x14ac:dyDescent="0.35">
      <c r="A278" t="s">
        <v>681</v>
      </c>
      <c r="B278">
        <v>2</v>
      </c>
      <c r="C278" t="s">
        <v>682</v>
      </c>
      <c r="D278">
        <v>10</v>
      </c>
      <c r="E278" s="1">
        <v>44984</v>
      </c>
      <c r="F278" s="1">
        <v>45012</v>
      </c>
      <c r="G278" s="2">
        <v>0.42708333333333331</v>
      </c>
      <c r="H278" s="2">
        <v>0.48958333333333331</v>
      </c>
      <c r="I278" t="s">
        <v>272</v>
      </c>
      <c r="K278" t="s">
        <v>273</v>
      </c>
      <c r="M278">
        <v>9</v>
      </c>
      <c r="N278" s="14">
        <v>45</v>
      </c>
    </row>
    <row r="279" spans="1:14" x14ac:dyDescent="0.35">
      <c r="A279" t="s">
        <v>683</v>
      </c>
      <c r="B279">
        <v>1</v>
      </c>
      <c r="C279" t="s">
        <v>684</v>
      </c>
      <c r="D279">
        <v>40</v>
      </c>
      <c r="E279" s="1">
        <v>44838</v>
      </c>
      <c r="F279" s="1">
        <v>45013</v>
      </c>
      <c r="G279" s="2">
        <v>0.69791666666666663</v>
      </c>
      <c r="H279" s="2">
        <v>0.76041666666666663</v>
      </c>
      <c r="I279" t="s">
        <v>494</v>
      </c>
      <c r="J279" s="6">
        <v>504141000</v>
      </c>
      <c r="K279" t="s">
        <v>685</v>
      </c>
      <c r="M279">
        <v>9</v>
      </c>
      <c r="N279" s="14">
        <v>226</v>
      </c>
    </row>
    <row r="280" spans="1:14" x14ac:dyDescent="0.35">
      <c r="A280" t="s">
        <v>686</v>
      </c>
      <c r="B280">
        <v>1</v>
      </c>
      <c r="C280" t="s">
        <v>687</v>
      </c>
      <c r="D280">
        <v>40</v>
      </c>
      <c r="E280" s="1">
        <v>44845</v>
      </c>
      <c r="F280" s="1">
        <v>45013</v>
      </c>
      <c r="G280" s="2">
        <v>0.77083333333333337</v>
      </c>
      <c r="H280" s="2">
        <v>0.83333333333333337</v>
      </c>
      <c r="I280" t="s">
        <v>688</v>
      </c>
      <c r="K280" t="s">
        <v>689</v>
      </c>
      <c r="M280">
        <v>9</v>
      </c>
      <c r="N280" s="14">
        <v>226</v>
      </c>
    </row>
    <row r="281" spans="1:14" x14ac:dyDescent="0.35">
      <c r="A281" t="s">
        <v>690</v>
      </c>
      <c r="B281">
        <v>8</v>
      </c>
      <c r="C281" t="s">
        <v>691</v>
      </c>
      <c r="D281">
        <v>15</v>
      </c>
      <c r="E281" s="1">
        <v>44992</v>
      </c>
      <c r="F281" s="1">
        <v>45013</v>
      </c>
      <c r="G281" s="2">
        <v>0.375</v>
      </c>
      <c r="H281" s="2">
        <v>0.48958333333333331</v>
      </c>
      <c r="I281" t="s">
        <v>436</v>
      </c>
      <c r="J281" s="6">
        <v>504141000</v>
      </c>
      <c r="K281" t="s">
        <v>437</v>
      </c>
      <c r="M281">
        <v>9</v>
      </c>
      <c r="N281" s="14">
        <v>121</v>
      </c>
    </row>
    <row r="282" spans="1:14" x14ac:dyDescent="0.35">
      <c r="A282" t="s">
        <v>692</v>
      </c>
      <c r="B282">
        <v>1</v>
      </c>
      <c r="C282" t="s">
        <v>603</v>
      </c>
      <c r="D282">
        <v>40</v>
      </c>
      <c r="E282" s="1">
        <v>44831</v>
      </c>
      <c r="F282" s="1">
        <v>45013</v>
      </c>
      <c r="G282" s="2">
        <v>0.42708333333333331</v>
      </c>
      <c r="H282" s="2">
        <v>0.48958333333333331</v>
      </c>
      <c r="I282" t="s">
        <v>583</v>
      </c>
      <c r="J282" s="6">
        <v>504141000</v>
      </c>
      <c r="K282" t="s">
        <v>568</v>
      </c>
      <c r="M282">
        <v>9</v>
      </c>
      <c r="N282" s="14">
        <v>231</v>
      </c>
    </row>
    <row r="283" spans="1:14" x14ac:dyDescent="0.35">
      <c r="A283" t="s">
        <v>693</v>
      </c>
      <c r="B283">
        <v>13</v>
      </c>
      <c r="C283" t="s">
        <v>694</v>
      </c>
      <c r="D283">
        <v>14</v>
      </c>
      <c r="E283" s="1">
        <v>44943</v>
      </c>
      <c r="F283" s="1">
        <v>45013</v>
      </c>
      <c r="G283" s="2">
        <v>0.44791666666666669</v>
      </c>
      <c r="H283" s="2">
        <v>0.48958333333333331</v>
      </c>
      <c r="I283" t="s">
        <v>243</v>
      </c>
      <c r="J283" s="6">
        <v>504141000</v>
      </c>
      <c r="K283" t="s">
        <v>695</v>
      </c>
      <c r="M283">
        <v>16</v>
      </c>
      <c r="N283" s="14">
        <v>77</v>
      </c>
    </row>
    <row r="284" spans="1:14" x14ac:dyDescent="0.35">
      <c r="A284" t="s">
        <v>696</v>
      </c>
      <c r="C284" t="s">
        <v>697</v>
      </c>
      <c r="D284">
        <v>8</v>
      </c>
      <c r="E284" s="1">
        <v>45012</v>
      </c>
      <c r="F284" s="1">
        <v>45013</v>
      </c>
      <c r="G284" s="2">
        <v>0.70833333333333337</v>
      </c>
      <c r="H284" s="2">
        <v>0.83333333333333337</v>
      </c>
      <c r="I284" t="s">
        <v>219</v>
      </c>
      <c r="J284" s="6">
        <v>504141000</v>
      </c>
      <c r="K284" t="s">
        <v>622</v>
      </c>
      <c r="M284">
        <v>9</v>
      </c>
      <c r="N284" s="14">
        <v>56</v>
      </c>
    </row>
    <row r="285" spans="1:14" x14ac:dyDescent="0.35">
      <c r="A285" t="s">
        <v>698</v>
      </c>
      <c r="B285">
        <v>13</v>
      </c>
      <c r="C285" t="s">
        <v>699</v>
      </c>
      <c r="D285">
        <v>6</v>
      </c>
      <c r="E285" s="1">
        <v>44992</v>
      </c>
      <c r="F285" s="1">
        <v>45013</v>
      </c>
      <c r="G285" s="2">
        <v>0.71875</v>
      </c>
      <c r="H285" s="2">
        <v>0.76041666666666663</v>
      </c>
      <c r="I285" t="s">
        <v>700</v>
      </c>
      <c r="K285" t="s">
        <v>701</v>
      </c>
      <c r="M285">
        <v>10</v>
      </c>
      <c r="N285" s="14">
        <v>45</v>
      </c>
    </row>
    <row r="286" spans="1:14" x14ac:dyDescent="0.35">
      <c r="A286" t="s">
        <v>702</v>
      </c>
      <c r="B286">
        <v>13</v>
      </c>
      <c r="C286" t="s">
        <v>703</v>
      </c>
      <c r="D286">
        <v>20</v>
      </c>
      <c r="E286" s="1">
        <v>44943</v>
      </c>
      <c r="F286" s="1">
        <v>45013</v>
      </c>
      <c r="G286" s="2">
        <v>0.375</v>
      </c>
      <c r="H286" s="2">
        <v>0.4375</v>
      </c>
      <c r="I286" t="s">
        <v>243</v>
      </c>
      <c r="J286" s="6">
        <v>504141000</v>
      </c>
      <c r="K286" t="s">
        <v>695</v>
      </c>
      <c r="M286">
        <v>18</v>
      </c>
      <c r="N286" s="14">
        <v>116</v>
      </c>
    </row>
    <row r="287" spans="1:14" x14ac:dyDescent="0.35">
      <c r="A287" t="s">
        <v>704</v>
      </c>
      <c r="B287">
        <v>13</v>
      </c>
      <c r="C287" t="s">
        <v>705</v>
      </c>
      <c r="D287">
        <v>14</v>
      </c>
      <c r="E287" s="1">
        <v>44944</v>
      </c>
      <c r="F287" s="1">
        <v>45014</v>
      </c>
      <c r="G287" s="2">
        <v>0.75</v>
      </c>
      <c r="H287" s="2">
        <v>0.79166666666666663</v>
      </c>
      <c r="I287" t="s">
        <v>486</v>
      </c>
      <c r="K287" t="s">
        <v>706</v>
      </c>
      <c r="M287">
        <v>18</v>
      </c>
      <c r="N287" s="14">
        <v>61</v>
      </c>
    </row>
    <row r="288" spans="1:14" x14ac:dyDescent="0.35">
      <c r="A288" t="s">
        <v>707</v>
      </c>
      <c r="C288" t="s">
        <v>314</v>
      </c>
      <c r="D288">
        <v>4</v>
      </c>
      <c r="E288" s="1">
        <v>45014</v>
      </c>
      <c r="F288" s="1">
        <v>45014</v>
      </c>
      <c r="G288" s="2">
        <v>0.75</v>
      </c>
      <c r="H288" s="2">
        <v>0.875</v>
      </c>
      <c r="I288" t="s">
        <v>180</v>
      </c>
      <c r="J288" s="6">
        <v>504141000</v>
      </c>
      <c r="K288" t="s">
        <v>315</v>
      </c>
      <c r="M288">
        <v>25</v>
      </c>
      <c r="N288" s="14">
        <v>0</v>
      </c>
    </row>
    <row r="289" spans="1:14" x14ac:dyDescent="0.35">
      <c r="A289" t="s">
        <v>708</v>
      </c>
      <c r="B289">
        <v>1</v>
      </c>
      <c r="C289" t="s">
        <v>709</v>
      </c>
      <c r="D289">
        <v>40</v>
      </c>
      <c r="E289" s="1">
        <v>44839</v>
      </c>
      <c r="F289" s="1">
        <v>45014</v>
      </c>
      <c r="G289" s="2">
        <v>0.69791666666666663</v>
      </c>
      <c r="H289" s="2">
        <v>0.76041666666666663</v>
      </c>
      <c r="I289" t="s">
        <v>466</v>
      </c>
      <c r="J289" s="6">
        <v>504141000</v>
      </c>
      <c r="K289" t="s">
        <v>574</v>
      </c>
      <c r="M289">
        <v>9</v>
      </c>
      <c r="N289" s="14">
        <v>231</v>
      </c>
    </row>
    <row r="290" spans="1:14" x14ac:dyDescent="0.35">
      <c r="A290" t="s">
        <v>710</v>
      </c>
      <c r="B290">
        <v>13</v>
      </c>
      <c r="C290" t="s">
        <v>711</v>
      </c>
      <c r="D290">
        <v>8</v>
      </c>
      <c r="E290" s="1">
        <v>45008</v>
      </c>
      <c r="F290" s="1">
        <v>45014</v>
      </c>
      <c r="G290" s="2">
        <v>0.75</v>
      </c>
      <c r="H290" s="2">
        <v>0.875</v>
      </c>
      <c r="I290" t="s">
        <v>298</v>
      </c>
      <c r="J290" s="6">
        <v>504141000</v>
      </c>
      <c r="K290" t="s">
        <v>588</v>
      </c>
      <c r="M290">
        <v>15</v>
      </c>
      <c r="N290" s="14">
        <v>46</v>
      </c>
    </row>
    <row r="291" spans="1:14" x14ac:dyDescent="0.35">
      <c r="A291" t="s">
        <v>712</v>
      </c>
      <c r="B291">
        <v>1</v>
      </c>
      <c r="C291" t="s">
        <v>713</v>
      </c>
      <c r="D291">
        <v>40</v>
      </c>
      <c r="E291" s="1">
        <v>44846</v>
      </c>
      <c r="F291" s="1">
        <v>45014</v>
      </c>
      <c r="G291" s="2">
        <v>0.69791666666666663</v>
      </c>
      <c r="H291" s="2">
        <v>0.76041666666666663</v>
      </c>
      <c r="I291" t="s">
        <v>444</v>
      </c>
      <c r="K291" t="s">
        <v>714</v>
      </c>
      <c r="M291">
        <v>9</v>
      </c>
      <c r="N291" s="14">
        <v>212</v>
      </c>
    </row>
    <row r="292" spans="1:14" x14ac:dyDescent="0.35">
      <c r="A292" t="s">
        <v>715</v>
      </c>
      <c r="B292">
        <v>1</v>
      </c>
      <c r="C292" t="s">
        <v>716</v>
      </c>
      <c r="D292">
        <v>40</v>
      </c>
      <c r="E292" s="1">
        <v>44846</v>
      </c>
      <c r="F292" s="1">
        <v>45014</v>
      </c>
      <c r="G292" s="2">
        <v>0.77083333333333337</v>
      </c>
      <c r="H292" s="2">
        <v>0.83333333333333337</v>
      </c>
      <c r="I292" t="s">
        <v>444</v>
      </c>
      <c r="K292" t="s">
        <v>714</v>
      </c>
      <c r="M292">
        <v>9</v>
      </c>
      <c r="N292" s="14">
        <v>212</v>
      </c>
    </row>
    <row r="293" spans="1:14" x14ac:dyDescent="0.35">
      <c r="A293" t="s">
        <v>717</v>
      </c>
      <c r="B293">
        <v>15</v>
      </c>
      <c r="C293" t="s">
        <v>718</v>
      </c>
      <c r="D293">
        <v>40</v>
      </c>
      <c r="E293" s="1">
        <v>44937</v>
      </c>
      <c r="F293" s="1">
        <v>45014</v>
      </c>
      <c r="G293" s="2">
        <v>0.77083333333333337</v>
      </c>
      <c r="H293" s="2">
        <v>0.89583333333333337</v>
      </c>
      <c r="I293" t="s">
        <v>591</v>
      </c>
      <c r="J293" s="6">
        <v>504141000</v>
      </c>
      <c r="K293" t="s">
        <v>665</v>
      </c>
      <c r="M293">
        <v>10</v>
      </c>
      <c r="N293" s="14">
        <v>176</v>
      </c>
    </row>
    <row r="294" spans="1:14" x14ac:dyDescent="0.35">
      <c r="A294" t="s">
        <v>719</v>
      </c>
      <c r="B294">
        <v>13</v>
      </c>
      <c r="C294" t="s">
        <v>720</v>
      </c>
      <c r="D294">
        <v>14</v>
      </c>
      <c r="E294" s="1">
        <v>44937</v>
      </c>
      <c r="F294" s="1">
        <v>45014</v>
      </c>
      <c r="G294" s="2">
        <v>0.80208333333333337</v>
      </c>
      <c r="H294" s="2">
        <v>0.84375</v>
      </c>
      <c r="I294" t="s">
        <v>721</v>
      </c>
      <c r="K294" t="s">
        <v>722</v>
      </c>
      <c r="M294">
        <v>18</v>
      </c>
      <c r="N294" s="14">
        <v>80</v>
      </c>
    </row>
    <row r="295" spans="1:14" x14ac:dyDescent="0.35">
      <c r="A295" t="s">
        <v>723</v>
      </c>
      <c r="B295">
        <v>2</v>
      </c>
      <c r="C295" t="s">
        <v>724</v>
      </c>
      <c r="D295">
        <v>4</v>
      </c>
      <c r="E295" s="1">
        <v>45014</v>
      </c>
      <c r="F295" s="1">
        <v>45014</v>
      </c>
      <c r="G295" s="2">
        <v>0.77083333333333337</v>
      </c>
      <c r="H295" s="2">
        <v>0.89583333333333337</v>
      </c>
      <c r="I295" t="s">
        <v>340</v>
      </c>
      <c r="J295" s="6">
        <v>504141000</v>
      </c>
      <c r="K295" t="s">
        <v>725</v>
      </c>
      <c r="M295">
        <v>15</v>
      </c>
      <c r="N295" s="14">
        <v>23</v>
      </c>
    </row>
    <row r="296" spans="1:14" x14ac:dyDescent="0.35">
      <c r="A296" t="s">
        <v>726</v>
      </c>
      <c r="B296">
        <v>13</v>
      </c>
      <c r="C296" t="s">
        <v>727</v>
      </c>
      <c r="D296">
        <v>20</v>
      </c>
      <c r="E296" s="1">
        <v>44937</v>
      </c>
      <c r="F296" s="1">
        <v>45007</v>
      </c>
      <c r="G296" s="2">
        <v>0.75</v>
      </c>
      <c r="H296" s="2">
        <v>0.8125</v>
      </c>
      <c r="I296" t="s">
        <v>728</v>
      </c>
      <c r="K296" t="s">
        <v>729</v>
      </c>
      <c r="M296">
        <v>15</v>
      </c>
      <c r="N296" s="14">
        <v>102</v>
      </c>
    </row>
    <row r="297" spans="1:14" x14ac:dyDescent="0.35">
      <c r="A297" t="s">
        <v>730</v>
      </c>
      <c r="B297">
        <v>13</v>
      </c>
      <c r="C297" t="s">
        <v>731</v>
      </c>
      <c r="D297">
        <v>4</v>
      </c>
      <c r="E297" s="1">
        <v>45015</v>
      </c>
      <c r="F297" s="1">
        <v>45015</v>
      </c>
      <c r="G297" s="2">
        <v>0.58333333333333337</v>
      </c>
      <c r="H297" s="2">
        <v>0.70833333333333337</v>
      </c>
      <c r="I297" t="s">
        <v>298</v>
      </c>
      <c r="J297" s="6">
        <v>504141000</v>
      </c>
      <c r="K297" t="s">
        <v>732</v>
      </c>
      <c r="M297">
        <v>6</v>
      </c>
      <c r="N297" s="14">
        <v>23</v>
      </c>
    </row>
    <row r="298" spans="1:14" x14ac:dyDescent="0.35">
      <c r="A298" t="s">
        <v>733</v>
      </c>
      <c r="B298">
        <v>13</v>
      </c>
      <c r="C298" t="s">
        <v>734</v>
      </c>
      <c r="D298">
        <v>5</v>
      </c>
      <c r="E298" s="1">
        <v>45015</v>
      </c>
      <c r="F298" s="1">
        <v>45015</v>
      </c>
      <c r="G298" s="2">
        <v>0.72916666666666663</v>
      </c>
      <c r="H298" s="2">
        <v>0.875</v>
      </c>
      <c r="I298" t="s">
        <v>298</v>
      </c>
      <c r="J298" s="6">
        <v>504141000</v>
      </c>
      <c r="K298" t="s">
        <v>312</v>
      </c>
      <c r="M298">
        <v>15</v>
      </c>
      <c r="N298" s="14">
        <v>26</v>
      </c>
    </row>
    <row r="299" spans="1:14" x14ac:dyDescent="0.35">
      <c r="A299" t="s">
        <v>735</v>
      </c>
      <c r="B299">
        <v>14</v>
      </c>
      <c r="C299" t="s">
        <v>736</v>
      </c>
      <c r="D299">
        <v>4</v>
      </c>
      <c r="E299" s="1">
        <v>45015</v>
      </c>
      <c r="F299" s="1">
        <v>45015</v>
      </c>
      <c r="G299" s="2">
        <v>0.70833333333333337</v>
      </c>
      <c r="H299" s="2">
        <v>0.83333333333333337</v>
      </c>
      <c r="I299" t="s">
        <v>385</v>
      </c>
      <c r="J299" s="6">
        <v>504141000</v>
      </c>
      <c r="K299" t="s">
        <v>737</v>
      </c>
      <c r="M299">
        <v>9</v>
      </c>
      <c r="N299" s="14">
        <v>21</v>
      </c>
    </row>
    <row r="300" spans="1:14" x14ac:dyDescent="0.35">
      <c r="A300" t="s">
        <v>738</v>
      </c>
      <c r="B300">
        <v>1</v>
      </c>
      <c r="C300" t="s">
        <v>739</v>
      </c>
      <c r="D300">
        <v>40</v>
      </c>
      <c r="E300" s="1">
        <v>44833</v>
      </c>
      <c r="F300" s="1">
        <v>45015</v>
      </c>
      <c r="G300" s="2">
        <v>0.77083333333333337</v>
      </c>
      <c r="H300" s="2">
        <v>0.83333333333333337</v>
      </c>
      <c r="I300" t="s">
        <v>629</v>
      </c>
      <c r="K300" t="s">
        <v>475</v>
      </c>
      <c r="M300">
        <v>9</v>
      </c>
      <c r="N300" s="14">
        <v>231</v>
      </c>
    </row>
    <row r="301" spans="1:14" x14ac:dyDescent="0.35">
      <c r="A301" t="s">
        <v>740</v>
      </c>
      <c r="B301">
        <v>1</v>
      </c>
      <c r="C301" t="s">
        <v>603</v>
      </c>
      <c r="D301">
        <v>40</v>
      </c>
      <c r="E301" s="1">
        <v>44833</v>
      </c>
      <c r="F301" s="1">
        <v>45015</v>
      </c>
      <c r="G301" s="2">
        <v>0.42708333333333331</v>
      </c>
      <c r="H301" s="2">
        <v>0.48958333333333331</v>
      </c>
      <c r="I301" t="s">
        <v>466</v>
      </c>
      <c r="J301" s="6">
        <v>504141000</v>
      </c>
      <c r="K301" t="s">
        <v>568</v>
      </c>
      <c r="M301">
        <v>9</v>
      </c>
      <c r="N301" s="14">
        <v>231</v>
      </c>
    </row>
    <row r="302" spans="1:14" x14ac:dyDescent="0.35">
      <c r="A302" t="s">
        <v>741</v>
      </c>
      <c r="B302">
        <v>1</v>
      </c>
      <c r="C302" t="s">
        <v>742</v>
      </c>
      <c r="D302">
        <v>40</v>
      </c>
      <c r="E302" s="1">
        <v>44840</v>
      </c>
      <c r="F302" s="1">
        <v>45015</v>
      </c>
      <c r="G302" s="2">
        <v>0.69791666666666663</v>
      </c>
      <c r="H302" s="2">
        <v>0.76041666666666663</v>
      </c>
      <c r="I302" t="s">
        <v>448</v>
      </c>
      <c r="J302" s="6">
        <v>504141000</v>
      </c>
      <c r="K302" t="s">
        <v>604</v>
      </c>
      <c r="M302">
        <v>9</v>
      </c>
      <c r="N302" s="14">
        <v>231</v>
      </c>
    </row>
    <row r="303" spans="1:14" x14ac:dyDescent="0.35">
      <c r="A303" t="s">
        <v>743</v>
      </c>
      <c r="B303">
        <v>15</v>
      </c>
      <c r="C303" t="s">
        <v>718</v>
      </c>
      <c r="D303">
        <v>40</v>
      </c>
      <c r="E303" s="1">
        <v>44938</v>
      </c>
      <c r="F303" s="1">
        <v>45015</v>
      </c>
      <c r="G303" s="2">
        <v>0.375</v>
      </c>
      <c r="H303" s="2">
        <v>0.5</v>
      </c>
      <c r="I303" t="s">
        <v>591</v>
      </c>
      <c r="J303" s="6">
        <v>504141000</v>
      </c>
      <c r="K303" t="s">
        <v>665</v>
      </c>
      <c r="M303">
        <v>10</v>
      </c>
      <c r="N303" s="14">
        <v>176</v>
      </c>
    </row>
    <row r="304" spans="1:14" x14ac:dyDescent="0.35">
      <c r="A304" t="s">
        <v>744</v>
      </c>
      <c r="B304">
        <v>13</v>
      </c>
      <c r="C304" t="s">
        <v>745</v>
      </c>
      <c r="D304">
        <v>20</v>
      </c>
      <c r="E304" s="1">
        <v>44945</v>
      </c>
      <c r="F304" s="1">
        <v>45015</v>
      </c>
      <c r="G304" s="2">
        <v>0.83333333333333337</v>
      </c>
      <c r="H304" s="2">
        <v>0.89583333333333337</v>
      </c>
      <c r="I304" t="s">
        <v>317</v>
      </c>
      <c r="J304" s="6">
        <v>504141000</v>
      </c>
      <c r="K304" t="s">
        <v>746</v>
      </c>
      <c r="M304">
        <v>15</v>
      </c>
      <c r="N304" s="14">
        <v>102</v>
      </c>
    </row>
    <row r="305" spans="1:14" x14ac:dyDescent="0.35">
      <c r="A305" t="s">
        <v>747</v>
      </c>
      <c r="B305">
        <v>1</v>
      </c>
      <c r="C305" t="s">
        <v>748</v>
      </c>
      <c r="D305">
        <v>36</v>
      </c>
      <c r="E305" s="1">
        <v>44841</v>
      </c>
      <c r="F305" s="1">
        <v>45016</v>
      </c>
      <c r="G305" s="2">
        <v>0.625</v>
      </c>
      <c r="H305" s="2">
        <v>0.71875</v>
      </c>
      <c r="I305" t="s">
        <v>494</v>
      </c>
      <c r="J305" s="6">
        <v>504141000</v>
      </c>
      <c r="K305" t="s">
        <v>685</v>
      </c>
      <c r="M305">
        <v>15</v>
      </c>
      <c r="N305" s="14">
        <v>122</v>
      </c>
    </row>
    <row r="306" spans="1:14" x14ac:dyDescent="0.35">
      <c r="A306" t="s">
        <v>749</v>
      </c>
      <c r="B306">
        <v>13</v>
      </c>
      <c r="C306" t="s">
        <v>222</v>
      </c>
      <c r="D306">
        <v>10</v>
      </c>
      <c r="E306" s="1">
        <v>45009</v>
      </c>
      <c r="F306" s="1">
        <v>45016</v>
      </c>
      <c r="G306" s="2">
        <v>0.66666666666666663</v>
      </c>
      <c r="H306" s="2">
        <v>0.8125</v>
      </c>
      <c r="I306" t="s">
        <v>298</v>
      </c>
      <c r="J306" s="6">
        <v>504141000</v>
      </c>
      <c r="K306" t="s">
        <v>224</v>
      </c>
      <c r="M306">
        <v>15</v>
      </c>
      <c r="N306" s="14">
        <v>53</v>
      </c>
    </row>
    <row r="307" spans="1:14" x14ac:dyDescent="0.35">
      <c r="A307" t="s">
        <v>750</v>
      </c>
      <c r="B307">
        <v>7</v>
      </c>
      <c r="C307" t="s">
        <v>751</v>
      </c>
      <c r="D307">
        <v>7</v>
      </c>
      <c r="E307" s="1">
        <v>45016</v>
      </c>
      <c r="F307" s="1">
        <v>45016</v>
      </c>
      <c r="G307" s="2">
        <v>0.66666666666666663</v>
      </c>
      <c r="H307" s="2">
        <v>0.875</v>
      </c>
      <c r="I307" t="s">
        <v>219</v>
      </c>
      <c r="J307" s="6">
        <v>504141000</v>
      </c>
      <c r="K307" t="s">
        <v>752</v>
      </c>
      <c r="M307">
        <v>12</v>
      </c>
      <c r="N307" s="14">
        <v>47</v>
      </c>
    </row>
    <row r="308" spans="1:14" x14ac:dyDescent="0.35">
      <c r="A308" t="s">
        <v>753</v>
      </c>
      <c r="B308">
        <v>15</v>
      </c>
      <c r="C308" t="s">
        <v>754</v>
      </c>
      <c r="D308">
        <v>16</v>
      </c>
      <c r="E308" s="1">
        <v>44995</v>
      </c>
      <c r="F308" s="1">
        <v>45016</v>
      </c>
      <c r="G308" s="2">
        <v>0.75</v>
      </c>
      <c r="H308" s="2">
        <v>0.875</v>
      </c>
      <c r="I308" t="s">
        <v>591</v>
      </c>
      <c r="J308" s="6">
        <v>504141000</v>
      </c>
      <c r="K308" t="s">
        <v>665</v>
      </c>
      <c r="M308">
        <v>9</v>
      </c>
      <c r="N308" s="14">
        <v>82</v>
      </c>
    </row>
    <row r="309" spans="1:14" x14ac:dyDescent="0.35">
      <c r="A309" t="s">
        <v>755</v>
      </c>
      <c r="B309">
        <v>8</v>
      </c>
      <c r="C309" t="s">
        <v>756</v>
      </c>
      <c r="D309">
        <v>4</v>
      </c>
      <c r="E309" s="1">
        <v>45012</v>
      </c>
      <c r="F309" s="1">
        <v>45012</v>
      </c>
      <c r="G309" s="2">
        <v>0.375</v>
      </c>
      <c r="H309" s="2">
        <v>0.5</v>
      </c>
      <c r="I309" t="s">
        <v>215</v>
      </c>
      <c r="J309" s="6">
        <v>504141000</v>
      </c>
      <c r="K309" t="s">
        <v>216</v>
      </c>
      <c r="M309">
        <v>10</v>
      </c>
      <c r="N309" s="14">
        <v>29</v>
      </c>
    </row>
    <row r="310" spans="1:14" x14ac:dyDescent="0.35">
      <c r="A310" t="s">
        <v>757</v>
      </c>
      <c r="B310">
        <v>8</v>
      </c>
      <c r="C310" t="s">
        <v>758</v>
      </c>
      <c r="D310">
        <v>14</v>
      </c>
      <c r="E310" s="1">
        <v>44988</v>
      </c>
      <c r="F310" s="1">
        <v>45016</v>
      </c>
      <c r="G310" s="2">
        <v>0.41666666666666669</v>
      </c>
      <c r="H310" s="2">
        <v>0.5</v>
      </c>
      <c r="I310" t="s">
        <v>436</v>
      </c>
      <c r="J310" s="6">
        <v>504141000</v>
      </c>
      <c r="K310" t="s">
        <v>437</v>
      </c>
      <c r="M310">
        <v>12</v>
      </c>
      <c r="N310" s="14">
        <v>78</v>
      </c>
    </row>
    <row r="311" spans="1:14" x14ac:dyDescent="0.35">
      <c r="A311" t="s">
        <v>759</v>
      </c>
      <c r="C311" t="s">
        <v>760</v>
      </c>
      <c r="D311">
        <v>4</v>
      </c>
      <c r="E311" s="1">
        <v>45019</v>
      </c>
      <c r="F311" s="1">
        <v>45019</v>
      </c>
      <c r="G311" s="2">
        <v>0.39583333333333331</v>
      </c>
      <c r="H311" s="2">
        <v>0.52083333333333337</v>
      </c>
      <c r="I311" t="s">
        <v>298</v>
      </c>
      <c r="J311" s="6">
        <v>504141000</v>
      </c>
      <c r="K311" t="s">
        <v>761</v>
      </c>
      <c r="M311">
        <v>12</v>
      </c>
      <c r="N311" s="14">
        <v>12</v>
      </c>
    </row>
    <row r="312" spans="1:14" x14ac:dyDescent="0.35">
      <c r="A312" t="s">
        <v>762</v>
      </c>
      <c r="C312" t="s">
        <v>763</v>
      </c>
      <c r="D312">
        <v>4</v>
      </c>
      <c r="E312" s="1">
        <v>45019</v>
      </c>
      <c r="F312" s="1">
        <v>45019</v>
      </c>
      <c r="G312" s="2">
        <v>0.375</v>
      </c>
      <c r="H312" s="2">
        <v>0.47916666666666669</v>
      </c>
      <c r="I312" t="s">
        <v>227</v>
      </c>
      <c r="J312" s="6">
        <v>504141000</v>
      </c>
      <c r="K312" t="s">
        <v>283</v>
      </c>
      <c r="M312">
        <v>12</v>
      </c>
      <c r="N312" s="14">
        <v>14</v>
      </c>
    </row>
    <row r="313" spans="1:14" x14ac:dyDescent="0.35">
      <c r="A313" t="s">
        <v>764</v>
      </c>
      <c r="C313" t="s">
        <v>765</v>
      </c>
      <c r="D313">
        <v>4</v>
      </c>
      <c r="E313" s="1">
        <v>45020</v>
      </c>
      <c r="F313" s="1">
        <v>45020</v>
      </c>
      <c r="G313" s="2">
        <v>0.39583333333333331</v>
      </c>
      <c r="H313" s="2">
        <v>0.52083333333333337</v>
      </c>
      <c r="I313" t="s">
        <v>298</v>
      </c>
      <c r="J313" s="6">
        <v>504141000</v>
      </c>
      <c r="K313" t="s">
        <v>761</v>
      </c>
      <c r="M313">
        <v>12</v>
      </c>
      <c r="N313" s="14">
        <v>12</v>
      </c>
    </row>
    <row r="314" spans="1:14" x14ac:dyDescent="0.35">
      <c r="A314" t="s">
        <v>766</v>
      </c>
      <c r="C314" t="s">
        <v>767</v>
      </c>
      <c r="D314">
        <v>4</v>
      </c>
      <c r="E314" s="1">
        <v>45020</v>
      </c>
      <c r="F314" s="1">
        <v>45020</v>
      </c>
      <c r="G314" s="2">
        <v>0.375</v>
      </c>
      <c r="H314" s="2">
        <v>0.47916666666666669</v>
      </c>
      <c r="I314" t="s">
        <v>433</v>
      </c>
      <c r="J314" s="6">
        <v>504141000</v>
      </c>
      <c r="K314" t="s">
        <v>283</v>
      </c>
      <c r="M314">
        <v>10</v>
      </c>
      <c r="N314" s="14">
        <v>14</v>
      </c>
    </row>
    <row r="315" spans="1:14" x14ac:dyDescent="0.35">
      <c r="A315" t="s">
        <v>768</v>
      </c>
      <c r="C315" t="s">
        <v>769</v>
      </c>
      <c r="D315">
        <v>4</v>
      </c>
      <c r="E315" s="1">
        <v>45021</v>
      </c>
      <c r="F315" s="1">
        <v>45021</v>
      </c>
      <c r="G315" s="2">
        <v>0.39583333333333331</v>
      </c>
      <c r="H315" s="2">
        <v>0.52083333333333337</v>
      </c>
      <c r="I315" t="s">
        <v>196</v>
      </c>
      <c r="J315" s="6">
        <v>504141000</v>
      </c>
      <c r="K315" t="s">
        <v>770</v>
      </c>
      <c r="M315">
        <v>12</v>
      </c>
      <c r="N315" s="14">
        <v>12</v>
      </c>
    </row>
    <row r="316" spans="1:14" x14ac:dyDescent="0.35">
      <c r="A316" t="s">
        <v>771</v>
      </c>
      <c r="C316" t="s">
        <v>772</v>
      </c>
      <c r="D316">
        <v>4</v>
      </c>
      <c r="E316" s="1">
        <v>45021</v>
      </c>
      <c r="F316" s="1">
        <v>45021</v>
      </c>
      <c r="G316" s="2">
        <v>0.39583333333333331</v>
      </c>
      <c r="H316" s="2">
        <v>0.52083333333333337</v>
      </c>
      <c r="I316" t="s">
        <v>180</v>
      </c>
      <c r="J316" s="6">
        <v>504141000</v>
      </c>
      <c r="K316" t="s">
        <v>761</v>
      </c>
      <c r="M316">
        <v>10</v>
      </c>
      <c r="N316" s="14">
        <v>12</v>
      </c>
    </row>
    <row r="317" spans="1:14" x14ac:dyDescent="0.35">
      <c r="A317" t="s">
        <v>773</v>
      </c>
      <c r="C317" t="s">
        <v>774</v>
      </c>
      <c r="D317">
        <v>4</v>
      </c>
      <c r="E317" s="1">
        <v>45021</v>
      </c>
      <c r="F317" s="1">
        <v>45021</v>
      </c>
      <c r="G317" s="2">
        <v>0.39583333333333331</v>
      </c>
      <c r="H317" s="2">
        <v>0.52083333333333337</v>
      </c>
      <c r="I317" t="s">
        <v>298</v>
      </c>
      <c r="J317" s="6">
        <v>504141000</v>
      </c>
      <c r="K317" t="s">
        <v>775</v>
      </c>
      <c r="M317">
        <v>12</v>
      </c>
      <c r="N317" s="14">
        <v>12</v>
      </c>
    </row>
    <row r="318" spans="1:14" x14ac:dyDescent="0.35">
      <c r="A318" t="s">
        <v>776</v>
      </c>
      <c r="B318">
        <v>13</v>
      </c>
      <c r="C318" t="s">
        <v>777</v>
      </c>
      <c r="D318">
        <v>4</v>
      </c>
      <c r="E318" s="1">
        <v>45022</v>
      </c>
      <c r="F318" s="1">
        <v>45022</v>
      </c>
      <c r="G318" s="2">
        <v>0.54166666666666663</v>
      </c>
      <c r="H318" s="2">
        <v>0.64583333333333337</v>
      </c>
      <c r="I318" t="s">
        <v>298</v>
      </c>
      <c r="J318" s="6">
        <v>504141000</v>
      </c>
      <c r="K318" t="s">
        <v>761</v>
      </c>
      <c r="M318">
        <v>10</v>
      </c>
      <c r="N318" s="14">
        <v>11</v>
      </c>
    </row>
    <row r="319" spans="1:14" x14ac:dyDescent="0.35">
      <c r="A319" t="s">
        <v>778</v>
      </c>
      <c r="B319">
        <v>13</v>
      </c>
      <c r="C319" t="s">
        <v>187</v>
      </c>
      <c r="D319">
        <v>27</v>
      </c>
      <c r="E319" s="1">
        <v>44936</v>
      </c>
      <c r="F319" s="1">
        <v>45027</v>
      </c>
      <c r="G319" s="2">
        <v>0.70833333333333337</v>
      </c>
      <c r="H319" s="2">
        <v>0.77083333333333337</v>
      </c>
      <c r="I319" t="s">
        <v>188</v>
      </c>
      <c r="J319" s="6">
        <v>504141000</v>
      </c>
      <c r="K319" t="s">
        <v>779</v>
      </c>
      <c r="M319">
        <v>15</v>
      </c>
      <c r="N319" s="14">
        <v>0</v>
      </c>
    </row>
    <row r="320" spans="1:14" x14ac:dyDescent="0.35">
      <c r="A320" t="s">
        <v>780</v>
      </c>
      <c r="B320">
        <v>13</v>
      </c>
      <c r="C320" t="s">
        <v>727</v>
      </c>
      <c r="D320">
        <v>20</v>
      </c>
      <c r="E320" s="1">
        <v>44950</v>
      </c>
      <c r="F320" s="1">
        <v>45027</v>
      </c>
      <c r="G320" s="2">
        <v>0.67708333333333337</v>
      </c>
      <c r="H320" s="2">
        <v>0.73958333333333337</v>
      </c>
      <c r="I320" t="s">
        <v>239</v>
      </c>
      <c r="J320" s="6">
        <v>504141000</v>
      </c>
      <c r="K320" t="s">
        <v>746</v>
      </c>
      <c r="M320">
        <v>15</v>
      </c>
      <c r="N320" s="14">
        <v>102</v>
      </c>
    </row>
    <row r="321" spans="1:14" x14ac:dyDescent="0.35">
      <c r="A321" t="s">
        <v>781</v>
      </c>
      <c r="B321">
        <v>13</v>
      </c>
      <c r="C321" t="s">
        <v>782</v>
      </c>
      <c r="D321">
        <v>16</v>
      </c>
      <c r="E321" s="1">
        <v>44937</v>
      </c>
      <c r="F321" s="1">
        <v>45028</v>
      </c>
      <c r="G321" s="2">
        <v>0.70833333333333337</v>
      </c>
      <c r="H321" s="2">
        <v>0.75</v>
      </c>
      <c r="I321" t="s">
        <v>783</v>
      </c>
      <c r="K321" t="s">
        <v>784</v>
      </c>
      <c r="L321" t="s">
        <v>2055</v>
      </c>
      <c r="M321">
        <v>15</v>
      </c>
      <c r="N321" s="14">
        <v>28</v>
      </c>
    </row>
    <row r="322" spans="1:14" x14ac:dyDescent="0.35">
      <c r="A322" t="s">
        <v>785</v>
      </c>
      <c r="B322">
        <v>13</v>
      </c>
      <c r="C322" t="s">
        <v>786</v>
      </c>
      <c r="D322">
        <v>32</v>
      </c>
      <c r="E322" s="1">
        <v>44937</v>
      </c>
      <c r="F322" s="1">
        <v>45028</v>
      </c>
      <c r="G322" s="2">
        <v>0.75</v>
      </c>
      <c r="H322" s="2">
        <v>0.83333333333333337</v>
      </c>
      <c r="I322" t="s">
        <v>783</v>
      </c>
      <c r="K322" t="s">
        <v>784</v>
      </c>
      <c r="L322" t="s">
        <v>2055</v>
      </c>
      <c r="M322">
        <v>15</v>
      </c>
      <c r="N322" s="14">
        <v>64</v>
      </c>
    </row>
    <row r="323" spans="1:14" x14ac:dyDescent="0.35">
      <c r="A323" t="s">
        <v>787</v>
      </c>
      <c r="B323">
        <v>1</v>
      </c>
      <c r="C323" t="s">
        <v>788</v>
      </c>
      <c r="D323">
        <v>52</v>
      </c>
      <c r="E323" s="1">
        <v>44818</v>
      </c>
      <c r="F323" s="1">
        <v>45028</v>
      </c>
      <c r="G323" s="2">
        <v>0.77083333333333337</v>
      </c>
      <c r="H323" s="2">
        <v>0.83333333333333337</v>
      </c>
      <c r="I323" t="s">
        <v>448</v>
      </c>
      <c r="J323" s="6">
        <v>504141000</v>
      </c>
      <c r="K323" t="s">
        <v>475</v>
      </c>
      <c r="M323">
        <v>15</v>
      </c>
      <c r="N323" s="14">
        <v>180</v>
      </c>
    </row>
    <row r="324" spans="1:14" x14ac:dyDescent="0.35">
      <c r="A324" t="s">
        <v>789</v>
      </c>
      <c r="B324">
        <v>13</v>
      </c>
      <c r="C324" t="s">
        <v>790</v>
      </c>
      <c r="D324">
        <v>3</v>
      </c>
      <c r="E324" s="1">
        <v>45028</v>
      </c>
      <c r="F324" s="1">
        <v>45028</v>
      </c>
      <c r="G324" s="2">
        <v>0.77083333333333337</v>
      </c>
      <c r="H324" s="2">
        <v>0.85416666666666663</v>
      </c>
      <c r="I324" t="s">
        <v>196</v>
      </c>
      <c r="J324" s="6">
        <v>504141000</v>
      </c>
      <c r="K324" t="s">
        <v>254</v>
      </c>
      <c r="M324">
        <v>90</v>
      </c>
      <c r="N324" s="14">
        <v>5</v>
      </c>
    </row>
    <row r="325" spans="1:14" x14ac:dyDescent="0.35">
      <c r="A325" t="s">
        <v>791</v>
      </c>
      <c r="B325">
        <v>13</v>
      </c>
      <c r="C325" t="s">
        <v>792</v>
      </c>
      <c r="D325">
        <v>11</v>
      </c>
      <c r="E325" s="1">
        <v>44973</v>
      </c>
      <c r="F325" s="1">
        <v>45028</v>
      </c>
      <c r="G325" s="2">
        <v>0.77083333333333337</v>
      </c>
      <c r="H325" s="2">
        <v>0.85416666666666663</v>
      </c>
      <c r="I325" t="s">
        <v>196</v>
      </c>
      <c r="J325" s="6">
        <v>504141000</v>
      </c>
      <c r="K325" t="s">
        <v>793</v>
      </c>
      <c r="M325">
        <v>0</v>
      </c>
      <c r="N325" s="14">
        <v>0</v>
      </c>
    </row>
    <row r="326" spans="1:14" x14ac:dyDescent="0.35">
      <c r="A326" t="s">
        <v>794</v>
      </c>
      <c r="B326">
        <v>13</v>
      </c>
      <c r="C326" t="s">
        <v>795</v>
      </c>
      <c r="D326">
        <v>20</v>
      </c>
      <c r="E326" s="1">
        <v>44937</v>
      </c>
      <c r="F326" s="1">
        <v>45028</v>
      </c>
      <c r="G326" s="2">
        <v>0.80555555555555547</v>
      </c>
      <c r="H326" s="2">
        <v>0.85763888888888884</v>
      </c>
      <c r="I326" t="s">
        <v>429</v>
      </c>
      <c r="J326" s="6">
        <v>504141000</v>
      </c>
      <c r="K326" t="s">
        <v>796</v>
      </c>
      <c r="M326">
        <v>17</v>
      </c>
      <c r="N326" s="14">
        <v>102</v>
      </c>
    </row>
    <row r="327" spans="1:14" x14ac:dyDescent="0.35">
      <c r="A327" t="s">
        <v>797</v>
      </c>
      <c r="B327">
        <v>2</v>
      </c>
      <c r="C327" t="s">
        <v>798</v>
      </c>
      <c r="D327">
        <v>3</v>
      </c>
      <c r="E327" s="1">
        <v>45028</v>
      </c>
      <c r="F327" s="1">
        <v>45028</v>
      </c>
      <c r="G327" s="2">
        <v>0.77083333333333337</v>
      </c>
      <c r="H327" s="2">
        <v>0.85416666666666663</v>
      </c>
      <c r="I327" t="s">
        <v>204</v>
      </c>
      <c r="J327" s="6">
        <v>504141000</v>
      </c>
      <c r="K327" t="s">
        <v>612</v>
      </c>
      <c r="M327">
        <v>20</v>
      </c>
      <c r="N327" s="14">
        <v>0</v>
      </c>
    </row>
    <row r="328" spans="1:14" x14ac:dyDescent="0.35">
      <c r="A328" t="s">
        <v>799</v>
      </c>
      <c r="B328">
        <v>13</v>
      </c>
      <c r="C328" t="s">
        <v>800</v>
      </c>
      <c r="D328">
        <v>20</v>
      </c>
      <c r="E328" s="1">
        <v>44951</v>
      </c>
      <c r="F328" s="1">
        <v>45028</v>
      </c>
      <c r="G328" s="2">
        <v>0.43055555555555558</v>
      </c>
      <c r="H328" s="2">
        <v>0.49305555555555558</v>
      </c>
      <c r="I328" t="s">
        <v>429</v>
      </c>
      <c r="J328" s="6">
        <v>504141000</v>
      </c>
      <c r="K328" t="s">
        <v>668</v>
      </c>
      <c r="M328">
        <v>15</v>
      </c>
      <c r="N328" s="14">
        <v>102</v>
      </c>
    </row>
    <row r="329" spans="1:14" x14ac:dyDescent="0.35">
      <c r="A329" t="s">
        <v>801</v>
      </c>
      <c r="B329">
        <v>13</v>
      </c>
      <c r="C329" t="s">
        <v>802</v>
      </c>
      <c r="D329">
        <v>22</v>
      </c>
      <c r="E329" s="1">
        <v>44944</v>
      </c>
      <c r="F329" s="1">
        <v>45028</v>
      </c>
      <c r="G329" s="2">
        <v>0.35416666666666669</v>
      </c>
      <c r="H329" s="2">
        <v>0.41666666666666669</v>
      </c>
      <c r="I329" t="s">
        <v>243</v>
      </c>
      <c r="J329" s="6">
        <v>504141000</v>
      </c>
      <c r="K329" t="s">
        <v>803</v>
      </c>
      <c r="M329">
        <v>15</v>
      </c>
      <c r="N329" s="14">
        <v>112</v>
      </c>
    </row>
    <row r="330" spans="1:14" x14ac:dyDescent="0.35">
      <c r="A330" t="s">
        <v>804</v>
      </c>
      <c r="B330">
        <v>13</v>
      </c>
      <c r="C330" t="s">
        <v>795</v>
      </c>
      <c r="D330">
        <v>20</v>
      </c>
      <c r="E330" s="1">
        <v>44937</v>
      </c>
      <c r="F330" s="1">
        <v>45028</v>
      </c>
      <c r="G330" s="2">
        <v>0.74305555555555547</v>
      </c>
      <c r="H330" s="2">
        <v>0.79513888888888884</v>
      </c>
      <c r="I330" t="s">
        <v>429</v>
      </c>
      <c r="J330" s="6">
        <v>504141000</v>
      </c>
      <c r="K330" t="s">
        <v>796</v>
      </c>
      <c r="M330">
        <v>18</v>
      </c>
      <c r="N330" s="14">
        <v>102</v>
      </c>
    </row>
    <row r="331" spans="1:14" x14ac:dyDescent="0.35">
      <c r="A331" t="s">
        <v>805</v>
      </c>
      <c r="B331">
        <v>1</v>
      </c>
      <c r="C331" t="s">
        <v>806</v>
      </c>
      <c r="D331">
        <v>40</v>
      </c>
      <c r="E331" s="1">
        <v>44847</v>
      </c>
      <c r="F331" s="1">
        <v>45029</v>
      </c>
      <c r="G331" s="2">
        <v>0.77083333333333337</v>
      </c>
      <c r="H331" s="2">
        <v>0.83333333333333337</v>
      </c>
      <c r="I331" t="s">
        <v>466</v>
      </c>
      <c r="J331" s="6">
        <v>504141000</v>
      </c>
      <c r="K331" t="s">
        <v>807</v>
      </c>
      <c r="M331">
        <v>9</v>
      </c>
      <c r="N331" s="14">
        <v>212</v>
      </c>
    </row>
    <row r="332" spans="1:14" x14ac:dyDescent="0.35">
      <c r="A332" t="s">
        <v>808</v>
      </c>
      <c r="B332">
        <v>12</v>
      </c>
      <c r="C332" t="s">
        <v>809</v>
      </c>
      <c r="D332">
        <v>173</v>
      </c>
      <c r="E332" s="1">
        <v>44812</v>
      </c>
      <c r="F332" s="1">
        <v>45050</v>
      </c>
      <c r="G332" s="2">
        <v>0.74305555555555547</v>
      </c>
      <c r="H332" s="2">
        <v>0.91666666666666663</v>
      </c>
      <c r="I332" t="s">
        <v>219</v>
      </c>
      <c r="J332" s="6">
        <v>504141000</v>
      </c>
      <c r="K332" t="s">
        <v>810</v>
      </c>
      <c r="M332">
        <v>4</v>
      </c>
      <c r="N332" s="14">
        <v>990</v>
      </c>
    </row>
    <row r="333" spans="1:14" x14ac:dyDescent="0.35">
      <c r="A333" t="s">
        <v>811</v>
      </c>
      <c r="B333">
        <v>8</v>
      </c>
      <c r="C333" t="s">
        <v>812</v>
      </c>
      <c r="D333">
        <v>22</v>
      </c>
      <c r="E333" s="1">
        <v>44987</v>
      </c>
      <c r="F333" s="1">
        <v>45029</v>
      </c>
      <c r="G333" s="2">
        <v>0.77083333333333337</v>
      </c>
      <c r="H333" s="2">
        <v>0.88541666666666663</v>
      </c>
      <c r="I333" t="s">
        <v>433</v>
      </c>
      <c r="J333" s="6">
        <v>504141000</v>
      </c>
      <c r="K333" t="s">
        <v>309</v>
      </c>
      <c r="M333">
        <v>9</v>
      </c>
      <c r="N333" s="14">
        <v>212</v>
      </c>
    </row>
    <row r="334" spans="1:14" x14ac:dyDescent="0.35">
      <c r="A334" t="s">
        <v>813</v>
      </c>
      <c r="B334">
        <v>1</v>
      </c>
      <c r="C334" t="s">
        <v>814</v>
      </c>
      <c r="D334">
        <v>40</v>
      </c>
      <c r="E334" s="1">
        <v>44840</v>
      </c>
      <c r="F334" s="1">
        <v>45029</v>
      </c>
      <c r="G334" s="2">
        <v>0.35416666666666669</v>
      </c>
      <c r="H334" s="2">
        <v>0.41666666666666669</v>
      </c>
      <c r="I334" t="s">
        <v>815</v>
      </c>
      <c r="K334" t="s">
        <v>816</v>
      </c>
      <c r="M334">
        <v>12</v>
      </c>
      <c r="N334" s="14">
        <v>136</v>
      </c>
    </row>
    <row r="335" spans="1:14" x14ac:dyDescent="0.35">
      <c r="A335" t="s">
        <v>817</v>
      </c>
      <c r="B335">
        <v>8</v>
      </c>
      <c r="C335" t="s">
        <v>818</v>
      </c>
      <c r="D335">
        <v>8</v>
      </c>
      <c r="E335" s="1">
        <v>45008</v>
      </c>
      <c r="F335" s="1">
        <v>45029</v>
      </c>
      <c r="G335" s="2">
        <v>0.75</v>
      </c>
      <c r="H335" s="2">
        <v>0.83333333333333337</v>
      </c>
      <c r="I335" t="s">
        <v>436</v>
      </c>
      <c r="J335" s="6">
        <v>504141000</v>
      </c>
      <c r="K335" t="s">
        <v>437</v>
      </c>
      <c r="M335">
        <v>9</v>
      </c>
      <c r="N335" s="14">
        <v>68</v>
      </c>
    </row>
    <row r="336" spans="1:14" x14ac:dyDescent="0.35">
      <c r="A336" t="s">
        <v>819</v>
      </c>
      <c r="B336">
        <v>1</v>
      </c>
      <c r="C336" t="s">
        <v>474</v>
      </c>
      <c r="D336">
        <v>40</v>
      </c>
      <c r="E336" s="1">
        <v>44847</v>
      </c>
      <c r="F336" s="1">
        <v>45029</v>
      </c>
      <c r="G336" s="2">
        <v>0.77083333333333337</v>
      </c>
      <c r="H336" s="2">
        <v>0.83333333333333337</v>
      </c>
      <c r="I336" t="s">
        <v>820</v>
      </c>
      <c r="J336" s="6">
        <v>504141000</v>
      </c>
      <c r="K336" t="s">
        <v>821</v>
      </c>
      <c r="M336">
        <v>9</v>
      </c>
      <c r="N336" s="14">
        <v>231</v>
      </c>
    </row>
    <row r="337" spans="1:14" x14ac:dyDescent="0.35">
      <c r="A337" t="s">
        <v>822</v>
      </c>
      <c r="B337">
        <v>1</v>
      </c>
      <c r="C337" t="s">
        <v>823</v>
      </c>
      <c r="D337">
        <v>40</v>
      </c>
      <c r="E337" s="1">
        <v>44840</v>
      </c>
      <c r="F337" s="1">
        <v>45029</v>
      </c>
      <c r="G337" s="2">
        <v>0.77083333333333337</v>
      </c>
      <c r="H337" s="2">
        <v>0.83333333333333337</v>
      </c>
      <c r="I337" t="s">
        <v>824</v>
      </c>
      <c r="J337" s="6">
        <v>62232227</v>
      </c>
      <c r="K337" t="s">
        <v>825</v>
      </c>
      <c r="M337">
        <v>9</v>
      </c>
      <c r="N337" s="14">
        <v>212</v>
      </c>
    </row>
    <row r="338" spans="1:14" x14ac:dyDescent="0.35">
      <c r="A338" t="s">
        <v>826</v>
      </c>
      <c r="B338">
        <v>13</v>
      </c>
      <c r="C338" t="s">
        <v>827</v>
      </c>
      <c r="D338">
        <v>48</v>
      </c>
      <c r="E338" s="1">
        <v>44826</v>
      </c>
      <c r="F338" s="1">
        <v>45029</v>
      </c>
      <c r="G338" s="2">
        <v>0.76041666666666663</v>
      </c>
      <c r="H338" s="2">
        <v>0.82291666666666663</v>
      </c>
      <c r="I338" t="s">
        <v>828</v>
      </c>
      <c r="K338" t="s">
        <v>829</v>
      </c>
      <c r="L338" t="s">
        <v>2055</v>
      </c>
      <c r="M338">
        <v>10</v>
      </c>
      <c r="N338" s="14">
        <v>160</v>
      </c>
    </row>
    <row r="339" spans="1:14" x14ac:dyDescent="0.35">
      <c r="A339" t="s">
        <v>830</v>
      </c>
      <c r="B339">
        <v>13</v>
      </c>
      <c r="C339" t="s">
        <v>831</v>
      </c>
      <c r="D339">
        <v>20</v>
      </c>
      <c r="E339" s="1">
        <v>44952</v>
      </c>
      <c r="F339" s="1">
        <v>45029</v>
      </c>
      <c r="G339" s="2">
        <v>0.77083333333333337</v>
      </c>
      <c r="H339" s="2">
        <v>0.83333333333333337</v>
      </c>
      <c r="I339" t="s">
        <v>243</v>
      </c>
      <c r="J339" s="6">
        <v>504141000</v>
      </c>
      <c r="K339" t="s">
        <v>668</v>
      </c>
      <c r="M339">
        <v>16</v>
      </c>
      <c r="N339" s="14">
        <v>102</v>
      </c>
    </row>
    <row r="340" spans="1:14" x14ac:dyDescent="0.35">
      <c r="A340" t="s">
        <v>832</v>
      </c>
      <c r="B340">
        <v>13</v>
      </c>
      <c r="C340" t="s">
        <v>833</v>
      </c>
      <c r="D340">
        <v>24</v>
      </c>
      <c r="E340" s="1">
        <v>44987</v>
      </c>
      <c r="F340" s="1">
        <v>45029</v>
      </c>
      <c r="G340" s="2">
        <v>0.77083333333333337</v>
      </c>
      <c r="H340" s="2">
        <v>0.89583333333333337</v>
      </c>
      <c r="I340" t="s">
        <v>425</v>
      </c>
      <c r="J340" s="6">
        <v>504141000</v>
      </c>
      <c r="K340" t="s">
        <v>834</v>
      </c>
      <c r="M340">
        <v>15</v>
      </c>
      <c r="N340" s="14">
        <v>186</v>
      </c>
    </row>
    <row r="341" spans="1:14" x14ac:dyDescent="0.35">
      <c r="A341" t="s">
        <v>835</v>
      </c>
      <c r="B341">
        <v>1</v>
      </c>
      <c r="C341" t="s">
        <v>836</v>
      </c>
      <c r="D341">
        <v>40</v>
      </c>
      <c r="E341" s="1">
        <v>44840</v>
      </c>
      <c r="F341" s="1">
        <v>45029</v>
      </c>
      <c r="G341" s="2">
        <v>0.69791666666666663</v>
      </c>
      <c r="H341" s="2">
        <v>0.76041666666666663</v>
      </c>
      <c r="I341" t="s">
        <v>366</v>
      </c>
      <c r="J341" s="6">
        <v>504141000</v>
      </c>
      <c r="K341" t="s">
        <v>574</v>
      </c>
      <c r="M341">
        <v>9</v>
      </c>
      <c r="N341" s="14">
        <v>231</v>
      </c>
    </row>
    <row r="342" spans="1:14" x14ac:dyDescent="0.35">
      <c r="A342" t="s">
        <v>837</v>
      </c>
      <c r="B342">
        <v>1</v>
      </c>
      <c r="C342" t="s">
        <v>838</v>
      </c>
      <c r="D342">
        <v>40</v>
      </c>
      <c r="E342" s="1">
        <v>44840</v>
      </c>
      <c r="F342" s="1">
        <v>45029</v>
      </c>
      <c r="G342" s="2">
        <v>0.77083333333333337</v>
      </c>
      <c r="H342" s="2">
        <v>0.83333333333333337</v>
      </c>
      <c r="I342" t="s">
        <v>839</v>
      </c>
      <c r="J342" s="6">
        <v>62232227</v>
      </c>
      <c r="K342" t="s">
        <v>840</v>
      </c>
      <c r="M342">
        <v>9</v>
      </c>
      <c r="N342" s="14">
        <v>212</v>
      </c>
    </row>
    <row r="343" spans="1:14" x14ac:dyDescent="0.35">
      <c r="A343" t="s">
        <v>841</v>
      </c>
      <c r="B343">
        <v>1</v>
      </c>
      <c r="C343" t="s">
        <v>842</v>
      </c>
      <c r="D343">
        <v>40</v>
      </c>
      <c r="E343" s="1">
        <v>44848</v>
      </c>
      <c r="F343" s="1">
        <v>45030</v>
      </c>
      <c r="G343" s="2">
        <v>0.77083333333333337</v>
      </c>
      <c r="H343" s="2">
        <v>0.83333333333333337</v>
      </c>
      <c r="I343" t="s">
        <v>466</v>
      </c>
      <c r="J343" s="6">
        <v>504141000</v>
      </c>
      <c r="K343" t="s">
        <v>843</v>
      </c>
      <c r="M343">
        <v>9</v>
      </c>
      <c r="N343" s="14">
        <v>212</v>
      </c>
    </row>
    <row r="344" spans="1:14" x14ac:dyDescent="0.35">
      <c r="A344" t="s">
        <v>844</v>
      </c>
      <c r="B344">
        <v>13</v>
      </c>
      <c r="C344" t="s">
        <v>845</v>
      </c>
      <c r="D344">
        <v>8</v>
      </c>
      <c r="E344" s="1">
        <v>45009</v>
      </c>
      <c r="F344" s="1">
        <v>45030</v>
      </c>
      <c r="G344" s="2">
        <v>0.70833333333333337</v>
      </c>
      <c r="H344" s="2">
        <v>0.83333333333333337</v>
      </c>
      <c r="I344" t="s">
        <v>223</v>
      </c>
      <c r="K344" t="s">
        <v>846</v>
      </c>
      <c r="M344">
        <v>15</v>
      </c>
      <c r="N344" s="14">
        <v>46</v>
      </c>
    </row>
    <row r="345" spans="1:14" x14ac:dyDescent="0.35">
      <c r="A345" t="s">
        <v>847</v>
      </c>
      <c r="B345">
        <v>10</v>
      </c>
      <c r="C345" t="s">
        <v>848</v>
      </c>
      <c r="D345">
        <v>4</v>
      </c>
      <c r="E345" s="1">
        <v>45030</v>
      </c>
      <c r="F345" s="1">
        <v>45030</v>
      </c>
      <c r="G345" s="2">
        <v>0.70833333333333337</v>
      </c>
      <c r="H345" s="2">
        <v>0.83333333333333337</v>
      </c>
      <c r="I345" t="s">
        <v>227</v>
      </c>
      <c r="J345" s="6">
        <v>504141000</v>
      </c>
      <c r="K345" t="s">
        <v>849</v>
      </c>
      <c r="L345" t="s">
        <v>2056</v>
      </c>
      <c r="M345">
        <v>12</v>
      </c>
      <c r="N345" s="14">
        <v>14</v>
      </c>
    </row>
    <row r="346" spans="1:14" x14ac:dyDescent="0.35">
      <c r="A346" t="s">
        <v>850</v>
      </c>
      <c r="B346">
        <v>13</v>
      </c>
      <c r="C346" t="s">
        <v>851</v>
      </c>
      <c r="D346">
        <v>5</v>
      </c>
      <c r="E346" s="1">
        <v>45030</v>
      </c>
      <c r="F346" s="1">
        <v>45030</v>
      </c>
      <c r="G346" s="2">
        <v>0.66666666666666663</v>
      </c>
      <c r="H346" s="2">
        <v>0.8125</v>
      </c>
      <c r="I346" t="s">
        <v>298</v>
      </c>
      <c r="J346" s="6">
        <v>504141000</v>
      </c>
      <c r="K346" t="s">
        <v>224</v>
      </c>
      <c r="M346">
        <v>15</v>
      </c>
      <c r="N346" s="14">
        <v>23</v>
      </c>
    </row>
    <row r="347" spans="1:14" x14ac:dyDescent="0.35">
      <c r="A347" t="s">
        <v>852</v>
      </c>
      <c r="B347">
        <v>2</v>
      </c>
      <c r="C347" t="s">
        <v>853</v>
      </c>
      <c r="D347">
        <v>10</v>
      </c>
      <c r="E347" s="1">
        <v>44988</v>
      </c>
      <c r="F347" s="1">
        <v>45037</v>
      </c>
      <c r="G347" s="2">
        <v>0.35416666666666669</v>
      </c>
      <c r="H347" s="2">
        <v>0.40625</v>
      </c>
      <c r="I347" t="s">
        <v>272</v>
      </c>
      <c r="K347" t="s">
        <v>273</v>
      </c>
      <c r="M347">
        <v>9</v>
      </c>
      <c r="N347" s="14">
        <v>45</v>
      </c>
    </row>
    <row r="348" spans="1:14" x14ac:dyDescent="0.35">
      <c r="A348" t="s">
        <v>854</v>
      </c>
      <c r="B348">
        <v>2</v>
      </c>
      <c r="C348" t="s">
        <v>271</v>
      </c>
      <c r="D348">
        <v>10</v>
      </c>
      <c r="E348" s="1">
        <v>44988</v>
      </c>
      <c r="F348" s="1">
        <v>45037</v>
      </c>
      <c r="G348" s="2">
        <v>0.41666666666666669</v>
      </c>
      <c r="H348" s="2">
        <v>0.46875</v>
      </c>
      <c r="I348" t="s">
        <v>272</v>
      </c>
      <c r="K348" t="s">
        <v>273</v>
      </c>
      <c r="M348">
        <v>9</v>
      </c>
      <c r="N348" s="14">
        <v>45</v>
      </c>
    </row>
    <row r="349" spans="1:14" x14ac:dyDescent="0.35">
      <c r="A349" t="s">
        <v>855</v>
      </c>
      <c r="B349">
        <v>10</v>
      </c>
      <c r="C349" t="s">
        <v>856</v>
      </c>
      <c r="D349">
        <v>2</v>
      </c>
      <c r="E349" s="1">
        <v>45030</v>
      </c>
      <c r="F349" s="1">
        <v>45030</v>
      </c>
      <c r="G349" s="2">
        <v>0.625</v>
      </c>
      <c r="H349" s="2">
        <v>0.6875</v>
      </c>
      <c r="I349" t="s">
        <v>857</v>
      </c>
      <c r="J349" s="6">
        <v>504141000</v>
      </c>
      <c r="K349" t="s">
        <v>426</v>
      </c>
      <c r="M349">
        <v>15</v>
      </c>
      <c r="N349" s="14">
        <v>22</v>
      </c>
    </row>
    <row r="350" spans="1:14" x14ac:dyDescent="0.35">
      <c r="A350" t="s">
        <v>858</v>
      </c>
      <c r="B350">
        <v>10</v>
      </c>
      <c r="C350" t="s">
        <v>859</v>
      </c>
      <c r="D350">
        <v>2</v>
      </c>
      <c r="E350" s="1">
        <v>45030</v>
      </c>
      <c r="F350" s="1">
        <v>45030</v>
      </c>
      <c r="G350" s="2">
        <v>0.70833333333333337</v>
      </c>
      <c r="H350" s="2">
        <v>0.77083333333333337</v>
      </c>
      <c r="I350" t="s">
        <v>419</v>
      </c>
      <c r="J350" s="6">
        <v>504141000</v>
      </c>
      <c r="K350" t="s">
        <v>426</v>
      </c>
      <c r="M350">
        <v>15</v>
      </c>
      <c r="N350" s="14">
        <v>22</v>
      </c>
    </row>
    <row r="351" spans="1:14" x14ac:dyDescent="0.35">
      <c r="A351" t="s">
        <v>860</v>
      </c>
      <c r="B351">
        <v>15</v>
      </c>
      <c r="C351" t="s">
        <v>861</v>
      </c>
      <c r="D351">
        <v>14</v>
      </c>
      <c r="E351" s="1">
        <v>45030</v>
      </c>
      <c r="F351" s="1">
        <v>45031</v>
      </c>
      <c r="G351" s="2">
        <v>0.75</v>
      </c>
      <c r="H351" s="2">
        <v>0.89583333333333337</v>
      </c>
      <c r="I351" t="s">
        <v>591</v>
      </c>
      <c r="J351" s="6">
        <v>504141000</v>
      </c>
      <c r="K351" t="s">
        <v>665</v>
      </c>
      <c r="M351">
        <v>8</v>
      </c>
      <c r="N351" s="14">
        <v>86</v>
      </c>
    </row>
    <row r="352" spans="1:14" x14ac:dyDescent="0.35">
      <c r="A352" t="s">
        <v>862</v>
      </c>
      <c r="B352">
        <v>8</v>
      </c>
      <c r="C352" t="s">
        <v>307</v>
      </c>
      <c r="D352">
        <v>4</v>
      </c>
      <c r="E352" s="1">
        <v>45031</v>
      </c>
      <c r="F352" s="1">
        <v>45031</v>
      </c>
      <c r="G352" s="2">
        <v>0.375</v>
      </c>
      <c r="H352" s="2">
        <v>0.5</v>
      </c>
      <c r="I352" t="s">
        <v>433</v>
      </c>
      <c r="J352" s="6">
        <v>504141000</v>
      </c>
      <c r="K352" t="s">
        <v>309</v>
      </c>
      <c r="M352">
        <v>4</v>
      </c>
      <c r="N352" s="14">
        <v>39</v>
      </c>
    </row>
    <row r="353" spans="1:14" x14ac:dyDescent="0.35">
      <c r="A353" t="s">
        <v>863</v>
      </c>
      <c r="B353">
        <v>2</v>
      </c>
      <c r="C353" t="s">
        <v>864</v>
      </c>
      <c r="D353">
        <v>11</v>
      </c>
      <c r="E353" s="1">
        <v>45031</v>
      </c>
      <c r="F353" s="1">
        <v>45031</v>
      </c>
      <c r="G353" s="2">
        <v>0.375</v>
      </c>
      <c r="H353" s="2">
        <v>0.70833333333333337</v>
      </c>
      <c r="I353" t="s">
        <v>204</v>
      </c>
      <c r="J353" s="6">
        <v>504141000</v>
      </c>
      <c r="K353" t="s">
        <v>545</v>
      </c>
      <c r="M353">
        <v>12</v>
      </c>
      <c r="N353" s="14">
        <v>60</v>
      </c>
    </row>
    <row r="354" spans="1:14" x14ac:dyDescent="0.35">
      <c r="A354" t="s">
        <v>865</v>
      </c>
      <c r="B354">
        <v>8</v>
      </c>
      <c r="C354" t="s">
        <v>866</v>
      </c>
      <c r="D354">
        <v>6</v>
      </c>
      <c r="E354" s="1">
        <v>45031</v>
      </c>
      <c r="F354" s="1">
        <v>45031</v>
      </c>
      <c r="G354" s="2">
        <v>0.41666666666666669</v>
      </c>
      <c r="H354" s="2">
        <v>0.58333333333333337</v>
      </c>
      <c r="I354" t="s">
        <v>208</v>
      </c>
      <c r="K354" t="s">
        <v>280</v>
      </c>
      <c r="M354">
        <v>10</v>
      </c>
      <c r="N354" s="14">
        <v>35</v>
      </c>
    </row>
    <row r="355" spans="1:14" x14ac:dyDescent="0.35">
      <c r="A355" t="s">
        <v>867</v>
      </c>
      <c r="B355">
        <v>13</v>
      </c>
      <c r="C355" t="s">
        <v>868</v>
      </c>
      <c r="D355">
        <v>4</v>
      </c>
      <c r="E355" s="1">
        <v>45031</v>
      </c>
      <c r="F355" s="1">
        <v>45031</v>
      </c>
      <c r="G355" s="2">
        <v>0.41666666666666669</v>
      </c>
      <c r="H355" s="2">
        <v>0.54166666666666663</v>
      </c>
      <c r="I355" t="s">
        <v>298</v>
      </c>
      <c r="J355" s="6">
        <v>504141000</v>
      </c>
      <c r="K355" t="s">
        <v>775</v>
      </c>
      <c r="M355">
        <v>15</v>
      </c>
      <c r="N355" s="14">
        <v>15</v>
      </c>
    </row>
    <row r="356" spans="1:14" x14ac:dyDescent="0.35">
      <c r="A356" t="s">
        <v>869</v>
      </c>
      <c r="C356" t="s">
        <v>870</v>
      </c>
      <c r="D356">
        <v>2</v>
      </c>
      <c r="E356" s="1">
        <v>45031</v>
      </c>
      <c r="F356" s="1">
        <v>45031</v>
      </c>
      <c r="G356" s="2">
        <v>0.375</v>
      </c>
      <c r="H356" s="2">
        <v>0.4375</v>
      </c>
      <c r="I356" t="s">
        <v>436</v>
      </c>
      <c r="J356" s="6">
        <v>504141000</v>
      </c>
      <c r="K356" t="s">
        <v>871</v>
      </c>
      <c r="M356">
        <v>12</v>
      </c>
      <c r="N356" s="14">
        <v>14</v>
      </c>
    </row>
    <row r="357" spans="1:14" x14ac:dyDescent="0.35">
      <c r="A357" t="s">
        <v>872</v>
      </c>
      <c r="B357">
        <v>14</v>
      </c>
      <c r="C357" t="s">
        <v>873</v>
      </c>
      <c r="D357">
        <v>14</v>
      </c>
      <c r="E357" s="1">
        <v>45030</v>
      </c>
      <c r="F357" s="1">
        <v>45031</v>
      </c>
      <c r="G357" s="2">
        <v>0.66666666666666663</v>
      </c>
      <c r="H357" s="2">
        <v>0.79166666666666663</v>
      </c>
      <c r="I357" t="s">
        <v>340</v>
      </c>
      <c r="J357" s="6">
        <v>504141000</v>
      </c>
      <c r="K357" t="s">
        <v>874</v>
      </c>
      <c r="M357">
        <v>8</v>
      </c>
      <c r="N357" s="14">
        <v>72</v>
      </c>
    </row>
    <row r="358" spans="1:14" x14ac:dyDescent="0.35">
      <c r="A358" t="s">
        <v>875</v>
      </c>
      <c r="B358">
        <v>2</v>
      </c>
      <c r="C358" t="s">
        <v>876</v>
      </c>
      <c r="D358">
        <v>4</v>
      </c>
      <c r="E358" s="1">
        <v>45031</v>
      </c>
      <c r="F358" s="1">
        <v>45031</v>
      </c>
      <c r="G358" s="2">
        <v>0.375</v>
      </c>
      <c r="H358" s="2">
        <v>0.5</v>
      </c>
      <c r="I358" t="s">
        <v>215</v>
      </c>
      <c r="J358" s="6">
        <v>504141000</v>
      </c>
      <c r="K358" t="s">
        <v>534</v>
      </c>
      <c r="M358">
        <v>16</v>
      </c>
      <c r="N358" s="14">
        <v>14</v>
      </c>
    </row>
    <row r="359" spans="1:14" x14ac:dyDescent="0.35">
      <c r="A359" t="s">
        <v>877</v>
      </c>
      <c r="C359" t="s">
        <v>878</v>
      </c>
      <c r="D359">
        <v>3</v>
      </c>
      <c r="E359" s="1">
        <v>45033</v>
      </c>
      <c r="F359" s="1">
        <v>45033</v>
      </c>
      <c r="G359" s="2">
        <v>0.8125</v>
      </c>
      <c r="H359" s="2">
        <v>0.89583333333333337</v>
      </c>
      <c r="I359" t="s">
        <v>196</v>
      </c>
      <c r="J359" s="6">
        <v>504141000</v>
      </c>
      <c r="K359" t="s">
        <v>305</v>
      </c>
      <c r="M359">
        <v>80</v>
      </c>
      <c r="N359" s="14">
        <v>0</v>
      </c>
    </row>
    <row r="360" spans="1:14" x14ac:dyDescent="0.35">
      <c r="A360" t="s">
        <v>879</v>
      </c>
      <c r="B360">
        <v>13</v>
      </c>
      <c r="C360" t="s">
        <v>880</v>
      </c>
      <c r="D360">
        <v>12</v>
      </c>
      <c r="E360" s="1">
        <v>45005</v>
      </c>
      <c r="F360" s="1">
        <v>45033</v>
      </c>
      <c r="G360" s="2">
        <v>0.77083333333333337</v>
      </c>
      <c r="H360" s="2">
        <v>0.89583333333333337</v>
      </c>
      <c r="I360" t="s">
        <v>239</v>
      </c>
      <c r="J360" s="6">
        <v>504141000</v>
      </c>
      <c r="K360" t="s">
        <v>517</v>
      </c>
      <c r="M360">
        <v>12</v>
      </c>
      <c r="N360" s="14">
        <v>76</v>
      </c>
    </row>
    <row r="361" spans="1:14" x14ac:dyDescent="0.35">
      <c r="A361" t="s">
        <v>881</v>
      </c>
      <c r="B361">
        <v>10</v>
      </c>
      <c r="C361" t="s">
        <v>882</v>
      </c>
      <c r="D361">
        <v>3</v>
      </c>
      <c r="E361" s="1">
        <v>45033</v>
      </c>
      <c r="F361" s="1">
        <v>45033</v>
      </c>
      <c r="G361" s="2">
        <v>0.58333333333333337</v>
      </c>
      <c r="H361" s="2">
        <v>0.66666666666666663</v>
      </c>
      <c r="I361" t="s">
        <v>883</v>
      </c>
      <c r="K361" t="s">
        <v>441</v>
      </c>
      <c r="M361">
        <v>15</v>
      </c>
      <c r="N361" s="14">
        <v>12</v>
      </c>
    </row>
    <row r="362" spans="1:14" x14ac:dyDescent="0.35">
      <c r="A362" t="s">
        <v>884</v>
      </c>
      <c r="B362">
        <v>13</v>
      </c>
      <c r="C362" t="s">
        <v>885</v>
      </c>
      <c r="D362">
        <v>20</v>
      </c>
      <c r="E362" s="1">
        <v>44949</v>
      </c>
      <c r="F362" s="1">
        <v>45033</v>
      </c>
      <c r="G362" s="2">
        <v>0.43055555555555558</v>
      </c>
      <c r="H362" s="2">
        <v>0.49305555555555558</v>
      </c>
      <c r="I362" t="s">
        <v>243</v>
      </c>
      <c r="J362" s="6">
        <v>504141000</v>
      </c>
      <c r="K362" t="s">
        <v>668</v>
      </c>
      <c r="M362">
        <v>15</v>
      </c>
      <c r="N362" s="14">
        <v>102</v>
      </c>
    </row>
    <row r="363" spans="1:14" x14ac:dyDescent="0.35">
      <c r="A363" t="s">
        <v>886</v>
      </c>
      <c r="B363">
        <v>13</v>
      </c>
      <c r="C363" t="s">
        <v>887</v>
      </c>
      <c r="D363">
        <v>10</v>
      </c>
      <c r="E363" s="1">
        <v>44971</v>
      </c>
      <c r="F363" s="1">
        <v>45034</v>
      </c>
      <c r="G363" s="2">
        <v>0.65972222222222221</v>
      </c>
      <c r="H363" s="2">
        <v>0.70138888888888884</v>
      </c>
      <c r="I363" t="s">
        <v>317</v>
      </c>
      <c r="J363" s="6">
        <v>504141000</v>
      </c>
      <c r="K363" t="s">
        <v>888</v>
      </c>
      <c r="M363">
        <v>15</v>
      </c>
      <c r="N363" s="14">
        <v>69</v>
      </c>
    </row>
    <row r="364" spans="1:14" x14ac:dyDescent="0.35">
      <c r="A364" t="s">
        <v>889</v>
      </c>
      <c r="B364">
        <v>13</v>
      </c>
      <c r="C364" t="s">
        <v>890</v>
      </c>
      <c r="D364">
        <v>10</v>
      </c>
      <c r="E364" s="1">
        <v>44971</v>
      </c>
      <c r="F364" s="1">
        <v>45034</v>
      </c>
      <c r="G364" s="2">
        <v>0.80555555555555547</v>
      </c>
      <c r="H364" s="2">
        <v>0.84722222222222221</v>
      </c>
      <c r="I364" t="s">
        <v>317</v>
      </c>
      <c r="J364" s="6">
        <v>504141000</v>
      </c>
      <c r="K364" t="s">
        <v>888</v>
      </c>
      <c r="M364">
        <v>15</v>
      </c>
      <c r="N364" s="14">
        <v>69</v>
      </c>
    </row>
    <row r="365" spans="1:14" x14ac:dyDescent="0.35">
      <c r="A365" t="s">
        <v>891</v>
      </c>
      <c r="B365">
        <v>13</v>
      </c>
      <c r="C365" t="s">
        <v>892</v>
      </c>
      <c r="D365">
        <v>10</v>
      </c>
      <c r="E365" s="1">
        <v>44992</v>
      </c>
      <c r="F365" s="1">
        <v>45034</v>
      </c>
      <c r="G365" s="2">
        <v>0.6875</v>
      </c>
      <c r="H365" s="2">
        <v>0.73958333333333337</v>
      </c>
      <c r="I365" t="s">
        <v>243</v>
      </c>
      <c r="J365" s="6">
        <v>504141000</v>
      </c>
      <c r="K365" t="s">
        <v>893</v>
      </c>
      <c r="M365">
        <v>10</v>
      </c>
      <c r="N365" s="14">
        <v>72</v>
      </c>
    </row>
    <row r="366" spans="1:14" x14ac:dyDescent="0.35">
      <c r="A366" t="s">
        <v>894</v>
      </c>
      <c r="B366">
        <v>13</v>
      </c>
      <c r="C366" t="s">
        <v>187</v>
      </c>
      <c r="D366">
        <v>27</v>
      </c>
      <c r="E366" s="1">
        <v>44943</v>
      </c>
      <c r="F366" s="1">
        <v>45034</v>
      </c>
      <c r="G366" s="2">
        <v>0.75</v>
      </c>
      <c r="H366" s="2">
        <v>0.8125</v>
      </c>
      <c r="I366" t="s">
        <v>180</v>
      </c>
      <c r="J366" s="6">
        <v>504141000</v>
      </c>
      <c r="K366" t="s">
        <v>895</v>
      </c>
      <c r="M366">
        <v>15</v>
      </c>
      <c r="N366" s="14">
        <v>0</v>
      </c>
    </row>
    <row r="367" spans="1:14" x14ac:dyDescent="0.35">
      <c r="A367" t="s">
        <v>896</v>
      </c>
      <c r="B367">
        <v>15</v>
      </c>
      <c r="C367" t="s">
        <v>897</v>
      </c>
      <c r="D367">
        <v>40</v>
      </c>
      <c r="E367" s="1">
        <v>44957</v>
      </c>
      <c r="F367" s="1">
        <v>45034</v>
      </c>
      <c r="G367" s="2">
        <v>0.375</v>
      </c>
      <c r="H367" s="2">
        <v>0.5</v>
      </c>
      <c r="I367" t="s">
        <v>231</v>
      </c>
      <c r="J367" s="6">
        <v>504141000</v>
      </c>
      <c r="K367" t="s">
        <v>898</v>
      </c>
      <c r="M367">
        <v>12</v>
      </c>
      <c r="N367" s="14">
        <v>163</v>
      </c>
    </row>
    <row r="368" spans="1:14" x14ac:dyDescent="0.35">
      <c r="A368" t="s">
        <v>899</v>
      </c>
      <c r="B368">
        <v>13</v>
      </c>
      <c r="C368" t="s">
        <v>900</v>
      </c>
      <c r="D368">
        <v>31</v>
      </c>
      <c r="E368" s="1">
        <v>44839</v>
      </c>
      <c r="F368" s="1">
        <v>45035</v>
      </c>
      <c r="G368" s="2">
        <v>0.72916666666666663</v>
      </c>
      <c r="H368" s="2">
        <v>0.77083333333333337</v>
      </c>
      <c r="I368" t="s">
        <v>721</v>
      </c>
      <c r="K368" t="s">
        <v>901</v>
      </c>
      <c r="M368">
        <v>18</v>
      </c>
      <c r="N368" s="14">
        <v>102</v>
      </c>
    </row>
    <row r="369" spans="1:14" x14ac:dyDescent="0.35">
      <c r="A369" t="s">
        <v>902</v>
      </c>
      <c r="B369">
        <v>13</v>
      </c>
      <c r="C369" t="s">
        <v>903</v>
      </c>
      <c r="D369">
        <v>10</v>
      </c>
      <c r="E369" s="1">
        <v>44986</v>
      </c>
      <c r="F369" s="1">
        <v>45035</v>
      </c>
      <c r="G369" s="2">
        <v>0.83333333333333337</v>
      </c>
      <c r="H369" s="2">
        <v>0.875</v>
      </c>
      <c r="I369" t="s">
        <v>904</v>
      </c>
      <c r="K369" t="s">
        <v>905</v>
      </c>
      <c r="M369">
        <v>20</v>
      </c>
      <c r="N369" s="14">
        <v>109</v>
      </c>
    </row>
    <row r="370" spans="1:14" x14ac:dyDescent="0.35">
      <c r="A370" t="s">
        <v>906</v>
      </c>
      <c r="B370">
        <v>8</v>
      </c>
      <c r="C370" t="s">
        <v>907</v>
      </c>
      <c r="D370">
        <v>15</v>
      </c>
      <c r="E370" s="1">
        <v>45007</v>
      </c>
      <c r="F370" s="1">
        <v>45035</v>
      </c>
      <c r="G370" s="2">
        <v>0.72916666666666663</v>
      </c>
      <c r="H370" s="2">
        <v>0.84375</v>
      </c>
      <c r="I370" t="s">
        <v>433</v>
      </c>
      <c r="J370" s="6">
        <v>504141000</v>
      </c>
      <c r="K370" t="s">
        <v>309</v>
      </c>
      <c r="M370">
        <v>9</v>
      </c>
      <c r="N370" s="14">
        <v>148</v>
      </c>
    </row>
    <row r="371" spans="1:14" x14ac:dyDescent="0.35">
      <c r="A371" t="s">
        <v>908</v>
      </c>
      <c r="B371">
        <v>13</v>
      </c>
      <c r="C371" t="s">
        <v>631</v>
      </c>
      <c r="D371">
        <v>36</v>
      </c>
      <c r="E371" s="1">
        <v>44818</v>
      </c>
      <c r="F371" s="1">
        <v>45035</v>
      </c>
      <c r="G371" s="2">
        <v>0.6875</v>
      </c>
      <c r="H371" s="2">
        <v>0.72916666666666663</v>
      </c>
      <c r="I371" t="s">
        <v>909</v>
      </c>
      <c r="K371" t="s">
        <v>910</v>
      </c>
      <c r="M371">
        <v>15</v>
      </c>
      <c r="N371" s="14">
        <v>131</v>
      </c>
    </row>
    <row r="372" spans="1:14" x14ac:dyDescent="0.35">
      <c r="A372" t="s">
        <v>911</v>
      </c>
      <c r="B372">
        <v>13</v>
      </c>
      <c r="C372" t="s">
        <v>631</v>
      </c>
      <c r="D372">
        <v>36</v>
      </c>
      <c r="E372" s="1">
        <v>44818</v>
      </c>
      <c r="F372" s="1">
        <v>45035</v>
      </c>
      <c r="G372" s="2">
        <v>0.72916666666666663</v>
      </c>
      <c r="H372" s="2">
        <v>0.77083333333333337</v>
      </c>
      <c r="I372" t="s">
        <v>909</v>
      </c>
      <c r="K372" t="s">
        <v>910</v>
      </c>
      <c r="M372">
        <v>15</v>
      </c>
      <c r="N372" s="14">
        <v>131</v>
      </c>
    </row>
    <row r="373" spans="1:14" x14ac:dyDescent="0.35">
      <c r="A373" t="s">
        <v>912</v>
      </c>
      <c r="B373">
        <v>2</v>
      </c>
      <c r="C373" t="s">
        <v>913</v>
      </c>
      <c r="D373">
        <v>8</v>
      </c>
      <c r="E373" s="1">
        <v>45034</v>
      </c>
      <c r="F373" s="1">
        <v>45035</v>
      </c>
      <c r="G373" s="2">
        <v>0.75</v>
      </c>
      <c r="H373" s="2">
        <v>0.875</v>
      </c>
      <c r="I373" t="s">
        <v>340</v>
      </c>
      <c r="J373" s="6">
        <v>504141000</v>
      </c>
      <c r="K373" t="s">
        <v>622</v>
      </c>
      <c r="M373">
        <v>10</v>
      </c>
      <c r="N373" s="14">
        <v>71</v>
      </c>
    </row>
    <row r="374" spans="1:14" x14ac:dyDescent="0.35">
      <c r="A374" t="s">
        <v>914</v>
      </c>
      <c r="B374">
        <v>13</v>
      </c>
      <c r="C374" t="s">
        <v>187</v>
      </c>
      <c r="D374">
        <v>27</v>
      </c>
      <c r="E374" s="1">
        <v>44944</v>
      </c>
      <c r="F374" s="1">
        <v>45035</v>
      </c>
      <c r="G374" s="2">
        <v>0.70833333333333337</v>
      </c>
      <c r="H374" s="2">
        <v>0.77083333333333337</v>
      </c>
      <c r="I374" t="s">
        <v>188</v>
      </c>
      <c r="J374" s="6">
        <v>504141000</v>
      </c>
      <c r="K374" t="s">
        <v>915</v>
      </c>
      <c r="M374">
        <v>15</v>
      </c>
      <c r="N374" s="14">
        <v>0</v>
      </c>
    </row>
    <row r="375" spans="1:14" x14ac:dyDescent="0.35">
      <c r="A375" t="s">
        <v>916</v>
      </c>
      <c r="B375">
        <v>13</v>
      </c>
      <c r="C375" t="s">
        <v>917</v>
      </c>
      <c r="D375">
        <v>20</v>
      </c>
      <c r="E375" s="1">
        <v>44958</v>
      </c>
      <c r="F375" s="1">
        <v>45035</v>
      </c>
      <c r="G375" s="2">
        <v>0.37152777777777773</v>
      </c>
      <c r="H375" s="2">
        <v>0.43402777777777773</v>
      </c>
      <c r="I375" t="s">
        <v>317</v>
      </c>
      <c r="J375" s="6">
        <v>504141000</v>
      </c>
      <c r="K375" t="s">
        <v>918</v>
      </c>
      <c r="M375">
        <v>15</v>
      </c>
      <c r="N375" s="14">
        <v>102</v>
      </c>
    </row>
    <row r="376" spans="1:14" x14ac:dyDescent="0.35">
      <c r="A376" t="s">
        <v>919</v>
      </c>
      <c r="B376">
        <v>13</v>
      </c>
      <c r="C376" t="s">
        <v>917</v>
      </c>
      <c r="D376">
        <v>20</v>
      </c>
      <c r="E376" s="1">
        <v>44958</v>
      </c>
      <c r="F376" s="1">
        <v>45035</v>
      </c>
      <c r="G376" s="2">
        <v>0.4375</v>
      </c>
      <c r="H376" s="2">
        <v>0.5</v>
      </c>
      <c r="I376" t="s">
        <v>317</v>
      </c>
      <c r="J376" s="6">
        <v>504141000</v>
      </c>
      <c r="K376" t="s">
        <v>918</v>
      </c>
      <c r="M376">
        <v>15</v>
      </c>
      <c r="N376" s="14">
        <v>102</v>
      </c>
    </row>
    <row r="377" spans="1:14" x14ac:dyDescent="0.35">
      <c r="A377" t="s">
        <v>920</v>
      </c>
      <c r="B377">
        <v>13</v>
      </c>
      <c r="C377" t="s">
        <v>917</v>
      </c>
      <c r="D377">
        <v>20</v>
      </c>
      <c r="E377" s="1">
        <v>44958</v>
      </c>
      <c r="F377" s="1">
        <v>45035</v>
      </c>
      <c r="G377" s="2">
        <v>0.71527777777777779</v>
      </c>
      <c r="H377" s="2">
        <v>0.77777777777777779</v>
      </c>
      <c r="I377" t="s">
        <v>317</v>
      </c>
      <c r="J377" s="6">
        <v>504141000</v>
      </c>
      <c r="K377" t="s">
        <v>918</v>
      </c>
      <c r="M377">
        <v>15</v>
      </c>
      <c r="N377" s="14">
        <v>102</v>
      </c>
    </row>
    <row r="378" spans="1:14" x14ac:dyDescent="0.35">
      <c r="A378" t="s">
        <v>921</v>
      </c>
      <c r="B378">
        <v>10</v>
      </c>
      <c r="C378" t="s">
        <v>922</v>
      </c>
      <c r="D378">
        <v>14</v>
      </c>
      <c r="E378" s="1">
        <v>45035</v>
      </c>
      <c r="F378" s="1">
        <v>45035</v>
      </c>
      <c r="G378" s="2">
        <v>0.33333333333333331</v>
      </c>
      <c r="H378" s="2">
        <v>0.75</v>
      </c>
      <c r="I378" t="s">
        <v>208</v>
      </c>
      <c r="K378" t="s">
        <v>596</v>
      </c>
      <c r="M378">
        <v>12</v>
      </c>
      <c r="N378" s="14">
        <v>5</v>
      </c>
    </row>
    <row r="379" spans="1:14" x14ac:dyDescent="0.35">
      <c r="A379" t="s">
        <v>923</v>
      </c>
      <c r="B379">
        <v>15</v>
      </c>
      <c r="C379" t="s">
        <v>924</v>
      </c>
      <c r="D379">
        <v>36</v>
      </c>
      <c r="E379" s="1">
        <v>44958</v>
      </c>
      <c r="F379" s="1">
        <v>45035</v>
      </c>
      <c r="G379" s="2">
        <v>0.375</v>
      </c>
      <c r="H379" s="2">
        <v>0.5</v>
      </c>
      <c r="I379" t="s">
        <v>235</v>
      </c>
      <c r="J379" s="6">
        <v>504141000</v>
      </c>
      <c r="K379" t="s">
        <v>236</v>
      </c>
      <c r="M379">
        <v>12</v>
      </c>
      <c r="N379" s="14">
        <v>148</v>
      </c>
    </row>
    <row r="380" spans="1:14" x14ac:dyDescent="0.35">
      <c r="A380" t="s">
        <v>925</v>
      </c>
      <c r="B380">
        <v>13</v>
      </c>
      <c r="C380" t="s">
        <v>926</v>
      </c>
      <c r="D380">
        <v>14</v>
      </c>
      <c r="E380" s="1">
        <v>44986</v>
      </c>
      <c r="F380" s="1">
        <v>45035</v>
      </c>
      <c r="G380" s="2">
        <v>0.77083333333333337</v>
      </c>
      <c r="H380" s="2">
        <v>0.83333333333333337</v>
      </c>
      <c r="I380" t="s">
        <v>904</v>
      </c>
      <c r="K380" t="s">
        <v>905</v>
      </c>
      <c r="M380">
        <v>20</v>
      </c>
      <c r="N380" s="14">
        <v>120</v>
      </c>
    </row>
    <row r="381" spans="1:14" x14ac:dyDescent="0.35">
      <c r="A381" t="s">
        <v>927</v>
      </c>
      <c r="B381">
        <v>8</v>
      </c>
      <c r="C381" t="s">
        <v>928</v>
      </c>
      <c r="D381">
        <v>6</v>
      </c>
      <c r="E381" s="1">
        <v>45035</v>
      </c>
      <c r="F381" s="1">
        <v>45035</v>
      </c>
      <c r="G381" s="2">
        <v>0.375</v>
      </c>
      <c r="H381" s="2">
        <v>0.54166666666666663</v>
      </c>
      <c r="I381" t="s">
        <v>436</v>
      </c>
      <c r="J381" s="6">
        <v>504141000</v>
      </c>
      <c r="K381" t="s">
        <v>437</v>
      </c>
      <c r="M381">
        <v>9</v>
      </c>
      <c r="N381" s="14">
        <v>45</v>
      </c>
    </row>
    <row r="382" spans="1:14" x14ac:dyDescent="0.35">
      <c r="A382" t="s">
        <v>929</v>
      </c>
      <c r="B382">
        <v>13</v>
      </c>
      <c r="C382" t="s">
        <v>930</v>
      </c>
      <c r="D382">
        <v>10</v>
      </c>
      <c r="E382" s="1">
        <v>45028</v>
      </c>
      <c r="F382" s="1">
        <v>45035</v>
      </c>
      <c r="G382" s="2">
        <v>0.75</v>
      </c>
      <c r="H382" s="2">
        <v>0.89583333333333337</v>
      </c>
      <c r="I382" t="s">
        <v>298</v>
      </c>
      <c r="J382" s="6">
        <v>504141000</v>
      </c>
      <c r="K382" t="s">
        <v>601</v>
      </c>
      <c r="M382">
        <v>15</v>
      </c>
      <c r="N382" s="14">
        <v>46</v>
      </c>
    </row>
    <row r="383" spans="1:14" x14ac:dyDescent="0.35">
      <c r="A383" t="s">
        <v>931</v>
      </c>
      <c r="B383">
        <v>14</v>
      </c>
      <c r="C383" t="s">
        <v>932</v>
      </c>
      <c r="D383">
        <v>4</v>
      </c>
      <c r="E383" s="1">
        <v>45036</v>
      </c>
      <c r="F383" s="1">
        <v>45036</v>
      </c>
      <c r="G383" s="2">
        <v>0.70833333333333337</v>
      </c>
      <c r="H383" s="2">
        <v>0.83333333333333337</v>
      </c>
      <c r="I383" t="s">
        <v>393</v>
      </c>
      <c r="J383" s="6">
        <v>504141000</v>
      </c>
      <c r="K383" t="s">
        <v>737</v>
      </c>
      <c r="M383">
        <v>9</v>
      </c>
      <c r="N383" s="14">
        <v>21</v>
      </c>
    </row>
    <row r="384" spans="1:14" x14ac:dyDescent="0.35">
      <c r="A384" t="s">
        <v>933</v>
      </c>
      <c r="B384">
        <v>15</v>
      </c>
      <c r="C384" t="s">
        <v>934</v>
      </c>
      <c r="D384">
        <v>33</v>
      </c>
      <c r="E384" s="1">
        <v>44966</v>
      </c>
      <c r="F384" s="1">
        <v>45036</v>
      </c>
      <c r="G384" s="2">
        <v>0.75</v>
      </c>
      <c r="H384" s="2">
        <v>0.875</v>
      </c>
      <c r="I384" t="s">
        <v>329</v>
      </c>
      <c r="J384" s="6">
        <v>504141000</v>
      </c>
      <c r="K384" t="s">
        <v>330</v>
      </c>
      <c r="M384">
        <v>13</v>
      </c>
      <c r="N384" s="14">
        <v>130</v>
      </c>
    </row>
    <row r="385" spans="1:14" x14ac:dyDescent="0.35">
      <c r="A385" t="s">
        <v>935</v>
      </c>
      <c r="B385">
        <v>13</v>
      </c>
      <c r="C385" t="s">
        <v>256</v>
      </c>
      <c r="D385">
        <v>6</v>
      </c>
      <c r="E385" s="1">
        <v>44994</v>
      </c>
      <c r="F385" s="1">
        <v>45036</v>
      </c>
      <c r="G385" s="2">
        <v>0.625</v>
      </c>
      <c r="H385" s="2">
        <v>0.65625</v>
      </c>
      <c r="I385" t="s">
        <v>239</v>
      </c>
      <c r="J385" s="6">
        <v>504141000</v>
      </c>
      <c r="K385" t="s">
        <v>257</v>
      </c>
      <c r="M385">
        <v>7</v>
      </c>
      <c r="N385" s="14">
        <v>39</v>
      </c>
    </row>
    <row r="386" spans="1:14" x14ac:dyDescent="0.35">
      <c r="A386" t="s">
        <v>936</v>
      </c>
      <c r="B386">
        <v>13</v>
      </c>
      <c r="C386" t="s">
        <v>319</v>
      </c>
      <c r="D386">
        <v>8</v>
      </c>
      <c r="E386" s="1">
        <v>44994</v>
      </c>
      <c r="F386" s="1">
        <v>45036</v>
      </c>
      <c r="G386" s="2">
        <v>0.67708333333333337</v>
      </c>
      <c r="H386" s="2">
        <v>0.71875</v>
      </c>
      <c r="I386" t="s">
        <v>239</v>
      </c>
      <c r="J386" s="6">
        <v>504141000</v>
      </c>
      <c r="K386" t="s">
        <v>257</v>
      </c>
      <c r="M386">
        <v>8</v>
      </c>
      <c r="N386" s="14">
        <v>51</v>
      </c>
    </row>
    <row r="387" spans="1:14" x14ac:dyDescent="0.35">
      <c r="A387" t="s">
        <v>937</v>
      </c>
      <c r="B387">
        <v>1</v>
      </c>
      <c r="C387" t="s">
        <v>938</v>
      </c>
      <c r="D387">
        <v>40</v>
      </c>
      <c r="E387" s="1">
        <v>44854</v>
      </c>
      <c r="F387" s="1">
        <v>45036</v>
      </c>
      <c r="G387" s="2">
        <v>0.75</v>
      </c>
      <c r="H387" s="2">
        <v>0.8125</v>
      </c>
      <c r="I387" t="s">
        <v>939</v>
      </c>
      <c r="J387" s="6">
        <v>599936291</v>
      </c>
      <c r="K387" t="s">
        <v>940</v>
      </c>
      <c r="M387">
        <v>9</v>
      </c>
      <c r="N387" s="14">
        <v>212</v>
      </c>
    </row>
    <row r="388" spans="1:14" x14ac:dyDescent="0.35">
      <c r="A388" t="s">
        <v>941</v>
      </c>
      <c r="C388" t="s">
        <v>942</v>
      </c>
      <c r="D388">
        <v>2</v>
      </c>
      <c r="E388" s="1">
        <v>45036</v>
      </c>
      <c r="F388" s="1">
        <v>45036</v>
      </c>
      <c r="G388" s="2">
        <v>0.64583333333333337</v>
      </c>
      <c r="H388" s="2">
        <v>0.70833333333333337</v>
      </c>
      <c r="I388" t="s">
        <v>688</v>
      </c>
      <c r="K388" t="s">
        <v>263</v>
      </c>
      <c r="M388">
        <v>7</v>
      </c>
      <c r="N388" s="14">
        <v>0</v>
      </c>
    </row>
    <row r="389" spans="1:14" x14ac:dyDescent="0.35">
      <c r="A389" t="s">
        <v>943</v>
      </c>
      <c r="C389" t="s">
        <v>942</v>
      </c>
      <c r="D389">
        <v>2</v>
      </c>
      <c r="E389" s="1">
        <v>45036</v>
      </c>
      <c r="F389" s="1">
        <v>45036</v>
      </c>
      <c r="G389" s="2">
        <v>0.64583333333333337</v>
      </c>
      <c r="H389" s="2">
        <v>0.70833333333333337</v>
      </c>
      <c r="I389" t="s">
        <v>944</v>
      </c>
      <c r="K389" t="s">
        <v>945</v>
      </c>
      <c r="M389">
        <v>7</v>
      </c>
      <c r="N389" s="14">
        <v>0</v>
      </c>
    </row>
    <row r="390" spans="1:14" x14ac:dyDescent="0.35">
      <c r="A390" t="s">
        <v>946</v>
      </c>
      <c r="B390">
        <v>13</v>
      </c>
      <c r="C390" t="s">
        <v>947</v>
      </c>
      <c r="D390">
        <v>24</v>
      </c>
      <c r="E390" s="1">
        <v>44945</v>
      </c>
      <c r="F390" s="1">
        <v>45036</v>
      </c>
      <c r="G390" s="2">
        <v>0.76388888888888884</v>
      </c>
      <c r="H390" s="2">
        <v>0.82638888888888884</v>
      </c>
      <c r="I390" t="s">
        <v>317</v>
      </c>
      <c r="J390" s="6">
        <v>504141000</v>
      </c>
      <c r="K390" t="s">
        <v>746</v>
      </c>
      <c r="M390">
        <v>17</v>
      </c>
      <c r="N390" s="14">
        <v>122</v>
      </c>
    </row>
    <row r="391" spans="1:14" x14ac:dyDescent="0.35">
      <c r="A391" t="s">
        <v>948</v>
      </c>
      <c r="B391">
        <v>15</v>
      </c>
      <c r="C391" t="s">
        <v>949</v>
      </c>
      <c r="D391">
        <v>40</v>
      </c>
      <c r="E391" s="1">
        <v>44960</v>
      </c>
      <c r="F391" s="1">
        <v>45037</v>
      </c>
      <c r="G391" s="2">
        <v>0.375</v>
      </c>
      <c r="H391" s="2">
        <v>0.5</v>
      </c>
      <c r="I391" t="s">
        <v>231</v>
      </c>
      <c r="J391" s="6">
        <v>504141000</v>
      </c>
      <c r="K391" t="s">
        <v>898</v>
      </c>
      <c r="M391">
        <v>12</v>
      </c>
      <c r="N391" s="14">
        <v>163</v>
      </c>
    </row>
    <row r="392" spans="1:14" x14ac:dyDescent="0.35">
      <c r="A392" t="s">
        <v>950</v>
      </c>
      <c r="B392">
        <v>15</v>
      </c>
      <c r="C392" t="s">
        <v>949</v>
      </c>
      <c r="D392">
        <v>40</v>
      </c>
      <c r="E392" s="1">
        <v>44960</v>
      </c>
      <c r="F392" s="1">
        <v>45037</v>
      </c>
      <c r="G392" s="2">
        <v>0.75</v>
      </c>
      <c r="H392" s="2">
        <v>0.875</v>
      </c>
      <c r="I392" t="s">
        <v>231</v>
      </c>
      <c r="J392" s="6">
        <v>504141000</v>
      </c>
      <c r="K392" t="s">
        <v>898</v>
      </c>
      <c r="M392">
        <v>14</v>
      </c>
      <c r="N392" s="14">
        <v>163</v>
      </c>
    </row>
    <row r="393" spans="1:14" x14ac:dyDescent="0.35">
      <c r="A393" t="s">
        <v>951</v>
      </c>
      <c r="B393">
        <v>13</v>
      </c>
      <c r="C393" t="s">
        <v>952</v>
      </c>
      <c r="D393">
        <v>6</v>
      </c>
      <c r="E393" s="1">
        <v>45030</v>
      </c>
      <c r="F393" s="1">
        <v>45037</v>
      </c>
      <c r="G393" s="2">
        <v>0.75</v>
      </c>
      <c r="H393" s="2">
        <v>0.83333333333333337</v>
      </c>
      <c r="I393" t="s">
        <v>239</v>
      </c>
      <c r="J393" s="6">
        <v>504141000</v>
      </c>
      <c r="K393" t="s">
        <v>517</v>
      </c>
      <c r="M393">
        <v>12</v>
      </c>
      <c r="N393" s="14">
        <v>34</v>
      </c>
    </row>
    <row r="394" spans="1:14" x14ac:dyDescent="0.35">
      <c r="A394" t="s">
        <v>953</v>
      </c>
      <c r="B394">
        <v>15</v>
      </c>
      <c r="C394" t="s">
        <v>328</v>
      </c>
      <c r="D394">
        <v>22</v>
      </c>
      <c r="E394" s="1">
        <v>45030</v>
      </c>
      <c r="F394" s="1">
        <v>45037</v>
      </c>
      <c r="G394" s="2">
        <v>0.625</v>
      </c>
      <c r="H394" s="2">
        <v>0.875</v>
      </c>
      <c r="I394" t="s">
        <v>329</v>
      </c>
      <c r="J394" s="6">
        <v>504141000</v>
      </c>
      <c r="K394" t="s">
        <v>330</v>
      </c>
      <c r="M394">
        <v>11</v>
      </c>
      <c r="N394" s="14">
        <v>135</v>
      </c>
    </row>
    <row r="395" spans="1:14" x14ac:dyDescent="0.35">
      <c r="A395" t="s">
        <v>954</v>
      </c>
      <c r="B395">
        <v>13</v>
      </c>
      <c r="C395" t="s">
        <v>955</v>
      </c>
      <c r="D395">
        <v>5</v>
      </c>
      <c r="E395" s="1">
        <v>45037</v>
      </c>
      <c r="F395" s="1">
        <v>45037</v>
      </c>
      <c r="G395" s="2">
        <v>0.66666666666666663</v>
      </c>
      <c r="H395" s="2">
        <v>0.8125</v>
      </c>
      <c r="I395" t="s">
        <v>298</v>
      </c>
      <c r="J395" s="6">
        <v>504141000</v>
      </c>
      <c r="K395" t="s">
        <v>299</v>
      </c>
      <c r="M395">
        <v>15</v>
      </c>
      <c r="N395" s="14">
        <v>23</v>
      </c>
    </row>
    <row r="396" spans="1:14" x14ac:dyDescent="0.35">
      <c r="A396" t="s">
        <v>956</v>
      </c>
      <c r="B396">
        <v>13</v>
      </c>
      <c r="C396" t="s">
        <v>519</v>
      </c>
      <c r="D396">
        <v>6</v>
      </c>
      <c r="E396" s="1">
        <v>45037</v>
      </c>
      <c r="F396" s="1">
        <v>45037</v>
      </c>
      <c r="G396" s="2">
        <v>0.72916666666666663</v>
      </c>
      <c r="H396" s="2">
        <v>0.89583333333333337</v>
      </c>
      <c r="I396" t="s">
        <v>223</v>
      </c>
      <c r="K396" t="s">
        <v>322</v>
      </c>
      <c r="M396">
        <v>15</v>
      </c>
      <c r="N396" s="14">
        <v>26</v>
      </c>
    </row>
    <row r="397" spans="1:14" x14ac:dyDescent="0.35">
      <c r="A397" t="s">
        <v>957</v>
      </c>
      <c r="B397">
        <v>2</v>
      </c>
      <c r="C397" t="s">
        <v>958</v>
      </c>
      <c r="D397">
        <v>2</v>
      </c>
      <c r="E397" s="1">
        <v>45009</v>
      </c>
      <c r="F397" s="1">
        <v>45009</v>
      </c>
      <c r="G397" s="2">
        <v>0.625</v>
      </c>
      <c r="H397" s="2">
        <v>0.6875</v>
      </c>
      <c r="I397" t="s">
        <v>208</v>
      </c>
      <c r="K397" t="s">
        <v>959</v>
      </c>
      <c r="M397">
        <v>100</v>
      </c>
      <c r="N397" s="14">
        <v>0</v>
      </c>
    </row>
    <row r="398" spans="1:14" x14ac:dyDescent="0.35">
      <c r="A398" t="s">
        <v>960</v>
      </c>
      <c r="B398">
        <v>15</v>
      </c>
      <c r="C398" t="s">
        <v>961</v>
      </c>
      <c r="D398">
        <v>16</v>
      </c>
      <c r="E398" s="1">
        <v>44946</v>
      </c>
      <c r="F398" s="1">
        <v>45037</v>
      </c>
      <c r="G398" s="2">
        <v>0.72569444444444453</v>
      </c>
      <c r="H398" s="2">
        <v>0.76736111111111116</v>
      </c>
      <c r="I398" t="s">
        <v>429</v>
      </c>
      <c r="J398" s="6">
        <v>504141000</v>
      </c>
      <c r="K398" t="s">
        <v>962</v>
      </c>
      <c r="M398">
        <v>25</v>
      </c>
      <c r="N398" s="14">
        <v>60</v>
      </c>
    </row>
    <row r="399" spans="1:14" x14ac:dyDescent="0.35">
      <c r="A399" t="s">
        <v>963</v>
      </c>
      <c r="B399">
        <v>15</v>
      </c>
      <c r="C399" t="s">
        <v>961</v>
      </c>
      <c r="D399">
        <v>16</v>
      </c>
      <c r="E399" s="1">
        <v>44946</v>
      </c>
      <c r="F399" s="1">
        <v>45037</v>
      </c>
      <c r="G399" s="2">
        <v>0.77083333333333337</v>
      </c>
      <c r="H399" s="2">
        <v>0.8125</v>
      </c>
      <c r="I399" t="s">
        <v>429</v>
      </c>
      <c r="J399" s="6">
        <v>504141000</v>
      </c>
      <c r="K399" t="s">
        <v>962</v>
      </c>
      <c r="M399">
        <v>23</v>
      </c>
      <c r="N399" s="14">
        <v>60</v>
      </c>
    </row>
    <row r="400" spans="1:14" x14ac:dyDescent="0.35">
      <c r="A400" t="s">
        <v>964</v>
      </c>
      <c r="B400">
        <v>2</v>
      </c>
      <c r="C400" t="s">
        <v>965</v>
      </c>
      <c r="D400">
        <v>8</v>
      </c>
      <c r="E400" s="1">
        <v>45038</v>
      </c>
      <c r="F400" s="1">
        <v>45038</v>
      </c>
      <c r="G400" s="2">
        <v>0.39583333333333331</v>
      </c>
      <c r="H400" s="2">
        <v>0.66666666666666663</v>
      </c>
      <c r="I400" t="s">
        <v>188</v>
      </c>
      <c r="J400" s="6">
        <v>504141000</v>
      </c>
      <c r="K400" t="s">
        <v>540</v>
      </c>
      <c r="M400">
        <v>12</v>
      </c>
      <c r="N400" s="14">
        <v>80</v>
      </c>
    </row>
    <row r="401" spans="1:14" x14ac:dyDescent="0.35">
      <c r="A401" t="s">
        <v>966</v>
      </c>
      <c r="B401">
        <v>15</v>
      </c>
      <c r="C401" t="s">
        <v>234</v>
      </c>
      <c r="D401">
        <v>10</v>
      </c>
      <c r="E401" s="1">
        <v>45038</v>
      </c>
      <c r="F401" s="1">
        <v>45038</v>
      </c>
      <c r="G401" s="2">
        <v>0.375</v>
      </c>
      <c r="H401" s="2">
        <v>0.70833333333333337</v>
      </c>
      <c r="I401" t="s">
        <v>235</v>
      </c>
      <c r="J401" s="6">
        <v>504141000</v>
      </c>
      <c r="K401" t="s">
        <v>236</v>
      </c>
      <c r="M401">
        <v>9</v>
      </c>
      <c r="N401" s="14">
        <v>75</v>
      </c>
    </row>
    <row r="402" spans="1:14" x14ac:dyDescent="0.35">
      <c r="A402" t="s">
        <v>967</v>
      </c>
      <c r="B402">
        <v>14</v>
      </c>
      <c r="C402" t="s">
        <v>968</v>
      </c>
      <c r="D402">
        <v>11</v>
      </c>
      <c r="E402" s="1">
        <v>45037</v>
      </c>
      <c r="F402" s="1">
        <v>45038</v>
      </c>
      <c r="G402" s="2">
        <v>0.70833333333333337</v>
      </c>
      <c r="H402" s="2">
        <v>0.83333333333333337</v>
      </c>
      <c r="I402" t="s">
        <v>340</v>
      </c>
      <c r="J402" s="6">
        <v>504141000</v>
      </c>
      <c r="K402" t="s">
        <v>969</v>
      </c>
      <c r="M402">
        <v>12</v>
      </c>
      <c r="N402" s="14">
        <v>77</v>
      </c>
    </row>
    <row r="403" spans="1:14" x14ac:dyDescent="0.35">
      <c r="A403" t="s">
        <v>970</v>
      </c>
      <c r="B403">
        <v>13</v>
      </c>
      <c r="C403" t="s">
        <v>301</v>
      </c>
      <c r="D403">
        <v>8</v>
      </c>
      <c r="E403" s="1">
        <v>44991</v>
      </c>
      <c r="F403" s="1">
        <v>45040</v>
      </c>
      <c r="G403" s="2">
        <v>0.72916666666666663</v>
      </c>
      <c r="H403" s="2">
        <v>0.77083333333333337</v>
      </c>
      <c r="I403" t="s">
        <v>243</v>
      </c>
      <c r="J403" s="6">
        <v>504141000</v>
      </c>
      <c r="K403" t="s">
        <v>302</v>
      </c>
      <c r="M403">
        <v>12</v>
      </c>
      <c r="N403" s="14">
        <v>43</v>
      </c>
    </row>
    <row r="404" spans="1:14" x14ac:dyDescent="0.35">
      <c r="A404" t="s">
        <v>971</v>
      </c>
      <c r="B404">
        <v>13</v>
      </c>
      <c r="C404" t="s">
        <v>972</v>
      </c>
      <c r="D404">
        <v>50</v>
      </c>
      <c r="E404" s="1">
        <v>44830</v>
      </c>
      <c r="F404" s="1">
        <v>45040</v>
      </c>
      <c r="G404" s="2">
        <v>0.75</v>
      </c>
      <c r="H404" s="2">
        <v>0.8125</v>
      </c>
      <c r="I404" t="s">
        <v>973</v>
      </c>
      <c r="K404" t="s">
        <v>974</v>
      </c>
      <c r="M404">
        <v>22</v>
      </c>
      <c r="N404" s="14">
        <v>166</v>
      </c>
    </row>
    <row r="405" spans="1:14" x14ac:dyDescent="0.35">
      <c r="A405" t="s">
        <v>975</v>
      </c>
      <c r="B405">
        <v>1</v>
      </c>
      <c r="C405" t="s">
        <v>976</v>
      </c>
      <c r="D405">
        <v>52</v>
      </c>
      <c r="E405" s="1">
        <v>44823</v>
      </c>
      <c r="F405" s="1">
        <v>45040</v>
      </c>
      <c r="G405" s="2">
        <v>0.4375</v>
      </c>
      <c r="H405" s="2">
        <v>0.5</v>
      </c>
      <c r="I405" t="s">
        <v>583</v>
      </c>
      <c r="J405" s="6">
        <v>504141000</v>
      </c>
      <c r="K405" t="s">
        <v>505</v>
      </c>
      <c r="M405">
        <v>16</v>
      </c>
      <c r="N405" s="14">
        <v>180</v>
      </c>
    </row>
    <row r="406" spans="1:14" x14ac:dyDescent="0.35">
      <c r="A406" t="s">
        <v>977</v>
      </c>
      <c r="B406">
        <v>13</v>
      </c>
      <c r="C406" t="s">
        <v>978</v>
      </c>
      <c r="D406">
        <v>4</v>
      </c>
      <c r="E406" s="1">
        <v>45040</v>
      </c>
      <c r="F406" s="1">
        <v>45040</v>
      </c>
      <c r="G406" s="2">
        <v>0.75</v>
      </c>
      <c r="H406" s="2">
        <v>0.875</v>
      </c>
      <c r="I406" t="s">
        <v>298</v>
      </c>
      <c r="J406" s="6">
        <v>504141000</v>
      </c>
      <c r="K406" t="s">
        <v>979</v>
      </c>
      <c r="M406">
        <v>12</v>
      </c>
      <c r="N406" s="14">
        <v>23</v>
      </c>
    </row>
    <row r="407" spans="1:14" x14ac:dyDescent="0.35">
      <c r="A407" t="s">
        <v>980</v>
      </c>
      <c r="B407">
        <v>8</v>
      </c>
      <c r="C407" t="s">
        <v>981</v>
      </c>
      <c r="D407">
        <v>8</v>
      </c>
      <c r="E407" s="1">
        <v>45005</v>
      </c>
      <c r="F407" s="1">
        <v>45040</v>
      </c>
      <c r="G407" s="2">
        <v>0.66666666666666663</v>
      </c>
      <c r="H407" s="2">
        <v>0.72916666666666663</v>
      </c>
      <c r="I407" t="s">
        <v>486</v>
      </c>
      <c r="K407" t="s">
        <v>982</v>
      </c>
      <c r="M407">
        <v>9</v>
      </c>
      <c r="N407" s="14">
        <v>75</v>
      </c>
    </row>
    <row r="408" spans="1:14" x14ac:dyDescent="0.35">
      <c r="A408" t="s">
        <v>983</v>
      </c>
      <c r="B408">
        <v>13</v>
      </c>
      <c r="C408" t="s">
        <v>984</v>
      </c>
      <c r="D408">
        <v>15</v>
      </c>
      <c r="E408" s="1">
        <v>44963</v>
      </c>
      <c r="F408" s="1">
        <v>45040</v>
      </c>
      <c r="G408" s="2">
        <v>0.60416666666666663</v>
      </c>
      <c r="H408" s="2">
        <v>0.65625</v>
      </c>
      <c r="I408" t="s">
        <v>560</v>
      </c>
      <c r="K408" t="s">
        <v>985</v>
      </c>
      <c r="M408">
        <v>10</v>
      </c>
      <c r="N408" s="14">
        <v>128</v>
      </c>
    </row>
    <row r="409" spans="1:14" x14ac:dyDescent="0.35">
      <c r="A409" t="s">
        <v>986</v>
      </c>
      <c r="B409">
        <v>13</v>
      </c>
      <c r="C409" t="s">
        <v>987</v>
      </c>
      <c r="D409">
        <v>36</v>
      </c>
      <c r="E409" s="1">
        <v>44816</v>
      </c>
      <c r="F409" s="1">
        <v>45040</v>
      </c>
      <c r="G409" s="2">
        <v>0.375</v>
      </c>
      <c r="H409" s="2">
        <v>0.41666666666666669</v>
      </c>
      <c r="I409" t="s">
        <v>560</v>
      </c>
      <c r="K409" t="s">
        <v>988</v>
      </c>
      <c r="M409">
        <v>17</v>
      </c>
      <c r="N409" s="14">
        <v>131</v>
      </c>
    </row>
    <row r="410" spans="1:14" x14ac:dyDescent="0.35">
      <c r="A410" t="s">
        <v>989</v>
      </c>
      <c r="B410">
        <v>13</v>
      </c>
      <c r="C410" t="s">
        <v>990</v>
      </c>
      <c r="D410">
        <v>36</v>
      </c>
      <c r="E410" s="1">
        <v>44816</v>
      </c>
      <c r="F410" s="1">
        <v>45040</v>
      </c>
      <c r="G410" s="2">
        <v>0.41666666666666669</v>
      </c>
      <c r="H410" s="2">
        <v>0.45833333333333331</v>
      </c>
      <c r="I410" t="s">
        <v>560</v>
      </c>
      <c r="K410" t="s">
        <v>988</v>
      </c>
      <c r="M410">
        <v>18</v>
      </c>
      <c r="N410" s="14">
        <v>131</v>
      </c>
    </row>
    <row r="411" spans="1:14" x14ac:dyDescent="0.35">
      <c r="A411" t="s">
        <v>991</v>
      </c>
      <c r="B411">
        <v>13</v>
      </c>
      <c r="C411" t="s">
        <v>992</v>
      </c>
      <c r="D411">
        <v>24</v>
      </c>
      <c r="E411" s="1">
        <v>44942</v>
      </c>
      <c r="F411" s="1">
        <v>45040</v>
      </c>
      <c r="G411" s="2">
        <v>0.72916666666666663</v>
      </c>
      <c r="H411" s="2">
        <v>0.79166666666666663</v>
      </c>
      <c r="I411" t="s">
        <v>317</v>
      </c>
      <c r="J411" s="6">
        <v>504141000</v>
      </c>
      <c r="K411" t="s">
        <v>746</v>
      </c>
      <c r="M411">
        <v>15</v>
      </c>
      <c r="N411" s="14">
        <v>122</v>
      </c>
    </row>
    <row r="412" spans="1:14" x14ac:dyDescent="0.35">
      <c r="A412" t="s">
        <v>993</v>
      </c>
      <c r="B412">
        <v>8</v>
      </c>
      <c r="C412" t="s">
        <v>994</v>
      </c>
      <c r="D412">
        <v>6</v>
      </c>
      <c r="E412" s="1">
        <v>45027</v>
      </c>
      <c r="F412" s="1">
        <v>45041</v>
      </c>
      <c r="G412" s="2">
        <v>0.66666666666666663</v>
      </c>
      <c r="H412" s="2">
        <v>0.75</v>
      </c>
      <c r="I412" t="s">
        <v>433</v>
      </c>
      <c r="J412" s="6">
        <v>504141000</v>
      </c>
      <c r="K412" t="s">
        <v>945</v>
      </c>
      <c r="M412">
        <v>12</v>
      </c>
      <c r="N412" s="14">
        <v>39</v>
      </c>
    </row>
    <row r="413" spans="1:14" x14ac:dyDescent="0.35">
      <c r="A413" t="s">
        <v>995</v>
      </c>
      <c r="B413">
        <v>13</v>
      </c>
      <c r="C413" t="s">
        <v>996</v>
      </c>
      <c r="D413">
        <v>42</v>
      </c>
      <c r="E413" s="1">
        <v>44831</v>
      </c>
      <c r="F413" s="1">
        <v>45041</v>
      </c>
      <c r="G413" s="2">
        <v>0.77083333333333337</v>
      </c>
      <c r="H413" s="2">
        <v>0.82291666666666663</v>
      </c>
      <c r="I413" t="s">
        <v>721</v>
      </c>
      <c r="K413" t="s">
        <v>974</v>
      </c>
      <c r="M413">
        <v>18</v>
      </c>
      <c r="N413" s="14">
        <v>139</v>
      </c>
    </row>
    <row r="414" spans="1:14" x14ac:dyDescent="0.35">
      <c r="A414" t="s">
        <v>997</v>
      </c>
      <c r="B414">
        <v>8</v>
      </c>
      <c r="C414" t="s">
        <v>998</v>
      </c>
      <c r="D414">
        <v>6</v>
      </c>
      <c r="E414" s="1">
        <v>45041</v>
      </c>
      <c r="F414" s="1">
        <v>45041</v>
      </c>
      <c r="G414" s="2">
        <v>0.375</v>
      </c>
      <c r="H414" s="2">
        <v>0.54166666666666663</v>
      </c>
      <c r="I414" t="s">
        <v>436</v>
      </c>
      <c r="J414" s="6">
        <v>504141000</v>
      </c>
      <c r="K414" t="s">
        <v>437</v>
      </c>
      <c r="M414">
        <v>9</v>
      </c>
      <c r="N414" s="14">
        <v>45</v>
      </c>
    </row>
    <row r="415" spans="1:14" x14ac:dyDescent="0.35">
      <c r="A415" t="s">
        <v>999</v>
      </c>
      <c r="B415">
        <v>1</v>
      </c>
      <c r="C415" t="s">
        <v>1000</v>
      </c>
      <c r="D415">
        <v>52</v>
      </c>
      <c r="E415" s="1">
        <v>44824</v>
      </c>
      <c r="F415" s="1">
        <v>45041</v>
      </c>
      <c r="G415" s="2">
        <v>0.69791666666666663</v>
      </c>
      <c r="H415" s="2">
        <v>0.76041666666666663</v>
      </c>
      <c r="I415" t="s">
        <v>448</v>
      </c>
      <c r="J415" s="6">
        <v>504141000</v>
      </c>
      <c r="K415" t="s">
        <v>463</v>
      </c>
      <c r="M415">
        <v>15</v>
      </c>
      <c r="N415" s="14">
        <v>180</v>
      </c>
    </row>
    <row r="416" spans="1:14" x14ac:dyDescent="0.35">
      <c r="A416" t="s">
        <v>1001</v>
      </c>
      <c r="B416">
        <v>13</v>
      </c>
      <c r="C416" t="s">
        <v>1002</v>
      </c>
      <c r="D416">
        <v>36</v>
      </c>
      <c r="E416" s="1">
        <v>44817</v>
      </c>
      <c r="F416" s="1">
        <v>45041</v>
      </c>
      <c r="G416" s="2">
        <v>0.625</v>
      </c>
      <c r="H416" s="2">
        <v>0.66666666666666663</v>
      </c>
      <c r="I416" t="s">
        <v>243</v>
      </c>
      <c r="J416" s="6">
        <v>504141000</v>
      </c>
      <c r="K416" t="s">
        <v>1003</v>
      </c>
      <c r="M416">
        <v>18</v>
      </c>
      <c r="N416" s="14">
        <v>143</v>
      </c>
    </row>
    <row r="417" spans="1:14" x14ac:dyDescent="0.35">
      <c r="A417" t="s">
        <v>1004</v>
      </c>
      <c r="B417">
        <v>1</v>
      </c>
      <c r="C417" t="s">
        <v>1005</v>
      </c>
      <c r="D417">
        <v>52</v>
      </c>
      <c r="E417" s="1">
        <v>44824</v>
      </c>
      <c r="F417" s="1">
        <v>45041</v>
      </c>
      <c r="G417" s="2">
        <v>0.35416666666666669</v>
      </c>
      <c r="H417" s="2">
        <v>0.41666666666666669</v>
      </c>
      <c r="I417" t="s">
        <v>188</v>
      </c>
      <c r="J417" s="6">
        <v>504141000</v>
      </c>
      <c r="K417" t="s">
        <v>463</v>
      </c>
      <c r="M417">
        <v>15</v>
      </c>
      <c r="N417" s="14">
        <v>180</v>
      </c>
    </row>
    <row r="418" spans="1:14" x14ac:dyDescent="0.35">
      <c r="A418" t="s">
        <v>1006</v>
      </c>
      <c r="B418">
        <v>1</v>
      </c>
      <c r="C418" t="s">
        <v>1007</v>
      </c>
      <c r="D418">
        <v>52</v>
      </c>
      <c r="E418" s="1">
        <v>44824</v>
      </c>
      <c r="F418" s="1">
        <v>45041</v>
      </c>
      <c r="G418" s="2">
        <v>0.4375</v>
      </c>
      <c r="H418" s="2">
        <v>0.5</v>
      </c>
      <c r="I418" t="s">
        <v>366</v>
      </c>
      <c r="J418" s="6">
        <v>504141000</v>
      </c>
      <c r="K418" t="s">
        <v>373</v>
      </c>
      <c r="M418">
        <v>15</v>
      </c>
      <c r="N418" s="14">
        <v>180</v>
      </c>
    </row>
    <row r="419" spans="1:14" x14ac:dyDescent="0.35">
      <c r="A419" t="s">
        <v>1008</v>
      </c>
      <c r="B419">
        <v>13</v>
      </c>
      <c r="C419" t="s">
        <v>1009</v>
      </c>
      <c r="D419">
        <v>3</v>
      </c>
      <c r="E419" s="1">
        <v>45041</v>
      </c>
      <c r="F419" s="1">
        <v>45041</v>
      </c>
      <c r="G419" s="2">
        <v>0.79166666666666663</v>
      </c>
      <c r="H419" s="2">
        <v>0.875</v>
      </c>
      <c r="I419" t="s">
        <v>188</v>
      </c>
      <c r="J419" s="6">
        <v>504141000</v>
      </c>
      <c r="K419" t="s">
        <v>248</v>
      </c>
      <c r="M419">
        <v>0</v>
      </c>
      <c r="N419" s="14">
        <v>0</v>
      </c>
    </row>
    <row r="420" spans="1:14" x14ac:dyDescent="0.35">
      <c r="A420" t="s">
        <v>1010</v>
      </c>
      <c r="B420">
        <v>13</v>
      </c>
      <c r="C420" t="s">
        <v>1011</v>
      </c>
      <c r="D420">
        <v>24</v>
      </c>
      <c r="E420" s="1">
        <v>44950</v>
      </c>
      <c r="F420" s="1">
        <v>45041</v>
      </c>
      <c r="G420" s="2">
        <v>0.75</v>
      </c>
      <c r="H420" s="2">
        <v>0.8125</v>
      </c>
      <c r="I420" t="s">
        <v>1012</v>
      </c>
      <c r="K420" t="s">
        <v>1013</v>
      </c>
      <c r="M420">
        <v>18</v>
      </c>
      <c r="N420" s="14">
        <v>122</v>
      </c>
    </row>
    <row r="421" spans="1:14" x14ac:dyDescent="0.35">
      <c r="A421" t="s">
        <v>1014</v>
      </c>
      <c r="B421">
        <v>13</v>
      </c>
      <c r="C421" t="s">
        <v>992</v>
      </c>
      <c r="D421">
        <v>24</v>
      </c>
      <c r="E421" s="1">
        <v>44950</v>
      </c>
      <c r="F421" s="1">
        <v>45041</v>
      </c>
      <c r="G421" s="2">
        <v>0.75</v>
      </c>
      <c r="H421" s="2">
        <v>0.8125</v>
      </c>
      <c r="I421" t="s">
        <v>239</v>
      </c>
      <c r="J421" s="6">
        <v>504141000</v>
      </c>
      <c r="K421" t="s">
        <v>746</v>
      </c>
      <c r="M421">
        <v>15</v>
      </c>
      <c r="N421" s="14">
        <v>122</v>
      </c>
    </row>
    <row r="422" spans="1:14" x14ac:dyDescent="0.35">
      <c r="A422" t="s">
        <v>1015</v>
      </c>
      <c r="B422">
        <v>1</v>
      </c>
      <c r="C422" t="s">
        <v>1016</v>
      </c>
      <c r="D422">
        <v>52</v>
      </c>
      <c r="E422" s="1">
        <v>44825</v>
      </c>
      <c r="F422" s="1">
        <v>45042</v>
      </c>
      <c r="G422" s="2">
        <v>0.35416666666666669</v>
      </c>
      <c r="H422" s="2">
        <v>0.41666666666666669</v>
      </c>
      <c r="I422" t="s">
        <v>466</v>
      </c>
      <c r="J422" s="6">
        <v>504141000</v>
      </c>
      <c r="K422" t="s">
        <v>685</v>
      </c>
      <c r="M422">
        <v>15</v>
      </c>
      <c r="N422" s="14">
        <v>177</v>
      </c>
    </row>
    <row r="423" spans="1:14" x14ac:dyDescent="0.35">
      <c r="A423" t="s">
        <v>1017</v>
      </c>
      <c r="B423">
        <v>1</v>
      </c>
      <c r="C423" t="s">
        <v>1018</v>
      </c>
      <c r="D423">
        <v>52</v>
      </c>
      <c r="E423" s="1">
        <v>44825</v>
      </c>
      <c r="F423" s="1">
        <v>45042</v>
      </c>
      <c r="G423" s="2">
        <v>0.42708333333333331</v>
      </c>
      <c r="H423" s="2">
        <v>0.48958333333333331</v>
      </c>
      <c r="I423" t="s">
        <v>466</v>
      </c>
      <c r="J423" s="6">
        <v>504141000</v>
      </c>
      <c r="K423" t="s">
        <v>685</v>
      </c>
      <c r="M423">
        <v>15</v>
      </c>
      <c r="N423" s="14">
        <v>177</v>
      </c>
    </row>
    <row r="424" spans="1:14" x14ac:dyDescent="0.35">
      <c r="A424" t="s">
        <v>1019</v>
      </c>
      <c r="B424">
        <v>1</v>
      </c>
      <c r="C424" t="s">
        <v>1020</v>
      </c>
      <c r="D424">
        <v>52</v>
      </c>
      <c r="E424" s="1">
        <v>44832</v>
      </c>
      <c r="F424" s="1">
        <v>45042</v>
      </c>
      <c r="G424" s="2">
        <v>0.35416666666666669</v>
      </c>
      <c r="H424" s="2">
        <v>0.41666666666666669</v>
      </c>
      <c r="I424" t="s">
        <v>385</v>
      </c>
      <c r="J424" s="6">
        <v>504141000</v>
      </c>
      <c r="K424" t="s">
        <v>1021</v>
      </c>
      <c r="M424">
        <v>15</v>
      </c>
      <c r="N424" s="14">
        <v>177</v>
      </c>
    </row>
    <row r="425" spans="1:14" x14ac:dyDescent="0.35">
      <c r="A425" t="s">
        <v>1022</v>
      </c>
      <c r="C425" t="s">
        <v>314</v>
      </c>
      <c r="D425">
        <v>4</v>
      </c>
      <c r="E425" s="1">
        <v>45042</v>
      </c>
      <c r="F425" s="1">
        <v>45042</v>
      </c>
      <c r="G425" s="2">
        <v>0.75</v>
      </c>
      <c r="H425" s="2">
        <v>0.875</v>
      </c>
      <c r="I425" t="s">
        <v>180</v>
      </c>
      <c r="J425" s="6">
        <v>504141000</v>
      </c>
      <c r="K425" t="s">
        <v>315</v>
      </c>
      <c r="M425">
        <v>25</v>
      </c>
      <c r="N425" s="14">
        <v>0</v>
      </c>
    </row>
    <row r="426" spans="1:14" x14ac:dyDescent="0.35">
      <c r="A426" t="s">
        <v>1023</v>
      </c>
      <c r="B426">
        <v>10</v>
      </c>
      <c r="C426" t="s">
        <v>1024</v>
      </c>
      <c r="D426">
        <v>3</v>
      </c>
      <c r="E426" s="1">
        <v>45042</v>
      </c>
      <c r="F426" s="1">
        <v>45042</v>
      </c>
      <c r="G426" s="2">
        <v>0.625</v>
      </c>
      <c r="H426" s="2">
        <v>0.70833333333333337</v>
      </c>
      <c r="I426" t="s">
        <v>1025</v>
      </c>
      <c r="K426" t="s">
        <v>1026</v>
      </c>
      <c r="M426">
        <v>99</v>
      </c>
      <c r="N426" s="14">
        <v>0</v>
      </c>
    </row>
    <row r="427" spans="1:14" x14ac:dyDescent="0.35">
      <c r="A427" t="s">
        <v>1027</v>
      </c>
      <c r="B427">
        <v>1</v>
      </c>
      <c r="C427" t="s">
        <v>1028</v>
      </c>
      <c r="D427">
        <v>40</v>
      </c>
      <c r="E427" s="1">
        <v>44839</v>
      </c>
      <c r="F427" s="1">
        <v>45042</v>
      </c>
      <c r="G427" s="2">
        <v>0.75</v>
      </c>
      <c r="H427" s="2">
        <v>0.8125</v>
      </c>
      <c r="I427" t="s">
        <v>1029</v>
      </c>
      <c r="J427" s="6">
        <v>599936291</v>
      </c>
      <c r="K427" t="s">
        <v>463</v>
      </c>
      <c r="M427">
        <v>9</v>
      </c>
      <c r="N427" s="14">
        <v>231</v>
      </c>
    </row>
    <row r="428" spans="1:14" x14ac:dyDescent="0.35">
      <c r="A428" t="s">
        <v>1030</v>
      </c>
      <c r="B428">
        <v>13</v>
      </c>
      <c r="C428" t="s">
        <v>1031</v>
      </c>
      <c r="D428">
        <v>42</v>
      </c>
      <c r="E428" s="1">
        <v>44832</v>
      </c>
      <c r="F428" s="1">
        <v>45042</v>
      </c>
      <c r="G428" s="2">
        <v>0.78125</v>
      </c>
      <c r="H428" s="2">
        <v>0.83333333333333337</v>
      </c>
      <c r="I428" t="s">
        <v>677</v>
      </c>
      <c r="K428" t="s">
        <v>974</v>
      </c>
      <c r="M428">
        <v>20</v>
      </c>
      <c r="N428" s="14">
        <v>139</v>
      </c>
    </row>
    <row r="429" spans="1:14" x14ac:dyDescent="0.35">
      <c r="A429" t="s">
        <v>1032</v>
      </c>
      <c r="B429">
        <v>2</v>
      </c>
      <c r="C429" t="s">
        <v>1033</v>
      </c>
      <c r="D429">
        <v>3</v>
      </c>
      <c r="E429" s="1">
        <v>45042</v>
      </c>
      <c r="F429" s="1">
        <v>45042</v>
      </c>
      <c r="G429" s="2">
        <v>0.77083333333333337</v>
      </c>
      <c r="H429" s="2">
        <v>0.85416666666666663</v>
      </c>
      <c r="I429" t="s">
        <v>340</v>
      </c>
      <c r="J429" s="6">
        <v>504141000</v>
      </c>
      <c r="K429" t="s">
        <v>612</v>
      </c>
      <c r="M429">
        <v>20</v>
      </c>
      <c r="N429" s="14">
        <v>0</v>
      </c>
    </row>
    <row r="430" spans="1:14" x14ac:dyDescent="0.35">
      <c r="A430" t="s">
        <v>1034</v>
      </c>
      <c r="B430">
        <v>13</v>
      </c>
      <c r="C430" t="s">
        <v>1035</v>
      </c>
      <c r="D430">
        <v>36</v>
      </c>
      <c r="E430" s="1">
        <v>44819</v>
      </c>
      <c r="F430" s="1">
        <v>45043</v>
      </c>
      <c r="G430" s="2">
        <v>0.75</v>
      </c>
      <c r="H430" s="2">
        <v>0.79166666666666663</v>
      </c>
      <c r="I430" t="s">
        <v>632</v>
      </c>
      <c r="J430" s="6">
        <v>504141000</v>
      </c>
      <c r="K430" t="s">
        <v>1036</v>
      </c>
      <c r="M430">
        <v>15</v>
      </c>
      <c r="N430" s="14">
        <v>120</v>
      </c>
    </row>
    <row r="431" spans="1:14" x14ac:dyDescent="0.35">
      <c r="A431" t="s">
        <v>1037</v>
      </c>
      <c r="C431" t="s">
        <v>1038</v>
      </c>
      <c r="D431">
        <v>20</v>
      </c>
      <c r="E431" s="1">
        <v>45036</v>
      </c>
      <c r="F431" s="1">
        <v>45043</v>
      </c>
      <c r="G431" s="2">
        <v>0.375</v>
      </c>
      <c r="H431" s="2">
        <v>0.58333333333333337</v>
      </c>
      <c r="I431" t="s">
        <v>433</v>
      </c>
      <c r="J431" s="6">
        <v>504141000</v>
      </c>
      <c r="K431" t="s">
        <v>1039</v>
      </c>
      <c r="M431">
        <v>18</v>
      </c>
      <c r="N431" s="14">
        <v>0</v>
      </c>
    </row>
    <row r="432" spans="1:14" x14ac:dyDescent="0.35">
      <c r="A432" t="s">
        <v>1040</v>
      </c>
      <c r="B432">
        <v>1</v>
      </c>
      <c r="C432" t="s">
        <v>1041</v>
      </c>
      <c r="D432">
        <v>40</v>
      </c>
      <c r="E432" s="1">
        <v>44854</v>
      </c>
      <c r="F432" s="1">
        <v>45043</v>
      </c>
      <c r="G432" s="2">
        <v>0.78125</v>
      </c>
      <c r="H432" s="2">
        <v>0.84375</v>
      </c>
      <c r="I432" t="s">
        <v>1042</v>
      </c>
      <c r="J432" s="6">
        <v>599936291</v>
      </c>
      <c r="K432" t="s">
        <v>1043</v>
      </c>
      <c r="M432">
        <v>9</v>
      </c>
      <c r="N432" s="14">
        <v>212</v>
      </c>
    </row>
    <row r="433" spans="1:14" x14ac:dyDescent="0.35">
      <c r="A433" t="s">
        <v>1044</v>
      </c>
      <c r="C433" t="s">
        <v>1045</v>
      </c>
      <c r="D433">
        <v>2</v>
      </c>
      <c r="E433" s="1">
        <v>45043</v>
      </c>
      <c r="F433" s="1">
        <v>45043</v>
      </c>
      <c r="G433" s="2">
        <v>0.64583333333333337</v>
      </c>
      <c r="H433" s="2">
        <v>0.70833333333333337</v>
      </c>
      <c r="I433" t="s">
        <v>688</v>
      </c>
      <c r="K433" t="s">
        <v>263</v>
      </c>
      <c r="M433">
        <v>7</v>
      </c>
      <c r="N433" s="14">
        <v>0</v>
      </c>
    </row>
    <row r="434" spans="1:14" x14ac:dyDescent="0.35">
      <c r="A434" t="s">
        <v>1046</v>
      </c>
      <c r="C434" t="s">
        <v>1045</v>
      </c>
      <c r="D434">
        <v>2</v>
      </c>
      <c r="E434" s="1">
        <v>45043</v>
      </c>
      <c r="F434" s="1">
        <v>45043</v>
      </c>
      <c r="G434" s="2">
        <v>0.64583333333333337</v>
      </c>
      <c r="H434" s="2">
        <v>0.70833333333333337</v>
      </c>
      <c r="I434" t="s">
        <v>944</v>
      </c>
      <c r="K434" t="s">
        <v>945</v>
      </c>
      <c r="M434">
        <v>7</v>
      </c>
      <c r="N434" s="14">
        <v>0</v>
      </c>
    </row>
    <row r="435" spans="1:14" x14ac:dyDescent="0.35">
      <c r="A435" t="s">
        <v>1047</v>
      </c>
      <c r="B435">
        <v>13</v>
      </c>
      <c r="C435" t="s">
        <v>987</v>
      </c>
      <c r="D435">
        <v>36</v>
      </c>
      <c r="E435" s="1">
        <v>44819</v>
      </c>
      <c r="F435" s="1">
        <v>45043</v>
      </c>
      <c r="G435" s="2">
        <v>0.375</v>
      </c>
      <c r="H435" s="2">
        <v>0.41666666666666669</v>
      </c>
      <c r="I435" t="s">
        <v>560</v>
      </c>
      <c r="K435" t="s">
        <v>988</v>
      </c>
      <c r="M435">
        <v>18</v>
      </c>
      <c r="N435" s="14">
        <v>131</v>
      </c>
    </row>
    <row r="436" spans="1:14" x14ac:dyDescent="0.35">
      <c r="A436" t="s">
        <v>1048</v>
      </c>
      <c r="B436">
        <v>13</v>
      </c>
      <c r="C436" t="s">
        <v>987</v>
      </c>
      <c r="D436">
        <v>36</v>
      </c>
      <c r="E436" s="1">
        <v>44819</v>
      </c>
      <c r="F436" s="1">
        <v>45043</v>
      </c>
      <c r="G436" s="2">
        <v>0.41666666666666669</v>
      </c>
      <c r="H436" s="2">
        <v>0.45833333333333331</v>
      </c>
      <c r="I436" t="s">
        <v>560</v>
      </c>
      <c r="K436" t="s">
        <v>988</v>
      </c>
      <c r="M436">
        <v>18</v>
      </c>
      <c r="N436" s="14">
        <v>131</v>
      </c>
    </row>
    <row r="437" spans="1:14" x14ac:dyDescent="0.35">
      <c r="A437" t="s">
        <v>1049</v>
      </c>
      <c r="B437">
        <v>2</v>
      </c>
      <c r="C437" t="s">
        <v>1050</v>
      </c>
      <c r="D437">
        <v>3</v>
      </c>
      <c r="E437" s="1">
        <v>45044</v>
      </c>
      <c r="F437" s="1">
        <v>45044</v>
      </c>
      <c r="G437" s="2">
        <v>0.625</v>
      </c>
      <c r="H437" s="2">
        <v>0.70833333333333337</v>
      </c>
      <c r="I437" t="s">
        <v>298</v>
      </c>
      <c r="J437" s="6">
        <v>504141000</v>
      </c>
      <c r="K437" t="s">
        <v>1051</v>
      </c>
      <c r="M437">
        <v>15</v>
      </c>
      <c r="N437" s="14">
        <v>0</v>
      </c>
    </row>
    <row r="438" spans="1:14" x14ac:dyDescent="0.35">
      <c r="A438" t="s">
        <v>1052</v>
      </c>
      <c r="B438">
        <v>1</v>
      </c>
      <c r="C438" t="s">
        <v>1053</v>
      </c>
      <c r="D438">
        <v>52</v>
      </c>
      <c r="E438" s="1">
        <v>44827</v>
      </c>
      <c r="F438" s="1">
        <v>45044</v>
      </c>
      <c r="G438" s="2">
        <v>0.69791666666666663</v>
      </c>
      <c r="H438" s="2">
        <v>0.76041666666666663</v>
      </c>
      <c r="I438" t="s">
        <v>403</v>
      </c>
      <c r="J438" s="6">
        <v>504141000</v>
      </c>
      <c r="K438" t="s">
        <v>1054</v>
      </c>
      <c r="M438">
        <v>15</v>
      </c>
      <c r="N438" s="14">
        <v>165</v>
      </c>
    </row>
    <row r="439" spans="1:14" x14ac:dyDescent="0.35">
      <c r="A439" t="s">
        <v>1055</v>
      </c>
      <c r="B439">
        <v>14</v>
      </c>
      <c r="C439" t="s">
        <v>1056</v>
      </c>
      <c r="D439">
        <v>3</v>
      </c>
      <c r="E439" s="1">
        <v>45044</v>
      </c>
      <c r="F439" s="1">
        <v>45044</v>
      </c>
      <c r="G439" s="2">
        <v>0.79166666666666663</v>
      </c>
      <c r="H439" s="2">
        <v>0.875</v>
      </c>
      <c r="I439" t="s">
        <v>88</v>
      </c>
      <c r="J439" s="6">
        <v>504141000</v>
      </c>
      <c r="K439" t="s">
        <v>1057</v>
      </c>
      <c r="M439">
        <v>190</v>
      </c>
      <c r="N439" s="14">
        <v>16</v>
      </c>
    </row>
    <row r="440" spans="1:14" x14ac:dyDescent="0.35">
      <c r="A440" t="s">
        <v>1058</v>
      </c>
      <c r="B440">
        <v>1</v>
      </c>
      <c r="C440" t="s">
        <v>521</v>
      </c>
      <c r="D440">
        <v>2</v>
      </c>
      <c r="E440" s="1">
        <v>45044</v>
      </c>
      <c r="F440" s="1">
        <v>45044</v>
      </c>
      <c r="G440" s="2">
        <v>0.6875</v>
      </c>
      <c r="H440" s="2">
        <v>0.72916666666666663</v>
      </c>
      <c r="I440" t="s">
        <v>486</v>
      </c>
      <c r="K440" t="s">
        <v>522</v>
      </c>
      <c r="M440">
        <v>9</v>
      </c>
      <c r="N440" s="14">
        <v>8</v>
      </c>
    </row>
    <row r="441" spans="1:14" x14ac:dyDescent="0.35">
      <c r="A441" t="s">
        <v>1059</v>
      </c>
      <c r="B441">
        <v>1</v>
      </c>
      <c r="C441" t="s">
        <v>1060</v>
      </c>
      <c r="D441">
        <v>6</v>
      </c>
      <c r="E441" s="1">
        <v>45031</v>
      </c>
      <c r="F441" s="1">
        <v>45045</v>
      </c>
      <c r="G441" s="2">
        <v>0.375</v>
      </c>
      <c r="H441" s="2">
        <v>0.4375</v>
      </c>
      <c r="I441" t="s">
        <v>403</v>
      </c>
      <c r="J441" s="6">
        <v>504141000</v>
      </c>
      <c r="K441" t="s">
        <v>1061</v>
      </c>
      <c r="M441">
        <v>9</v>
      </c>
      <c r="N441" s="14">
        <v>34</v>
      </c>
    </row>
    <row r="442" spans="1:14" x14ac:dyDescent="0.35">
      <c r="A442" t="s">
        <v>1062</v>
      </c>
      <c r="B442">
        <v>13</v>
      </c>
      <c r="C442" t="s">
        <v>1063</v>
      </c>
      <c r="D442">
        <v>8</v>
      </c>
      <c r="E442" s="1">
        <v>45031</v>
      </c>
      <c r="F442" s="1">
        <v>45045</v>
      </c>
      <c r="G442" s="2">
        <v>0.39583333333333331</v>
      </c>
      <c r="H442" s="2">
        <v>0.47916666666666669</v>
      </c>
      <c r="I442" t="s">
        <v>243</v>
      </c>
      <c r="J442" s="6">
        <v>504141000</v>
      </c>
      <c r="K442" t="s">
        <v>893</v>
      </c>
      <c r="M442">
        <v>15</v>
      </c>
      <c r="N442" s="14">
        <v>42</v>
      </c>
    </row>
    <row r="443" spans="1:14" x14ac:dyDescent="0.35">
      <c r="A443" t="s">
        <v>1064</v>
      </c>
      <c r="B443">
        <v>2</v>
      </c>
      <c r="C443" t="s">
        <v>1065</v>
      </c>
      <c r="D443">
        <v>9</v>
      </c>
      <c r="E443" s="1">
        <v>45045</v>
      </c>
      <c r="F443" s="1">
        <v>45045</v>
      </c>
      <c r="G443" s="2">
        <v>0.4375</v>
      </c>
      <c r="H443" s="2">
        <v>0.70833333333333337</v>
      </c>
      <c r="I443" t="s">
        <v>188</v>
      </c>
      <c r="J443" s="6">
        <v>504141000</v>
      </c>
      <c r="K443" t="s">
        <v>1066</v>
      </c>
      <c r="M443">
        <v>10</v>
      </c>
      <c r="N443" s="14">
        <v>120</v>
      </c>
    </row>
    <row r="444" spans="1:14" x14ac:dyDescent="0.35">
      <c r="A444" t="s">
        <v>1067</v>
      </c>
      <c r="B444">
        <v>8</v>
      </c>
      <c r="C444" t="s">
        <v>278</v>
      </c>
      <c r="D444">
        <v>10</v>
      </c>
      <c r="E444" s="1">
        <v>45045</v>
      </c>
      <c r="F444" s="1">
        <v>45045</v>
      </c>
      <c r="G444" s="2">
        <v>0.39583333333333331</v>
      </c>
      <c r="H444" s="2">
        <v>0.69791666666666663</v>
      </c>
      <c r="I444" t="s">
        <v>279</v>
      </c>
      <c r="J444" s="6">
        <v>504141000</v>
      </c>
      <c r="K444" t="s">
        <v>280</v>
      </c>
      <c r="M444">
        <v>6</v>
      </c>
      <c r="N444" s="14">
        <v>45</v>
      </c>
    </row>
    <row r="445" spans="1:14" x14ac:dyDescent="0.35">
      <c r="A445" t="s">
        <v>1068</v>
      </c>
      <c r="B445">
        <v>2</v>
      </c>
      <c r="C445" t="s">
        <v>1069</v>
      </c>
      <c r="D445">
        <v>32</v>
      </c>
      <c r="E445" s="1">
        <v>44831</v>
      </c>
      <c r="F445" s="1">
        <v>45048</v>
      </c>
      <c r="G445" s="2">
        <v>0.41666666666666669</v>
      </c>
      <c r="H445" s="2">
        <v>0.54166666666666663</v>
      </c>
      <c r="I445" t="s">
        <v>208</v>
      </c>
      <c r="K445" t="s">
        <v>1070</v>
      </c>
      <c r="M445">
        <v>35</v>
      </c>
      <c r="N445" s="14">
        <v>44</v>
      </c>
    </row>
    <row r="446" spans="1:14" x14ac:dyDescent="0.35">
      <c r="A446" t="s">
        <v>1071</v>
      </c>
      <c r="B446">
        <v>1</v>
      </c>
      <c r="C446" t="s">
        <v>1016</v>
      </c>
      <c r="D446">
        <v>52</v>
      </c>
      <c r="E446" s="1">
        <v>44831</v>
      </c>
      <c r="F446" s="1">
        <v>45048</v>
      </c>
      <c r="G446" s="2">
        <v>0.42708333333333331</v>
      </c>
      <c r="H446" s="2">
        <v>0.48958333333333331</v>
      </c>
      <c r="I446" t="s">
        <v>494</v>
      </c>
      <c r="J446" s="6">
        <v>504141000</v>
      </c>
      <c r="K446" t="s">
        <v>495</v>
      </c>
      <c r="M446">
        <v>15</v>
      </c>
      <c r="N446" s="14">
        <v>177</v>
      </c>
    </row>
    <row r="447" spans="1:14" x14ac:dyDescent="0.35">
      <c r="A447" t="s">
        <v>1072</v>
      </c>
      <c r="B447">
        <v>8</v>
      </c>
      <c r="C447" t="s">
        <v>1073</v>
      </c>
      <c r="D447">
        <v>11</v>
      </c>
      <c r="E447" s="1">
        <v>45027</v>
      </c>
      <c r="F447" s="1">
        <v>45048</v>
      </c>
      <c r="G447" s="2">
        <v>0.39583333333333331</v>
      </c>
      <c r="H447" s="2">
        <v>0.47916666666666669</v>
      </c>
      <c r="I447" t="s">
        <v>552</v>
      </c>
      <c r="J447" s="6">
        <v>504141000</v>
      </c>
      <c r="K447" t="s">
        <v>982</v>
      </c>
      <c r="M447">
        <v>9</v>
      </c>
      <c r="N447" s="14">
        <v>124</v>
      </c>
    </row>
    <row r="448" spans="1:14" x14ac:dyDescent="0.35">
      <c r="A448" t="s">
        <v>1074</v>
      </c>
      <c r="B448">
        <v>1</v>
      </c>
      <c r="C448" t="s">
        <v>1075</v>
      </c>
      <c r="D448">
        <v>75</v>
      </c>
      <c r="E448" s="1">
        <v>44943</v>
      </c>
      <c r="F448" s="1">
        <v>45048</v>
      </c>
      <c r="G448" s="2">
        <v>0.77083333333333337</v>
      </c>
      <c r="H448" s="2">
        <v>0.85763888888888884</v>
      </c>
      <c r="I448" t="s">
        <v>370</v>
      </c>
      <c r="J448" s="6">
        <v>504141000</v>
      </c>
      <c r="K448" t="s">
        <v>1076</v>
      </c>
      <c r="M448">
        <v>15</v>
      </c>
      <c r="N448" s="14">
        <v>218</v>
      </c>
    </row>
    <row r="449" spans="1:14" x14ac:dyDescent="0.35">
      <c r="A449" t="s">
        <v>1077</v>
      </c>
      <c r="B449">
        <v>1</v>
      </c>
      <c r="C449" t="s">
        <v>1078</v>
      </c>
      <c r="D449">
        <v>52</v>
      </c>
      <c r="E449" s="1">
        <v>44824</v>
      </c>
      <c r="F449" s="1">
        <v>45048</v>
      </c>
      <c r="G449" s="2">
        <v>0.77083333333333337</v>
      </c>
      <c r="H449" s="2">
        <v>0.83333333333333337</v>
      </c>
      <c r="I449" t="s">
        <v>1029</v>
      </c>
      <c r="J449" s="6">
        <v>599936291</v>
      </c>
      <c r="K449" t="s">
        <v>505</v>
      </c>
      <c r="M449">
        <v>16</v>
      </c>
      <c r="N449" s="14">
        <v>180</v>
      </c>
    </row>
    <row r="450" spans="1:14" x14ac:dyDescent="0.35">
      <c r="A450" t="s">
        <v>1079</v>
      </c>
      <c r="B450">
        <v>1</v>
      </c>
      <c r="C450" t="s">
        <v>1080</v>
      </c>
      <c r="D450">
        <v>52</v>
      </c>
      <c r="E450" s="1">
        <v>44831</v>
      </c>
      <c r="F450" s="1">
        <v>45048</v>
      </c>
      <c r="G450" s="2">
        <v>0.35416666666666669</v>
      </c>
      <c r="H450" s="2">
        <v>0.41666666666666669</v>
      </c>
      <c r="I450" t="s">
        <v>583</v>
      </c>
      <c r="J450" s="6">
        <v>504141000</v>
      </c>
      <c r="K450" t="s">
        <v>568</v>
      </c>
      <c r="M450">
        <v>15</v>
      </c>
      <c r="N450" s="14">
        <v>180</v>
      </c>
    </row>
    <row r="451" spans="1:14" x14ac:dyDescent="0.35">
      <c r="A451" t="s">
        <v>1081</v>
      </c>
      <c r="B451">
        <v>1</v>
      </c>
      <c r="C451" t="s">
        <v>1082</v>
      </c>
      <c r="D451">
        <v>52</v>
      </c>
      <c r="E451" s="1">
        <v>44831</v>
      </c>
      <c r="F451" s="1">
        <v>45048</v>
      </c>
      <c r="G451" s="2">
        <v>0.77083333333333337</v>
      </c>
      <c r="H451" s="2">
        <v>0.83333333333333337</v>
      </c>
      <c r="I451" t="s">
        <v>1083</v>
      </c>
      <c r="J451" s="6">
        <v>62232227</v>
      </c>
      <c r="K451" t="s">
        <v>527</v>
      </c>
      <c r="M451">
        <v>13</v>
      </c>
      <c r="N451" s="14">
        <v>180</v>
      </c>
    </row>
    <row r="452" spans="1:14" x14ac:dyDescent="0.35">
      <c r="A452" t="s">
        <v>1084</v>
      </c>
      <c r="B452">
        <v>13</v>
      </c>
      <c r="C452" t="s">
        <v>1085</v>
      </c>
      <c r="D452">
        <v>8</v>
      </c>
      <c r="E452" s="1">
        <v>45034</v>
      </c>
      <c r="F452" s="1">
        <v>45048</v>
      </c>
      <c r="G452" s="2">
        <v>0.79166666666666663</v>
      </c>
      <c r="H452" s="2">
        <v>0.875</v>
      </c>
      <c r="I452" t="s">
        <v>486</v>
      </c>
      <c r="K452" t="s">
        <v>1086</v>
      </c>
      <c r="M452">
        <v>15</v>
      </c>
      <c r="N452" s="14">
        <v>76</v>
      </c>
    </row>
    <row r="453" spans="1:14" x14ac:dyDescent="0.35">
      <c r="A453" t="s">
        <v>1087</v>
      </c>
      <c r="B453">
        <v>13</v>
      </c>
      <c r="C453" t="s">
        <v>1088</v>
      </c>
      <c r="D453">
        <v>20</v>
      </c>
      <c r="E453" s="1">
        <v>44971</v>
      </c>
      <c r="F453" s="1">
        <v>45048</v>
      </c>
      <c r="G453" s="2">
        <v>0.77083333333333337</v>
      </c>
      <c r="H453" s="2">
        <v>0.83333333333333337</v>
      </c>
      <c r="I453" t="s">
        <v>560</v>
      </c>
      <c r="K453" t="s">
        <v>1089</v>
      </c>
      <c r="M453">
        <v>16</v>
      </c>
      <c r="N453" s="14">
        <v>102</v>
      </c>
    </row>
    <row r="454" spans="1:14" x14ac:dyDescent="0.35">
      <c r="A454" t="s">
        <v>1090</v>
      </c>
      <c r="B454">
        <v>13</v>
      </c>
      <c r="C454" t="s">
        <v>699</v>
      </c>
      <c r="D454">
        <v>6</v>
      </c>
      <c r="E454" s="1">
        <v>45027</v>
      </c>
      <c r="F454" s="1">
        <v>45048</v>
      </c>
      <c r="G454" s="2">
        <v>0.71875</v>
      </c>
      <c r="H454" s="2">
        <v>0.76041666666666663</v>
      </c>
      <c r="I454" t="s">
        <v>700</v>
      </c>
      <c r="K454" t="s">
        <v>701</v>
      </c>
      <c r="M454">
        <v>10</v>
      </c>
      <c r="N454" s="14">
        <v>45</v>
      </c>
    </row>
    <row r="455" spans="1:14" x14ac:dyDescent="0.35">
      <c r="A455" t="s">
        <v>1091</v>
      </c>
      <c r="B455">
        <v>15</v>
      </c>
      <c r="C455" t="s">
        <v>961</v>
      </c>
      <c r="D455">
        <v>16</v>
      </c>
      <c r="E455" s="1">
        <v>44957</v>
      </c>
      <c r="F455" s="1">
        <v>45048</v>
      </c>
      <c r="G455" s="2">
        <v>0.72569444444444453</v>
      </c>
      <c r="H455" s="2">
        <v>0.76736111111111116</v>
      </c>
      <c r="I455" t="s">
        <v>429</v>
      </c>
      <c r="J455" s="6">
        <v>504141000</v>
      </c>
      <c r="K455" t="s">
        <v>1092</v>
      </c>
      <c r="M455">
        <v>23</v>
      </c>
      <c r="N455" s="14">
        <v>60</v>
      </c>
    </row>
    <row r="456" spans="1:14" x14ac:dyDescent="0.35">
      <c r="A456" t="s">
        <v>1093</v>
      </c>
      <c r="B456">
        <v>13</v>
      </c>
      <c r="C456" t="s">
        <v>1094</v>
      </c>
      <c r="D456">
        <v>20</v>
      </c>
      <c r="E456" s="1">
        <v>44937</v>
      </c>
      <c r="F456" s="1">
        <v>45049</v>
      </c>
      <c r="G456" s="2">
        <v>0.375</v>
      </c>
      <c r="H456" s="2">
        <v>0.41666666666666669</v>
      </c>
      <c r="I456" t="s">
        <v>429</v>
      </c>
      <c r="J456" s="6">
        <v>504141000</v>
      </c>
      <c r="K456" t="s">
        <v>1095</v>
      </c>
      <c r="M456">
        <v>17</v>
      </c>
      <c r="N456" s="14">
        <v>67</v>
      </c>
    </row>
    <row r="457" spans="1:14" x14ac:dyDescent="0.35">
      <c r="A457" t="s">
        <v>1096</v>
      </c>
      <c r="B457">
        <v>1</v>
      </c>
      <c r="C457" t="s">
        <v>1018</v>
      </c>
      <c r="D457">
        <v>52</v>
      </c>
      <c r="E457" s="1">
        <v>44839</v>
      </c>
      <c r="F457" s="1">
        <v>45049</v>
      </c>
      <c r="G457" s="2">
        <v>0.4375</v>
      </c>
      <c r="H457" s="2">
        <v>0.5</v>
      </c>
      <c r="I457" t="s">
        <v>385</v>
      </c>
      <c r="J457" s="6">
        <v>504141000</v>
      </c>
      <c r="K457" t="s">
        <v>1097</v>
      </c>
      <c r="M457">
        <v>15</v>
      </c>
      <c r="N457" s="14">
        <v>177</v>
      </c>
    </row>
    <row r="458" spans="1:14" x14ac:dyDescent="0.35">
      <c r="A458" t="s">
        <v>1098</v>
      </c>
      <c r="B458">
        <v>1</v>
      </c>
      <c r="C458" t="s">
        <v>1099</v>
      </c>
      <c r="D458">
        <v>52</v>
      </c>
      <c r="E458" s="1">
        <v>44825</v>
      </c>
      <c r="F458" s="1">
        <v>45049</v>
      </c>
      <c r="G458" s="2">
        <v>0.42708333333333331</v>
      </c>
      <c r="H458" s="2">
        <v>0.48958333333333331</v>
      </c>
      <c r="I458" t="s">
        <v>494</v>
      </c>
      <c r="J458" s="6">
        <v>504141000</v>
      </c>
      <c r="K458" t="s">
        <v>1100</v>
      </c>
      <c r="M458">
        <v>15</v>
      </c>
      <c r="N458" s="14">
        <v>177</v>
      </c>
    </row>
    <row r="459" spans="1:14" x14ac:dyDescent="0.35">
      <c r="A459" t="s">
        <v>1101</v>
      </c>
      <c r="B459">
        <v>8</v>
      </c>
      <c r="C459" t="s">
        <v>1102</v>
      </c>
      <c r="D459">
        <v>7</v>
      </c>
      <c r="E459" s="1">
        <v>45042</v>
      </c>
      <c r="F459" s="1">
        <v>45049</v>
      </c>
      <c r="G459" s="2">
        <v>0.375</v>
      </c>
      <c r="H459" s="2">
        <v>0.47916666666666669</v>
      </c>
      <c r="I459" t="s">
        <v>436</v>
      </c>
      <c r="J459" s="6">
        <v>504141000</v>
      </c>
      <c r="K459" t="s">
        <v>437</v>
      </c>
      <c r="M459">
        <v>9</v>
      </c>
      <c r="N459" s="14">
        <v>57</v>
      </c>
    </row>
    <row r="460" spans="1:14" x14ac:dyDescent="0.35">
      <c r="A460" t="s">
        <v>1103</v>
      </c>
      <c r="B460">
        <v>8</v>
      </c>
      <c r="C460" t="s">
        <v>1102</v>
      </c>
      <c r="D460">
        <v>7</v>
      </c>
      <c r="E460" s="1">
        <v>45042</v>
      </c>
      <c r="F460" s="1">
        <v>45049</v>
      </c>
      <c r="G460" s="2">
        <v>0.77083333333333337</v>
      </c>
      <c r="H460" s="2">
        <v>0.875</v>
      </c>
      <c r="I460" t="s">
        <v>436</v>
      </c>
      <c r="J460" s="6">
        <v>504141000</v>
      </c>
      <c r="K460" t="s">
        <v>437</v>
      </c>
      <c r="M460">
        <v>9</v>
      </c>
      <c r="N460" s="14">
        <v>57</v>
      </c>
    </row>
    <row r="461" spans="1:14" x14ac:dyDescent="0.35">
      <c r="A461" t="s">
        <v>1104</v>
      </c>
      <c r="B461">
        <v>1</v>
      </c>
      <c r="C461" t="s">
        <v>1000</v>
      </c>
      <c r="D461">
        <v>52</v>
      </c>
      <c r="E461" s="1">
        <v>44825</v>
      </c>
      <c r="F461" s="1">
        <v>45049</v>
      </c>
      <c r="G461" s="2">
        <v>0.35416666666666669</v>
      </c>
      <c r="H461" s="2">
        <v>0.41666666666666669</v>
      </c>
      <c r="I461" t="s">
        <v>448</v>
      </c>
      <c r="J461" s="6">
        <v>504141000</v>
      </c>
      <c r="K461" t="s">
        <v>1105</v>
      </c>
      <c r="M461">
        <v>15</v>
      </c>
      <c r="N461" s="14">
        <v>180</v>
      </c>
    </row>
    <row r="462" spans="1:14" x14ac:dyDescent="0.35">
      <c r="A462" t="s">
        <v>1106</v>
      </c>
      <c r="B462">
        <v>1</v>
      </c>
      <c r="C462" t="s">
        <v>1107</v>
      </c>
      <c r="D462">
        <v>52</v>
      </c>
      <c r="E462" s="1">
        <v>44839</v>
      </c>
      <c r="F462" s="1">
        <v>45049</v>
      </c>
      <c r="G462" s="2">
        <v>0.42708333333333331</v>
      </c>
      <c r="H462" s="2">
        <v>0.48958333333333331</v>
      </c>
      <c r="I462" t="s">
        <v>583</v>
      </c>
      <c r="J462" s="6">
        <v>504141000</v>
      </c>
      <c r="K462" t="s">
        <v>635</v>
      </c>
      <c r="M462">
        <v>15</v>
      </c>
      <c r="N462" s="14">
        <v>180</v>
      </c>
    </row>
    <row r="463" spans="1:14" x14ac:dyDescent="0.35">
      <c r="A463" t="s">
        <v>1108</v>
      </c>
      <c r="B463">
        <v>1</v>
      </c>
      <c r="C463" t="s">
        <v>1107</v>
      </c>
      <c r="D463">
        <v>52</v>
      </c>
      <c r="E463" s="1">
        <v>44832</v>
      </c>
      <c r="F463" s="1">
        <v>45049</v>
      </c>
      <c r="G463" s="2">
        <v>0.77083333333333337</v>
      </c>
      <c r="H463" s="2">
        <v>0.83333333333333337</v>
      </c>
      <c r="I463" t="s">
        <v>494</v>
      </c>
      <c r="J463" s="6">
        <v>504141000</v>
      </c>
      <c r="K463" t="s">
        <v>1109</v>
      </c>
      <c r="M463">
        <v>16</v>
      </c>
      <c r="N463" s="14">
        <v>180</v>
      </c>
    </row>
    <row r="464" spans="1:14" x14ac:dyDescent="0.35">
      <c r="A464" t="s">
        <v>1110</v>
      </c>
      <c r="B464">
        <v>2</v>
      </c>
      <c r="C464" t="s">
        <v>1111</v>
      </c>
      <c r="D464">
        <v>8</v>
      </c>
      <c r="E464" s="1">
        <v>45028</v>
      </c>
      <c r="F464" s="1">
        <v>45049</v>
      </c>
      <c r="G464" s="2">
        <v>0.77083333333333337</v>
      </c>
      <c r="H464" s="2">
        <v>0.83333333333333337</v>
      </c>
      <c r="I464" t="s">
        <v>425</v>
      </c>
      <c r="J464" s="6">
        <v>504141000</v>
      </c>
      <c r="K464" t="s">
        <v>1112</v>
      </c>
      <c r="M464">
        <v>12</v>
      </c>
      <c r="N464" s="14">
        <v>43</v>
      </c>
    </row>
    <row r="465" spans="1:14" x14ac:dyDescent="0.35">
      <c r="A465" t="s">
        <v>1113</v>
      </c>
      <c r="B465">
        <v>13</v>
      </c>
      <c r="C465" t="s">
        <v>1114</v>
      </c>
      <c r="D465">
        <v>35</v>
      </c>
      <c r="E465" s="1">
        <v>44825</v>
      </c>
      <c r="F465" s="1">
        <v>45056</v>
      </c>
      <c r="G465" s="2">
        <v>0.81944444444444453</v>
      </c>
      <c r="H465" s="2">
        <v>0.86111111111111116</v>
      </c>
      <c r="I465" t="s">
        <v>1115</v>
      </c>
      <c r="K465" t="s">
        <v>1116</v>
      </c>
      <c r="M465">
        <v>18</v>
      </c>
      <c r="N465" s="14">
        <v>115</v>
      </c>
    </row>
    <row r="466" spans="1:14" x14ac:dyDescent="0.35">
      <c r="A466" t="s">
        <v>1117</v>
      </c>
      <c r="B466">
        <v>1</v>
      </c>
      <c r="C466" t="s">
        <v>1118</v>
      </c>
      <c r="D466">
        <v>52</v>
      </c>
      <c r="E466" s="1">
        <v>44839</v>
      </c>
      <c r="F466" s="1">
        <v>45049</v>
      </c>
      <c r="G466" s="2">
        <v>0.69791666666666663</v>
      </c>
      <c r="H466" s="2">
        <v>0.76041666666666663</v>
      </c>
      <c r="I466" t="s">
        <v>378</v>
      </c>
      <c r="J466" s="6">
        <v>504141000</v>
      </c>
      <c r="K466" t="s">
        <v>1119</v>
      </c>
      <c r="M466">
        <v>15</v>
      </c>
      <c r="N466" s="14">
        <v>180</v>
      </c>
    </row>
    <row r="467" spans="1:14" x14ac:dyDescent="0.35">
      <c r="A467" t="s">
        <v>1120</v>
      </c>
      <c r="B467">
        <v>13</v>
      </c>
      <c r="C467" t="s">
        <v>1088</v>
      </c>
      <c r="D467">
        <v>20</v>
      </c>
      <c r="E467" s="1">
        <v>44972</v>
      </c>
      <c r="F467" s="1">
        <v>45049</v>
      </c>
      <c r="G467" s="2">
        <v>0.36458333333333331</v>
      </c>
      <c r="H467" s="2">
        <v>0.42708333333333331</v>
      </c>
      <c r="I467" t="s">
        <v>560</v>
      </c>
      <c r="K467" t="s">
        <v>1089</v>
      </c>
      <c r="M467">
        <v>16</v>
      </c>
      <c r="N467" s="14">
        <v>102</v>
      </c>
    </row>
    <row r="468" spans="1:14" x14ac:dyDescent="0.35">
      <c r="A468" t="s">
        <v>1121</v>
      </c>
      <c r="B468">
        <v>13</v>
      </c>
      <c r="C468" t="s">
        <v>1088</v>
      </c>
      <c r="D468">
        <v>20</v>
      </c>
      <c r="E468" s="1">
        <v>44972</v>
      </c>
      <c r="F468" s="1">
        <v>45049</v>
      </c>
      <c r="G468" s="2">
        <v>0.4375</v>
      </c>
      <c r="H468" s="2">
        <v>0.5</v>
      </c>
      <c r="I468" t="s">
        <v>560</v>
      </c>
      <c r="K468" t="s">
        <v>1089</v>
      </c>
      <c r="M468">
        <v>16</v>
      </c>
      <c r="N468" s="14">
        <v>102</v>
      </c>
    </row>
    <row r="469" spans="1:14" x14ac:dyDescent="0.35">
      <c r="A469" t="s">
        <v>1122</v>
      </c>
      <c r="B469">
        <v>14</v>
      </c>
      <c r="C469" t="s">
        <v>1123</v>
      </c>
      <c r="D469">
        <v>4</v>
      </c>
      <c r="E469" s="1">
        <v>45050</v>
      </c>
      <c r="F469" s="1">
        <v>45050</v>
      </c>
      <c r="G469" s="2">
        <v>0.70833333333333337</v>
      </c>
      <c r="H469" s="2">
        <v>0.83333333333333337</v>
      </c>
      <c r="I469" t="s">
        <v>385</v>
      </c>
      <c r="J469" s="6">
        <v>504141000</v>
      </c>
      <c r="K469" t="s">
        <v>737</v>
      </c>
      <c r="M469">
        <v>8</v>
      </c>
      <c r="N469" s="14">
        <v>21</v>
      </c>
    </row>
    <row r="470" spans="1:14" x14ac:dyDescent="0.35">
      <c r="A470" t="s">
        <v>1124</v>
      </c>
      <c r="B470">
        <v>2</v>
      </c>
      <c r="C470" t="s">
        <v>1125</v>
      </c>
      <c r="D470">
        <v>14</v>
      </c>
      <c r="E470" s="1">
        <v>45036</v>
      </c>
      <c r="F470" s="1">
        <v>45050</v>
      </c>
      <c r="G470" s="2">
        <v>0.70833333333333337</v>
      </c>
      <c r="H470" s="2">
        <v>0.875</v>
      </c>
      <c r="I470" t="s">
        <v>425</v>
      </c>
      <c r="J470" s="6">
        <v>504141000</v>
      </c>
      <c r="K470" t="s">
        <v>1126</v>
      </c>
      <c r="M470">
        <v>10</v>
      </c>
      <c r="N470" s="14">
        <v>106</v>
      </c>
    </row>
    <row r="471" spans="1:14" x14ac:dyDescent="0.35">
      <c r="A471" t="s">
        <v>1127</v>
      </c>
      <c r="B471">
        <v>13</v>
      </c>
      <c r="C471" t="s">
        <v>238</v>
      </c>
      <c r="D471">
        <v>16</v>
      </c>
      <c r="E471" s="1">
        <v>44987</v>
      </c>
      <c r="F471" s="1">
        <v>45050</v>
      </c>
      <c r="G471" s="2">
        <v>0.375</v>
      </c>
      <c r="H471" s="2">
        <v>0.4375</v>
      </c>
      <c r="I471" t="s">
        <v>632</v>
      </c>
      <c r="J471" s="6">
        <v>504141000</v>
      </c>
      <c r="K471" t="s">
        <v>1128</v>
      </c>
      <c r="M471">
        <v>16</v>
      </c>
      <c r="N471" s="14">
        <v>82</v>
      </c>
    </row>
    <row r="472" spans="1:14" x14ac:dyDescent="0.35">
      <c r="A472" t="s">
        <v>1129</v>
      </c>
      <c r="B472">
        <v>13</v>
      </c>
      <c r="C472" t="s">
        <v>238</v>
      </c>
      <c r="D472">
        <v>16</v>
      </c>
      <c r="E472" s="1">
        <v>44987</v>
      </c>
      <c r="F472" s="1">
        <v>45050</v>
      </c>
      <c r="G472" s="2">
        <v>0.44444444444444442</v>
      </c>
      <c r="H472" s="2">
        <v>0.50694444444444442</v>
      </c>
      <c r="I472" t="s">
        <v>632</v>
      </c>
      <c r="J472" s="6">
        <v>504141000</v>
      </c>
      <c r="K472" t="s">
        <v>1128</v>
      </c>
      <c r="M472">
        <v>16</v>
      </c>
      <c r="N472" s="14">
        <v>82</v>
      </c>
    </row>
    <row r="473" spans="1:14" x14ac:dyDescent="0.35">
      <c r="A473" t="s">
        <v>1130</v>
      </c>
      <c r="C473" t="s">
        <v>1131</v>
      </c>
      <c r="D473">
        <v>4</v>
      </c>
      <c r="E473" s="1">
        <v>45050</v>
      </c>
      <c r="F473" s="1">
        <v>45050</v>
      </c>
      <c r="G473" s="2">
        <v>0.39583333333333331</v>
      </c>
      <c r="H473" s="2">
        <v>0.52083333333333337</v>
      </c>
      <c r="I473" t="s">
        <v>219</v>
      </c>
      <c r="J473" s="6">
        <v>504141000</v>
      </c>
      <c r="K473" t="s">
        <v>761</v>
      </c>
      <c r="M473">
        <v>10</v>
      </c>
      <c r="N473" s="14">
        <v>15</v>
      </c>
    </row>
    <row r="474" spans="1:14" x14ac:dyDescent="0.35">
      <c r="A474" t="s">
        <v>1132</v>
      </c>
      <c r="B474">
        <v>13</v>
      </c>
      <c r="C474" t="s">
        <v>1133</v>
      </c>
      <c r="D474">
        <v>3</v>
      </c>
      <c r="E474" s="1">
        <v>45041</v>
      </c>
      <c r="F474" s="1">
        <v>45041</v>
      </c>
      <c r="G474" s="2">
        <v>0.79166666666666663</v>
      </c>
      <c r="H474" s="2">
        <v>0.875</v>
      </c>
      <c r="I474" t="s">
        <v>298</v>
      </c>
      <c r="J474" s="6">
        <v>504141000</v>
      </c>
      <c r="K474" t="s">
        <v>1134</v>
      </c>
      <c r="M474">
        <v>12</v>
      </c>
      <c r="N474" s="14">
        <v>26</v>
      </c>
    </row>
    <row r="475" spans="1:14" x14ac:dyDescent="0.35">
      <c r="A475" t="s">
        <v>1135</v>
      </c>
      <c r="B475">
        <v>1</v>
      </c>
      <c r="C475" t="s">
        <v>1107</v>
      </c>
      <c r="D475">
        <v>52</v>
      </c>
      <c r="E475" s="1">
        <v>44833</v>
      </c>
      <c r="F475" s="1">
        <v>45050</v>
      </c>
      <c r="G475" s="2">
        <v>0.35416666666666669</v>
      </c>
      <c r="H475" s="2">
        <v>0.41666666666666669</v>
      </c>
      <c r="I475" t="s">
        <v>466</v>
      </c>
      <c r="J475" s="6">
        <v>504141000</v>
      </c>
      <c r="K475" t="s">
        <v>1136</v>
      </c>
      <c r="M475">
        <v>15</v>
      </c>
      <c r="N475" s="14">
        <v>180</v>
      </c>
    </row>
    <row r="476" spans="1:14" x14ac:dyDescent="0.35">
      <c r="A476" t="s">
        <v>1137</v>
      </c>
      <c r="B476">
        <v>1</v>
      </c>
      <c r="C476" t="s">
        <v>1107</v>
      </c>
      <c r="D476">
        <v>52</v>
      </c>
      <c r="E476" s="1">
        <v>44833</v>
      </c>
      <c r="F476" s="1">
        <v>45050</v>
      </c>
      <c r="G476" s="2">
        <v>0.58333333333333337</v>
      </c>
      <c r="H476" s="2">
        <v>0.64583333333333337</v>
      </c>
      <c r="I476" t="s">
        <v>494</v>
      </c>
      <c r="J476" s="6">
        <v>504141000</v>
      </c>
      <c r="K476" t="s">
        <v>1136</v>
      </c>
      <c r="M476">
        <v>15</v>
      </c>
      <c r="N476" s="14">
        <v>180</v>
      </c>
    </row>
    <row r="477" spans="1:14" x14ac:dyDescent="0.35">
      <c r="A477" t="s">
        <v>1138</v>
      </c>
      <c r="B477">
        <v>1</v>
      </c>
      <c r="C477" t="s">
        <v>1082</v>
      </c>
      <c r="D477">
        <v>52</v>
      </c>
      <c r="E477" s="1">
        <v>44833</v>
      </c>
      <c r="F477" s="1">
        <v>45050</v>
      </c>
      <c r="G477" s="2">
        <v>0.42708333333333331</v>
      </c>
      <c r="H477" s="2">
        <v>0.48958333333333331</v>
      </c>
      <c r="I477" t="s">
        <v>188</v>
      </c>
      <c r="J477" s="6">
        <v>504141000</v>
      </c>
      <c r="K477" t="s">
        <v>635</v>
      </c>
      <c r="M477">
        <v>15</v>
      </c>
      <c r="N477" s="14">
        <v>180</v>
      </c>
    </row>
    <row r="478" spans="1:14" x14ac:dyDescent="0.35">
      <c r="A478" t="s">
        <v>1139</v>
      </c>
      <c r="C478" t="s">
        <v>1140</v>
      </c>
      <c r="D478">
        <v>4</v>
      </c>
      <c r="E478" s="1">
        <v>45050</v>
      </c>
      <c r="F478" s="1">
        <v>45050</v>
      </c>
      <c r="G478" s="2">
        <v>0.41666666666666669</v>
      </c>
      <c r="H478" s="2">
        <v>0.54166666666666663</v>
      </c>
      <c r="I478" t="s">
        <v>298</v>
      </c>
      <c r="J478" s="6">
        <v>504141000</v>
      </c>
      <c r="K478" t="s">
        <v>1141</v>
      </c>
      <c r="M478">
        <v>15</v>
      </c>
      <c r="N478" s="14">
        <v>13</v>
      </c>
    </row>
    <row r="479" spans="1:14" x14ac:dyDescent="0.35">
      <c r="A479" t="s">
        <v>1142</v>
      </c>
      <c r="B479">
        <v>13</v>
      </c>
      <c r="C479" t="s">
        <v>1143</v>
      </c>
      <c r="D479">
        <v>4</v>
      </c>
      <c r="E479" s="1">
        <v>45050</v>
      </c>
      <c r="F479" s="1">
        <v>45050</v>
      </c>
      <c r="G479" s="2">
        <v>0.58333333333333337</v>
      </c>
      <c r="H479" s="2">
        <v>0.6875</v>
      </c>
      <c r="I479" t="s">
        <v>298</v>
      </c>
      <c r="J479" s="6">
        <v>504141000</v>
      </c>
      <c r="K479" t="s">
        <v>775</v>
      </c>
      <c r="M479">
        <v>15</v>
      </c>
      <c r="N479" s="14">
        <v>15</v>
      </c>
    </row>
    <row r="480" spans="1:14" x14ac:dyDescent="0.35">
      <c r="A480" t="s">
        <v>1144</v>
      </c>
      <c r="C480" t="s">
        <v>261</v>
      </c>
      <c r="D480">
        <v>2</v>
      </c>
      <c r="E480" s="1">
        <v>45050</v>
      </c>
      <c r="F480" s="1">
        <v>45050</v>
      </c>
      <c r="G480" s="2">
        <v>0.64583333333333337</v>
      </c>
      <c r="H480" s="2">
        <v>0.70833333333333337</v>
      </c>
      <c r="I480" t="s">
        <v>688</v>
      </c>
      <c r="K480" t="s">
        <v>263</v>
      </c>
      <c r="M480">
        <v>7</v>
      </c>
      <c r="N480" s="14">
        <v>0</v>
      </c>
    </row>
    <row r="481" spans="1:14" x14ac:dyDescent="0.35">
      <c r="A481" t="s">
        <v>1145</v>
      </c>
      <c r="C481" t="s">
        <v>261</v>
      </c>
      <c r="D481">
        <v>2</v>
      </c>
      <c r="E481" s="1">
        <v>45050</v>
      </c>
      <c r="F481" s="1">
        <v>45050</v>
      </c>
      <c r="G481" s="2">
        <v>0.64583333333333337</v>
      </c>
      <c r="H481" s="2">
        <v>0.70833333333333337</v>
      </c>
      <c r="I481" t="s">
        <v>944</v>
      </c>
      <c r="K481" t="s">
        <v>945</v>
      </c>
      <c r="M481">
        <v>7</v>
      </c>
      <c r="N481" s="14">
        <v>0</v>
      </c>
    </row>
    <row r="482" spans="1:14" x14ac:dyDescent="0.35">
      <c r="A482" t="s">
        <v>1146</v>
      </c>
      <c r="B482">
        <v>13</v>
      </c>
      <c r="C482" t="s">
        <v>1147</v>
      </c>
      <c r="D482">
        <v>4</v>
      </c>
      <c r="E482" s="1">
        <v>45050</v>
      </c>
      <c r="F482" s="1">
        <v>45050</v>
      </c>
      <c r="G482" s="2">
        <v>0.6875</v>
      </c>
      <c r="H482" s="2">
        <v>0.79166666666666663</v>
      </c>
      <c r="I482" t="s">
        <v>298</v>
      </c>
      <c r="J482" s="6">
        <v>504141000</v>
      </c>
      <c r="K482" t="s">
        <v>775</v>
      </c>
      <c r="M482">
        <v>15</v>
      </c>
      <c r="N482" s="14">
        <v>15</v>
      </c>
    </row>
    <row r="483" spans="1:14" x14ac:dyDescent="0.35">
      <c r="A483" t="s">
        <v>1148</v>
      </c>
      <c r="B483">
        <v>13</v>
      </c>
      <c r="C483" t="s">
        <v>711</v>
      </c>
      <c r="D483">
        <v>8</v>
      </c>
      <c r="E483" s="1">
        <v>45044</v>
      </c>
      <c r="F483" s="1">
        <v>45057</v>
      </c>
      <c r="G483" s="2">
        <v>0.75</v>
      </c>
      <c r="H483" s="2">
        <v>0.875</v>
      </c>
      <c r="I483" t="s">
        <v>223</v>
      </c>
      <c r="K483" t="s">
        <v>846</v>
      </c>
      <c r="M483">
        <v>15</v>
      </c>
      <c r="N483" s="14">
        <v>46</v>
      </c>
    </row>
    <row r="484" spans="1:14" x14ac:dyDescent="0.35">
      <c r="A484" t="s">
        <v>1149</v>
      </c>
      <c r="B484">
        <v>2</v>
      </c>
      <c r="C484" t="s">
        <v>1150</v>
      </c>
      <c r="D484">
        <v>2</v>
      </c>
      <c r="E484" s="1">
        <v>45044</v>
      </c>
      <c r="F484" s="1">
        <v>45044</v>
      </c>
      <c r="G484" s="2">
        <v>0.77083333333333337</v>
      </c>
      <c r="H484" s="2">
        <v>0.83333333333333337</v>
      </c>
      <c r="I484" t="s">
        <v>188</v>
      </c>
      <c r="J484" s="6">
        <v>504141000</v>
      </c>
      <c r="K484" t="s">
        <v>1151</v>
      </c>
      <c r="M484">
        <v>18</v>
      </c>
      <c r="N484" s="14">
        <v>8</v>
      </c>
    </row>
    <row r="485" spans="1:14" x14ac:dyDescent="0.35">
      <c r="A485" t="s">
        <v>1152</v>
      </c>
      <c r="B485">
        <v>12</v>
      </c>
      <c r="C485" t="s">
        <v>1153</v>
      </c>
      <c r="D485">
        <v>157</v>
      </c>
      <c r="E485" s="1">
        <v>44823</v>
      </c>
      <c r="F485" s="1">
        <v>45052</v>
      </c>
      <c r="G485" s="2">
        <v>0.74305555555555547</v>
      </c>
      <c r="H485" s="2">
        <v>0.91666666666666663</v>
      </c>
      <c r="I485" t="s">
        <v>215</v>
      </c>
      <c r="J485" s="6">
        <v>504141000</v>
      </c>
      <c r="K485" t="s">
        <v>810</v>
      </c>
      <c r="M485">
        <v>12</v>
      </c>
      <c r="N485" s="14">
        <v>990</v>
      </c>
    </row>
    <row r="486" spans="1:14" x14ac:dyDescent="0.35">
      <c r="A486" t="s">
        <v>1154</v>
      </c>
      <c r="C486" t="s">
        <v>1155</v>
      </c>
      <c r="D486">
        <v>4</v>
      </c>
      <c r="E486" s="1">
        <v>45052</v>
      </c>
      <c r="F486" s="1">
        <v>45052</v>
      </c>
      <c r="G486" s="2">
        <v>0.375</v>
      </c>
      <c r="H486" s="2">
        <v>0.5</v>
      </c>
      <c r="I486" t="s">
        <v>1156</v>
      </c>
      <c r="K486" t="s">
        <v>1157</v>
      </c>
      <c r="M486">
        <v>15</v>
      </c>
      <c r="N486" s="14">
        <v>15</v>
      </c>
    </row>
    <row r="487" spans="1:14" x14ac:dyDescent="0.35">
      <c r="A487" t="s">
        <v>1158</v>
      </c>
      <c r="B487">
        <v>15</v>
      </c>
      <c r="C487" t="s">
        <v>1159</v>
      </c>
      <c r="D487">
        <v>5</v>
      </c>
      <c r="E487" s="1">
        <v>45052</v>
      </c>
      <c r="F487" s="1">
        <v>45052</v>
      </c>
      <c r="G487" s="2">
        <v>0.41666666666666669</v>
      </c>
      <c r="H487" s="2">
        <v>0.58333333333333337</v>
      </c>
      <c r="I487" t="s">
        <v>419</v>
      </c>
      <c r="J487" s="6">
        <v>504141000</v>
      </c>
      <c r="K487" t="s">
        <v>668</v>
      </c>
      <c r="M487">
        <v>12</v>
      </c>
      <c r="N487" s="14">
        <v>40</v>
      </c>
    </row>
    <row r="488" spans="1:14" x14ac:dyDescent="0.35">
      <c r="A488" t="s">
        <v>1160</v>
      </c>
      <c r="B488">
        <v>15</v>
      </c>
      <c r="C488" t="s">
        <v>1161</v>
      </c>
      <c r="D488">
        <v>40</v>
      </c>
      <c r="E488" s="1">
        <v>44956</v>
      </c>
      <c r="F488" s="1">
        <v>45054</v>
      </c>
      <c r="G488" s="2">
        <v>0.375</v>
      </c>
      <c r="H488" s="2">
        <v>0.5</v>
      </c>
      <c r="I488" t="s">
        <v>231</v>
      </c>
      <c r="J488" s="6">
        <v>504141000</v>
      </c>
      <c r="K488" t="s">
        <v>898</v>
      </c>
      <c r="M488">
        <v>12</v>
      </c>
      <c r="N488" s="14">
        <v>163</v>
      </c>
    </row>
    <row r="489" spans="1:14" x14ac:dyDescent="0.35">
      <c r="A489" t="s">
        <v>1162</v>
      </c>
      <c r="B489">
        <v>1</v>
      </c>
      <c r="C489" t="s">
        <v>365</v>
      </c>
      <c r="D489">
        <v>75</v>
      </c>
      <c r="E489" s="1">
        <v>44998</v>
      </c>
      <c r="F489" s="1">
        <v>45054</v>
      </c>
      <c r="G489" s="2">
        <v>0.34027777777777773</v>
      </c>
      <c r="H489" s="2">
        <v>0.42708333333333331</v>
      </c>
      <c r="I489" t="s">
        <v>393</v>
      </c>
      <c r="J489" s="6">
        <v>504141000</v>
      </c>
      <c r="K489" t="s">
        <v>397</v>
      </c>
      <c r="M489">
        <v>15</v>
      </c>
      <c r="N489" s="14">
        <v>218</v>
      </c>
    </row>
    <row r="490" spans="1:14" x14ac:dyDescent="0.35">
      <c r="A490" t="s">
        <v>1163</v>
      </c>
      <c r="B490">
        <v>1</v>
      </c>
      <c r="C490" t="s">
        <v>369</v>
      </c>
      <c r="D490">
        <v>75</v>
      </c>
      <c r="E490" s="1">
        <v>44998</v>
      </c>
      <c r="F490" s="1">
        <v>45054</v>
      </c>
      <c r="G490" s="2">
        <v>0.53472222222222221</v>
      </c>
      <c r="H490" s="2">
        <v>0.62152777777777779</v>
      </c>
      <c r="I490" t="s">
        <v>393</v>
      </c>
      <c r="J490" s="6">
        <v>504141000</v>
      </c>
      <c r="K490" t="s">
        <v>397</v>
      </c>
      <c r="M490">
        <v>15</v>
      </c>
      <c r="N490" s="14">
        <v>218</v>
      </c>
    </row>
    <row r="491" spans="1:14" x14ac:dyDescent="0.35">
      <c r="A491" t="s">
        <v>1164</v>
      </c>
      <c r="B491">
        <v>1</v>
      </c>
      <c r="C491" t="s">
        <v>1165</v>
      </c>
      <c r="D491">
        <v>75</v>
      </c>
      <c r="E491" s="1">
        <v>44998</v>
      </c>
      <c r="F491" s="1">
        <v>45054</v>
      </c>
      <c r="G491" s="2">
        <v>0.34027777777777773</v>
      </c>
      <c r="H491" s="2">
        <v>0.42708333333333331</v>
      </c>
      <c r="I491" t="s">
        <v>370</v>
      </c>
      <c r="J491" s="6">
        <v>504141000</v>
      </c>
      <c r="K491" t="s">
        <v>371</v>
      </c>
      <c r="M491">
        <v>15</v>
      </c>
      <c r="N491" s="14">
        <v>218</v>
      </c>
    </row>
    <row r="492" spans="1:14" x14ac:dyDescent="0.35">
      <c r="A492" t="s">
        <v>1166</v>
      </c>
      <c r="B492">
        <v>1</v>
      </c>
      <c r="C492" t="s">
        <v>377</v>
      </c>
      <c r="D492">
        <v>75</v>
      </c>
      <c r="E492" s="1">
        <v>44998</v>
      </c>
      <c r="F492" s="1">
        <v>45054</v>
      </c>
      <c r="G492" s="2">
        <v>0.4375</v>
      </c>
      <c r="H492" s="2">
        <v>0.52430555555555558</v>
      </c>
      <c r="I492" t="s">
        <v>393</v>
      </c>
      <c r="J492" s="6">
        <v>504141000</v>
      </c>
      <c r="K492" t="s">
        <v>1167</v>
      </c>
      <c r="M492">
        <v>15</v>
      </c>
      <c r="N492" s="14">
        <v>218</v>
      </c>
    </row>
    <row r="493" spans="1:14" x14ac:dyDescent="0.35">
      <c r="A493" t="s">
        <v>1168</v>
      </c>
      <c r="B493">
        <v>1</v>
      </c>
      <c r="C493" t="s">
        <v>377</v>
      </c>
      <c r="D493">
        <v>75</v>
      </c>
      <c r="E493" s="1">
        <v>44998</v>
      </c>
      <c r="F493" s="1">
        <v>45054</v>
      </c>
      <c r="G493" s="2">
        <v>0.67361111111111116</v>
      </c>
      <c r="H493" s="2">
        <v>0.76041666666666663</v>
      </c>
      <c r="I493" t="s">
        <v>370</v>
      </c>
      <c r="J493" s="6">
        <v>504141000</v>
      </c>
      <c r="K493" t="s">
        <v>382</v>
      </c>
      <c r="M493">
        <v>15</v>
      </c>
      <c r="N493" s="14">
        <v>218</v>
      </c>
    </row>
    <row r="494" spans="1:14" x14ac:dyDescent="0.35">
      <c r="A494" t="s">
        <v>1169</v>
      </c>
      <c r="B494">
        <v>1</v>
      </c>
      <c r="C494" t="s">
        <v>1170</v>
      </c>
      <c r="D494">
        <v>75</v>
      </c>
      <c r="E494" s="1">
        <v>44998</v>
      </c>
      <c r="F494" s="1">
        <v>45054</v>
      </c>
      <c r="G494" s="2">
        <v>0.53472222222222221</v>
      </c>
      <c r="H494" s="2">
        <v>0.62152777777777779</v>
      </c>
      <c r="I494" t="s">
        <v>370</v>
      </c>
      <c r="J494" s="6">
        <v>504141000</v>
      </c>
      <c r="K494" t="s">
        <v>379</v>
      </c>
      <c r="M494">
        <v>15</v>
      </c>
      <c r="N494" s="14">
        <v>218</v>
      </c>
    </row>
    <row r="495" spans="1:14" x14ac:dyDescent="0.35">
      <c r="A495" t="s">
        <v>1171</v>
      </c>
      <c r="B495">
        <v>1</v>
      </c>
      <c r="C495" t="s">
        <v>1172</v>
      </c>
      <c r="D495">
        <v>75</v>
      </c>
      <c r="E495" s="1">
        <v>44998</v>
      </c>
      <c r="F495" s="1">
        <v>45054</v>
      </c>
      <c r="G495" s="2">
        <v>0.4375</v>
      </c>
      <c r="H495" s="2">
        <v>0.52430555555555558</v>
      </c>
      <c r="I495" t="s">
        <v>370</v>
      </c>
      <c r="J495" s="6">
        <v>504141000</v>
      </c>
      <c r="K495" t="s">
        <v>382</v>
      </c>
      <c r="M495">
        <v>14</v>
      </c>
      <c r="N495" s="14">
        <v>218</v>
      </c>
    </row>
    <row r="496" spans="1:14" x14ac:dyDescent="0.35">
      <c r="A496" t="s">
        <v>1173</v>
      </c>
      <c r="B496">
        <v>1</v>
      </c>
      <c r="C496" t="s">
        <v>1174</v>
      </c>
      <c r="D496">
        <v>52</v>
      </c>
      <c r="E496" s="1">
        <v>44830</v>
      </c>
      <c r="F496" s="1">
        <v>45054</v>
      </c>
      <c r="G496" s="2">
        <v>0.4375</v>
      </c>
      <c r="H496" s="2">
        <v>0.5</v>
      </c>
      <c r="I496" t="s">
        <v>466</v>
      </c>
      <c r="J496" s="6">
        <v>504141000</v>
      </c>
      <c r="K496" t="s">
        <v>495</v>
      </c>
      <c r="M496">
        <v>15</v>
      </c>
      <c r="N496" s="14">
        <v>177</v>
      </c>
    </row>
    <row r="497" spans="1:14" x14ac:dyDescent="0.35">
      <c r="A497" t="s">
        <v>1175</v>
      </c>
      <c r="B497">
        <v>1</v>
      </c>
      <c r="C497" t="s">
        <v>687</v>
      </c>
      <c r="D497">
        <v>20</v>
      </c>
      <c r="E497" s="1">
        <v>44963</v>
      </c>
      <c r="F497" s="1">
        <v>45054</v>
      </c>
      <c r="G497" s="2">
        <v>0.77083333333333337</v>
      </c>
      <c r="H497" s="2">
        <v>0.83333333333333337</v>
      </c>
      <c r="I497" t="s">
        <v>403</v>
      </c>
      <c r="J497" s="6">
        <v>504141000</v>
      </c>
      <c r="K497" t="s">
        <v>1176</v>
      </c>
      <c r="M497">
        <v>9</v>
      </c>
      <c r="N497" s="14">
        <v>113</v>
      </c>
    </row>
    <row r="498" spans="1:14" x14ac:dyDescent="0.35">
      <c r="A498" t="s">
        <v>1177</v>
      </c>
      <c r="B498">
        <v>1</v>
      </c>
      <c r="C498" t="s">
        <v>1178</v>
      </c>
      <c r="D498">
        <v>52</v>
      </c>
      <c r="E498" s="1">
        <v>44830</v>
      </c>
      <c r="F498" s="1">
        <v>45054</v>
      </c>
      <c r="G498" s="2">
        <v>0.69791666666666663</v>
      </c>
      <c r="H498" s="2">
        <v>0.76041666666666663</v>
      </c>
      <c r="I498" t="s">
        <v>583</v>
      </c>
      <c r="J498" s="6">
        <v>504141000</v>
      </c>
      <c r="K498" t="s">
        <v>397</v>
      </c>
      <c r="M498">
        <v>15</v>
      </c>
      <c r="N498" s="14">
        <v>180</v>
      </c>
    </row>
    <row r="499" spans="1:14" x14ac:dyDescent="0.35">
      <c r="A499" t="s">
        <v>1179</v>
      </c>
      <c r="B499">
        <v>1</v>
      </c>
      <c r="C499" t="s">
        <v>1180</v>
      </c>
      <c r="D499">
        <v>52</v>
      </c>
      <c r="E499" s="1">
        <v>44830</v>
      </c>
      <c r="F499" s="1">
        <v>45054</v>
      </c>
      <c r="G499" s="2">
        <v>0.77083333333333337</v>
      </c>
      <c r="H499" s="2">
        <v>0.83333333333333337</v>
      </c>
      <c r="I499" t="s">
        <v>583</v>
      </c>
      <c r="J499" s="6">
        <v>504141000</v>
      </c>
      <c r="K499" t="s">
        <v>397</v>
      </c>
      <c r="M499">
        <v>15</v>
      </c>
      <c r="N499" s="14">
        <v>180</v>
      </c>
    </row>
    <row r="500" spans="1:14" x14ac:dyDescent="0.35">
      <c r="A500" t="s">
        <v>1181</v>
      </c>
      <c r="B500">
        <v>1</v>
      </c>
      <c r="C500" t="s">
        <v>1182</v>
      </c>
      <c r="D500">
        <v>52</v>
      </c>
      <c r="E500" s="1">
        <v>44830</v>
      </c>
      <c r="F500" s="1">
        <v>45054</v>
      </c>
      <c r="G500" s="2">
        <v>0.35416666666666669</v>
      </c>
      <c r="H500" s="2">
        <v>0.41666666666666669</v>
      </c>
      <c r="I500" t="s">
        <v>583</v>
      </c>
      <c r="J500" s="6">
        <v>504141000</v>
      </c>
      <c r="K500" t="s">
        <v>505</v>
      </c>
      <c r="M500">
        <v>15</v>
      </c>
      <c r="N500" s="14">
        <v>180</v>
      </c>
    </row>
    <row r="501" spans="1:14" x14ac:dyDescent="0.35">
      <c r="A501" t="s">
        <v>1183</v>
      </c>
      <c r="B501">
        <v>1</v>
      </c>
      <c r="C501" t="s">
        <v>1107</v>
      </c>
      <c r="D501">
        <v>52</v>
      </c>
      <c r="E501" s="1">
        <v>44830</v>
      </c>
      <c r="F501" s="1">
        <v>45054</v>
      </c>
      <c r="G501" s="2">
        <v>0.77083333333333337</v>
      </c>
      <c r="H501" s="2">
        <v>0.83333333333333337</v>
      </c>
      <c r="I501" t="s">
        <v>1083</v>
      </c>
      <c r="J501" s="6">
        <v>62232227</v>
      </c>
      <c r="K501" t="s">
        <v>527</v>
      </c>
      <c r="M501">
        <v>16</v>
      </c>
      <c r="N501" s="14">
        <v>180</v>
      </c>
    </row>
    <row r="502" spans="1:14" x14ac:dyDescent="0.35">
      <c r="A502" t="s">
        <v>1184</v>
      </c>
      <c r="B502">
        <v>2</v>
      </c>
      <c r="C502" t="s">
        <v>1185</v>
      </c>
      <c r="D502">
        <v>32</v>
      </c>
      <c r="E502" s="1">
        <v>44837</v>
      </c>
      <c r="F502" s="1">
        <v>45054</v>
      </c>
      <c r="G502" s="2">
        <v>0.625</v>
      </c>
      <c r="H502" s="2">
        <v>0.6875</v>
      </c>
      <c r="I502" t="s">
        <v>196</v>
      </c>
      <c r="J502" s="6">
        <v>504141000</v>
      </c>
      <c r="K502" t="s">
        <v>1186</v>
      </c>
      <c r="M502">
        <v>37</v>
      </c>
      <c r="N502" s="14">
        <v>13</v>
      </c>
    </row>
    <row r="503" spans="1:14" x14ac:dyDescent="0.35">
      <c r="A503" t="s">
        <v>1187</v>
      </c>
      <c r="B503">
        <v>13</v>
      </c>
      <c r="C503" t="s">
        <v>1188</v>
      </c>
      <c r="D503">
        <v>5</v>
      </c>
      <c r="E503" s="1">
        <v>45054</v>
      </c>
      <c r="F503" s="1">
        <v>45054</v>
      </c>
      <c r="G503" s="2">
        <v>0.75</v>
      </c>
      <c r="H503" s="2">
        <v>0.89583333333333337</v>
      </c>
      <c r="I503" t="s">
        <v>298</v>
      </c>
      <c r="J503" s="6">
        <v>504141000</v>
      </c>
      <c r="K503" t="s">
        <v>452</v>
      </c>
      <c r="M503">
        <v>15</v>
      </c>
      <c r="N503" s="14">
        <v>26</v>
      </c>
    </row>
    <row r="504" spans="1:14" x14ac:dyDescent="0.35">
      <c r="A504" t="s">
        <v>1189</v>
      </c>
      <c r="B504">
        <v>1</v>
      </c>
      <c r="C504" t="s">
        <v>1190</v>
      </c>
      <c r="D504">
        <v>52</v>
      </c>
      <c r="E504" s="1">
        <v>44823</v>
      </c>
      <c r="F504" s="1">
        <v>45054</v>
      </c>
      <c r="G504" s="2">
        <v>0.77083333333333337</v>
      </c>
      <c r="H504" s="2">
        <v>0.83333333333333337</v>
      </c>
      <c r="I504" t="s">
        <v>448</v>
      </c>
      <c r="J504" s="6">
        <v>504141000</v>
      </c>
      <c r="K504" t="s">
        <v>1191</v>
      </c>
      <c r="M504">
        <v>13</v>
      </c>
      <c r="N504" s="14">
        <v>180</v>
      </c>
    </row>
    <row r="505" spans="1:14" x14ac:dyDescent="0.35">
      <c r="A505" t="s">
        <v>1192</v>
      </c>
      <c r="B505">
        <v>15</v>
      </c>
      <c r="C505" t="s">
        <v>1193</v>
      </c>
      <c r="D505">
        <v>40</v>
      </c>
      <c r="E505" s="1">
        <v>44956</v>
      </c>
      <c r="F505" s="1">
        <v>45054</v>
      </c>
      <c r="G505" s="2">
        <v>0.51041666666666663</v>
      </c>
      <c r="H505" s="2">
        <v>0.63541666666666663</v>
      </c>
      <c r="I505" t="s">
        <v>231</v>
      </c>
      <c r="J505" s="6">
        <v>504141000</v>
      </c>
      <c r="K505" t="s">
        <v>898</v>
      </c>
      <c r="M505">
        <v>12</v>
      </c>
      <c r="N505" s="14">
        <v>177</v>
      </c>
    </row>
    <row r="506" spans="1:14" x14ac:dyDescent="0.35">
      <c r="A506" t="s">
        <v>1194</v>
      </c>
      <c r="B506">
        <v>13</v>
      </c>
      <c r="C506" t="s">
        <v>947</v>
      </c>
      <c r="D506">
        <v>24</v>
      </c>
      <c r="E506" s="1">
        <v>44949</v>
      </c>
      <c r="F506" s="1">
        <v>45054</v>
      </c>
      <c r="G506" s="2">
        <v>0.79513888888888884</v>
      </c>
      <c r="H506" s="2">
        <v>0.85763888888888884</v>
      </c>
      <c r="I506" t="s">
        <v>317</v>
      </c>
      <c r="J506" s="6">
        <v>504141000</v>
      </c>
      <c r="K506" t="s">
        <v>746</v>
      </c>
      <c r="M506">
        <v>15</v>
      </c>
      <c r="N506" s="14">
        <v>122</v>
      </c>
    </row>
    <row r="507" spans="1:14" x14ac:dyDescent="0.35">
      <c r="A507" t="s">
        <v>1195</v>
      </c>
      <c r="B507">
        <v>15</v>
      </c>
      <c r="C507" t="s">
        <v>1196</v>
      </c>
      <c r="D507">
        <v>35</v>
      </c>
      <c r="E507" s="1">
        <v>44845</v>
      </c>
      <c r="F507" s="1">
        <v>45069</v>
      </c>
      <c r="G507" s="2">
        <v>0.62847222222222221</v>
      </c>
      <c r="H507" s="2">
        <v>0.67013888888888884</v>
      </c>
      <c r="I507" t="s">
        <v>429</v>
      </c>
      <c r="J507" s="6">
        <v>504141000</v>
      </c>
      <c r="K507" t="s">
        <v>1197</v>
      </c>
      <c r="M507">
        <v>12</v>
      </c>
      <c r="N507" s="14">
        <v>84</v>
      </c>
    </row>
    <row r="508" spans="1:14" x14ac:dyDescent="0.35">
      <c r="A508" t="s">
        <v>1198</v>
      </c>
      <c r="B508">
        <v>1</v>
      </c>
      <c r="C508" t="s">
        <v>1165</v>
      </c>
      <c r="D508">
        <v>75</v>
      </c>
      <c r="E508" s="1">
        <v>44998</v>
      </c>
      <c r="F508" s="1">
        <v>45055</v>
      </c>
      <c r="G508" s="2">
        <v>0.53472222222222221</v>
      </c>
      <c r="H508" s="2">
        <v>0.62152777777777779</v>
      </c>
      <c r="I508" t="s">
        <v>378</v>
      </c>
      <c r="J508" s="6">
        <v>504141000</v>
      </c>
      <c r="K508" t="s">
        <v>373</v>
      </c>
      <c r="M508">
        <v>15</v>
      </c>
      <c r="N508" s="14">
        <v>218</v>
      </c>
    </row>
    <row r="509" spans="1:14" x14ac:dyDescent="0.35">
      <c r="A509" t="s">
        <v>1199</v>
      </c>
      <c r="B509">
        <v>1</v>
      </c>
      <c r="C509" t="s">
        <v>1200</v>
      </c>
      <c r="D509">
        <v>52</v>
      </c>
      <c r="E509" s="1">
        <v>44838</v>
      </c>
      <c r="F509" s="1">
        <v>45055</v>
      </c>
      <c r="G509" s="2">
        <v>0.42708333333333331</v>
      </c>
      <c r="H509" s="2">
        <v>0.48958333333333331</v>
      </c>
      <c r="I509" t="s">
        <v>188</v>
      </c>
      <c r="J509" s="6">
        <v>504141000</v>
      </c>
      <c r="K509" t="s">
        <v>1105</v>
      </c>
      <c r="M509">
        <v>16</v>
      </c>
      <c r="N509" s="14">
        <v>180</v>
      </c>
    </row>
    <row r="510" spans="1:14" x14ac:dyDescent="0.35">
      <c r="A510" t="s">
        <v>1201</v>
      </c>
      <c r="B510">
        <v>1</v>
      </c>
      <c r="C510" t="s">
        <v>1202</v>
      </c>
      <c r="D510">
        <v>52</v>
      </c>
      <c r="E510" s="1">
        <v>44838</v>
      </c>
      <c r="F510" s="1">
        <v>45055</v>
      </c>
      <c r="G510" s="2">
        <v>0.42708333333333331</v>
      </c>
      <c r="H510" s="2">
        <v>0.48958333333333331</v>
      </c>
      <c r="I510" t="s">
        <v>385</v>
      </c>
      <c r="J510" s="6">
        <v>504141000</v>
      </c>
      <c r="K510" t="s">
        <v>505</v>
      </c>
      <c r="M510">
        <v>15</v>
      </c>
      <c r="N510" s="14">
        <v>180</v>
      </c>
    </row>
    <row r="511" spans="1:14" x14ac:dyDescent="0.35">
      <c r="A511" t="s">
        <v>1203</v>
      </c>
      <c r="B511">
        <v>1</v>
      </c>
      <c r="C511" t="s">
        <v>1080</v>
      </c>
      <c r="D511">
        <v>52</v>
      </c>
      <c r="E511" s="1">
        <v>44838</v>
      </c>
      <c r="F511" s="1">
        <v>45055</v>
      </c>
      <c r="G511" s="2">
        <v>0.69791666666666663</v>
      </c>
      <c r="H511" s="2">
        <v>0.76041666666666663</v>
      </c>
      <c r="I511" t="s">
        <v>403</v>
      </c>
      <c r="J511" s="6">
        <v>504141000</v>
      </c>
      <c r="K511" t="s">
        <v>604</v>
      </c>
      <c r="M511">
        <v>15</v>
      </c>
      <c r="N511" s="14">
        <v>180</v>
      </c>
    </row>
    <row r="512" spans="1:14" x14ac:dyDescent="0.35">
      <c r="A512" t="s">
        <v>1204</v>
      </c>
      <c r="B512">
        <v>1</v>
      </c>
      <c r="C512" t="s">
        <v>1007</v>
      </c>
      <c r="D512">
        <v>70</v>
      </c>
      <c r="E512" s="1">
        <v>44838</v>
      </c>
      <c r="F512" s="1">
        <v>45055</v>
      </c>
      <c r="G512" s="2">
        <v>0.34375</v>
      </c>
      <c r="H512" s="2">
        <v>0.42708333333333331</v>
      </c>
      <c r="I512" t="s">
        <v>366</v>
      </c>
      <c r="J512" s="6">
        <v>504141000</v>
      </c>
      <c r="K512" t="s">
        <v>373</v>
      </c>
      <c r="M512">
        <v>15</v>
      </c>
      <c r="N512" s="14">
        <v>240</v>
      </c>
    </row>
    <row r="513" spans="1:14" x14ac:dyDescent="0.35">
      <c r="A513" t="s">
        <v>1205</v>
      </c>
      <c r="B513">
        <v>15</v>
      </c>
      <c r="C513" t="s">
        <v>590</v>
      </c>
      <c r="D513">
        <v>26</v>
      </c>
      <c r="E513" s="1">
        <v>45013</v>
      </c>
      <c r="F513" s="1">
        <v>45055</v>
      </c>
      <c r="G513" s="2">
        <v>0.59375</v>
      </c>
      <c r="H513" s="2">
        <v>0.72916666666666663</v>
      </c>
      <c r="I513" t="s">
        <v>591</v>
      </c>
      <c r="J513" s="6">
        <v>504141000</v>
      </c>
      <c r="K513" t="s">
        <v>592</v>
      </c>
      <c r="M513">
        <v>10</v>
      </c>
      <c r="N513" s="14">
        <v>133</v>
      </c>
    </row>
    <row r="514" spans="1:14" x14ac:dyDescent="0.35">
      <c r="A514" t="s">
        <v>1206</v>
      </c>
      <c r="C514" t="s">
        <v>1207</v>
      </c>
      <c r="D514">
        <v>5</v>
      </c>
      <c r="E514" s="1">
        <v>45055</v>
      </c>
      <c r="F514" s="1">
        <v>45055</v>
      </c>
      <c r="G514" s="2">
        <v>0.72916666666666663</v>
      </c>
      <c r="H514" s="2">
        <v>0.875</v>
      </c>
      <c r="I514" t="s">
        <v>298</v>
      </c>
      <c r="J514" s="6">
        <v>504141000</v>
      </c>
      <c r="K514" t="s">
        <v>312</v>
      </c>
      <c r="M514">
        <v>15</v>
      </c>
      <c r="N514" s="14">
        <v>26</v>
      </c>
    </row>
    <row r="515" spans="1:14" x14ac:dyDescent="0.35">
      <c r="A515" t="s">
        <v>1208</v>
      </c>
      <c r="C515" t="s">
        <v>1209</v>
      </c>
      <c r="D515">
        <v>7</v>
      </c>
      <c r="E515" s="1">
        <v>45027</v>
      </c>
      <c r="F515" s="1">
        <v>45055</v>
      </c>
      <c r="G515" s="2">
        <v>0.77083333333333337</v>
      </c>
      <c r="H515" s="2">
        <v>0.8125</v>
      </c>
      <c r="I515" t="s">
        <v>436</v>
      </c>
      <c r="J515" s="6">
        <v>504141000</v>
      </c>
      <c r="K515" t="s">
        <v>871</v>
      </c>
      <c r="M515">
        <v>12</v>
      </c>
      <c r="N515" s="14">
        <v>47</v>
      </c>
    </row>
    <row r="516" spans="1:14" x14ac:dyDescent="0.35">
      <c r="A516" t="s">
        <v>1210</v>
      </c>
      <c r="B516">
        <v>1</v>
      </c>
      <c r="C516" t="s">
        <v>1118</v>
      </c>
      <c r="D516">
        <v>52</v>
      </c>
      <c r="E516" s="1">
        <v>44838</v>
      </c>
      <c r="F516" s="1">
        <v>45055</v>
      </c>
      <c r="G516" s="2">
        <v>0.625</v>
      </c>
      <c r="H516" s="2">
        <v>0.6875</v>
      </c>
      <c r="I516" t="s">
        <v>378</v>
      </c>
      <c r="J516" s="6">
        <v>504141000</v>
      </c>
      <c r="K516" t="s">
        <v>1119</v>
      </c>
      <c r="M516">
        <v>15</v>
      </c>
      <c r="N516" s="14">
        <v>180</v>
      </c>
    </row>
    <row r="517" spans="1:14" x14ac:dyDescent="0.35">
      <c r="A517" t="s">
        <v>1211</v>
      </c>
      <c r="B517">
        <v>8</v>
      </c>
      <c r="C517" t="s">
        <v>1212</v>
      </c>
      <c r="D517">
        <v>16</v>
      </c>
      <c r="E517" s="1">
        <v>45034</v>
      </c>
      <c r="F517" s="1">
        <v>45055</v>
      </c>
      <c r="G517" s="2">
        <v>0.375</v>
      </c>
      <c r="H517" s="2">
        <v>0.5</v>
      </c>
      <c r="I517" t="s">
        <v>215</v>
      </c>
      <c r="J517" s="6">
        <v>504141000</v>
      </c>
      <c r="K517" t="s">
        <v>555</v>
      </c>
      <c r="M517">
        <v>8</v>
      </c>
      <c r="N517" s="14">
        <v>136</v>
      </c>
    </row>
    <row r="518" spans="1:14" x14ac:dyDescent="0.35">
      <c r="A518" t="s">
        <v>1213</v>
      </c>
      <c r="B518">
        <v>2</v>
      </c>
      <c r="C518" t="s">
        <v>1214</v>
      </c>
      <c r="D518">
        <v>32</v>
      </c>
      <c r="E518" s="1">
        <v>44818</v>
      </c>
      <c r="F518" s="1">
        <v>45056</v>
      </c>
      <c r="G518" s="2">
        <v>0.625</v>
      </c>
      <c r="H518" s="2">
        <v>0.6875</v>
      </c>
      <c r="I518" t="s">
        <v>340</v>
      </c>
      <c r="J518" s="6">
        <v>504141000</v>
      </c>
      <c r="K518" t="s">
        <v>1215</v>
      </c>
      <c r="M518">
        <v>50</v>
      </c>
      <c r="N518" s="14">
        <v>26</v>
      </c>
    </row>
    <row r="519" spans="1:14" x14ac:dyDescent="0.35">
      <c r="A519" t="s">
        <v>1216</v>
      </c>
      <c r="B519">
        <v>13</v>
      </c>
      <c r="C519" t="s">
        <v>1217</v>
      </c>
      <c r="D519">
        <v>35</v>
      </c>
      <c r="E519" s="1">
        <v>44825</v>
      </c>
      <c r="F519" s="1">
        <v>45056</v>
      </c>
      <c r="G519" s="2">
        <v>0.77777777777777779</v>
      </c>
      <c r="H519" s="2">
        <v>0.81944444444444453</v>
      </c>
      <c r="I519" t="s">
        <v>1115</v>
      </c>
      <c r="K519" t="s">
        <v>1116</v>
      </c>
      <c r="M519">
        <v>18</v>
      </c>
      <c r="N519" s="14">
        <v>115</v>
      </c>
    </row>
    <row r="520" spans="1:14" x14ac:dyDescent="0.35">
      <c r="A520" t="s">
        <v>1218</v>
      </c>
      <c r="B520">
        <v>10</v>
      </c>
      <c r="C520" t="s">
        <v>1219</v>
      </c>
      <c r="D520">
        <v>3</v>
      </c>
      <c r="E520" s="1">
        <v>45056</v>
      </c>
      <c r="F520" s="1">
        <v>45056</v>
      </c>
      <c r="G520" s="2">
        <v>0.625</v>
      </c>
      <c r="H520" s="2">
        <v>0.70833333333333337</v>
      </c>
      <c r="I520" t="s">
        <v>1220</v>
      </c>
      <c r="K520" t="s">
        <v>1026</v>
      </c>
      <c r="M520">
        <v>99</v>
      </c>
      <c r="N520" s="14">
        <v>0</v>
      </c>
    </row>
    <row r="521" spans="1:14" x14ac:dyDescent="0.35">
      <c r="A521" t="s">
        <v>1221</v>
      </c>
      <c r="B521">
        <v>8</v>
      </c>
      <c r="C521" t="s">
        <v>1222</v>
      </c>
      <c r="D521">
        <v>8</v>
      </c>
      <c r="E521" s="1">
        <v>45035</v>
      </c>
      <c r="F521" s="1">
        <v>45056</v>
      </c>
      <c r="G521" s="2">
        <v>0.66666666666666663</v>
      </c>
      <c r="H521" s="2">
        <v>0.72916666666666663</v>
      </c>
      <c r="I521" t="s">
        <v>552</v>
      </c>
      <c r="J521" s="6">
        <v>504141000</v>
      </c>
      <c r="K521" t="s">
        <v>982</v>
      </c>
      <c r="M521">
        <v>9</v>
      </c>
      <c r="N521" s="14">
        <v>80</v>
      </c>
    </row>
    <row r="522" spans="1:14" x14ac:dyDescent="0.35">
      <c r="A522" t="s">
        <v>1223</v>
      </c>
      <c r="B522">
        <v>2</v>
      </c>
      <c r="C522" t="s">
        <v>1224</v>
      </c>
      <c r="D522">
        <v>3</v>
      </c>
      <c r="E522" s="1">
        <v>45056</v>
      </c>
      <c r="F522" s="1">
        <v>45056</v>
      </c>
      <c r="G522" s="2">
        <v>0.66666666666666663</v>
      </c>
      <c r="H522" s="2">
        <v>0.75</v>
      </c>
      <c r="I522" t="s">
        <v>1225</v>
      </c>
      <c r="K522" t="s">
        <v>1226</v>
      </c>
      <c r="M522">
        <v>30</v>
      </c>
      <c r="N522" s="14">
        <v>0</v>
      </c>
    </row>
    <row r="523" spans="1:14" x14ac:dyDescent="0.35">
      <c r="A523" t="s">
        <v>1227</v>
      </c>
      <c r="B523">
        <v>1</v>
      </c>
      <c r="C523" t="s">
        <v>365</v>
      </c>
      <c r="D523">
        <v>75</v>
      </c>
      <c r="E523" s="1">
        <v>44998</v>
      </c>
      <c r="F523" s="1">
        <v>45056</v>
      </c>
      <c r="G523" s="2">
        <v>0.77083333333333337</v>
      </c>
      <c r="H523" s="2">
        <v>0.85763888888888884</v>
      </c>
      <c r="I523" t="s">
        <v>390</v>
      </c>
      <c r="J523" s="6">
        <v>599936291</v>
      </c>
      <c r="K523" t="s">
        <v>588</v>
      </c>
      <c r="M523">
        <v>15</v>
      </c>
      <c r="N523" s="14">
        <v>218</v>
      </c>
    </row>
    <row r="524" spans="1:14" x14ac:dyDescent="0.35">
      <c r="A524" t="s">
        <v>1228</v>
      </c>
      <c r="B524">
        <v>1</v>
      </c>
      <c r="C524" t="s">
        <v>1229</v>
      </c>
      <c r="D524">
        <v>52</v>
      </c>
      <c r="E524" s="1">
        <v>44839</v>
      </c>
      <c r="F524" s="1">
        <v>45056</v>
      </c>
      <c r="G524" s="2">
        <v>0.41666666666666669</v>
      </c>
      <c r="H524" s="2">
        <v>0.47916666666666669</v>
      </c>
      <c r="I524" t="s">
        <v>498</v>
      </c>
      <c r="K524" t="s">
        <v>1230</v>
      </c>
      <c r="M524">
        <v>16</v>
      </c>
      <c r="N524" s="14">
        <v>177</v>
      </c>
    </row>
    <row r="525" spans="1:14" x14ac:dyDescent="0.35">
      <c r="A525" t="s">
        <v>1231</v>
      </c>
      <c r="B525">
        <v>13</v>
      </c>
      <c r="C525" t="s">
        <v>1232</v>
      </c>
      <c r="D525">
        <v>5</v>
      </c>
      <c r="E525" s="1">
        <v>45056</v>
      </c>
      <c r="F525" s="1">
        <v>45056</v>
      </c>
      <c r="G525" s="2">
        <v>0.72916666666666663</v>
      </c>
      <c r="H525" s="2">
        <v>0.875</v>
      </c>
      <c r="I525" t="s">
        <v>298</v>
      </c>
      <c r="J525" s="6">
        <v>504141000</v>
      </c>
      <c r="K525" t="s">
        <v>1233</v>
      </c>
      <c r="M525">
        <v>15</v>
      </c>
      <c r="N525" s="14">
        <v>26</v>
      </c>
    </row>
    <row r="526" spans="1:14" x14ac:dyDescent="0.35">
      <c r="A526" t="s">
        <v>1234</v>
      </c>
      <c r="B526">
        <v>1</v>
      </c>
      <c r="C526" t="s">
        <v>1235</v>
      </c>
      <c r="D526">
        <v>52</v>
      </c>
      <c r="E526" s="1">
        <v>44839</v>
      </c>
      <c r="F526" s="1">
        <v>45056</v>
      </c>
      <c r="G526" s="2">
        <v>0.69791666666666663</v>
      </c>
      <c r="H526" s="2">
        <v>0.76041666666666663</v>
      </c>
      <c r="I526" t="s">
        <v>366</v>
      </c>
      <c r="J526" s="6">
        <v>504141000</v>
      </c>
      <c r="K526" t="s">
        <v>460</v>
      </c>
      <c r="M526">
        <v>15</v>
      </c>
      <c r="N526" s="14">
        <v>180</v>
      </c>
    </row>
    <row r="527" spans="1:14" x14ac:dyDescent="0.35">
      <c r="A527" t="s">
        <v>1236</v>
      </c>
      <c r="B527">
        <v>1</v>
      </c>
      <c r="C527" t="s">
        <v>1237</v>
      </c>
      <c r="D527">
        <v>52</v>
      </c>
      <c r="E527" s="1">
        <v>44832</v>
      </c>
      <c r="F527" s="1">
        <v>45056</v>
      </c>
      <c r="G527" s="2">
        <v>0.4375</v>
      </c>
      <c r="H527" s="2">
        <v>0.5</v>
      </c>
      <c r="I527" t="s">
        <v>188</v>
      </c>
      <c r="J527" s="6">
        <v>504141000</v>
      </c>
      <c r="K527" t="s">
        <v>397</v>
      </c>
      <c r="M527">
        <v>15</v>
      </c>
      <c r="N527" s="14">
        <v>180</v>
      </c>
    </row>
    <row r="528" spans="1:14" x14ac:dyDescent="0.35">
      <c r="A528" t="s">
        <v>1238</v>
      </c>
      <c r="B528">
        <v>1</v>
      </c>
      <c r="C528" t="s">
        <v>1180</v>
      </c>
      <c r="D528">
        <v>52</v>
      </c>
      <c r="E528" s="1">
        <v>44825</v>
      </c>
      <c r="F528" s="1">
        <v>45056</v>
      </c>
      <c r="G528" s="2">
        <v>0.75</v>
      </c>
      <c r="H528" s="2">
        <v>0.8125</v>
      </c>
      <c r="I528" t="s">
        <v>939</v>
      </c>
      <c r="J528" s="6">
        <v>599936291</v>
      </c>
      <c r="K528" t="s">
        <v>397</v>
      </c>
      <c r="M528">
        <v>15</v>
      </c>
      <c r="N528" s="14">
        <v>180</v>
      </c>
    </row>
    <row r="529" spans="1:14" x14ac:dyDescent="0.35">
      <c r="A529" t="s">
        <v>1239</v>
      </c>
      <c r="B529">
        <v>1</v>
      </c>
      <c r="C529" t="s">
        <v>1240</v>
      </c>
      <c r="D529">
        <v>52</v>
      </c>
      <c r="E529" s="1">
        <v>44839</v>
      </c>
      <c r="F529" s="1">
        <v>45056</v>
      </c>
      <c r="G529" s="2">
        <v>0.8125</v>
      </c>
      <c r="H529" s="2">
        <v>0.875</v>
      </c>
      <c r="I529" t="s">
        <v>1029</v>
      </c>
      <c r="J529" s="6">
        <v>599936291</v>
      </c>
      <c r="K529" t="s">
        <v>463</v>
      </c>
      <c r="M529">
        <v>15</v>
      </c>
      <c r="N529" s="14">
        <v>180</v>
      </c>
    </row>
    <row r="530" spans="1:14" x14ac:dyDescent="0.35">
      <c r="A530" t="s">
        <v>1241</v>
      </c>
      <c r="B530">
        <v>1</v>
      </c>
      <c r="C530" t="s">
        <v>1242</v>
      </c>
      <c r="D530">
        <v>52</v>
      </c>
      <c r="E530" s="1">
        <v>44832</v>
      </c>
      <c r="F530" s="1">
        <v>45056</v>
      </c>
      <c r="G530" s="2">
        <v>0.42708333333333331</v>
      </c>
      <c r="H530" s="2">
        <v>0.48958333333333331</v>
      </c>
      <c r="I530" t="s">
        <v>448</v>
      </c>
      <c r="J530" s="6">
        <v>504141000</v>
      </c>
      <c r="K530" t="s">
        <v>1105</v>
      </c>
      <c r="M530">
        <v>15</v>
      </c>
      <c r="N530" s="14">
        <v>180</v>
      </c>
    </row>
    <row r="531" spans="1:14" x14ac:dyDescent="0.35">
      <c r="A531" t="s">
        <v>1243</v>
      </c>
      <c r="B531">
        <v>13</v>
      </c>
      <c r="C531" t="s">
        <v>1244</v>
      </c>
      <c r="D531">
        <v>34</v>
      </c>
      <c r="E531" s="1">
        <v>45000</v>
      </c>
      <c r="F531" s="1">
        <v>45056</v>
      </c>
      <c r="G531" s="2">
        <v>0.77083333333333337</v>
      </c>
      <c r="H531" s="2">
        <v>0.875</v>
      </c>
      <c r="I531" t="s">
        <v>239</v>
      </c>
      <c r="J531" s="6">
        <v>504141000</v>
      </c>
      <c r="K531" t="s">
        <v>1245</v>
      </c>
      <c r="M531">
        <v>14</v>
      </c>
      <c r="N531" s="14">
        <v>379</v>
      </c>
    </row>
    <row r="532" spans="1:14" x14ac:dyDescent="0.35">
      <c r="A532" t="s">
        <v>1246</v>
      </c>
      <c r="B532">
        <v>1</v>
      </c>
      <c r="C532" t="s">
        <v>1247</v>
      </c>
      <c r="D532">
        <v>52</v>
      </c>
      <c r="E532" s="1">
        <v>44832</v>
      </c>
      <c r="F532" s="1">
        <v>45056</v>
      </c>
      <c r="G532" s="2">
        <v>0.77083333333333337</v>
      </c>
      <c r="H532" s="2">
        <v>0.83333333333333337</v>
      </c>
      <c r="I532" t="s">
        <v>403</v>
      </c>
      <c r="J532" s="6">
        <v>504141000</v>
      </c>
      <c r="K532" t="s">
        <v>615</v>
      </c>
      <c r="M532">
        <v>15</v>
      </c>
      <c r="N532" s="14">
        <v>165</v>
      </c>
    </row>
    <row r="533" spans="1:14" x14ac:dyDescent="0.35">
      <c r="A533" t="s">
        <v>1248</v>
      </c>
      <c r="B533">
        <v>13</v>
      </c>
      <c r="C533" t="s">
        <v>1249</v>
      </c>
      <c r="D533">
        <v>12</v>
      </c>
      <c r="E533" s="1">
        <v>45007</v>
      </c>
      <c r="F533" s="1">
        <v>45056</v>
      </c>
      <c r="G533" s="2">
        <v>0.42708333333333331</v>
      </c>
      <c r="H533" s="2">
        <v>0.47916666666666669</v>
      </c>
      <c r="I533" t="s">
        <v>243</v>
      </c>
      <c r="J533" s="6">
        <v>504141000</v>
      </c>
      <c r="K533" t="s">
        <v>803</v>
      </c>
      <c r="M533">
        <v>16</v>
      </c>
      <c r="N533" s="14">
        <v>68</v>
      </c>
    </row>
    <row r="534" spans="1:14" x14ac:dyDescent="0.35">
      <c r="A534" t="s">
        <v>1250</v>
      </c>
      <c r="B534">
        <v>1</v>
      </c>
      <c r="C534" t="s">
        <v>389</v>
      </c>
      <c r="D534">
        <v>75</v>
      </c>
      <c r="E534" s="1">
        <v>44998</v>
      </c>
      <c r="F534" s="1">
        <v>45057</v>
      </c>
      <c r="G534" s="2">
        <v>0.4375</v>
      </c>
      <c r="H534" s="2">
        <v>0.52430555555555558</v>
      </c>
      <c r="I534" t="s">
        <v>378</v>
      </c>
      <c r="J534" s="6">
        <v>504141000</v>
      </c>
      <c r="K534" t="s">
        <v>399</v>
      </c>
      <c r="M534">
        <v>15</v>
      </c>
      <c r="N534" s="14">
        <v>218</v>
      </c>
    </row>
    <row r="535" spans="1:14" x14ac:dyDescent="0.35">
      <c r="A535" t="s">
        <v>1251</v>
      </c>
      <c r="B535">
        <v>1</v>
      </c>
      <c r="C535" t="s">
        <v>1165</v>
      </c>
      <c r="D535">
        <v>75</v>
      </c>
      <c r="E535" s="1">
        <v>44998</v>
      </c>
      <c r="F535" s="1">
        <v>45057</v>
      </c>
      <c r="G535" s="2">
        <v>0.77083333333333337</v>
      </c>
      <c r="H535" s="2">
        <v>0.85763888888888884</v>
      </c>
      <c r="I535" t="s">
        <v>375</v>
      </c>
      <c r="J535" s="6">
        <v>599936291</v>
      </c>
      <c r="K535" t="s">
        <v>373</v>
      </c>
      <c r="M535">
        <v>15</v>
      </c>
      <c r="N535" s="14">
        <v>218</v>
      </c>
    </row>
    <row r="536" spans="1:14" x14ac:dyDescent="0.35">
      <c r="A536" t="s">
        <v>1252</v>
      </c>
      <c r="B536">
        <v>1</v>
      </c>
      <c r="C536" t="s">
        <v>1170</v>
      </c>
      <c r="D536">
        <v>75</v>
      </c>
      <c r="E536" s="1">
        <v>44998</v>
      </c>
      <c r="F536" s="1">
        <v>45057</v>
      </c>
      <c r="G536" s="2">
        <v>0.34027777777777773</v>
      </c>
      <c r="H536" s="2">
        <v>0.42708333333333331</v>
      </c>
      <c r="I536" t="s">
        <v>378</v>
      </c>
      <c r="J536" s="6">
        <v>504141000</v>
      </c>
      <c r="K536" t="s">
        <v>399</v>
      </c>
      <c r="M536">
        <v>15</v>
      </c>
      <c r="N536" s="14">
        <v>218</v>
      </c>
    </row>
    <row r="537" spans="1:14" x14ac:dyDescent="0.35">
      <c r="A537" t="s">
        <v>1253</v>
      </c>
      <c r="B537">
        <v>1</v>
      </c>
      <c r="C537" t="s">
        <v>1254</v>
      </c>
      <c r="D537">
        <v>52</v>
      </c>
      <c r="E537" s="1">
        <v>44833</v>
      </c>
      <c r="F537" s="1">
        <v>45057</v>
      </c>
      <c r="G537" s="2">
        <v>0.42708333333333331</v>
      </c>
      <c r="H537" s="2">
        <v>0.48958333333333331</v>
      </c>
      <c r="I537" t="s">
        <v>448</v>
      </c>
      <c r="J537" s="6">
        <v>504141000</v>
      </c>
      <c r="K537" t="s">
        <v>685</v>
      </c>
      <c r="M537">
        <v>15</v>
      </c>
      <c r="N537" s="14">
        <v>177</v>
      </c>
    </row>
    <row r="538" spans="1:14" x14ac:dyDescent="0.35">
      <c r="A538" t="s">
        <v>1255</v>
      </c>
      <c r="C538" t="s">
        <v>621</v>
      </c>
      <c r="D538">
        <v>8</v>
      </c>
      <c r="E538" s="1">
        <v>45056</v>
      </c>
      <c r="F538" s="1">
        <v>45057</v>
      </c>
      <c r="G538" s="2">
        <v>0.75</v>
      </c>
      <c r="H538" s="2">
        <v>0.875</v>
      </c>
      <c r="I538" t="s">
        <v>419</v>
      </c>
      <c r="J538" s="6">
        <v>504141000</v>
      </c>
      <c r="K538" t="s">
        <v>622</v>
      </c>
      <c r="M538">
        <v>9</v>
      </c>
      <c r="N538" s="14">
        <v>56</v>
      </c>
    </row>
    <row r="539" spans="1:14" x14ac:dyDescent="0.35">
      <c r="A539" t="s">
        <v>1256</v>
      </c>
      <c r="B539">
        <v>13</v>
      </c>
      <c r="C539" t="s">
        <v>187</v>
      </c>
      <c r="D539">
        <v>27</v>
      </c>
      <c r="E539" s="1">
        <v>44966</v>
      </c>
      <c r="F539" s="1">
        <v>45057</v>
      </c>
      <c r="G539" s="2">
        <v>0.75</v>
      </c>
      <c r="H539" s="2">
        <v>0.8125</v>
      </c>
      <c r="I539" t="s">
        <v>180</v>
      </c>
      <c r="J539" s="6">
        <v>504141000</v>
      </c>
      <c r="K539" t="s">
        <v>259</v>
      </c>
      <c r="M539">
        <v>15</v>
      </c>
      <c r="N539" s="14">
        <v>0</v>
      </c>
    </row>
    <row r="540" spans="1:14" x14ac:dyDescent="0.35">
      <c r="A540" t="s">
        <v>1257</v>
      </c>
      <c r="B540">
        <v>1</v>
      </c>
      <c r="C540" t="s">
        <v>1258</v>
      </c>
      <c r="D540">
        <v>160</v>
      </c>
      <c r="E540" s="1">
        <v>44847</v>
      </c>
      <c r="F540" s="1">
        <v>45057</v>
      </c>
      <c r="G540" s="2">
        <v>0.77083333333333337</v>
      </c>
      <c r="H540" s="2">
        <v>0.875</v>
      </c>
      <c r="I540" t="s">
        <v>1259</v>
      </c>
      <c r="J540" s="6">
        <v>504141000</v>
      </c>
      <c r="K540" t="s">
        <v>1260</v>
      </c>
      <c r="M540">
        <v>15</v>
      </c>
      <c r="N540" s="14">
        <v>20</v>
      </c>
    </row>
    <row r="541" spans="1:14" x14ac:dyDescent="0.35">
      <c r="A541" t="s">
        <v>1261</v>
      </c>
      <c r="B541">
        <v>15</v>
      </c>
      <c r="C541" t="s">
        <v>1262</v>
      </c>
      <c r="D541">
        <v>48</v>
      </c>
      <c r="E541" s="1">
        <v>44966</v>
      </c>
      <c r="F541" s="1">
        <v>45057</v>
      </c>
      <c r="G541" s="2">
        <v>0.60416666666666663</v>
      </c>
      <c r="H541" s="2">
        <v>0.72916666666666663</v>
      </c>
      <c r="I541" t="s">
        <v>231</v>
      </c>
      <c r="J541" s="6">
        <v>504141000</v>
      </c>
      <c r="K541" t="s">
        <v>330</v>
      </c>
      <c r="M541">
        <v>16</v>
      </c>
      <c r="N541" s="14">
        <v>145</v>
      </c>
    </row>
    <row r="542" spans="1:14" x14ac:dyDescent="0.35">
      <c r="A542" t="s">
        <v>1263</v>
      </c>
      <c r="B542">
        <v>1</v>
      </c>
      <c r="C542" t="s">
        <v>1264</v>
      </c>
      <c r="D542">
        <v>52</v>
      </c>
      <c r="E542" s="1">
        <v>44826</v>
      </c>
      <c r="F542" s="1">
        <v>45057</v>
      </c>
      <c r="G542" s="2">
        <v>0.79166666666666663</v>
      </c>
      <c r="H542" s="2">
        <v>0.85416666666666663</v>
      </c>
      <c r="I542" t="s">
        <v>486</v>
      </c>
      <c r="K542" t="s">
        <v>1105</v>
      </c>
      <c r="M542">
        <v>15</v>
      </c>
      <c r="N542" s="14">
        <v>180</v>
      </c>
    </row>
    <row r="543" spans="1:14" x14ac:dyDescent="0.35">
      <c r="A543" t="s">
        <v>1265</v>
      </c>
      <c r="C543" t="s">
        <v>405</v>
      </c>
      <c r="D543">
        <v>2</v>
      </c>
      <c r="E543" s="1">
        <v>45057</v>
      </c>
      <c r="F543" s="1">
        <v>45057</v>
      </c>
      <c r="G543" s="2">
        <v>0.64583333333333337</v>
      </c>
      <c r="H543" s="2">
        <v>0.70833333333333337</v>
      </c>
      <c r="I543" t="s">
        <v>688</v>
      </c>
      <c r="K543" t="s">
        <v>263</v>
      </c>
      <c r="M543">
        <v>7</v>
      </c>
      <c r="N543" s="14">
        <v>0</v>
      </c>
    </row>
    <row r="544" spans="1:14" x14ac:dyDescent="0.35">
      <c r="A544" t="s">
        <v>1266</v>
      </c>
      <c r="C544" t="s">
        <v>405</v>
      </c>
      <c r="D544">
        <v>2</v>
      </c>
      <c r="E544" s="1">
        <v>45057</v>
      </c>
      <c r="F544" s="1">
        <v>45057</v>
      </c>
      <c r="G544" s="2">
        <v>0.64583333333333337</v>
      </c>
      <c r="H544" s="2">
        <v>0.70833333333333337</v>
      </c>
      <c r="I544" t="s">
        <v>944</v>
      </c>
      <c r="K544" t="s">
        <v>945</v>
      </c>
      <c r="M544">
        <v>7</v>
      </c>
      <c r="N544" s="14">
        <v>0</v>
      </c>
    </row>
    <row r="545" spans="1:14" x14ac:dyDescent="0.35">
      <c r="A545" t="s">
        <v>1267</v>
      </c>
      <c r="B545">
        <v>1</v>
      </c>
      <c r="C545" t="s">
        <v>1268</v>
      </c>
      <c r="D545">
        <v>20</v>
      </c>
      <c r="E545" s="1">
        <v>44987</v>
      </c>
      <c r="F545" s="1">
        <v>45057</v>
      </c>
      <c r="G545" s="2">
        <v>0.69791666666666663</v>
      </c>
      <c r="H545" s="2">
        <v>0.76041666666666663</v>
      </c>
      <c r="I545" t="s">
        <v>583</v>
      </c>
      <c r="J545" s="6">
        <v>504141000</v>
      </c>
      <c r="K545" t="s">
        <v>588</v>
      </c>
      <c r="M545">
        <v>9</v>
      </c>
      <c r="N545" s="14">
        <v>115</v>
      </c>
    </row>
    <row r="546" spans="1:14" x14ac:dyDescent="0.35">
      <c r="A546" t="s">
        <v>1269</v>
      </c>
      <c r="B546">
        <v>10</v>
      </c>
      <c r="C546" t="s">
        <v>1270</v>
      </c>
      <c r="D546">
        <v>3</v>
      </c>
      <c r="E546" s="1">
        <v>45057</v>
      </c>
      <c r="F546" s="1">
        <v>45057</v>
      </c>
      <c r="G546" s="2">
        <v>0.625</v>
      </c>
      <c r="H546" s="2">
        <v>0.70833333333333337</v>
      </c>
      <c r="I546" t="s">
        <v>208</v>
      </c>
      <c r="K546" t="s">
        <v>1134</v>
      </c>
      <c r="M546">
        <v>15</v>
      </c>
      <c r="N546" s="14">
        <v>22</v>
      </c>
    </row>
    <row r="547" spans="1:14" x14ac:dyDescent="0.35">
      <c r="A547" t="s">
        <v>1271</v>
      </c>
      <c r="C547" t="s">
        <v>1272</v>
      </c>
      <c r="D547">
        <v>5</v>
      </c>
      <c r="E547" s="1">
        <v>45058</v>
      </c>
      <c r="F547" s="1">
        <v>45058</v>
      </c>
      <c r="G547" s="2">
        <v>0.625</v>
      </c>
      <c r="H547" s="2">
        <v>0.77083333333333337</v>
      </c>
      <c r="I547" t="s">
        <v>419</v>
      </c>
      <c r="J547" s="6">
        <v>504141000</v>
      </c>
      <c r="K547" t="s">
        <v>420</v>
      </c>
      <c r="M547">
        <v>18</v>
      </c>
      <c r="N547" s="14">
        <v>34</v>
      </c>
    </row>
    <row r="548" spans="1:14" x14ac:dyDescent="0.35">
      <c r="A548" t="s">
        <v>1273</v>
      </c>
      <c r="B548">
        <v>1</v>
      </c>
      <c r="C548" t="s">
        <v>1274</v>
      </c>
      <c r="D548">
        <v>52</v>
      </c>
      <c r="E548" s="1">
        <v>44834</v>
      </c>
      <c r="F548" s="1">
        <v>45058</v>
      </c>
      <c r="G548" s="2">
        <v>0.35416666666666669</v>
      </c>
      <c r="H548" s="2">
        <v>0.41666666666666669</v>
      </c>
      <c r="I548" t="s">
        <v>370</v>
      </c>
      <c r="J548" s="6">
        <v>504141000</v>
      </c>
      <c r="K548" t="s">
        <v>1275</v>
      </c>
      <c r="M548">
        <v>16</v>
      </c>
      <c r="N548" s="14">
        <v>177</v>
      </c>
    </row>
    <row r="549" spans="1:14" x14ac:dyDescent="0.35">
      <c r="A549" t="s">
        <v>1276</v>
      </c>
      <c r="B549">
        <v>15</v>
      </c>
      <c r="C549" t="s">
        <v>1277</v>
      </c>
      <c r="D549">
        <v>35</v>
      </c>
      <c r="E549" s="1">
        <v>44834</v>
      </c>
      <c r="F549" s="1">
        <v>45058</v>
      </c>
      <c r="G549" s="2">
        <v>0.60763888888888895</v>
      </c>
      <c r="H549" s="2">
        <v>0.64930555555555558</v>
      </c>
      <c r="I549" t="s">
        <v>429</v>
      </c>
      <c r="J549" s="6">
        <v>504141000</v>
      </c>
      <c r="K549" t="s">
        <v>1278</v>
      </c>
      <c r="M549">
        <v>13</v>
      </c>
      <c r="N549" s="14">
        <v>84</v>
      </c>
    </row>
    <row r="550" spans="1:14" x14ac:dyDescent="0.35">
      <c r="A550" t="s">
        <v>1279</v>
      </c>
      <c r="B550">
        <v>15</v>
      </c>
      <c r="C550" t="s">
        <v>1280</v>
      </c>
      <c r="D550">
        <v>35</v>
      </c>
      <c r="E550" s="1">
        <v>44834</v>
      </c>
      <c r="F550" s="1">
        <v>45058</v>
      </c>
      <c r="G550" s="2">
        <v>0.5625</v>
      </c>
      <c r="H550" s="2">
        <v>0.60416666666666663</v>
      </c>
      <c r="I550" t="s">
        <v>429</v>
      </c>
      <c r="J550" s="6">
        <v>504141000</v>
      </c>
      <c r="K550" t="s">
        <v>1278</v>
      </c>
      <c r="M550">
        <v>13</v>
      </c>
      <c r="N550" s="14">
        <v>84</v>
      </c>
    </row>
    <row r="551" spans="1:14" x14ac:dyDescent="0.35">
      <c r="A551" t="s">
        <v>1281</v>
      </c>
      <c r="B551">
        <v>8</v>
      </c>
      <c r="C551" t="s">
        <v>1282</v>
      </c>
      <c r="D551">
        <v>6</v>
      </c>
      <c r="E551" s="1">
        <v>45058</v>
      </c>
      <c r="F551" s="1">
        <v>45058</v>
      </c>
      <c r="G551" s="2">
        <v>0.58333333333333337</v>
      </c>
      <c r="H551" s="2">
        <v>0.75</v>
      </c>
      <c r="I551" t="s">
        <v>340</v>
      </c>
      <c r="J551" s="6">
        <v>504141000</v>
      </c>
      <c r="K551" t="s">
        <v>280</v>
      </c>
      <c r="M551">
        <v>9</v>
      </c>
      <c r="N551" s="14">
        <v>25</v>
      </c>
    </row>
    <row r="552" spans="1:14" x14ac:dyDescent="0.35">
      <c r="A552" t="s">
        <v>1283</v>
      </c>
      <c r="C552" t="s">
        <v>1284</v>
      </c>
      <c r="D552">
        <v>16</v>
      </c>
      <c r="E552" s="1">
        <v>45057</v>
      </c>
      <c r="F552" s="1">
        <v>45058</v>
      </c>
      <c r="G552" s="2">
        <v>0.375</v>
      </c>
      <c r="H552" s="2">
        <v>0.70833333333333337</v>
      </c>
      <c r="I552" t="s">
        <v>196</v>
      </c>
      <c r="J552" s="6">
        <v>504141000</v>
      </c>
      <c r="K552" t="s">
        <v>35</v>
      </c>
      <c r="M552">
        <v>12</v>
      </c>
      <c r="N552" s="14">
        <v>0</v>
      </c>
    </row>
    <row r="553" spans="1:14" x14ac:dyDescent="0.35">
      <c r="A553" t="s">
        <v>1285</v>
      </c>
      <c r="B553">
        <v>1</v>
      </c>
      <c r="C553" t="s">
        <v>1240</v>
      </c>
      <c r="D553">
        <v>52</v>
      </c>
      <c r="E553" s="1">
        <v>44834</v>
      </c>
      <c r="F553" s="1">
        <v>45058</v>
      </c>
      <c r="G553" s="2">
        <v>0.42708333333333331</v>
      </c>
      <c r="H553" s="2">
        <v>0.48958333333333331</v>
      </c>
      <c r="I553" t="s">
        <v>370</v>
      </c>
      <c r="J553" s="6">
        <v>504141000</v>
      </c>
      <c r="K553" t="s">
        <v>373</v>
      </c>
      <c r="M553">
        <v>15</v>
      </c>
      <c r="N553" s="14">
        <v>180</v>
      </c>
    </row>
    <row r="554" spans="1:14" x14ac:dyDescent="0.35">
      <c r="A554" t="s">
        <v>1286</v>
      </c>
      <c r="B554">
        <v>13</v>
      </c>
      <c r="C554" t="s">
        <v>222</v>
      </c>
      <c r="D554">
        <v>10</v>
      </c>
      <c r="E554" s="1">
        <v>45050</v>
      </c>
      <c r="F554" s="1">
        <v>45058</v>
      </c>
      <c r="H554" s="2">
        <v>0.8125</v>
      </c>
      <c r="I554" t="s">
        <v>223</v>
      </c>
      <c r="K554" t="s">
        <v>224</v>
      </c>
      <c r="M554">
        <v>15</v>
      </c>
      <c r="N554" s="14">
        <v>53</v>
      </c>
    </row>
    <row r="555" spans="1:14" x14ac:dyDescent="0.35">
      <c r="A555" t="s">
        <v>1287</v>
      </c>
      <c r="B555">
        <v>15</v>
      </c>
      <c r="C555" t="s">
        <v>1288</v>
      </c>
      <c r="D555">
        <v>35</v>
      </c>
      <c r="E555" s="1">
        <v>44834</v>
      </c>
      <c r="F555" s="1">
        <v>45058</v>
      </c>
      <c r="G555" s="2">
        <v>0.65277777777777779</v>
      </c>
      <c r="H555" s="2">
        <v>0.69444444444444453</v>
      </c>
      <c r="I555" t="s">
        <v>429</v>
      </c>
      <c r="J555" s="6">
        <v>504141000</v>
      </c>
      <c r="K555" t="s">
        <v>1278</v>
      </c>
      <c r="M555">
        <v>12</v>
      </c>
      <c r="N555" s="14">
        <v>84</v>
      </c>
    </row>
    <row r="556" spans="1:14" x14ac:dyDescent="0.35">
      <c r="A556" t="s">
        <v>1289</v>
      </c>
      <c r="B556">
        <v>1</v>
      </c>
      <c r="C556" t="s">
        <v>1290</v>
      </c>
      <c r="D556">
        <v>20</v>
      </c>
      <c r="E556" s="1">
        <v>44988</v>
      </c>
      <c r="F556" s="1">
        <v>45058</v>
      </c>
      <c r="G556" s="2">
        <v>0.42708333333333331</v>
      </c>
      <c r="H556" s="2">
        <v>0.48958333333333331</v>
      </c>
      <c r="I556" t="s">
        <v>486</v>
      </c>
      <c r="K556" t="s">
        <v>574</v>
      </c>
      <c r="M556">
        <v>9</v>
      </c>
      <c r="N556" s="14">
        <v>115</v>
      </c>
    </row>
    <row r="557" spans="1:14" x14ac:dyDescent="0.35">
      <c r="A557" t="s">
        <v>1291</v>
      </c>
      <c r="B557">
        <v>7</v>
      </c>
      <c r="C557" t="s">
        <v>1292</v>
      </c>
      <c r="D557">
        <v>28</v>
      </c>
      <c r="E557" s="1">
        <v>45030</v>
      </c>
      <c r="F557" s="1">
        <v>45058</v>
      </c>
      <c r="G557" s="2">
        <v>0.41666666666666669</v>
      </c>
      <c r="H557" s="2">
        <v>0.70833333333333337</v>
      </c>
      <c r="I557" t="s">
        <v>436</v>
      </c>
      <c r="J557" s="6">
        <v>504141000</v>
      </c>
      <c r="K557" t="s">
        <v>1293</v>
      </c>
      <c r="M557">
        <v>10</v>
      </c>
      <c r="N557" s="14">
        <v>1330</v>
      </c>
    </row>
    <row r="558" spans="1:14" x14ac:dyDescent="0.35">
      <c r="A558" t="s">
        <v>1294</v>
      </c>
      <c r="B558">
        <v>8</v>
      </c>
      <c r="C558" t="s">
        <v>758</v>
      </c>
      <c r="D558">
        <v>14</v>
      </c>
      <c r="E558" s="1">
        <v>45030</v>
      </c>
      <c r="F558" s="1">
        <v>45058</v>
      </c>
      <c r="G558" s="2">
        <v>0.41666666666666669</v>
      </c>
      <c r="H558" s="2">
        <v>0.5</v>
      </c>
      <c r="I558" t="s">
        <v>219</v>
      </c>
      <c r="J558" s="6">
        <v>504141000</v>
      </c>
      <c r="K558" t="s">
        <v>437</v>
      </c>
      <c r="M558">
        <v>12</v>
      </c>
      <c r="N558" s="14">
        <v>78</v>
      </c>
    </row>
    <row r="559" spans="1:14" x14ac:dyDescent="0.35">
      <c r="A559" t="s">
        <v>1295</v>
      </c>
      <c r="B559">
        <v>1</v>
      </c>
      <c r="C559" t="s">
        <v>1296</v>
      </c>
      <c r="D559">
        <v>24</v>
      </c>
      <c r="E559" s="1">
        <v>44855</v>
      </c>
      <c r="F559" s="1">
        <v>45058</v>
      </c>
      <c r="G559" s="2">
        <v>0.66666666666666663</v>
      </c>
      <c r="H559" s="2">
        <v>0.77083333333333337</v>
      </c>
      <c r="I559" t="s">
        <v>494</v>
      </c>
      <c r="J559" s="6">
        <v>504141000</v>
      </c>
      <c r="K559" t="s">
        <v>1119</v>
      </c>
      <c r="M559">
        <v>10</v>
      </c>
      <c r="N559" s="14">
        <v>138</v>
      </c>
    </row>
    <row r="560" spans="1:14" x14ac:dyDescent="0.35">
      <c r="A560" t="s">
        <v>1297</v>
      </c>
      <c r="B560">
        <v>8</v>
      </c>
      <c r="C560" t="s">
        <v>307</v>
      </c>
      <c r="D560">
        <v>4</v>
      </c>
      <c r="E560" s="1">
        <v>45059</v>
      </c>
      <c r="F560" s="1">
        <v>45059</v>
      </c>
      <c r="G560" s="2">
        <v>0.375</v>
      </c>
      <c r="H560" s="2">
        <v>0.5</v>
      </c>
      <c r="I560" t="s">
        <v>433</v>
      </c>
      <c r="J560" s="6">
        <v>504141000</v>
      </c>
      <c r="K560" t="s">
        <v>309</v>
      </c>
      <c r="M560">
        <v>4</v>
      </c>
      <c r="N560" s="14">
        <v>39</v>
      </c>
    </row>
    <row r="561" spans="1:14" x14ac:dyDescent="0.35">
      <c r="A561" t="s">
        <v>1298</v>
      </c>
      <c r="B561">
        <v>13</v>
      </c>
      <c r="C561" t="s">
        <v>1299</v>
      </c>
      <c r="D561">
        <v>6</v>
      </c>
      <c r="E561" s="1">
        <v>45045</v>
      </c>
      <c r="F561" s="1">
        <v>45059</v>
      </c>
      <c r="G561" s="2">
        <v>0.64583333333333337</v>
      </c>
      <c r="H561" s="2">
        <v>0.70833333333333337</v>
      </c>
      <c r="I561" t="s">
        <v>243</v>
      </c>
      <c r="J561" s="6">
        <v>504141000</v>
      </c>
      <c r="K561" t="s">
        <v>893</v>
      </c>
      <c r="M561">
        <v>12</v>
      </c>
      <c r="N561" s="14">
        <v>38</v>
      </c>
    </row>
    <row r="562" spans="1:14" x14ac:dyDescent="0.35">
      <c r="A562" t="s">
        <v>1300</v>
      </c>
      <c r="B562">
        <v>15</v>
      </c>
      <c r="C562" t="s">
        <v>1301</v>
      </c>
      <c r="D562">
        <v>12</v>
      </c>
      <c r="E562" s="1">
        <v>45058</v>
      </c>
      <c r="F562" s="1">
        <v>45059</v>
      </c>
      <c r="G562" s="2">
        <v>0.75</v>
      </c>
      <c r="H562" s="2">
        <v>0.875</v>
      </c>
      <c r="I562" t="s">
        <v>591</v>
      </c>
      <c r="J562" s="6">
        <v>504141000</v>
      </c>
      <c r="K562" t="s">
        <v>665</v>
      </c>
      <c r="M562">
        <v>8</v>
      </c>
      <c r="N562" s="14">
        <v>74</v>
      </c>
    </row>
    <row r="563" spans="1:14" x14ac:dyDescent="0.35">
      <c r="A563" t="s">
        <v>1302</v>
      </c>
      <c r="B563">
        <v>15</v>
      </c>
      <c r="C563" t="s">
        <v>348</v>
      </c>
      <c r="D563">
        <v>16</v>
      </c>
      <c r="E563" s="1">
        <v>45058</v>
      </c>
      <c r="F563" s="1">
        <v>45059</v>
      </c>
      <c r="G563" s="2">
        <v>0.70833333333333337</v>
      </c>
      <c r="H563" s="2">
        <v>0.875</v>
      </c>
      <c r="I563" t="s">
        <v>235</v>
      </c>
      <c r="J563" s="6">
        <v>504141000</v>
      </c>
      <c r="K563" t="s">
        <v>236</v>
      </c>
      <c r="M563">
        <v>9</v>
      </c>
      <c r="N563" s="14">
        <v>114</v>
      </c>
    </row>
    <row r="564" spans="1:14" x14ac:dyDescent="0.35">
      <c r="A564" t="s">
        <v>1303</v>
      </c>
      <c r="B564">
        <v>13</v>
      </c>
      <c r="C564" t="s">
        <v>1304</v>
      </c>
      <c r="D564">
        <v>8</v>
      </c>
      <c r="E564" s="1">
        <v>45017</v>
      </c>
      <c r="F564" s="1">
        <v>45059</v>
      </c>
      <c r="G564" s="2">
        <v>0.47916666666666669</v>
      </c>
      <c r="H564" s="2">
        <v>0.52083333333333337</v>
      </c>
      <c r="I564" t="s">
        <v>1305</v>
      </c>
      <c r="K564" t="s">
        <v>1306</v>
      </c>
      <c r="L564" t="s">
        <v>2052</v>
      </c>
      <c r="M564">
        <v>12</v>
      </c>
      <c r="N564" s="14">
        <v>60</v>
      </c>
    </row>
    <row r="565" spans="1:14" x14ac:dyDescent="0.35">
      <c r="A565" t="s">
        <v>1307</v>
      </c>
      <c r="B565">
        <v>13</v>
      </c>
      <c r="C565" t="s">
        <v>1304</v>
      </c>
      <c r="D565">
        <v>8</v>
      </c>
      <c r="E565" s="1">
        <v>45017</v>
      </c>
      <c r="F565" s="1">
        <v>45059</v>
      </c>
      <c r="G565" s="2">
        <v>0.52083333333333337</v>
      </c>
      <c r="H565" s="2">
        <v>0.5625</v>
      </c>
      <c r="I565" t="s">
        <v>1305</v>
      </c>
      <c r="K565" t="s">
        <v>1306</v>
      </c>
      <c r="L565" t="s">
        <v>2052</v>
      </c>
      <c r="M565">
        <v>12</v>
      </c>
      <c r="N565" s="14">
        <v>60</v>
      </c>
    </row>
    <row r="566" spans="1:14" x14ac:dyDescent="0.35">
      <c r="A566" t="s">
        <v>1308</v>
      </c>
      <c r="B566">
        <v>13</v>
      </c>
      <c r="C566" t="s">
        <v>1309</v>
      </c>
      <c r="D566">
        <v>8</v>
      </c>
      <c r="E566" s="1">
        <v>45017</v>
      </c>
      <c r="F566" s="1">
        <v>45059</v>
      </c>
      <c r="G566" s="2">
        <v>0.47916666666666669</v>
      </c>
      <c r="H566" s="2">
        <v>0.52083333333333337</v>
      </c>
      <c r="I566" t="s">
        <v>1305</v>
      </c>
      <c r="K566" t="s">
        <v>1306</v>
      </c>
      <c r="L566" t="s">
        <v>2052</v>
      </c>
      <c r="M566">
        <v>12</v>
      </c>
      <c r="N566" s="14">
        <v>60</v>
      </c>
    </row>
    <row r="567" spans="1:14" x14ac:dyDescent="0.35">
      <c r="A567" t="s">
        <v>1310</v>
      </c>
      <c r="B567">
        <v>13</v>
      </c>
      <c r="C567" t="s">
        <v>1309</v>
      </c>
      <c r="D567">
        <v>8</v>
      </c>
      <c r="E567" s="1">
        <v>45017</v>
      </c>
      <c r="F567" s="1">
        <v>45059</v>
      </c>
      <c r="G567" s="2">
        <v>0.52083333333333337</v>
      </c>
      <c r="H567" s="2">
        <v>0.5625</v>
      </c>
      <c r="I567" t="s">
        <v>1305</v>
      </c>
      <c r="K567" t="s">
        <v>1306</v>
      </c>
      <c r="L567" t="s">
        <v>2052</v>
      </c>
      <c r="M567">
        <v>12</v>
      </c>
      <c r="N567" s="14">
        <v>60</v>
      </c>
    </row>
    <row r="568" spans="1:14" x14ac:dyDescent="0.35">
      <c r="A568" t="s">
        <v>1311</v>
      </c>
      <c r="B568">
        <v>14</v>
      </c>
      <c r="C568" t="s">
        <v>1312</v>
      </c>
      <c r="D568">
        <v>7</v>
      </c>
      <c r="E568" s="1">
        <v>45059</v>
      </c>
      <c r="F568" s="1">
        <v>45059</v>
      </c>
      <c r="G568" s="2">
        <v>0.58333333333333337</v>
      </c>
      <c r="H568" s="2">
        <v>0.79166666666666663</v>
      </c>
      <c r="I568" t="s">
        <v>208</v>
      </c>
      <c r="K568" t="s">
        <v>1313</v>
      </c>
      <c r="M568">
        <v>190</v>
      </c>
      <c r="N568" s="14">
        <v>0</v>
      </c>
    </row>
    <row r="569" spans="1:14" x14ac:dyDescent="0.35">
      <c r="A569" t="s">
        <v>1314</v>
      </c>
      <c r="B569">
        <v>13</v>
      </c>
      <c r="C569" t="s">
        <v>1315</v>
      </c>
      <c r="D569">
        <v>3</v>
      </c>
      <c r="E569" s="1">
        <v>45061</v>
      </c>
      <c r="F569" s="1">
        <v>45061</v>
      </c>
      <c r="G569" s="2">
        <v>0.79166666666666663</v>
      </c>
      <c r="H569" s="2">
        <v>0.875</v>
      </c>
      <c r="I569" t="s">
        <v>298</v>
      </c>
      <c r="J569" s="6">
        <v>504141000</v>
      </c>
      <c r="K569" t="s">
        <v>1134</v>
      </c>
      <c r="M569">
        <v>14</v>
      </c>
      <c r="N569" s="14">
        <v>26</v>
      </c>
    </row>
    <row r="570" spans="1:14" x14ac:dyDescent="0.35">
      <c r="A570" t="s">
        <v>1316</v>
      </c>
      <c r="B570">
        <v>2</v>
      </c>
      <c r="C570" t="s">
        <v>1317</v>
      </c>
      <c r="D570">
        <v>16</v>
      </c>
      <c r="E570" s="1">
        <v>44991</v>
      </c>
      <c r="F570" s="1">
        <v>45061</v>
      </c>
      <c r="G570" s="2">
        <v>0.42708333333333331</v>
      </c>
      <c r="H570" s="2">
        <v>0.48958333333333331</v>
      </c>
      <c r="I570" t="s">
        <v>820</v>
      </c>
      <c r="J570" s="6">
        <v>504141000</v>
      </c>
      <c r="K570" t="s">
        <v>1318</v>
      </c>
      <c r="M570">
        <v>11</v>
      </c>
      <c r="N570" s="14">
        <v>72</v>
      </c>
    </row>
    <row r="571" spans="1:14" x14ac:dyDescent="0.35">
      <c r="A571" t="s">
        <v>1319</v>
      </c>
      <c r="B571">
        <v>1</v>
      </c>
      <c r="C571" t="s">
        <v>1320</v>
      </c>
      <c r="D571">
        <v>52</v>
      </c>
      <c r="E571" s="1">
        <v>44837</v>
      </c>
      <c r="F571" s="1">
        <v>45061</v>
      </c>
      <c r="G571" s="2">
        <v>0.77083333333333337</v>
      </c>
      <c r="H571" s="2">
        <v>0.83333333333333337</v>
      </c>
      <c r="I571" t="s">
        <v>466</v>
      </c>
      <c r="J571" s="6">
        <v>504141000</v>
      </c>
      <c r="K571" t="s">
        <v>825</v>
      </c>
      <c r="M571">
        <v>15</v>
      </c>
      <c r="N571" s="14">
        <v>165</v>
      </c>
    </row>
    <row r="572" spans="1:14" x14ac:dyDescent="0.35">
      <c r="A572" t="s">
        <v>1321</v>
      </c>
      <c r="B572">
        <v>8</v>
      </c>
      <c r="C572" t="s">
        <v>1322</v>
      </c>
      <c r="D572">
        <v>8</v>
      </c>
      <c r="E572" s="1">
        <v>45054</v>
      </c>
      <c r="F572" s="1">
        <v>45061</v>
      </c>
      <c r="G572" s="2">
        <v>0.77083333333333337</v>
      </c>
      <c r="H572" s="2">
        <v>0.88541666666666663</v>
      </c>
      <c r="I572" t="s">
        <v>436</v>
      </c>
      <c r="J572" s="6">
        <v>504141000</v>
      </c>
      <c r="K572" t="s">
        <v>437</v>
      </c>
      <c r="M572">
        <v>9</v>
      </c>
      <c r="N572" s="14">
        <v>62</v>
      </c>
    </row>
    <row r="573" spans="1:14" x14ac:dyDescent="0.35">
      <c r="A573" t="s">
        <v>1323</v>
      </c>
      <c r="B573">
        <v>1</v>
      </c>
      <c r="C573" t="s">
        <v>1240</v>
      </c>
      <c r="D573">
        <v>52</v>
      </c>
      <c r="E573" s="1">
        <v>44830</v>
      </c>
      <c r="F573" s="1">
        <v>45061</v>
      </c>
      <c r="G573" s="2">
        <v>0.35416666666666669</v>
      </c>
      <c r="H573" s="2">
        <v>0.41666666666666669</v>
      </c>
      <c r="I573" t="s">
        <v>188</v>
      </c>
      <c r="J573" s="6">
        <v>504141000</v>
      </c>
      <c r="K573" t="s">
        <v>635</v>
      </c>
      <c r="M573">
        <v>15</v>
      </c>
      <c r="N573" s="14">
        <v>180</v>
      </c>
    </row>
    <row r="574" spans="1:14" x14ac:dyDescent="0.35">
      <c r="A574" t="s">
        <v>1324</v>
      </c>
      <c r="B574">
        <v>1</v>
      </c>
      <c r="C574" t="s">
        <v>1325</v>
      </c>
      <c r="D574">
        <v>52</v>
      </c>
      <c r="E574" s="1">
        <v>44830</v>
      </c>
      <c r="F574" s="1">
        <v>45061</v>
      </c>
      <c r="G574" s="2">
        <v>0.42708333333333331</v>
      </c>
      <c r="H574" s="2">
        <v>0.48958333333333331</v>
      </c>
      <c r="I574" t="s">
        <v>188</v>
      </c>
      <c r="J574" s="6">
        <v>504141000</v>
      </c>
      <c r="K574" t="s">
        <v>635</v>
      </c>
      <c r="M574">
        <v>15</v>
      </c>
      <c r="N574" s="14">
        <v>180</v>
      </c>
    </row>
    <row r="575" spans="1:14" x14ac:dyDescent="0.35">
      <c r="A575" t="s">
        <v>1326</v>
      </c>
      <c r="B575">
        <v>1</v>
      </c>
      <c r="C575" t="s">
        <v>1327</v>
      </c>
      <c r="D575">
        <v>0</v>
      </c>
      <c r="K575" t="s">
        <v>588</v>
      </c>
      <c r="M575">
        <v>0</v>
      </c>
      <c r="N575" s="14">
        <v>0</v>
      </c>
    </row>
    <row r="576" spans="1:14" x14ac:dyDescent="0.35">
      <c r="A576" t="s">
        <v>1328</v>
      </c>
      <c r="B576">
        <v>15</v>
      </c>
      <c r="C576" t="s">
        <v>934</v>
      </c>
      <c r="D576">
        <v>41</v>
      </c>
      <c r="E576" s="1">
        <v>44963</v>
      </c>
      <c r="F576" s="1">
        <v>45061</v>
      </c>
      <c r="G576" s="2">
        <v>0.77083333333333337</v>
      </c>
      <c r="H576" s="2">
        <v>0.89583333333333337</v>
      </c>
      <c r="I576" t="s">
        <v>329</v>
      </c>
      <c r="J576" s="6">
        <v>504141000</v>
      </c>
      <c r="K576" t="s">
        <v>330</v>
      </c>
      <c r="M576">
        <v>12</v>
      </c>
      <c r="N576" s="14">
        <v>168</v>
      </c>
    </row>
    <row r="577" spans="1:14" x14ac:dyDescent="0.35">
      <c r="A577" t="s">
        <v>1329</v>
      </c>
      <c r="B577">
        <v>10</v>
      </c>
      <c r="C577" t="s">
        <v>1330</v>
      </c>
      <c r="D577">
        <v>3</v>
      </c>
      <c r="E577" s="1">
        <v>45061</v>
      </c>
      <c r="F577" s="1">
        <v>45061</v>
      </c>
      <c r="G577" s="2">
        <v>0.58333333333333337</v>
      </c>
      <c r="H577" s="2">
        <v>0.66666666666666663</v>
      </c>
      <c r="I577" t="s">
        <v>1331</v>
      </c>
      <c r="K577" t="s">
        <v>441</v>
      </c>
      <c r="M577">
        <v>15</v>
      </c>
      <c r="N577" s="14">
        <v>12</v>
      </c>
    </row>
    <row r="578" spans="1:14" x14ac:dyDescent="0.35">
      <c r="A578" t="s">
        <v>1332</v>
      </c>
      <c r="C578" t="s">
        <v>1333</v>
      </c>
      <c r="D578">
        <v>3</v>
      </c>
      <c r="E578" s="1">
        <v>45061</v>
      </c>
      <c r="F578" s="1">
        <v>45061</v>
      </c>
      <c r="G578" s="2">
        <v>0.8125</v>
      </c>
      <c r="H578" s="2">
        <v>0.89583333333333337</v>
      </c>
      <c r="I578" t="s">
        <v>196</v>
      </c>
      <c r="J578" s="6">
        <v>504141000</v>
      </c>
      <c r="K578" t="s">
        <v>305</v>
      </c>
      <c r="M578">
        <v>80</v>
      </c>
      <c r="N578" s="14">
        <v>0</v>
      </c>
    </row>
    <row r="579" spans="1:14" x14ac:dyDescent="0.35">
      <c r="A579" t="s">
        <v>1334</v>
      </c>
      <c r="B579">
        <v>15</v>
      </c>
      <c r="C579" t="s">
        <v>1335</v>
      </c>
      <c r="D579">
        <v>48</v>
      </c>
      <c r="E579" s="1">
        <v>44956</v>
      </c>
      <c r="F579" s="1">
        <v>45061</v>
      </c>
      <c r="G579" s="2">
        <v>0.59375</v>
      </c>
      <c r="H579" s="2">
        <v>0.72916666666666663</v>
      </c>
      <c r="I579" t="s">
        <v>591</v>
      </c>
      <c r="J579" s="6">
        <v>504141000</v>
      </c>
      <c r="K579" t="s">
        <v>592</v>
      </c>
      <c r="M579">
        <v>10</v>
      </c>
      <c r="N579" s="14">
        <v>209</v>
      </c>
    </row>
    <row r="580" spans="1:14" x14ac:dyDescent="0.35">
      <c r="A580" t="s">
        <v>1336</v>
      </c>
      <c r="B580">
        <v>1</v>
      </c>
      <c r="C580" t="s">
        <v>1337</v>
      </c>
      <c r="D580">
        <v>52</v>
      </c>
      <c r="E580" s="1">
        <v>44838</v>
      </c>
      <c r="F580" s="1">
        <v>45062</v>
      </c>
      <c r="G580" s="2">
        <v>0.35416666666666669</v>
      </c>
      <c r="H580" s="2">
        <v>0.41666666666666669</v>
      </c>
      <c r="I580" t="s">
        <v>385</v>
      </c>
      <c r="J580" s="6">
        <v>504141000</v>
      </c>
      <c r="K580" t="s">
        <v>505</v>
      </c>
      <c r="M580">
        <v>15</v>
      </c>
      <c r="N580" s="14">
        <v>180</v>
      </c>
    </row>
    <row r="581" spans="1:14" x14ac:dyDescent="0.35">
      <c r="A581" t="s">
        <v>1338</v>
      </c>
      <c r="B581">
        <v>1</v>
      </c>
      <c r="C581" t="s">
        <v>1080</v>
      </c>
      <c r="D581">
        <v>52</v>
      </c>
      <c r="E581" s="1">
        <v>44838</v>
      </c>
      <c r="F581" s="1">
        <v>45062</v>
      </c>
      <c r="G581" s="2">
        <v>0.77083333333333337</v>
      </c>
      <c r="H581" s="2">
        <v>0.83333333333333337</v>
      </c>
      <c r="I581" t="s">
        <v>403</v>
      </c>
      <c r="J581" s="6">
        <v>504141000</v>
      </c>
      <c r="K581" t="s">
        <v>604</v>
      </c>
      <c r="M581">
        <v>15</v>
      </c>
      <c r="N581" s="14">
        <v>180</v>
      </c>
    </row>
    <row r="582" spans="1:14" x14ac:dyDescent="0.35">
      <c r="A582" t="s">
        <v>1339</v>
      </c>
      <c r="B582">
        <v>15</v>
      </c>
      <c r="C582" t="s">
        <v>1340</v>
      </c>
      <c r="D582">
        <v>48</v>
      </c>
      <c r="E582" s="1">
        <v>44964</v>
      </c>
      <c r="F582" s="1">
        <v>45062</v>
      </c>
      <c r="G582" s="2">
        <v>0.75</v>
      </c>
      <c r="H582" s="2">
        <v>0.875</v>
      </c>
      <c r="I582" t="s">
        <v>231</v>
      </c>
      <c r="J582" s="6">
        <v>504141000</v>
      </c>
      <c r="K582" t="s">
        <v>1341</v>
      </c>
      <c r="M582">
        <v>7</v>
      </c>
      <c r="N582" s="14">
        <v>207</v>
      </c>
    </row>
    <row r="583" spans="1:14" x14ac:dyDescent="0.35">
      <c r="A583" t="s">
        <v>1342</v>
      </c>
      <c r="B583">
        <v>2</v>
      </c>
      <c r="C583" t="s">
        <v>1343</v>
      </c>
      <c r="D583">
        <v>8</v>
      </c>
      <c r="E583" s="1">
        <v>45061</v>
      </c>
      <c r="F583" s="1">
        <v>45062</v>
      </c>
      <c r="G583" s="2">
        <v>0.75</v>
      </c>
      <c r="H583" s="2">
        <v>0.875</v>
      </c>
      <c r="I583" t="s">
        <v>820</v>
      </c>
      <c r="J583" s="6">
        <v>504141000</v>
      </c>
      <c r="K583" t="s">
        <v>622</v>
      </c>
      <c r="M583">
        <v>10</v>
      </c>
      <c r="N583" s="14">
        <v>60</v>
      </c>
    </row>
    <row r="584" spans="1:14" x14ac:dyDescent="0.35">
      <c r="A584" t="s">
        <v>1344</v>
      </c>
      <c r="B584">
        <v>15</v>
      </c>
      <c r="C584" t="s">
        <v>1345</v>
      </c>
      <c r="D584">
        <v>56</v>
      </c>
      <c r="E584" s="1">
        <v>44957</v>
      </c>
      <c r="F584" s="1">
        <v>45062</v>
      </c>
      <c r="G584" s="2">
        <v>0.77083333333333337</v>
      </c>
      <c r="H584" s="2">
        <v>0.89583333333333337</v>
      </c>
      <c r="I584" t="s">
        <v>235</v>
      </c>
      <c r="J584" s="6">
        <v>504141000</v>
      </c>
      <c r="K584" t="s">
        <v>1346</v>
      </c>
      <c r="M584">
        <v>12</v>
      </c>
      <c r="N584" s="14">
        <v>230</v>
      </c>
    </row>
    <row r="585" spans="1:14" x14ac:dyDescent="0.35">
      <c r="A585" t="s">
        <v>1347</v>
      </c>
      <c r="B585">
        <v>8</v>
      </c>
      <c r="C585" t="s">
        <v>1348</v>
      </c>
      <c r="D585">
        <v>7</v>
      </c>
      <c r="E585" s="1">
        <v>45055</v>
      </c>
      <c r="F585" s="1">
        <v>45062</v>
      </c>
      <c r="G585" s="2">
        <v>0.66666666666666663</v>
      </c>
      <c r="H585" s="2">
        <v>0.77083333333333337</v>
      </c>
      <c r="I585" t="s">
        <v>433</v>
      </c>
      <c r="J585" s="6">
        <v>504141000</v>
      </c>
      <c r="K585" t="s">
        <v>945</v>
      </c>
      <c r="M585">
        <v>12</v>
      </c>
      <c r="N585" s="14">
        <v>48</v>
      </c>
    </row>
    <row r="586" spans="1:14" x14ac:dyDescent="0.35">
      <c r="A586" t="s">
        <v>1349</v>
      </c>
      <c r="B586">
        <v>13</v>
      </c>
      <c r="C586" t="s">
        <v>1350</v>
      </c>
      <c r="D586">
        <v>4</v>
      </c>
      <c r="E586" s="1">
        <v>45062</v>
      </c>
      <c r="F586" s="1">
        <v>45062</v>
      </c>
      <c r="G586" s="2">
        <v>0.75</v>
      </c>
      <c r="H586" s="2">
        <v>0.875</v>
      </c>
      <c r="I586" t="s">
        <v>298</v>
      </c>
      <c r="J586" s="6">
        <v>504141000</v>
      </c>
      <c r="K586" t="s">
        <v>1351</v>
      </c>
      <c r="M586">
        <v>12</v>
      </c>
      <c r="N586" s="14">
        <v>23</v>
      </c>
    </row>
    <row r="587" spans="1:14" x14ac:dyDescent="0.35">
      <c r="A587" t="s">
        <v>1352</v>
      </c>
      <c r="B587">
        <v>13</v>
      </c>
      <c r="C587" t="s">
        <v>1353</v>
      </c>
      <c r="D587">
        <v>36</v>
      </c>
      <c r="E587" s="1">
        <v>44832</v>
      </c>
      <c r="F587" s="1">
        <v>45063</v>
      </c>
      <c r="G587" s="2">
        <v>0.70833333333333337</v>
      </c>
      <c r="H587" s="2">
        <v>0.75</v>
      </c>
      <c r="I587" t="s">
        <v>243</v>
      </c>
      <c r="J587" s="6">
        <v>504141000</v>
      </c>
      <c r="K587" t="s">
        <v>1354</v>
      </c>
      <c r="M587">
        <v>18</v>
      </c>
      <c r="N587" s="14">
        <v>137</v>
      </c>
    </row>
    <row r="588" spans="1:14" x14ac:dyDescent="0.35">
      <c r="A588" t="s">
        <v>1355</v>
      </c>
      <c r="B588">
        <v>13</v>
      </c>
      <c r="C588" t="s">
        <v>1356</v>
      </c>
      <c r="D588">
        <v>40</v>
      </c>
      <c r="E588" s="1">
        <v>44825</v>
      </c>
      <c r="F588" s="1">
        <v>45063</v>
      </c>
      <c r="G588" s="2">
        <v>0.40625</v>
      </c>
      <c r="H588" s="2">
        <v>0.44791666666666669</v>
      </c>
      <c r="I588" t="s">
        <v>632</v>
      </c>
      <c r="J588" s="6">
        <v>504141000</v>
      </c>
      <c r="K588" t="s">
        <v>1357</v>
      </c>
      <c r="M588">
        <v>16</v>
      </c>
      <c r="N588" s="14">
        <v>160</v>
      </c>
    </row>
    <row r="589" spans="1:14" x14ac:dyDescent="0.35">
      <c r="A589" t="s">
        <v>1358</v>
      </c>
      <c r="B589">
        <v>1</v>
      </c>
      <c r="C589" t="s">
        <v>1359</v>
      </c>
      <c r="D589">
        <v>52</v>
      </c>
      <c r="E589" s="1">
        <v>44839</v>
      </c>
      <c r="F589" s="1">
        <v>45063</v>
      </c>
      <c r="G589" s="2">
        <v>0.77083333333333337</v>
      </c>
      <c r="H589" s="2">
        <v>0.83333333333333337</v>
      </c>
      <c r="I589" t="s">
        <v>466</v>
      </c>
      <c r="J589" s="6">
        <v>504141000</v>
      </c>
      <c r="K589" t="s">
        <v>1360</v>
      </c>
      <c r="M589">
        <v>15</v>
      </c>
      <c r="N589" s="14">
        <v>177</v>
      </c>
    </row>
    <row r="590" spans="1:14" x14ac:dyDescent="0.35">
      <c r="A590" t="s">
        <v>1361</v>
      </c>
      <c r="B590">
        <v>1</v>
      </c>
      <c r="C590" t="s">
        <v>1362</v>
      </c>
      <c r="D590">
        <v>52</v>
      </c>
      <c r="E590" s="1">
        <v>44839</v>
      </c>
      <c r="F590" s="1">
        <v>45063</v>
      </c>
      <c r="G590" s="2">
        <v>0.35416666666666669</v>
      </c>
      <c r="H590" s="2">
        <v>0.41666666666666669</v>
      </c>
      <c r="I590" t="s">
        <v>494</v>
      </c>
      <c r="J590" s="6">
        <v>504141000</v>
      </c>
      <c r="K590" t="s">
        <v>1100</v>
      </c>
      <c r="M590">
        <v>15</v>
      </c>
      <c r="N590" s="14">
        <v>177</v>
      </c>
    </row>
    <row r="591" spans="1:14" x14ac:dyDescent="0.35">
      <c r="A591" t="s">
        <v>1363</v>
      </c>
      <c r="B591">
        <v>1</v>
      </c>
      <c r="C591" t="s">
        <v>1020</v>
      </c>
      <c r="D591">
        <v>52</v>
      </c>
      <c r="E591" s="1">
        <v>44832</v>
      </c>
      <c r="F591" s="1">
        <v>45063</v>
      </c>
      <c r="G591" s="2">
        <v>0.35416666666666669</v>
      </c>
      <c r="H591" s="2">
        <v>0.41666666666666669</v>
      </c>
      <c r="I591" t="s">
        <v>583</v>
      </c>
      <c r="J591" s="6">
        <v>504141000</v>
      </c>
      <c r="K591" t="s">
        <v>1364</v>
      </c>
      <c r="M591">
        <v>15</v>
      </c>
      <c r="N591" s="14">
        <v>177</v>
      </c>
    </row>
    <row r="592" spans="1:14" x14ac:dyDescent="0.35">
      <c r="A592" t="s">
        <v>1365</v>
      </c>
      <c r="B592">
        <v>13</v>
      </c>
      <c r="C592" t="s">
        <v>1366</v>
      </c>
      <c r="D592">
        <v>11</v>
      </c>
      <c r="E592" s="1">
        <v>45007</v>
      </c>
      <c r="F592" s="1">
        <v>45063</v>
      </c>
      <c r="G592" s="2">
        <v>0.39583333333333331</v>
      </c>
      <c r="H592" s="2">
        <v>0.4375</v>
      </c>
      <c r="I592" t="s">
        <v>728</v>
      </c>
      <c r="K592" t="s">
        <v>1367</v>
      </c>
      <c r="M592">
        <v>14</v>
      </c>
      <c r="N592" s="14">
        <v>58</v>
      </c>
    </row>
    <row r="593" spans="1:14" x14ac:dyDescent="0.35">
      <c r="A593" t="s">
        <v>1368</v>
      </c>
      <c r="B593">
        <v>13</v>
      </c>
      <c r="C593" t="s">
        <v>1369</v>
      </c>
      <c r="D593">
        <v>36</v>
      </c>
      <c r="E593" s="1">
        <v>44832</v>
      </c>
      <c r="F593" s="1">
        <v>45063</v>
      </c>
      <c r="G593" s="2">
        <v>0.75694444444444453</v>
      </c>
      <c r="H593" s="2">
        <v>0.79861111111111116</v>
      </c>
      <c r="I593" t="s">
        <v>632</v>
      </c>
      <c r="J593" s="6">
        <v>504141000</v>
      </c>
      <c r="K593" t="s">
        <v>1370</v>
      </c>
      <c r="M593">
        <v>14</v>
      </c>
      <c r="N593" s="14">
        <v>144</v>
      </c>
    </row>
    <row r="594" spans="1:14" x14ac:dyDescent="0.35">
      <c r="A594" t="s">
        <v>1371</v>
      </c>
      <c r="B594">
        <v>13</v>
      </c>
      <c r="C594" t="s">
        <v>1372</v>
      </c>
      <c r="D594">
        <v>8</v>
      </c>
      <c r="E594" s="1">
        <v>45042</v>
      </c>
      <c r="F594" s="1">
        <v>45063</v>
      </c>
      <c r="G594" s="2">
        <v>0.39583333333333331</v>
      </c>
      <c r="H594" s="2">
        <v>0.45833333333333331</v>
      </c>
      <c r="I594" t="s">
        <v>317</v>
      </c>
      <c r="J594" s="6">
        <v>504141000</v>
      </c>
      <c r="K594" t="s">
        <v>918</v>
      </c>
      <c r="M594">
        <v>15</v>
      </c>
      <c r="N594" s="14">
        <v>41</v>
      </c>
    </row>
    <row r="595" spans="1:14" x14ac:dyDescent="0.35">
      <c r="A595" t="s">
        <v>1373</v>
      </c>
      <c r="B595">
        <v>13</v>
      </c>
      <c r="C595" t="s">
        <v>1374</v>
      </c>
      <c r="D595">
        <v>5</v>
      </c>
      <c r="E595" s="1">
        <v>45063</v>
      </c>
      <c r="F595" s="1">
        <v>45063</v>
      </c>
      <c r="G595" s="2">
        <v>0.75</v>
      </c>
      <c r="H595" s="2">
        <v>0.89583333333333337</v>
      </c>
      <c r="I595" t="s">
        <v>298</v>
      </c>
      <c r="J595" s="6">
        <v>504141000</v>
      </c>
      <c r="K595" t="s">
        <v>452</v>
      </c>
      <c r="M595">
        <v>15</v>
      </c>
      <c r="N595" s="14">
        <v>26</v>
      </c>
    </row>
    <row r="596" spans="1:14" x14ac:dyDescent="0.35">
      <c r="A596" t="s">
        <v>1375</v>
      </c>
      <c r="B596">
        <v>1</v>
      </c>
      <c r="C596" t="s">
        <v>1376</v>
      </c>
      <c r="D596">
        <v>52</v>
      </c>
      <c r="E596" s="1">
        <v>44839</v>
      </c>
      <c r="F596" s="1">
        <v>45063</v>
      </c>
      <c r="G596" s="2">
        <v>0.625</v>
      </c>
      <c r="H596" s="2">
        <v>0.6875</v>
      </c>
      <c r="I596" t="s">
        <v>385</v>
      </c>
      <c r="J596" s="6">
        <v>504141000</v>
      </c>
      <c r="K596" t="s">
        <v>574</v>
      </c>
      <c r="M596">
        <v>15</v>
      </c>
      <c r="N596" s="14">
        <v>180</v>
      </c>
    </row>
    <row r="597" spans="1:14" x14ac:dyDescent="0.35">
      <c r="A597" t="s">
        <v>1377</v>
      </c>
      <c r="B597">
        <v>2</v>
      </c>
      <c r="C597" t="s">
        <v>1378</v>
      </c>
      <c r="D597">
        <v>10</v>
      </c>
      <c r="E597" s="1">
        <v>44834</v>
      </c>
      <c r="F597" s="1">
        <v>45065</v>
      </c>
      <c r="G597" s="2">
        <v>0.625</v>
      </c>
      <c r="H597" s="2">
        <v>0.6875</v>
      </c>
      <c r="I597" t="s">
        <v>208</v>
      </c>
      <c r="K597" t="s">
        <v>793</v>
      </c>
      <c r="M597">
        <v>100</v>
      </c>
      <c r="N597" s="14">
        <v>0</v>
      </c>
    </row>
    <row r="598" spans="1:14" x14ac:dyDescent="0.35">
      <c r="A598" t="s">
        <v>1379</v>
      </c>
      <c r="B598">
        <v>13</v>
      </c>
      <c r="C598" t="s">
        <v>1380</v>
      </c>
      <c r="D598">
        <v>36</v>
      </c>
      <c r="E598" s="1">
        <v>44837</v>
      </c>
      <c r="F598" s="1">
        <v>45068</v>
      </c>
      <c r="G598" s="2">
        <v>0.75</v>
      </c>
      <c r="H598" s="2">
        <v>0.79166666666666663</v>
      </c>
      <c r="I598" t="s">
        <v>728</v>
      </c>
      <c r="K598" t="s">
        <v>962</v>
      </c>
      <c r="M598">
        <v>19</v>
      </c>
      <c r="N598" s="14">
        <v>120</v>
      </c>
    </row>
    <row r="599" spans="1:14" x14ac:dyDescent="0.35">
      <c r="A599" t="s">
        <v>1381</v>
      </c>
      <c r="B599">
        <v>13</v>
      </c>
      <c r="C599" t="s">
        <v>1382</v>
      </c>
      <c r="D599">
        <v>40</v>
      </c>
      <c r="E599" s="1">
        <v>44816</v>
      </c>
      <c r="F599" s="1">
        <v>45068</v>
      </c>
      <c r="G599" s="2">
        <v>0.79166666666666663</v>
      </c>
      <c r="H599" s="2">
        <v>0.83333333333333337</v>
      </c>
      <c r="I599" t="s">
        <v>1383</v>
      </c>
      <c r="K599" t="s">
        <v>1384</v>
      </c>
      <c r="M599">
        <v>19</v>
      </c>
      <c r="N599" s="14">
        <v>133</v>
      </c>
    </row>
    <row r="600" spans="1:14" x14ac:dyDescent="0.35">
      <c r="A600" t="s">
        <v>1385</v>
      </c>
      <c r="B600">
        <v>1</v>
      </c>
      <c r="C600" t="s">
        <v>1386</v>
      </c>
      <c r="D600">
        <v>16</v>
      </c>
      <c r="E600" s="1">
        <v>45036</v>
      </c>
      <c r="F600" s="1">
        <v>45068</v>
      </c>
      <c r="G600" s="2">
        <v>0.69791666666666663</v>
      </c>
      <c r="H600" s="2">
        <v>0.76041666666666663</v>
      </c>
      <c r="I600" t="s">
        <v>378</v>
      </c>
      <c r="J600" s="6">
        <v>504141000</v>
      </c>
      <c r="K600" t="s">
        <v>1167</v>
      </c>
      <c r="M600">
        <v>9</v>
      </c>
      <c r="N600" s="14">
        <v>101</v>
      </c>
    </row>
    <row r="601" spans="1:14" x14ac:dyDescent="0.35">
      <c r="A601" t="s">
        <v>1387</v>
      </c>
      <c r="B601">
        <v>1</v>
      </c>
      <c r="C601" t="s">
        <v>1362</v>
      </c>
      <c r="D601">
        <v>52</v>
      </c>
      <c r="E601" s="1">
        <v>44830</v>
      </c>
      <c r="F601" s="1">
        <v>45068</v>
      </c>
      <c r="G601" s="2">
        <v>0.77083333333333337</v>
      </c>
      <c r="H601" s="2">
        <v>0.83333333333333337</v>
      </c>
      <c r="I601" t="s">
        <v>378</v>
      </c>
      <c r="J601" s="6">
        <v>504141000</v>
      </c>
      <c r="K601" t="s">
        <v>1364</v>
      </c>
      <c r="M601">
        <v>16</v>
      </c>
      <c r="N601" s="14">
        <v>177</v>
      </c>
    </row>
    <row r="602" spans="1:14" x14ac:dyDescent="0.35">
      <c r="A602" t="s">
        <v>1388</v>
      </c>
      <c r="B602">
        <v>13</v>
      </c>
      <c r="C602" t="s">
        <v>631</v>
      </c>
      <c r="D602">
        <v>40</v>
      </c>
      <c r="E602" s="1">
        <v>44816</v>
      </c>
      <c r="F602" s="1">
        <v>45068</v>
      </c>
      <c r="G602" s="2">
        <v>0.75</v>
      </c>
      <c r="H602" s="2">
        <v>0.79166666666666663</v>
      </c>
      <c r="I602" t="s">
        <v>1383</v>
      </c>
      <c r="K602" t="s">
        <v>1384</v>
      </c>
      <c r="M602">
        <v>24</v>
      </c>
      <c r="N602" s="14">
        <v>145</v>
      </c>
    </row>
    <row r="603" spans="1:14" x14ac:dyDescent="0.35">
      <c r="A603" t="s">
        <v>1389</v>
      </c>
      <c r="B603">
        <v>1</v>
      </c>
      <c r="C603" t="s">
        <v>1000</v>
      </c>
      <c r="D603">
        <v>52</v>
      </c>
      <c r="E603" s="1">
        <v>44844</v>
      </c>
      <c r="F603" s="1">
        <v>45068</v>
      </c>
      <c r="G603" s="2">
        <v>0.75</v>
      </c>
      <c r="H603" s="2">
        <v>0.8125</v>
      </c>
      <c r="I603" t="s">
        <v>1029</v>
      </c>
      <c r="J603" s="6">
        <v>599936291</v>
      </c>
      <c r="K603" t="s">
        <v>463</v>
      </c>
      <c r="M603">
        <v>15</v>
      </c>
      <c r="N603" s="14">
        <v>180</v>
      </c>
    </row>
    <row r="604" spans="1:14" x14ac:dyDescent="0.35">
      <c r="A604" t="s">
        <v>1390</v>
      </c>
      <c r="B604">
        <v>15</v>
      </c>
      <c r="C604" t="s">
        <v>1391</v>
      </c>
      <c r="D604">
        <v>48</v>
      </c>
      <c r="E604" s="1">
        <v>44963</v>
      </c>
      <c r="F604" s="1">
        <v>45068</v>
      </c>
      <c r="G604" s="2">
        <v>0.77083333333333337</v>
      </c>
      <c r="H604" s="2">
        <v>0.89583333333333337</v>
      </c>
      <c r="I604" t="s">
        <v>235</v>
      </c>
      <c r="J604" s="6">
        <v>504141000</v>
      </c>
      <c r="K604" t="s">
        <v>1392</v>
      </c>
      <c r="M604">
        <v>15</v>
      </c>
      <c r="N604" s="14">
        <v>206</v>
      </c>
    </row>
    <row r="605" spans="1:14" x14ac:dyDescent="0.35">
      <c r="A605" t="s">
        <v>1393</v>
      </c>
      <c r="B605">
        <v>13</v>
      </c>
      <c r="C605" t="s">
        <v>1394</v>
      </c>
      <c r="D605">
        <v>36</v>
      </c>
      <c r="E605" s="1">
        <v>44837</v>
      </c>
      <c r="F605" s="1">
        <v>45068</v>
      </c>
      <c r="G605" s="2">
        <v>0.70833333333333337</v>
      </c>
      <c r="H605" s="2">
        <v>0.75</v>
      </c>
      <c r="I605" t="s">
        <v>728</v>
      </c>
      <c r="K605" t="s">
        <v>962</v>
      </c>
      <c r="M605">
        <v>19</v>
      </c>
      <c r="N605" s="14">
        <v>120</v>
      </c>
    </row>
    <row r="606" spans="1:14" x14ac:dyDescent="0.35">
      <c r="A606" t="s">
        <v>1395</v>
      </c>
      <c r="B606">
        <v>15</v>
      </c>
      <c r="C606" t="s">
        <v>1396</v>
      </c>
      <c r="D606">
        <v>20</v>
      </c>
      <c r="E606" s="1">
        <v>44985</v>
      </c>
      <c r="F606" s="1">
        <v>45069</v>
      </c>
      <c r="G606" s="2">
        <v>0.77083333333333337</v>
      </c>
      <c r="H606" s="2">
        <v>0.82291666666666663</v>
      </c>
      <c r="I606" t="s">
        <v>429</v>
      </c>
      <c r="J606" s="6">
        <v>504141000</v>
      </c>
      <c r="K606" t="s">
        <v>1397</v>
      </c>
      <c r="M606">
        <v>16</v>
      </c>
      <c r="N606" s="14">
        <v>81</v>
      </c>
    </row>
    <row r="607" spans="1:14" x14ac:dyDescent="0.35">
      <c r="A607" t="s">
        <v>1398</v>
      </c>
      <c r="B607">
        <v>1</v>
      </c>
      <c r="C607" t="s">
        <v>1399</v>
      </c>
      <c r="D607">
        <v>52</v>
      </c>
      <c r="E607" s="1">
        <v>44838</v>
      </c>
      <c r="F607" s="1">
        <v>45069</v>
      </c>
      <c r="G607" s="2">
        <v>0.77083333333333337</v>
      </c>
      <c r="H607" s="2">
        <v>0.83333333333333337</v>
      </c>
      <c r="I607" t="s">
        <v>378</v>
      </c>
      <c r="J607" s="6">
        <v>504141000</v>
      </c>
      <c r="K607" t="s">
        <v>1400</v>
      </c>
      <c r="M607">
        <v>15</v>
      </c>
      <c r="N607" s="14">
        <v>165</v>
      </c>
    </row>
    <row r="608" spans="1:14" x14ac:dyDescent="0.35">
      <c r="A608" t="s">
        <v>1401</v>
      </c>
      <c r="B608">
        <v>14</v>
      </c>
      <c r="C608" t="s">
        <v>1402</v>
      </c>
      <c r="D608">
        <v>16</v>
      </c>
      <c r="E608" s="1">
        <v>44985</v>
      </c>
      <c r="F608" s="1">
        <v>45069</v>
      </c>
      <c r="G608" s="2">
        <v>0.76041666666666663</v>
      </c>
      <c r="H608" s="2">
        <v>0.80208333333333337</v>
      </c>
      <c r="I608" t="s">
        <v>1403</v>
      </c>
      <c r="K608" t="s">
        <v>874</v>
      </c>
      <c r="M608">
        <v>8</v>
      </c>
      <c r="N608" s="14">
        <v>97</v>
      </c>
    </row>
    <row r="609" spans="1:14" x14ac:dyDescent="0.35">
      <c r="A609" t="s">
        <v>1404</v>
      </c>
      <c r="B609">
        <v>13</v>
      </c>
      <c r="C609" t="s">
        <v>1405</v>
      </c>
      <c r="D609">
        <v>36</v>
      </c>
      <c r="E609" s="1">
        <v>44831</v>
      </c>
      <c r="F609" s="1">
        <v>45069</v>
      </c>
      <c r="G609" s="2">
        <v>0.75</v>
      </c>
      <c r="H609" s="2">
        <v>0.79166666666666663</v>
      </c>
      <c r="I609" t="s">
        <v>728</v>
      </c>
      <c r="K609" t="s">
        <v>1406</v>
      </c>
      <c r="M609">
        <v>18</v>
      </c>
      <c r="N609" s="14">
        <v>137</v>
      </c>
    </row>
    <row r="610" spans="1:14" x14ac:dyDescent="0.35">
      <c r="A610" t="s">
        <v>1407</v>
      </c>
      <c r="B610">
        <v>13</v>
      </c>
      <c r="C610" t="s">
        <v>1408</v>
      </c>
      <c r="D610">
        <v>43</v>
      </c>
      <c r="E610" s="1">
        <v>44817</v>
      </c>
      <c r="F610" s="1">
        <v>45069</v>
      </c>
      <c r="G610" s="2">
        <v>0.375</v>
      </c>
      <c r="H610" s="2">
        <v>0.41666666666666669</v>
      </c>
      <c r="I610" t="s">
        <v>429</v>
      </c>
      <c r="J610" s="6">
        <v>504141000</v>
      </c>
      <c r="K610" t="s">
        <v>1095</v>
      </c>
      <c r="M610">
        <v>18</v>
      </c>
      <c r="N610" s="14">
        <v>142</v>
      </c>
    </row>
    <row r="611" spans="1:14" x14ac:dyDescent="0.35">
      <c r="A611" t="s">
        <v>1409</v>
      </c>
      <c r="B611">
        <v>1</v>
      </c>
      <c r="C611" t="s">
        <v>1410</v>
      </c>
      <c r="D611">
        <v>24</v>
      </c>
      <c r="E611" s="1">
        <v>44985</v>
      </c>
      <c r="F611" s="1">
        <v>45069</v>
      </c>
      <c r="G611" s="2">
        <v>0.69791666666666663</v>
      </c>
      <c r="H611" s="2">
        <v>0.76041666666666663</v>
      </c>
      <c r="I611" t="s">
        <v>486</v>
      </c>
      <c r="K611" t="s">
        <v>574</v>
      </c>
      <c r="M611">
        <v>9</v>
      </c>
      <c r="N611" s="14">
        <v>138</v>
      </c>
    </row>
    <row r="612" spans="1:14" x14ac:dyDescent="0.35">
      <c r="A612" t="s">
        <v>1411</v>
      </c>
      <c r="B612">
        <v>13</v>
      </c>
      <c r="C612" t="s">
        <v>1412</v>
      </c>
      <c r="D612">
        <v>42</v>
      </c>
      <c r="E612" s="1">
        <v>44817</v>
      </c>
      <c r="F612" s="1">
        <v>45069</v>
      </c>
      <c r="G612" s="2">
        <v>0.75</v>
      </c>
      <c r="H612" s="2">
        <v>0.79166666666666663</v>
      </c>
      <c r="I612" t="s">
        <v>243</v>
      </c>
      <c r="J612" s="6">
        <v>504141000</v>
      </c>
      <c r="K612" t="s">
        <v>1413</v>
      </c>
      <c r="M612">
        <v>19</v>
      </c>
      <c r="N612" s="14">
        <v>138</v>
      </c>
    </row>
    <row r="613" spans="1:14" x14ac:dyDescent="0.35">
      <c r="A613" t="s">
        <v>1414</v>
      </c>
      <c r="B613">
        <v>15</v>
      </c>
      <c r="C613" t="s">
        <v>1415</v>
      </c>
      <c r="D613">
        <v>26</v>
      </c>
      <c r="E613" s="1">
        <v>44845</v>
      </c>
      <c r="F613" s="1">
        <v>45069</v>
      </c>
      <c r="G613" s="2">
        <v>0.59375</v>
      </c>
      <c r="H613" s="2">
        <v>0.625</v>
      </c>
      <c r="I613" t="s">
        <v>429</v>
      </c>
      <c r="J613" s="6">
        <v>504141000</v>
      </c>
      <c r="K613" t="s">
        <v>1197</v>
      </c>
      <c r="M613">
        <v>12</v>
      </c>
      <c r="N613" s="14">
        <v>63</v>
      </c>
    </row>
    <row r="614" spans="1:14" x14ac:dyDescent="0.35">
      <c r="A614" t="s">
        <v>1416</v>
      </c>
      <c r="B614">
        <v>2</v>
      </c>
      <c r="C614" t="s">
        <v>1417</v>
      </c>
      <c r="D614">
        <v>14</v>
      </c>
      <c r="E614" s="1">
        <v>45027</v>
      </c>
      <c r="F614" s="1">
        <v>45069</v>
      </c>
      <c r="G614" s="2">
        <v>0.375</v>
      </c>
      <c r="H614" s="2">
        <v>0.4375</v>
      </c>
      <c r="I614" t="s">
        <v>700</v>
      </c>
      <c r="K614" t="s">
        <v>1418</v>
      </c>
      <c r="M614">
        <v>9</v>
      </c>
      <c r="N614" s="14">
        <v>65</v>
      </c>
    </row>
    <row r="615" spans="1:14" x14ac:dyDescent="0.35">
      <c r="A615" t="s">
        <v>1419</v>
      </c>
      <c r="B615">
        <v>8</v>
      </c>
      <c r="C615" t="s">
        <v>1420</v>
      </c>
      <c r="D615">
        <v>19</v>
      </c>
      <c r="E615" s="1">
        <v>45042</v>
      </c>
      <c r="F615" s="1">
        <v>45070</v>
      </c>
      <c r="G615" s="2">
        <v>0.72916666666666663</v>
      </c>
      <c r="H615" s="2">
        <v>0.84375</v>
      </c>
      <c r="I615" t="s">
        <v>433</v>
      </c>
      <c r="J615" s="6">
        <v>504141000</v>
      </c>
      <c r="K615" t="s">
        <v>309</v>
      </c>
      <c r="M615">
        <v>9</v>
      </c>
      <c r="N615" s="14">
        <v>180</v>
      </c>
    </row>
    <row r="616" spans="1:14" x14ac:dyDescent="0.35">
      <c r="A616" t="s">
        <v>1421</v>
      </c>
      <c r="B616">
        <v>13</v>
      </c>
      <c r="C616" t="s">
        <v>1422</v>
      </c>
      <c r="D616">
        <v>14</v>
      </c>
      <c r="E616" s="1">
        <v>44986</v>
      </c>
      <c r="F616" s="1">
        <v>45070</v>
      </c>
      <c r="G616" s="2">
        <v>0.66666666666666663</v>
      </c>
      <c r="H616" s="2">
        <v>0.70833333333333337</v>
      </c>
      <c r="I616" t="s">
        <v>632</v>
      </c>
      <c r="J616" s="6">
        <v>504141000</v>
      </c>
      <c r="K616" t="s">
        <v>1423</v>
      </c>
      <c r="M616">
        <v>12</v>
      </c>
      <c r="N616" s="14">
        <v>65</v>
      </c>
    </row>
    <row r="617" spans="1:14" x14ac:dyDescent="0.35">
      <c r="A617" t="s">
        <v>1424</v>
      </c>
      <c r="C617" t="s">
        <v>314</v>
      </c>
      <c r="D617">
        <v>4</v>
      </c>
      <c r="E617" s="1">
        <v>45070</v>
      </c>
      <c r="F617" s="1">
        <v>45070</v>
      </c>
      <c r="G617" s="2">
        <v>0.75</v>
      </c>
      <c r="H617" s="2">
        <v>0.875</v>
      </c>
      <c r="I617" t="s">
        <v>180</v>
      </c>
      <c r="J617" s="6">
        <v>504141000</v>
      </c>
      <c r="K617" t="s">
        <v>315</v>
      </c>
      <c r="M617">
        <v>25</v>
      </c>
      <c r="N617" s="14">
        <v>0</v>
      </c>
    </row>
    <row r="618" spans="1:14" x14ac:dyDescent="0.35">
      <c r="A618" t="s">
        <v>1425</v>
      </c>
      <c r="B618">
        <v>13</v>
      </c>
      <c r="C618" t="s">
        <v>1426</v>
      </c>
      <c r="D618">
        <v>43</v>
      </c>
      <c r="E618" s="1">
        <v>44818</v>
      </c>
      <c r="F618" s="1">
        <v>45070</v>
      </c>
      <c r="G618" s="2">
        <v>0.64583333333333337</v>
      </c>
      <c r="H618" s="2">
        <v>0.6875</v>
      </c>
      <c r="I618" t="s">
        <v>429</v>
      </c>
      <c r="J618" s="6">
        <v>504141000</v>
      </c>
      <c r="K618" t="s">
        <v>1427</v>
      </c>
      <c r="M618">
        <v>18</v>
      </c>
      <c r="N618" s="14">
        <v>154</v>
      </c>
    </row>
    <row r="619" spans="1:14" x14ac:dyDescent="0.35">
      <c r="A619" t="s">
        <v>1428</v>
      </c>
      <c r="B619">
        <v>15</v>
      </c>
      <c r="C619" t="s">
        <v>1335</v>
      </c>
      <c r="D619">
        <v>31</v>
      </c>
      <c r="E619" s="1">
        <v>45028</v>
      </c>
      <c r="F619" s="1">
        <v>45070</v>
      </c>
      <c r="G619" s="2">
        <v>0.41666666666666669</v>
      </c>
      <c r="H619" s="2">
        <v>0.55208333333333337</v>
      </c>
      <c r="I619" t="s">
        <v>591</v>
      </c>
      <c r="J619" s="6">
        <v>504141000</v>
      </c>
      <c r="K619" t="s">
        <v>592</v>
      </c>
      <c r="M619">
        <v>10</v>
      </c>
      <c r="N619" s="14">
        <v>133</v>
      </c>
    </row>
    <row r="620" spans="1:14" x14ac:dyDescent="0.35">
      <c r="A620" t="s">
        <v>1429</v>
      </c>
      <c r="B620">
        <v>13</v>
      </c>
      <c r="C620" t="s">
        <v>1430</v>
      </c>
      <c r="D620">
        <v>43</v>
      </c>
      <c r="E620" s="1">
        <v>44818</v>
      </c>
      <c r="F620" s="1">
        <v>45070</v>
      </c>
      <c r="G620" s="2">
        <v>0.6875</v>
      </c>
      <c r="H620" s="2">
        <v>0.72916666666666663</v>
      </c>
      <c r="I620" t="s">
        <v>429</v>
      </c>
      <c r="J620" s="6">
        <v>504141000</v>
      </c>
      <c r="K620" t="s">
        <v>1427</v>
      </c>
      <c r="M620">
        <v>18</v>
      </c>
      <c r="N620" s="14">
        <v>165</v>
      </c>
    </row>
    <row r="621" spans="1:14" x14ac:dyDescent="0.35">
      <c r="A621" t="s">
        <v>1431</v>
      </c>
      <c r="B621">
        <v>10</v>
      </c>
      <c r="C621" t="s">
        <v>1432</v>
      </c>
      <c r="D621">
        <v>14</v>
      </c>
      <c r="E621" s="1">
        <v>45070</v>
      </c>
      <c r="F621" s="1">
        <v>45070</v>
      </c>
      <c r="G621" s="2">
        <v>0.33333333333333331</v>
      </c>
      <c r="H621" s="2">
        <v>0.75</v>
      </c>
      <c r="I621" t="s">
        <v>208</v>
      </c>
      <c r="K621" t="s">
        <v>596</v>
      </c>
      <c r="M621">
        <v>12</v>
      </c>
      <c r="N621" s="14">
        <v>5</v>
      </c>
    </row>
    <row r="622" spans="1:14" x14ac:dyDescent="0.35">
      <c r="A622" t="s">
        <v>1433</v>
      </c>
      <c r="B622">
        <v>2</v>
      </c>
      <c r="C622" t="s">
        <v>1434</v>
      </c>
      <c r="D622">
        <v>14</v>
      </c>
      <c r="E622" s="1">
        <v>45028</v>
      </c>
      <c r="F622" s="1">
        <v>45070</v>
      </c>
      <c r="G622" s="2">
        <v>0.375</v>
      </c>
      <c r="H622" s="2">
        <v>0.4375</v>
      </c>
      <c r="I622" t="s">
        <v>700</v>
      </c>
      <c r="K622" t="s">
        <v>1418</v>
      </c>
      <c r="M622">
        <v>9</v>
      </c>
      <c r="N622" s="14">
        <v>65</v>
      </c>
    </row>
    <row r="623" spans="1:14" x14ac:dyDescent="0.35">
      <c r="A623" t="s">
        <v>1435</v>
      </c>
      <c r="B623">
        <v>13</v>
      </c>
      <c r="C623" t="s">
        <v>1436</v>
      </c>
      <c r="D623">
        <v>5</v>
      </c>
      <c r="E623" s="1">
        <v>45070</v>
      </c>
      <c r="F623" s="1">
        <v>45070</v>
      </c>
      <c r="G623" s="2">
        <v>0.75</v>
      </c>
      <c r="H623" s="2">
        <v>0.89583333333333337</v>
      </c>
      <c r="I623" t="s">
        <v>298</v>
      </c>
      <c r="J623" s="6">
        <v>504141000</v>
      </c>
      <c r="K623" t="s">
        <v>224</v>
      </c>
      <c r="M623">
        <v>15</v>
      </c>
      <c r="N623" s="14">
        <v>23</v>
      </c>
    </row>
    <row r="624" spans="1:14" x14ac:dyDescent="0.35">
      <c r="A624" t="s">
        <v>1437</v>
      </c>
      <c r="B624">
        <v>1</v>
      </c>
      <c r="C624" t="s">
        <v>1438</v>
      </c>
      <c r="D624">
        <v>52</v>
      </c>
      <c r="E624" s="1">
        <v>44839</v>
      </c>
      <c r="F624" s="1">
        <v>45070</v>
      </c>
      <c r="G624" s="2">
        <v>0.77083333333333337</v>
      </c>
      <c r="H624" s="2">
        <v>0.83333333333333337</v>
      </c>
      <c r="I624" t="s">
        <v>839</v>
      </c>
      <c r="J624" s="6">
        <v>62232227</v>
      </c>
      <c r="K624" t="s">
        <v>840</v>
      </c>
      <c r="M624">
        <v>15</v>
      </c>
      <c r="N624" s="14">
        <v>165</v>
      </c>
    </row>
    <row r="625" spans="1:14" x14ac:dyDescent="0.35">
      <c r="A625" t="s">
        <v>1439</v>
      </c>
      <c r="B625">
        <v>13</v>
      </c>
      <c r="C625" t="s">
        <v>1440</v>
      </c>
      <c r="D625">
        <v>7</v>
      </c>
      <c r="E625" s="1">
        <v>45069</v>
      </c>
      <c r="F625" s="1">
        <v>45070</v>
      </c>
      <c r="G625" s="2">
        <v>0.79166666666666663</v>
      </c>
      <c r="H625" s="2">
        <v>0.875</v>
      </c>
      <c r="I625" t="s">
        <v>88</v>
      </c>
      <c r="J625" s="6">
        <v>504141000</v>
      </c>
      <c r="K625" t="s">
        <v>1441</v>
      </c>
      <c r="M625">
        <v>180</v>
      </c>
      <c r="N625" s="14">
        <v>12</v>
      </c>
    </row>
    <row r="626" spans="1:14" x14ac:dyDescent="0.35">
      <c r="A626" t="s">
        <v>1442</v>
      </c>
      <c r="B626">
        <v>13</v>
      </c>
      <c r="C626" t="s">
        <v>1217</v>
      </c>
      <c r="D626">
        <v>22</v>
      </c>
      <c r="E626" s="1">
        <v>44945</v>
      </c>
      <c r="F626" s="1">
        <v>45071</v>
      </c>
      <c r="G626" s="2">
        <v>0.79861111111111116</v>
      </c>
      <c r="H626" s="2">
        <v>0.84027777777777779</v>
      </c>
      <c r="I626" t="s">
        <v>728</v>
      </c>
      <c r="K626" t="s">
        <v>1443</v>
      </c>
      <c r="M626">
        <v>20</v>
      </c>
      <c r="N626" s="14">
        <v>71</v>
      </c>
    </row>
    <row r="627" spans="1:14" x14ac:dyDescent="0.35">
      <c r="A627" t="s">
        <v>1444</v>
      </c>
      <c r="B627">
        <v>1</v>
      </c>
      <c r="C627" t="s">
        <v>1229</v>
      </c>
      <c r="D627">
        <v>52</v>
      </c>
      <c r="E627" s="1">
        <v>44833</v>
      </c>
      <c r="F627" s="1">
        <v>45071</v>
      </c>
      <c r="G627" s="2">
        <v>0.35416666666666669</v>
      </c>
      <c r="H627" s="2">
        <v>0.41666666666666669</v>
      </c>
      <c r="I627" t="s">
        <v>498</v>
      </c>
      <c r="K627" t="s">
        <v>1364</v>
      </c>
      <c r="M627">
        <v>15</v>
      </c>
      <c r="N627" s="14">
        <v>177</v>
      </c>
    </row>
    <row r="628" spans="1:14" x14ac:dyDescent="0.35">
      <c r="A628" t="s">
        <v>1445</v>
      </c>
      <c r="B628">
        <v>1</v>
      </c>
      <c r="C628" t="s">
        <v>1446</v>
      </c>
      <c r="D628">
        <v>52</v>
      </c>
      <c r="E628" s="1">
        <v>44847</v>
      </c>
      <c r="F628" s="1">
        <v>45071</v>
      </c>
      <c r="G628" s="2">
        <v>0.36458333333333331</v>
      </c>
      <c r="H628" s="2">
        <v>0.42708333333333331</v>
      </c>
      <c r="I628" t="s">
        <v>385</v>
      </c>
      <c r="J628" s="6">
        <v>504141000</v>
      </c>
      <c r="K628" t="s">
        <v>689</v>
      </c>
      <c r="M628">
        <v>15</v>
      </c>
      <c r="N628" s="14">
        <v>177</v>
      </c>
    </row>
    <row r="629" spans="1:14" x14ac:dyDescent="0.35">
      <c r="A629" t="s">
        <v>1447</v>
      </c>
      <c r="B629">
        <v>13</v>
      </c>
      <c r="C629" t="s">
        <v>1448</v>
      </c>
      <c r="D629">
        <v>16</v>
      </c>
      <c r="E629" s="1">
        <v>44986</v>
      </c>
      <c r="F629" s="1">
        <v>45071</v>
      </c>
      <c r="G629" s="2">
        <v>0.35416666666666669</v>
      </c>
      <c r="H629" s="2">
        <v>0.39583333333333331</v>
      </c>
      <c r="I629" t="s">
        <v>728</v>
      </c>
      <c r="K629" t="s">
        <v>1367</v>
      </c>
      <c r="M629">
        <v>16</v>
      </c>
      <c r="N629" s="14">
        <v>58</v>
      </c>
    </row>
    <row r="630" spans="1:14" x14ac:dyDescent="0.35">
      <c r="A630" t="s">
        <v>1449</v>
      </c>
      <c r="B630">
        <v>13</v>
      </c>
      <c r="C630" t="s">
        <v>1450</v>
      </c>
      <c r="D630">
        <v>4</v>
      </c>
      <c r="E630" s="1">
        <v>45071</v>
      </c>
      <c r="F630" s="1">
        <v>45071</v>
      </c>
      <c r="G630" s="2">
        <v>0.72916666666666663</v>
      </c>
      <c r="H630" s="2">
        <v>0.85416666666666663</v>
      </c>
      <c r="I630" t="s">
        <v>1451</v>
      </c>
      <c r="J630" s="6">
        <v>504141000</v>
      </c>
      <c r="K630" t="s">
        <v>1452</v>
      </c>
      <c r="M630">
        <v>16</v>
      </c>
      <c r="N630" s="14">
        <v>53</v>
      </c>
    </row>
    <row r="631" spans="1:14" x14ac:dyDescent="0.35">
      <c r="A631" t="s">
        <v>1453</v>
      </c>
      <c r="B631">
        <v>1</v>
      </c>
      <c r="C631" t="s">
        <v>1082</v>
      </c>
      <c r="D631">
        <v>52</v>
      </c>
      <c r="E631" s="1">
        <v>44833</v>
      </c>
      <c r="F631" s="1">
        <v>45071</v>
      </c>
      <c r="G631" s="2">
        <v>0.625</v>
      </c>
      <c r="H631" s="2">
        <v>0.6875</v>
      </c>
      <c r="I631" t="s">
        <v>448</v>
      </c>
      <c r="J631" s="6">
        <v>504141000</v>
      </c>
      <c r="K631" t="s">
        <v>604</v>
      </c>
      <c r="M631">
        <v>15</v>
      </c>
      <c r="N631" s="14">
        <v>180</v>
      </c>
    </row>
    <row r="632" spans="1:14" x14ac:dyDescent="0.35">
      <c r="A632" t="s">
        <v>1454</v>
      </c>
      <c r="B632">
        <v>1</v>
      </c>
      <c r="C632" t="s">
        <v>1455</v>
      </c>
      <c r="D632">
        <v>52</v>
      </c>
      <c r="E632" s="1">
        <v>44840</v>
      </c>
      <c r="F632" s="1">
        <v>45071</v>
      </c>
      <c r="G632" s="2">
        <v>0.77083333333333337</v>
      </c>
      <c r="H632" s="2">
        <v>0.83333333333333337</v>
      </c>
      <c r="I632" t="s">
        <v>448</v>
      </c>
      <c r="J632" s="6">
        <v>504141000</v>
      </c>
      <c r="K632" t="s">
        <v>604</v>
      </c>
      <c r="M632">
        <v>15</v>
      </c>
      <c r="N632" s="14">
        <v>180</v>
      </c>
    </row>
    <row r="633" spans="1:14" x14ac:dyDescent="0.35">
      <c r="A633" t="s">
        <v>1456</v>
      </c>
      <c r="B633">
        <v>13</v>
      </c>
      <c r="C633" t="s">
        <v>1457</v>
      </c>
      <c r="D633">
        <v>4</v>
      </c>
      <c r="E633" s="1">
        <v>45043</v>
      </c>
      <c r="F633" s="1">
        <v>45071</v>
      </c>
      <c r="G633" s="2">
        <v>0.625</v>
      </c>
      <c r="H633" s="2">
        <v>0.65625</v>
      </c>
      <c r="I633" t="s">
        <v>239</v>
      </c>
      <c r="J633" s="6">
        <v>504141000</v>
      </c>
      <c r="K633" t="s">
        <v>257</v>
      </c>
      <c r="M633">
        <v>7</v>
      </c>
      <c r="N633" s="14">
        <v>26</v>
      </c>
    </row>
    <row r="634" spans="1:14" x14ac:dyDescent="0.35">
      <c r="A634" t="s">
        <v>1458</v>
      </c>
      <c r="B634">
        <v>13</v>
      </c>
      <c r="C634" t="s">
        <v>319</v>
      </c>
      <c r="D634">
        <v>6</v>
      </c>
      <c r="E634" s="1">
        <v>45043</v>
      </c>
      <c r="F634" s="1">
        <v>45071</v>
      </c>
      <c r="G634" s="2">
        <v>0.67708333333333337</v>
      </c>
      <c r="H634" s="2">
        <v>0.71875</v>
      </c>
      <c r="I634" t="s">
        <v>239</v>
      </c>
      <c r="J634" s="6">
        <v>504141000</v>
      </c>
      <c r="K634" t="s">
        <v>257</v>
      </c>
      <c r="M634">
        <v>8</v>
      </c>
      <c r="N634" s="14">
        <v>34</v>
      </c>
    </row>
    <row r="635" spans="1:14" x14ac:dyDescent="0.35">
      <c r="A635" t="s">
        <v>1459</v>
      </c>
      <c r="B635">
        <v>13</v>
      </c>
      <c r="C635" t="s">
        <v>1114</v>
      </c>
      <c r="D635">
        <v>22</v>
      </c>
      <c r="E635" s="1">
        <v>44945</v>
      </c>
      <c r="F635" s="1">
        <v>45071</v>
      </c>
      <c r="G635" s="2">
        <v>0.70833333333333337</v>
      </c>
      <c r="H635" s="2">
        <v>0.75</v>
      </c>
      <c r="I635" t="s">
        <v>728</v>
      </c>
      <c r="K635" t="s">
        <v>1443</v>
      </c>
      <c r="M635">
        <v>18</v>
      </c>
      <c r="N635" s="14">
        <v>71</v>
      </c>
    </row>
    <row r="636" spans="1:14" x14ac:dyDescent="0.35">
      <c r="A636" t="s">
        <v>1460</v>
      </c>
      <c r="B636">
        <v>13</v>
      </c>
      <c r="C636" t="s">
        <v>1114</v>
      </c>
      <c r="D636">
        <v>22</v>
      </c>
      <c r="E636" s="1">
        <v>44945</v>
      </c>
      <c r="F636" s="1">
        <v>45071</v>
      </c>
      <c r="G636" s="2">
        <v>0.75347222222222221</v>
      </c>
      <c r="H636" s="2">
        <v>0.79513888888888884</v>
      </c>
      <c r="I636" t="s">
        <v>728</v>
      </c>
      <c r="K636" t="s">
        <v>1443</v>
      </c>
      <c r="M636">
        <v>20</v>
      </c>
      <c r="N636" s="14">
        <v>71</v>
      </c>
    </row>
    <row r="637" spans="1:14" x14ac:dyDescent="0.35">
      <c r="A637" t="s">
        <v>1461</v>
      </c>
      <c r="B637">
        <v>15</v>
      </c>
      <c r="C637" t="s">
        <v>924</v>
      </c>
      <c r="D637">
        <v>40</v>
      </c>
      <c r="E637" s="1">
        <v>44966</v>
      </c>
      <c r="F637" s="1">
        <v>45071</v>
      </c>
      <c r="G637" s="2">
        <v>0.375</v>
      </c>
      <c r="H637" s="2">
        <v>0.5</v>
      </c>
      <c r="I637" t="s">
        <v>235</v>
      </c>
      <c r="J637" s="6">
        <v>504141000</v>
      </c>
      <c r="K637" t="s">
        <v>236</v>
      </c>
      <c r="M637">
        <v>12</v>
      </c>
      <c r="N637" s="14">
        <v>164</v>
      </c>
    </row>
    <row r="638" spans="1:14" x14ac:dyDescent="0.35">
      <c r="A638" t="s">
        <v>1462</v>
      </c>
      <c r="B638">
        <v>15</v>
      </c>
      <c r="C638" t="s">
        <v>1345</v>
      </c>
      <c r="D638">
        <v>40</v>
      </c>
      <c r="E638" s="1">
        <v>44966</v>
      </c>
      <c r="F638" s="1">
        <v>45071</v>
      </c>
      <c r="G638" s="2">
        <v>0.77083333333333337</v>
      </c>
      <c r="H638" s="2">
        <v>0.89583333333333337</v>
      </c>
      <c r="I638" t="s">
        <v>235</v>
      </c>
      <c r="J638" s="6">
        <v>504141000</v>
      </c>
      <c r="K638" t="s">
        <v>236</v>
      </c>
      <c r="M638">
        <v>12</v>
      </c>
      <c r="N638" s="14">
        <v>164</v>
      </c>
    </row>
    <row r="639" spans="1:14" x14ac:dyDescent="0.35">
      <c r="A639" t="s">
        <v>1463</v>
      </c>
      <c r="C639" t="s">
        <v>507</v>
      </c>
      <c r="D639">
        <v>2</v>
      </c>
      <c r="E639" s="1">
        <v>45071</v>
      </c>
      <c r="F639" s="1">
        <v>45071</v>
      </c>
      <c r="G639" s="2">
        <v>0.64583333333333337</v>
      </c>
      <c r="H639" s="2">
        <v>0.70833333333333337</v>
      </c>
      <c r="I639" t="s">
        <v>688</v>
      </c>
      <c r="K639" t="s">
        <v>263</v>
      </c>
      <c r="M639">
        <v>7</v>
      </c>
      <c r="N639" s="14">
        <v>0</v>
      </c>
    </row>
    <row r="640" spans="1:14" x14ac:dyDescent="0.35">
      <c r="A640" t="s">
        <v>1464</v>
      </c>
      <c r="C640" t="s">
        <v>507</v>
      </c>
      <c r="D640">
        <v>2</v>
      </c>
      <c r="E640" s="1">
        <v>45071</v>
      </c>
      <c r="F640" s="1">
        <v>45071</v>
      </c>
      <c r="G640" s="2">
        <v>0.64583333333333337</v>
      </c>
      <c r="H640" s="2">
        <v>0.70833333333333337</v>
      </c>
      <c r="I640" t="s">
        <v>944</v>
      </c>
      <c r="K640" t="s">
        <v>945</v>
      </c>
      <c r="M640">
        <v>7</v>
      </c>
      <c r="N640" s="14">
        <v>0</v>
      </c>
    </row>
    <row r="641" spans="1:14" x14ac:dyDescent="0.35">
      <c r="A641" t="s">
        <v>1465</v>
      </c>
      <c r="B641">
        <v>2</v>
      </c>
      <c r="C641" t="s">
        <v>1466</v>
      </c>
      <c r="D641">
        <v>3</v>
      </c>
      <c r="E641" s="1">
        <v>45071</v>
      </c>
      <c r="F641" s="1">
        <v>45071</v>
      </c>
      <c r="G641" s="2">
        <v>0.625</v>
      </c>
      <c r="H641" s="2">
        <v>0.70833333333333337</v>
      </c>
      <c r="I641" t="s">
        <v>340</v>
      </c>
      <c r="J641" s="6">
        <v>504141000</v>
      </c>
      <c r="K641" t="s">
        <v>1467</v>
      </c>
      <c r="M641">
        <v>15</v>
      </c>
      <c r="N641" s="14">
        <v>0</v>
      </c>
    </row>
    <row r="642" spans="1:14" x14ac:dyDescent="0.35">
      <c r="A642" t="s">
        <v>1468</v>
      </c>
      <c r="B642">
        <v>13</v>
      </c>
      <c r="C642" t="s">
        <v>1469</v>
      </c>
      <c r="D642">
        <v>52</v>
      </c>
      <c r="E642" s="1">
        <v>44840</v>
      </c>
      <c r="F642" s="1">
        <v>45071</v>
      </c>
      <c r="G642" s="2">
        <v>0.77083333333333337</v>
      </c>
      <c r="H642" s="2">
        <v>0.83333333333333337</v>
      </c>
      <c r="I642" t="s">
        <v>1470</v>
      </c>
      <c r="J642" s="6">
        <v>282253105</v>
      </c>
      <c r="K642" t="s">
        <v>901</v>
      </c>
      <c r="M642">
        <v>18</v>
      </c>
      <c r="N642" s="14">
        <v>159</v>
      </c>
    </row>
    <row r="643" spans="1:14" x14ac:dyDescent="0.35">
      <c r="A643" t="s">
        <v>1471</v>
      </c>
      <c r="B643">
        <v>13</v>
      </c>
      <c r="C643" t="s">
        <v>1217</v>
      </c>
      <c r="D643">
        <v>40</v>
      </c>
      <c r="E643" s="1">
        <v>44820</v>
      </c>
      <c r="F643" s="1">
        <v>45072</v>
      </c>
      <c r="G643" s="2">
        <v>0.66666666666666663</v>
      </c>
      <c r="H643" s="2">
        <v>0.70833333333333337</v>
      </c>
      <c r="I643" t="s">
        <v>243</v>
      </c>
      <c r="J643" s="6">
        <v>504141000</v>
      </c>
      <c r="K643" t="s">
        <v>1384</v>
      </c>
      <c r="M643">
        <v>17</v>
      </c>
      <c r="N643" s="14">
        <v>133</v>
      </c>
    </row>
    <row r="644" spans="1:14" x14ac:dyDescent="0.35">
      <c r="A644" t="s">
        <v>1472</v>
      </c>
      <c r="C644" t="s">
        <v>1473</v>
      </c>
      <c r="D644">
        <v>3</v>
      </c>
      <c r="E644" s="1">
        <v>45072</v>
      </c>
      <c r="F644" s="1">
        <v>45072</v>
      </c>
      <c r="G644" s="2">
        <v>0.625</v>
      </c>
      <c r="H644" s="2">
        <v>0.70833333333333337</v>
      </c>
      <c r="I644" t="s">
        <v>1220</v>
      </c>
      <c r="K644" t="s">
        <v>1026</v>
      </c>
      <c r="M644">
        <v>12</v>
      </c>
      <c r="N644" s="14">
        <v>11</v>
      </c>
    </row>
    <row r="645" spans="1:14" x14ac:dyDescent="0.35">
      <c r="A645" t="s">
        <v>1474</v>
      </c>
      <c r="B645">
        <v>15</v>
      </c>
      <c r="C645" t="s">
        <v>328</v>
      </c>
      <c r="D645">
        <v>22</v>
      </c>
      <c r="E645" s="1">
        <v>45051</v>
      </c>
      <c r="F645" s="1">
        <v>45072</v>
      </c>
      <c r="G645" s="2">
        <v>0.625</v>
      </c>
      <c r="H645" s="2">
        <v>0.875</v>
      </c>
      <c r="I645" t="s">
        <v>329</v>
      </c>
      <c r="J645" s="6">
        <v>504141000</v>
      </c>
      <c r="K645" t="s">
        <v>330</v>
      </c>
      <c r="M645">
        <v>11</v>
      </c>
      <c r="N645" s="14">
        <v>135</v>
      </c>
    </row>
    <row r="646" spans="1:14" x14ac:dyDescent="0.35">
      <c r="A646" t="s">
        <v>1475</v>
      </c>
      <c r="B646">
        <v>13</v>
      </c>
      <c r="C646" t="s">
        <v>1476</v>
      </c>
      <c r="D646">
        <v>5</v>
      </c>
      <c r="E646" s="1">
        <v>45072</v>
      </c>
      <c r="F646" s="1">
        <v>45072</v>
      </c>
      <c r="G646" s="2">
        <v>0.66666666666666663</v>
      </c>
      <c r="H646" s="2">
        <v>0.8125</v>
      </c>
      <c r="I646" t="s">
        <v>223</v>
      </c>
      <c r="K646" t="s">
        <v>224</v>
      </c>
      <c r="M646">
        <v>15</v>
      </c>
      <c r="N646" s="14">
        <v>23</v>
      </c>
    </row>
    <row r="647" spans="1:14" x14ac:dyDescent="0.35">
      <c r="A647" t="s">
        <v>1477</v>
      </c>
      <c r="B647">
        <v>13</v>
      </c>
      <c r="C647" t="s">
        <v>1114</v>
      </c>
      <c r="D647">
        <v>40</v>
      </c>
      <c r="E647" s="1">
        <v>44820</v>
      </c>
      <c r="F647" s="1">
        <v>45072</v>
      </c>
      <c r="G647" s="2">
        <v>0.70833333333333337</v>
      </c>
      <c r="H647" s="2">
        <v>0.75</v>
      </c>
      <c r="I647" t="s">
        <v>243</v>
      </c>
      <c r="J647" s="6">
        <v>504141000</v>
      </c>
      <c r="K647" t="s">
        <v>1384</v>
      </c>
      <c r="M647">
        <v>21</v>
      </c>
      <c r="N647" s="14">
        <v>133</v>
      </c>
    </row>
    <row r="648" spans="1:14" x14ac:dyDescent="0.35">
      <c r="A648" t="s">
        <v>1478</v>
      </c>
      <c r="B648">
        <v>2</v>
      </c>
      <c r="C648" t="s">
        <v>1479</v>
      </c>
      <c r="D648">
        <v>2</v>
      </c>
      <c r="E648" s="1">
        <v>45072</v>
      </c>
      <c r="F648" s="1">
        <v>45072</v>
      </c>
      <c r="G648" s="2">
        <v>0.625</v>
      </c>
      <c r="H648" s="2">
        <v>0.6875</v>
      </c>
      <c r="I648" t="s">
        <v>208</v>
      </c>
      <c r="K648" t="s">
        <v>1480</v>
      </c>
      <c r="M648">
        <v>100</v>
      </c>
      <c r="N648" s="14">
        <v>0</v>
      </c>
    </row>
    <row r="649" spans="1:14" x14ac:dyDescent="0.35">
      <c r="A649" t="s">
        <v>1481</v>
      </c>
      <c r="B649">
        <v>15</v>
      </c>
      <c r="C649" t="s">
        <v>1482</v>
      </c>
      <c r="D649">
        <v>48</v>
      </c>
      <c r="E649" s="1">
        <v>44992</v>
      </c>
      <c r="F649" s="1">
        <v>45076</v>
      </c>
      <c r="G649" s="2">
        <v>0.77083333333333337</v>
      </c>
      <c r="H649" s="2">
        <v>0.89583333333333337</v>
      </c>
      <c r="I649" t="s">
        <v>333</v>
      </c>
      <c r="J649" s="6">
        <v>504141000</v>
      </c>
      <c r="K649" t="s">
        <v>1392</v>
      </c>
      <c r="M649">
        <v>15</v>
      </c>
      <c r="N649" s="14">
        <v>145</v>
      </c>
    </row>
    <row r="650" spans="1:14" x14ac:dyDescent="0.35">
      <c r="A650" t="s">
        <v>1483</v>
      </c>
      <c r="B650">
        <v>1</v>
      </c>
      <c r="C650" t="s">
        <v>1264</v>
      </c>
      <c r="D650">
        <v>52</v>
      </c>
      <c r="E650" s="1">
        <v>44845</v>
      </c>
      <c r="F650" s="1">
        <v>45076</v>
      </c>
      <c r="G650" s="2">
        <v>0.79166666666666663</v>
      </c>
      <c r="H650" s="2">
        <v>0.85416666666666663</v>
      </c>
      <c r="I650" t="s">
        <v>486</v>
      </c>
      <c r="K650" t="s">
        <v>1105</v>
      </c>
      <c r="M650">
        <v>15</v>
      </c>
      <c r="N650" s="14">
        <v>180</v>
      </c>
    </row>
    <row r="651" spans="1:14" x14ac:dyDescent="0.35">
      <c r="A651" t="s">
        <v>1484</v>
      </c>
      <c r="B651">
        <v>1</v>
      </c>
      <c r="C651" t="s">
        <v>1485</v>
      </c>
      <c r="D651">
        <v>16</v>
      </c>
      <c r="E651" s="1">
        <v>45055</v>
      </c>
      <c r="F651" s="1">
        <v>45076</v>
      </c>
      <c r="G651" s="2">
        <v>0.77083333333333337</v>
      </c>
      <c r="H651" s="2">
        <v>0.85416666666666663</v>
      </c>
      <c r="I651" t="s">
        <v>466</v>
      </c>
      <c r="J651" s="6">
        <v>504141000</v>
      </c>
      <c r="K651" t="s">
        <v>840</v>
      </c>
      <c r="M651">
        <v>9</v>
      </c>
      <c r="N651" s="14">
        <v>85</v>
      </c>
    </row>
    <row r="652" spans="1:14" x14ac:dyDescent="0.35">
      <c r="A652" t="s">
        <v>1486</v>
      </c>
      <c r="B652">
        <v>13</v>
      </c>
      <c r="C652" t="s">
        <v>1487</v>
      </c>
      <c r="D652">
        <v>43</v>
      </c>
      <c r="E652" s="1">
        <v>44818</v>
      </c>
      <c r="F652" s="1">
        <v>45077</v>
      </c>
      <c r="G652" s="2">
        <v>0.75</v>
      </c>
      <c r="H652" s="2">
        <v>0.79166666666666663</v>
      </c>
      <c r="I652" t="s">
        <v>1383</v>
      </c>
      <c r="K652" t="s">
        <v>1095</v>
      </c>
      <c r="M652">
        <v>20</v>
      </c>
      <c r="N652" s="14">
        <v>142</v>
      </c>
    </row>
    <row r="653" spans="1:14" x14ac:dyDescent="0.35">
      <c r="A653" t="s">
        <v>1488</v>
      </c>
      <c r="B653">
        <v>10</v>
      </c>
      <c r="C653" t="s">
        <v>1489</v>
      </c>
      <c r="D653">
        <v>3</v>
      </c>
      <c r="E653" s="1">
        <v>45077</v>
      </c>
      <c r="F653" s="1">
        <v>45077</v>
      </c>
      <c r="G653" s="2">
        <v>0.625</v>
      </c>
      <c r="H653" s="2">
        <v>0.70833333333333337</v>
      </c>
      <c r="I653" t="s">
        <v>1490</v>
      </c>
      <c r="K653" t="s">
        <v>1026</v>
      </c>
      <c r="M653">
        <v>99</v>
      </c>
      <c r="N653" s="14">
        <v>0</v>
      </c>
    </row>
    <row r="654" spans="1:14" x14ac:dyDescent="0.35">
      <c r="A654" t="s">
        <v>1491</v>
      </c>
      <c r="B654">
        <v>13</v>
      </c>
      <c r="C654" t="s">
        <v>600</v>
      </c>
      <c r="D654">
        <v>14</v>
      </c>
      <c r="E654" s="1">
        <v>45035</v>
      </c>
      <c r="F654" s="1">
        <v>45077</v>
      </c>
      <c r="G654" s="2">
        <v>0.64583333333333337</v>
      </c>
      <c r="H654" s="2">
        <v>0.70833333333333337</v>
      </c>
      <c r="I654" t="s">
        <v>317</v>
      </c>
      <c r="J654" s="6">
        <v>504141000</v>
      </c>
      <c r="K654" t="s">
        <v>601</v>
      </c>
      <c r="M654">
        <v>15</v>
      </c>
      <c r="N654" s="14">
        <v>71</v>
      </c>
    </row>
    <row r="655" spans="1:14" x14ac:dyDescent="0.35">
      <c r="A655" t="s">
        <v>1492</v>
      </c>
      <c r="B655">
        <v>15</v>
      </c>
      <c r="C655" t="s">
        <v>1493</v>
      </c>
      <c r="D655">
        <v>20</v>
      </c>
      <c r="E655" s="1">
        <v>44987</v>
      </c>
      <c r="F655" s="1">
        <v>45078</v>
      </c>
      <c r="G655" s="2">
        <v>0.77083333333333337</v>
      </c>
      <c r="H655" s="2">
        <v>0.82291666666666663</v>
      </c>
      <c r="I655" t="s">
        <v>429</v>
      </c>
      <c r="J655" s="6">
        <v>504141000</v>
      </c>
      <c r="K655" t="s">
        <v>1397</v>
      </c>
      <c r="M655">
        <v>16</v>
      </c>
      <c r="N655" s="14">
        <v>81</v>
      </c>
    </row>
    <row r="656" spans="1:14" x14ac:dyDescent="0.35">
      <c r="A656" t="s">
        <v>1494</v>
      </c>
      <c r="B656">
        <v>1</v>
      </c>
      <c r="C656" t="s">
        <v>1000</v>
      </c>
      <c r="D656">
        <v>52</v>
      </c>
      <c r="E656" s="1">
        <v>44847</v>
      </c>
      <c r="F656" s="1">
        <v>45078</v>
      </c>
      <c r="G656" s="2">
        <v>0.75</v>
      </c>
      <c r="H656" s="2">
        <v>0.8125</v>
      </c>
      <c r="I656" t="s">
        <v>1029</v>
      </c>
      <c r="J656" s="6">
        <v>599936291</v>
      </c>
      <c r="K656" t="s">
        <v>463</v>
      </c>
      <c r="M656">
        <v>15</v>
      </c>
      <c r="N656" s="14">
        <v>180</v>
      </c>
    </row>
    <row r="657" spans="1:14" x14ac:dyDescent="0.35">
      <c r="A657" t="s">
        <v>1495</v>
      </c>
      <c r="B657">
        <v>1</v>
      </c>
      <c r="C657" t="s">
        <v>1496</v>
      </c>
      <c r="D657">
        <v>52</v>
      </c>
      <c r="E657" s="1">
        <v>44840</v>
      </c>
      <c r="F657" s="1">
        <v>45078</v>
      </c>
      <c r="G657" s="2">
        <v>0.42708333333333331</v>
      </c>
      <c r="H657" s="2">
        <v>0.48958333333333331</v>
      </c>
      <c r="I657" t="s">
        <v>583</v>
      </c>
      <c r="J657" s="6">
        <v>504141000</v>
      </c>
      <c r="K657" t="s">
        <v>1105</v>
      </c>
      <c r="M657">
        <v>15</v>
      </c>
      <c r="N657" s="14">
        <v>180</v>
      </c>
    </row>
    <row r="658" spans="1:14" x14ac:dyDescent="0.35">
      <c r="A658" t="s">
        <v>1497</v>
      </c>
      <c r="B658">
        <v>1</v>
      </c>
      <c r="C658" t="s">
        <v>1498</v>
      </c>
      <c r="D658">
        <v>52</v>
      </c>
      <c r="E658" s="1">
        <v>44840</v>
      </c>
      <c r="F658" s="1">
        <v>45078</v>
      </c>
      <c r="G658" s="2">
        <v>0.35416666666666669</v>
      </c>
      <c r="H658" s="2">
        <v>0.41666666666666669</v>
      </c>
      <c r="I658" t="s">
        <v>583</v>
      </c>
      <c r="J658" s="6">
        <v>504141000</v>
      </c>
      <c r="K658" t="s">
        <v>1105</v>
      </c>
      <c r="M658">
        <v>15</v>
      </c>
      <c r="N658" s="14">
        <v>180</v>
      </c>
    </row>
    <row r="659" spans="1:14" x14ac:dyDescent="0.35">
      <c r="A659" t="s">
        <v>1499</v>
      </c>
      <c r="B659">
        <v>13</v>
      </c>
      <c r="C659" t="s">
        <v>1114</v>
      </c>
      <c r="D659">
        <v>40</v>
      </c>
      <c r="E659" s="1">
        <v>44819</v>
      </c>
      <c r="F659" s="1">
        <v>45078</v>
      </c>
      <c r="G659" s="2">
        <v>0.79166666666666663</v>
      </c>
      <c r="H659" s="2">
        <v>0.83333333333333337</v>
      </c>
      <c r="I659" t="s">
        <v>1383</v>
      </c>
      <c r="K659" t="s">
        <v>1384</v>
      </c>
      <c r="M659">
        <v>19</v>
      </c>
      <c r="N659" s="14">
        <v>133</v>
      </c>
    </row>
    <row r="660" spans="1:14" x14ac:dyDescent="0.35">
      <c r="A660" t="s">
        <v>1500</v>
      </c>
      <c r="B660">
        <v>13</v>
      </c>
      <c r="C660" t="s">
        <v>1114</v>
      </c>
      <c r="D660">
        <v>40</v>
      </c>
      <c r="E660" s="1">
        <v>44826</v>
      </c>
      <c r="F660" s="1">
        <v>45078</v>
      </c>
      <c r="G660" s="2">
        <v>0.4236111111111111</v>
      </c>
      <c r="H660" s="2">
        <v>0.46527777777777773</v>
      </c>
      <c r="I660" t="s">
        <v>317</v>
      </c>
      <c r="J660" s="6">
        <v>504141000</v>
      </c>
      <c r="K660" t="s">
        <v>962</v>
      </c>
      <c r="M660">
        <v>16</v>
      </c>
      <c r="N660" s="14">
        <v>160</v>
      </c>
    </row>
    <row r="661" spans="1:14" x14ac:dyDescent="0.35">
      <c r="A661" t="s">
        <v>1501</v>
      </c>
      <c r="B661">
        <v>13</v>
      </c>
      <c r="C661" t="s">
        <v>1394</v>
      </c>
      <c r="D661">
        <v>40</v>
      </c>
      <c r="E661" s="1">
        <v>44826</v>
      </c>
      <c r="F661" s="1">
        <v>45078</v>
      </c>
      <c r="G661" s="2">
        <v>0.375</v>
      </c>
      <c r="H661" s="2">
        <v>0.41666666666666669</v>
      </c>
      <c r="I661" t="s">
        <v>317</v>
      </c>
      <c r="J661" s="6">
        <v>504141000</v>
      </c>
      <c r="K661" t="s">
        <v>962</v>
      </c>
      <c r="M661">
        <v>15</v>
      </c>
      <c r="N661" s="14">
        <v>160</v>
      </c>
    </row>
    <row r="662" spans="1:14" x14ac:dyDescent="0.35">
      <c r="A662" t="s">
        <v>1502</v>
      </c>
      <c r="C662" t="s">
        <v>641</v>
      </c>
      <c r="D662">
        <v>2</v>
      </c>
      <c r="E662" s="1">
        <v>45078</v>
      </c>
      <c r="F662" s="1">
        <v>45078</v>
      </c>
      <c r="G662" s="2">
        <v>0.64583333333333337</v>
      </c>
      <c r="H662" s="2">
        <v>0.70833333333333337</v>
      </c>
      <c r="I662" t="s">
        <v>688</v>
      </c>
      <c r="K662" t="s">
        <v>263</v>
      </c>
      <c r="M662">
        <v>7</v>
      </c>
      <c r="N662" s="14">
        <v>0</v>
      </c>
    </row>
    <row r="663" spans="1:14" x14ac:dyDescent="0.35">
      <c r="A663" t="s">
        <v>1503</v>
      </c>
      <c r="C663" t="s">
        <v>641</v>
      </c>
      <c r="D663">
        <v>2</v>
      </c>
      <c r="E663" s="1">
        <v>45078</v>
      </c>
      <c r="F663" s="1">
        <v>45078</v>
      </c>
      <c r="G663" s="2">
        <v>0.64583333333333337</v>
      </c>
      <c r="H663" s="2">
        <v>0.70833333333333337</v>
      </c>
      <c r="I663" t="s">
        <v>944</v>
      </c>
      <c r="K663" t="s">
        <v>945</v>
      </c>
      <c r="M663">
        <v>7</v>
      </c>
      <c r="N663" s="14">
        <v>0</v>
      </c>
    </row>
    <row r="664" spans="1:14" x14ac:dyDescent="0.35">
      <c r="A664" t="s">
        <v>1504</v>
      </c>
      <c r="B664">
        <v>13</v>
      </c>
      <c r="C664" t="s">
        <v>1505</v>
      </c>
      <c r="D664">
        <v>32</v>
      </c>
      <c r="E664" s="1">
        <v>44868</v>
      </c>
      <c r="F664" s="1">
        <v>45078</v>
      </c>
      <c r="G664" s="2">
        <v>0.72916666666666663</v>
      </c>
      <c r="H664" s="2">
        <v>0.85416666666666663</v>
      </c>
      <c r="I664" t="s">
        <v>298</v>
      </c>
      <c r="J664" s="6">
        <v>504141000</v>
      </c>
      <c r="K664" t="s">
        <v>1351</v>
      </c>
      <c r="M664">
        <v>12</v>
      </c>
      <c r="N664" s="14">
        <v>185</v>
      </c>
    </row>
    <row r="665" spans="1:14" x14ac:dyDescent="0.35">
      <c r="A665" t="s">
        <v>1506</v>
      </c>
      <c r="B665">
        <v>13</v>
      </c>
      <c r="C665" t="s">
        <v>1507</v>
      </c>
      <c r="D665">
        <v>38</v>
      </c>
      <c r="E665" s="1">
        <v>44840</v>
      </c>
      <c r="F665" s="1">
        <v>45078</v>
      </c>
      <c r="G665" s="2">
        <v>0.41666666666666669</v>
      </c>
      <c r="H665" s="2">
        <v>0.45833333333333331</v>
      </c>
      <c r="I665" t="s">
        <v>243</v>
      </c>
      <c r="J665" s="6">
        <v>504141000</v>
      </c>
      <c r="K665" t="s">
        <v>901</v>
      </c>
      <c r="M665">
        <v>18</v>
      </c>
      <c r="N665" s="14">
        <v>124</v>
      </c>
    </row>
    <row r="666" spans="1:14" x14ac:dyDescent="0.35">
      <c r="A666" t="s">
        <v>1508</v>
      </c>
      <c r="B666">
        <v>13</v>
      </c>
      <c r="C666" t="s">
        <v>1509</v>
      </c>
      <c r="D666">
        <v>32</v>
      </c>
      <c r="E666" s="1">
        <v>44988</v>
      </c>
      <c r="F666" s="1">
        <v>45079</v>
      </c>
      <c r="G666" s="2">
        <v>0.8125</v>
      </c>
      <c r="H666" s="2">
        <v>0.89583333333333337</v>
      </c>
      <c r="I666" t="s">
        <v>1510</v>
      </c>
      <c r="J666" s="6">
        <v>62744040</v>
      </c>
      <c r="K666" t="s">
        <v>1511</v>
      </c>
      <c r="L666" t="s">
        <v>2054</v>
      </c>
      <c r="M666">
        <v>10</v>
      </c>
      <c r="N666" s="14">
        <v>107</v>
      </c>
    </row>
    <row r="667" spans="1:14" x14ac:dyDescent="0.35">
      <c r="A667" t="s">
        <v>1512</v>
      </c>
      <c r="B667">
        <v>13</v>
      </c>
      <c r="C667" t="s">
        <v>1513</v>
      </c>
      <c r="D667">
        <v>16</v>
      </c>
      <c r="E667" s="1">
        <v>44988</v>
      </c>
      <c r="F667" s="1">
        <v>45079</v>
      </c>
      <c r="G667" s="2">
        <v>0.77083333333333337</v>
      </c>
      <c r="H667" s="2">
        <v>0.8125</v>
      </c>
      <c r="I667" t="s">
        <v>1510</v>
      </c>
      <c r="J667" s="6">
        <v>62744040</v>
      </c>
      <c r="K667" t="s">
        <v>1511</v>
      </c>
      <c r="L667" t="s">
        <v>2054</v>
      </c>
      <c r="M667">
        <v>15</v>
      </c>
      <c r="N667" s="14">
        <v>48</v>
      </c>
    </row>
    <row r="668" spans="1:14" x14ac:dyDescent="0.35">
      <c r="A668" t="s">
        <v>1514</v>
      </c>
      <c r="B668">
        <v>13</v>
      </c>
      <c r="C668" t="s">
        <v>1515</v>
      </c>
      <c r="D668">
        <v>16</v>
      </c>
      <c r="E668" s="1">
        <v>44988</v>
      </c>
      <c r="F668" s="1">
        <v>45079</v>
      </c>
      <c r="G668" s="2">
        <v>0.72916666666666663</v>
      </c>
      <c r="H668" s="2">
        <v>0.77083333333333337</v>
      </c>
      <c r="I668" t="s">
        <v>1510</v>
      </c>
      <c r="J668" s="6">
        <v>62744040</v>
      </c>
      <c r="K668" t="s">
        <v>1511</v>
      </c>
      <c r="L668" t="s">
        <v>2054</v>
      </c>
      <c r="M668">
        <v>15</v>
      </c>
      <c r="N668" s="14">
        <v>48</v>
      </c>
    </row>
    <row r="669" spans="1:14" x14ac:dyDescent="0.35">
      <c r="A669" t="s">
        <v>1516</v>
      </c>
      <c r="B669">
        <v>2</v>
      </c>
      <c r="C669" t="s">
        <v>1517</v>
      </c>
      <c r="D669">
        <v>12</v>
      </c>
      <c r="E669" s="1">
        <v>45058</v>
      </c>
      <c r="F669" s="1">
        <v>45079</v>
      </c>
      <c r="G669" s="2">
        <v>0.54166666666666663</v>
      </c>
      <c r="H669" s="2">
        <v>0.66666666666666663</v>
      </c>
      <c r="I669" t="s">
        <v>425</v>
      </c>
      <c r="J669" s="6">
        <v>504141000</v>
      </c>
      <c r="K669" t="s">
        <v>1518</v>
      </c>
      <c r="M669">
        <v>8</v>
      </c>
      <c r="N669" s="14">
        <v>64</v>
      </c>
    </row>
    <row r="670" spans="1:14" x14ac:dyDescent="0.35">
      <c r="A670" t="s">
        <v>1519</v>
      </c>
      <c r="B670">
        <v>1</v>
      </c>
      <c r="C670" t="s">
        <v>1520</v>
      </c>
      <c r="D670">
        <v>24</v>
      </c>
      <c r="E670" s="1">
        <v>44988</v>
      </c>
      <c r="F670" s="1">
        <v>45079</v>
      </c>
      <c r="G670" s="2">
        <v>0.77083333333333337</v>
      </c>
      <c r="H670" s="2">
        <v>0.83333333333333337</v>
      </c>
      <c r="I670" t="s">
        <v>378</v>
      </c>
      <c r="J670" s="6">
        <v>504141000</v>
      </c>
      <c r="K670" t="s">
        <v>1521</v>
      </c>
      <c r="M670">
        <v>15</v>
      </c>
      <c r="N670" s="14">
        <v>91</v>
      </c>
    </row>
    <row r="671" spans="1:14" x14ac:dyDescent="0.35">
      <c r="A671" t="s">
        <v>1522</v>
      </c>
      <c r="B671">
        <v>15</v>
      </c>
      <c r="C671" t="s">
        <v>1523</v>
      </c>
      <c r="D671">
        <v>30</v>
      </c>
      <c r="E671" s="1">
        <v>44841</v>
      </c>
      <c r="F671" s="1">
        <v>45079</v>
      </c>
      <c r="G671" s="2">
        <v>0.79166666666666663</v>
      </c>
      <c r="H671" s="2">
        <v>0.89583333333333337</v>
      </c>
      <c r="I671" t="s">
        <v>340</v>
      </c>
      <c r="J671" s="6">
        <v>504141000</v>
      </c>
      <c r="K671" t="s">
        <v>1524</v>
      </c>
      <c r="M671">
        <v>30</v>
      </c>
      <c r="N671" s="14">
        <v>0</v>
      </c>
    </row>
    <row r="672" spans="1:14" x14ac:dyDescent="0.35">
      <c r="A672" t="s">
        <v>1525</v>
      </c>
      <c r="C672" t="s">
        <v>1526</v>
      </c>
      <c r="D672">
        <v>5</v>
      </c>
      <c r="E672" s="1">
        <v>45079</v>
      </c>
      <c r="F672" s="1">
        <v>45079</v>
      </c>
      <c r="G672" s="2">
        <v>0.625</v>
      </c>
      <c r="H672" s="2">
        <v>0.77083333333333337</v>
      </c>
      <c r="I672" t="s">
        <v>419</v>
      </c>
      <c r="J672" s="6">
        <v>504141000</v>
      </c>
      <c r="K672" t="s">
        <v>420</v>
      </c>
      <c r="M672">
        <v>18</v>
      </c>
      <c r="N672" s="14">
        <v>34</v>
      </c>
    </row>
    <row r="673" spans="1:14" x14ac:dyDescent="0.35">
      <c r="A673" t="s">
        <v>1527</v>
      </c>
      <c r="B673">
        <v>2</v>
      </c>
      <c r="C673" t="s">
        <v>1528</v>
      </c>
      <c r="D673">
        <v>7</v>
      </c>
      <c r="E673" s="1">
        <v>45079</v>
      </c>
      <c r="F673" s="1">
        <v>45079</v>
      </c>
      <c r="G673" s="2">
        <v>0.625</v>
      </c>
      <c r="H673" s="2">
        <v>0.83333333333333337</v>
      </c>
      <c r="I673" t="s">
        <v>196</v>
      </c>
      <c r="J673" s="6">
        <v>504141000</v>
      </c>
      <c r="K673" t="s">
        <v>408</v>
      </c>
      <c r="M673">
        <v>100</v>
      </c>
      <c r="N673" s="14">
        <v>0</v>
      </c>
    </row>
    <row r="674" spans="1:14" x14ac:dyDescent="0.35">
      <c r="A674" t="s">
        <v>1529</v>
      </c>
      <c r="B674">
        <v>2</v>
      </c>
      <c r="C674" t="s">
        <v>1530</v>
      </c>
      <c r="D674">
        <v>22</v>
      </c>
      <c r="E674" s="1">
        <v>44841</v>
      </c>
      <c r="F674" s="1">
        <v>45079</v>
      </c>
      <c r="G674" s="2">
        <v>0.75</v>
      </c>
      <c r="H674" s="2">
        <v>0.83333333333333337</v>
      </c>
      <c r="I674" t="s">
        <v>1531</v>
      </c>
      <c r="J674" s="6">
        <v>504141000</v>
      </c>
      <c r="K674" t="s">
        <v>1532</v>
      </c>
      <c r="M674">
        <v>20</v>
      </c>
      <c r="N674" s="14">
        <v>0</v>
      </c>
    </row>
    <row r="675" spans="1:14" x14ac:dyDescent="0.35">
      <c r="A675" t="s">
        <v>1533</v>
      </c>
      <c r="B675">
        <v>13</v>
      </c>
      <c r="C675" t="s">
        <v>1534</v>
      </c>
      <c r="D675">
        <v>24</v>
      </c>
      <c r="E675" s="1">
        <v>44988</v>
      </c>
      <c r="F675" s="1">
        <v>45079</v>
      </c>
      <c r="G675" s="2">
        <v>0.41666666666666669</v>
      </c>
      <c r="H675" s="2">
        <v>0.47916666666666669</v>
      </c>
      <c r="I675" t="s">
        <v>317</v>
      </c>
      <c r="J675" s="6">
        <v>504141000</v>
      </c>
      <c r="K675" t="s">
        <v>1013</v>
      </c>
      <c r="M675">
        <v>15</v>
      </c>
      <c r="N675" s="14">
        <v>122</v>
      </c>
    </row>
    <row r="676" spans="1:14" x14ac:dyDescent="0.35">
      <c r="A676" t="s">
        <v>1535</v>
      </c>
      <c r="B676">
        <v>13</v>
      </c>
      <c r="C676" t="s">
        <v>1536</v>
      </c>
      <c r="D676">
        <v>14</v>
      </c>
      <c r="E676" s="1">
        <v>44989</v>
      </c>
      <c r="F676" s="1">
        <v>45080</v>
      </c>
      <c r="G676" s="2">
        <v>0.58333333333333337</v>
      </c>
      <c r="H676" s="2">
        <v>0.625</v>
      </c>
      <c r="I676" t="s">
        <v>243</v>
      </c>
      <c r="J676" s="6">
        <v>504141000</v>
      </c>
      <c r="K676" t="s">
        <v>893</v>
      </c>
      <c r="M676">
        <v>10</v>
      </c>
      <c r="N676" s="14">
        <v>96</v>
      </c>
    </row>
    <row r="677" spans="1:14" x14ac:dyDescent="0.35">
      <c r="A677" t="s">
        <v>1537</v>
      </c>
      <c r="B677">
        <v>2</v>
      </c>
      <c r="C677" t="s">
        <v>1538</v>
      </c>
      <c r="D677">
        <v>10</v>
      </c>
      <c r="E677" s="1">
        <v>45040</v>
      </c>
      <c r="F677" s="1">
        <v>45082</v>
      </c>
      <c r="G677" s="2">
        <v>0.35416666666666669</v>
      </c>
      <c r="H677" s="2">
        <v>0.41666666666666669</v>
      </c>
      <c r="I677" t="s">
        <v>272</v>
      </c>
      <c r="K677" t="s">
        <v>273</v>
      </c>
      <c r="M677">
        <v>9</v>
      </c>
      <c r="N677" s="14">
        <v>45</v>
      </c>
    </row>
    <row r="678" spans="1:14" x14ac:dyDescent="0.35">
      <c r="A678" t="s">
        <v>1539</v>
      </c>
      <c r="B678">
        <v>2</v>
      </c>
      <c r="C678" t="s">
        <v>1540</v>
      </c>
      <c r="D678">
        <v>10</v>
      </c>
      <c r="E678" s="1">
        <v>45040</v>
      </c>
      <c r="F678" s="1">
        <v>45082</v>
      </c>
      <c r="G678" s="2">
        <v>0.42708333333333331</v>
      </c>
      <c r="H678" s="2">
        <v>0.48958333333333331</v>
      </c>
      <c r="I678" t="s">
        <v>272</v>
      </c>
      <c r="K678" t="s">
        <v>273</v>
      </c>
      <c r="M678">
        <v>9</v>
      </c>
      <c r="N678" s="14">
        <v>45</v>
      </c>
    </row>
    <row r="679" spans="1:14" x14ac:dyDescent="0.35">
      <c r="A679" t="s">
        <v>1541</v>
      </c>
      <c r="B679">
        <v>1</v>
      </c>
      <c r="C679" t="s">
        <v>1542</v>
      </c>
      <c r="D679">
        <v>20</v>
      </c>
      <c r="E679" s="1">
        <v>44991</v>
      </c>
      <c r="F679" s="1">
        <v>45082</v>
      </c>
      <c r="G679" s="2">
        <v>0.34375</v>
      </c>
      <c r="H679" s="2">
        <v>0.40625</v>
      </c>
      <c r="I679" t="s">
        <v>1259</v>
      </c>
      <c r="J679" s="6">
        <v>504141000</v>
      </c>
      <c r="K679" t="s">
        <v>588</v>
      </c>
      <c r="M679">
        <v>9</v>
      </c>
      <c r="N679" s="14">
        <v>97</v>
      </c>
    </row>
    <row r="680" spans="1:14" x14ac:dyDescent="0.35">
      <c r="A680" t="s">
        <v>1543</v>
      </c>
      <c r="B680">
        <v>13</v>
      </c>
      <c r="C680" t="s">
        <v>1544</v>
      </c>
      <c r="D680">
        <v>36</v>
      </c>
      <c r="E680" s="1">
        <v>44837</v>
      </c>
      <c r="F680" s="1">
        <v>45082</v>
      </c>
      <c r="G680" s="2">
        <v>0.79166666666666663</v>
      </c>
      <c r="H680" s="2">
        <v>0.83333333333333337</v>
      </c>
      <c r="I680" t="s">
        <v>721</v>
      </c>
      <c r="K680" t="s">
        <v>1545</v>
      </c>
      <c r="M680">
        <v>18</v>
      </c>
      <c r="N680" s="14">
        <v>120</v>
      </c>
    </row>
    <row r="681" spans="1:14" x14ac:dyDescent="0.35">
      <c r="A681" t="s">
        <v>1546</v>
      </c>
      <c r="B681">
        <v>14</v>
      </c>
      <c r="C681" t="s">
        <v>1547</v>
      </c>
      <c r="D681">
        <v>22</v>
      </c>
      <c r="E681" s="1">
        <v>44984</v>
      </c>
      <c r="F681" s="1">
        <v>45082</v>
      </c>
      <c r="G681" s="2">
        <v>0.375</v>
      </c>
      <c r="H681" s="2">
        <v>0.4375</v>
      </c>
      <c r="I681" t="s">
        <v>1548</v>
      </c>
      <c r="K681" t="s">
        <v>1549</v>
      </c>
      <c r="M681">
        <v>23</v>
      </c>
      <c r="N681" s="14">
        <v>44</v>
      </c>
    </row>
    <row r="682" spans="1:14" x14ac:dyDescent="0.35">
      <c r="A682" t="s">
        <v>1550</v>
      </c>
      <c r="B682">
        <v>15</v>
      </c>
      <c r="C682" t="s">
        <v>1551</v>
      </c>
      <c r="D682">
        <v>32</v>
      </c>
      <c r="E682" s="1">
        <v>44963</v>
      </c>
      <c r="F682" s="1">
        <v>45082</v>
      </c>
      <c r="G682" s="2">
        <v>0.375</v>
      </c>
      <c r="H682" s="2">
        <v>0.5</v>
      </c>
      <c r="I682" t="s">
        <v>591</v>
      </c>
      <c r="J682" s="6">
        <v>504141000</v>
      </c>
      <c r="K682" t="s">
        <v>665</v>
      </c>
      <c r="M682">
        <v>11</v>
      </c>
      <c r="N682" s="14">
        <v>123</v>
      </c>
    </row>
    <row r="683" spans="1:14" x14ac:dyDescent="0.35">
      <c r="A683" t="s">
        <v>1552</v>
      </c>
      <c r="B683">
        <v>15</v>
      </c>
      <c r="C683" t="s">
        <v>1553</v>
      </c>
      <c r="D683">
        <v>26</v>
      </c>
      <c r="E683" s="1">
        <v>44998</v>
      </c>
      <c r="F683" s="1">
        <v>45082</v>
      </c>
      <c r="G683" s="2">
        <v>0.76041666666666663</v>
      </c>
      <c r="H683" s="2">
        <v>0.89583333333333337</v>
      </c>
      <c r="I683" t="s">
        <v>591</v>
      </c>
      <c r="J683" s="6">
        <v>504141000</v>
      </c>
      <c r="K683" t="s">
        <v>592</v>
      </c>
      <c r="M683">
        <v>10</v>
      </c>
      <c r="N683" s="14">
        <v>114</v>
      </c>
    </row>
    <row r="684" spans="1:14" x14ac:dyDescent="0.35">
      <c r="A684" t="s">
        <v>1554</v>
      </c>
      <c r="B684">
        <v>13</v>
      </c>
      <c r="C684" t="s">
        <v>1412</v>
      </c>
      <c r="D684">
        <v>42</v>
      </c>
      <c r="E684" s="1">
        <v>44816</v>
      </c>
      <c r="F684" s="1">
        <v>45082</v>
      </c>
      <c r="G684" s="2">
        <v>0.75</v>
      </c>
      <c r="H684" s="2">
        <v>0.79166666666666663</v>
      </c>
      <c r="I684" t="s">
        <v>429</v>
      </c>
      <c r="J684" s="6">
        <v>504141000</v>
      </c>
      <c r="K684" t="s">
        <v>1413</v>
      </c>
      <c r="M684">
        <v>18</v>
      </c>
      <c r="N684" s="14">
        <v>138</v>
      </c>
    </row>
    <row r="685" spans="1:14" x14ac:dyDescent="0.35">
      <c r="A685" t="s">
        <v>1555</v>
      </c>
      <c r="B685">
        <v>13</v>
      </c>
      <c r="C685" t="s">
        <v>1556</v>
      </c>
      <c r="D685">
        <v>36</v>
      </c>
      <c r="E685" s="1">
        <v>44824</v>
      </c>
      <c r="F685" s="1">
        <v>45083</v>
      </c>
      <c r="G685" s="2">
        <v>0.75</v>
      </c>
      <c r="H685" s="2">
        <v>0.79166666666666663</v>
      </c>
      <c r="I685" t="s">
        <v>1557</v>
      </c>
      <c r="J685" s="6">
        <v>282253105</v>
      </c>
      <c r="K685" t="s">
        <v>1545</v>
      </c>
      <c r="M685">
        <v>18</v>
      </c>
      <c r="N685" s="14">
        <v>120</v>
      </c>
    </row>
    <row r="686" spans="1:14" x14ac:dyDescent="0.35">
      <c r="A686" t="s">
        <v>1558</v>
      </c>
      <c r="B686">
        <v>1</v>
      </c>
      <c r="C686" t="s">
        <v>1559</v>
      </c>
      <c r="D686">
        <v>16</v>
      </c>
      <c r="E686" s="1">
        <v>45062</v>
      </c>
      <c r="F686" s="1">
        <v>45083</v>
      </c>
      <c r="G686" s="2">
        <v>0.77083333333333337</v>
      </c>
      <c r="H686" s="2">
        <v>0.85416666666666663</v>
      </c>
      <c r="I686" t="s">
        <v>403</v>
      </c>
      <c r="J686" s="6">
        <v>504141000</v>
      </c>
      <c r="K686" t="s">
        <v>1560</v>
      </c>
      <c r="M686">
        <v>9</v>
      </c>
      <c r="N686" s="14">
        <v>85</v>
      </c>
    </row>
    <row r="687" spans="1:14" x14ac:dyDescent="0.35">
      <c r="A687" t="s">
        <v>1561</v>
      </c>
      <c r="B687">
        <v>8</v>
      </c>
      <c r="C687" t="s">
        <v>1562</v>
      </c>
      <c r="D687">
        <v>14</v>
      </c>
      <c r="E687" s="1">
        <v>45055</v>
      </c>
      <c r="F687" s="1">
        <v>45083</v>
      </c>
      <c r="G687" s="2">
        <v>0.39583333333333331</v>
      </c>
      <c r="H687" s="2">
        <v>0.47916666666666669</v>
      </c>
      <c r="I687" t="s">
        <v>552</v>
      </c>
      <c r="J687" s="6">
        <v>504141000</v>
      </c>
      <c r="K687" t="s">
        <v>982</v>
      </c>
      <c r="M687">
        <v>9</v>
      </c>
      <c r="N687" s="14">
        <v>124</v>
      </c>
    </row>
    <row r="688" spans="1:14" x14ac:dyDescent="0.35">
      <c r="A688" t="s">
        <v>1563</v>
      </c>
      <c r="B688">
        <v>15</v>
      </c>
      <c r="C688" t="s">
        <v>1482</v>
      </c>
      <c r="D688">
        <v>48</v>
      </c>
      <c r="E688" s="1">
        <v>44999</v>
      </c>
      <c r="F688" s="1">
        <v>45083</v>
      </c>
      <c r="G688" s="2">
        <v>0.375</v>
      </c>
      <c r="H688" s="2">
        <v>0.5</v>
      </c>
      <c r="I688" t="s">
        <v>333</v>
      </c>
      <c r="J688" s="6">
        <v>504141000</v>
      </c>
      <c r="K688" t="s">
        <v>334</v>
      </c>
      <c r="M688">
        <v>12</v>
      </c>
      <c r="N688" s="14">
        <v>145</v>
      </c>
    </row>
    <row r="689" spans="1:14" x14ac:dyDescent="0.35">
      <c r="A689" t="s">
        <v>1564</v>
      </c>
      <c r="B689">
        <v>15</v>
      </c>
      <c r="C689" t="s">
        <v>1565</v>
      </c>
      <c r="D689">
        <v>48</v>
      </c>
      <c r="E689" s="1">
        <v>44965</v>
      </c>
      <c r="F689" s="1">
        <v>45084</v>
      </c>
      <c r="G689" s="2">
        <v>0.77083333333333337</v>
      </c>
      <c r="H689" s="2">
        <v>0.89583333333333337</v>
      </c>
      <c r="I689" t="s">
        <v>231</v>
      </c>
      <c r="J689" s="6">
        <v>504141000</v>
      </c>
      <c r="K689" t="s">
        <v>1341</v>
      </c>
      <c r="M689">
        <v>12</v>
      </c>
      <c r="N689" s="14">
        <v>206</v>
      </c>
    </row>
    <row r="690" spans="1:14" x14ac:dyDescent="0.35">
      <c r="A690" t="s">
        <v>1566</v>
      </c>
      <c r="B690">
        <v>13</v>
      </c>
      <c r="C690" t="s">
        <v>1567</v>
      </c>
      <c r="D690">
        <v>4</v>
      </c>
      <c r="E690" s="1">
        <v>45084</v>
      </c>
      <c r="F690" s="1">
        <v>45084</v>
      </c>
      <c r="G690" s="2">
        <v>0.66666666666666663</v>
      </c>
      <c r="H690" s="2">
        <v>0.77083333333333337</v>
      </c>
      <c r="I690" t="s">
        <v>298</v>
      </c>
      <c r="J690" s="6">
        <v>504141000</v>
      </c>
      <c r="K690" t="s">
        <v>1568</v>
      </c>
      <c r="M690">
        <v>15</v>
      </c>
      <c r="N690" s="14">
        <v>23</v>
      </c>
    </row>
    <row r="691" spans="1:14" x14ac:dyDescent="0.35">
      <c r="A691" t="s">
        <v>1569</v>
      </c>
      <c r="C691" t="s">
        <v>242</v>
      </c>
      <c r="D691">
        <v>19</v>
      </c>
      <c r="E691" s="1">
        <v>44986</v>
      </c>
      <c r="F691" s="1">
        <v>45084</v>
      </c>
      <c r="G691" s="2">
        <v>0.79166666666666663</v>
      </c>
      <c r="H691" s="2">
        <v>0.83333333333333337</v>
      </c>
      <c r="I691" t="s">
        <v>317</v>
      </c>
      <c r="J691" s="6">
        <v>504141000</v>
      </c>
      <c r="K691" t="s">
        <v>1570</v>
      </c>
      <c r="M691">
        <v>15</v>
      </c>
      <c r="N691" s="14">
        <v>89</v>
      </c>
    </row>
    <row r="692" spans="1:14" x14ac:dyDescent="0.35">
      <c r="A692" t="s">
        <v>1571</v>
      </c>
      <c r="B692">
        <v>1</v>
      </c>
      <c r="C692" t="s">
        <v>1572</v>
      </c>
      <c r="D692">
        <v>12</v>
      </c>
      <c r="E692" s="1">
        <v>45049</v>
      </c>
      <c r="F692" s="1">
        <v>45084</v>
      </c>
      <c r="G692" s="2">
        <v>0.79166666666666663</v>
      </c>
      <c r="H692" s="2">
        <v>0.85416666666666663</v>
      </c>
      <c r="I692" t="s">
        <v>486</v>
      </c>
      <c r="K692" t="s">
        <v>522</v>
      </c>
      <c r="M692">
        <v>9</v>
      </c>
      <c r="N692" s="14">
        <v>69</v>
      </c>
    </row>
    <row r="693" spans="1:14" x14ac:dyDescent="0.35">
      <c r="A693" t="s">
        <v>1573</v>
      </c>
      <c r="B693">
        <v>10</v>
      </c>
      <c r="C693" t="s">
        <v>1574</v>
      </c>
      <c r="D693">
        <v>3</v>
      </c>
      <c r="E693" s="1">
        <v>45084</v>
      </c>
      <c r="F693" s="1">
        <v>45084</v>
      </c>
      <c r="G693" s="2">
        <v>0.79166666666666663</v>
      </c>
      <c r="H693" s="2">
        <v>0.875</v>
      </c>
      <c r="I693" t="s">
        <v>1575</v>
      </c>
      <c r="J693" s="6">
        <v>504141000</v>
      </c>
      <c r="K693" t="s">
        <v>1576</v>
      </c>
      <c r="M693">
        <v>100</v>
      </c>
      <c r="N693" s="14">
        <v>0</v>
      </c>
    </row>
    <row r="694" spans="1:14" x14ac:dyDescent="0.35">
      <c r="A694" t="s">
        <v>1577</v>
      </c>
      <c r="B694">
        <v>13</v>
      </c>
      <c r="C694" t="s">
        <v>1114</v>
      </c>
      <c r="D694">
        <v>26</v>
      </c>
      <c r="E694" s="1">
        <v>44944</v>
      </c>
      <c r="F694" s="1">
        <v>45084</v>
      </c>
      <c r="G694" s="2">
        <v>0.77083333333333337</v>
      </c>
      <c r="H694" s="2">
        <v>0.8125</v>
      </c>
      <c r="I694" t="s">
        <v>243</v>
      </c>
      <c r="J694" s="6">
        <v>504141000</v>
      </c>
      <c r="K694" t="s">
        <v>1578</v>
      </c>
      <c r="M694">
        <v>20</v>
      </c>
      <c r="N694" s="14">
        <v>84</v>
      </c>
    </row>
    <row r="695" spans="1:14" x14ac:dyDescent="0.35">
      <c r="A695" t="s">
        <v>1579</v>
      </c>
      <c r="B695">
        <v>13</v>
      </c>
      <c r="C695" t="s">
        <v>800</v>
      </c>
      <c r="D695">
        <v>12</v>
      </c>
      <c r="E695" s="1">
        <v>45049</v>
      </c>
      <c r="F695" s="1">
        <v>45084</v>
      </c>
      <c r="G695" s="2">
        <v>0.43055555555555558</v>
      </c>
      <c r="H695" s="2">
        <v>0.49305555555555558</v>
      </c>
      <c r="I695" t="s">
        <v>429</v>
      </c>
      <c r="J695" s="6">
        <v>504141000</v>
      </c>
      <c r="K695" t="s">
        <v>668</v>
      </c>
      <c r="M695">
        <v>15</v>
      </c>
      <c r="N695" s="14">
        <v>61</v>
      </c>
    </row>
    <row r="696" spans="1:14" x14ac:dyDescent="0.35">
      <c r="A696" t="s">
        <v>1580</v>
      </c>
      <c r="B696">
        <v>13</v>
      </c>
      <c r="C696" t="s">
        <v>1356</v>
      </c>
      <c r="D696">
        <v>40</v>
      </c>
      <c r="E696" s="1">
        <v>44816</v>
      </c>
      <c r="F696" s="1">
        <v>45089</v>
      </c>
      <c r="G696" s="2">
        <v>0.70138888888888884</v>
      </c>
      <c r="H696" s="2">
        <v>0.74305555555555547</v>
      </c>
      <c r="I696" t="s">
        <v>632</v>
      </c>
      <c r="J696" s="6">
        <v>504141000</v>
      </c>
      <c r="K696" t="s">
        <v>1367</v>
      </c>
      <c r="M696">
        <v>15</v>
      </c>
      <c r="N696" s="14">
        <v>160</v>
      </c>
    </row>
    <row r="697" spans="1:14" x14ac:dyDescent="0.35">
      <c r="A697" t="s">
        <v>1581</v>
      </c>
      <c r="B697">
        <v>13</v>
      </c>
      <c r="C697" t="s">
        <v>301</v>
      </c>
      <c r="D697">
        <v>7</v>
      </c>
      <c r="E697" s="1">
        <v>45054</v>
      </c>
      <c r="F697" s="1">
        <v>45089</v>
      </c>
      <c r="G697" s="2">
        <v>0.72916666666666663</v>
      </c>
      <c r="H697" s="2">
        <v>0.77083333333333337</v>
      </c>
      <c r="I697" t="s">
        <v>243</v>
      </c>
      <c r="J697" s="6">
        <v>504141000</v>
      </c>
      <c r="K697" t="s">
        <v>302</v>
      </c>
      <c r="M697">
        <v>12</v>
      </c>
      <c r="N697" s="14">
        <v>36</v>
      </c>
    </row>
    <row r="698" spans="1:14" x14ac:dyDescent="0.35">
      <c r="A698" t="s">
        <v>1582</v>
      </c>
      <c r="B698">
        <v>13</v>
      </c>
      <c r="C698" t="s">
        <v>559</v>
      </c>
      <c r="D698">
        <v>16</v>
      </c>
      <c r="E698" s="1">
        <v>44984</v>
      </c>
      <c r="F698" s="1">
        <v>45089</v>
      </c>
      <c r="G698" s="2">
        <v>0.70833333333333337</v>
      </c>
      <c r="H698" s="2">
        <v>0.75</v>
      </c>
      <c r="I698" t="s">
        <v>192</v>
      </c>
      <c r="K698" t="s">
        <v>1583</v>
      </c>
      <c r="M698">
        <v>15</v>
      </c>
      <c r="N698" s="14">
        <v>82</v>
      </c>
    </row>
    <row r="699" spans="1:14" x14ac:dyDescent="0.35">
      <c r="A699" t="s">
        <v>1584</v>
      </c>
      <c r="B699">
        <v>13</v>
      </c>
      <c r="C699" t="s">
        <v>559</v>
      </c>
      <c r="D699">
        <v>24</v>
      </c>
      <c r="E699" s="1">
        <v>44984</v>
      </c>
      <c r="F699" s="1">
        <v>45089</v>
      </c>
      <c r="G699" s="2">
        <v>0.75694444444444453</v>
      </c>
      <c r="H699" s="2">
        <v>0.81944444444444453</v>
      </c>
      <c r="I699" t="s">
        <v>192</v>
      </c>
      <c r="K699" t="s">
        <v>1583</v>
      </c>
      <c r="M699">
        <v>15</v>
      </c>
      <c r="N699" s="14">
        <v>122</v>
      </c>
    </row>
    <row r="700" spans="1:14" x14ac:dyDescent="0.35">
      <c r="A700" t="s">
        <v>1585</v>
      </c>
      <c r="B700">
        <v>13</v>
      </c>
      <c r="C700" t="s">
        <v>238</v>
      </c>
      <c r="D700">
        <v>24</v>
      </c>
      <c r="E700" s="1">
        <v>44984</v>
      </c>
      <c r="F700" s="1">
        <v>45089</v>
      </c>
      <c r="G700" s="2">
        <v>0.75</v>
      </c>
      <c r="H700" s="2">
        <v>0.8125</v>
      </c>
      <c r="I700" t="s">
        <v>239</v>
      </c>
      <c r="J700" s="6">
        <v>504141000</v>
      </c>
      <c r="K700" t="s">
        <v>240</v>
      </c>
      <c r="M700">
        <v>14</v>
      </c>
      <c r="N700" s="14">
        <v>122</v>
      </c>
    </row>
    <row r="701" spans="1:14" x14ac:dyDescent="0.35">
      <c r="A701" t="s">
        <v>1586</v>
      </c>
      <c r="B701">
        <v>15</v>
      </c>
      <c r="C701" t="s">
        <v>1587</v>
      </c>
      <c r="D701">
        <v>48</v>
      </c>
      <c r="E701" s="1">
        <v>44963</v>
      </c>
      <c r="F701" s="1">
        <v>45089</v>
      </c>
      <c r="G701" s="2">
        <v>0.77083333333333337</v>
      </c>
      <c r="H701" s="2">
        <v>0.89583333333333337</v>
      </c>
      <c r="I701" t="s">
        <v>231</v>
      </c>
      <c r="J701" s="6">
        <v>504141000</v>
      </c>
      <c r="K701" t="s">
        <v>1341</v>
      </c>
      <c r="M701">
        <v>7</v>
      </c>
      <c r="N701" s="14">
        <v>276</v>
      </c>
    </row>
    <row r="702" spans="1:14" x14ac:dyDescent="0.35">
      <c r="A702" t="s">
        <v>1588</v>
      </c>
      <c r="B702">
        <v>13</v>
      </c>
      <c r="C702" t="s">
        <v>1430</v>
      </c>
      <c r="D702">
        <v>43</v>
      </c>
      <c r="E702" s="1">
        <v>44816</v>
      </c>
      <c r="F702" s="1">
        <v>45096</v>
      </c>
      <c r="G702" s="2">
        <v>0.4236111111111111</v>
      </c>
      <c r="H702" s="2">
        <v>0.46527777777777773</v>
      </c>
      <c r="I702" t="s">
        <v>429</v>
      </c>
      <c r="J702" s="6">
        <v>504141000</v>
      </c>
      <c r="K702" t="s">
        <v>1427</v>
      </c>
      <c r="M702">
        <v>19</v>
      </c>
      <c r="N702" s="14">
        <v>165</v>
      </c>
    </row>
    <row r="703" spans="1:14" x14ac:dyDescent="0.35">
      <c r="A703" t="s">
        <v>1589</v>
      </c>
      <c r="B703">
        <v>13</v>
      </c>
      <c r="C703" t="s">
        <v>1590</v>
      </c>
      <c r="D703">
        <v>40</v>
      </c>
      <c r="E703" s="1">
        <v>44816</v>
      </c>
      <c r="F703" s="1">
        <v>45089</v>
      </c>
      <c r="G703" s="2">
        <v>0.75</v>
      </c>
      <c r="H703" s="2">
        <v>0.79166666666666663</v>
      </c>
      <c r="I703" t="s">
        <v>632</v>
      </c>
      <c r="J703" s="6">
        <v>504141000</v>
      </c>
      <c r="K703" t="s">
        <v>1367</v>
      </c>
      <c r="M703">
        <v>15</v>
      </c>
      <c r="N703" s="14">
        <v>181</v>
      </c>
    </row>
    <row r="704" spans="1:14" x14ac:dyDescent="0.35">
      <c r="A704" t="s">
        <v>1591</v>
      </c>
      <c r="B704">
        <v>13</v>
      </c>
      <c r="C704" t="s">
        <v>887</v>
      </c>
      <c r="D704">
        <v>10</v>
      </c>
      <c r="E704" s="1">
        <v>45034</v>
      </c>
      <c r="F704" s="1">
        <v>45090</v>
      </c>
      <c r="G704" s="2">
        <v>0.80555555555555547</v>
      </c>
      <c r="H704" s="2">
        <v>0.84722222222222221</v>
      </c>
      <c r="I704" t="s">
        <v>317</v>
      </c>
      <c r="J704" s="6">
        <v>504141000</v>
      </c>
      <c r="K704" t="s">
        <v>888</v>
      </c>
      <c r="M704">
        <v>15</v>
      </c>
      <c r="N704" s="14">
        <v>69</v>
      </c>
    </row>
    <row r="705" spans="1:14" x14ac:dyDescent="0.35">
      <c r="A705" t="s">
        <v>1592</v>
      </c>
      <c r="B705">
        <v>13</v>
      </c>
      <c r="C705" t="s">
        <v>890</v>
      </c>
      <c r="D705">
        <v>10</v>
      </c>
      <c r="E705" s="1">
        <v>45034</v>
      </c>
      <c r="F705" s="1">
        <v>45090</v>
      </c>
      <c r="G705" s="2">
        <v>0.65972222222222221</v>
      </c>
      <c r="H705" s="2">
        <v>0.70138888888888884</v>
      </c>
      <c r="I705" t="s">
        <v>317</v>
      </c>
      <c r="J705" s="6">
        <v>504141000</v>
      </c>
      <c r="K705" t="s">
        <v>888</v>
      </c>
      <c r="M705">
        <v>15</v>
      </c>
      <c r="N705" s="14">
        <v>69</v>
      </c>
    </row>
    <row r="706" spans="1:14" x14ac:dyDescent="0.35">
      <c r="A706" t="s">
        <v>1593</v>
      </c>
      <c r="B706">
        <v>12</v>
      </c>
      <c r="C706" t="s">
        <v>1594</v>
      </c>
      <c r="D706">
        <v>200</v>
      </c>
      <c r="E706" s="1">
        <v>44810</v>
      </c>
      <c r="F706" s="1">
        <v>45090</v>
      </c>
      <c r="G706" s="2">
        <v>0.74305555555555547</v>
      </c>
      <c r="H706" s="2">
        <v>0.91666666666666663</v>
      </c>
      <c r="I706" t="s">
        <v>219</v>
      </c>
      <c r="J706" s="6">
        <v>504141000</v>
      </c>
      <c r="K706" t="s">
        <v>810</v>
      </c>
      <c r="M706">
        <v>10</v>
      </c>
      <c r="N706" s="14">
        <v>990</v>
      </c>
    </row>
    <row r="707" spans="1:14" x14ac:dyDescent="0.35">
      <c r="A707" t="s">
        <v>1595</v>
      </c>
      <c r="B707">
        <v>8</v>
      </c>
      <c r="C707" t="s">
        <v>1596</v>
      </c>
      <c r="D707">
        <v>30</v>
      </c>
      <c r="E707" s="1">
        <v>45034</v>
      </c>
      <c r="F707" s="1">
        <v>45090</v>
      </c>
      <c r="G707" s="2">
        <v>0.39583333333333331</v>
      </c>
      <c r="H707" s="2">
        <v>0.5</v>
      </c>
      <c r="I707" t="s">
        <v>433</v>
      </c>
      <c r="J707" s="6">
        <v>504141000</v>
      </c>
      <c r="K707" t="s">
        <v>1597</v>
      </c>
      <c r="M707">
        <v>12</v>
      </c>
      <c r="N707" s="14">
        <v>78</v>
      </c>
    </row>
    <row r="708" spans="1:14" x14ac:dyDescent="0.35">
      <c r="A708" t="s">
        <v>1598</v>
      </c>
      <c r="B708">
        <v>1</v>
      </c>
      <c r="C708" t="s">
        <v>1599</v>
      </c>
      <c r="D708">
        <v>24</v>
      </c>
      <c r="E708" s="1">
        <v>45006</v>
      </c>
      <c r="F708" s="1">
        <v>45090</v>
      </c>
      <c r="G708" s="2">
        <v>0.35416666666666669</v>
      </c>
      <c r="H708" s="2">
        <v>0.41666666666666669</v>
      </c>
      <c r="I708" t="s">
        <v>448</v>
      </c>
      <c r="J708" s="6">
        <v>504141000</v>
      </c>
      <c r="K708" t="s">
        <v>635</v>
      </c>
      <c r="M708">
        <v>9</v>
      </c>
      <c r="N708" s="14">
        <v>138</v>
      </c>
    </row>
    <row r="709" spans="1:14" x14ac:dyDescent="0.35">
      <c r="A709" t="s">
        <v>1600</v>
      </c>
      <c r="B709">
        <v>13</v>
      </c>
      <c r="C709" t="s">
        <v>1088</v>
      </c>
      <c r="D709">
        <v>12</v>
      </c>
      <c r="E709" s="1">
        <v>45055</v>
      </c>
      <c r="F709" s="1">
        <v>45090</v>
      </c>
      <c r="G709" s="2">
        <v>0.77083333333333337</v>
      </c>
      <c r="H709" s="2">
        <v>0.83333333333333337</v>
      </c>
      <c r="I709" t="s">
        <v>560</v>
      </c>
      <c r="K709" t="s">
        <v>1089</v>
      </c>
      <c r="M709">
        <v>16</v>
      </c>
      <c r="N709" s="14">
        <v>61</v>
      </c>
    </row>
    <row r="710" spans="1:14" x14ac:dyDescent="0.35">
      <c r="A710" t="s">
        <v>1601</v>
      </c>
      <c r="B710">
        <v>13</v>
      </c>
      <c r="C710" t="s">
        <v>1602</v>
      </c>
      <c r="D710">
        <v>14</v>
      </c>
      <c r="E710" s="1">
        <v>44824</v>
      </c>
      <c r="F710" s="1">
        <v>45090</v>
      </c>
      <c r="G710" s="2">
        <v>0.79166666666666663</v>
      </c>
      <c r="H710" s="2">
        <v>0.875</v>
      </c>
      <c r="I710" t="s">
        <v>188</v>
      </c>
      <c r="J710" s="6">
        <v>504141000</v>
      </c>
      <c r="K710" t="s">
        <v>793</v>
      </c>
      <c r="M710">
        <v>23</v>
      </c>
      <c r="N710" s="14">
        <v>0</v>
      </c>
    </row>
    <row r="711" spans="1:14" x14ac:dyDescent="0.35">
      <c r="A711" t="s">
        <v>1603</v>
      </c>
      <c r="B711">
        <v>13</v>
      </c>
      <c r="C711" t="s">
        <v>1604</v>
      </c>
      <c r="D711">
        <v>3</v>
      </c>
      <c r="E711" s="1">
        <v>45090</v>
      </c>
      <c r="F711" s="1">
        <v>45090</v>
      </c>
      <c r="G711" s="2">
        <v>0.79166666666666663</v>
      </c>
      <c r="H711" s="2">
        <v>0.875</v>
      </c>
      <c r="I711" t="s">
        <v>188</v>
      </c>
      <c r="J711" s="6">
        <v>504141000</v>
      </c>
      <c r="K711" t="s">
        <v>248</v>
      </c>
      <c r="M711">
        <v>0</v>
      </c>
      <c r="N711" s="14">
        <v>0</v>
      </c>
    </row>
    <row r="712" spans="1:14" x14ac:dyDescent="0.35">
      <c r="A712" t="s">
        <v>1605</v>
      </c>
      <c r="B712">
        <v>13</v>
      </c>
      <c r="C712" t="s">
        <v>703</v>
      </c>
      <c r="D712">
        <v>8</v>
      </c>
      <c r="E712" s="1">
        <v>45055</v>
      </c>
      <c r="F712" s="1">
        <v>45090</v>
      </c>
      <c r="G712" s="2">
        <v>0.71875</v>
      </c>
      <c r="H712" s="2">
        <v>0.76041666666666663</v>
      </c>
      <c r="I712" t="s">
        <v>560</v>
      </c>
      <c r="K712" t="s">
        <v>1089</v>
      </c>
      <c r="M712">
        <v>16</v>
      </c>
      <c r="N712" s="14">
        <v>41</v>
      </c>
    </row>
    <row r="713" spans="1:14" x14ac:dyDescent="0.35">
      <c r="A713" t="s">
        <v>1606</v>
      </c>
      <c r="B713">
        <v>8</v>
      </c>
      <c r="C713" t="s">
        <v>1607</v>
      </c>
      <c r="D713">
        <v>11</v>
      </c>
      <c r="E713" s="1">
        <v>45077</v>
      </c>
      <c r="F713" s="1">
        <v>45091</v>
      </c>
      <c r="G713" s="2">
        <v>0.72916666666666663</v>
      </c>
      <c r="H713" s="2">
        <v>0.84375</v>
      </c>
      <c r="I713" t="s">
        <v>433</v>
      </c>
      <c r="J713" s="6">
        <v>504141000</v>
      </c>
      <c r="K713" t="s">
        <v>309</v>
      </c>
      <c r="M713">
        <v>9</v>
      </c>
      <c r="N713" s="14">
        <v>116</v>
      </c>
    </row>
    <row r="714" spans="1:14" x14ac:dyDescent="0.35">
      <c r="A714" t="s">
        <v>1608</v>
      </c>
      <c r="B714">
        <v>10</v>
      </c>
      <c r="C714" t="s">
        <v>1609</v>
      </c>
      <c r="D714">
        <v>3</v>
      </c>
      <c r="E714" s="1">
        <v>45091</v>
      </c>
      <c r="F714" s="1">
        <v>45091</v>
      </c>
      <c r="G714" s="2">
        <v>0.625</v>
      </c>
      <c r="H714" s="2">
        <v>0.70833333333333337</v>
      </c>
      <c r="I714" t="s">
        <v>1610</v>
      </c>
      <c r="J714" s="6">
        <v>62282220</v>
      </c>
      <c r="K714" t="s">
        <v>1026</v>
      </c>
      <c r="M714">
        <v>50</v>
      </c>
      <c r="N714" s="14">
        <v>0</v>
      </c>
    </row>
    <row r="715" spans="1:14" x14ac:dyDescent="0.35">
      <c r="A715" t="s">
        <v>1611</v>
      </c>
      <c r="B715">
        <v>13</v>
      </c>
      <c r="C715" t="s">
        <v>1612</v>
      </c>
      <c r="D715">
        <v>5</v>
      </c>
      <c r="E715" s="1">
        <v>45091</v>
      </c>
      <c r="F715" s="1">
        <v>45091</v>
      </c>
      <c r="G715" s="2">
        <v>0.75</v>
      </c>
      <c r="H715" s="2">
        <v>0.89583333333333337</v>
      </c>
      <c r="I715" t="s">
        <v>298</v>
      </c>
      <c r="J715" s="6">
        <v>504141000</v>
      </c>
      <c r="K715" t="s">
        <v>615</v>
      </c>
      <c r="M715">
        <v>12</v>
      </c>
      <c r="N715" s="14">
        <v>23</v>
      </c>
    </row>
    <row r="716" spans="1:14" x14ac:dyDescent="0.35">
      <c r="A716" t="s">
        <v>1613</v>
      </c>
      <c r="B716">
        <v>13</v>
      </c>
      <c r="C716" t="s">
        <v>1088</v>
      </c>
      <c r="D716">
        <v>12</v>
      </c>
      <c r="E716" s="1">
        <v>45056</v>
      </c>
      <c r="F716" s="1">
        <v>45091</v>
      </c>
      <c r="G716" s="2">
        <v>0.36458333333333331</v>
      </c>
      <c r="H716" s="2">
        <v>0.42708333333333331</v>
      </c>
      <c r="I716" t="s">
        <v>560</v>
      </c>
      <c r="K716" t="s">
        <v>1089</v>
      </c>
      <c r="M716">
        <v>16</v>
      </c>
      <c r="N716" s="14">
        <v>61</v>
      </c>
    </row>
    <row r="717" spans="1:14" x14ac:dyDescent="0.35">
      <c r="A717" t="s">
        <v>1614</v>
      </c>
      <c r="B717">
        <v>13</v>
      </c>
      <c r="C717" t="s">
        <v>1088</v>
      </c>
      <c r="D717">
        <v>12</v>
      </c>
      <c r="E717" s="1">
        <v>45056</v>
      </c>
      <c r="F717" s="1">
        <v>45091</v>
      </c>
      <c r="G717" s="2">
        <v>0.4375</v>
      </c>
      <c r="H717" s="2">
        <v>0.5</v>
      </c>
      <c r="I717" t="s">
        <v>560</v>
      </c>
      <c r="K717" t="s">
        <v>1089</v>
      </c>
      <c r="M717">
        <v>16</v>
      </c>
      <c r="N717" s="14">
        <v>61</v>
      </c>
    </row>
    <row r="718" spans="1:14" x14ac:dyDescent="0.35">
      <c r="A718" t="s">
        <v>1615</v>
      </c>
      <c r="B718">
        <v>13</v>
      </c>
      <c r="C718" t="s">
        <v>1382</v>
      </c>
      <c r="D718">
        <v>43</v>
      </c>
      <c r="E718" s="1">
        <v>44819</v>
      </c>
      <c r="F718" s="1">
        <v>45092</v>
      </c>
      <c r="G718" s="2">
        <v>0.4236111111111111</v>
      </c>
      <c r="H718" s="2">
        <v>0.46527777777777773</v>
      </c>
      <c r="I718" t="s">
        <v>429</v>
      </c>
      <c r="J718" s="6">
        <v>504141000</v>
      </c>
      <c r="K718" t="s">
        <v>1427</v>
      </c>
      <c r="M718">
        <v>19</v>
      </c>
      <c r="N718" s="14">
        <v>165</v>
      </c>
    </row>
    <row r="719" spans="1:14" x14ac:dyDescent="0.35">
      <c r="A719" t="s">
        <v>1616</v>
      </c>
      <c r="B719">
        <v>13</v>
      </c>
      <c r="C719" t="s">
        <v>1617</v>
      </c>
      <c r="D719">
        <v>43</v>
      </c>
      <c r="E719" s="1">
        <v>44819</v>
      </c>
      <c r="F719" s="1">
        <v>45092</v>
      </c>
      <c r="G719" s="2">
        <v>0.64583333333333337</v>
      </c>
      <c r="H719" s="2">
        <v>0.6875</v>
      </c>
      <c r="I719" t="s">
        <v>429</v>
      </c>
      <c r="J719" s="6">
        <v>504141000</v>
      </c>
      <c r="K719" t="s">
        <v>1427</v>
      </c>
      <c r="M719">
        <v>18</v>
      </c>
      <c r="N719" s="14">
        <v>165</v>
      </c>
    </row>
    <row r="720" spans="1:14" x14ac:dyDescent="0.35">
      <c r="A720" t="s">
        <v>1618</v>
      </c>
      <c r="B720">
        <v>1</v>
      </c>
      <c r="C720" t="s">
        <v>1619</v>
      </c>
      <c r="D720">
        <v>26</v>
      </c>
      <c r="E720" s="1">
        <v>44973</v>
      </c>
      <c r="F720" s="1">
        <v>45092</v>
      </c>
      <c r="G720" s="2">
        <v>0.77083333333333337</v>
      </c>
      <c r="H720" s="2">
        <v>0.83333333333333337</v>
      </c>
      <c r="I720" t="s">
        <v>378</v>
      </c>
      <c r="J720" s="6">
        <v>504141000</v>
      </c>
      <c r="K720" t="s">
        <v>1620</v>
      </c>
      <c r="M720">
        <v>12</v>
      </c>
      <c r="N720" s="14">
        <v>157</v>
      </c>
    </row>
    <row r="721" spans="1:14" x14ac:dyDescent="0.35">
      <c r="A721" t="s">
        <v>1621</v>
      </c>
      <c r="B721">
        <v>13</v>
      </c>
      <c r="C721" t="s">
        <v>631</v>
      </c>
      <c r="D721">
        <v>11</v>
      </c>
      <c r="E721" s="1">
        <v>45036</v>
      </c>
      <c r="F721" s="1">
        <v>45092</v>
      </c>
      <c r="G721" s="2">
        <v>0.79861111111111116</v>
      </c>
      <c r="H721" s="2">
        <v>0.84722222222222221</v>
      </c>
      <c r="I721" t="s">
        <v>632</v>
      </c>
      <c r="J721" s="6">
        <v>504141000</v>
      </c>
      <c r="K721" t="s">
        <v>633</v>
      </c>
      <c r="M721">
        <v>15</v>
      </c>
      <c r="N721" s="14">
        <v>39</v>
      </c>
    </row>
    <row r="722" spans="1:14" x14ac:dyDescent="0.35">
      <c r="A722" t="s">
        <v>1622</v>
      </c>
      <c r="B722">
        <v>15</v>
      </c>
      <c r="C722" t="s">
        <v>1623</v>
      </c>
      <c r="D722">
        <v>48</v>
      </c>
      <c r="E722" s="1">
        <v>44994</v>
      </c>
      <c r="F722" s="1">
        <v>45092</v>
      </c>
      <c r="G722" s="2">
        <v>0.375</v>
      </c>
      <c r="H722" s="2">
        <v>0.5</v>
      </c>
      <c r="I722" t="s">
        <v>231</v>
      </c>
      <c r="J722" s="6">
        <v>504141000</v>
      </c>
      <c r="K722" t="s">
        <v>1392</v>
      </c>
      <c r="M722">
        <v>15</v>
      </c>
      <c r="N722" s="14">
        <v>175</v>
      </c>
    </row>
    <row r="723" spans="1:14" x14ac:dyDescent="0.35">
      <c r="A723" t="s">
        <v>1624</v>
      </c>
      <c r="B723">
        <v>13</v>
      </c>
      <c r="C723" t="s">
        <v>238</v>
      </c>
      <c r="D723">
        <v>24</v>
      </c>
      <c r="E723" s="1">
        <v>44994</v>
      </c>
      <c r="F723" s="1">
        <v>45092</v>
      </c>
      <c r="G723" s="2">
        <v>0.6875</v>
      </c>
      <c r="H723" s="2">
        <v>0.75</v>
      </c>
      <c r="I723" t="s">
        <v>317</v>
      </c>
      <c r="J723" s="6">
        <v>504141000</v>
      </c>
      <c r="K723" t="s">
        <v>240</v>
      </c>
      <c r="M723">
        <v>16</v>
      </c>
      <c r="N723" s="14">
        <v>122</v>
      </c>
    </row>
    <row r="724" spans="1:14" x14ac:dyDescent="0.35">
      <c r="A724" t="s">
        <v>1625</v>
      </c>
      <c r="B724">
        <v>13</v>
      </c>
      <c r="C724" t="s">
        <v>1426</v>
      </c>
      <c r="D724">
        <v>43</v>
      </c>
      <c r="E724" s="1">
        <v>44819</v>
      </c>
      <c r="F724" s="1">
        <v>45092</v>
      </c>
      <c r="G724" s="2">
        <v>0.375</v>
      </c>
      <c r="H724" s="2">
        <v>0.41666666666666669</v>
      </c>
      <c r="I724" t="s">
        <v>429</v>
      </c>
      <c r="J724" s="6">
        <v>504141000</v>
      </c>
      <c r="K724" t="s">
        <v>1427</v>
      </c>
      <c r="M724">
        <v>18</v>
      </c>
      <c r="N724" s="14">
        <v>154</v>
      </c>
    </row>
    <row r="725" spans="1:14" x14ac:dyDescent="0.35">
      <c r="A725" t="s">
        <v>1626</v>
      </c>
      <c r="B725">
        <v>13</v>
      </c>
      <c r="C725" t="s">
        <v>1426</v>
      </c>
      <c r="D725">
        <v>43</v>
      </c>
      <c r="E725" s="1">
        <v>44819</v>
      </c>
      <c r="F725" s="1">
        <v>45092</v>
      </c>
      <c r="G725" s="2">
        <v>0.6875</v>
      </c>
      <c r="H725" s="2">
        <v>0.72916666666666663</v>
      </c>
      <c r="I725" t="s">
        <v>429</v>
      </c>
      <c r="J725" s="6">
        <v>504141000</v>
      </c>
      <c r="K725" t="s">
        <v>1427</v>
      </c>
      <c r="M725">
        <v>18</v>
      </c>
      <c r="N725" s="14">
        <v>154</v>
      </c>
    </row>
    <row r="726" spans="1:14" x14ac:dyDescent="0.35">
      <c r="A726" t="s">
        <v>1627</v>
      </c>
      <c r="B726">
        <v>13</v>
      </c>
      <c r="C726" t="s">
        <v>1628</v>
      </c>
      <c r="D726">
        <v>4</v>
      </c>
      <c r="E726" s="1">
        <v>45092</v>
      </c>
      <c r="F726" s="1">
        <v>45092</v>
      </c>
      <c r="G726" s="2">
        <v>0.75</v>
      </c>
      <c r="H726" s="2">
        <v>0.875</v>
      </c>
      <c r="I726" t="s">
        <v>298</v>
      </c>
      <c r="J726" s="6">
        <v>504141000</v>
      </c>
      <c r="K726" t="s">
        <v>979</v>
      </c>
      <c r="M726">
        <v>15</v>
      </c>
      <c r="N726" s="14">
        <v>23</v>
      </c>
    </row>
    <row r="727" spans="1:14" x14ac:dyDescent="0.35">
      <c r="A727" t="s">
        <v>1629</v>
      </c>
      <c r="B727">
        <v>13</v>
      </c>
      <c r="C727" t="s">
        <v>1630</v>
      </c>
      <c r="D727">
        <v>43</v>
      </c>
      <c r="E727" s="1">
        <v>44819</v>
      </c>
      <c r="F727" s="1">
        <v>45092</v>
      </c>
      <c r="G727" s="2">
        <v>0.52083333333333337</v>
      </c>
      <c r="H727" s="2">
        <v>0.5625</v>
      </c>
      <c r="I727" t="s">
        <v>429</v>
      </c>
      <c r="J727" s="6">
        <v>504141000</v>
      </c>
      <c r="K727" t="s">
        <v>1427</v>
      </c>
      <c r="M727">
        <v>18</v>
      </c>
      <c r="N727" s="14">
        <v>142</v>
      </c>
    </row>
    <row r="728" spans="1:14" x14ac:dyDescent="0.35">
      <c r="A728" t="s">
        <v>1631</v>
      </c>
      <c r="C728" t="s">
        <v>1632</v>
      </c>
      <c r="D728">
        <v>3</v>
      </c>
      <c r="E728" s="1">
        <v>45092</v>
      </c>
      <c r="F728" s="1">
        <v>45092</v>
      </c>
      <c r="G728" s="2">
        <v>0.77083333333333337</v>
      </c>
      <c r="H728" s="2">
        <v>0.85416666666666663</v>
      </c>
      <c r="I728" t="s">
        <v>196</v>
      </c>
      <c r="J728" s="6">
        <v>504141000</v>
      </c>
      <c r="K728" t="s">
        <v>510</v>
      </c>
      <c r="M728">
        <v>50</v>
      </c>
      <c r="N728" s="14">
        <v>0</v>
      </c>
    </row>
    <row r="729" spans="1:14" x14ac:dyDescent="0.35">
      <c r="A729" t="s">
        <v>1633</v>
      </c>
      <c r="B729">
        <v>13</v>
      </c>
      <c r="C729" t="s">
        <v>643</v>
      </c>
      <c r="D729">
        <v>11</v>
      </c>
      <c r="E729" s="1">
        <v>45036</v>
      </c>
      <c r="F729" s="1">
        <v>45092</v>
      </c>
      <c r="G729" s="2">
        <v>0.84722222222222221</v>
      </c>
      <c r="H729" s="2">
        <v>0.89583333333333337</v>
      </c>
      <c r="I729" t="s">
        <v>632</v>
      </c>
      <c r="J729" s="6">
        <v>504141000</v>
      </c>
      <c r="K729" t="s">
        <v>633</v>
      </c>
      <c r="M729">
        <v>15</v>
      </c>
      <c r="N729" s="14">
        <v>50</v>
      </c>
    </row>
    <row r="730" spans="1:14" x14ac:dyDescent="0.35">
      <c r="A730" t="s">
        <v>1634</v>
      </c>
      <c r="B730">
        <v>15</v>
      </c>
      <c r="C730" t="s">
        <v>1635</v>
      </c>
      <c r="D730">
        <v>44</v>
      </c>
      <c r="E730" s="1">
        <v>44994</v>
      </c>
      <c r="F730" s="1">
        <v>45092</v>
      </c>
      <c r="G730" s="2">
        <v>0.70833333333333337</v>
      </c>
      <c r="H730" s="2">
        <v>0.83333333333333337</v>
      </c>
      <c r="I730" t="s">
        <v>333</v>
      </c>
      <c r="J730" s="6">
        <v>504141000</v>
      </c>
      <c r="K730" t="s">
        <v>334</v>
      </c>
      <c r="M730">
        <v>12</v>
      </c>
      <c r="N730" s="14">
        <v>166</v>
      </c>
    </row>
    <row r="731" spans="1:14" x14ac:dyDescent="0.35">
      <c r="A731" t="s">
        <v>1636</v>
      </c>
      <c r="C731" t="s">
        <v>1637</v>
      </c>
      <c r="D731">
        <v>6</v>
      </c>
      <c r="E731" s="1">
        <v>45093</v>
      </c>
      <c r="F731" s="1">
        <v>45093</v>
      </c>
      <c r="G731" s="2">
        <v>0.72916666666666663</v>
      </c>
      <c r="H731" s="2">
        <v>0.89583333333333337</v>
      </c>
      <c r="I731" t="s">
        <v>298</v>
      </c>
      <c r="J731" s="6">
        <v>504141000</v>
      </c>
      <c r="K731" t="s">
        <v>322</v>
      </c>
      <c r="M731">
        <v>15</v>
      </c>
      <c r="N731" s="14">
        <v>26</v>
      </c>
    </row>
    <row r="732" spans="1:14" x14ac:dyDescent="0.35">
      <c r="A732" t="s">
        <v>1638</v>
      </c>
      <c r="C732" t="s">
        <v>242</v>
      </c>
      <c r="D732">
        <v>18</v>
      </c>
      <c r="E732" s="1">
        <v>44988</v>
      </c>
      <c r="F732" s="1">
        <v>45093</v>
      </c>
      <c r="G732" s="2">
        <v>0.76041666666666663</v>
      </c>
      <c r="H732" s="2">
        <v>0.80208333333333337</v>
      </c>
      <c r="I732" t="s">
        <v>243</v>
      </c>
      <c r="J732" s="6">
        <v>504141000</v>
      </c>
      <c r="K732" t="s">
        <v>1570</v>
      </c>
      <c r="M732">
        <v>15</v>
      </c>
      <c r="N732" s="14">
        <v>83</v>
      </c>
    </row>
    <row r="733" spans="1:14" x14ac:dyDescent="0.35">
      <c r="A733" t="s">
        <v>1639</v>
      </c>
      <c r="B733">
        <v>14</v>
      </c>
      <c r="C733" t="s">
        <v>1640</v>
      </c>
      <c r="D733">
        <v>8</v>
      </c>
      <c r="E733" s="1">
        <v>45044</v>
      </c>
      <c r="F733" s="1">
        <v>45093</v>
      </c>
      <c r="G733" s="2">
        <v>0.66666666666666663</v>
      </c>
      <c r="H733" s="2">
        <v>0.72916666666666663</v>
      </c>
      <c r="I733" t="s">
        <v>1403</v>
      </c>
      <c r="K733" t="s">
        <v>874</v>
      </c>
      <c r="M733">
        <v>6</v>
      </c>
      <c r="N733" s="14">
        <v>73</v>
      </c>
    </row>
    <row r="734" spans="1:14" x14ac:dyDescent="0.35">
      <c r="A734" t="s">
        <v>1641</v>
      </c>
      <c r="B734">
        <v>13</v>
      </c>
      <c r="C734" t="s">
        <v>1642</v>
      </c>
      <c r="D734">
        <v>6</v>
      </c>
      <c r="E734" s="1">
        <v>45094</v>
      </c>
      <c r="F734" s="1">
        <v>45094</v>
      </c>
      <c r="G734" s="2">
        <v>0.41666666666666669</v>
      </c>
      <c r="H734" s="2">
        <v>0.58333333333333337</v>
      </c>
      <c r="I734" t="s">
        <v>429</v>
      </c>
      <c r="J734" s="6">
        <v>504141000</v>
      </c>
      <c r="K734" t="s">
        <v>668</v>
      </c>
      <c r="M734">
        <v>14</v>
      </c>
      <c r="N734" s="14">
        <v>42</v>
      </c>
    </row>
    <row r="735" spans="1:14" x14ac:dyDescent="0.35">
      <c r="A735" t="s">
        <v>1643</v>
      </c>
      <c r="B735">
        <v>13</v>
      </c>
      <c r="C735" t="s">
        <v>1644</v>
      </c>
      <c r="D735">
        <v>16</v>
      </c>
      <c r="E735" s="1">
        <v>45054</v>
      </c>
      <c r="F735" s="1">
        <v>45096</v>
      </c>
      <c r="G735" s="2">
        <v>0.45833333333333331</v>
      </c>
      <c r="H735" s="2">
        <v>0.54166666666666663</v>
      </c>
      <c r="I735" t="s">
        <v>317</v>
      </c>
      <c r="J735" s="6">
        <v>504141000</v>
      </c>
      <c r="K735" t="s">
        <v>1645</v>
      </c>
      <c r="M735">
        <v>15</v>
      </c>
      <c r="N735" s="14">
        <v>61</v>
      </c>
    </row>
    <row r="736" spans="1:14" x14ac:dyDescent="0.35">
      <c r="A736" t="s">
        <v>1646</v>
      </c>
      <c r="B736">
        <v>1</v>
      </c>
      <c r="C736" t="s">
        <v>1647</v>
      </c>
      <c r="D736">
        <v>16</v>
      </c>
      <c r="E736" s="1">
        <v>45077</v>
      </c>
      <c r="F736" s="1">
        <v>45096</v>
      </c>
      <c r="G736" s="2">
        <v>0.77083333333333337</v>
      </c>
      <c r="H736" s="2">
        <v>0.85416666666666663</v>
      </c>
      <c r="I736" t="s">
        <v>403</v>
      </c>
      <c r="J736" s="6">
        <v>504141000</v>
      </c>
      <c r="K736" t="s">
        <v>472</v>
      </c>
      <c r="M736">
        <v>9</v>
      </c>
      <c r="N736" s="14">
        <v>85</v>
      </c>
    </row>
    <row r="737" spans="1:14" x14ac:dyDescent="0.35">
      <c r="A737" t="s">
        <v>1648</v>
      </c>
      <c r="B737">
        <v>15</v>
      </c>
      <c r="C737" t="s">
        <v>1649</v>
      </c>
      <c r="D737">
        <v>27</v>
      </c>
      <c r="E737" s="1">
        <v>44830</v>
      </c>
      <c r="F737" s="1">
        <v>45096</v>
      </c>
      <c r="G737" s="2">
        <v>0.75</v>
      </c>
      <c r="H737" s="2">
        <v>0.83333333333333337</v>
      </c>
      <c r="I737" t="s">
        <v>340</v>
      </c>
      <c r="J737" s="6">
        <v>504141000</v>
      </c>
      <c r="K737" t="s">
        <v>1650</v>
      </c>
      <c r="L737" t="s">
        <v>2053</v>
      </c>
      <c r="M737">
        <v>3</v>
      </c>
      <c r="N737" s="14">
        <v>0</v>
      </c>
    </row>
    <row r="738" spans="1:14" x14ac:dyDescent="0.35">
      <c r="A738" t="s">
        <v>1651</v>
      </c>
      <c r="B738">
        <v>13</v>
      </c>
      <c r="C738" t="s">
        <v>1652</v>
      </c>
      <c r="D738">
        <v>43</v>
      </c>
      <c r="E738" s="1">
        <v>44816</v>
      </c>
      <c r="F738" s="1">
        <v>45096</v>
      </c>
      <c r="G738" s="2">
        <v>0.46527777777777773</v>
      </c>
      <c r="H738" s="2">
        <v>0.50694444444444442</v>
      </c>
      <c r="I738" t="s">
        <v>429</v>
      </c>
      <c r="J738" s="6">
        <v>504141000</v>
      </c>
      <c r="K738" t="s">
        <v>1427</v>
      </c>
      <c r="M738">
        <v>18</v>
      </c>
      <c r="N738" s="14">
        <v>165</v>
      </c>
    </row>
    <row r="739" spans="1:14" x14ac:dyDescent="0.35">
      <c r="A739" t="s">
        <v>1653</v>
      </c>
      <c r="B739">
        <v>13</v>
      </c>
      <c r="C739" t="s">
        <v>1556</v>
      </c>
      <c r="D739">
        <v>43</v>
      </c>
      <c r="E739" s="1">
        <v>44816</v>
      </c>
      <c r="F739" s="1">
        <v>45096</v>
      </c>
      <c r="G739" s="2">
        <v>0.375</v>
      </c>
      <c r="H739" s="2">
        <v>0.41666666666666669</v>
      </c>
      <c r="I739" t="s">
        <v>429</v>
      </c>
      <c r="J739" s="6">
        <v>504141000</v>
      </c>
      <c r="K739" t="s">
        <v>1427</v>
      </c>
      <c r="M739">
        <v>18</v>
      </c>
      <c r="N739" s="14">
        <v>165</v>
      </c>
    </row>
    <row r="740" spans="1:14" x14ac:dyDescent="0.35">
      <c r="A740" t="s">
        <v>1654</v>
      </c>
      <c r="B740">
        <v>13</v>
      </c>
      <c r="C740" t="s">
        <v>1382</v>
      </c>
      <c r="D740">
        <v>43</v>
      </c>
      <c r="E740" s="1">
        <v>44816</v>
      </c>
      <c r="F740" s="1">
        <v>45096</v>
      </c>
      <c r="G740" s="2">
        <v>0.79166666666666663</v>
      </c>
      <c r="H740" s="2">
        <v>0.83333333333333337</v>
      </c>
      <c r="I740" t="s">
        <v>429</v>
      </c>
      <c r="J740" s="6">
        <v>504141000</v>
      </c>
      <c r="K740" t="s">
        <v>1427</v>
      </c>
      <c r="M740">
        <v>18</v>
      </c>
      <c r="N740" s="14">
        <v>165</v>
      </c>
    </row>
    <row r="741" spans="1:14" x14ac:dyDescent="0.35">
      <c r="A741" t="s">
        <v>1655</v>
      </c>
      <c r="C741" t="s">
        <v>1656</v>
      </c>
      <c r="D741">
        <v>3</v>
      </c>
      <c r="E741" s="1">
        <v>45096</v>
      </c>
      <c r="F741" s="1">
        <v>45096</v>
      </c>
      <c r="G741" s="2">
        <v>0.8125</v>
      </c>
      <c r="H741" s="2">
        <v>0.89583333333333337</v>
      </c>
      <c r="I741" t="s">
        <v>196</v>
      </c>
      <c r="J741" s="6">
        <v>504141000</v>
      </c>
      <c r="K741" t="s">
        <v>305</v>
      </c>
      <c r="M741">
        <v>80</v>
      </c>
      <c r="N741" s="14">
        <v>0</v>
      </c>
    </row>
    <row r="742" spans="1:14" x14ac:dyDescent="0.35">
      <c r="A742" t="s">
        <v>1657</v>
      </c>
      <c r="C742" t="s">
        <v>1658</v>
      </c>
      <c r="D742">
        <v>0</v>
      </c>
      <c r="E742" s="1">
        <v>44816</v>
      </c>
      <c r="F742" s="1">
        <v>45096</v>
      </c>
      <c r="G742" s="2">
        <v>0.8125</v>
      </c>
      <c r="H742" s="2">
        <v>0.89583333333333337</v>
      </c>
      <c r="I742" t="s">
        <v>196</v>
      </c>
      <c r="J742" s="6">
        <v>504141000</v>
      </c>
      <c r="K742" t="s">
        <v>305</v>
      </c>
      <c r="M742">
        <v>80</v>
      </c>
      <c r="N742" s="14">
        <v>0</v>
      </c>
    </row>
    <row r="743" spans="1:14" x14ac:dyDescent="0.35">
      <c r="A743" t="s">
        <v>1659</v>
      </c>
      <c r="B743">
        <v>15</v>
      </c>
      <c r="C743" t="s">
        <v>1660</v>
      </c>
      <c r="D743">
        <v>13</v>
      </c>
      <c r="E743" s="1">
        <v>45082</v>
      </c>
      <c r="F743" s="1">
        <v>45096</v>
      </c>
      <c r="G743" s="2">
        <v>0.59375</v>
      </c>
      <c r="H743" s="2">
        <v>0.72916666666666663</v>
      </c>
      <c r="I743" t="s">
        <v>591</v>
      </c>
      <c r="J743" s="6">
        <v>504141000</v>
      </c>
      <c r="K743" t="s">
        <v>592</v>
      </c>
      <c r="M743">
        <v>9</v>
      </c>
      <c r="N743" s="14">
        <v>67</v>
      </c>
    </row>
    <row r="744" spans="1:14" x14ac:dyDescent="0.35">
      <c r="A744" t="s">
        <v>1661</v>
      </c>
      <c r="B744">
        <v>13</v>
      </c>
      <c r="C744" t="s">
        <v>885</v>
      </c>
      <c r="D744">
        <v>12</v>
      </c>
      <c r="E744" s="1">
        <v>45054</v>
      </c>
      <c r="F744" s="1">
        <v>45096</v>
      </c>
      <c r="G744" s="2">
        <v>0.43055555555555558</v>
      </c>
      <c r="H744" s="2">
        <v>0.49305555555555558</v>
      </c>
      <c r="I744" t="s">
        <v>243</v>
      </c>
      <c r="J744" s="6">
        <v>504141000</v>
      </c>
      <c r="K744" t="s">
        <v>668</v>
      </c>
      <c r="M744">
        <v>15</v>
      </c>
      <c r="N744" s="14">
        <v>61</v>
      </c>
    </row>
    <row r="745" spans="1:14" x14ac:dyDescent="0.35">
      <c r="A745" t="s">
        <v>1662</v>
      </c>
      <c r="B745">
        <v>13</v>
      </c>
      <c r="C745" t="s">
        <v>1663</v>
      </c>
      <c r="D745">
        <v>11</v>
      </c>
      <c r="E745" s="1">
        <v>45048</v>
      </c>
      <c r="F745" s="1">
        <v>45097</v>
      </c>
      <c r="G745" s="2">
        <v>0.625</v>
      </c>
      <c r="H745" s="2">
        <v>0.66666666666666663</v>
      </c>
      <c r="I745" t="s">
        <v>243</v>
      </c>
      <c r="J745" s="6">
        <v>504141000</v>
      </c>
      <c r="K745" t="s">
        <v>1003</v>
      </c>
      <c r="M745">
        <v>18</v>
      </c>
      <c r="N745" s="14">
        <v>42</v>
      </c>
    </row>
    <row r="746" spans="1:14" x14ac:dyDescent="0.35">
      <c r="A746" t="s">
        <v>1664</v>
      </c>
      <c r="B746">
        <v>13</v>
      </c>
      <c r="C746" t="s">
        <v>187</v>
      </c>
      <c r="D746">
        <v>27</v>
      </c>
      <c r="E746" s="1">
        <v>45013</v>
      </c>
      <c r="F746" s="1">
        <v>45097</v>
      </c>
      <c r="G746" s="2">
        <v>0.75</v>
      </c>
      <c r="H746" s="2">
        <v>0.8125</v>
      </c>
      <c r="I746" t="s">
        <v>180</v>
      </c>
      <c r="J746" s="6">
        <v>504141000</v>
      </c>
      <c r="K746" t="s">
        <v>1665</v>
      </c>
      <c r="M746">
        <v>15</v>
      </c>
      <c r="N746" s="14">
        <v>0</v>
      </c>
    </row>
    <row r="747" spans="1:14" x14ac:dyDescent="0.35">
      <c r="A747" t="s">
        <v>1666</v>
      </c>
      <c r="B747">
        <v>15</v>
      </c>
      <c r="C747" t="s">
        <v>1667</v>
      </c>
      <c r="D747">
        <v>32</v>
      </c>
      <c r="E747" s="1">
        <v>45027</v>
      </c>
      <c r="F747" s="1">
        <v>45097</v>
      </c>
      <c r="G747" s="2">
        <v>0.77083333333333337</v>
      </c>
      <c r="H747" s="2">
        <v>0.89583333333333337</v>
      </c>
      <c r="I747" t="s">
        <v>591</v>
      </c>
      <c r="J747" s="6">
        <v>504141000</v>
      </c>
      <c r="K747" t="s">
        <v>228</v>
      </c>
      <c r="M747">
        <v>10</v>
      </c>
      <c r="N747" s="14">
        <v>141</v>
      </c>
    </row>
    <row r="748" spans="1:14" x14ac:dyDescent="0.35">
      <c r="A748" t="s">
        <v>1668</v>
      </c>
      <c r="B748">
        <v>8</v>
      </c>
      <c r="C748" t="s">
        <v>1669</v>
      </c>
      <c r="D748">
        <v>7</v>
      </c>
      <c r="E748" s="1">
        <v>45083</v>
      </c>
      <c r="F748" s="1">
        <v>45097</v>
      </c>
      <c r="G748" s="2">
        <v>0.66666666666666663</v>
      </c>
      <c r="H748" s="2">
        <v>0.77083333333333337</v>
      </c>
      <c r="I748" t="s">
        <v>433</v>
      </c>
      <c r="J748" s="6">
        <v>504141000</v>
      </c>
      <c r="K748" t="s">
        <v>945</v>
      </c>
      <c r="M748">
        <v>12</v>
      </c>
      <c r="N748" s="14">
        <v>48</v>
      </c>
    </row>
    <row r="749" spans="1:14" x14ac:dyDescent="0.35">
      <c r="A749" t="s">
        <v>1670</v>
      </c>
      <c r="B749">
        <v>13</v>
      </c>
      <c r="C749" t="s">
        <v>1671</v>
      </c>
      <c r="D749">
        <v>19</v>
      </c>
      <c r="E749" s="1">
        <v>44971</v>
      </c>
      <c r="F749" s="1">
        <v>45097</v>
      </c>
      <c r="G749" s="2">
        <v>0.70833333333333337</v>
      </c>
      <c r="H749" s="2">
        <v>0.75</v>
      </c>
      <c r="I749" t="s">
        <v>317</v>
      </c>
      <c r="J749" s="6">
        <v>504141000</v>
      </c>
      <c r="K749" t="s">
        <v>888</v>
      </c>
      <c r="M749">
        <v>15</v>
      </c>
      <c r="N749" s="14">
        <v>95</v>
      </c>
    </row>
    <row r="750" spans="1:14" x14ac:dyDescent="0.35">
      <c r="A750" t="s">
        <v>1672</v>
      </c>
      <c r="B750">
        <v>13</v>
      </c>
      <c r="C750" t="s">
        <v>1673</v>
      </c>
      <c r="D750">
        <v>19</v>
      </c>
      <c r="E750" s="1">
        <v>44971</v>
      </c>
      <c r="F750" s="1">
        <v>45097</v>
      </c>
      <c r="G750" s="2">
        <v>0.75694444444444453</v>
      </c>
      <c r="H750" s="2">
        <v>0.79861111111111116</v>
      </c>
      <c r="I750" t="s">
        <v>317</v>
      </c>
      <c r="J750" s="6">
        <v>504141000</v>
      </c>
      <c r="K750" t="s">
        <v>888</v>
      </c>
      <c r="M750">
        <v>16</v>
      </c>
      <c r="N750" s="14">
        <v>95</v>
      </c>
    </row>
    <row r="751" spans="1:14" x14ac:dyDescent="0.35">
      <c r="A751" t="s">
        <v>1674</v>
      </c>
      <c r="B751">
        <v>15</v>
      </c>
      <c r="C751" t="s">
        <v>1345</v>
      </c>
      <c r="D751">
        <v>20</v>
      </c>
      <c r="E751" s="1">
        <v>45069</v>
      </c>
      <c r="F751" s="1">
        <v>45097</v>
      </c>
      <c r="G751" s="2">
        <v>0.77083333333333337</v>
      </c>
      <c r="H751" s="2">
        <v>0.89583333333333337</v>
      </c>
      <c r="I751" t="s">
        <v>235</v>
      </c>
      <c r="J751" s="6">
        <v>504141000</v>
      </c>
      <c r="K751" t="s">
        <v>1346</v>
      </c>
      <c r="M751">
        <v>12</v>
      </c>
      <c r="N751" s="14">
        <v>82</v>
      </c>
    </row>
    <row r="752" spans="1:14" x14ac:dyDescent="0.35">
      <c r="A752" t="s">
        <v>1675</v>
      </c>
      <c r="C752" t="s">
        <v>314</v>
      </c>
      <c r="D752">
        <v>4</v>
      </c>
      <c r="E752" s="1">
        <v>45098</v>
      </c>
      <c r="F752" s="1">
        <v>45098</v>
      </c>
      <c r="G752" s="2">
        <v>0.75</v>
      </c>
      <c r="H752" s="2">
        <v>0.875</v>
      </c>
      <c r="I752" t="s">
        <v>180</v>
      </c>
      <c r="J752" s="6">
        <v>504141000</v>
      </c>
      <c r="K752" t="s">
        <v>315</v>
      </c>
      <c r="M752">
        <v>25</v>
      </c>
      <c r="N752" s="14">
        <v>0</v>
      </c>
    </row>
    <row r="753" spans="1:14" x14ac:dyDescent="0.35">
      <c r="A753" t="s">
        <v>1676</v>
      </c>
      <c r="B753">
        <v>13</v>
      </c>
      <c r="C753" t="s">
        <v>795</v>
      </c>
      <c r="D753">
        <v>14</v>
      </c>
      <c r="E753" s="1">
        <v>45049</v>
      </c>
      <c r="F753" s="1">
        <v>45098</v>
      </c>
      <c r="G753" s="2">
        <v>0.80555555555555547</v>
      </c>
      <c r="H753" s="2">
        <v>0.85763888888888884</v>
      </c>
      <c r="I753" t="s">
        <v>429</v>
      </c>
      <c r="J753" s="6">
        <v>504141000</v>
      </c>
      <c r="K753" t="s">
        <v>796</v>
      </c>
      <c r="M753">
        <v>17</v>
      </c>
      <c r="N753" s="14">
        <v>68</v>
      </c>
    </row>
    <row r="754" spans="1:14" x14ac:dyDescent="0.35">
      <c r="A754" t="s">
        <v>1677</v>
      </c>
      <c r="B754">
        <v>1</v>
      </c>
      <c r="C754" t="s">
        <v>1678</v>
      </c>
      <c r="D754">
        <v>12</v>
      </c>
      <c r="E754" s="1">
        <v>45063</v>
      </c>
      <c r="F754" s="1">
        <v>45098</v>
      </c>
      <c r="G754" s="2">
        <v>0.75</v>
      </c>
      <c r="H754" s="2">
        <v>0.8125</v>
      </c>
      <c r="I754" t="s">
        <v>486</v>
      </c>
      <c r="K754" t="s">
        <v>463</v>
      </c>
      <c r="M754">
        <v>9</v>
      </c>
      <c r="N754" s="14">
        <v>69</v>
      </c>
    </row>
    <row r="755" spans="1:14" x14ac:dyDescent="0.35">
      <c r="A755" t="s">
        <v>1679</v>
      </c>
      <c r="B755">
        <v>10</v>
      </c>
      <c r="C755" t="s">
        <v>1680</v>
      </c>
      <c r="D755">
        <v>3</v>
      </c>
      <c r="E755" s="1">
        <v>45098</v>
      </c>
      <c r="F755" s="1">
        <v>45098</v>
      </c>
      <c r="G755" s="2">
        <v>0.625</v>
      </c>
      <c r="H755" s="2">
        <v>0.70833333333333337</v>
      </c>
      <c r="I755" t="s">
        <v>1681</v>
      </c>
      <c r="J755" s="6">
        <v>5010042800</v>
      </c>
      <c r="K755" t="s">
        <v>1026</v>
      </c>
      <c r="M755">
        <v>99</v>
      </c>
      <c r="N755" s="14">
        <v>0</v>
      </c>
    </row>
    <row r="756" spans="1:14" x14ac:dyDescent="0.35">
      <c r="A756" t="s">
        <v>1682</v>
      </c>
      <c r="B756">
        <v>13</v>
      </c>
      <c r="C756" t="s">
        <v>795</v>
      </c>
      <c r="D756">
        <v>14</v>
      </c>
      <c r="E756" s="1">
        <v>45049</v>
      </c>
      <c r="F756" s="1">
        <v>45098</v>
      </c>
      <c r="G756" s="2">
        <v>0.74305555555555547</v>
      </c>
      <c r="H756" s="2">
        <v>0.79513888888888884</v>
      </c>
      <c r="I756" t="s">
        <v>429</v>
      </c>
      <c r="J756" s="6">
        <v>504141000</v>
      </c>
      <c r="K756" t="s">
        <v>796</v>
      </c>
      <c r="M756">
        <v>18</v>
      </c>
      <c r="N756" s="14">
        <v>68</v>
      </c>
    </row>
    <row r="757" spans="1:14" x14ac:dyDescent="0.35">
      <c r="A757" t="s">
        <v>1683</v>
      </c>
      <c r="B757">
        <v>13</v>
      </c>
      <c r="C757" t="s">
        <v>1684</v>
      </c>
      <c r="D757">
        <v>136</v>
      </c>
      <c r="E757" s="1">
        <v>44812</v>
      </c>
      <c r="F757" s="1">
        <v>45099</v>
      </c>
      <c r="G757" s="2">
        <v>0.77083333333333337</v>
      </c>
      <c r="H757" s="2">
        <v>0.89583333333333337</v>
      </c>
      <c r="I757" t="s">
        <v>459</v>
      </c>
      <c r="J757" s="6">
        <v>504141000</v>
      </c>
      <c r="K757" t="s">
        <v>1685</v>
      </c>
      <c r="M757">
        <v>8</v>
      </c>
      <c r="N757" s="14">
        <v>0</v>
      </c>
    </row>
    <row r="758" spans="1:14" x14ac:dyDescent="0.35">
      <c r="A758" t="s">
        <v>1686</v>
      </c>
      <c r="B758">
        <v>13</v>
      </c>
      <c r="C758" t="s">
        <v>600</v>
      </c>
      <c r="D758">
        <v>10</v>
      </c>
      <c r="E758" s="1">
        <v>45036</v>
      </c>
      <c r="F758" s="1">
        <v>45099</v>
      </c>
      <c r="G758" s="2">
        <v>0.70833333333333337</v>
      </c>
      <c r="H758" s="2">
        <v>0.75</v>
      </c>
      <c r="I758" t="s">
        <v>721</v>
      </c>
      <c r="K758" t="s">
        <v>601</v>
      </c>
      <c r="M758">
        <v>15</v>
      </c>
      <c r="N758" s="14">
        <v>48</v>
      </c>
    </row>
    <row r="759" spans="1:14" x14ac:dyDescent="0.35">
      <c r="A759" t="s">
        <v>1687</v>
      </c>
      <c r="B759">
        <v>15</v>
      </c>
      <c r="C759" t="s">
        <v>1667</v>
      </c>
      <c r="D759">
        <v>36</v>
      </c>
      <c r="E759" s="1">
        <v>45008</v>
      </c>
      <c r="F759" s="1">
        <v>45099</v>
      </c>
      <c r="G759" s="2">
        <v>0.77083333333333337</v>
      </c>
      <c r="H759" s="2">
        <v>0.89583333333333337</v>
      </c>
      <c r="I759" t="s">
        <v>591</v>
      </c>
      <c r="J759" s="6">
        <v>504141000</v>
      </c>
      <c r="K759" t="s">
        <v>228</v>
      </c>
      <c r="M759">
        <v>10</v>
      </c>
      <c r="N759" s="14">
        <v>158</v>
      </c>
    </row>
    <row r="760" spans="1:14" x14ac:dyDescent="0.35">
      <c r="A760" t="s">
        <v>1688</v>
      </c>
      <c r="B760">
        <v>13</v>
      </c>
      <c r="C760" t="s">
        <v>1689</v>
      </c>
      <c r="D760">
        <v>14</v>
      </c>
      <c r="E760" s="1">
        <v>45043</v>
      </c>
      <c r="F760" s="1">
        <v>45099</v>
      </c>
      <c r="G760" s="2">
        <v>0.75</v>
      </c>
      <c r="H760" s="2">
        <v>0.8125</v>
      </c>
      <c r="I760" t="s">
        <v>486</v>
      </c>
      <c r="K760" t="s">
        <v>706</v>
      </c>
      <c r="M760">
        <v>18</v>
      </c>
      <c r="N760" s="14">
        <v>71</v>
      </c>
    </row>
    <row r="761" spans="1:14" x14ac:dyDescent="0.35">
      <c r="A761" t="s">
        <v>1690</v>
      </c>
      <c r="B761">
        <v>13</v>
      </c>
      <c r="C761" t="s">
        <v>831</v>
      </c>
      <c r="D761">
        <v>12</v>
      </c>
      <c r="E761" s="1">
        <v>45050</v>
      </c>
      <c r="F761" s="1">
        <v>45099</v>
      </c>
      <c r="G761" s="2">
        <v>0.77083333333333337</v>
      </c>
      <c r="H761" s="2">
        <v>0.83333333333333337</v>
      </c>
      <c r="I761" t="s">
        <v>243</v>
      </c>
      <c r="J761" s="6">
        <v>504141000</v>
      </c>
      <c r="K761" t="s">
        <v>668</v>
      </c>
      <c r="M761">
        <v>15</v>
      </c>
      <c r="N761" s="14">
        <v>61</v>
      </c>
    </row>
    <row r="762" spans="1:14" x14ac:dyDescent="0.35">
      <c r="A762" t="s">
        <v>1691</v>
      </c>
      <c r="B762">
        <v>13</v>
      </c>
      <c r="C762" t="s">
        <v>631</v>
      </c>
      <c r="D762">
        <v>43</v>
      </c>
      <c r="E762" s="1">
        <v>44820</v>
      </c>
      <c r="F762" s="1">
        <v>45100</v>
      </c>
      <c r="G762" s="2">
        <v>0.375</v>
      </c>
      <c r="H762" s="2">
        <v>0.41666666666666669</v>
      </c>
      <c r="I762" t="s">
        <v>429</v>
      </c>
      <c r="J762" s="6">
        <v>504141000</v>
      </c>
      <c r="K762" t="s">
        <v>1427</v>
      </c>
      <c r="M762">
        <v>19</v>
      </c>
      <c r="N762" s="14">
        <v>155</v>
      </c>
    </row>
    <row r="763" spans="1:14" x14ac:dyDescent="0.35">
      <c r="A763" t="s">
        <v>1692</v>
      </c>
      <c r="B763">
        <v>13</v>
      </c>
      <c r="C763" t="s">
        <v>222</v>
      </c>
      <c r="D763">
        <v>5</v>
      </c>
      <c r="E763" s="1">
        <v>45100</v>
      </c>
      <c r="F763" s="1">
        <v>45100</v>
      </c>
      <c r="G763" s="2">
        <v>0.66666666666666663</v>
      </c>
      <c r="H763" s="2">
        <v>0.8125</v>
      </c>
      <c r="I763" t="s">
        <v>298</v>
      </c>
      <c r="J763" s="6">
        <v>504141000</v>
      </c>
      <c r="K763" t="s">
        <v>224</v>
      </c>
      <c r="M763">
        <v>15</v>
      </c>
      <c r="N763" s="14">
        <v>26</v>
      </c>
    </row>
    <row r="764" spans="1:14" x14ac:dyDescent="0.35">
      <c r="A764" t="s">
        <v>1693</v>
      </c>
      <c r="B764">
        <v>13</v>
      </c>
      <c r="C764" t="s">
        <v>1426</v>
      </c>
      <c r="D764">
        <v>43</v>
      </c>
      <c r="E764" s="1">
        <v>44820</v>
      </c>
      <c r="F764" s="1">
        <v>45100</v>
      </c>
      <c r="G764" s="2">
        <v>0.4236111111111111</v>
      </c>
      <c r="H764" s="2">
        <v>0.46527777777777773</v>
      </c>
      <c r="I764" t="s">
        <v>429</v>
      </c>
      <c r="J764" s="6">
        <v>504141000</v>
      </c>
      <c r="K764" t="s">
        <v>1427</v>
      </c>
      <c r="M764">
        <v>18</v>
      </c>
      <c r="N764" s="14">
        <v>154</v>
      </c>
    </row>
    <row r="765" spans="1:14" x14ac:dyDescent="0.35">
      <c r="A765" t="s">
        <v>1694</v>
      </c>
      <c r="B765">
        <v>13</v>
      </c>
      <c r="C765" t="s">
        <v>1628</v>
      </c>
      <c r="D765">
        <v>4</v>
      </c>
      <c r="E765" s="1">
        <v>45100</v>
      </c>
      <c r="F765" s="1">
        <v>45100</v>
      </c>
      <c r="G765" s="2">
        <v>0.66666666666666663</v>
      </c>
      <c r="H765" s="2">
        <v>0.79166666666666663</v>
      </c>
      <c r="I765" t="s">
        <v>223</v>
      </c>
      <c r="K765" t="s">
        <v>979</v>
      </c>
      <c r="M765">
        <v>15</v>
      </c>
      <c r="N765" s="14">
        <v>23</v>
      </c>
    </row>
    <row r="766" spans="1:14" x14ac:dyDescent="0.35">
      <c r="A766" t="s">
        <v>1695</v>
      </c>
      <c r="B766">
        <v>10</v>
      </c>
      <c r="C766" t="s">
        <v>1696</v>
      </c>
      <c r="D766">
        <v>4</v>
      </c>
      <c r="E766" s="1">
        <v>45100</v>
      </c>
      <c r="F766" s="1">
        <v>45100</v>
      </c>
      <c r="G766" s="2">
        <v>0.60416666666666663</v>
      </c>
      <c r="H766" s="2">
        <v>0.72916666666666663</v>
      </c>
      <c r="I766" t="s">
        <v>419</v>
      </c>
      <c r="J766" s="6">
        <v>504141000</v>
      </c>
      <c r="K766" t="s">
        <v>426</v>
      </c>
      <c r="M766">
        <v>15</v>
      </c>
      <c r="N766" s="14">
        <v>44</v>
      </c>
    </row>
    <row r="767" spans="1:14" x14ac:dyDescent="0.35">
      <c r="A767" t="s">
        <v>1697</v>
      </c>
      <c r="B767">
        <v>10</v>
      </c>
      <c r="C767" t="s">
        <v>1698</v>
      </c>
      <c r="D767">
        <v>4</v>
      </c>
      <c r="E767" s="1">
        <v>45100</v>
      </c>
      <c r="F767" s="1">
        <v>45100</v>
      </c>
      <c r="G767" s="2">
        <v>0.70833333333333337</v>
      </c>
      <c r="H767" s="2">
        <v>0.83333333333333337</v>
      </c>
      <c r="I767" t="s">
        <v>340</v>
      </c>
      <c r="J767" s="6">
        <v>504141000</v>
      </c>
      <c r="K767" t="s">
        <v>1699</v>
      </c>
      <c r="M767">
        <v>30</v>
      </c>
      <c r="N767" s="14">
        <v>0</v>
      </c>
    </row>
    <row r="768" spans="1:14" x14ac:dyDescent="0.35">
      <c r="A768" t="s">
        <v>1700</v>
      </c>
      <c r="B768">
        <v>15</v>
      </c>
      <c r="C768" t="s">
        <v>1701</v>
      </c>
      <c r="D768">
        <v>15</v>
      </c>
      <c r="E768" s="1">
        <v>45100</v>
      </c>
      <c r="F768" s="1">
        <v>45101</v>
      </c>
      <c r="G768" s="2">
        <v>0.625</v>
      </c>
      <c r="H768" s="2">
        <v>0.83333333333333337</v>
      </c>
      <c r="I768" t="s">
        <v>329</v>
      </c>
      <c r="J768" s="6">
        <v>504141000</v>
      </c>
      <c r="K768" t="s">
        <v>481</v>
      </c>
      <c r="M768">
        <v>9</v>
      </c>
      <c r="N768" s="14">
        <v>96</v>
      </c>
    </row>
    <row r="769" spans="1:14" x14ac:dyDescent="0.35">
      <c r="A769" t="s">
        <v>1702</v>
      </c>
      <c r="B769">
        <v>15</v>
      </c>
      <c r="C769" t="s">
        <v>234</v>
      </c>
      <c r="D769">
        <v>10</v>
      </c>
      <c r="E769" s="1">
        <v>45101</v>
      </c>
      <c r="F769" s="1">
        <v>45101</v>
      </c>
      <c r="G769" s="2">
        <v>0.375</v>
      </c>
      <c r="H769" s="2">
        <v>0.70833333333333337</v>
      </c>
      <c r="I769" t="s">
        <v>235</v>
      </c>
      <c r="J769" s="6">
        <v>504141000</v>
      </c>
      <c r="K769" t="s">
        <v>236</v>
      </c>
      <c r="M769">
        <v>9</v>
      </c>
      <c r="N769" s="14">
        <v>75</v>
      </c>
    </row>
    <row r="770" spans="1:14" x14ac:dyDescent="0.35">
      <c r="A770" t="s">
        <v>1703</v>
      </c>
      <c r="B770">
        <v>8</v>
      </c>
      <c r="C770" t="s">
        <v>278</v>
      </c>
      <c r="D770">
        <v>10</v>
      </c>
      <c r="E770" s="1">
        <v>45101</v>
      </c>
      <c r="F770" s="1">
        <v>45101</v>
      </c>
      <c r="G770" s="2">
        <v>0.39583333333333331</v>
      </c>
      <c r="H770" s="2">
        <v>0.69791666666666663</v>
      </c>
      <c r="I770" t="s">
        <v>279</v>
      </c>
      <c r="J770" s="6">
        <v>504141000</v>
      </c>
      <c r="K770" t="s">
        <v>280</v>
      </c>
      <c r="M770">
        <v>6</v>
      </c>
      <c r="N770" s="14">
        <v>45</v>
      </c>
    </row>
    <row r="771" spans="1:14" x14ac:dyDescent="0.35">
      <c r="A771" t="s">
        <v>1704</v>
      </c>
      <c r="B771">
        <v>13</v>
      </c>
      <c r="C771" t="s">
        <v>559</v>
      </c>
      <c r="D771">
        <v>18</v>
      </c>
      <c r="E771" s="1">
        <v>45033</v>
      </c>
      <c r="F771" s="1">
        <v>45103</v>
      </c>
      <c r="G771" s="2">
        <v>0.69791666666666663</v>
      </c>
      <c r="H771" s="2">
        <v>0.76041666666666663</v>
      </c>
      <c r="I771" t="s">
        <v>560</v>
      </c>
      <c r="K771" t="s">
        <v>561</v>
      </c>
      <c r="M771">
        <v>15</v>
      </c>
      <c r="N771" s="14">
        <v>92</v>
      </c>
    </row>
    <row r="772" spans="1:14" x14ac:dyDescent="0.35">
      <c r="A772" t="s">
        <v>1705</v>
      </c>
      <c r="B772">
        <v>13</v>
      </c>
      <c r="C772" t="s">
        <v>559</v>
      </c>
      <c r="D772">
        <v>18</v>
      </c>
      <c r="E772" s="1">
        <v>45033</v>
      </c>
      <c r="F772" s="1">
        <v>45103</v>
      </c>
      <c r="G772" s="2">
        <v>0.77083333333333337</v>
      </c>
      <c r="H772" s="2">
        <v>0.83333333333333337</v>
      </c>
      <c r="I772" t="s">
        <v>560</v>
      </c>
      <c r="K772" t="s">
        <v>561</v>
      </c>
      <c r="M772">
        <v>15</v>
      </c>
      <c r="N772" s="14">
        <v>92</v>
      </c>
    </row>
    <row r="773" spans="1:14" x14ac:dyDescent="0.35">
      <c r="A773" t="s">
        <v>1706</v>
      </c>
      <c r="B773">
        <v>1</v>
      </c>
      <c r="C773" t="s">
        <v>1707</v>
      </c>
      <c r="D773">
        <v>16</v>
      </c>
      <c r="E773" s="1">
        <v>45084</v>
      </c>
      <c r="F773" s="1">
        <v>45103</v>
      </c>
      <c r="G773" s="2">
        <v>0.77083333333333337</v>
      </c>
      <c r="H773" s="2">
        <v>0.85416666666666663</v>
      </c>
      <c r="I773" t="s">
        <v>385</v>
      </c>
      <c r="J773" s="6">
        <v>504141000</v>
      </c>
      <c r="K773" t="s">
        <v>588</v>
      </c>
      <c r="M773">
        <v>9</v>
      </c>
      <c r="N773" s="14">
        <v>92</v>
      </c>
    </row>
    <row r="774" spans="1:14" x14ac:dyDescent="0.35">
      <c r="A774" t="s">
        <v>1708</v>
      </c>
      <c r="B774">
        <v>15</v>
      </c>
      <c r="C774" t="s">
        <v>1551</v>
      </c>
      <c r="D774">
        <v>26</v>
      </c>
      <c r="E774" s="1">
        <v>44991</v>
      </c>
      <c r="F774" s="1">
        <v>45103</v>
      </c>
      <c r="G774" s="2">
        <v>0.76041666666666663</v>
      </c>
      <c r="H774" s="2">
        <v>0.89583333333333337</v>
      </c>
      <c r="I774" t="s">
        <v>591</v>
      </c>
      <c r="J774" s="6">
        <v>504141000</v>
      </c>
      <c r="K774" t="s">
        <v>592</v>
      </c>
      <c r="M774">
        <v>12</v>
      </c>
      <c r="N774" s="14">
        <v>114</v>
      </c>
    </row>
    <row r="775" spans="1:14" x14ac:dyDescent="0.35">
      <c r="A775" t="s">
        <v>1709</v>
      </c>
      <c r="B775">
        <v>13</v>
      </c>
      <c r="C775" t="s">
        <v>242</v>
      </c>
      <c r="D775">
        <v>19</v>
      </c>
      <c r="E775" s="1">
        <v>44984</v>
      </c>
      <c r="F775" s="1">
        <v>45103</v>
      </c>
      <c r="G775" s="2">
        <v>0.79166666666666663</v>
      </c>
      <c r="H775" s="2">
        <v>0.83333333333333337</v>
      </c>
      <c r="I775" t="s">
        <v>243</v>
      </c>
      <c r="J775" s="6">
        <v>504141000</v>
      </c>
      <c r="K775" t="s">
        <v>1710</v>
      </c>
      <c r="M775">
        <v>15</v>
      </c>
      <c r="N775" s="14">
        <v>89</v>
      </c>
    </row>
    <row r="776" spans="1:14" x14ac:dyDescent="0.35">
      <c r="A776" t="s">
        <v>1711</v>
      </c>
      <c r="B776">
        <v>13</v>
      </c>
      <c r="C776" t="s">
        <v>242</v>
      </c>
      <c r="D776">
        <v>19</v>
      </c>
      <c r="E776" s="1">
        <v>44984</v>
      </c>
      <c r="F776" s="1">
        <v>45103</v>
      </c>
      <c r="G776" s="2">
        <v>0.83333333333333337</v>
      </c>
      <c r="H776" s="2">
        <v>0.875</v>
      </c>
      <c r="I776" t="s">
        <v>243</v>
      </c>
      <c r="J776" s="6">
        <v>504141000</v>
      </c>
      <c r="K776" t="s">
        <v>1710</v>
      </c>
      <c r="M776">
        <v>15</v>
      </c>
      <c r="N776" s="14">
        <v>89</v>
      </c>
    </row>
    <row r="777" spans="1:14" x14ac:dyDescent="0.35">
      <c r="A777" t="s">
        <v>1712</v>
      </c>
      <c r="B777">
        <v>12</v>
      </c>
      <c r="C777" t="s">
        <v>1713</v>
      </c>
      <c r="D777">
        <v>49</v>
      </c>
      <c r="E777" s="1">
        <v>44936</v>
      </c>
      <c r="F777" s="1">
        <v>45104</v>
      </c>
      <c r="G777" s="2">
        <v>0.60416666666666663</v>
      </c>
      <c r="H777" s="2">
        <v>0.67708333333333337</v>
      </c>
      <c r="I777" t="s">
        <v>219</v>
      </c>
      <c r="J777" s="6">
        <v>504141000</v>
      </c>
      <c r="K777" t="s">
        <v>810</v>
      </c>
      <c r="M777">
        <v>42</v>
      </c>
      <c r="N777" s="14">
        <v>0</v>
      </c>
    </row>
    <row r="778" spans="1:14" x14ac:dyDescent="0.35">
      <c r="A778" t="s">
        <v>1714</v>
      </c>
      <c r="B778">
        <v>13</v>
      </c>
      <c r="C778" t="s">
        <v>694</v>
      </c>
      <c r="D778">
        <v>12</v>
      </c>
      <c r="E778" s="1">
        <v>45041</v>
      </c>
      <c r="F778" s="1">
        <v>45104</v>
      </c>
      <c r="G778" s="2">
        <v>0.44791666666666669</v>
      </c>
      <c r="H778" s="2">
        <v>0.48958333333333331</v>
      </c>
      <c r="I778" t="s">
        <v>243</v>
      </c>
      <c r="J778" s="6">
        <v>504141000</v>
      </c>
      <c r="K778" t="s">
        <v>695</v>
      </c>
      <c r="M778">
        <v>15</v>
      </c>
      <c r="N778" s="14">
        <v>70</v>
      </c>
    </row>
    <row r="779" spans="1:14" x14ac:dyDescent="0.35">
      <c r="A779" t="s">
        <v>1715</v>
      </c>
      <c r="B779">
        <v>1</v>
      </c>
      <c r="C779" t="s">
        <v>1716</v>
      </c>
      <c r="D779">
        <v>16</v>
      </c>
      <c r="E779" s="1">
        <v>45083</v>
      </c>
      <c r="F779" s="1">
        <v>45104</v>
      </c>
      <c r="G779" s="2">
        <v>0.77083333333333337</v>
      </c>
      <c r="H779" s="2">
        <v>0.85416666666666663</v>
      </c>
      <c r="I779" t="s">
        <v>486</v>
      </c>
      <c r="K779" t="s">
        <v>463</v>
      </c>
      <c r="M779">
        <v>9</v>
      </c>
      <c r="N779" s="14">
        <v>92</v>
      </c>
    </row>
    <row r="780" spans="1:14" x14ac:dyDescent="0.35">
      <c r="A780" t="s">
        <v>1717</v>
      </c>
      <c r="B780">
        <v>2</v>
      </c>
      <c r="C780" t="s">
        <v>1417</v>
      </c>
      <c r="D780">
        <v>8</v>
      </c>
      <c r="E780" s="1">
        <v>45083</v>
      </c>
      <c r="F780" s="1">
        <v>45104</v>
      </c>
      <c r="G780" s="2">
        <v>0.375</v>
      </c>
      <c r="H780" s="2">
        <v>0.4375</v>
      </c>
      <c r="I780" t="s">
        <v>700</v>
      </c>
      <c r="K780" t="s">
        <v>1418</v>
      </c>
      <c r="M780">
        <v>9</v>
      </c>
      <c r="N780" s="14">
        <v>38</v>
      </c>
    </row>
    <row r="781" spans="1:14" x14ac:dyDescent="0.35">
      <c r="A781" t="s">
        <v>1718</v>
      </c>
      <c r="B781">
        <v>13</v>
      </c>
      <c r="C781" t="s">
        <v>699</v>
      </c>
      <c r="D781">
        <v>6</v>
      </c>
      <c r="E781" s="1">
        <v>45083</v>
      </c>
      <c r="F781" s="1">
        <v>45104</v>
      </c>
      <c r="G781" s="2">
        <v>0.71875</v>
      </c>
      <c r="H781" s="2">
        <v>0.76041666666666663</v>
      </c>
      <c r="I781" t="s">
        <v>700</v>
      </c>
      <c r="K781" t="s">
        <v>701</v>
      </c>
      <c r="M781">
        <v>10</v>
      </c>
      <c r="N781" s="14">
        <v>45</v>
      </c>
    </row>
    <row r="782" spans="1:14" x14ac:dyDescent="0.35">
      <c r="A782" t="s">
        <v>1719</v>
      </c>
      <c r="B782">
        <v>13</v>
      </c>
      <c r="C782" t="s">
        <v>703</v>
      </c>
      <c r="D782">
        <v>18</v>
      </c>
      <c r="E782" s="1">
        <v>45041</v>
      </c>
      <c r="F782" s="1">
        <v>45104</v>
      </c>
      <c r="G782" s="2">
        <v>0.375</v>
      </c>
      <c r="H782" s="2">
        <v>0.4375</v>
      </c>
      <c r="I782" t="s">
        <v>243</v>
      </c>
      <c r="J782" s="6">
        <v>504141000</v>
      </c>
      <c r="K782" t="s">
        <v>695</v>
      </c>
      <c r="M782">
        <v>15</v>
      </c>
      <c r="N782" s="14">
        <v>105</v>
      </c>
    </row>
    <row r="783" spans="1:14" x14ac:dyDescent="0.35">
      <c r="A783" t="s">
        <v>1720</v>
      </c>
      <c r="B783">
        <v>12</v>
      </c>
      <c r="C783" t="s">
        <v>1721</v>
      </c>
      <c r="D783">
        <v>54</v>
      </c>
      <c r="E783" s="1">
        <v>44937</v>
      </c>
      <c r="F783" s="1">
        <v>45105</v>
      </c>
      <c r="G783" s="2">
        <v>0.60416666666666663</v>
      </c>
      <c r="H783" s="2">
        <v>0.67708333333333337</v>
      </c>
      <c r="I783" t="s">
        <v>219</v>
      </c>
      <c r="J783" s="6">
        <v>504141000</v>
      </c>
      <c r="K783" t="s">
        <v>1722</v>
      </c>
      <c r="M783">
        <v>45</v>
      </c>
      <c r="N783" s="14">
        <v>0</v>
      </c>
    </row>
    <row r="784" spans="1:14" x14ac:dyDescent="0.35">
      <c r="A784" t="s">
        <v>1723</v>
      </c>
      <c r="B784">
        <v>10</v>
      </c>
      <c r="C784" t="s">
        <v>1724</v>
      </c>
      <c r="D784">
        <v>14</v>
      </c>
      <c r="E784" s="1">
        <v>45105</v>
      </c>
      <c r="F784" s="1">
        <v>45105</v>
      </c>
      <c r="G784" s="2">
        <v>0.33333333333333331</v>
      </c>
      <c r="H784" s="2">
        <v>0.75</v>
      </c>
      <c r="I784" t="s">
        <v>208</v>
      </c>
      <c r="K784" t="s">
        <v>596</v>
      </c>
      <c r="M784">
        <v>12</v>
      </c>
      <c r="N784" s="14">
        <v>5</v>
      </c>
    </row>
    <row r="785" spans="1:14" x14ac:dyDescent="0.35">
      <c r="A785" t="s">
        <v>1725</v>
      </c>
      <c r="B785">
        <v>13</v>
      </c>
      <c r="C785" t="s">
        <v>1726</v>
      </c>
      <c r="D785">
        <v>16</v>
      </c>
      <c r="E785" s="1">
        <v>44986</v>
      </c>
      <c r="F785" s="1">
        <v>45105</v>
      </c>
      <c r="G785" s="2">
        <v>0.41666666666666669</v>
      </c>
      <c r="H785" s="2">
        <v>0.47916666666666669</v>
      </c>
      <c r="I785" t="s">
        <v>180</v>
      </c>
      <c r="J785" s="6">
        <v>504141000</v>
      </c>
      <c r="K785" t="s">
        <v>1727</v>
      </c>
      <c r="M785">
        <v>15</v>
      </c>
      <c r="N785" s="14">
        <v>82</v>
      </c>
    </row>
    <row r="786" spans="1:14" x14ac:dyDescent="0.35">
      <c r="A786" t="s">
        <v>1728</v>
      </c>
      <c r="B786">
        <v>2</v>
      </c>
      <c r="C786" t="s">
        <v>1434</v>
      </c>
      <c r="D786">
        <v>8</v>
      </c>
      <c r="E786" s="1">
        <v>45084</v>
      </c>
      <c r="F786" s="1">
        <v>45105</v>
      </c>
      <c r="G786" s="2">
        <v>0.375</v>
      </c>
      <c r="H786" s="2">
        <v>0.4375</v>
      </c>
      <c r="I786" t="s">
        <v>700</v>
      </c>
      <c r="K786" t="s">
        <v>588</v>
      </c>
      <c r="M786">
        <v>9</v>
      </c>
      <c r="N786" s="14">
        <v>38</v>
      </c>
    </row>
    <row r="787" spans="1:14" x14ac:dyDescent="0.35">
      <c r="A787" t="s">
        <v>1729</v>
      </c>
      <c r="B787">
        <v>13</v>
      </c>
      <c r="C787" t="s">
        <v>802</v>
      </c>
      <c r="D787">
        <v>20</v>
      </c>
      <c r="E787" s="1">
        <v>45042</v>
      </c>
      <c r="F787" s="1">
        <v>45105</v>
      </c>
      <c r="G787" s="2">
        <v>0.35416666666666669</v>
      </c>
      <c r="H787" s="2">
        <v>0.41666666666666669</v>
      </c>
      <c r="I787" t="s">
        <v>243</v>
      </c>
      <c r="J787" s="6">
        <v>504141000</v>
      </c>
      <c r="K787" t="s">
        <v>803</v>
      </c>
      <c r="M787">
        <v>15</v>
      </c>
      <c r="N787" s="14">
        <v>102</v>
      </c>
    </row>
    <row r="788" spans="1:14" x14ac:dyDescent="0.35">
      <c r="A788" t="s">
        <v>1730</v>
      </c>
      <c r="B788">
        <v>13</v>
      </c>
      <c r="C788" t="s">
        <v>1249</v>
      </c>
      <c r="D788">
        <v>12</v>
      </c>
      <c r="E788" s="1">
        <v>45063</v>
      </c>
      <c r="F788" s="1">
        <v>45105</v>
      </c>
      <c r="G788" s="2">
        <v>0.42708333333333331</v>
      </c>
      <c r="H788" s="2">
        <v>0.47916666666666669</v>
      </c>
      <c r="I788" t="s">
        <v>243</v>
      </c>
      <c r="J788" s="6">
        <v>504141000</v>
      </c>
      <c r="K788" t="s">
        <v>803</v>
      </c>
      <c r="M788">
        <v>16</v>
      </c>
      <c r="N788" s="14">
        <v>68</v>
      </c>
    </row>
    <row r="789" spans="1:14" x14ac:dyDescent="0.35">
      <c r="A789" t="s">
        <v>1731</v>
      </c>
      <c r="B789">
        <v>13</v>
      </c>
      <c r="C789" t="s">
        <v>1732</v>
      </c>
      <c r="D789">
        <v>16</v>
      </c>
      <c r="E789" s="1">
        <v>45008</v>
      </c>
      <c r="F789" s="1">
        <v>45106</v>
      </c>
      <c r="G789" s="2">
        <v>0.375</v>
      </c>
      <c r="H789" s="2">
        <v>0.41666666666666669</v>
      </c>
      <c r="I789" t="s">
        <v>239</v>
      </c>
      <c r="J789" s="6">
        <v>504141000</v>
      </c>
      <c r="K789" t="s">
        <v>251</v>
      </c>
      <c r="M789">
        <v>12</v>
      </c>
      <c r="N789" s="14">
        <v>82</v>
      </c>
    </row>
    <row r="790" spans="1:14" x14ac:dyDescent="0.35">
      <c r="A790" t="s">
        <v>1733</v>
      </c>
      <c r="B790">
        <v>1</v>
      </c>
      <c r="C790" t="s">
        <v>1734</v>
      </c>
      <c r="D790">
        <v>16</v>
      </c>
      <c r="E790" s="1">
        <v>45078</v>
      </c>
      <c r="F790" s="1">
        <v>45106</v>
      </c>
      <c r="G790" s="2">
        <v>0.69791666666666663</v>
      </c>
      <c r="H790" s="2">
        <v>0.76041666666666663</v>
      </c>
      <c r="I790" t="s">
        <v>378</v>
      </c>
      <c r="J790" s="6">
        <v>504141000</v>
      </c>
      <c r="K790" t="s">
        <v>1167</v>
      </c>
      <c r="M790">
        <v>9</v>
      </c>
      <c r="N790" s="14">
        <v>101</v>
      </c>
    </row>
    <row r="791" spans="1:14" x14ac:dyDescent="0.35">
      <c r="A791" t="s">
        <v>1735</v>
      </c>
      <c r="B791">
        <v>13</v>
      </c>
      <c r="C791" t="s">
        <v>1736</v>
      </c>
      <c r="D791">
        <v>14</v>
      </c>
      <c r="E791" s="1">
        <v>45029</v>
      </c>
      <c r="F791" s="1">
        <v>45106</v>
      </c>
      <c r="G791" s="2">
        <v>0.72916666666666663</v>
      </c>
      <c r="H791" s="2">
        <v>0.77083333333333337</v>
      </c>
      <c r="I791" t="s">
        <v>1737</v>
      </c>
      <c r="K791" t="s">
        <v>1738</v>
      </c>
      <c r="M791">
        <v>12</v>
      </c>
      <c r="N791" s="14">
        <v>77</v>
      </c>
    </row>
    <row r="792" spans="1:14" x14ac:dyDescent="0.35">
      <c r="A792" t="s">
        <v>1739</v>
      </c>
      <c r="B792">
        <v>12</v>
      </c>
      <c r="C792" t="s">
        <v>1740</v>
      </c>
      <c r="D792">
        <v>47</v>
      </c>
      <c r="E792" s="1">
        <v>44938</v>
      </c>
      <c r="F792" s="1">
        <v>45106</v>
      </c>
      <c r="G792" s="2">
        <v>0.60416666666666663</v>
      </c>
      <c r="H792" s="2">
        <v>0.67708333333333337</v>
      </c>
      <c r="I792" t="s">
        <v>219</v>
      </c>
      <c r="J792" s="6">
        <v>504141000</v>
      </c>
      <c r="K792" t="s">
        <v>1741</v>
      </c>
      <c r="M792">
        <v>64</v>
      </c>
      <c r="N792" s="14">
        <v>0</v>
      </c>
    </row>
    <row r="793" spans="1:14" x14ac:dyDescent="0.35">
      <c r="A793" t="s">
        <v>1742</v>
      </c>
      <c r="B793">
        <v>1</v>
      </c>
      <c r="C793" t="s">
        <v>1743</v>
      </c>
      <c r="D793">
        <v>16</v>
      </c>
      <c r="E793" s="1">
        <v>45090</v>
      </c>
      <c r="F793" s="1">
        <v>45106</v>
      </c>
      <c r="G793" s="2">
        <v>0.77083333333333337</v>
      </c>
      <c r="H793" s="2">
        <v>0.85416666666666663</v>
      </c>
      <c r="I793" t="s">
        <v>403</v>
      </c>
      <c r="J793" s="6">
        <v>504141000</v>
      </c>
      <c r="K793" t="s">
        <v>1744</v>
      </c>
      <c r="M793">
        <v>9</v>
      </c>
      <c r="N793" s="14">
        <v>92</v>
      </c>
    </row>
    <row r="794" spans="1:14" x14ac:dyDescent="0.35">
      <c r="A794" t="s">
        <v>1745</v>
      </c>
      <c r="C794" t="s">
        <v>1746</v>
      </c>
      <c r="D794">
        <v>0</v>
      </c>
      <c r="E794" s="1">
        <v>44789</v>
      </c>
      <c r="F794" s="1">
        <v>45107</v>
      </c>
      <c r="I794" t="s">
        <v>177</v>
      </c>
      <c r="K794" t="s">
        <v>38</v>
      </c>
      <c r="M794">
        <v>0</v>
      </c>
      <c r="N794" s="14">
        <v>0</v>
      </c>
    </row>
    <row r="795" spans="1:14" x14ac:dyDescent="0.35">
      <c r="A795" t="s">
        <v>1747</v>
      </c>
      <c r="B795">
        <v>1</v>
      </c>
      <c r="C795" t="s">
        <v>1748</v>
      </c>
      <c r="D795">
        <v>75</v>
      </c>
      <c r="E795" s="1">
        <v>44967</v>
      </c>
      <c r="F795" s="1">
        <v>45107</v>
      </c>
      <c r="G795" s="2">
        <v>0.35416666666666669</v>
      </c>
      <c r="H795" s="2">
        <v>0.49236111111111108</v>
      </c>
      <c r="I795" t="s">
        <v>378</v>
      </c>
      <c r="J795" s="6">
        <v>504141000</v>
      </c>
      <c r="K795" t="s">
        <v>399</v>
      </c>
      <c r="M795">
        <v>15</v>
      </c>
      <c r="N795" s="14">
        <v>249</v>
      </c>
    </row>
    <row r="796" spans="1:14" x14ac:dyDescent="0.35">
      <c r="A796" t="s">
        <v>1749</v>
      </c>
      <c r="C796" t="s">
        <v>1284</v>
      </c>
      <c r="D796">
        <v>16</v>
      </c>
      <c r="E796" s="1">
        <v>45106</v>
      </c>
      <c r="F796" s="1">
        <v>45107</v>
      </c>
      <c r="G796" s="2">
        <v>0.375</v>
      </c>
      <c r="H796" s="2">
        <v>0.70833333333333337</v>
      </c>
      <c r="I796" t="s">
        <v>196</v>
      </c>
      <c r="J796" s="6">
        <v>504141000</v>
      </c>
      <c r="K796" t="s">
        <v>35</v>
      </c>
      <c r="M796">
        <v>12</v>
      </c>
      <c r="N796" s="14">
        <v>0</v>
      </c>
    </row>
    <row r="797" spans="1:14" x14ac:dyDescent="0.35">
      <c r="A797" t="s">
        <v>1750</v>
      </c>
      <c r="B797">
        <v>15</v>
      </c>
      <c r="C797" t="s">
        <v>328</v>
      </c>
      <c r="D797">
        <v>22</v>
      </c>
      <c r="E797" s="1">
        <v>45079</v>
      </c>
      <c r="F797" s="1">
        <v>45107</v>
      </c>
      <c r="G797" s="2">
        <v>0.625</v>
      </c>
      <c r="H797" s="2">
        <v>0.875</v>
      </c>
      <c r="I797" t="s">
        <v>329</v>
      </c>
      <c r="J797" s="6">
        <v>504141000</v>
      </c>
      <c r="K797" t="s">
        <v>330</v>
      </c>
      <c r="M797">
        <v>11</v>
      </c>
      <c r="N797" s="14">
        <v>135</v>
      </c>
    </row>
    <row r="798" spans="1:14" x14ac:dyDescent="0.35">
      <c r="A798" t="s">
        <v>1751</v>
      </c>
      <c r="B798">
        <v>2</v>
      </c>
      <c r="C798" t="s">
        <v>853</v>
      </c>
      <c r="D798">
        <v>10</v>
      </c>
      <c r="E798" s="1">
        <v>45058</v>
      </c>
      <c r="F798" s="1">
        <v>45114</v>
      </c>
      <c r="G798" s="2">
        <v>0.35416666666666669</v>
      </c>
      <c r="H798" s="2">
        <v>0.40625</v>
      </c>
      <c r="I798" t="s">
        <v>272</v>
      </c>
      <c r="K798" t="s">
        <v>273</v>
      </c>
      <c r="M798">
        <v>9</v>
      </c>
      <c r="N798" s="14">
        <v>45</v>
      </c>
    </row>
    <row r="799" spans="1:14" x14ac:dyDescent="0.35">
      <c r="A799" t="s">
        <v>1752</v>
      </c>
      <c r="B799">
        <v>2</v>
      </c>
      <c r="C799" t="s">
        <v>271</v>
      </c>
      <c r="D799">
        <v>10</v>
      </c>
      <c r="E799" s="1">
        <v>45058</v>
      </c>
      <c r="F799" s="1">
        <v>45114</v>
      </c>
      <c r="G799" s="2">
        <v>0.41666666666666669</v>
      </c>
      <c r="H799" s="2">
        <v>0.46875</v>
      </c>
      <c r="I799" t="s">
        <v>272</v>
      </c>
      <c r="K799" t="s">
        <v>273</v>
      </c>
      <c r="M799">
        <v>9</v>
      </c>
      <c r="N799" s="14">
        <v>45</v>
      </c>
    </row>
    <row r="800" spans="1:14" x14ac:dyDescent="0.35">
      <c r="A800" t="s">
        <v>1753</v>
      </c>
      <c r="B800">
        <v>2</v>
      </c>
      <c r="C800" t="s">
        <v>1754</v>
      </c>
      <c r="D800">
        <v>6</v>
      </c>
      <c r="E800" s="1">
        <v>44844</v>
      </c>
      <c r="F800" s="1">
        <v>45110</v>
      </c>
      <c r="G800" s="2">
        <v>0.70833333333333337</v>
      </c>
      <c r="H800" s="2">
        <v>0.75</v>
      </c>
      <c r="I800" t="s">
        <v>820</v>
      </c>
      <c r="J800" s="6">
        <v>504141000</v>
      </c>
      <c r="K800" t="s">
        <v>1226</v>
      </c>
      <c r="M800">
        <v>16</v>
      </c>
      <c r="N800" s="14">
        <v>0</v>
      </c>
    </row>
    <row r="801" spans="1:14" x14ac:dyDescent="0.35">
      <c r="A801" t="s">
        <v>1755</v>
      </c>
      <c r="B801">
        <v>1</v>
      </c>
      <c r="C801" t="s">
        <v>1756</v>
      </c>
      <c r="D801">
        <v>24</v>
      </c>
      <c r="E801" s="1">
        <v>45005</v>
      </c>
      <c r="F801" s="1">
        <v>45110</v>
      </c>
      <c r="G801" s="2">
        <v>0.70833333333333337</v>
      </c>
      <c r="H801" s="2">
        <v>0.77083333333333337</v>
      </c>
      <c r="I801" t="s">
        <v>486</v>
      </c>
      <c r="K801" t="s">
        <v>1119</v>
      </c>
      <c r="M801">
        <v>9</v>
      </c>
      <c r="N801" s="14">
        <v>138</v>
      </c>
    </row>
    <row r="802" spans="1:14" x14ac:dyDescent="0.35">
      <c r="A802" t="s">
        <v>1757</v>
      </c>
      <c r="B802">
        <v>14</v>
      </c>
      <c r="C802" t="s">
        <v>1758</v>
      </c>
      <c r="D802">
        <v>28</v>
      </c>
      <c r="E802" s="1">
        <v>44837</v>
      </c>
      <c r="F802" s="1">
        <v>45110</v>
      </c>
      <c r="G802" s="2">
        <v>0.77083333333333337</v>
      </c>
      <c r="H802" s="2">
        <v>0.83333333333333337</v>
      </c>
      <c r="I802" t="s">
        <v>494</v>
      </c>
      <c r="J802" s="6">
        <v>504141000</v>
      </c>
      <c r="K802" t="s">
        <v>1759</v>
      </c>
      <c r="M802">
        <v>9</v>
      </c>
      <c r="N802" s="14">
        <v>162</v>
      </c>
    </row>
    <row r="803" spans="1:14" x14ac:dyDescent="0.35">
      <c r="A803" t="s">
        <v>1760</v>
      </c>
      <c r="B803">
        <v>1</v>
      </c>
      <c r="C803" t="s">
        <v>389</v>
      </c>
      <c r="D803">
        <v>75</v>
      </c>
      <c r="E803" s="1">
        <v>45061</v>
      </c>
      <c r="F803" s="1">
        <v>45111</v>
      </c>
      <c r="G803" s="2">
        <v>0.34027777777777773</v>
      </c>
      <c r="H803" s="2">
        <v>0.42708333333333331</v>
      </c>
      <c r="I803" t="s">
        <v>188</v>
      </c>
      <c r="J803" s="6">
        <v>504141000</v>
      </c>
      <c r="K803" t="s">
        <v>588</v>
      </c>
      <c r="M803">
        <v>15</v>
      </c>
      <c r="N803" s="14">
        <v>218</v>
      </c>
    </row>
    <row r="804" spans="1:14" x14ac:dyDescent="0.35">
      <c r="A804" t="s">
        <v>1761</v>
      </c>
      <c r="B804">
        <v>1</v>
      </c>
      <c r="C804" t="s">
        <v>389</v>
      </c>
      <c r="D804">
        <v>75</v>
      </c>
      <c r="E804" s="1">
        <v>45061</v>
      </c>
      <c r="F804" s="1">
        <v>45111</v>
      </c>
      <c r="G804" s="2">
        <v>0.77083333333333337</v>
      </c>
      <c r="H804" s="2">
        <v>0.85763888888888884</v>
      </c>
      <c r="I804" t="s">
        <v>370</v>
      </c>
      <c r="J804" s="6">
        <v>504141000</v>
      </c>
      <c r="K804" t="s">
        <v>588</v>
      </c>
      <c r="M804">
        <v>15</v>
      </c>
      <c r="N804" s="14">
        <v>218</v>
      </c>
    </row>
    <row r="805" spans="1:14" x14ac:dyDescent="0.35">
      <c r="A805" t="s">
        <v>1762</v>
      </c>
      <c r="B805">
        <v>1</v>
      </c>
      <c r="C805" t="s">
        <v>365</v>
      </c>
      <c r="D805">
        <v>75</v>
      </c>
      <c r="E805" s="1">
        <v>45061</v>
      </c>
      <c r="F805" s="1">
        <v>45111</v>
      </c>
      <c r="G805" s="2">
        <v>0.4375</v>
      </c>
      <c r="H805" s="2">
        <v>0.52430555555555558</v>
      </c>
      <c r="I805" t="s">
        <v>188</v>
      </c>
      <c r="J805" s="6">
        <v>504141000</v>
      </c>
      <c r="K805" t="s">
        <v>588</v>
      </c>
      <c r="M805">
        <v>15</v>
      </c>
      <c r="N805" s="14">
        <v>218</v>
      </c>
    </row>
    <row r="806" spans="1:14" x14ac:dyDescent="0.35">
      <c r="A806" t="s">
        <v>1763</v>
      </c>
      <c r="B806">
        <v>1</v>
      </c>
      <c r="C806" t="s">
        <v>369</v>
      </c>
      <c r="D806">
        <v>75</v>
      </c>
      <c r="E806" s="1">
        <v>45061</v>
      </c>
      <c r="F806" s="1">
        <v>45111</v>
      </c>
      <c r="G806" s="2">
        <v>0.34027777777777773</v>
      </c>
      <c r="H806" s="2">
        <v>0.42708333333333331</v>
      </c>
      <c r="I806" t="s">
        <v>370</v>
      </c>
      <c r="J806" s="6">
        <v>504141000</v>
      </c>
      <c r="K806" t="s">
        <v>371</v>
      </c>
      <c r="M806">
        <v>15</v>
      </c>
      <c r="N806" s="14">
        <v>218</v>
      </c>
    </row>
    <row r="807" spans="1:14" x14ac:dyDescent="0.35">
      <c r="A807" t="s">
        <v>1764</v>
      </c>
      <c r="B807">
        <v>1</v>
      </c>
      <c r="C807" t="s">
        <v>377</v>
      </c>
      <c r="D807">
        <v>75</v>
      </c>
      <c r="E807" s="1">
        <v>45061</v>
      </c>
      <c r="F807" s="1">
        <v>45111</v>
      </c>
      <c r="G807" s="2">
        <v>0.34027777777777773</v>
      </c>
      <c r="H807" s="2">
        <v>0.42708333333333331</v>
      </c>
      <c r="I807" t="s">
        <v>378</v>
      </c>
      <c r="J807" s="6">
        <v>504141000</v>
      </c>
      <c r="K807" t="s">
        <v>399</v>
      </c>
      <c r="M807">
        <v>15</v>
      </c>
      <c r="N807" s="14">
        <v>218</v>
      </c>
    </row>
    <row r="808" spans="1:14" x14ac:dyDescent="0.35">
      <c r="A808" t="s">
        <v>1765</v>
      </c>
      <c r="B808">
        <v>1</v>
      </c>
      <c r="C808" t="s">
        <v>377</v>
      </c>
      <c r="D808">
        <v>75</v>
      </c>
      <c r="E808" s="1">
        <v>45061</v>
      </c>
      <c r="F808" s="1">
        <v>45111</v>
      </c>
      <c r="G808" s="2">
        <v>0.53472222222222221</v>
      </c>
      <c r="H808" s="2">
        <v>0.62152777777777779</v>
      </c>
      <c r="I808" t="s">
        <v>370</v>
      </c>
      <c r="J808" s="6">
        <v>504141000</v>
      </c>
      <c r="K808" t="s">
        <v>588</v>
      </c>
      <c r="M808">
        <v>15</v>
      </c>
      <c r="N808" s="14">
        <v>218</v>
      </c>
    </row>
    <row r="809" spans="1:14" x14ac:dyDescent="0.35">
      <c r="A809" t="s">
        <v>1766</v>
      </c>
      <c r="B809">
        <v>1</v>
      </c>
      <c r="C809" t="s">
        <v>1170</v>
      </c>
      <c r="D809">
        <v>75</v>
      </c>
      <c r="E809" s="1">
        <v>45061</v>
      </c>
      <c r="F809" s="1">
        <v>45111</v>
      </c>
      <c r="G809" s="2">
        <v>0.4375</v>
      </c>
      <c r="H809" s="2">
        <v>0.52430555555555558</v>
      </c>
      <c r="I809" t="s">
        <v>378</v>
      </c>
      <c r="J809" s="6">
        <v>504141000</v>
      </c>
      <c r="K809" t="s">
        <v>1167</v>
      </c>
      <c r="M809">
        <v>15</v>
      </c>
      <c r="N809" s="14">
        <v>218</v>
      </c>
    </row>
    <row r="810" spans="1:14" x14ac:dyDescent="0.35">
      <c r="A810" t="s">
        <v>1767</v>
      </c>
      <c r="B810">
        <v>1</v>
      </c>
      <c r="C810" t="s">
        <v>1768</v>
      </c>
      <c r="D810">
        <v>75</v>
      </c>
      <c r="E810" s="1">
        <v>45061</v>
      </c>
      <c r="F810" s="1">
        <v>45111</v>
      </c>
      <c r="G810" s="2">
        <v>0.4375</v>
      </c>
      <c r="H810" s="2">
        <v>0.52430555555555558</v>
      </c>
      <c r="I810" t="s">
        <v>370</v>
      </c>
      <c r="J810" s="6">
        <v>504141000</v>
      </c>
      <c r="K810" t="s">
        <v>382</v>
      </c>
      <c r="M810">
        <v>15</v>
      </c>
      <c r="N810" s="14">
        <v>218</v>
      </c>
    </row>
    <row r="811" spans="1:14" x14ac:dyDescent="0.35">
      <c r="A811" t="s">
        <v>1769</v>
      </c>
      <c r="B811">
        <v>1</v>
      </c>
      <c r="C811" t="s">
        <v>369</v>
      </c>
      <c r="D811">
        <v>75</v>
      </c>
      <c r="E811" s="1">
        <v>45061</v>
      </c>
      <c r="F811" s="1">
        <v>45112</v>
      </c>
      <c r="G811" s="2">
        <v>0.77777777777777779</v>
      </c>
      <c r="H811" s="2">
        <v>0.86458333333333337</v>
      </c>
      <c r="I811" t="s">
        <v>1770</v>
      </c>
      <c r="K811" t="s">
        <v>382</v>
      </c>
      <c r="M811">
        <v>15</v>
      </c>
      <c r="N811" s="14">
        <v>218</v>
      </c>
    </row>
    <row r="812" spans="1:14" x14ac:dyDescent="0.35">
      <c r="A812" t="s">
        <v>1771</v>
      </c>
      <c r="B812">
        <v>1</v>
      </c>
      <c r="C812" t="s">
        <v>377</v>
      </c>
      <c r="D812">
        <v>75</v>
      </c>
      <c r="E812" s="1">
        <v>45061</v>
      </c>
      <c r="F812" s="1">
        <v>45112</v>
      </c>
      <c r="G812" s="2">
        <v>0.77083333333333337</v>
      </c>
      <c r="H812" s="2">
        <v>0.85763888888888884</v>
      </c>
      <c r="I812" t="s">
        <v>375</v>
      </c>
      <c r="J812" s="6">
        <v>599936291</v>
      </c>
      <c r="K812" t="s">
        <v>373</v>
      </c>
      <c r="M812">
        <v>15</v>
      </c>
      <c r="N812" s="14">
        <v>218</v>
      </c>
    </row>
    <row r="813" spans="1:14" x14ac:dyDescent="0.35">
      <c r="A813" t="s">
        <v>1772</v>
      </c>
      <c r="B813">
        <v>1</v>
      </c>
      <c r="C813" t="s">
        <v>1170</v>
      </c>
      <c r="D813">
        <v>75</v>
      </c>
      <c r="E813" s="1">
        <v>45061</v>
      </c>
      <c r="F813" s="1">
        <v>45112</v>
      </c>
      <c r="G813" s="2">
        <v>0.77083333333333337</v>
      </c>
      <c r="H813" s="2">
        <v>0.85763888888888884</v>
      </c>
      <c r="I813" t="s">
        <v>390</v>
      </c>
      <c r="J813" s="6">
        <v>599936291</v>
      </c>
      <c r="K813" t="s">
        <v>588</v>
      </c>
      <c r="M813">
        <v>15</v>
      </c>
      <c r="N813" s="14">
        <v>218</v>
      </c>
    </row>
    <row r="814" spans="1:14" x14ac:dyDescent="0.35">
      <c r="A814" t="s">
        <v>1773</v>
      </c>
      <c r="B814">
        <v>8</v>
      </c>
      <c r="C814" t="s">
        <v>1774</v>
      </c>
      <c r="D814">
        <v>11</v>
      </c>
      <c r="E814" s="1">
        <v>45098</v>
      </c>
      <c r="F814" s="1">
        <v>45112</v>
      </c>
      <c r="G814" s="2">
        <v>0.72916666666666663</v>
      </c>
      <c r="H814" s="2">
        <v>0.84375</v>
      </c>
      <c r="I814" t="s">
        <v>433</v>
      </c>
      <c r="J814" s="6">
        <v>504141000</v>
      </c>
      <c r="K814" t="s">
        <v>309</v>
      </c>
      <c r="M814">
        <v>9</v>
      </c>
      <c r="N814" s="14">
        <v>116</v>
      </c>
    </row>
    <row r="815" spans="1:14" x14ac:dyDescent="0.35">
      <c r="A815" t="s">
        <v>1775</v>
      </c>
      <c r="B815">
        <v>10</v>
      </c>
      <c r="C815" t="s">
        <v>1776</v>
      </c>
      <c r="D815">
        <v>3</v>
      </c>
      <c r="E815" s="1">
        <v>45112</v>
      </c>
      <c r="F815" s="1">
        <v>45112</v>
      </c>
      <c r="G815" s="2">
        <v>0.625</v>
      </c>
      <c r="H815" s="2">
        <v>0.70833333333333337</v>
      </c>
      <c r="I815" t="s">
        <v>1777</v>
      </c>
      <c r="J815" s="6">
        <v>1531810</v>
      </c>
      <c r="K815" t="s">
        <v>1026</v>
      </c>
      <c r="M815">
        <v>99</v>
      </c>
      <c r="N815" s="14">
        <v>0</v>
      </c>
    </row>
    <row r="816" spans="1:14" x14ac:dyDescent="0.35">
      <c r="A816" t="s">
        <v>1778</v>
      </c>
      <c r="B816">
        <v>13</v>
      </c>
      <c r="C816" t="s">
        <v>720</v>
      </c>
      <c r="D816">
        <v>18</v>
      </c>
      <c r="E816" s="1">
        <v>45028</v>
      </c>
      <c r="F816" s="1">
        <v>45112</v>
      </c>
      <c r="G816" s="2">
        <v>0.70833333333333337</v>
      </c>
      <c r="H816" s="2">
        <v>0.75</v>
      </c>
      <c r="I816" t="s">
        <v>632</v>
      </c>
      <c r="J816" s="6">
        <v>504141000</v>
      </c>
      <c r="K816" t="s">
        <v>1779</v>
      </c>
      <c r="M816">
        <v>18</v>
      </c>
      <c r="N816" s="14">
        <v>75</v>
      </c>
    </row>
    <row r="817" spans="1:14" x14ac:dyDescent="0.35">
      <c r="A817" t="s">
        <v>1780</v>
      </c>
      <c r="B817">
        <v>13</v>
      </c>
      <c r="C817" t="s">
        <v>720</v>
      </c>
      <c r="D817">
        <v>18</v>
      </c>
      <c r="E817" s="1">
        <v>45028</v>
      </c>
      <c r="F817" s="1">
        <v>45112</v>
      </c>
      <c r="G817" s="2">
        <v>0.80208333333333337</v>
      </c>
      <c r="H817" s="2">
        <v>0.84375</v>
      </c>
      <c r="I817" t="s">
        <v>721</v>
      </c>
      <c r="K817" t="s">
        <v>722</v>
      </c>
      <c r="M817">
        <v>18</v>
      </c>
      <c r="N817" s="14">
        <v>100</v>
      </c>
    </row>
    <row r="818" spans="1:14" x14ac:dyDescent="0.35">
      <c r="A818" t="s">
        <v>1781</v>
      </c>
      <c r="B818">
        <v>3</v>
      </c>
      <c r="C818" t="s">
        <v>1782</v>
      </c>
      <c r="D818">
        <v>12</v>
      </c>
      <c r="E818" s="1">
        <v>45049</v>
      </c>
      <c r="F818" s="1">
        <v>45112</v>
      </c>
      <c r="G818" s="2">
        <v>0.77083333333333337</v>
      </c>
      <c r="H818" s="2">
        <v>0.83333333333333337</v>
      </c>
      <c r="I818" t="s">
        <v>385</v>
      </c>
      <c r="J818" s="6">
        <v>504141000</v>
      </c>
      <c r="K818" t="s">
        <v>1783</v>
      </c>
      <c r="M818">
        <v>15</v>
      </c>
      <c r="N818" s="14">
        <v>53</v>
      </c>
    </row>
    <row r="819" spans="1:14" x14ac:dyDescent="0.35">
      <c r="A819" t="s">
        <v>1784</v>
      </c>
      <c r="B819">
        <v>1</v>
      </c>
      <c r="C819" t="s">
        <v>1785</v>
      </c>
      <c r="D819">
        <v>16</v>
      </c>
      <c r="E819" s="1">
        <v>45072</v>
      </c>
      <c r="F819" s="1">
        <v>45114</v>
      </c>
      <c r="G819" s="2">
        <v>0.625</v>
      </c>
      <c r="H819" s="2">
        <v>0.70833333333333337</v>
      </c>
      <c r="I819" t="s">
        <v>403</v>
      </c>
      <c r="J819" s="6">
        <v>504141000</v>
      </c>
      <c r="K819" t="s">
        <v>1054</v>
      </c>
      <c r="M819">
        <v>9</v>
      </c>
      <c r="N819" s="14">
        <v>85</v>
      </c>
    </row>
    <row r="820" spans="1:14" x14ac:dyDescent="0.35">
      <c r="A820" t="s">
        <v>1786</v>
      </c>
      <c r="B820">
        <v>8</v>
      </c>
      <c r="C820" t="s">
        <v>1787</v>
      </c>
      <c r="D820">
        <v>14</v>
      </c>
      <c r="E820" s="1">
        <v>45090</v>
      </c>
      <c r="F820" s="1">
        <v>45118</v>
      </c>
      <c r="G820" s="2">
        <v>0.39583333333333331</v>
      </c>
      <c r="H820" s="2">
        <v>0.47916666666666669</v>
      </c>
      <c r="I820" t="s">
        <v>552</v>
      </c>
      <c r="J820" s="6">
        <v>504141000</v>
      </c>
      <c r="K820" t="s">
        <v>982</v>
      </c>
      <c r="M820">
        <v>9</v>
      </c>
      <c r="N820" s="14">
        <v>124</v>
      </c>
    </row>
    <row r="821" spans="1:14" x14ac:dyDescent="0.35">
      <c r="A821" t="s">
        <v>1788</v>
      </c>
      <c r="B821">
        <v>8</v>
      </c>
      <c r="C821" t="s">
        <v>1789</v>
      </c>
      <c r="D821">
        <v>7</v>
      </c>
      <c r="E821" s="1">
        <v>45118</v>
      </c>
      <c r="F821" s="1">
        <v>45118</v>
      </c>
      <c r="G821" s="2">
        <v>0.41666666666666669</v>
      </c>
      <c r="H821" s="2">
        <v>0.625</v>
      </c>
      <c r="I821" t="s">
        <v>340</v>
      </c>
      <c r="J821" s="6">
        <v>504141000</v>
      </c>
      <c r="K821" t="s">
        <v>280</v>
      </c>
      <c r="M821">
        <v>9</v>
      </c>
      <c r="N821" s="14">
        <v>10</v>
      </c>
    </row>
    <row r="822" spans="1:14" x14ac:dyDescent="0.35">
      <c r="A822" t="s">
        <v>1790</v>
      </c>
      <c r="B822">
        <v>8</v>
      </c>
      <c r="C822" t="s">
        <v>1791</v>
      </c>
      <c r="D822">
        <v>7</v>
      </c>
      <c r="E822" s="1">
        <v>45119</v>
      </c>
      <c r="F822" s="1">
        <v>45119</v>
      </c>
      <c r="G822" s="2">
        <v>0.375</v>
      </c>
      <c r="H822" s="2">
        <v>0.58333333333333337</v>
      </c>
      <c r="I822" t="s">
        <v>340</v>
      </c>
      <c r="J822" s="6">
        <v>504141000</v>
      </c>
      <c r="K822" t="s">
        <v>280</v>
      </c>
      <c r="M822">
        <v>9</v>
      </c>
      <c r="N822" s="14">
        <v>10</v>
      </c>
    </row>
    <row r="823" spans="1:14" x14ac:dyDescent="0.35">
      <c r="A823" t="s">
        <v>1792</v>
      </c>
      <c r="B823">
        <v>10</v>
      </c>
      <c r="C823" t="s">
        <v>1793</v>
      </c>
      <c r="D823">
        <v>2</v>
      </c>
      <c r="E823" s="1">
        <v>45121</v>
      </c>
      <c r="F823" s="1">
        <v>45121</v>
      </c>
      <c r="G823" s="2">
        <v>0.625</v>
      </c>
      <c r="H823" s="2">
        <v>0.6875</v>
      </c>
      <c r="I823" t="s">
        <v>419</v>
      </c>
      <c r="J823" s="6">
        <v>504141000</v>
      </c>
      <c r="K823" t="s">
        <v>426</v>
      </c>
      <c r="M823">
        <v>15</v>
      </c>
      <c r="N823" s="14">
        <v>22</v>
      </c>
    </row>
    <row r="824" spans="1:14" x14ac:dyDescent="0.35">
      <c r="A824" t="s">
        <v>1794</v>
      </c>
      <c r="B824">
        <v>10</v>
      </c>
      <c r="C824" t="s">
        <v>1795</v>
      </c>
      <c r="D824">
        <v>630</v>
      </c>
      <c r="E824" s="1">
        <v>45048</v>
      </c>
      <c r="F824" s="1">
        <v>45135</v>
      </c>
      <c r="G824" s="2">
        <v>0.375</v>
      </c>
      <c r="H824" s="2">
        <v>0.70833333333333337</v>
      </c>
      <c r="I824" t="s">
        <v>857</v>
      </c>
      <c r="J824" s="6">
        <v>504141000</v>
      </c>
      <c r="K824" t="s">
        <v>38</v>
      </c>
      <c r="M824">
        <v>50</v>
      </c>
      <c r="N824" s="14">
        <v>16</v>
      </c>
    </row>
    <row r="825" spans="1:14" x14ac:dyDescent="0.35">
      <c r="A825" t="s">
        <v>1796</v>
      </c>
      <c r="C825" t="s">
        <v>1797</v>
      </c>
      <c r="D825">
        <v>0</v>
      </c>
      <c r="E825" s="1">
        <v>44830</v>
      </c>
      <c r="I825" t="s">
        <v>177</v>
      </c>
      <c r="K825" t="s">
        <v>38</v>
      </c>
      <c r="M825">
        <v>0</v>
      </c>
      <c r="N825" s="14">
        <v>0</v>
      </c>
    </row>
    <row r="826" spans="1:14" x14ac:dyDescent="0.35">
      <c r="A826" t="s">
        <v>1798</v>
      </c>
      <c r="C826" t="s">
        <v>1799</v>
      </c>
      <c r="D826">
        <v>0</v>
      </c>
      <c r="E826" s="1">
        <v>44805</v>
      </c>
      <c r="F826" s="1">
        <v>45138</v>
      </c>
      <c r="K826" t="s">
        <v>38</v>
      </c>
      <c r="M826">
        <v>0</v>
      </c>
      <c r="N826" s="14">
        <v>0</v>
      </c>
    </row>
    <row r="827" spans="1:14" x14ac:dyDescent="0.35">
      <c r="A827" t="s">
        <v>1800</v>
      </c>
      <c r="C827" t="s">
        <v>1801</v>
      </c>
      <c r="D827">
        <v>0</v>
      </c>
      <c r="E827" s="1">
        <v>44805</v>
      </c>
      <c r="F827" s="1">
        <v>45138</v>
      </c>
      <c r="K827" t="s">
        <v>38</v>
      </c>
      <c r="M827">
        <v>0</v>
      </c>
      <c r="N827" s="14">
        <v>0</v>
      </c>
    </row>
    <row r="828" spans="1:14" x14ac:dyDescent="0.35">
      <c r="A828" t="s">
        <v>1802</v>
      </c>
      <c r="B828">
        <v>13</v>
      </c>
      <c r="C828" t="s">
        <v>1803</v>
      </c>
      <c r="D828">
        <v>8</v>
      </c>
      <c r="E828" s="1">
        <v>44774</v>
      </c>
      <c r="F828" s="1">
        <v>45138</v>
      </c>
      <c r="G828" s="2">
        <v>0.66666666666666663</v>
      </c>
      <c r="H828" s="2">
        <v>0.91666666666666663</v>
      </c>
      <c r="I828" t="s">
        <v>298</v>
      </c>
      <c r="J828" s="6">
        <v>504141000</v>
      </c>
      <c r="K828" t="s">
        <v>810</v>
      </c>
      <c r="M828">
        <v>10</v>
      </c>
      <c r="N828" s="14">
        <v>150</v>
      </c>
    </row>
    <row r="829" spans="1:14" x14ac:dyDescent="0.35">
      <c r="A829" t="s">
        <v>1804</v>
      </c>
      <c r="C829" t="s">
        <v>1805</v>
      </c>
      <c r="D829">
        <v>0</v>
      </c>
      <c r="E829" s="1">
        <v>44774</v>
      </c>
      <c r="F829" s="1">
        <v>45138</v>
      </c>
      <c r="G829" s="2">
        <v>0.625</v>
      </c>
      <c r="H829" s="2">
        <v>0.75</v>
      </c>
      <c r="I829" t="s">
        <v>180</v>
      </c>
      <c r="J829" s="6">
        <v>504141000</v>
      </c>
      <c r="K829" t="s">
        <v>1806</v>
      </c>
      <c r="M829">
        <v>12</v>
      </c>
      <c r="N829" s="14">
        <v>99</v>
      </c>
    </row>
    <row r="830" spans="1:14" x14ac:dyDescent="0.35">
      <c r="A830" t="s">
        <v>1807</v>
      </c>
      <c r="B830">
        <v>14</v>
      </c>
      <c r="C830" t="s">
        <v>1808</v>
      </c>
      <c r="D830">
        <v>0</v>
      </c>
      <c r="I830" t="s">
        <v>88</v>
      </c>
      <c r="J830" s="6">
        <v>504141000</v>
      </c>
      <c r="K830" t="s">
        <v>1809</v>
      </c>
      <c r="M830">
        <v>0</v>
      </c>
      <c r="N830" s="14">
        <v>0</v>
      </c>
    </row>
    <row r="831" spans="1:14" x14ac:dyDescent="0.35">
      <c r="A831" t="s">
        <v>1810</v>
      </c>
      <c r="C831" t="s">
        <v>1811</v>
      </c>
      <c r="D831">
        <v>0</v>
      </c>
      <c r="E831" s="1">
        <v>44805</v>
      </c>
      <c r="F831" s="1">
        <v>45138</v>
      </c>
      <c r="I831" t="s">
        <v>177</v>
      </c>
      <c r="K831" t="s">
        <v>38</v>
      </c>
      <c r="M831">
        <v>0</v>
      </c>
      <c r="N831" s="14">
        <v>0</v>
      </c>
    </row>
    <row r="832" spans="1:14" x14ac:dyDescent="0.35">
      <c r="A832" t="s">
        <v>1812</v>
      </c>
      <c r="C832" t="s">
        <v>1813</v>
      </c>
      <c r="D832">
        <v>0</v>
      </c>
      <c r="E832" s="1">
        <v>44805</v>
      </c>
      <c r="F832" s="1">
        <v>45138</v>
      </c>
      <c r="K832" t="s">
        <v>38</v>
      </c>
      <c r="M832">
        <v>0</v>
      </c>
      <c r="N832" s="14">
        <v>0</v>
      </c>
    </row>
    <row r="833" spans="1:14" x14ac:dyDescent="0.35">
      <c r="A833" t="s">
        <v>1814</v>
      </c>
      <c r="C833" t="s">
        <v>1815</v>
      </c>
      <c r="D833">
        <v>6</v>
      </c>
      <c r="E833" s="1">
        <v>44967</v>
      </c>
      <c r="F833" s="1">
        <v>44967</v>
      </c>
      <c r="G833" s="2">
        <v>0.625</v>
      </c>
      <c r="H833" s="2">
        <v>0.79166666666666663</v>
      </c>
      <c r="I833" t="s">
        <v>486</v>
      </c>
      <c r="K833" t="s">
        <v>1816</v>
      </c>
      <c r="L833" t="s">
        <v>2057</v>
      </c>
      <c r="M833">
        <v>70</v>
      </c>
      <c r="N833" s="14">
        <v>0</v>
      </c>
    </row>
    <row r="834" spans="1:14" x14ac:dyDescent="0.35">
      <c r="A834" t="s">
        <v>1817</v>
      </c>
      <c r="C834" t="s">
        <v>1815</v>
      </c>
      <c r="D834">
        <v>6</v>
      </c>
      <c r="E834" s="1">
        <v>44974</v>
      </c>
      <c r="F834" s="1">
        <v>44974</v>
      </c>
      <c r="G834" s="2">
        <v>0.625</v>
      </c>
      <c r="H834" s="2">
        <v>0.79166666666666663</v>
      </c>
      <c r="I834" t="s">
        <v>486</v>
      </c>
      <c r="K834" t="s">
        <v>1816</v>
      </c>
      <c r="L834" t="s">
        <v>2057</v>
      </c>
      <c r="M834">
        <v>70</v>
      </c>
      <c r="N834" s="14">
        <v>0</v>
      </c>
    </row>
    <row r="835" spans="1:14" x14ac:dyDescent="0.35">
      <c r="A835" t="s">
        <v>1818</v>
      </c>
      <c r="C835" t="s">
        <v>1815</v>
      </c>
      <c r="D835">
        <v>6</v>
      </c>
      <c r="E835" s="1">
        <v>44981</v>
      </c>
      <c r="F835" s="1">
        <v>44981</v>
      </c>
      <c r="G835" s="2">
        <v>0.625</v>
      </c>
      <c r="H835" s="2">
        <v>0.79166666666666663</v>
      </c>
      <c r="I835" t="s">
        <v>486</v>
      </c>
      <c r="K835" t="s">
        <v>1816</v>
      </c>
      <c r="L835" t="s">
        <v>2057</v>
      </c>
      <c r="M835">
        <v>70</v>
      </c>
      <c r="N835" s="14">
        <v>0</v>
      </c>
    </row>
    <row r="836" spans="1:14" x14ac:dyDescent="0.35">
      <c r="A836" t="s">
        <v>1819</v>
      </c>
      <c r="C836" t="s">
        <v>1815</v>
      </c>
      <c r="D836">
        <v>6</v>
      </c>
      <c r="E836" s="1">
        <v>44988</v>
      </c>
      <c r="F836" s="1">
        <v>44988</v>
      </c>
      <c r="G836" s="2">
        <v>0.625</v>
      </c>
      <c r="H836" s="2">
        <v>0.79166666666666663</v>
      </c>
      <c r="I836" t="s">
        <v>486</v>
      </c>
      <c r="K836" t="s">
        <v>1816</v>
      </c>
      <c r="L836" t="s">
        <v>2057</v>
      </c>
      <c r="M836">
        <v>70</v>
      </c>
      <c r="N836" s="14">
        <v>0</v>
      </c>
    </row>
    <row r="837" spans="1:14" x14ac:dyDescent="0.35">
      <c r="A837" t="s">
        <v>1820</v>
      </c>
      <c r="C837" t="s">
        <v>1815</v>
      </c>
      <c r="D837">
        <v>6</v>
      </c>
      <c r="E837" s="1">
        <v>44995</v>
      </c>
      <c r="F837" s="1">
        <v>44995</v>
      </c>
      <c r="G837" s="2">
        <v>0.625</v>
      </c>
      <c r="H837" s="2">
        <v>0.79166666666666663</v>
      </c>
      <c r="I837" t="s">
        <v>486</v>
      </c>
      <c r="K837" t="s">
        <v>1816</v>
      </c>
      <c r="L837" t="s">
        <v>2057</v>
      </c>
      <c r="M837">
        <v>70</v>
      </c>
      <c r="N837" s="14">
        <v>0</v>
      </c>
    </row>
    <row r="838" spans="1:14" x14ac:dyDescent="0.35">
      <c r="A838" t="s">
        <v>1821</v>
      </c>
      <c r="C838" t="s">
        <v>1815</v>
      </c>
      <c r="D838">
        <v>6</v>
      </c>
      <c r="E838" s="1">
        <v>45002</v>
      </c>
      <c r="F838" s="1">
        <v>45002</v>
      </c>
      <c r="G838" s="2">
        <v>0.625</v>
      </c>
      <c r="H838" s="2">
        <v>0.79166666666666663</v>
      </c>
      <c r="I838" t="s">
        <v>486</v>
      </c>
      <c r="K838" t="s">
        <v>1816</v>
      </c>
      <c r="L838" t="s">
        <v>2057</v>
      </c>
      <c r="M838">
        <v>70</v>
      </c>
      <c r="N838" s="14">
        <v>0</v>
      </c>
    </row>
    <row r="839" spans="1:14" x14ac:dyDescent="0.35">
      <c r="A839" t="s">
        <v>1822</v>
      </c>
      <c r="C839" t="s">
        <v>1815</v>
      </c>
      <c r="D839">
        <v>6</v>
      </c>
      <c r="E839" s="1">
        <v>45009</v>
      </c>
      <c r="F839" s="1">
        <v>45009</v>
      </c>
      <c r="G839" s="2">
        <v>0.625</v>
      </c>
      <c r="H839" s="2">
        <v>0.79166666666666663</v>
      </c>
      <c r="I839" t="s">
        <v>486</v>
      </c>
      <c r="K839" t="s">
        <v>1816</v>
      </c>
      <c r="L839" t="s">
        <v>2057</v>
      </c>
      <c r="M839">
        <v>70</v>
      </c>
      <c r="N839" s="14">
        <v>0</v>
      </c>
    </row>
    <row r="840" spans="1:14" x14ac:dyDescent="0.35">
      <c r="A840" t="s">
        <v>1823</v>
      </c>
      <c r="B840">
        <v>1</v>
      </c>
      <c r="C840" t="s">
        <v>1824</v>
      </c>
      <c r="D840">
        <v>2</v>
      </c>
      <c r="E840" s="1">
        <v>44993</v>
      </c>
      <c r="F840" s="1">
        <v>44993</v>
      </c>
      <c r="G840" s="2">
        <v>0.41666666666666669</v>
      </c>
      <c r="H840" s="2">
        <v>0.47916666666666669</v>
      </c>
      <c r="I840" t="s">
        <v>1825</v>
      </c>
      <c r="J840" s="6">
        <v>504141000</v>
      </c>
      <c r="K840" t="s">
        <v>1826</v>
      </c>
      <c r="M840">
        <v>9</v>
      </c>
      <c r="N840" s="14">
        <v>0</v>
      </c>
    </row>
    <row r="841" spans="1:14" x14ac:dyDescent="0.35">
      <c r="A841" t="s">
        <v>1827</v>
      </c>
      <c r="B841">
        <v>1</v>
      </c>
      <c r="C841" t="s">
        <v>1824</v>
      </c>
      <c r="D841">
        <v>2</v>
      </c>
      <c r="E841" s="1">
        <v>45035</v>
      </c>
      <c r="F841" s="1">
        <v>45035</v>
      </c>
      <c r="G841" s="2">
        <v>0.41666666666666669</v>
      </c>
      <c r="H841" s="2">
        <v>0.47916666666666669</v>
      </c>
      <c r="I841" t="s">
        <v>1825</v>
      </c>
      <c r="J841" s="6">
        <v>504141000</v>
      </c>
      <c r="K841" t="s">
        <v>1826</v>
      </c>
      <c r="M841">
        <v>9</v>
      </c>
      <c r="N841" s="14">
        <v>0</v>
      </c>
    </row>
    <row r="842" spans="1:14" x14ac:dyDescent="0.35">
      <c r="A842" t="s">
        <v>1828</v>
      </c>
      <c r="C842" t="s">
        <v>176</v>
      </c>
      <c r="D842">
        <v>0</v>
      </c>
      <c r="E842" s="1">
        <v>44805</v>
      </c>
      <c r="F842" s="1">
        <v>45122</v>
      </c>
      <c r="I842" t="s">
        <v>177</v>
      </c>
      <c r="K842" t="s">
        <v>38</v>
      </c>
      <c r="M842">
        <v>0</v>
      </c>
      <c r="N842" s="14">
        <v>0</v>
      </c>
    </row>
    <row r="843" spans="1:14" x14ac:dyDescent="0.35">
      <c r="A843" t="s">
        <v>1829</v>
      </c>
      <c r="B843">
        <v>1</v>
      </c>
      <c r="C843" t="s">
        <v>1830</v>
      </c>
      <c r="D843">
        <v>2</v>
      </c>
      <c r="E843" s="1">
        <v>44993</v>
      </c>
      <c r="F843" s="1">
        <v>44993</v>
      </c>
      <c r="G843" s="2">
        <v>0.35416666666666669</v>
      </c>
      <c r="H843" s="2">
        <v>0.41666666666666669</v>
      </c>
      <c r="I843" t="s">
        <v>1825</v>
      </c>
      <c r="J843" s="6">
        <v>504141000</v>
      </c>
      <c r="K843" t="s">
        <v>1831</v>
      </c>
      <c r="M843">
        <v>9</v>
      </c>
      <c r="N843" s="14">
        <v>0</v>
      </c>
    </row>
    <row r="844" spans="1:14" x14ac:dyDescent="0.35">
      <c r="A844" t="s">
        <v>1832</v>
      </c>
      <c r="B844">
        <v>1</v>
      </c>
      <c r="C844" t="s">
        <v>1833</v>
      </c>
      <c r="D844">
        <v>2</v>
      </c>
      <c r="E844" s="1">
        <v>44994</v>
      </c>
      <c r="F844" s="1">
        <v>44994</v>
      </c>
      <c r="G844" s="2">
        <v>0.35416666666666669</v>
      </c>
      <c r="H844" s="2">
        <v>0.41666666666666669</v>
      </c>
      <c r="I844" t="s">
        <v>1825</v>
      </c>
      <c r="J844" s="6">
        <v>504141000</v>
      </c>
      <c r="K844" t="s">
        <v>1834</v>
      </c>
      <c r="M844">
        <v>9</v>
      </c>
      <c r="N844" s="14">
        <v>0</v>
      </c>
    </row>
    <row r="845" spans="1:14" x14ac:dyDescent="0.35">
      <c r="A845" t="s">
        <v>1835</v>
      </c>
      <c r="B845">
        <v>1</v>
      </c>
      <c r="C845" t="s">
        <v>1836</v>
      </c>
      <c r="D845">
        <v>2</v>
      </c>
      <c r="E845" s="1">
        <v>44995</v>
      </c>
      <c r="F845" s="1">
        <v>44995</v>
      </c>
      <c r="G845" s="2">
        <v>0.35416666666666669</v>
      </c>
      <c r="H845" s="2">
        <v>0.41666666666666669</v>
      </c>
      <c r="I845" t="s">
        <v>1825</v>
      </c>
      <c r="J845" s="6">
        <v>504141000</v>
      </c>
      <c r="K845" t="s">
        <v>1834</v>
      </c>
      <c r="M845">
        <v>9</v>
      </c>
      <c r="N845" s="14">
        <v>0</v>
      </c>
    </row>
    <row r="846" spans="1:14" x14ac:dyDescent="0.35">
      <c r="A846" t="s">
        <v>1837</v>
      </c>
      <c r="B846">
        <v>1</v>
      </c>
      <c r="C846" t="s">
        <v>1838</v>
      </c>
      <c r="D846">
        <v>2</v>
      </c>
      <c r="E846" s="1">
        <v>45002</v>
      </c>
      <c r="F846" s="1">
        <v>45002</v>
      </c>
      <c r="G846" s="2">
        <v>0.35416666666666669</v>
      </c>
      <c r="H846" s="2">
        <v>0.41666666666666669</v>
      </c>
      <c r="I846" t="s">
        <v>1825</v>
      </c>
      <c r="J846" s="6">
        <v>504141000</v>
      </c>
      <c r="K846" t="s">
        <v>1834</v>
      </c>
      <c r="M846">
        <v>9</v>
      </c>
      <c r="N846" s="14">
        <v>0</v>
      </c>
    </row>
    <row r="847" spans="1:14" x14ac:dyDescent="0.35">
      <c r="A847" t="s">
        <v>1839</v>
      </c>
      <c r="B847">
        <v>1</v>
      </c>
      <c r="C847" t="s">
        <v>1830</v>
      </c>
      <c r="D847">
        <v>2</v>
      </c>
      <c r="E847" s="1">
        <v>45035</v>
      </c>
      <c r="F847" s="1">
        <v>45035</v>
      </c>
      <c r="G847" s="2">
        <v>0.35416666666666669</v>
      </c>
      <c r="H847" s="2">
        <v>0.41666666666666669</v>
      </c>
      <c r="I847" t="s">
        <v>1825</v>
      </c>
      <c r="J847" s="6">
        <v>504141000</v>
      </c>
      <c r="K847" t="s">
        <v>1831</v>
      </c>
      <c r="M847">
        <v>9</v>
      </c>
      <c r="N847" s="14">
        <v>0</v>
      </c>
    </row>
    <row r="848" spans="1:14" x14ac:dyDescent="0.35">
      <c r="A848" t="s">
        <v>1840</v>
      </c>
      <c r="B848">
        <v>1</v>
      </c>
      <c r="C848" t="s">
        <v>1833</v>
      </c>
      <c r="D848">
        <v>2</v>
      </c>
      <c r="E848" s="1">
        <v>45036</v>
      </c>
      <c r="F848" s="1">
        <v>45036</v>
      </c>
      <c r="G848" s="2">
        <v>0.35416666666666669</v>
      </c>
      <c r="H848" s="2">
        <v>0.41666666666666669</v>
      </c>
      <c r="I848" t="s">
        <v>1825</v>
      </c>
      <c r="J848" s="6">
        <v>504141000</v>
      </c>
      <c r="K848" t="s">
        <v>1834</v>
      </c>
      <c r="M848">
        <v>9</v>
      </c>
      <c r="N848" s="14">
        <v>0</v>
      </c>
    </row>
    <row r="849" spans="1:14" x14ac:dyDescent="0.35">
      <c r="A849" t="s">
        <v>1841</v>
      </c>
      <c r="B849">
        <v>1</v>
      </c>
      <c r="C849" t="s">
        <v>1836</v>
      </c>
      <c r="D849">
        <v>2</v>
      </c>
      <c r="E849" s="1">
        <v>45037</v>
      </c>
      <c r="F849" s="1">
        <v>45037</v>
      </c>
      <c r="G849" s="2">
        <v>0.35416666666666669</v>
      </c>
      <c r="H849" s="2">
        <v>0.41666666666666669</v>
      </c>
      <c r="I849" t="s">
        <v>1825</v>
      </c>
      <c r="J849" s="6">
        <v>504141000</v>
      </c>
      <c r="K849" t="s">
        <v>1834</v>
      </c>
      <c r="M849">
        <v>9</v>
      </c>
      <c r="N849" s="14">
        <v>0</v>
      </c>
    </row>
    <row r="850" spans="1:14" x14ac:dyDescent="0.35">
      <c r="A850" t="s">
        <v>1842</v>
      </c>
      <c r="B850">
        <v>1</v>
      </c>
      <c r="C850" t="s">
        <v>1838</v>
      </c>
      <c r="D850">
        <v>2</v>
      </c>
      <c r="E850" s="1">
        <v>45044</v>
      </c>
      <c r="F850" s="1">
        <v>45044</v>
      </c>
      <c r="G850" s="2">
        <v>0.35416666666666669</v>
      </c>
      <c r="H850" s="2">
        <v>0.41666666666666669</v>
      </c>
      <c r="I850" t="s">
        <v>1825</v>
      </c>
      <c r="J850" s="6">
        <v>504141000</v>
      </c>
      <c r="K850" t="s">
        <v>1834</v>
      </c>
      <c r="M850">
        <v>9</v>
      </c>
      <c r="N850" s="14">
        <v>0</v>
      </c>
    </row>
    <row r="851" spans="1:14" x14ac:dyDescent="0.35">
      <c r="A851" t="s">
        <v>1843</v>
      </c>
      <c r="B851">
        <v>14</v>
      </c>
      <c r="C851" t="s">
        <v>1844</v>
      </c>
      <c r="D851">
        <v>3</v>
      </c>
      <c r="E851" s="1">
        <v>45001</v>
      </c>
      <c r="F851" s="1">
        <v>45001</v>
      </c>
      <c r="G851" s="2">
        <v>0.79166666666666663</v>
      </c>
      <c r="H851" s="2">
        <v>0.875</v>
      </c>
      <c r="I851" t="s">
        <v>88</v>
      </c>
      <c r="J851" s="6">
        <v>504141000</v>
      </c>
      <c r="K851" t="s">
        <v>1845</v>
      </c>
      <c r="M851">
        <v>150</v>
      </c>
      <c r="N851" s="14">
        <v>5</v>
      </c>
    </row>
    <row r="852" spans="1:14" x14ac:dyDescent="0.35">
      <c r="A852" t="s">
        <v>1846</v>
      </c>
      <c r="C852" t="s">
        <v>1847</v>
      </c>
      <c r="D852">
        <v>0</v>
      </c>
      <c r="E852" s="1">
        <v>44760</v>
      </c>
      <c r="F852" s="1">
        <v>45107</v>
      </c>
      <c r="G852" s="2">
        <v>0.6875</v>
      </c>
      <c r="H852" s="2">
        <v>0.70833333333333337</v>
      </c>
      <c r="I852" t="s">
        <v>24</v>
      </c>
      <c r="K852" t="s">
        <v>41</v>
      </c>
      <c r="M852">
        <v>0</v>
      </c>
      <c r="N852" s="14">
        <v>0</v>
      </c>
    </row>
    <row r="853" spans="1:14" x14ac:dyDescent="0.35">
      <c r="A853" t="s">
        <v>1848</v>
      </c>
      <c r="C853" t="s">
        <v>1849</v>
      </c>
      <c r="D853">
        <v>0</v>
      </c>
      <c r="E853" s="1">
        <v>44760</v>
      </c>
      <c r="F853" s="1">
        <v>45107</v>
      </c>
      <c r="G853" s="2">
        <v>0.66666666666666663</v>
      </c>
      <c r="H853" s="2">
        <v>0.6875</v>
      </c>
      <c r="I853" t="s">
        <v>24</v>
      </c>
      <c r="K853" t="s">
        <v>41</v>
      </c>
      <c r="M853">
        <v>0</v>
      </c>
      <c r="N853" s="14">
        <v>0</v>
      </c>
    </row>
    <row r="854" spans="1:14" x14ac:dyDescent="0.35">
      <c r="A854" t="s">
        <v>1850</v>
      </c>
      <c r="B854">
        <v>1</v>
      </c>
      <c r="C854" t="s">
        <v>1851</v>
      </c>
      <c r="D854">
        <v>0</v>
      </c>
      <c r="I854" t="s">
        <v>1852</v>
      </c>
      <c r="J854" s="6">
        <v>504141000</v>
      </c>
      <c r="K854" t="s">
        <v>588</v>
      </c>
      <c r="M854">
        <v>0</v>
      </c>
      <c r="N854" s="14">
        <v>0</v>
      </c>
    </row>
    <row r="855" spans="1:14" x14ac:dyDescent="0.35">
      <c r="A855" t="s">
        <v>1853</v>
      </c>
      <c r="B855">
        <v>1</v>
      </c>
      <c r="C855" t="s">
        <v>1854</v>
      </c>
      <c r="D855">
        <v>0</v>
      </c>
      <c r="I855" t="s">
        <v>1855</v>
      </c>
      <c r="J855" s="6">
        <v>504141000</v>
      </c>
      <c r="K855" t="s">
        <v>588</v>
      </c>
      <c r="M855">
        <v>0</v>
      </c>
      <c r="N855" s="14">
        <v>0</v>
      </c>
    </row>
    <row r="856" spans="1:14" x14ac:dyDescent="0.35">
      <c r="A856" t="s">
        <v>1856</v>
      </c>
      <c r="B856">
        <v>13</v>
      </c>
      <c r="C856" t="s">
        <v>1114</v>
      </c>
      <c r="D856">
        <v>40</v>
      </c>
      <c r="E856" s="1">
        <v>44818</v>
      </c>
      <c r="F856" s="1">
        <v>45063</v>
      </c>
      <c r="G856" s="2">
        <v>0.79166666666666663</v>
      </c>
      <c r="H856" s="2">
        <v>0.83333333333333337</v>
      </c>
      <c r="I856" t="s">
        <v>1383</v>
      </c>
      <c r="K856" t="s">
        <v>1384</v>
      </c>
      <c r="M856">
        <v>21</v>
      </c>
      <c r="N856" s="14">
        <v>133</v>
      </c>
    </row>
    <row r="857" spans="1:14" x14ac:dyDescent="0.35">
      <c r="A857" t="s">
        <v>1857</v>
      </c>
      <c r="B857">
        <v>1</v>
      </c>
      <c r="C857" t="s">
        <v>1858</v>
      </c>
      <c r="D857">
        <v>12</v>
      </c>
      <c r="E857" s="1">
        <v>45108</v>
      </c>
      <c r="F857" s="1">
        <v>45108</v>
      </c>
      <c r="G857" s="2">
        <v>0.33333333333333331</v>
      </c>
      <c r="H857" s="2">
        <v>0.70833333333333337</v>
      </c>
      <c r="I857" t="s">
        <v>366</v>
      </c>
      <c r="J857" s="6">
        <v>504141000</v>
      </c>
      <c r="K857" t="s">
        <v>1859</v>
      </c>
      <c r="M857">
        <v>5</v>
      </c>
      <c r="N857" s="14">
        <v>220</v>
      </c>
    </row>
    <row r="858" spans="1:14" x14ac:dyDescent="0.35">
      <c r="A858" t="s">
        <v>1860</v>
      </c>
      <c r="B858">
        <v>1</v>
      </c>
      <c r="C858" t="s">
        <v>1861</v>
      </c>
      <c r="D858">
        <v>40</v>
      </c>
      <c r="E858" s="1">
        <v>44847</v>
      </c>
      <c r="F858" s="1">
        <v>45029</v>
      </c>
      <c r="G858" s="2">
        <v>0.69791666666666663</v>
      </c>
      <c r="H858" s="2">
        <v>0.76041666666666663</v>
      </c>
      <c r="I858" t="s">
        <v>820</v>
      </c>
      <c r="J858" s="6">
        <v>504141000</v>
      </c>
      <c r="K858" t="s">
        <v>821</v>
      </c>
      <c r="M858">
        <v>9</v>
      </c>
      <c r="N858" s="14">
        <v>231</v>
      </c>
    </row>
    <row r="859" spans="1:14" x14ac:dyDescent="0.35">
      <c r="A859" t="s">
        <v>1862</v>
      </c>
      <c r="B859">
        <v>1</v>
      </c>
      <c r="C859" t="s">
        <v>1863</v>
      </c>
      <c r="D859">
        <v>75</v>
      </c>
      <c r="E859" s="1">
        <v>44963</v>
      </c>
      <c r="F859" s="1">
        <v>45077</v>
      </c>
      <c r="G859" s="2">
        <v>0.77083333333333337</v>
      </c>
      <c r="H859" s="2">
        <v>0.85763888888888884</v>
      </c>
      <c r="I859" t="s">
        <v>486</v>
      </c>
      <c r="K859" t="s">
        <v>1864</v>
      </c>
      <c r="M859">
        <v>12</v>
      </c>
      <c r="N859" s="14">
        <v>218</v>
      </c>
    </row>
    <row r="860" spans="1:14" x14ac:dyDescent="0.35">
      <c r="A860" t="s">
        <v>1865</v>
      </c>
      <c r="B860">
        <v>13</v>
      </c>
      <c r="C860" t="s">
        <v>1866</v>
      </c>
      <c r="D860">
        <v>5</v>
      </c>
      <c r="E860" s="1">
        <v>44970</v>
      </c>
      <c r="F860" s="1">
        <v>44970</v>
      </c>
      <c r="G860" s="2">
        <v>0.75</v>
      </c>
      <c r="H860" s="2">
        <v>0.89583333333333337</v>
      </c>
      <c r="I860" t="s">
        <v>298</v>
      </c>
      <c r="J860" s="6">
        <v>504141000</v>
      </c>
      <c r="K860" t="s">
        <v>1867</v>
      </c>
      <c r="M860">
        <v>15</v>
      </c>
      <c r="N860" s="14">
        <v>26</v>
      </c>
    </row>
    <row r="861" spans="1:14" x14ac:dyDescent="0.35">
      <c r="A861" t="s">
        <v>1868</v>
      </c>
      <c r="B861">
        <v>1</v>
      </c>
      <c r="C861" t="s">
        <v>1869</v>
      </c>
      <c r="D861">
        <v>40</v>
      </c>
      <c r="E861" s="1">
        <v>44841</v>
      </c>
      <c r="F861" s="1">
        <v>45009</v>
      </c>
      <c r="G861" s="2">
        <v>0.625</v>
      </c>
      <c r="H861" s="2">
        <v>0.6875</v>
      </c>
      <c r="I861" t="s">
        <v>403</v>
      </c>
      <c r="J861" s="6">
        <v>504141000</v>
      </c>
      <c r="K861" t="s">
        <v>1054</v>
      </c>
      <c r="M861">
        <v>9</v>
      </c>
      <c r="N861" s="14">
        <v>212</v>
      </c>
    </row>
    <row r="862" spans="1:14" x14ac:dyDescent="0.35">
      <c r="A862" t="s">
        <v>1870</v>
      </c>
      <c r="B862">
        <v>1</v>
      </c>
      <c r="C862" t="s">
        <v>1871</v>
      </c>
      <c r="D862">
        <v>40</v>
      </c>
      <c r="E862" s="1">
        <v>44840</v>
      </c>
      <c r="F862" s="1">
        <v>45015</v>
      </c>
      <c r="G862" s="2">
        <v>0.42708333333333331</v>
      </c>
      <c r="H862" s="2">
        <v>0.48958333333333331</v>
      </c>
      <c r="I862" t="s">
        <v>403</v>
      </c>
      <c r="J862" s="6">
        <v>504141000</v>
      </c>
      <c r="K862" t="s">
        <v>1176</v>
      </c>
      <c r="M862">
        <v>9</v>
      </c>
      <c r="N862" s="14">
        <v>226</v>
      </c>
    </row>
    <row r="863" spans="1:14" x14ac:dyDescent="0.35">
      <c r="A863" t="s">
        <v>1872</v>
      </c>
      <c r="B863">
        <v>10</v>
      </c>
      <c r="C863" t="s">
        <v>1873</v>
      </c>
      <c r="D863">
        <v>4</v>
      </c>
      <c r="E863" s="1">
        <v>44999</v>
      </c>
      <c r="F863" s="1">
        <v>44999</v>
      </c>
      <c r="G863" s="2">
        <v>0.41666666666666669</v>
      </c>
      <c r="H863" s="2">
        <v>0.54166666666666663</v>
      </c>
      <c r="I863" t="s">
        <v>1874</v>
      </c>
      <c r="K863" t="s">
        <v>1875</v>
      </c>
      <c r="M863">
        <v>15</v>
      </c>
      <c r="N863" s="14">
        <v>0</v>
      </c>
    </row>
    <row r="864" spans="1:14" x14ac:dyDescent="0.35">
      <c r="A864" t="s">
        <v>1876</v>
      </c>
      <c r="B864">
        <v>1</v>
      </c>
      <c r="C864" t="s">
        <v>1877</v>
      </c>
      <c r="D864">
        <v>40</v>
      </c>
      <c r="E864" s="1">
        <v>44845</v>
      </c>
      <c r="F864" s="1">
        <v>45013</v>
      </c>
      <c r="G864" s="2">
        <v>0.4375</v>
      </c>
      <c r="H864" s="2">
        <v>0.5</v>
      </c>
      <c r="I864" t="s">
        <v>466</v>
      </c>
      <c r="J864" s="6">
        <v>504141000</v>
      </c>
      <c r="K864" t="s">
        <v>397</v>
      </c>
      <c r="M864">
        <v>9</v>
      </c>
      <c r="N864" s="14">
        <v>231</v>
      </c>
    </row>
    <row r="865" spans="1:14" x14ac:dyDescent="0.35">
      <c r="A865" t="s">
        <v>1878</v>
      </c>
      <c r="B865">
        <v>10</v>
      </c>
      <c r="C865" t="s">
        <v>1879</v>
      </c>
      <c r="D865">
        <v>3</v>
      </c>
      <c r="E865" s="1">
        <v>45014</v>
      </c>
      <c r="F865" s="1">
        <v>45014</v>
      </c>
      <c r="G865" s="2">
        <v>0.41666666666666669</v>
      </c>
      <c r="H865" s="2">
        <v>0.5</v>
      </c>
      <c r="I865" t="s">
        <v>1880</v>
      </c>
      <c r="K865" t="s">
        <v>1875</v>
      </c>
      <c r="M865">
        <v>20</v>
      </c>
      <c r="N865" s="14">
        <v>0</v>
      </c>
    </row>
    <row r="866" spans="1:14" x14ac:dyDescent="0.35">
      <c r="A866" t="s">
        <v>1881</v>
      </c>
      <c r="B866">
        <v>1</v>
      </c>
      <c r="C866" t="s">
        <v>1882</v>
      </c>
      <c r="D866">
        <v>40</v>
      </c>
      <c r="E866" s="1">
        <v>44847</v>
      </c>
      <c r="F866" s="1">
        <v>45015</v>
      </c>
      <c r="G866" s="2">
        <v>0.35416666666666669</v>
      </c>
      <c r="H866" s="2">
        <v>0.41666666666666669</v>
      </c>
      <c r="I866" t="s">
        <v>494</v>
      </c>
      <c r="J866" s="6">
        <v>504141000</v>
      </c>
      <c r="K866" t="s">
        <v>449</v>
      </c>
      <c r="M866">
        <v>9</v>
      </c>
      <c r="N866" s="14">
        <v>231</v>
      </c>
    </row>
    <row r="867" spans="1:14" x14ac:dyDescent="0.35">
      <c r="A867" t="s">
        <v>1883</v>
      </c>
      <c r="B867">
        <v>1</v>
      </c>
      <c r="C867" t="s">
        <v>1884</v>
      </c>
      <c r="D867">
        <v>40</v>
      </c>
      <c r="E867" s="1">
        <v>44845</v>
      </c>
      <c r="F867" s="1">
        <v>45034</v>
      </c>
      <c r="G867" s="2">
        <v>0.42708333333333331</v>
      </c>
      <c r="H867" s="2">
        <v>0.48958333333333331</v>
      </c>
      <c r="I867" t="s">
        <v>448</v>
      </c>
      <c r="J867" s="6">
        <v>504141000</v>
      </c>
      <c r="K867" t="s">
        <v>1100</v>
      </c>
      <c r="M867">
        <v>9</v>
      </c>
      <c r="N867" s="14">
        <v>226</v>
      </c>
    </row>
    <row r="868" spans="1:14" x14ac:dyDescent="0.35">
      <c r="A868" t="s">
        <v>1885</v>
      </c>
      <c r="B868">
        <v>10</v>
      </c>
      <c r="C868" t="s">
        <v>1886</v>
      </c>
      <c r="D868">
        <v>3</v>
      </c>
      <c r="E868" s="1">
        <v>45028</v>
      </c>
      <c r="F868" s="1">
        <v>45028</v>
      </c>
      <c r="G868" s="2">
        <v>0.58333333333333337</v>
      </c>
      <c r="H868" s="2">
        <v>0.66666666666666663</v>
      </c>
      <c r="I868" t="s">
        <v>1887</v>
      </c>
      <c r="J868" s="6">
        <v>282253105</v>
      </c>
      <c r="K868" t="s">
        <v>1875</v>
      </c>
      <c r="M868">
        <v>15</v>
      </c>
      <c r="N868" s="14">
        <v>0</v>
      </c>
    </row>
    <row r="869" spans="1:14" x14ac:dyDescent="0.35">
      <c r="A869" t="s">
        <v>1888</v>
      </c>
      <c r="B869">
        <v>1</v>
      </c>
      <c r="C869" t="s">
        <v>1889</v>
      </c>
      <c r="D869">
        <v>40</v>
      </c>
      <c r="E869" s="1">
        <v>44848</v>
      </c>
      <c r="F869" s="1">
        <v>45016</v>
      </c>
      <c r="G869" s="2">
        <v>0.42708333333333331</v>
      </c>
      <c r="H869" s="2">
        <v>0.48958333333333331</v>
      </c>
      <c r="I869" t="s">
        <v>583</v>
      </c>
      <c r="J869" s="6">
        <v>504141000</v>
      </c>
      <c r="K869" t="s">
        <v>449</v>
      </c>
      <c r="M869">
        <v>9</v>
      </c>
      <c r="N869" s="14">
        <v>231</v>
      </c>
    </row>
    <row r="870" spans="1:14" x14ac:dyDescent="0.35">
      <c r="A870" t="s">
        <v>1890</v>
      </c>
      <c r="B870">
        <v>1</v>
      </c>
      <c r="C870" t="s">
        <v>1884</v>
      </c>
      <c r="D870">
        <v>40</v>
      </c>
      <c r="E870" s="1">
        <v>44852</v>
      </c>
      <c r="F870" s="1">
        <v>45027</v>
      </c>
      <c r="G870" s="2">
        <v>0.42708333333333331</v>
      </c>
      <c r="H870" s="2">
        <v>0.48958333333333331</v>
      </c>
      <c r="I870" t="s">
        <v>180</v>
      </c>
      <c r="J870" s="6">
        <v>504141000</v>
      </c>
      <c r="K870" t="s">
        <v>1891</v>
      </c>
      <c r="M870">
        <v>9</v>
      </c>
      <c r="N870" s="14">
        <v>226</v>
      </c>
    </row>
    <row r="871" spans="1:14" x14ac:dyDescent="0.35">
      <c r="A871" t="s">
        <v>1892</v>
      </c>
      <c r="B871">
        <v>1</v>
      </c>
      <c r="C871" t="s">
        <v>1889</v>
      </c>
      <c r="D871">
        <v>40</v>
      </c>
      <c r="E871" s="1">
        <v>44853</v>
      </c>
      <c r="F871" s="1">
        <v>45014</v>
      </c>
      <c r="G871" s="2">
        <v>0.77083333333333337</v>
      </c>
      <c r="H871" s="2">
        <v>0.83333333333333337</v>
      </c>
      <c r="I871" t="s">
        <v>378</v>
      </c>
      <c r="J871" s="6">
        <v>504141000</v>
      </c>
      <c r="K871" t="s">
        <v>1119</v>
      </c>
      <c r="M871">
        <v>10</v>
      </c>
      <c r="N871" s="14">
        <v>231</v>
      </c>
    </row>
    <row r="872" spans="1:14" x14ac:dyDescent="0.35">
      <c r="A872" t="s">
        <v>1893</v>
      </c>
      <c r="B872">
        <v>13</v>
      </c>
      <c r="C872" t="s">
        <v>1894</v>
      </c>
      <c r="D872">
        <v>16</v>
      </c>
      <c r="E872" s="1">
        <v>44946</v>
      </c>
      <c r="F872" s="1">
        <v>45037</v>
      </c>
      <c r="G872" s="2">
        <v>0.8125</v>
      </c>
      <c r="H872" s="2">
        <v>0.85416666666666663</v>
      </c>
      <c r="I872" t="s">
        <v>429</v>
      </c>
      <c r="J872" s="6">
        <v>504141000</v>
      </c>
      <c r="K872" t="s">
        <v>962</v>
      </c>
      <c r="M872">
        <v>10</v>
      </c>
      <c r="N872" s="14">
        <v>106</v>
      </c>
    </row>
    <row r="873" spans="1:14" x14ac:dyDescent="0.35">
      <c r="A873" t="s">
        <v>1895</v>
      </c>
      <c r="B873">
        <v>1</v>
      </c>
      <c r="C873" t="s">
        <v>1896</v>
      </c>
      <c r="D873">
        <v>40</v>
      </c>
      <c r="E873" s="1">
        <v>44853</v>
      </c>
      <c r="F873" s="1">
        <v>45014</v>
      </c>
      <c r="G873" s="2">
        <v>0.77083333333333337</v>
      </c>
      <c r="H873" s="2">
        <v>0.83333333333333337</v>
      </c>
      <c r="I873" t="s">
        <v>583</v>
      </c>
      <c r="J873" s="6">
        <v>504141000</v>
      </c>
      <c r="K873" t="s">
        <v>1897</v>
      </c>
      <c r="M873">
        <v>9</v>
      </c>
      <c r="N873" s="14">
        <v>226</v>
      </c>
    </row>
    <row r="874" spans="1:14" x14ac:dyDescent="0.35">
      <c r="A874" t="s">
        <v>1898</v>
      </c>
      <c r="B874">
        <v>2</v>
      </c>
      <c r="C874" t="s">
        <v>1899</v>
      </c>
      <c r="D874">
        <v>4</v>
      </c>
      <c r="E874" s="1">
        <v>44994</v>
      </c>
      <c r="F874" s="1">
        <v>44994</v>
      </c>
      <c r="G874" s="2">
        <v>0.72916666666666663</v>
      </c>
      <c r="H874" s="2">
        <v>0.85416666666666663</v>
      </c>
      <c r="I874" t="s">
        <v>204</v>
      </c>
      <c r="J874" s="6">
        <v>504141000</v>
      </c>
      <c r="K874" t="s">
        <v>1900</v>
      </c>
      <c r="M874">
        <v>14</v>
      </c>
      <c r="N874" s="14">
        <v>23</v>
      </c>
    </row>
    <row r="875" spans="1:14" x14ac:dyDescent="0.35">
      <c r="A875" t="s">
        <v>1901</v>
      </c>
      <c r="B875">
        <v>2</v>
      </c>
      <c r="C875" t="s">
        <v>1150</v>
      </c>
      <c r="D875">
        <v>2</v>
      </c>
      <c r="E875" s="1">
        <v>45051</v>
      </c>
      <c r="F875" s="1">
        <v>45051</v>
      </c>
      <c r="G875" s="2">
        <v>0.77083333333333337</v>
      </c>
      <c r="H875" s="2">
        <v>0.83333333333333337</v>
      </c>
      <c r="I875" t="s">
        <v>188</v>
      </c>
      <c r="J875" s="6">
        <v>504141000</v>
      </c>
      <c r="K875" t="s">
        <v>1151</v>
      </c>
      <c r="M875">
        <v>18</v>
      </c>
      <c r="N875" s="14">
        <v>8</v>
      </c>
    </row>
    <row r="876" spans="1:14" x14ac:dyDescent="0.35">
      <c r="A876" t="s">
        <v>1902</v>
      </c>
      <c r="B876">
        <v>2</v>
      </c>
      <c r="C876" t="s">
        <v>1899</v>
      </c>
      <c r="D876">
        <v>4</v>
      </c>
      <c r="E876" s="1">
        <v>45057</v>
      </c>
      <c r="F876" s="1">
        <v>45057</v>
      </c>
      <c r="G876" s="2">
        <v>0.72916666666666663</v>
      </c>
      <c r="H876" s="2">
        <v>0.85416666666666663</v>
      </c>
      <c r="I876" t="s">
        <v>204</v>
      </c>
      <c r="J876" s="6">
        <v>504141000</v>
      </c>
      <c r="K876" t="s">
        <v>1900</v>
      </c>
      <c r="M876">
        <v>14</v>
      </c>
      <c r="N876" s="14">
        <v>23</v>
      </c>
    </row>
    <row r="877" spans="1:14" x14ac:dyDescent="0.35">
      <c r="A877" t="s">
        <v>1903</v>
      </c>
      <c r="B877">
        <v>1</v>
      </c>
      <c r="C877" t="s">
        <v>1904</v>
      </c>
      <c r="D877">
        <v>12</v>
      </c>
      <c r="E877" s="1">
        <v>45003</v>
      </c>
      <c r="F877" s="1">
        <v>45003</v>
      </c>
      <c r="G877" s="2">
        <v>0.33333333333333331</v>
      </c>
      <c r="H877" s="2">
        <v>0.70833333333333337</v>
      </c>
      <c r="I877" t="s">
        <v>378</v>
      </c>
      <c r="J877" s="6">
        <v>504141000</v>
      </c>
      <c r="K877" t="s">
        <v>1859</v>
      </c>
      <c r="M877">
        <v>12</v>
      </c>
      <c r="N877" s="14">
        <v>170</v>
      </c>
    </row>
    <row r="878" spans="1:14" x14ac:dyDescent="0.35">
      <c r="A878" t="s">
        <v>1905</v>
      </c>
      <c r="B878">
        <v>1</v>
      </c>
      <c r="C878" t="s">
        <v>1906</v>
      </c>
      <c r="D878">
        <v>12</v>
      </c>
      <c r="E878" s="1">
        <v>45003</v>
      </c>
      <c r="F878" s="1">
        <v>45003</v>
      </c>
      <c r="G878" s="2">
        <v>0.33333333333333331</v>
      </c>
      <c r="H878" s="2">
        <v>0.70833333333333337</v>
      </c>
      <c r="I878" t="s">
        <v>370</v>
      </c>
      <c r="J878" s="6">
        <v>504141000</v>
      </c>
      <c r="K878" t="s">
        <v>1859</v>
      </c>
      <c r="M878">
        <v>5</v>
      </c>
      <c r="N878" s="14">
        <v>186</v>
      </c>
    </row>
    <row r="879" spans="1:14" x14ac:dyDescent="0.35">
      <c r="A879" t="s">
        <v>1907</v>
      </c>
      <c r="B879">
        <v>1</v>
      </c>
      <c r="C879" t="s">
        <v>1908</v>
      </c>
      <c r="D879">
        <v>8</v>
      </c>
      <c r="E879" s="1">
        <v>44988</v>
      </c>
      <c r="F879" s="1">
        <v>44995</v>
      </c>
      <c r="G879" s="2">
        <v>0.69791666666666663</v>
      </c>
      <c r="H879" s="2">
        <v>0.82291666666666663</v>
      </c>
      <c r="I879" t="s">
        <v>583</v>
      </c>
      <c r="J879" s="6">
        <v>504141000</v>
      </c>
      <c r="K879" t="s">
        <v>588</v>
      </c>
      <c r="M879">
        <v>5</v>
      </c>
      <c r="N879" s="14">
        <v>88</v>
      </c>
    </row>
    <row r="880" spans="1:14" x14ac:dyDescent="0.35">
      <c r="A880" t="s">
        <v>1909</v>
      </c>
      <c r="B880">
        <v>1</v>
      </c>
      <c r="C880" t="s">
        <v>1910</v>
      </c>
      <c r="D880">
        <v>12</v>
      </c>
      <c r="E880" s="1">
        <v>44988</v>
      </c>
      <c r="F880" s="1">
        <v>45002</v>
      </c>
      <c r="G880" s="2">
        <v>0.69791666666666663</v>
      </c>
      <c r="H880" s="2">
        <v>0.82291666666666663</v>
      </c>
      <c r="I880" t="s">
        <v>448</v>
      </c>
      <c r="J880" s="6">
        <v>504141000</v>
      </c>
      <c r="K880" t="s">
        <v>588</v>
      </c>
      <c r="M880">
        <v>13</v>
      </c>
      <c r="N880" s="14">
        <v>66</v>
      </c>
    </row>
    <row r="881" spans="1:14" x14ac:dyDescent="0.35">
      <c r="A881" t="s">
        <v>1911</v>
      </c>
      <c r="B881">
        <v>15</v>
      </c>
      <c r="C881" t="s">
        <v>1912</v>
      </c>
      <c r="D881">
        <v>8</v>
      </c>
      <c r="E881" s="1">
        <v>44989</v>
      </c>
      <c r="F881" s="1">
        <v>44996</v>
      </c>
      <c r="G881" s="2">
        <v>0.58333333333333337</v>
      </c>
      <c r="H881" s="2">
        <v>0.70833333333333337</v>
      </c>
      <c r="I881" t="s">
        <v>231</v>
      </c>
      <c r="J881" s="6">
        <v>504141000</v>
      </c>
      <c r="K881" t="s">
        <v>898</v>
      </c>
      <c r="M881">
        <v>9</v>
      </c>
      <c r="N881" s="14">
        <v>27</v>
      </c>
    </row>
    <row r="882" spans="1:14" x14ac:dyDescent="0.35">
      <c r="A882" t="s">
        <v>1913</v>
      </c>
      <c r="B882">
        <v>13</v>
      </c>
      <c r="C882" t="s">
        <v>1914</v>
      </c>
      <c r="D882">
        <v>8</v>
      </c>
      <c r="E882" s="1">
        <v>44959</v>
      </c>
      <c r="F882" s="1">
        <v>45015</v>
      </c>
      <c r="G882" s="2">
        <v>0.76041666666666663</v>
      </c>
      <c r="H882" s="2">
        <v>0.79166666666666663</v>
      </c>
      <c r="I882" t="s">
        <v>486</v>
      </c>
      <c r="K882" t="s">
        <v>1915</v>
      </c>
      <c r="M882">
        <v>12</v>
      </c>
      <c r="N882" s="14">
        <v>46</v>
      </c>
    </row>
    <row r="883" spans="1:14" x14ac:dyDescent="0.35">
      <c r="A883" t="s">
        <v>1916</v>
      </c>
      <c r="B883">
        <v>2</v>
      </c>
      <c r="C883" t="s">
        <v>1917</v>
      </c>
      <c r="D883">
        <v>12</v>
      </c>
      <c r="E883" s="1">
        <v>45052</v>
      </c>
      <c r="F883" s="1">
        <v>45052</v>
      </c>
      <c r="G883" s="2">
        <v>0.33333333333333331</v>
      </c>
      <c r="H883" s="2">
        <v>0.70833333333333337</v>
      </c>
      <c r="I883" t="s">
        <v>196</v>
      </c>
      <c r="J883" s="6">
        <v>504141000</v>
      </c>
      <c r="K883" t="s">
        <v>38</v>
      </c>
      <c r="M883">
        <v>15</v>
      </c>
      <c r="N883" s="14">
        <v>0</v>
      </c>
    </row>
    <row r="884" spans="1:14" x14ac:dyDescent="0.35">
      <c r="A884" t="s">
        <v>1918</v>
      </c>
      <c r="B884">
        <v>14</v>
      </c>
      <c r="C884" t="s">
        <v>1919</v>
      </c>
      <c r="D884">
        <v>20</v>
      </c>
      <c r="E884" s="1">
        <v>44984</v>
      </c>
      <c r="F884" s="1">
        <v>45012</v>
      </c>
      <c r="G884" s="2">
        <v>0.75</v>
      </c>
      <c r="H884" s="2">
        <v>0.875</v>
      </c>
      <c r="I884" t="s">
        <v>820</v>
      </c>
      <c r="J884" s="6">
        <v>504141000</v>
      </c>
      <c r="K884" t="s">
        <v>1920</v>
      </c>
      <c r="M884">
        <v>9</v>
      </c>
      <c r="N884" s="14">
        <v>154</v>
      </c>
    </row>
    <row r="885" spans="1:14" x14ac:dyDescent="0.35">
      <c r="A885" t="s">
        <v>1921</v>
      </c>
      <c r="C885" t="s">
        <v>1922</v>
      </c>
      <c r="D885">
        <v>0</v>
      </c>
      <c r="E885" s="1">
        <v>45013</v>
      </c>
      <c r="F885" s="1">
        <v>45090</v>
      </c>
      <c r="G885" s="2">
        <v>0.75</v>
      </c>
      <c r="H885" s="2">
        <v>0.8125</v>
      </c>
      <c r="I885" t="s">
        <v>1575</v>
      </c>
      <c r="J885" s="6">
        <v>504141000</v>
      </c>
      <c r="K885" t="s">
        <v>793</v>
      </c>
      <c r="M885">
        <v>200</v>
      </c>
      <c r="N885" s="14">
        <v>0</v>
      </c>
    </row>
    <row r="886" spans="1:14" x14ac:dyDescent="0.35">
      <c r="A886" t="s">
        <v>1923</v>
      </c>
      <c r="B886">
        <v>1</v>
      </c>
      <c r="C886" t="s">
        <v>1924</v>
      </c>
      <c r="D886">
        <v>18</v>
      </c>
      <c r="E886" s="1">
        <v>44971</v>
      </c>
      <c r="F886" s="1">
        <v>45076</v>
      </c>
      <c r="G886" s="2">
        <v>0.79166666666666663</v>
      </c>
      <c r="H886" s="2">
        <v>0.83333333333333337</v>
      </c>
      <c r="I886" t="s">
        <v>486</v>
      </c>
      <c r="K886" t="s">
        <v>397</v>
      </c>
      <c r="M886">
        <v>10</v>
      </c>
      <c r="N886" s="14">
        <v>100</v>
      </c>
    </row>
    <row r="887" spans="1:14" x14ac:dyDescent="0.35">
      <c r="A887" t="s">
        <v>1925</v>
      </c>
      <c r="B887">
        <v>15</v>
      </c>
      <c r="C887" t="s">
        <v>1926</v>
      </c>
      <c r="D887">
        <v>4</v>
      </c>
      <c r="E887" s="1">
        <v>44980</v>
      </c>
      <c r="F887" s="1">
        <v>44980</v>
      </c>
      <c r="G887" s="2">
        <v>0.77083333333333337</v>
      </c>
      <c r="H887" s="2">
        <v>0.89583333333333337</v>
      </c>
      <c r="I887" t="s">
        <v>208</v>
      </c>
      <c r="K887" t="s">
        <v>596</v>
      </c>
      <c r="M887">
        <v>35</v>
      </c>
      <c r="N887" s="14">
        <v>0</v>
      </c>
    </row>
    <row r="888" spans="1:14" x14ac:dyDescent="0.35">
      <c r="A888" t="s">
        <v>1927</v>
      </c>
      <c r="B888">
        <v>14</v>
      </c>
      <c r="C888" t="s">
        <v>1928</v>
      </c>
      <c r="D888">
        <v>3</v>
      </c>
      <c r="E888" s="1">
        <v>44994</v>
      </c>
      <c r="F888" s="1">
        <v>44994</v>
      </c>
      <c r="G888" s="2">
        <v>0.79166666666666663</v>
      </c>
      <c r="H888" s="2">
        <v>0.875</v>
      </c>
      <c r="I888" t="s">
        <v>196</v>
      </c>
      <c r="J888" s="6">
        <v>504141000</v>
      </c>
      <c r="K888" t="s">
        <v>1929</v>
      </c>
      <c r="M888">
        <v>50</v>
      </c>
      <c r="N888" s="14">
        <v>0</v>
      </c>
    </row>
    <row r="889" spans="1:14" x14ac:dyDescent="0.35">
      <c r="A889" t="s">
        <v>1930</v>
      </c>
      <c r="B889">
        <v>13</v>
      </c>
      <c r="C889" t="s">
        <v>1931</v>
      </c>
      <c r="D889">
        <v>4</v>
      </c>
      <c r="E889" s="1">
        <v>45071</v>
      </c>
      <c r="F889" s="1">
        <v>45071</v>
      </c>
      <c r="G889" s="2">
        <v>0.75</v>
      </c>
      <c r="H889" s="2">
        <v>0.875</v>
      </c>
      <c r="I889" t="s">
        <v>180</v>
      </c>
      <c r="J889" s="6">
        <v>504141000</v>
      </c>
      <c r="K889" t="s">
        <v>1932</v>
      </c>
      <c r="M889">
        <v>15</v>
      </c>
      <c r="N889" s="14">
        <v>31</v>
      </c>
    </row>
    <row r="890" spans="1:14" x14ac:dyDescent="0.35">
      <c r="A890" t="s">
        <v>1933</v>
      </c>
      <c r="B890">
        <v>2</v>
      </c>
      <c r="C890" t="s">
        <v>1934</v>
      </c>
      <c r="D890">
        <v>14</v>
      </c>
      <c r="E890" s="1">
        <v>45010</v>
      </c>
      <c r="F890" s="1">
        <v>45010</v>
      </c>
      <c r="G890" s="2">
        <v>0.3125</v>
      </c>
      <c r="H890" s="2">
        <v>0.72916666666666663</v>
      </c>
      <c r="I890" t="s">
        <v>530</v>
      </c>
      <c r="K890" t="s">
        <v>1935</v>
      </c>
      <c r="M890">
        <v>29</v>
      </c>
      <c r="N890" s="14">
        <v>10</v>
      </c>
    </row>
    <row r="891" spans="1:14" x14ac:dyDescent="0.35">
      <c r="A891" t="s">
        <v>1936</v>
      </c>
      <c r="B891">
        <v>2</v>
      </c>
      <c r="C891" t="s">
        <v>1937</v>
      </c>
      <c r="D891">
        <v>3</v>
      </c>
      <c r="E891" s="1">
        <v>45057</v>
      </c>
      <c r="F891" s="1">
        <v>45057</v>
      </c>
      <c r="G891" s="2">
        <v>0.39583333333333331</v>
      </c>
      <c r="H891" s="2">
        <v>0.47916666666666669</v>
      </c>
      <c r="I891" t="s">
        <v>1938</v>
      </c>
      <c r="K891" t="s">
        <v>1939</v>
      </c>
      <c r="M891">
        <v>10</v>
      </c>
      <c r="N891" s="14">
        <v>0</v>
      </c>
    </row>
    <row r="892" spans="1:14" x14ac:dyDescent="0.35">
      <c r="A892" t="s">
        <v>1940</v>
      </c>
      <c r="B892">
        <v>13</v>
      </c>
      <c r="C892" t="s">
        <v>1941</v>
      </c>
      <c r="D892">
        <v>3</v>
      </c>
      <c r="E892" s="1">
        <v>44999</v>
      </c>
      <c r="F892" s="1">
        <v>44999</v>
      </c>
      <c r="G892" s="2">
        <v>0.79166666666666663</v>
      </c>
      <c r="H892" s="2">
        <v>0.875</v>
      </c>
      <c r="I892" t="s">
        <v>88</v>
      </c>
      <c r="J892" s="6">
        <v>504141000</v>
      </c>
      <c r="K892" t="s">
        <v>1942</v>
      </c>
      <c r="M892">
        <v>180</v>
      </c>
      <c r="N892" s="14">
        <v>0</v>
      </c>
    </row>
    <row r="893" spans="1:14" x14ac:dyDescent="0.35">
      <c r="A893" t="s">
        <v>1943</v>
      </c>
      <c r="B893">
        <v>12</v>
      </c>
      <c r="C893" t="s">
        <v>1944</v>
      </c>
      <c r="D893">
        <v>95</v>
      </c>
      <c r="E893" s="1">
        <v>44963</v>
      </c>
      <c r="F893" s="1">
        <v>45110</v>
      </c>
      <c r="G893" s="2">
        <v>0.74305555555555547</v>
      </c>
      <c r="H893" s="2">
        <v>0.91666666666666663</v>
      </c>
      <c r="I893" t="s">
        <v>219</v>
      </c>
      <c r="J893" s="6">
        <v>504141000</v>
      </c>
      <c r="K893" t="s">
        <v>810</v>
      </c>
      <c r="M893">
        <v>3</v>
      </c>
      <c r="N893" s="14">
        <v>495</v>
      </c>
    </row>
    <row r="894" spans="1:14" x14ac:dyDescent="0.35">
      <c r="A894" t="s">
        <v>1945</v>
      </c>
      <c r="B894">
        <v>12</v>
      </c>
      <c r="C894" t="s">
        <v>1946</v>
      </c>
      <c r="D894">
        <v>112</v>
      </c>
      <c r="E894" s="1">
        <v>44965</v>
      </c>
      <c r="F894" s="1">
        <v>45112</v>
      </c>
      <c r="G894" s="2">
        <v>0.74305555555555547</v>
      </c>
      <c r="H894" s="2">
        <v>0.91666666666666663</v>
      </c>
      <c r="I894" t="s">
        <v>215</v>
      </c>
      <c r="J894" s="6">
        <v>504141000</v>
      </c>
      <c r="K894" t="s">
        <v>810</v>
      </c>
      <c r="M894">
        <v>10</v>
      </c>
      <c r="N894" s="14">
        <v>495</v>
      </c>
    </row>
    <row r="895" spans="1:14" x14ac:dyDescent="0.35">
      <c r="A895" t="s">
        <v>1947</v>
      </c>
      <c r="B895">
        <v>1</v>
      </c>
      <c r="C895" t="s">
        <v>1948</v>
      </c>
      <c r="D895">
        <v>2</v>
      </c>
      <c r="E895" s="1">
        <v>44995</v>
      </c>
      <c r="F895" s="1">
        <v>44995</v>
      </c>
      <c r="G895" s="2">
        <v>0.375</v>
      </c>
      <c r="H895" s="2">
        <v>0.4375</v>
      </c>
      <c r="I895" t="s">
        <v>1259</v>
      </c>
      <c r="J895" s="6">
        <v>504141000</v>
      </c>
      <c r="K895" t="s">
        <v>1834</v>
      </c>
      <c r="M895">
        <v>10</v>
      </c>
      <c r="N895" s="14">
        <v>0</v>
      </c>
    </row>
    <row r="896" spans="1:14" x14ac:dyDescent="0.35">
      <c r="A896" t="s">
        <v>1949</v>
      </c>
      <c r="B896">
        <v>10</v>
      </c>
      <c r="C896" t="s">
        <v>1950</v>
      </c>
      <c r="D896">
        <v>2</v>
      </c>
      <c r="E896" s="1">
        <v>45013</v>
      </c>
      <c r="F896" s="1">
        <v>45013</v>
      </c>
      <c r="G896" s="2">
        <v>0.75</v>
      </c>
      <c r="H896" s="2">
        <v>0.8125</v>
      </c>
      <c r="I896" t="s">
        <v>1575</v>
      </c>
      <c r="J896" s="6">
        <v>504141000</v>
      </c>
      <c r="K896" t="s">
        <v>1951</v>
      </c>
      <c r="M896">
        <v>90</v>
      </c>
      <c r="N896" s="14">
        <v>0</v>
      </c>
    </row>
    <row r="897" spans="1:14" x14ac:dyDescent="0.35">
      <c r="A897" t="s">
        <v>1952</v>
      </c>
      <c r="B897">
        <v>10</v>
      </c>
      <c r="C897" t="s">
        <v>1953</v>
      </c>
      <c r="D897">
        <v>2</v>
      </c>
      <c r="E897" s="1">
        <v>45034</v>
      </c>
      <c r="F897" s="1">
        <v>45034</v>
      </c>
      <c r="G897" s="2">
        <v>0.75</v>
      </c>
      <c r="H897" s="2">
        <v>0.8125</v>
      </c>
      <c r="I897" t="s">
        <v>1575</v>
      </c>
      <c r="J897" s="6">
        <v>504141000</v>
      </c>
      <c r="K897" t="s">
        <v>1954</v>
      </c>
      <c r="M897">
        <v>90</v>
      </c>
      <c r="N897" s="14">
        <v>0</v>
      </c>
    </row>
    <row r="898" spans="1:14" x14ac:dyDescent="0.35">
      <c r="A898" t="s">
        <v>1955</v>
      </c>
      <c r="B898">
        <v>10</v>
      </c>
      <c r="C898" t="s">
        <v>1956</v>
      </c>
      <c r="D898">
        <v>2</v>
      </c>
      <c r="E898" s="1">
        <v>45041</v>
      </c>
      <c r="F898" s="1">
        <v>45041</v>
      </c>
      <c r="G898" s="2">
        <v>0.75</v>
      </c>
      <c r="H898" s="2">
        <v>0.8125</v>
      </c>
      <c r="I898" t="s">
        <v>1575</v>
      </c>
      <c r="J898" s="6">
        <v>504141000</v>
      </c>
      <c r="K898" t="s">
        <v>1957</v>
      </c>
      <c r="M898">
        <v>90</v>
      </c>
      <c r="N898" s="14">
        <v>0</v>
      </c>
    </row>
    <row r="899" spans="1:14" x14ac:dyDescent="0.35">
      <c r="A899" t="s">
        <v>1958</v>
      </c>
      <c r="B899">
        <v>10</v>
      </c>
      <c r="C899" t="s">
        <v>1959</v>
      </c>
      <c r="D899">
        <v>2</v>
      </c>
      <c r="E899" s="1">
        <v>45055</v>
      </c>
      <c r="F899" s="1">
        <v>45055</v>
      </c>
      <c r="G899" s="2">
        <v>0.75</v>
      </c>
      <c r="H899" s="2">
        <v>0.8125</v>
      </c>
      <c r="I899" t="s">
        <v>1575</v>
      </c>
      <c r="J899" s="6">
        <v>504141000</v>
      </c>
      <c r="K899" t="s">
        <v>1960</v>
      </c>
      <c r="M899">
        <v>90</v>
      </c>
      <c r="N899" s="14">
        <v>0</v>
      </c>
    </row>
    <row r="900" spans="1:14" x14ac:dyDescent="0.35">
      <c r="A900" t="s">
        <v>1961</v>
      </c>
      <c r="B900">
        <v>10</v>
      </c>
      <c r="C900" t="s">
        <v>1962</v>
      </c>
      <c r="D900">
        <v>2</v>
      </c>
      <c r="E900" s="1">
        <v>45090</v>
      </c>
      <c r="F900" s="1">
        <v>45090</v>
      </c>
      <c r="G900" s="2">
        <v>0.75</v>
      </c>
      <c r="H900" s="2">
        <v>0.8125</v>
      </c>
      <c r="I900" t="s">
        <v>1575</v>
      </c>
      <c r="J900" s="6">
        <v>504141000</v>
      </c>
      <c r="K900" t="s">
        <v>1963</v>
      </c>
      <c r="M900">
        <v>90</v>
      </c>
      <c r="N900" s="14">
        <v>0</v>
      </c>
    </row>
    <row r="901" spans="1:14" x14ac:dyDescent="0.35">
      <c r="A901" t="s">
        <v>1964</v>
      </c>
      <c r="B901">
        <v>10</v>
      </c>
      <c r="C901" t="s">
        <v>1965</v>
      </c>
      <c r="D901">
        <v>3</v>
      </c>
      <c r="E901" s="1">
        <v>45008</v>
      </c>
      <c r="F901" s="1">
        <v>45008</v>
      </c>
      <c r="G901" s="2">
        <v>0.75</v>
      </c>
      <c r="H901" s="2">
        <v>0.83333333333333337</v>
      </c>
      <c r="I901" t="s">
        <v>1966</v>
      </c>
      <c r="J901" s="6">
        <v>7327802</v>
      </c>
      <c r="K901" t="s">
        <v>1967</v>
      </c>
      <c r="M901">
        <v>50</v>
      </c>
      <c r="N901" s="14">
        <v>0</v>
      </c>
    </row>
    <row r="902" spans="1:14" x14ac:dyDescent="0.35">
      <c r="A902" t="s">
        <v>1968</v>
      </c>
      <c r="B902">
        <v>10</v>
      </c>
      <c r="C902" t="s">
        <v>1969</v>
      </c>
      <c r="D902">
        <v>2</v>
      </c>
      <c r="E902" s="1">
        <v>45012</v>
      </c>
      <c r="F902" s="1">
        <v>45012</v>
      </c>
      <c r="G902" s="2">
        <v>0.41666666666666669</v>
      </c>
      <c r="H902" s="2">
        <v>0.47916666666666669</v>
      </c>
      <c r="I902" t="s">
        <v>1970</v>
      </c>
      <c r="K902" t="s">
        <v>441</v>
      </c>
      <c r="M902">
        <v>15</v>
      </c>
      <c r="N902" s="14">
        <v>12</v>
      </c>
    </row>
    <row r="903" spans="1:14" x14ac:dyDescent="0.35">
      <c r="A903" t="s">
        <v>1971</v>
      </c>
      <c r="B903">
        <v>10</v>
      </c>
      <c r="C903" t="s">
        <v>1972</v>
      </c>
      <c r="D903">
        <v>2</v>
      </c>
      <c r="E903" s="1">
        <v>45015</v>
      </c>
      <c r="F903" s="1">
        <v>45015</v>
      </c>
      <c r="G903" s="2">
        <v>0.66666666666666663</v>
      </c>
      <c r="H903" s="2">
        <v>0.72916666666666663</v>
      </c>
      <c r="I903" t="s">
        <v>1966</v>
      </c>
      <c r="J903" s="6">
        <v>7327802</v>
      </c>
      <c r="K903" t="s">
        <v>1973</v>
      </c>
      <c r="M903">
        <v>50</v>
      </c>
      <c r="N903" s="14">
        <v>8</v>
      </c>
    </row>
    <row r="904" spans="1:14" x14ac:dyDescent="0.35">
      <c r="A904" t="s">
        <v>1974</v>
      </c>
      <c r="B904">
        <v>10</v>
      </c>
      <c r="C904" t="s">
        <v>1975</v>
      </c>
      <c r="D904">
        <v>2</v>
      </c>
      <c r="E904" s="1">
        <v>45022</v>
      </c>
      <c r="F904" s="1">
        <v>45022</v>
      </c>
      <c r="G904" s="2">
        <v>0.70833333333333337</v>
      </c>
      <c r="H904" s="2">
        <v>0.77083333333333337</v>
      </c>
      <c r="I904" t="s">
        <v>1966</v>
      </c>
      <c r="J904" s="6">
        <v>7327802</v>
      </c>
      <c r="K904" t="s">
        <v>1976</v>
      </c>
      <c r="M904">
        <v>50</v>
      </c>
      <c r="N904" s="14">
        <v>8</v>
      </c>
    </row>
    <row r="905" spans="1:14" x14ac:dyDescent="0.35">
      <c r="A905" t="s">
        <v>1977</v>
      </c>
      <c r="B905">
        <v>10</v>
      </c>
      <c r="C905" t="s">
        <v>1978</v>
      </c>
      <c r="D905">
        <v>3</v>
      </c>
      <c r="E905" s="1">
        <v>45029</v>
      </c>
      <c r="F905" s="1">
        <v>45029</v>
      </c>
      <c r="G905" s="2">
        <v>0.75</v>
      </c>
      <c r="H905" s="2">
        <v>0.83333333333333337</v>
      </c>
      <c r="I905" t="s">
        <v>1966</v>
      </c>
      <c r="J905" s="6">
        <v>7327802</v>
      </c>
      <c r="K905" t="s">
        <v>1979</v>
      </c>
      <c r="M905">
        <v>50</v>
      </c>
      <c r="N905" s="14">
        <v>8</v>
      </c>
    </row>
    <row r="906" spans="1:14" x14ac:dyDescent="0.35">
      <c r="A906" t="s">
        <v>1980</v>
      </c>
      <c r="B906">
        <v>10</v>
      </c>
      <c r="C906" t="s">
        <v>1978</v>
      </c>
      <c r="D906">
        <v>3</v>
      </c>
      <c r="E906" s="1">
        <v>45036</v>
      </c>
      <c r="F906" s="1">
        <v>45036</v>
      </c>
      <c r="G906" s="2">
        <v>0.75</v>
      </c>
      <c r="H906" s="2">
        <v>0.83333333333333337</v>
      </c>
      <c r="I906" t="s">
        <v>1966</v>
      </c>
      <c r="J906" s="6">
        <v>7327802</v>
      </c>
      <c r="K906" t="s">
        <v>1979</v>
      </c>
      <c r="M906">
        <v>50</v>
      </c>
      <c r="N906" s="14">
        <v>8</v>
      </c>
    </row>
    <row r="907" spans="1:14" x14ac:dyDescent="0.35">
      <c r="A907" t="s">
        <v>1981</v>
      </c>
      <c r="B907">
        <v>10</v>
      </c>
      <c r="C907" t="s">
        <v>1982</v>
      </c>
      <c r="D907">
        <v>2</v>
      </c>
      <c r="E907" s="1">
        <v>45043</v>
      </c>
      <c r="F907" s="1">
        <v>45043</v>
      </c>
      <c r="G907" s="2">
        <v>0.70833333333333337</v>
      </c>
      <c r="H907" s="2">
        <v>0.77083333333333337</v>
      </c>
      <c r="I907" t="s">
        <v>1966</v>
      </c>
      <c r="J907" s="6">
        <v>7327802</v>
      </c>
      <c r="K907" t="s">
        <v>1973</v>
      </c>
      <c r="M907">
        <v>50</v>
      </c>
      <c r="N907" s="14">
        <v>8</v>
      </c>
    </row>
    <row r="908" spans="1:14" x14ac:dyDescent="0.35">
      <c r="A908" t="s">
        <v>1983</v>
      </c>
      <c r="B908">
        <v>10</v>
      </c>
      <c r="C908" t="s">
        <v>1984</v>
      </c>
      <c r="D908">
        <v>3</v>
      </c>
      <c r="E908" s="1">
        <v>45050</v>
      </c>
      <c r="F908" s="1">
        <v>45050</v>
      </c>
      <c r="G908" s="2">
        <v>0.29166666666666669</v>
      </c>
      <c r="H908" s="2">
        <v>0.375</v>
      </c>
      <c r="I908" t="s">
        <v>1966</v>
      </c>
      <c r="J908" s="6">
        <v>7327802</v>
      </c>
      <c r="K908" t="s">
        <v>1985</v>
      </c>
      <c r="M908">
        <v>50</v>
      </c>
      <c r="N908" s="14">
        <v>8</v>
      </c>
    </row>
    <row r="909" spans="1:14" x14ac:dyDescent="0.35">
      <c r="A909" t="s">
        <v>1986</v>
      </c>
      <c r="B909">
        <v>10</v>
      </c>
      <c r="C909" t="s">
        <v>1984</v>
      </c>
      <c r="D909">
        <v>3</v>
      </c>
      <c r="E909" s="1">
        <v>45051</v>
      </c>
      <c r="F909" s="1">
        <v>45051</v>
      </c>
      <c r="G909" s="2">
        <v>0.70833333333333337</v>
      </c>
      <c r="H909" s="2">
        <v>0.79166666666666663</v>
      </c>
      <c r="I909" t="s">
        <v>1966</v>
      </c>
      <c r="J909" s="6">
        <v>7327802</v>
      </c>
      <c r="K909" t="s">
        <v>1985</v>
      </c>
      <c r="M909">
        <v>50</v>
      </c>
      <c r="N909" s="14">
        <v>8</v>
      </c>
    </row>
    <row r="910" spans="1:14" x14ac:dyDescent="0.35">
      <c r="A910" t="s">
        <v>1987</v>
      </c>
      <c r="B910">
        <v>10</v>
      </c>
      <c r="C910" t="s">
        <v>1988</v>
      </c>
      <c r="D910">
        <v>2</v>
      </c>
      <c r="E910" s="1">
        <v>45072</v>
      </c>
      <c r="F910" s="1">
        <v>45072</v>
      </c>
      <c r="G910" s="2">
        <v>0.8125</v>
      </c>
      <c r="H910" s="2">
        <v>0.875</v>
      </c>
      <c r="I910" t="s">
        <v>1966</v>
      </c>
      <c r="J910" s="6">
        <v>7327802</v>
      </c>
      <c r="K910" t="s">
        <v>1989</v>
      </c>
      <c r="M910">
        <v>50</v>
      </c>
      <c r="N910" s="14">
        <v>8</v>
      </c>
    </row>
    <row r="911" spans="1:14" x14ac:dyDescent="0.35">
      <c r="A911" t="s">
        <v>1990</v>
      </c>
      <c r="B911">
        <v>10</v>
      </c>
      <c r="C911" t="s">
        <v>1991</v>
      </c>
      <c r="D911">
        <v>2</v>
      </c>
      <c r="E911" s="1">
        <v>45099</v>
      </c>
      <c r="F911" s="1">
        <v>45099</v>
      </c>
      <c r="G911" s="2">
        <v>0.70833333333333337</v>
      </c>
      <c r="H911" s="2">
        <v>0.77083333333333337</v>
      </c>
      <c r="I911" t="s">
        <v>1966</v>
      </c>
      <c r="J911" s="6">
        <v>7327802</v>
      </c>
      <c r="K911" t="s">
        <v>1992</v>
      </c>
      <c r="M911">
        <v>50</v>
      </c>
      <c r="N911" s="14">
        <v>8</v>
      </c>
    </row>
    <row r="912" spans="1:14" x14ac:dyDescent="0.35">
      <c r="A912" t="s">
        <v>1993</v>
      </c>
      <c r="B912">
        <v>10</v>
      </c>
      <c r="C912" t="s">
        <v>1994</v>
      </c>
      <c r="D912">
        <v>3</v>
      </c>
      <c r="E912" s="1">
        <v>45106</v>
      </c>
      <c r="F912" s="1">
        <v>45106</v>
      </c>
      <c r="G912" s="2">
        <v>0.70833333333333337</v>
      </c>
      <c r="H912" s="2">
        <v>0.79166666666666663</v>
      </c>
      <c r="I912" t="s">
        <v>1966</v>
      </c>
      <c r="J912" s="6">
        <v>7327802</v>
      </c>
      <c r="K912" t="s">
        <v>1995</v>
      </c>
      <c r="M912">
        <v>50</v>
      </c>
      <c r="N912" s="14">
        <v>8</v>
      </c>
    </row>
    <row r="913" spans="1:14" x14ac:dyDescent="0.35">
      <c r="A913" t="s">
        <v>1996</v>
      </c>
      <c r="B913">
        <v>10</v>
      </c>
      <c r="C913" t="s">
        <v>1997</v>
      </c>
      <c r="D913">
        <v>3</v>
      </c>
      <c r="E913" s="1">
        <v>45108</v>
      </c>
      <c r="F913" s="1">
        <v>45108</v>
      </c>
      <c r="G913" s="2">
        <v>0.41666666666666669</v>
      </c>
      <c r="H913" s="2">
        <v>0.5</v>
      </c>
      <c r="I913" t="s">
        <v>1966</v>
      </c>
      <c r="J913" s="6">
        <v>7327802</v>
      </c>
      <c r="K913" t="s">
        <v>1967</v>
      </c>
      <c r="M913">
        <v>50</v>
      </c>
      <c r="N913" s="14">
        <v>8</v>
      </c>
    </row>
    <row r="914" spans="1:14" x14ac:dyDescent="0.35">
      <c r="A914" t="s">
        <v>1998</v>
      </c>
      <c r="B914">
        <v>10</v>
      </c>
      <c r="C914" t="s">
        <v>1994</v>
      </c>
      <c r="D914">
        <v>3</v>
      </c>
      <c r="E914" s="1">
        <v>45127</v>
      </c>
      <c r="F914" s="1">
        <v>45127</v>
      </c>
      <c r="G914" s="2">
        <v>0.70833333333333337</v>
      </c>
      <c r="H914" s="2">
        <v>0.79166666666666663</v>
      </c>
      <c r="I914" t="s">
        <v>1966</v>
      </c>
      <c r="J914" s="6">
        <v>7327802</v>
      </c>
      <c r="K914" t="s">
        <v>1999</v>
      </c>
      <c r="M914">
        <v>50</v>
      </c>
      <c r="N914" s="14">
        <v>8</v>
      </c>
    </row>
    <row r="915" spans="1:14" x14ac:dyDescent="0.35">
      <c r="A915" t="s">
        <v>2000</v>
      </c>
      <c r="C915" t="s">
        <v>2001</v>
      </c>
      <c r="D915">
        <v>4</v>
      </c>
      <c r="E915" s="1">
        <v>45016</v>
      </c>
      <c r="F915" s="1">
        <v>45016</v>
      </c>
      <c r="G915" s="2">
        <v>0.625</v>
      </c>
      <c r="H915" s="2">
        <v>0.72916666666666663</v>
      </c>
      <c r="I915" t="s">
        <v>632</v>
      </c>
      <c r="J915" s="6">
        <v>504141000</v>
      </c>
      <c r="K915" t="s">
        <v>2002</v>
      </c>
      <c r="M915">
        <v>12</v>
      </c>
      <c r="N915" s="14">
        <v>15</v>
      </c>
    </row>
    <row r="916" spans="1:14" x14ac:dyDescent="0.35">
      <c r="A916" t="s">
        <v>2003</v>
      </c>
      <c r="B916">
        <v>1</v>
      </c>
      <c r="C916" t="s">
        <v>1165</v>
      </c>
      <c r="D916">
        <v>75</v>
      </c>
      <c r="E916" s="1">
        <v>45061</v>
      </c>
      <c r="F916" s="1">
        <v>45111</v>
      </c>
      <c r="G916" s="2">
        <v>0.53472222222222221</v>
      </c>
      <c r="H916" s="2">
        <v>0.62152777777777779</v>
      </c>
      <c r="I916" t="s">
        <v>378</v>
      </c>
      <c r="J916" s="6">
        <v>504141000</v>
      </c>
      <c r="K916" t="s">
        <v>367</v>
      </c>
      <c r="M916">
        <v>15</v>
      </c>
      <c r="N916" s="14">
        <v>218</v>
      </c>
    </row>
    <row r="917" spans="1:14" x14ac:dyDescent="0.35">
      <c r="A917" t="s">
        <v>2004</v>
      </c>
      <c r="B917">
        <v>10</v>
      </c>
      <c r="C917" t="s">
        <v>2005</v>
      </c>
      <c r="D917">
        <v>2</v>
      </c>
      <c r="E917" s="1">
        <v>44981</v>
      </c>
      <c r="F917" s="1">
        <v>44981</v>
      </c>
      <c r="G917" s="2">
        <v>0.41666666666666669</v>
      </c>
      <c r="H917" s="2">
        <v>0.45833333333333331</v>
      </c>
      <c r="I917" t="s">
        <v>2006</v>
      </c>
      <c r="K917" t="s">
        <v>441</v>
      </c>
      <c r="M917">
        <v>15</v>
      </c>
      <c r="N917" s="14">
        <v>12</v>
      </c>
    </row>
    <row r="918" spans="1:14" x14ac:dyDescent="0.35">
      <c r="A918" t="s">
        <v>2007</v>
      </c>
      <c r="C918" t="s">
        <v>2008</v>
      </c>
      <c r="D918">
        <v>3</v>
      </c>
      <c r="E918" s="1">
        <v>44974</v>
      </c>
      <c r="F918" s="1">
        <v>44974</v>
      </c>
      <c r="G918" s="2">
        <v>0.70833333333333337</v>
      </c>
      <c r="H918" s="2">
        <v>0.79166666666666663</v>
      </c>
      <c r="I918" t="s">
        <v>317</v>
      </c>
      <c r="J918" s="6">
        <v>504141000</v>
      </c>
      <c r="K918" t="s">
        <v>1570</v>
      </c>
      <c r="M918">
        <v>11</v>
      </c>
      <c r="N918" s="14">
        <v>21</v>
      </c>
    </row>
    <row r="919" spans="1:14" x14ac:dyDescent="0.35">
      <c r="A919" t="s">
        <v>2009</v>
      </c>
      <c r="B919">
        <v>13</v>
      </c>
      <c r="C919" t="s">
        <v>2010</v>
      </c>
      <c r="D919">
        <v>3</v>
      </c>
      <c r="E919" s="1">
        <v>44995</v>
      </c>
      <c r="F919" s="1">
        <v>44995</v>
      </c>
      <c r="G919" s="2">
        <v>0.625</v>
      </c>
      <c r="H919" s="2">
        <v>0.70833333333333337</v>
      </c>
      <c r="I919" t="s">
        <v>340</v>
      </c>
      <c r="J919" s="6">
        <v>504141000</v>
      </c>
      <c r="K919" t="s">
        <v>1967</v>
      </c>
      <c r="M919">
        <v>12</v>
      </c>
      <c r="N919" s="14">
        <v>14</v>
      </c>
    </row>
    <row r="920" spans="1:14" x14ac:dyDescent="0.35">
      <c r="A920" t="s">
        <v>2011</v>
      </c>
      <c r="C920" t="s">
        <v>2012</v>
      </c>
      <c r="D920">
        <v>3</v>
      </c>
      <c r="E920" s="1">
        <v>45015</v>
      </c>
      <c r="F920" s="1">
        <v>45015</v>
      </c>
      <c r="G920" s="2">
        <v>0.70833333333333337</v>
      </c>
      <c r="H920" s="2">
        <v>0.79166666666666663</v>
      </c>
      <c r="I920" t="s">
        <v>196</v>
      </c>
      <c r="J920" s="6">
        <v>504141000</v>
      </c>
      <c r="K920" t="s">
        <v>2013</v>
      </c>
      <c r="M920">
        <v>50</v>
      </c>
      <c r="N920" s="14">
        <v>0</v>
      </c>
    </row>
    <row r="921" spans="1:14" x14ac:dyDescent="0.35">
      <c r="A921" t="s">
        <v>2014</v>
      </c>
      <c r="B921">
        <v>13</v>
      </c>
      <c r="C921" t="s">
        <v>2015</v>
      </c>
      <c r="D921">
        <v>8</v>
      </c>
      <c r="E921" s="1">
        <v>44988</v>
      </c>
      <c r="F921" s="1">
        <v>45030</v>
      </c>
      <c r="G921" s="2">
        <v>0.625</v>
      </c>
      <c r="H921" s="2">
        <v>0.66666666666666663</v>
      </c>
      <c r="I921" t="s">
        <v>317</v>
      </c>
      <c r="J921" s="6">
        <v>504141000</v>
      </c>
      <c r="K921" t="s">
        <v>1367</v>
      </c>
      <c r="M921">
        <v>7</v>
      </c>
      <c r="N921" s="14">
        <v>69</v>
      </c>
    </row>
    <row r="922" spans="1:14" x14ac:dyDescent="0.35">
      <c r="A922" t="s">
        <v>2016</v>
      </c>
      <c r="B922">
        <v>12</v>
      </c>
      <c r="C922" t="s">
        <v>2017</v>
      </c>
      <c r="D922">
        <v>16</v>
      </c>
      <c r="E922" s="1">
        <v>45019</v>
      </c>
      <c r="F922" s="1">
        <v>45022</v>
      </c>
      <c r="G922" s="2">
        <v>0.375</v>
      </c>
      <c r="H922" s="2">
        <v>0.5</v>
      </c>
      <c r="I922" t="s">
        <v>494</v>
      </c>
      <c r="J922" s="6">
        <v>504141000</v>
      </c>
      <c r="K922" t="s">
        <v>810</v>
      </c>
      <c r="M922">
        <v>16</v>
      </c>
      <c r="N922" s="14">
        <v>0</v>
      </c>
    </row>
    <row r="923" spans="1:14" x14ac:dyDescent="0.35">
      <c r="A923" t="s">
        <v>2018</v>
      </c>
      <c r="B923">
        <v>12</v>
      </c>
      <c r="C923" t="s">
        <v>2019</v>
      </c>
      <c r="D923">
        <v>16</v>
      </c>
      <c r="E923" s="1">
        <v>45019</v>
      </c>
      <c r="F923" s="1">
        <v>45022</v>
      </c>
      <c r="G923" s="2">
        <v>0.375</v>
      </c>
      <c r="H923" s="2">
        <v>0.5</v>
      </c>
      <c r="I923" t="s">
        <v>466</v>
      </c>
      <c r="J923" s="6">
        <v>504141000</v>
      </c>
      <c r="K923" t="s">
        <v>810</v>
      </c>
      <c r="M923">
        <v>16</v>
      </c>
      <c r="N923" s="14">
        <v>0</v>
      </c>
    </row>
    <row r="924" spans="1:14" x14ac:dyDescent="0.35">
      <c r="A924" t="s">
        <v>2020</v>
      </c>
      <c r="B924">
        <v>12</v>
      </c>
      <c r="C924" t="s">
        <v>2021</v>
      </c>
      <c r="D924">
        <v>16</v>
      </c>
      <c r="E924" s="1">
        <v>45019</v>
      </c>
      <c r="F924" s="1">
        <v>45022</v>
      </c>
      <c r="G924" s="2">
        <v>0.375</v>
      </c>
      <c r="H924" s="2">
        <v>0.5</v>
      </c>
      <c r="I924" t="s">
        <v>448</v>
      </c>
      <c r="J924" s="6">
        <v>504141000</v>
      </c>
      <c r="K924" t="s">
        <v>810</v>
      </c>
      <c r="M924">
        <v>16</v>
      </c>
      <c r="N924" s="14">
        <v>0</v>
      </c>
    </row>
    <row r="925" spans="1:14" x14ac:dyDescent="0.35">
      <c r="A925" t="s">
        <v>2022</v>
      </c>
      <c r="B925">
        <v>12</v>
      </c>
      <c r="C925" t="s">
        <v>2023</v>
      </c>
      <c r="D925">
        <v>16</v>
      </c>
      <c r="E925" s="1">
        <v>45019</v>
      </c>
      <c r="F925" s="1">
        <v>45022</v>
      </c>
      <c r="G925" s="2">
        <v>0.375</v>
      </c>
      <c r="H925" s="2">
        <v>0.5</v>
      </c>
      <c r="I925" t="s">
        <v>188</v>
      </c>
      <c r="J925" s="6">
        <v>504141000</v>
      </c>
      <c r="K925" t="s">
        <v>810</v>
      </c>
      <c r="M925">
        <v>16</v>
      </c>
      <c r="N925" s="14">
        <v>0</v>
      </c>
    </row>
    <row r="926" spans="1:14" x14ac:dyDescent="0.35">
      <c r="A926" t="s">
        <v>2024</v>
      </c>
      <c r="B926">
        <v>12</v>
      </c>
      <c r="C926" t="s">
        <v>2021</v>
      </c>
      <c r="D926">
        <v>16</v>
      </c>
      <c r="E926" s="1">
        <v>45019</v>
      </c>
      <c r="F926" s="1">
        <v>45022</v>
      </c>
      <c r="G926" s="2">
        <v>0.375</v>
      </c>
      <c r="H926" s="2">
        <v>0.5</v>
      </c>
      <c r="I926" t="s">
        <v>219</v>
      </c>
      <c r="J926" s="6">
        <v>504141000</v>
      </c>
      <c r="K926" t="s">
        <v>810</v>
      </c>
      <c r="M926">
        <v>16</v>
      </c>
      <c r="N926" s="14">
        <v>0</v>
      </c>
    </row>
    <row r="927" spans="1:14" x14ac:dyDescent="0.35">
      <c r="A927" t="s">
        <v>2025</v>
      </c>
      <c r="B927">
        <v>12</v>
      </c>
      <c r="C927" t="s">
        <v>2026</v>
      </c>
      <c r="D927">
        <v>16</v>
      </c>
      <c r="E927" s="1">
        <v>45019</v>
      </c>
      <c r="F927" s="1">
        <v>45022</v>
      </c>
      <c r="G927" s="2">
        <v>0.375</v>
      </c>
      <c r="H927" s="2">
        <v>0.5</v>
      </c>
      <c r="I927" t="s">
        <v>385</v>
      </c>
      <c r="J927" s="6">
        <v>504141000</v>
      </c>
      <c r="K927" t="s">
        <v>810</v>
      </c>
      <c r="M927">
        <v>16</v>
      </c>
      <c r="N927" s="14">
        <v>0</v>
      </c>
    </row>
    <row r="928" spans="1:14" x14ac:dyDescent="0.35">
      <c r="A928" t="s">
        <v>2027</v>
      </c>
      <c r="B928">
        <v>13</v>
      </c>
      <c r="C928" t="s">
        <v>1894</v>
      </c>
      <c r="D928">
        <v>11</v>
      </c>
      <c r="E928" s="1">
        <v>45044</v>
      </c>
      <c r="F928" s="1">
        <v>45107</v>
      </c>
      <c r="G928" s="2">
        <v>0.8125</v>
      </c>
      <c r="H928" s="2">
        <v>0.85416666666666663</v>
      </c>
      <c r="I928" t="s">
        <v>429</v>
      </c>
      <c r="J928" s="6">
        <v>504141000</v>
      </c>
      <c r="K928" t="s">
        <v>962</v>
      </c>
      <c r="M928">
        <v>10</v>
      </c>
      <c r="N928" s="14">
        <v>71</v>
      </c>
    </row>
    <row r="929" spans="1:14" x14ac:dyDescent="0.35">
      <c r="A929" t="s">
        <v>2028</v>
      </c>
      <c r="B929">
        <v>1</v>
      </c>
      <c r="C929" t="s">
        <v>2029</v>
      </c>
      <c r="D929">
        <v>11</v>
      </c>
      <c r="E929" s="1">
        <v>45014</v>
      </c>
      <c r="F929" s="1">
        <v>45014</v>
      </c>
      <c r="G929" s="2">
        <v>0.375</v>
      </c>
      <c r="H929" s="2">
        <v>0.70833333333333337</v>
      </c>
      <c r="I929" t="s">
        <v>188</v>
      </c>
      <c r="J929" s="6">
        <v>504141000</v>
      </c>
      <c r="K929" t="s">
        <v>2030</v>
      </c>
      <c r="M929">
        <v>16</v>
      </c>
      <c r="N929" s="14">
        <v>148</v>
      </c>
    </row>
    <row r="930" spans="1:14" x14ac:dyDescent="0.35">
      <c r="A930" t="s">
        <v>2031</v>
      </c>
      <c r="B930">
        <v>1</v>
      </c>
      <c r="C930" t="s">
        <v>2032</v>
      </c>
      <c r="D930">
        <v>11</v>
      </c>
      <c r="E930" s="1">
        <v>45014</v>
      </c>
      <c r="F930" s="1">
        <v>45014</v>
      </c>
      <c r="G930" s="2">
        <v>0.375</v>
      </c>
      <c r="H930" s="2">
        <v>0.70833333333333337</v>
      </c>
      <c r="I930" t="s">
        <v>378</v>
      </c>
      <c r="J930" s="6">
        <v>504141000</v>
      </c>
      <c r="K930" t="s">
        <v>2030</v>
      </c>
      <c r="M930">
        <v>16</v>
      </c>
      <c r="N930" s="14">
        <v>148</v>
      </c>
    </row>
    <row r="931" spans="1:14" x14ac:dyDescent="0.35">
      <c r="A931" t="s">
        <v>2033</v>
      </c>
      <c r="B931">
        <v>2</v>
      </c>
      <c r="C931" t="s">
        <v>2034</v>
      </c>
      <c r="D931">
        <v>3</v>
      </c>
      <c r="E931" s="1">
        <v>45063</v>
      </c>
      <c r="F931" s="1">
        <v>45063</v>
      </c>
      <c r="G931" s="2">
        <v>0.58333333333333337</v>
      </c>
      <c r="H931" s="2">
        <v>0.66666666666666663</v>
      </c>
      <c r="I931" t="s">
        <v>188</v>
      </c>
      <c r="J931" s="6">
        <v>504141000</v>
      </c>
      <c r="K931" t="s">
        <v>2035</v>
      </c>
      <c r="M931">
        <v>25</v>
      </c>
      <c r="N931" s="14">
        <v>0</v>
      </c>
    </row>
    <row r="932" spans="1:14" x14ac:dyDescent="0.35">
      <c r="A932" t="s">
        <v>2036</v>
      </c>
      <c r="B932">
        <v>2</v>
      </c>
      <c r="C932" t="s">
        <v>2037</v>
      </c>
      <c r="D932">
        <v>3</v>
      </c>
      <c r="E932" s="1">
        <v>45070</v>
      </c>
      <c r="F932" s="1">
        <v>45070</v>
      </c>
      <c r="G932" s="2">
        <v>0.58333333333333337</v>
      </c>
      <c r="H932" s="2">
        <v>0.66666666666666663</v>
      </c>
      <c r="I932" t="s">
        <v>204</v>
      </c>
      <c r="J932" s="6">
        <v>504141000</v>
      </c>
      <c r="K932" t="s">
        <v>2038</v>
      </c>
      <c r="M932">
        <v>25</v>
      </c>
      <c r="N932" s="14">
        <v>0</v>
      </c>
    </row>
    <row r="933" spans="1:14" x14ac:dyDescent="0.35">
      <c r="A933" t="s">
        <v>2039</v>
      </c>
      <c r="B933">
        <v>2</v>
      </c>
      <c r="C933" t="s">
        <v>2040</v>
      </c>
      <c r="D933">
        <v>3</v>
      </c>
      <c r="E933" s="1">
        <v>45071</v>
      </c>
      <c r="F933" s="1">
        <v>45071</v>
      </c>
      <c r="G933" s="2">
        <v>0.75</v>
      </c>
      <c r="H933" s="2">
        <v>0.83333333333333337</v>
      </c>
      <c r="I933" t="s">
        <v>204</v>
      </c>
      <c r="J933" s="6">
        <v>504141000</v>
      </c>
      <c r="K933" t="s">
        <v>2041</v>
      </c>
      <c r="M933">
        <v>40</v>
      </c>
      <c r="N933" s="14">
        <v>0</v>
      </c>
    </row>
    <row r="934" spans="1:14" x14ac:dyDescent="0.35">
      <c r="A934" t="s">
        <v>2042</v>
      </c>
      <c r="B934">
        <v>2</v>
      </c>
      <c r="C934" t="s">
        <v>2043</v>
      </c>
      <c r="D934">
        <v>3</v>
      </c>
      <c r="E934" s="1">
        <v>45077</v>
      </c>
      <c r="F934" s="1">
        <v>45077</v>
      </c>
      <c r="G934" s="2">
        <v>0.58333333333333337</v>
      </c>
      <c r="H934" s="2">
        <v>0.66666666666666663</v>
      </c>
      <c r="I934" t="s">
        <v>204</v>
      </c>
      <c r="J934" s="6">
        <v>504141000</v>
      </c>
      <c r="K934" t="s">
        <v>2044</v>
      </c>
      <c r="M934">
        <v>25</v>
      </c>
      <c r="N934" s="14">
        <v>0</v>
      </c>
    </row>
  </sheetData>
  <autoFilter ref="A1:N934" xr:uid="{87C9D2E1-433A-4A71-BC64-1386B67B6A6B}"/>
  <phoneticPr fontId="2" type="noConversion"/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7B808-18B7-4978-B21D-DC19CE9B0967}">
  <dimension ref="A1:O934"/>
  <sheetViews>
    <sheetView workbookViewId="0">
      <selection activeCell="O1" sqref="O1:O1048576"/>
    </sheetView>
  </sheetViews>
  <sheetFormatPr baseColWidth="10" defaultRowHeight="14.5" x14ac:dyDescent="0.35"/>
  <cols>
    <col min="3" max="3" width="12" customWidth="1"/>
    <col min="9" max="9" width="42.6328125" customWidth="1"/>
    <col min="10" max="11" width="21.90625" customWidth="1"/>
    <col min="12" max="12" width="31.7265625" customWidth="1"/>
    <col min="13" max="13" width="30.26953125" customWidth="1"/>
    <col min="15" max="15" width="15.26953125" style="14" customWidth="1"/>
  </cols>
  <sheetData>
    <row r="1" spans="1:1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2050</v>
      </c>
      <c r="K1" s="3" t="s">
        <v>2060</v>
      </c>
      <c r="L1" t="s">
        <v>9</v>
      </c>
      <c r="M1" t="s">
        <v>2051</v>
      </c>
      <c r="N1" t="s">
        <v>10</v>
      </c>
      <c r="O1" s="14" t="s">
        <v>11</v>
      </c>
    </row>
    <row r="2" spans="1:15" x14ac:dyDescent="0.35">
      <c r="A2" t="s">
        <v>12</v>
      </c>
      <c r="B2">
        <v>2</v>
      </c>
      <c r="C2" t="s">
        <v>13</v>
      </c>
      <c r="D2">
        <v>2</v>
      </c>
      <c r="E2" s="1">
        <v>44970</v>
      </c>
      <c r="F2" s="1">
        <v>44970</v>
      </c>
      <c r="G2" s="2">
        <v>0.66666666666666663</v>
      </c>
      <c r="H2" s="2">
        <v>0.70833333333333337</v>
      </c>
      <c r="I2" t="s">
        <v>14</v>
      </c>
      <c r="J2" s="6">
        <v>504141000</v>
      </c>
      <c r="K2" s="5"/>
      <c r="L2" t="s">
        <v>15</v>
      </c>
      <c r="N2">
        <v>12</v>
      </c>
      <c r="O2" s="14">
        <v>0</v>
      </c>
    </row>
    <row r="3" spans="1:15" x14ac:dyDescent="0.35">
      <c r="A3" t="s">
        <v>16</v>
      </c>
      <c r="C3" t="s">
        <v>17</v>
      </c>
      <c r="D3">
        <v>3</v>
      </c>
      <c r="E3" s="1">
        <v>44972</v>
      </c>
      <c r="F3" s="1">
        <v>44972</v>
      </c>
      <c r="G3" s="2">
        <v>0.79166666666666663</v>
      </c>
      <c r="H3" s="2">
        <v>0.875</v>
      </c>
      <c r="I3" t="s">
        <v>18</v>
      </c>
      <c r="K3" s="5"/>
      <c r="L3" t="s">
        <v>19</v>
      </c>
      <c r="M3" t="s">
        <v>2058</v>
      </c>
      <c r="N3">
        <v>50</v>
      </c>
      <c r="O3" s="14">
        <v>0</v>
      </c>
    </row>
    <row r="4" spans="1:15" x14ac:dyDescent="0.35">
      <c r="A4" t="s">
        <v>20</v>
      </c>
      <c r="C4" t="s">
        <v>21</v>
      </c>
      <c r="D4">
        <v>3</v>
      </c>
      <c r="E4" s="1">
        <v>44972</v>
      </c>
      <c r="F4" s="1">
        <v>44972</v>
      </c>
      <c r="G4" s="2">
        <v>0.79166666666666663</v>
      </c>
      <c r="H4" s="2">
        <v>0.875</v>
      </c>
      <c r="I4" t="s">
        <v>14</v>
      </c>
      <c r="J4" s="6">
        <v>504141000</v>
      </c>
      <c r="K4" s="5"/>
      <c r="L4" t="s">
        <v>19</v>
      </c>
      <c r="M4" t="s">
        <v>2058</v>
      </c>
      <c r="N4">
        <v>50</v>
      </c>
      <c r="O4" s="14">
        <v>0</v>
      </c>
    </row>
    <row r="5" spans="1:15" x14ac:dyDescent="0.35">
      <c r="A5" t="s">
        <v>22</v>
      </c>
      <c r="C5" t="s">
        <v>23</v>
      </c>
      <c r="D5">
        <v>1</v>
      </c>
      <c r="E5" s="1">
        <v>44977</v>
      </c>
      <c r="F5" s="1">
        <v>44977</v>
      </c>
      <c r="G5" s="2">
        <v>0.66666666666666663</v>
      </c>
      <c r="H5" s="2">
        <v>0.6875</v>
      </c>
      <c r="I5" t="s">
        <v>24</v>
      </c>
      <c r="K5" s="5"/>
      <c r="L5" t="s">
        <v>24</v>
      </c>
      <c r="N5">
        <v>15</v>
      </c>
      <c r="O5" s="14">
        <v>0</v>
      </c>
    </row>
    <row r="6" spans="1:15" x14ac:dyDescent="0.35">
      <c r="A6" t="s">
        <v>25</v>
      </c>
      <c r="C6" t="s">
        <v>26</v>
      </c>
      <c r="D6">
        <v>1</v>
      </c>
      <c r="E6" s="1">
        <v>44979</v>
      </c>
      <c r="F6" s="1">
        <v>44979</v>
      </c>
      <c r="G6" s="2">
        <v>0.66666666666666663</v>
      </c>
      <c r="H6" s="2">
        <v>0.69791666666666663</v>
      </c>
      <c r="I6" t="s">
        <v>27</v>
      </c>
      <c r="J6" s="6">
        <v>504141000</v>
      </c>
      <c r="K6" s="5"/>
      <c r="L6" t="s">
        <v>28</v>
      </c>
      <c r="N6">
        <v>35</v>
      </c>
      <c r="O6" s="14">
        <v>0</v>
      </c>
    </row>
    <row r="7" spans="1:15" x14ac:dyDescent="0.35">
      <c r="A7" t="s">
        <v>29</v>
      </c>
      <c r="C7" t="s">
        <v>30</v>
      </c>
      <c r="D7">
        <v>2</v>
      </c>
      <c r="E7" s="1">
        <v>44979</v>
      </c>
      <c r="F7" s="1">
        <v>44979</v>
      </c>
      <c r="G7" s="2">
        <v>0.375</v>
      </c>
      <c r="H7" s="2">
        <v>0.41666666666666669</v>
      </c>
      <c r="I7" t="s">
        <v>31</v>
      </c>
      <c r="K7" s="5"/>
      <c r="L7" t="s">
        <v>31</v>
      </c>
      <c r="N7">
        <v>20</v>
      </c>
      <c r="O7" s="14">
        <v>0</v>
      </c>
    </row>
    <row r="8" spans="1:15" x14ac:dyDescent="0.35">
      <c r="A8" t="s">
        <v>32</v>
      </c>
      <c r="C8" t="s">
        <v>33</v>
      </c>
      <c r="D8">
        <v>4</v>
      </c>
      <c r="E8" s="1">
        <v>44981</v>
      </c>
      <c r="F8" s="1">
        <v>44981</v>
      </c>
      <c r="G8" s="2">
        <v>0.58333333333333337</v>
      </c>
      <c r="H8" s="2">
        <v>0.70833333333333337</v>
      </c>
      <c r="I8" t="s">
        <v>34</v>
      </c>
      <c r="K8" s="5"/>
      <c r="L8" t="s">
        <v>35</v>
      </c>
      <c r="N8">
        <v>16</v>
      </c>
      <c r="O8" s="14">
        <v>0</v>
      </c>
    </row>
    <row r="9" spans="1:15" x14ac:dyDescent="0.35">
      <c r="A9" t="s">
        <v>36</v>
      </c>
      <c r="B9">
        <v>2</v>
      </c>
      <c r="C9" t="s">
        <v>37</v>
      </c>
      <c r="D9">
        <v>3</v>
      </c>
      <c r="E9" s="1">
        <v>44986</v>
      </c>
      <c r="F9" s="1">
        <v>44986</v>
      </c>
      <c r="G9" s="2">
        <v>0.80208333333333337</v>
      </c>
      <c r="H9" s="2">
        <v>0.89583333333333337</v>
      </c>
      <c r="I9" t="s">
        <v>18</v>
      </c>
      <c r="K9" s="5"/>
      <c r="L9" t="s">
        <v>38</v>
      </c>
      <c r="N9">
        <v>8</v>
      </c>
      <c r="O9" s="14">
        <v>0</v>
      </c>
    </row>
    <row r="10" spans="1:15" x14ac:dyDescent="0.35">
      <c r="A10" t="s">
        <v>39</v>
      </c>
      <c r="B10">
        <v>2</v>
      </c>
      <c r="C10" t="s">
        <v>40</v>
      </c>
      <c r="D10">
        <v>4</v>
      </c>
      <c r="E10" s="1">
        <v>44987</v>
      </c>
      <c r="F10" s="1">
        <v>44987</v>
      </c>
      <c r="G10" s="2">
        <v>0.77083333333333337</v>
      </c>
      <c r="H10" s="2">
        <v>0.89583333333333337</v>
      </c>
      <c r="I10" t="s">
        <v>31</v>
      </c>
      <c r="K10" s="5"/>
      <c r="L10" t="s">
        <v>41</v>
      </c>
      <c r="N10">
        <v>30</v>
      </c>
      <c r="O10" s="14">
        <v>0</v>
      </c>
    </row>
    <row r="11" spans="1:15" x14ac:dyDescent="0.35">
      <c r="A11" t="s">
        <v>42</v>
      </c>
      <c r="C11" t="s">
        <v>43</v>
      </c>
      <c r="D11">
        <v>2</v>
      </c>
      <c r="E11" s="1">
        <v>44987</v>
      </c>
      <c r="F11" s="1">
        <v>44987</v>
      </c>
      <c r="G11" s="2">
        <v>0.375</v>
      </c>
      <c r="H11" s="2">
        <v>0.41666666666666669</v>
      </c>
      <c r="I11" t="s">
        <v>44</v>
      </c>
      <c r="K11" s="5"/>
      <c r="L11" t="s">
        <v>44</v>
      </c>
      <c r="N11">
        <v>20</v>
      </c>
      <c r="O11" s="14">
        <v>0</v>
      </c>
    </row>
    <row r="12" spans="1:15" x14ac:dyDescent="0.35">
      <c r="A12" t="s">
        <v>45</v>
      </c>
      <c r="C12" t="s">
        <v>46</v>
      </c>
      <c r="D12">
        <v>1</v>
      </c>
      <c r="E12" s="1">
        <v>44993</v>
      </c>
      <c r="F12" s="1">
        <v>44993</v>
      </c>
      <c r="G12" s="2">
        <v>0.66666666666666663</v>
      </c>
      <c r="H12" s="2">
        <v>0.69791666666666663</v>
      </c>
      <c r="I12" t="s">
        <v>27</v>
      </c>
      <c r="J12" s="6">
        <v>504141000</v>
      </c>
      <c r="K12" s="5"/>
      <c r="L12" t="s">
        <v>47</v>
      </c>
      <c r="N12">
        <v>35</v>
      </c>
      <c r="O12" s="14">
        <v>0</v>
      </c>
    </row>
    <row r="13" spans="1:15" x14ac:dyDescent="0.35">
      <c r="A13" t="s">
        <v>48</v>
      </c>
      <c r="C13" t="s">
        <v>49</v>
      </c>
      <c r="D13">
        <v>3</v>
      </c>
      <c r="E13" s="1">
        <v>44993</v>
      </c>
      <c r="F13" s="1">
        <v>44993</v>
      </c>
      <c r="G13" s="2">
        <v>0.79166666666666663</v>
      </c>
      <c r="H13" s="2">
        <v>0.875</v>
      </c>
      <c r="I13" t="s">
        <v>14</v>
      </c>
      <c r="J13" s="6">
        <v>504141000</v>
      </c>
      <c r="K13" s="5"/>
      <c r="L13" t="s">
        <v>19</v>
      </c>
      <c r="M13" t="s">
        <v>2058</v>
      </c>
      <c r="N13">
        <v>85</v>
      </c>
      <c r="O13" s="14">
        <v>0</v>
      </c>
    </row>
    <row r="14" spans="1:15" x14ac:dyDescent="0.35">
      <c r="A14" t="s">
        <v>50</v>
      </c>
      <c r="C14" t="s">
        <v>51</v>
      </c>
      <c r="D14">
        <v>2</v>
      </c>
      <c r="E14" s="1">
        <v>44993</v>
      </c>
      <c r="F14" s="1">
        <v>44993</v>
      </c>
      <c r="G14" s="2">
        <v>0.70833333333333337</v>
      </c>
      <c r="H14" s="2">
        <v>0.75</v>
      </c>
      <c r="I14" t="s">
        <v>18</v>
      </c>
      <c r="K14" s="5"/>
      <c r="L14" t="s">
        <v>52</v>
      </c>
      <c r="N14">
        <v>15</v>
      </c>
      <c r="O14" s="14">
        <v>0</v>
      </c>
    </row>
    <row r="15" spans="1:15" x14ac:dyDescent="0.35">
      <c r="A15" t="s">
        <v>53</v>
      </c>
      <c r="C15" t="s">
        <v>33</v>
      </c>
      <c r="D15">
        <v>4</v>
      </c>
      <c r="E15" s="1">
        <v>44994</v>
      </c>
      <c r="F15" s="1">
        <v>44994</v>
      </c>
      <c r="G15" s="2">
        <v>0.58333333333333337</v>
      </c>
      <c r="H15" s="2">
        <v>0.70833333333333337</v>
      </c>
      <c r="I15" t="s">
        <v>34</v>
      </c>
      <c r="K15" s="5"/>
      <c r="L15" t="s">
        <v>35</v>
      </c>
      <c r="N15">
        <v>16</v>
      </c>
      <c r="O15" s="14">
        <v>0</v>
      </c>
    </row>
    <row r="16" spans="1:15" x14ac:dyDescent="0.35">
      <c r="A16" t="s">
        <v>54</v>
      </c>
      <c r="B16">
        <v>2</v>
      </c>
      <c r="C16" t="s">
        <v>13</v>
      </c>
      <c r="D16">
        <v>2</v>
      </c>
      <c r="E16" s="1">
        <v>44998</v>
      </c>
      <c r="F16" s="1">
        <v>44998</v>
      </c>
      <c r="G16" s="2">
        <v>0.66666666666666663</v>
      </c>
      <c r="H16" s="2">
        <v>0.70833333333333337</v>
      </c>
      <c r="I16" t="s">
        <v>14</v>
      </c>
      <c r="J16" s="6">
        <v>504141000</v>
      </c>
      <c r="K16" s="5"/>
      <c r="L16" t="s">
        <v>15</v>
      </c>
      <c r="N16">
        <v>12</v>
      </c>
      <c r="O16" s="14">
        <v>0</v>
      </c>
    </row>
    <row r="17" spans="1:15" x14ac:dyDescent="0.35">
      <c r="A17" t="s">
        <v>55</v>
      </c>
      <c r="C17" t="s">
        <v>56</v>
      </c>
      <c r="D17">
        <v>1</v>
      </c>
      <c r="E17" s="1">
        <v>45005</v>
      </c>
      <c r="F17" s="1">
        <v>45005</v>
      </c>
      <c r="G17" s="2">
        <v>0.66666666666666663</v>
      </c>
      <c r="H17" s="2">
        <v>0.6875</v>
      </c>
      <c r="I17" t="s">
        <v>24</v>
      </c>
      <c r="K17" s="5"/>
      <c r="L17" t="s">
        <v>24</v>
      </c>
      <c r="N17">
        <v>15</v>
      </c>
      <c r="O17" s="14">
        <v>0</v>
      </c>
    </row>
    <row r="18" spans="1:15" x14ac:dyDescent="0.35">
      <c r="A18" t="s">
        <v>57</v>
      </c>
      <c r="C18" t="s">
        <v>58</v>
      </c>
      <c r="D18">
        <v>1</v>
      </c>
      <c r="E18" s="1">
        <v>45005</v>
      </c>
      <c r="F18" s="1">
        <v>45005</v>
      </c>
      <c r="G18" s="2">
        <v>0.6875</v>
      </c>
      <c r="H18" s="2">
        <v>0.70833333333333337</v>
      </c>
      <c r="I18" t="s">
        <v>24</v>
      </c>
      <c r="K18" s="5"/>
      <c r="L18" t="s">
        <v>24</v>
      </c>
      <c r="N18">
        <v>15</v>
      </c>
      <c r="O18" s="14">
        <v>0</v>
      </c>
    </row>
    <row r="19" spans="1:15" x14ac:dyDescent="0.35">
      <c r="A19" t="s">
        <v>59</v>
      </c>
      <c r="C19" t="s">
        <v>60</v>
      </c>
      <c r="D19">
        <v>3</v>
      </c>
      <c r="E19" s="1">
        <v>45008</v>
      </c>
      <c r="F19" s="1">
        <v>45008</v>
      </c>
      <c r="G19" s="2">
        <v>0.79166666666666663</v>
      </c>
      <c r="H19" s="2">
        <v>0.875</v>
      </c>
      <c r="I19" t="s">
        <v>14</v>
      </c>
      <c r="J19" s="6">
        <v>504141000</v>
      </c>
      <c r="K19" s="5"/>
      <c r="L19" t="s">
        <v>19</v>
      </c>
      <c r="M19" t="s">
        <v>2058</v>
      </c>
      <c r="N19">
        <v>100</v>
      </c>
      <c r="O19" s="14">
        <v>0</v>
      </c>
    </row>
    <row r="20" spans="1:15" x14ac:dyDescent="0.35">
      <c r="A20" t="s">
        <v>61</v>
      </c>
      <c r="C20" t="s">
        <v>33</v>
      </c>
      <c r="D20">
        <v>4</v>
      </c>
      <c r="E20" s="1">
        <v>45009</v>
      </c>
      <c r="F20" s="1">
        <v>45009</v>
      </c>
      <c r="G20" s="2">
        <v>0.58333333333333337</v>
      </c>
      <c r="H20" s="2">
        <v>0.70833333333333337</v>
      </c>
      <c r="I20" t="s">
        <v>34</v>
      </c>
      <c r="K20" s="5"/>
      <c r="L20" t="s">
        <v>35</v>
      </c>
      <c r="N20">
        <v>16</v>
      </c>
      <c r="O20" s="14">
        <v>0</v>
      </c>
    </row>
    <row r="21" spans="1:15" x14ac:dyDescent="0.35">
      <c r="A21" t="s">
        <v>62</v>
      </c>
      <c r="C21" t="s">
        <v>63</v>
      </c>
      <c r="D21">
        <v>4</v>
      </c>
      <c r="E21" s="1">
        <v>45021</v>
      </c>
      <c r="F21" s="1">
        <v>45021</v>
      </c>
      <c r="G21" s="2">
        <v>0.58333333333333337</v>
      </c>
      <c r="H21" s="2">
        <v>0.70833333333333337</v>
      </c>
      <c r="I21" t="s">
        <v>44</v>
      </c>
      <c r="K21" s="5"/>
      <c r="L21" t="s">
        <v>35</v>
      </c>
      <c r="N21">
        <v>8</v>
      </c>
      <c r="O21" s="14">
        <v>0</v>
      </c>
    </row>
    <row r="22" spans="1:15" x14ac:dyDescent="0.35">
      <c r="A22" t="s">
        <v>64</v>
      </c>
      <c r="C22" t="s">
        <v>65</v>
      </c>
      <c r="D22">
        <v>1</v>
      </c>
      <c r="E22" s="1">
        <v>45021</v>
      </c>
      <c r="F22" s="1">
        <v>45021</v>
      </c>
      <c r="G22" s="2">
        <v>0.66666666666666663</v>
      </c>
      <c r="H22" s="2">
        <v>0.69791666666666663</v>
      </c>
      <c r="I22" t="s">
        <v>27</v>
      </c>
      <c r="J22" s="6">
        <v>504141000</v>
      </c>
      <c r="K22" s="5"/>
      <c r="L22" t="s">
        <v>38</v>
      </c>
      <c r="N22">
        <v>35</v>
      </c>
      <c r="O22" s="14">
        <v>0</v>
      </c>
    </row>
    <row r="23" spans="1:15" x14ac:dyDescent="0.35">
      <c r="A23" t="s">
        <v>66</v>
      </c>
      <c r="B23">
        <v>2</v>
      </c>
      <c r="C23" t="s">
        <v>67</v>
      </c>
      <c r="D23">
        <v>4</v>
      </c>
      <c r="E23" s="1">
        <v>45022</v>
      </c>
      <c r="F23" s="1">
        <v>45022</v>
      </c>
      <c r="G23" s="2">
        <v>0.77083333333333337</v>
      </c>
      <c r="H23" s="2">
        <v>0.89583333333333337</v>
      </c>
      <c r="I23" t="s">
        <v>31</v>
      </c>
      <c r="K23" s="5"/>
      <c r="L23" t="s">
        <v>41</v>
      </c>
      <c r="N23">
        <v>30</v>
      </c>
      <c r="O23" s="14">
        <v>0</v>
      </c>
    </row>
    <row r="24" spans="1:15" x14ac:dyDescent="0.35">
      <c r="A24" t="s">
        <v>68</v>
      </c>
      <c r="C24" t="s">
        <v>69</v>
      </c>
      <c r="D24">
        <v>3</v>
      </c>
      <c r="E24" s="1">
        <v>45028</v>
      </c>
      <c r="F24" s="1">
        <v>45028</v>
      </c>
      <c r="G24" s="2">
        <v>0.79166666666666663</v>
      </c>
      <c r="H24" s="2">
        <v>0.875</v>
      </c>
      <c r="I24" t="s">
        <v>14</v>
      </c>
      <c r="J24" s="6">
        <v>504141000</v>
      </c>
      <c r="K24" s="5"/>
      <c r="L24" t="s">
        <v>19</v>
      </c>
      <c r="M24" t="s">
        <v>2058</v>
      </c>
      <c r="N24">
        <v>50</v>
      </c>
      <c r="O24" s="14">
        <v>0</v>
      </c>
    </row>
    <row r="25" spans="1:15" x14ac:dyDescent="0.35">
      <c r="A25" t="s">
        <v>70</v>
      </c>
      <c r="B25">
        <v>2</v>
      </c>
      <c r="C25" t="s">
        <v>71</v>
      </c>
      <c r="D25">
        <v>3</v>
      </c>
      <c r="E25" s="1">
        <v>45028</v>
      </c>
      <c r="F25" s="1">
        <v>45028</v>
      </c>
      <c r="G25" s="2">
        <v>0.80208333333333337</v>
      </c>
      <c r="H25" s="2">
        <v>0.89583333333333337</v>
      </c>
      <c r="I25" t="s">
        <v>18</v>
      </c>
      <c r="K25" s="5"/>
      <c r="L25" t="s">
        <v>38</v>
      </c>
      <c r="N25">
        <v>8</v>
      </c>
      <c r="O25" s="14">
        <v>0</v>
      </c>
    </row>
    <row r="26" spans="1:15" x14ac:dyDescent="0.35">
      <c r="A26" t="s">
        <v>72</v>
      </c>
      <c r="C26" t="s">
        <v>51</v>
      </c>
      <c r="D26">
        <v>2</v>
      </c>
      <c r="E26" s="1">
        <v>45028</v>
      </c>
      <c r="F26" s="1">
        <v>45028</v>
      </c>
      <c r="G26" s="2">
        <v>0.70833333333333337</v>
      </c>
      <c r="H26" s="2">
        <v>0.75</v>
      </c>
      <c r="I26" t="s">
        <v>18</v>
      </c>
      <c r="K26" s="5"/>
      <c r="L26" t="s">
        <v>73</v>
      </c>
      <c r="N26">
        <v>15</v>
      </c>
      <c r="O26" s="14">
        <v>0</v>
      </c>
    </row>
    <row r="27" spans="1:15" x14ac:dyDescent="0.35">
      <c r="A27" t="s">
        <v>74</v>
      </c>
      <c r="C27" t="s">
        <v>33</v>
      </c>
      <c r="D27">
        <v>4</v>
      </c>
      <c r="E27" s="1">
        <v>45029</v>
      </c>
      <c r="F27" s="1">
        <v>45029</v>
      </c>
      <c r="G27" s="2">
        <v>0.58333333333333337</v>
      </c>
      <c r="H27" s="2">
        <v>0.70833333333333337</v>
      </c>
      <c r="I27" t="s">
        <v>34</v>
      </c>
      <c r="K27" s="5"/>
      <c r="L27" t="s">
        <v>35</v>
      </c>
      <c r="N27">
        <v>16</v>
      </c>
      <c r="O27" s="14">
        <v>0</v>
      </c>
    </row>
    <row r="28" spans="1:15" x14ac:dyDescent="0.35">
      <c r="A28" t="s">
        <v>75</v>
      </c>
      <c r="C28" t="s">
        <v>76</v>
      </c>
      <c r="D28">
        <v>1</v>
      </c>
      <c r="E28" s="1">
        <v>45033</v>
      </c>
      <c r="F28" s="1">
        <v>45033</v>
      </c>
      <c r="G28" s="2">
        <v>0.66666666666666663</v>
      </c>
      <c r="H28" s="2">
        <v>0.6875</v>
      </c>
      <c r="I28" t="s">
        <v>24</v>
      </c>
      <c r="K28" s="5"/>
      <c r="L28" t="s">
        <v>24</v>
      </c>
      <c r="N28">
        <v>15</v>
      </c>
      <c r="O28" s="14">
        <v>0</v>
      </c>
    </row>
    <row r="29" spans="1:15" x14ac:dyDescent="0.35">
      <c r="A29" t="s">
        <v>77</v>
      </c>
      <c r="C29" t="s">
        <v>78</v>
      </c>
      <c r="D29">
        <v>1</v>
      </c>
      <c r="E29" s="1">
        <v>45033</v>
      </c>
      <c r="F29" s="1">
        <v>45033</v>
      </c>
      <c r="G29" s="2">
        <v>0.6875</v>
      </c>
      <c r="H29" s="2">
        <v>0.70833333333333337</v>
      </c>
      <c r="I29" t="s">
        <v>24</v>
      </c>
      <c r="K29" s="5"/>
      <c r="L29" t="s">
        <v>24</v>
      </c>
      <c r="N29">
        <v>15</v>
      </c>
      <c r="O29" s="14">
        <v>0</v>
      </c>
    </row>
    <row r="30" spans="1:15" x14ac:dyDescent="0.35">
      <c r="A30" t="s">
        <v>79</v>
      </c>
      <c r="C30" t="s">
        <v>80</v>
      </c>
      <c r="D30">
        <v>1</v>
      </c>
      <c r="E30" s="1">
        <v>45035</v>
      </c>
      <c r="F30" s="1">
        <v>45035</v>
      </c>
      <c r="G30" s="2">
        <v>0.66666666666666663</v>
      </c>
      <c r="H30" s="2">
        <v>0.69791666666666663</v>
      </c>
      <c r="I30" t="s">
        <v>27</v>
      </c>
      <c r="J30" s="6">
        <v>504141000</v>
      </c>
      <c r="K30" s="5"/>
      <c r="L30" t="s">
        <v>81</v>
      </c>
      <c r="N30">
        <v>35</v>
      </c>
      <c r="O30" s="14">
        <v>0</v>
      </c>
    </row>
    <row r="31" spans="1:15" x14ac:dyDescent="0.35">
      <c r="A31" t="s">
        <v>82</v>
      </c>
      <c r="C31" t="s">
        <v>83</v>
      </c>
      <c r="D31">
        <v>3</v>
      </c>
      <c r="E31" s="1">
        <v>45035</v>
      </c>
      <c r="F31" s="1">
        <v>45035</v>
      </c>
      <c r="G31" s="2">
        <v>0.79166666666666663</v>
      </c>
      <c r="H31" s="2">
        <v>0.875</v>
      </c>
      <c r="I31" t="s">
        <v>14</v>
      </c>
      <c r="J31" s="6">
        <v>504141000</v>
      </c>
      <c r="K31" s="5"/>
      <c r="L31" t="s">
        <v>19</v>
      </c>
      <c r="M31" t="s">
        <v>2058</v>
      </c>
      <c r="N31">
        <v>50</v>
      </c>
      <c r="O31" s="14">
        <v>0</v>
      </c>
    </row>
    <row r="32" spans="1:15" x14ac:dyDescent="0.35">
      <c r="A32" t="s">
        <v>84</v>
      </c>
      <c r="C32" t="s">
        <v>85</v>
      </c>
      <c r="D32">
        <v>4</v>
      </c>
      <c r="E32" s="1">
        <v>45037</v>
      </c>
      <c r="F32" s="1">
        <v>45037</v>
      </c>
      <c r="G32" s="2">
        <v>0.625</v>
      </c>
      <c r="H32" s="2">
        <v>0.75</v>
      </c>
      <c r="I32" t="s">
        <v>34</v>
      </c>
      <c r="K32" s="5"/>
      <c r="L32" t="s">
        <v>35</v>
      </c>
      <c r="N32">
        <v>0</v>
      </c>
      <c r="O32" s="14">
        <v>0</v>
      </c>
    </row>
    <row r="33" spans="1:15" x14ac:dyDescent="0.35">
      <c r="A33" t="s">
        <v>86</v>
      </c>
      <c r="C33" t="s">
        <v>87</v>
      </c>
      <c r="D33">
        <v>10</v>
      </c>
      <c r="E33" s="1">
        <v>45037</v>
      </c>
      <c r="F33" s="1">
        <v>45037</v>
      </c>
      <c r="G33" s="2">
        <v>0.625</v>
      </c>
      <c r="H33" s="2">
        <v>0.91666666666666663</v>
      </c>
      <c r="I33" t="s">
        <v>88</v>
      </c>
      <c r="J33" s="6">
        <v>504141000</v>
      </c>
      <c r="K33" s="5"/>
      <c r="L33" t="s">
        <v>19</v>
      </c>
      <c r="M33" t="s">
        <v>2058</v>
      </c>
      <c r="N33">
        <v>50</v>
      </c>
      <c r="O33" s="14">
        <v>0</v>
      </c>
    </row>
    <row r="34" spans="1:15" x14ac:dyDescent="0.35">
      <c r="A34" t="s">
        <v>89</v>
      </c>
      <c r="C34" t="s">
        <v>30</v>
      </c>
      <c r="D34">
        <v>2</v>
      </c>
      <c r="E34" s="1">
        <v>45042</v>
      </c>
      <c r="F34" s="1">
        <v>45042</v>
      </c>
      <c r="G34" s="2">
        <v>0.375</v>
      </c>
      <c r="H34" s="2">
        <v>0.41666666666666669</v>
      </c>
      <c r="I34" t="s">
        <v>31</v>
      </c>
      <c r="K34" s="5"/>
      <c r="L34" t="s">
        <v>31</v>
      </c>
      <c r="N34">
        <v>20</v>
      </c>
      <c r="O34" s="14">
        <v>0</v>
      </c>
    </row>
    <row r="35" spans="1:15" x14ac:dyDescent="0.35">
      <c r="A35" t="s">
        <v>90</v>
      </c>
      <c r="C35" t="s">
        <v>33</v>
      </c>
      <c r="D35">
        <v>4</v>
      </c>
      <c r="E35" s="1">
        <v>45044</v>
      </c>
      <c r="F35" s="1">
        <v>45044</v>
      </c>
      <c r="G35" s="2">
        <v>0.58333333333333337</v>
      </c>
      <c r="H35" s="2">
        <v>0.70833333333333337</v>
      </c>
      <c r="I35" t="s">
        <v>34</v>
      </c>
      <c r="K35" s="5"/>
      <c r="L35" t="s">
        <v>35</v>
      </c>
      <c r="N35">
        <v>16</v>
      </c>
      <c r="O35" s="14">
        <v>0</v>
      </c>
    </row>
    <row r="36" spans="1:15" x14ac:dyDescent="0.35">
      <c r="A36" t="s">
        <v>91</v>
      </c>
      <c r="C36" t="s">
        <v>63</v>
      </c>
      <c r="D36">
        <v>4</v>
      </c>
      <c r="E36" s="1">
        <v>45049</v>
      </c>
      <c r="F36" s="1">
        <v>45049</v>
      </c>
      <c r="G36" s="2">
        <v>0.58333333333333337</v>
      </c>
      <c r="H36" s="2">
        <v>0.70833333333333337</v>
      </c>
      <c r="I36" t="s">
        <v>44</v>
      </c>
      <c r="K36" s="5"/>
      <c r="L36" t="s">
        <v>35</v>
      </c>
      <c r="N36">
        <v>8</v>
      </c>
      <c r="O36" s="14">
        <v>0</v>
      </c>
    </row>
    <row r="37" spans="1:15" x14ac:dyDescent="0.35">
      <c r="A37" t="s">
        <v>92</v>
      </c>
      <c r="B37">
        <v>2</v>
      </c>
      <c r="C37" t="s">
        <v>93</v>
      </c>
      <c r="D37">
        <v>3</v>
      </c>
      <c r="E37" s="1">
        <v>45049</v>
      </c>
      <c r="F37" s="1">
        <v>45049</v>
      </c>
      <c r="G37" s="2">
        <v>0.80208333333333337</v>
      </c>
      <c r="H37" s="2">
        <v>0.89583333333333337</v>
      </c>
      <c r="I37" t="s">
        <v>18</v>
      </c>
      <c r="K37" s="5"/>
      <c r="L37" t="s">
        <v>38</v>
      </c>
      <c r="N37">
        <v>8</v>
      </c>
      <c r="O37" s="14">
        <v>0</v>
      </c>
    </row>
    <row r="38" spans="1:15" x14ac:dyDescent="0.35">
      <c r="A38" t="s">
        <v>94</v>
      </c>
      <c r="B38">
        <v>2</v>
      </c>
      <c r="C38" t="s">
        <v>95</v>
      </c>
      <c r="D38">
        <v>4</v>
      </c>
      <c r="E38" s="1">
        <v>45050</v>
      </c>
      <c r="F38" s="1">
        <v>45050</v>
      </c>
      <c r="G38" s="2">
        <v>0.77083333333333337</v>
      </c>
      <c r="H38" s="2">
        <v>0.89583333333333337</v>
      </c>
      <c r="I38" t="s">
        <v>31</v>
      </c>
      <c r="K38" s="5"/>
      <c r="L38" t="s">
        <v>41</v>
      </c>
      <c r="N38">
        <v>30</v>
      </c>
      <c r="O38" s="14">
        <v>0</v>
      </c>
    </row>
    <row r="39" spans="1:15" x14ac:dyDescent="0.35">
      <c r="A39" t="s">
        <v>96</v>
      </c>
      <c r="C39" t="s">
        <v>43</v>
      </c>
      <c r="D39">
        <v>2</v>
      </c>
      <c r="E39" s="1">
        <v>45050</v>
      </c>
      <c r="F39" s="1">
        <v>45050</v>
      </c>
      <c r="G39" s="2">
        <v>0.375</v>
      </c>
      <c r="H39" s="2">
        <v>0.41666666666666669</v>
      </c>
      <c r="I39" t="s">
        <v>44</v>
      </c>
      <c r="K39" s="5"/>
      <c r="L39" t="s">
        <v>44</v>
      </c>
      <c r="N39">
        <v>20</v>
      </c>
      <c r="O39" s="14">
        <v>0</v>
      </c>
    </row>
    <row r="40" spans="1:15" x14ac:dyDescent="0.35">
      <c r="A40" t="s">
        <v>97</v>
      </c>
      <c r="B40">
        <v>2</v>
      </c>
      <c r="C40" t="s">
        <v>98</v>
      </c>
      <c r="D40">
        <v>2</v>
      </c>
      <c r="E40" s="1">
        <v>45056</v>
      </c>
      <c r="F40" s="1">
        <v>45056</v>
      </c>
      <c r="G40" s="2">
        <v>0.375</v>
      </c>
      <c r="H40" s="2">
        <v>0.41666666666666669</v>
      </c>
      <c r="I40" t="s">
        <v>31</v>
      </c>
      <c r="K40" s="5"/>
      <c r="L40" t="s">
        <v>99</v>
      </c>
      <c r="N40">
        <v>15</v>
      </c>
      <c r="O40" s="14">
        <v>0</v>
      </c>
    </row>
    <row r="41" spans="1:15" x14ac:dyDescent="0.35">
      <c r="A41" t="s">
        <v>100</v>
      </c>
      <c r="C41" t="s">
        <v>51</v>
      </c>
      <c r="D41">
        <v>2</v>
      </c>
      <c r="E41" s="1">
        <v>45056</v>
      </c>
      <c r="F41" s="1">
        <v>45056</v>
      </c>
      <c r="G41" s="2">
        <v>0.70833333333333337</v>
      </c>
      <c r="H41" s="2">
        <v>0.75</v>
      </c>
      <c r="I41" t="s">
        <v>18</v>
      </c>
      <c r="K41" s="5"/>
      <c r="L41" t="s">
        <v>52</v>
      </c>
      <c r="N41">
        <v>15</v>
      </c>
      <c r="O41" s="14">
        <v>0</v>
      </c>
    </row>
    <row r="42" spans="1:15" x14ac:dyDescent="0.35">
      <c r="A42" t="s">
        <v>101</v>
      </c>
      <c r="B42">
        <v>2</v>
      </c>
      <c r="C42" t="s">
        <v>98</v>
      </c>
      <c r="D42">
        <v>2</v>
      </c>
      <c r="E42" s="1">
        <v>45057</v>
      </c>
      <c r="F42" s="1">
        <v>45057</v>
      </c>
      <c r="G42" s="2">
        <v>0.375</v>
      </c>
      <c r="H42" s="2">
        <v>0.41666666666666669</v>
      </c>
      <c r="I42" t="s">
        <v>44</v>
      </c>
      <c r="K42" s="5"/>
      <c r="L42" t="s">
        <v>99</v>
      </c>
      <c r="N42">
        <v>15</v>
      </c>
      <c r="O42" s="14">
        <v>0</v>
      </c>
    </row>
    <row r="43" spans="1:15" x14ac:dyDescent="0.35">
      <c r="A43" t="s">
        <v>102</v>
      </c>
      <c r="C43" t="s">
        <v>33</v>
      </c>
      <c r="D43">
        <v>4</v>
      </c>
      <c r="E43" s="1">
        <v>45057</v>
      </c>
      <c r="F43" s="1">
        <v>45057</v>
      </c>
      <c r="G43" s="2">
        <v>0.58333333333333337</v>
      </c>
      <c r="H43" s="2">
        <v>0.70833333333333337</v>
      </c>
      <c r="I43" t="s">
        <v>34</v>
      </c>
      <c r="K43" s="5"/>
      <c r="L43" t="s">
        <v>35</v>
      </c>
      <c r="N43">
        <v>16</v>
      </c>
      <c r="O43" s="14">
        <v>0</v>
      </c>
    </row>
    <row r="44" spans="1:15" x14ac:dyDescent="0.35">
      <c r="A44" t="s">
        <v>103</v>
      </c>
      <c r="B44">
        <v>2</v>
      </c>
      <c r="C44" t="s">
        <v>13</v>
      </c>
      <c r="D44">
        <v>2</v>
      </c>
      <c r="E44" s="1">
        <v>45061</v>
      </c>
      <c r="F44" s="1">
        <v>45061</v>
      </c>
      <c r="G44" s="2">
        <v>0.66666666666666663</v>
      </c>
      <c r="H44" s="2">
        <v>0.70833333333333337</v>
      </c>
      <c r="I44" t="s">
        <v>14</v>
      </c>
      <c r="J44" s="6">
        <v>504141000</v>
      </c>
      <c r="K44" s="5"/>
      <c r="L44" t="s">
        <v>15</v>
      </c>
      <c r="N44">
        <v>12</v>
      </c>
      <c r="O44" s="14">
        <v>0</v>
      </c>
    </row>
    <row r="45" spans="1:15" x14ac:dyDescent="0.35">
      <c r="A45" t="s">
        <v>104</v>
      </c>
      <c r="C45" t="s">
        <v>33</v>
      </c>
      <c r="D45">
        <v>4</v>
      </c>
      <c r="E45" s="1">
        <v>45072</v>
      </c>
      <c r="F45" s="1">
        <v>45072</v>
      </c>
      <c r="G45" s="2">
        <v>0.58333333333333337</v>
      </c>
      <c r="H45" s="2">
        <v>0.70833333333333337</v>
      </c>
      <c r="I45" t="s">
        <v>34</v>
      </c>
      <c r="K45" s="5"/>
      <c r="L45" t="s">
        <v>35</v>
      </c>
      <c r="N45">
        <v>16</v>
      </c>
      <c r="O45" s="14">
        <v>0</v>
      </c>
    </row>
    <row r="46" spans="1:15" x14ac:dyDescent="0.35">
      <c r="A46" t="s">
        <v>105</v>
      </c>
      <c r="C46" t="s">
        <v>65</v>
      </c>
      <c r="D46">
        <v>1</v>
      </c>
      <c r="E46" s="1">
        <v>45077</v>
      </c>
      <c r="F46" s="1">
        <v>45077</v>
      </c>
      <c r="G46" s="2">
        <v>0.66666666666666663</v>
      </c>
      <c r="H46" s="2">
        <v>0.69791666666666663</v>
      </c>
      <c r="I46" t="s">
        <v>27</v>
      </c>
      <c r="J46" s="6">
        <v>504141000</v>
      </c>
      <c r="K46" s="5"/>
      <c r="L46" t="s">
        <v>38</v>
      </c>
      <c r="N46">
        <v>35</v>
      </c>
      <c r="O46" s="14">
        <v>0</v>
      </c>
    </row>
    <row r="47" spans="1:15" x14ac:dyDescent="0.35">
      <c r="A47" t="s">
        <v>106</v>
      </c>
      <c r="B47">
        <v>2</v>
      </c>
      <c r="C47" t="s">
        <v>107</v>
      </c>
      <c r="D47">
        <v>212</v>
      </c>
      <c r="E47" s="1">
        <v>44819</v>
      </c>
      <c r="F47" s="1">
        <v>45078</v>
      </c>
      <c r="G47" s="2">
        <v>0.77083333333333337</v>
      </c>
      <c r="H47" s="2">
        <v>0.89583333333333337</v>
      </c>
      <c r="I47" t="s">
        <v>31</v>
      </c>
      <c r="K47" s="5"/>
      <c r="L47" t="s">
        <v>41</v>
      </c>
      <c r="N47">
        <v>30</v>
      </c>
      <c r="O47" s="14">
        <v>0</v>
      </c>
    </row>
    <row r="48" spans="1:15" x14ac:dyDescent="0.35">
      <c r="A48" t="s">
        <v>108</v>
      </c>
      <c r="C48" t="s">
        <v>63</v>
      </c>
      <c r="D48">
        <v>4</v>
      </c>
      <c r="E48" s="1">
        <v>45084</v>
      </c>
      <c r="F48" s="1">
        <v>45084</v>
      </c>
      <c r="G48" s="2">
        <v>0.58333333333333337</v>
      </c>
      <c r="H48" s="2">
        <v>0.70833333333333337</v>
      </c>
      <c r="I48" t="s">
        <v>44</v>
      </c>
      <c r="K48" s="5"/>
      <c r="L48" t="s">
        <v>35</v>
      </c>
      <c r="N48">
        <v>8</v>
      </c>
      <c r="O48" s="14">
        <v>0</v>
      </c>
    </row>
    <row r="49" spans="1:15" x14ac:dyDescent="0.35">
      <c r="A49" t="s">
        <v>109</v>
      </c>
      <c r="B49">
        <v>2</v>
      </c>
      <c r="C49" t="s">
        <v>110</v>
      </c>
      <c r="D49">
        <v>3</v>
      </c>
      <c r="E49" s="1">
        <v>45084</v>
      </c>
      <c r="F49" s="1">
        <v>45084</v>
      </c>
      <c r="G49" s="2">
        <v>0.80208333333333337</v>
      </c>
      <c r="H49" s="2">
        <v>0.89583333333333337</v>
      </c>
      <c r="I49" t="s">
        <v>18</v>
      </c>
      <c r="K49" s="5"/>
      <c r="L49" t="s">
        <v>38</v>
      </c>
      <c r="N49">
        <v>8</v>
      </c>
      <c r="O49" s="14">
        <v>0</v>
      </c>
    </row>
    <row r="50" spans="1:15" x14ac:dyDescent="0.35">
      <c r="A50" t="s">
        <v>111</v>
      </c>
      <c r="B50">
        <v>2</v>
      </c>
      <c r="C50" t="s">
        <v>112</v>
      </c>
      <c r="D50">
        <v>0</v>
      </c>
      <c r="E50" s="1">
        <v>44811</v>
      </c>
      <c r="F50" s="1">
        <v>44902</v>
      </c>
      <c r="G50" s="2">
        <v>0.80208333333333337</v>
      </c>
      <c r="H50" s="2">
        <v>0.89583333333333337</v>
      </c>
      <c r="I50" t="s">
        <v>18</v>
      </c>
      <c r="K50" s="5"/>
      <c r="L50" t="s">
        <v>41</v>
      </c>
      <c r="N50">
        <v>8</v>
      </c>
      <c r="O50" s="14">
        <v>0</v>
      </c>
    </row>
    <row r="51" spans="1:15" x14ac:dyDescent="0.35">
      <c r="A51" t="s">
        <v>113</v>
      </c>
      <c r="B51">
        <v>2</v>
      </c>
      <c r="C51" t="s">
        <v>13</v>
      </c>
      <c r="D51">
        <v>212</v>
      </c>
      <c r="E51" s="1">
        <v>44816</v>
      </c>
      <c r="F51" s="1">
        <v>44879</v>
      </c>
      <c r="G51" s="2">
        <v>0.66666666666666663</v>
      </c>
      <c r="H51" s="2">
        <v>0.70833333333333337</v>
      </c>
      <c r="I51" t="s">
        <v>14</v>
      </c>
      <c r="J51" s="6">
        <v>504141000</v>
      </c>
      <c r="K51" s="5"/>
      <c r="L51" t="s">
        <v>114</v>
      </c>
      <c r="N51">
        <v>0</v>
      </c>
      <c r="O51" s="14">
        <v>0</v>
      </c>
    </row>
    <row r="52" spans="1:15" x14ac:dyDescent="0.35">
      <c r="A52" t="s">
        <v>115</v>
      </c>
      <c r="B52">
        <v>2</v>
      </c>
      <c r="C52" t="s">
        <v>13</v>
      </c>
      <c r="D52">
        <v>2</v>
      </c>
      <c r="E52" s="1">
        <v>45089</v>
      </c>
      <c r="F52" s="1">
        <v>45089</v>
      </c>
      <c r="G52" s="2">
        <v>0.66666666666666663</v>
      </c>
      <c r="H52" s="2">
        <v>0.70833333333333337</v>
      </c>
      <c r="I52" t="s">
        <v>14</v>
      </c>
      <c r="J52" s="6">
        <v>504141000</v>
      </c>
      <c r="K52" s="5"/>
      <c r="L52" t="s">
        <v>15</v>
      </c>
      <c r="N52">
        <v>12</v>
      </c>
      <c r="O52" s="14">
        <v>0</v>
      </c>
    </row>
    <row r="53" spans="1:15" x14ac:dyDescent="0.35">
      <c r="A53" t="s">
        <v>116</v>
      </c>
      <c r="B53">
        <v>2</v>
      </c>
      <c r="C53" t="s">
        <v>98</v>
      </c>
      <c r="D53">
        <v>2</v>
      </c>
      <c r="E53" s="1">
        <v>45091</v>
      </c>
      <c r="F53" s="1">
        <v>45091</v>
      </c>
      <c r="G53" s="2">
        <v>0.375</v>
      </c>
      <c r="H53" s="2">
        <v>0.41666666666666669</v>
      </c>
      <c r="I53" t="s">
        <v>31</v>
      </c>
      <c r="K53" s="5"/>
      <c r="L53" t="s">
        <v>99</v>
      </c>
      <c r="N53">
        <v>15</v>
      </c>
      <c r="O53" s="14">
        <v>0</v>
      </c>
    </row>
    <row r="54" spans="1:15" x14ac:dyDescent="0.35">
      <c r="A54" t="s">
        <v>117</v>
      </c>
      <c r="C54" t="s">
        <v>118</v>
      </c>
      <c r="D54">
        <v>1</v>
      </c>
      <c r="E54" s="1">
        <v>45091</v>
      </c>
      <c r="F54" s="1">
        <v>45091</v>
      </c>
      <c r="G54" s="2">
        <v>0.66666666666666663</v>
      </c>
      <c r="H54" s="2">
        <v>0.69791666666666663</v>
      </c>
      <c r="I54" t="s">
        <v>27</v>
      </c>
      <c r="J54" s="6">
        <v>504141000</v>
      </c>
      <c r="K54" s="5"/>
      <c r="L54" t="s">
        <v>119</v>
      </c>
      <c r="N54">
        <v>35</v>
      </c>
      <c r="O54" s="14">
        <v>0</v>
      </c>
    </row>
    <row r="55" spans="1:15" x14ac:dyDescent="0.35">
      <c r="A55" t="s">
        <v>120</v>
      </c>
      <c r="C55" t="s">
        <v>51</v>
      </c>
      <c r="D55">
        <v>0</v>
      </c>
      <c r="E55" s="1">
        <v>44965</v>
      </c>
      <c r="F55" s="1">
        <v>45091</v>
      </c>
      <c r="G55" s="2">
        <v>0.70833333333333337</v>
      </c>
      <c r="H55" s="2">
        <v>0.75</v>
      </c>
      <c r="I55" t="s">
        <v>18</v>
      </c>
      <c r="K55" s="5"/>
      <c r="L55" t="s">
        <v>41</v>
      </c>
      <c r="N55">
        <v>0</v>
      </c>
      <c r="O55" s="14">
        <v>0</v>
      </c>
    </row>
    <row r="56" spans="1:15" x14ac:dyDescent="0.35">
      <c r="A56" t="s">
        <v>121</v>
      </c>
      <c r="C56" t="s">
        <v>51</v>
      </c>
      <c r="D56">
        <v>2</v>
      </c>
      <c r="E56" s="1">
        <v>45091</v>
      </c>
      <c r="F56" s="1">
        <v>45091</v>
      </c>
      <c r="G56" s="2">
        <v>0.70833333333333337</v>
      </c>
      <c r="H56" s="2">
        <v>0.75</v>
      </c>
      <c r="I56" t="s">
        <v>18</v>
      </c>
      <c r="K56" s="5"/>
      <c r="L56" t="s">
        <v>52</v>
      </c>
      <c r="N56">
        <v>15</v>
      </c>
      <c r="O56" s="14">
        <v>0</v>
      </c>
    </row>
    <row r="57" spans="1:15" x14ac:dyDescent="0.35">
      <c r="A57" t="s">
        <v>122</v>
      </c>
      <c r="B57">
        <v>2</v>
      </c>
      <c r="C57" t="s">
        <v>98</v>
      </c>
      <c r="D57">
        <v>2</v>
      </c>
      <c r="E57" s="1">
        <v>45092</v>
      </c>
      <c r="F57" s="1">
        <v>45092</v>
      </c>
      <c r="G57" s="2">
        <v>0.375</v>
      </c>
      <c r="H57" s="2">
        <v>0.41666666666666669</v>
      </c>
      <c r="I57" t="s">
        <v>44</v>
      </c>
      <c r="K57" s="5"/>
      <c r="L57" t="s">
        <v>99</v>
      </c>
      <c r="N57">
        <v>15</v>
      </c>
      <c r="O57" s="14">
        <v>0</v>
      </c>
    </row>
    <row r="58" spans="1:15" x14ac:dyDescent="0.35">
      <c r="A58" t="s">
        <v>123</v>
      </c>
      <c r="C58" t="s">
        <v>33</v>
      </c>
      <c r="D58">
        <v>4</v>
      </c>
      <c r="E58" s="1">
        <v>45092</v>
      </c>
      <c r="F58" s="1">
        <v>45092</v>
      </c>
      <c r="G58" s="2">
        <v>0.58333333333333337</v>
      </c>
      <c r="H58" s="2">
        <v>0.70833333333333337</v>
      </c>
      <c r="I58" t="s">
        <v>34</v>
      </c>
      <c r="K58" s="5"/>
      <c r="L58" t="s">
        <v>35</v>
      </c>
      <c r="N58">
        <v>16</v>
      </c>
      <c r="O58" s="14">
        <v>0</v>
      </c>
    </row>
    <row r="59" spans="1:15" x14ac:dyDescent="0.35">
      <c r="A59" t="s">
        <v>124</v>
      </c>
      <c r="C59" t="s">
        <v>30</v>
      </c>
      <c r="D59">
        <v>2</v>
      </c>
      <c r="E59" s="1">
        <v>45098</v>
      </c>
      <c r="F59" s="1">
        <v>45098</v>
      </c>
      <c r="G59" s="2">
        <v>0.375</v>
      </c>
      <c r="H59" s="2">
        <v>0.41666666666666669</v>
      </c>
      <c r="I59" t="s">
        <v>31</v>
      </c>
      <c r="K59" s="5"/>
      <c r="L59" t="s">
        <v>31</v>
      </c>
      <c r="N59">
        <v>20</v>
      </c>
      <c r="O59" s="14">
        <v>0</v>
      </c>
    </row>
    <row r="60" spans="1:15" x14ac:dyDescent="0.35">
      <c r="A60" t="s">
        <v>125</v>
      </c>
      <c r="C60" t="s">
        <v>43</v>
      </c>
      <c r="D60">
        <v>2</v>
      </c>
      <c r="E60" s="1">
        <v>45099</v>
      </c>
      <c r="F60" s="1">
        <v>45099</v>
      </c>
      <c r="G60" s="2">
        <v>0.375</v>
      </c>
      <c r="H60" s="2">
        <v>0.41666666666666669</v>
      </c>
      <c r="I60" t="s">
        <v>44</v>
      </c>
      <c r="K60" s="5"/>
      <c r="L60" t="s">
        <v>44</v>
      </c>
      <c r="N60">
        <v>20</v>
      </c>
      <c r="O60" s="14">
        <v>0</v>
      </c>
    </row>
    <row r="61" spans="1:15" x14ac:dyDescent="0.35">
      <c r="A61" t="s">
        <v>126</v>
      </c>
      <c r="C61" t="s">
        <v>33</v>
      </c>
      <c r="D61">
        <v>4</v>
      </c>
      <c r="E61" s="1">
        <v>45107</v>
      </c>
      <c r="F61" s="1">
        <v>45107</v>
      </c>
      <c r="G61" s="2">
        <v>0.58333333333333337</v>
      </c>
      <c r="H61" s="2">
        <v>0.70833333333333337</v>
      </c>
      <c r="I61" t="s">
        <v>34</v>
      </c>
      <c r="K61" s="5"/>
      <c r="L61" t="s">
        <v>35</v>
      </c>
      <c r="N61">
        <v>16</v>
      </c>
      <c r="O61" s="14">
        <v>0</v>
      </c>
    </row>
    <row r="62" spans="1:15" x14ac:dyDescent="0.35">
      <c r="A62" t="s">
        <v>127</v>
      </c>
      <c r="C62" t="s">
        <v>63</v>
      </c>
      <c r="D62">
        <v>4</v>
      </c>
      <c r="E62" s="1">
        <v>45112</v>
      </c>
      <c r="F62" s="1">
        <v>45112</v>
      </c>
      <c r="G62" s="2">
        <v>0.58333333333333337</v>
      </c>
      <c r="H62" s="2">
        <v>0.70833333333333337</v>
      </c>
      <c r="I62" t="s">
        <v>44</v>
      </c>
      <c r="K62" s="5"/>
      <c r="L62" t="s">
        <v>35</v>
      </c>
      <c r="N62">
        <v>8</v>
      </c>
      <c r="O62" s="14">
        <v>0</v>
      </c>
    </row>
    <row r="63" spans="1:15" x14ac:dyDescent="0.35">
      <c r="A63" t="s">
        <v>128</v>
      </c>
      <c r="C63" t="s">
        <v>129</v>
      </c>
      <c r="D63">
        <v>0</v>
      </c>
      <c r="E63" s="1">
        <v>44825</v>
      </c>
      <c r="F63" s="1">
        <v>45119</v>
      </c>
      <c r="G63" s="2">
        <v>0.66666666666666663</v>
      </c>
      <c r="H63" s="2">
        <v>0.69791666666666663</v>
      </c>
      <c r="I63" t="s">
        <v>27</v>
      </c>
      <c r="J63" s="6">
        <v>504141000</v>
      </c>
      <c r="K63" s="5"/>
      <c r="L63" t="s">
        <v>41</v>
      </c>
      <c r="N63">
        <v>0</v>
      </c>
      <c r="O63" s="14">
        <v>0</v>
      </c>
    </row>
    <row r="64" spans="1:15" x14ac:dyDescent="0.35">
      <c r="A64" t="s">
        <v>130</v>
      </c>
      <c r="C64" t="s">
        <v>51</v>
      </c>
      <c r="D64">
        <v>2</v>
      </c>
      <c r="E64" s="1">
        <v>45119</v>
      </c>
      <c r="F64" s="1">
        <v>45119</v>
      </c>
      <c r="G64" s="2">
        <v>0.70833333333333337</v>
      </c>
      <c r="H64" s="2">
        <v>0.75</v>
      </c>
      <c r="I64" t="s">
        <v>18</v>
      </c>
      <c r="K64" s="5"/>
      <c r="L64" t="s">
        <v>52</v>
      </c>
      <c r="N64">
        <v>15</v>
      </c>
      <c r="O64" s="14">
        <v>0</v>
      </c>
    </row>
    <row r="65" spans="1:15" x14ac:dyDescent="0.35">
      <c r="A65" t="s">
        <v>131</v>
      </c>
      <c r="C65" t="s">
        <v>33</v>
      </c>
      <c r="D65">
        <v>4</v>
      </c>
      <c r="E65" s="1">
        <v>45120</v>
      </c>
      <c r="F65" s="1">
        <v>45120</v>
      </c>
      <c r="G65" s="2">
        <v>0.58333333333333337</v>
      </c>
      <c r="H65" s="2">
        <v>0.70833333333333337</v>
      </c>
      <c r="I65" t="s">
        <v>34</v>
      </c>
      <c r="K65" s="5"/>
      <c r="L65" t="s">
        <v>35</v>
      </c>
      <c r="N65">
        <v>16</v>
      </c>
      <c r="O65" s="14">
        <v>0</v>
      </c>
    </row>
    <row r="66" spans="1:15" x14ac:dyDescent="0.35">
      <c r="A66" t="s">
        <v>132</v>
      </c>
      <c r="C66" t="s">
        <v>133</v>
      </c>
      <c r="D66">
        <v>4</v>
      </c>
      <c r="E66" s="1">
        <v>45126</v>
      </c>
      <c r="F66" s="1">
        <v>45126</v>
      </c>
      <c r="G66" s="2">
        <v>0.58333333333333337</v>
      </c>
      <c r="H66" s="2">
        <v>0.70833333333333337</v>
      </c>
      <c r="I66" t="s">
        <v>134</v>
      </c>
      <c r="K66" s="5"/>
      <c r="L66" t="s">
        <v>35</v>
      </c>
      <c r="N66">
        <v>12</v>
      </c>
      <c r="O66" s="14">
        <v>0</v>
      </c>
    </row>
    <row r="67" spans="1:15" x14ac:dyDescent="0.35">
      <c r="A67" t="s">
        <v>135</v>
      </c>
      <c r="C67" t="s">
        <v>33</v>
      </c>
      <c r="D67">
        <v>4</v>
      </c>
      <c r="E67" s="1">
        <v>45135</v>
      </c>
      <c r="F67" s="1">
        <v>45135</v>
      </c>
      <c r="G67" s="2">
        <v>0.58333333333333337</v>
      </c>
      <c r="H67" s="2">
        <v>0.70833333333333337</v>
      </c>
      <c r="I67" t="s">
        <v>34</v>
      </c>
      <c r="K67" s="5"/>
      <c r="L67" t="s">
        <v>35</v>
      </c>
      <c r="N67">
        <v>16</v>
      </c>
      <c r="O67" s="14">
        <v>0</v>
      </c>
    </row>
    <row r="68" spans="1:15" x14ac:dyDescent="0.35">
      <c r="A68" t="s">
        <v>136</v>
      </c>
      <c r="C68" t="s">
        <v>137</v>
      </c>
      <c r="D68">
        <v>0</v>
      </c>
      <c r="E68" s="1">
        <v>44818</v>
      </c>
      <c r="F68" s="1">
        <v>45138</v>
      </c>
      <c r="I68" t="s">
        <v>14</v>
      </c>
      <c r="J68" s="6">
        <v>504141000</v>
      </c>
      <c r="K68" s="5"/>
      <c r="L68" t="s">
        <v>41</v>
      </c>
      <c r="N68">
        <v>0</v>
      </c>
      <c r="O68" s="14">
        <v>0</v>
      </c>
    </row>
    <row r="69" spans="1:15" x14ac:dyDescent="0.35">
      <c r="A69" t="s">
        <v>138</v>
      </c>
      <c r="C69" t="s">
        <v>63</v>
      </c>
      <c r="D69">
        <v>4</v>
      </c>
      <c r="E69" s="1">
        <v>45140</v>
      </c>
      <c r="F69" s="1">
        <v>45140</v>
      </c>
      <c r="G69" s="2">
        <v>0.58333333333333337</v>
      </c>
      <c r="H69" s="2">
        <v>0.70833333333333337</v>
      </c>
      <c r="I69" t="s">
        <v>44</v>
      </c>
      <c r="K69" s="5"/>
      <c r="L69" t="s">
        <v>35</v>
      </c>
      <c r="N69">
        <v>8</v>
      </c>
      <c r="O69" s="14">
        <v>0</v>
      </c>
    </row>
    <row r="70" spans="1:15" x14ac:dyDescent="0.35">
      <c r="A70" t="s">
        <v>139</v>
      </c>
      <c r="C70" t="s">
        <v>51</v>
      </c>
      <c r="D70">
        <v>2</v>
      </c>
      <c r="E70" s="1">
        <v>45147</v>
      </c>
      <c r="F70" s="1">
        <v>45147</v>
      </c>
      <c r="G70" s="2">
        <v>0.70833333333333337</v>
      </c>
      <c r="H70" s="2">
        <v>0.75</v>
      </c>
      <c r="I70" t="s">
        <v>18</v>
      </c>
      <c r="K70" s="5"/>
      <c r="L70" t="s">
        <v>52</v>
      </c>
      <c r="N70">
        <v>15</v>
      </c>
      <c r="O70" s="14">
        <v>0</v>
      </c>
    </row>
    <row r="71" spans="1:15" x14ac:dyDescent="0.35">
      <c r="A71" t="s">
        <v>140</v>
      </c>
      <c r="C71" t="s">
        <v>33</v>
      </c>
      <c r="D71">
        <v>4</v>
      </c>
      <c r="E71" s="1">
        <v>45148</v>
      </c>
      <c r="F71" s="1">
        <v>45148</v>
      </c>
      <c r="G71" s="2">
        <v>0.58333333333333337</v>
      </c>
      <c r="H71" s="2">
        <v>0.70833333333333337</v>
      </c>
      <c r="I71" t="s">
        <v>34</v>
      </c>
      <c r="K71" s="5"/>
      <c r="L71" t="s">
        <v>35</v>
      </c>
      <c r="N71">
        <v>16</v>
      </c>
      <c r="O71" s="14">
        <v>0</v>
      </c>
    </row>
    <row r="72" spans="1:15" x14ac:dyDescent="0.35">
      <c r="A72" t="s">
        <v>141</v>
      </c>
      <c r="C72" t="s">
        <v>133</v>
      </c>
      <c r="D72">
        <v>4</v>
      </c>
      <c r="E72" s="1">
        <v>45154</v>
      </c>
      <c r="F72" s="1">
        <v>45154</v>
      </c>
      <c r="G72" s="2">
        <v>0.58333333333333337</v>
      </c>
      <c r="H72" s="2">
        <v>0.70833333333333337</v>
      </c>
      <c r="I72" t="s">
        <v>134</v>
      </c>
      <c r="K72" s="5"/>
      <c r="L72" t="s">
        <v>35</v>
      </c>
      <c r="N72">
        <v>12</v>
      </c>
      <c r="O72" s="14">
        <v>0</v>
      </c>
    </row>
    <row r="73" spans="1:15" x14ac:dyDescent="0.35">
      <c r="A73" t="s">
        <v>142</v>
      </c>
      <c r="C73" t="s">
        <v>33</v>
      </c>
      <c r="D73">
        <v>4</v>
      </c>
      <c r="E73" s="1">
        <v>45163</v>
      </c>
      <c r="F73" s="1">
        <v>45163</v>
      </c>
      <c r="G73" s="2">
        <v>0.58333333333333337</v>
      </c>
      <c r="H73" s="2">
        <v>0.70833333333333337</v>
      </c>
      <c r="I73" t="s">
        <v>34</v>
      </c>
      <c r="K73" s="5"/>
      <c r="L73" t="s">
        <v>35</v>
      </c>
      <c r="N73">
        <v>16</v>
      </c>
      <c r="O73" s="14">
        <v>0</v>
      </c>
    </row>
    <row r="74" spans="1:15" x14ac:dyDescent="0.35">
      <c r="A74" t="s">
        <v>143</v>
      </c>
      <c r="C74" t="s">
        <v>51</v>
      </c>
      <c r="D74">
        <v>2</v>
      </c>
      <c r="E74" s="1">
        <v>45182</v>
      </c>
      <c r="F74" s="1">
        <v>45182</v>
      </c>
      <c r="G74" s="2">
        <v>0.70833333333333337</v>
      </c>
      <c r="H74" s="2">
        <v>0.75</v>
      </c>
      <c r="I74" t="s">
        <v>18</v>
      </c>
      <c r="K74" s="5"/>
      <c r="L74" t="s">
        <v>52</v>
      </c>
      <c r="N74">
        <v>15</v>
      </c>
      <c r="O74" s="14">
        <v>0</v>
      </c>
    </row>
    <row r="75" spans="1:15" x14ac:dyDescent="0.35">
      <c r="A75" t="s">
        <v>144</v>
      </c>
      <c r="C75" t="s">
        <v>33</v>
      </c>
      <c r="D75">
        <v>4</v>
      </c>
      <c r="E75" s="1">
        <v>45183</v>
      </c>
      <c r="F75" s="1">
        <v>45183</v>
      </c>
      <c r="G75" s="2">
        <v>0.58333333333333337</v>
      </c>
      <c r="H75" s="2">
        <v>0.70833333333333337</v>
      </c>
      <c r="I75" t="s">
        <v>34</v>
      </c>
      <c r="K75" s="5"/>
      <c r="L75" t="s">
        <v>35</v>
      </c>
      <c r="N75">
        <v>16</v>
      </c>
      <c r="O75" s="14">
        <v>0</v>
      </c>
    </row>
    <row r="76" spans="1:15" x14ac:dyDescent="0.35">
      <c r="A76" t="s">
        <v>145</v>
      </c>
      <c r="C76" t="s">
        <v>133</v>
      </c>
      <c r="D76">
        <v>4</v>
      </c>
      <c r="E76" s="1">
        <v>45189</v>
      </c>
      <c r="F76" s="1">
        <v>45189</v>
      </c>
      <c r="G76" s="2">
        <v>0.58333333333333337</v>
      </c>
      <c r="H76" s="2">
        <v>0.70833333333333337</v>
      </c>
      <c r="I76" t="s">
        <v>134</v>
      </c>
      <c r="K76" s="5"/>
      <c r="L76" t="s">
        <v>35</v>
      </c>
      <c r="N76">
        <v>12</v>
      </c>
      <c r="O76" s="14">
        <v>0</v>
      </c>
    </row>
    <row r="77" spans="1:15" x14ac:dyDescent="0.35">
      <c r="A77" t="s">
        <v>146</v>
      </c>
      <c r="C77" t="s">
        <v>30</v>
      </c>
      <c r="D77">
        <v>2</v>
      </c>
      <c r="E77" s="1">
        <v>45196</v>
      </c>
      <c r="F77" s="1">
        <v>45196</v>
      </c>
      <c r="G77" s="2">
        <v>0.375</v>
      </c>
      <c r="H77" s="2">
        <v>0.41666666666666669</v>
      </c>
      <c r="I77" t="s">
        <v>31</v>
      </c>
      <c r="K77" s="5"/>
      <c r="L77" t="s">
        <v>31</v>
      </c>
      <c r="N77">
        <v>20</v>
      </c>
      <c r="O77" s="14">
        <v>0</v>
      </c>
    </row>
    <row r="78" spans="1:15" x14ac:dyDescent="0.35">
      <c r="A78" t="s">
        <v>147</v>
      </c>
      <c r="C78" t="s">
        <v>33</v>
      </c>
      <c r="D78">
        <v>4</v>
      </c>
      <c r="E78" s="1">
        <v>45198</v>
      </c>
      <c r="F78" s="1">
        <v>45198</v>
      </c>
      <c r="G78" s="2">
        <v>0.58333333333333337</v>
      </c>
      <c r="H78" s="2">
        <v>0.70833333333333337</v>
      </c>
      <c r="I78" t="s">
        <v>34</v>
      </c>
      <c r="K78" s="5"/>
      <c r="L78" t="s">
        <v>35</v>
      </c>
      <c r="N78">
        <v>16</v>
      </c>
      <c r="O78" s="14">
        <v>0</v>
      </c>
    </row>
    <row r="79" spans="1:15" x14ac:dyDescent="0.35">
      <c r="A79" t="s">
        <v>148</v>
      </c>
      <c r="C79" t="s">
        <v>63</v>
      </c>
      <c r="D79">
        <v>4</v>
      </c>
      <c r="E79" s="1">
        <v>45203</v>
      </c>
      <c r="F79" s="1">
        <v>45203</v>
      </c>
      <c r="G79" s="2">
        <v>0.58333333333333337</v>
      </c>
      <c r="H79" s="2">
        <v>0.70833333333333337</v>
      </c>
      <c r="I79" t="s">
        <v>44</v>
      </c>
      <c r="K79" s="5"/>
      <c r="L79" t="s">
        <v>35</v>
      </c>
      <c r="N79">
        <v>8</v>
      </c>
      <c r="O79" s="14">
        <v>0</v>
      </c>
    </row>
    <row r="80" spans="1:15" x14ac:dyDescent="0.35">
      <c r="A80" t="s">
        <v>149</v>
      </c>
      <c r="C80" t="s">
        <v>43</v>
      </c>
      <c r="D80">
        <v>2</v>
      </c>
      <c r="E80" s="1">
        <v>45204</v>
      </c>
      <c r="F80" s="1">
        <v>45204</v>
      </c>
      <c r="G80" s="2">
        <v>0.375</v>
      </c>
      <c r="H80" s="2">
        <v>0.41666666666666669</v>
      </c>
      <c r="I80" t="s">
        <v>44</v>
      </c>
      <c r="K80" s="5"/>
      <c r="L80" t="s">
        <v>44</v>
      </c>
      <c r="N80">
        <v>20</v>
      </c>
      <c r="O80" s="14">
        <v>0</v>
      </c>
    </row>
    <row r="81" spans="1:15" x14ac:dyDescent="0.35">
      <c r="A81" t="s">
        <v>150</v>
      </c>
      <c r="B81">
        <v>2</v>
      </c>
      <c r="C81" t="s">
        <v>98</v>
      </c>
      <c r="D81">
        <v>2</v>
      </c>
      <c r="E81" s="1">
        <v>45210</v>
      </c>
      <c r="F81" s="1">
        <v>45210</v>
      </c>
      <c r="G81" s="2">
        <v>0.375</v>
      </c>
      <c r="H81" s="2">
        <v>0.41666666666666669</v>
      </c>
      <c r="I81" t="s">
        <v>31</v>
      </c>
      <c r="K81" s="5"/>
      <c r="L81" t="s">
        <v>99</v>
      </c>
      <c r="N81">
        <v>15</v>
      </c>
      <c r="O81" s="14">
        <v>0</v>
      </c>
    </row>
    <row r="82" spans="1:15" x14ac:dyDescent="0.35">
      <c r="A82" t="s">
        <v>151</v>
      </c>
      <c r="C82" t="s">
        <v>51</v>
      </c>
      <c r="D82">
        <v>2</v>
      </c>
      <c r="E82" s="1">
        <v>45210</v>
      </c>
      <c r="F82" s="1">
        <v>45210</v>
      </c>
      <c r="G82" s="2">
        <v>0.70833333333333337</v>
      </c>
      <c r="H82" s="2">
        <v>0.75</v>
      </c>
      <c r="I82" t="s">
        <v>18</v>
      </c>
      <c r="K82" s="5"/>
      <c r="L82" t="s">
        <v>52</v>
      </c>
      <c r="N82">
        <v>15</v>
      </c>
      <c r="O82" s="14">
        <v>0</v>
      </c>
    </row>
    <row r="83" spans="1:15" x14ac:dyDescent="0.35">
      <c r="A83" t="s">
        <v>152</v>
      </c>
      <c r="B83">
        <v>2</v>
      </c>
      <c r="C83" t="s">
        <v>98</v>
      </c>
      <c r="D83">
        <v>2</v>
      </c>
      <c r="E83" s="1">
        <v>45211</v>
      </c>
      <c r="F83" s="1">
        <v>45211</v>
      </c>
      <c r="G83" s="2">
        <v>0.375</v>
      </c>
      <c r="H83" s="2">
        <v>0.41666666666666669</v>
      </c>
      <c r="I83" t="s">
        <v>44</v>
      </c>
      <c r="K83" s="5"/>
      <c r="L83" t="s">
        <v>99</v>
      </c>
      <c r="N83">
        <v>15</v>
      </c>
      <c r="O83" s="14">
        <v>0</v>
      </c>
    </row>
    <row r="84" spans="1:15" x14ac:dyDescent="0.35">
      <c r="A84" t="s">
        <v>153</v>
      </c>
      <c r="C84" t="s">
        <v>33</v>
      </c>
      <c r="D84">
        <v>4</v>
      </c>
      <c r="E84" s="1">
        <v>45211</v>
      </c>
      <c r="F84" s="1">
        <v>45211</v>
      </c>
      <c r="G84" s="2">
        <v>0.58333333333333337</v>
      </c>
      <c r="H84" s="2">
        <v>0.70833333333333337</v>
      </c>
      <c r="I84" t="s">
        <v>34</v>
      </c>
      <c r="K84" s="5"/>
      <c r="L84" t="s">
        <v>35</v>
      </c>
      <c r="N84">
        <v>16</v>
      </c>
      <c r="O84" s="14">
        <v>0</v>
      </c>
    </row>
    <row r="85" spans="1:15" x14ac:dyDescent="0.35">
      <c r="A85" t="s">
        <v>154</v>
      </c>
      <c r="C85" t="s">
        <v>133</v>
      </c>
      <c r="D85">
        <v>4</v>
      </c>
      <c r="E85" s="1">
        <v>45217</v>
      </c>
      <c r="F85" s="1">
        <v>45217</v>
      </c>
      <c r="G85" s="2">
        <v>0.58333333333333337</v>
      </c>
      <c r="H85" s="2">
        <v>0.70833333333333337</v>
      </c>
      <c r="I85" t="s">
        <v>134</v>
      </c>
      <c r="K85" s="5"/>
      <c r="L85" t="s">
        <v>35</v>
      </c>
      <c r="N85">
        <v>12</v>
      </c>
      <c r="O85" s="14">
        <v>0</v>
      </c>
    </row>
    <row r="86" spans="1:15" x14ac:dyDescent="0.35">
      <c r="A86" t="s">
        <v>155</v>
      </c>
      <c r="C86" t="s">
        <v>33</v>
      </c>
      <c r="D86">
        <v>4</v>
      </c>
      <c r="E86" s="1">
        <v>45226</v>
      </c>
      <c r="F86" s="1">
        <v>45226</v>
      </c>
      <c r="G86" s="2">
        <v>0.58333333333333337</v>
      </c>
      <c r="H86" s="2">
        <v>0.70833333333333337</v>
      </c>
      <c r="I86" t="s">
        <v>34</v>
      </c>
      <c r="K86" s="5"/>
      <c r="L86" t="s">
        <v>35</v>
      </c>
      <c r="N86">
        <v>16</v>
      </c>
      <c r="O86" s="14">
        <v>0</v>
      </c>
    </row>
    <row r="87" spans="1:15" x14ac:dyDescent="0.35">
      <c r="A87" t="s">
        <v>156</v>
      </c>
      <c r="C87" t="s">
        <v>51</v>
      </c>
      <c r="D87">
        <v>2</v>
      </c>
      <c r="E87" s="1">
        <v>45238</v>
      </c>
      <c r="F87" s="1">
        <v>45238</v>
      </c>
      <c r="G87" s="2">
        <v>0.70833333333333337</v>
      </c>
      <c r="H87" s="2">
        <v>0.75</v>
      </c>
      <c r="I87" t="s">
        <v>18</v>
      </c>
      <c r="K87" s="5"/>
      <c r="L87" t="s">
        <v>52</v>
      </c>
      <c r="N87">
        <v>15</v>
      </c>
      <c r="O87" s="14">
        <v>0</v>
      </c>
    </row>
    <row r="88" spans="1:15" x14ac:dyDescent="0.35">
      <c r="A88" t="s">
        <v>157</v>
      </c>
      <c r="C88" t="s">
        <v>33</v>
      </c>
      <c r="D88">
        <v>4</v>
      </c>
      <c r="E88" s="1">
        <v>45239</v>
      </c>
      <c r="F88" s="1">
        <v>45239</v>
      </c>
      <c r="G88" s="2">
        <v>0.58333333333333337</v>
      </c>
      <c r="H88" s="2">
        <v>0.70833333333333337</v>
      </c>
      <c r="I88" t="s">
        <v>34</v>
      </c>
      <c r="K88" s="5"/>
      <c r="L88" t="s">
        <v>35</v>
      </c>
      <c r="N88">
        <v>16</v>
      </c>
      <c r="O88" s="14">
        <v>0</v>
      </c>
    </row>
    <row r="89" spans="1:15" x14ac:dyDescent="0.35">
      <c r="A89" t="s">
        <v>158</v>
      </c>
      <c r="C89" t="s">
        <v>133</v>
      </c>
      <c r="D89">
        <v>4</v>
      </c>
      <c r="E89" s="1">
        <v>45245</v>
      </c>
      <c r="F89" s="1">
        <v>45245</v>
      </c>
      <c r="G89" s="2">
        <v>0.58333333333333337</v>
      </c>
      <c r="H89" s="2">
        <v>0.70833333333333337</v>
      </c>
      <c r="I89" t="s">
        <v>134</v>
      </c>
      <c r="K89" s="5"/>
      <c r="L89" t="s">
        <v>35</v>
      </c>
      <c r="N89">
        <v>12</v>
      </c>
      <c r="O89" s="14">
        <v>0</v>
      </c>
    </row>
    <row r="90" spans="1:15" x14ac:dyDescent="0.35">
      <c r="A90" t="s">
        <v>159</v>
      </c>
      <c r="C90" t="s">
        <v>33</v>
      </c>
      <c r="D90">
        <v>4</v>
      </c>
      <c r="E90" s="1">
        <v>45254</v>
      </c>
      <c r="F90" s="1">
        <v>45254</v>
      </c>
      <c r="G90" s="2">
        <v>0.58333333333333337</v>
      </c>
      <c r="H90" s="2">
        <v>0.70833333333333337</v>
      </c>
      <c r="I90" t="s">
        <v>34</v>
      </c>
      <c r="K90" s="5"/>
      <c r="L90" t="s">
        <v>35</v>
      </c>
      <c r="N90">
        <v>16</v>
      </c>
      <c r="O90" s="14">
        <v>0</v>
      </c>
    </row>
    <row r="91" spans="1:15" x14ac:dyDescent="0.35">
      <c r="A91" t="s">
        <v>160</v>
      </c>
      <c r="C91" t="s">
        <v>30</v>
      </c>
      <c r="D91">
        <v>0</v>
      </c>
      <c r="E91" s="1">
        <v>44979</v>
      </c>
      <c r="F91" s="1">
        <v>45259</v>
      </c>
      <c r="G91" s="2">
        <v>0.375</v>
      </c>
      <c r="H91" s="2">
        <v>0.41666666666666669</v>
      </c>
      <c r="I91" t="s">
        <v>31</v>
      </c>
      <c r="K91" s="5"/>
      <c r="L91" t="s">
        <v>41</v>
      </c>
      <c r="N91">
        <v>0</v>
      </c>
      <c r="O91" s="14">
        <v>0</v>
      </c>
    </row>
    <row r="92" spans="1:15" x14ac:dyDescent="0.35">
      <c r="A92" t="s">
        <v>161</v>
      </c>
      <c r="C92" t="s">
        <v>30</v>
      </c>
      <c r="D92">
        <v>2</v>
      </c>
      <c r="E92" s="1">
        <v>45259</v>
      </c>
      <c r="F92" s="1">
        <v>45259</v>
      </c>
      <c r="G92" s="2">
        <v>0.375</v>
      </c>
      <c r="H92" s="2">
        <v>0.41666666666666669</v>
      </c>
      <c r="I92" t="s">
        <v>31</v>
      </c>
      <c r="K92" s="5"/>
      <c r="L92" t="s">
        <v>31</v>
      </c>
      <c r="N92">
        <v>20</v>
      </c>
      <c r="O92" s="14">
        <v>0</v>
      </c>
    </row>
    <row r="93" spans="1:15" x14ac:dyDescent="0.35">
      <c r="A93" t="s">
        <v>162</v>
      </c>
      <c r="C93" t="s">
        <v>63</v>
      </c>
      <c r="D93">
        <v>4</v>
      </c>
      <c r="E93" s="1">
        <v>45266</v>
      </c>
      <c r="F93" s="1">
        <v>45266</v>
      </c>
      <c r="G93" s="2">
        <v>0.58333333333333337</v>
      </c>
      <c r="H93" s="2">
        <v>0.70833333333333337</v>
      </c>
      <c r="I93" t="s">
        <v>44</v>
      </c>
      <c r="K93" s="5"/>
      <c r="L93" t="s">
        <v>35</v>
      </c>
      <c r="N93">
        <v>8</v>
      </c>
      <c r="O93" s="14">
        <v>0</v>
      </c>
    </row>
    <row r="94" spans="1:15" x14ac:dyDescent="0.35">
      <c r="A94" t="s">
        <v>163</v>
      </c>
      <c r="C94" t="s">
        <v>43</v>
      </c>
      <c r="D94">
        <v>0</v>
      </c>
      <c r="E94" s="1">
        <v>44987</v>
      </c>
      <c r="F94" s="1">
        <v>45267</v>
      </c>
      <c r="G94" s="2">
        <v>0.375</v>
      </c>
      <c r="H94" s="2">
        <v>0.41666666666666669</v>
      </c>
      <c r="I94" t="s">
        <v>44</v>
      </c>
      <c r="K94" s="5"/>
      <c r="L94" t="s">
        <v>41</v>
      </c>
      <c r="N94">
        <v>0</v>
      </c>
      <c r="O94" s="14">
        <v>0</v>
      </c>
    </row>
    <row r="95" spans="1:15" x14ac:dyDescent="0.35">
      <c r="A95" t="s">
        <v>164</v>
      </c>
      <c r="C95" t="s">
        <v>43</v>
      </c>
      <c r="D95">
        <v>2</v>
      </c>
      <c r="E95" s="1">
        <v>45267</v>
      </c>
      <c r="F95" s="1">
        <v>45267</v>
      </c>
      <c r="G95" s="2">
        <v>0.375</v>
      </c>
      <c r="H95" s="2">
        <v>0.41666666666666669</v>
      </c>
      <c r="I95" t="s">
        <v>44</v>
      </c>
      <c r="K95" s="5"/>
      <c r="L95" t="s">
        <v>44</v>
      </c>
      <c r="N95">
        <v>20</v>
      </c>
      <c r="O95" s="14">
        <v>0</v>
      </c>
    </row>
    <row r="96" spans="1:15" x14ac:dyDescent="0.35">
      <c r="A96" t="s">
        <v>165</v>
      </c>
      <c r="B96">
        <v>2</v>
      </c>
      <c r="C96" t="s">
        <v>98</v>
      </c>
      <c r="D96">
        <v>2</v>
      </c>
      <c r="E96" s="1">
        <v>44965</v>
      </c>
      <c r="F96" s="1">
        <v>45273</v>
      </c>
      <c r="G96" s="2">
        <v>0.375</v>
      </c>
      <c r="H96" s="2">
        <v>0.41666666666666669</v>
      </c>
      <c r="I96" t="s">
        <v>31</v>
      </c>
      <c r="K96" s="5"/>
      <c r="L96" t="s">
        <v>41</v>
      </c>
      <c r="N96">
        <v>0</v>
      </c>
      <c r="O96" s="14">
        <v>0</v>
      </c>
    </row>
    <row r="97" spans="1:15" x14ac:dyDescent="0.35">
      <c r="A97" t="s">
        <v>166</v>
      </c>
      <c r="B97">
        <v>2</v>
      </c>
      <c r="C97" t="s">
        <v>98</v>
      </c>
      <c r="D97">
        <v>2</v>
      </c>
      <c r="E97" s="1">
        <v>45273</v>
      </c>
      <c r="F97" s="1">
        <v>45273</v>
      </c>
      <c r="G97" s="2">
        <v>0.375</v>
      </c>
      <c r="H97" s="2">
        <v>0.41666666666666669</v>
      </c>
      <c r="I97" t="s">
        <v>31</v>
      </c>
      <c r="K97" s="5"/>
      <c r="L97" t="s">
        <v>99</v>
      </c>
      <c r="N97">
        <v>15</v>
      </c>
      <c r="O97" s="14">
        <v>0</v>
      </c>
    </row>
    <row r="98" spans="1:15" x14ac:dyDescent="0.35">
      <c r="A98" t="s">
        <v>167</v>
      </c>
      <c r="C98" t="s">
        <v>51</v>
      </c>
      <c r="D98">
        <v>2</v>
      </c>
      <c r="E98" s="1">
        <v>45273</v>
      </c>
      <c r="F98" s="1">
        <v>45273</v>
      </c>
      <c r="G98" s="2">
        <v>0.70833333333333337</v>
      </c>
      <c r="H98" s="2">
        <v>0.75</v>
      </c>
      <c r="I98" t="s">
        <v>18</v>
      </c>
      <c r="K98" s="5"/>
      <c r="L98" t="s">
        <v>52</v>
      </c>
      <c r="N98">
        <v>15</v>
      </c>
      <c r="O98" s="14">
        <v>0</v>
      </c>
    </row>
    <row r="99" spans="1:15" x14ac:dyDescent="0.35">
      <c r="A99" t="s">
        <v>168</v>
      </c>
      <c r="B99">
        <v>2</v>
      </c>
      <c r="C99" t="s">
        <v>98</v>
      </c>
      <c r="D99">
        <v>2</v>
      </c>
      <c r="E99" s="1">
        <v>44966</v>
      </c>
      <c r="F99" s="1">
        <v>45274</v>
      </c>
      <c r="G99" s="2">
        <v>0.375</v>
      </c>
      <c r="H99" s="2">
        <v>0.41666666666666669</v>
      </c>
      <c r="I99" t="s">
        <v>44</v>
      </c>
      <c r="K99" s="5"/>
      <c r="L99" t="s">
        <v>41</v>
      </c>
      <c r="N99">
        <v>0</v>
      </c>
      <c r="O99" s="14">
        <v>0</v>
      </c>
    </row>
    <row r="100" spans="1:15" x14ac:dyDescent="0.35">
      <c r="A100" t="s">
        <v>169</v>
      </c>
      <c r="B100">
        <v>2</v>
      </c>
      <c r="C100" t="s">
        <v>98</v>
      </c>
      <c r="D100">
        <v>2</v>
      </c>
      <c r="E100" s="1">
        <v>45274</v>
      </c>
      <c r="F100" s="1">
        <v>45274</v>
      </c>
      <c r="G100" s="2">
        <v>0.375</v>
      </c>
      <c r="H100" s="2">
        <v>0.41666666666666669</v>
      </c>
      <c r="I100" t="s">
        <v>44</v>
      </c>
      <c r="K100" s="5"/>
      <c r="L100" t="s">
        <v>99</v>
      </c>
      <c r="N100">
        <v>15</v>
      </c>
      <c r="O100" s="14">
        <v>0</v>
      </c>
    </row>
    <row r="101" spans="1:15" x14ac:dyDescent="0.35">
      <c r="A101" t="s">
        <v>170</v>
      </c>
      <c r="C101" t="s">
        <v>33</v>
      </c>
      <c r="D101">
        <v>4</v>
      </c>
      <c r="E101" s="1">
        <v>45274</v>
      </c>
      <c r="F101" s="1">
        <v>45274</v>
      </c>
      <c r="G101" s="2">
        <v>0.58333333333333337</v>
      </c>
      <c r="H101" s="2">
        <v>0.70833333333333337</v>
      </c>
      <c r="I101" t="s">
        <v>34</v>
      </c>
      <c r="K101" s="5"/>
      <c r="L101" t="s">
        <v>35</v>
      </c>
      <c r="N101">
        <v>16</v>
      </c>
      <c r="O101" s="14">
        <v>0</v>
      </c>
    </row>
    <row r="102" spans="1:15" x14ac:dyDescent="0.35">
      <c r="A102" t="s">
        <v>171</v>
      </c>
      <c r="C102" t="s">
        <v>133</v>
      </c>
      <c r="D102">
        <v>4</v>
      </c>
      <c r="E102" s="1">
        <v>45280</v>
      </c>
      <c r="F102" s="1">
        <v>45280</v>
      </c>
      <c r="G102" s="2">
        <v>0.58333333333333337</v>
      </c>
      <c r="H102" s="2">
        <v>0.70833333333333337</v>
      </c>
      <c r="I102" t="s">
        <v>134</v>
      </c>
      <c r="K102" s="5"/>
      <c r="L102" t="s">
        <v>35</v>
      </c>
      <c r="N102">
        <v>12</v>
      </c>
      <c r="O102" s="14">
        <v>0</v>
      </c>
    </row>
    <row r="103" spans="1:15" x14ac:dyDescent="0.35">
      <c r="A103" t="s">
        <v>172</v>
      </c>
      <c r="C103" t="s">
        <v>33</v>
      </c>
      <c r="D103">
        <v>4</v>
      </c>
      <c r="E103" s="1">
        <v>45289</v>
      </c>
      <c r="F103" s="1">
        <v>45289</v>
      </c>
      <c r="G103" s="2">
        <v>0.58333333333333337</v>
      </c>
      <c r="H103" s="2">
        <v>0.70833333333333337</v>
      </c>
      <c r="I103" t="s">
        <v>34</v>
      </c>
      <c r="K103" s="5"/>
      <c r="L103" t="s">
        <v>35</v>
      </c>
      <c r="N103">
        <v>16</v>
      </c>
      <c r="O103" s="14">
        <v>0</v>
      </c>
    </row>
    <row r="104" spans="1:15" x14ac:dyDescent="0.35">
      <c r="A104" t="s">
        <v>173</v>
      </c>
      <c r="B104">
        <v>8</v>
      </c>
      <c r="C104" t="s">
        <v>174</v>
      </c>
      <c r="D104">
        <v>0</v>
      </c>
      <c r="K104" s="5"/>
      <c r="L104" t="s">
        <v>38</v>
      </c>
      <c r="N104">
        <v>0</v>
      </c>
      <c r="O104" s="14">
        <v>39</v>
      </c>
    </row>
    <row r="105" spans="1:15" x14ac:dyDescent="0.35">
      <c r="A105" t="s">
        <v>175</v>
      </c>
      <c r="C105" t="s">
        <v>176</v>
      </c>
      <c r="D105">
        <v>0</v>
      </c>
      <c r="E105" s="1">
        <v>44805</v>
      </c>
      <c r="F105" s="1">
        <v>45122</v>
      </c>
      <c r="I105" t="s">
        <v>177</v>
      </c>
      <c r="K105" s="5"/>
      <c r="L105" t="s">
        <v>38</v>
      </c>
      <c r="N105">
        <v>0</v>
      </c>
      <c r="O105" s="14">
        <v>0</v>
      </c>
    </row>
    <row r="106" spans="1:15" x14ac:dyDescent="0.35">
      <c r="A106" t="s">
        <v>178</v>
      </c>
      <c r="B106">
        <v>13</v>
      </c>
      <c r="C106" t="s">
        <v>179</v>
      </c>
      <c r="D106">
        <v>3</v>
      </c>
      <c r="E106" s="1">
        <v>44977</v>
      </c>
      <c r="F106" s="1">
        <v>44977</v>
      </c>
      <c r="G106" s="2">
        <v>0.41666666666666669</v>
      </c>
      <c r="H106" s="2">
        <v>0.5</v>
      </c>
      <c r="I106" t="s">
        <v>180</v>
      </c>
      <c r="J106" s="6">
        <v>504141000</v>
      </c>
      <c r="K106" s="5"/>
      <c r="L106" t="s">
        <v>181</v>
      </c>
      <c r="N106">
        <v>14</v>
      </c>
      <c r="O106" s="14">
        <v>14</v>
      </c>
    </row>
    <row r="107" spans="1:15" x14ac:dyDescent="0.35">
      <c r="A107" t="s">
        <v>182</v>
      </c>
      <c r="B107">
        <v>2</v>
      </c>
      <c r="C107" t="s">
        <v>183</v>
      </c>
      <c r="D107">
        <v>2</v>
      </c>
      <c r="E107" s="1">
        <v>45044</v>
      </c>
      <c r="F107" s="1">
        <v>45044</v>
      </c>
      <c r="G107" s="2">
        <v>0.625</v>
      </c>
      <c r="H107" s="2">
        <v>0.6875</v>
      </c>
      <c r="I107" t="s">
        <v>184</v>
      </c>
      <c r="K107" s="5"/>
      <c r="L107" t="s">
        <v>185</v>
      </c>
      <c r="N107">
        <v>16</v>
      </c>
      <c r="O107" s="14">
        <v>0</v>
      </c>
    </row>
    <row r="108" spans="1:15" x14ac:dyDescent="0.35">
      <c r="A108" t="s">
        <v>186</v>
      </c>
      <c r="B108">
        <v>13</v>
      </c>
      <c r="C108" t="s">
        <v>187</v>
      </c>
      <c r="D108">
        <v>27</v>
      </c>
      <c r="E108" s="1">
        <v>45007</v>
      </c>
      <c r="F108" s="1">
        <v>45091</v>
      </c>
      <c r="G108" s="2">
        <v>0.77083333333333337</v>
      </c>
      <c r="H108" s="2">
        <v>0.83333333333333337</v>
      </c>
      <c r="I108" t="s">
        <v>188</v>
      </c>
      <c r="J108" s="6">
        <v>504141000</v>
      </c>
      <c r="K108" s="5"/>
      <c r="L108" t="s">
        <v>189</v>
      </c>
      <c r="N108">
        <v>15</v>
      </c>
      <c r="O108" s="14">
        <v>0</v>
      </c>
    </row>
    <row r="109" spans="1:15" x14ac:dyDescent="0.35">
      <c r="A109" t="s">
        <v>190</v>
      </c>
      <c r="B109">
        <v>15</v>
      </c>
      <c r="C109" t="s">
        <v>191</v>
      </c>
      <c r="D109">
        <v>32</v>
      </c>
      <c r="E109" s="1">
        <v>44873</v>
      </c>
      <c r="F109" s="1">
        <v>44999</v>
      </c>
      <c r="G109" s="2">
        <v>0.75</v>
      </c>
      <c r="H109" s="2">
        <v>0.8125</v>
      </c>
      <c r="I109" t="s">
        <v>192</v>
      </c>
      <c r="K109" s="5"/>
      <c r="L109" t="s">
        <v>193</v>
      </c>
      <c r="N109">
        <v>16</v>
      </c>
      <c r="O109" s="14">
        <v>87</v>
      </c>
    </row>
    <row r="110" spans="1:15" x14ac:dyDescent="0.35">
      <c r="A110" t="s">
        <v>194</v>
      </c>
      <c r="B110">
        <v>14</v>
      </c>
      <c r="C110" t="s">
        <v>195</v>
      </c>
      <c r="D110">
        <v>6</v>
      </c>
      <c r="E110" s="1">
        <v>44964</v>
      </c>
      <c r="F110" s="1">
        <v>44999</v>
      </c>
      <c r="G110" s="2">
        <v>0.75</v>
      </c>
      <c r="H110" s="2">
        <v>0.8125</v>
      </c>
      <c r="I110" t="s">
        <v>196</v>
      </c>
      <c r="J110" s="6">
        <v>504141000</v>
      </c>
      <c r="K110" s="5"/>
      <c r="L110" t="s">
        <v>197</v>
      </c>
      <c r="N110">
        <v>40</v>
      </c>
      <c r="O110" s="14">
        <v>20</v>
      </c>
    </row>
    <row r="111" spans="1:15" x14ac:dyDescent="0.35">
      <c r="A111" t="s">
        <v>198</v>
      </c>
      <c r="B111">
        <v>15</v>
      </c>
      <c r="C111" t="s">
        <v>199</v>
      </c>
      <c r="D111">
        <v>40</v>
      </c>
      <c r="E111" s="1">
        <v>44942</v>
      </c>
      <c r="F111" s="1">
        <v>45012</v>
      </c>
      <c r="G111" s="2">
        <v>0.83333333333333337</v>
      </c>
      <c r="H111" s="2">
        <v>0.89583333333333337</v>
      </c>
      <c r="I111" t="s">
        <v>200</v>
      </c>
      <c r="K111" s="5"/>
      <c r="L111" t="s">
        <v>201</v>
      </c>
      <c r="N111">
        <v>30</v>
      </c>
      <c r="O111" s="14">
        <v>57</v>
      </c>
    </row>
    <row r="112" spans="1:15" x14ac:dyDescent="0.35">
      <c r="A112" t="s">
        <v>202</v>
      </c>
      <c r="B112">
        <v>14</v>
      </c>
      <c r="C112" t="s">
        <v>203</v>
      </c>
      <c r="D112">
        <v>28</v>
      </c>
      <c r="E112" s="1">
        <v>44965</v>
      </c>
      <c r="F112" s="1">
        <v>45014</v>
      </c>
      <c r="G112" s="2">
        <v>0.77083333333333337</v>
      </c>
      <c r="H112" s="2">
        <v>0.89583333333333337</v>
      </c>
      <c r="I112" t="s">
        <v>204</v>
      </c>
      <c r="J112" s="6">
        <v>504141000</v>
      </c>
      <c r="K112" s="5"/>
      <c r="L112" t="s">
        <v>205</v>
      </c>
      <c r="N112">
        <v>12</v>
      </c>
      <c r="O112" s="14">
        <v>123</v>
      </c>
    </row>
    <row r="113" spans="1:15" x14ac:dyDescent="0.35">
      <c r="A113" t="s">
        <v>206</v>
      </c>
      <c r="B113">
        <v>2</v>
      </c>
      <c r="C113" t="s">
        <v>207</v>
      </c>
      <c r="D113">
        <v>6</v>
      </c>
      <c r="E113" s="1">
        <v>45038</v>
      </c>
      <c r="F113" s="1">
        <v>45038</v>
      </c>
      <c r="G113" s="2">
        <v>0.54166666666666663</v>
      </c>
      <c r="H113" s="2">
        <v>0.72916666666666663</v>
      </c>
      <c r="I113" t="s">
        <v>208</v>
      </c>
      <c r="K113" s="5"/>
      <c r="L113" t="s">
        <v>209</v>
      </c>
      <c r="N113">
        <v>25</v>
      </c>
      <c r="O113" s="14">
        <v>0</v>
      </c>
    </row>
    <row r="114" spans="1:15" x14ac:dyDescent="0.35">
      <c r="A114" t="s">
        <v>210</v>
      </c>
      <c r="B114">
        <v>15</v>
      </c>
      <c r="C114" t="s">
        <v>211</v>
      </c>
      <c r="D114">
        <v>27</v>
      </c>
      <c r="E114" s="1">
        <v>44984</v>
      </c>
      <c r="F114" s="1">
        <v>45061</v>
      </c>
      <c r="G114" s="2">
        <v>0.77083333333333337</v>
      </c>
      <c r="H114" s="2">
        <v>0.85416666666666663</v>
      </c>
      <c r="I114" t="s">
        <v>204</v>
      </c>
      <c r="J114" s="6">
        <v>504141000</v>
      </c>
      <c r="K114" s="5"/>
      <c r="L114" t="s">
        <v>212</v>
      </c>
      <c r="N114">
        <v>11</v>
      </c>
      <c r="O114" s="14">
        <v>106</v>
      </c>
    </row>
    <row r="115" spans="1:15" x14ac:dyDescent="0.35">
      <c r="A115" t="s">
        <v>213</v>
      </c>
      <c r="B115">
        <v>8</v>
      </c>
      <c r="C115" t="s">
        <v>214</v>
      </c>
      <c r="D115">
        <v>4</v>
      </c>
      <c r="E115" s="1">
        <v>44963</v>
      </c>
      <c r="F115" s="1">
        <v>44963</v>
      </c>
      <c r="G115" s="2">
        <v>0.375</v>
      </c>
      <c r="H115" s="2">
        <v>0.5</v>
      </c>
      <c r="I115" t="s">
        <v>215</v>
      </c>
      <c r="J115" s="6">
        <v>504141000</v>
      </c>
      <c r="K115" s="5"/>
      <c r="L115" t="s">
        <v>216</v>
      </c>
      <c r="N115">
        <v>10</v>
      </c>
      <c r="O115" s="14">
        <v>29</v>
      </c>
    </row>
    <row r="116" spans="1:15" x14ac:dyDescent="0.35">
      <c r="A116" t="s">
        <v>217</v>
      </c>
      <c r="B116">
        <v>8</v>
      </c>
      <c r="C116" t="s">
        <v>218</v>
      </c>
      <c r="D116">
        <v>4</v>
      </c>
      <c r="E116" s="1">
        <v>44967</v>
      </c>
      <c r="F116" s="1">
        <v>44967</v>
      </c>
      <c r="G116" s="2">
        <v>0.375</v>
      </c>
      <c r="H116" s="2">
        <v>0.5</v>
      </c>
      <c r="I116" t="s">
        <v>219</v>
      </c>
      <c r="J116" s="6">
        <v>504141000</v>
      </c>
      <c r="K116" s="5"/>
      <c r="L116" t="s">
        <v>220</v>
      </c>
      <c r="N116">
        <v>10</v>
      </c>
      <c r="O116" s="14">
        <v>29</v>
      </c>
    </row>
    <row r="117" spans="1:15" x14ac:dyDescent="0.35">
      <c r="A117" t="s">
        <v>221</v>
      </c>
      <c r="B117">
        <v>13</v>
      </c>
      <c r="C117" t="s">
        <v>222</v>
      </c>
      <c r="D117">
        <v>10</v>
      </c>
      <c r="E117" s="1">
        <v>44960</v>
      </c>
      <c r="F117" s="1">
        <v>44967</v>
      </c>
      <c r="G117" s="2">
        <v>0.66666666666666663</v>
      </c>
      <c r="H117" s="2">
        <v>0.8125</v>
      </c>
      <c r="I117" t="s">
        <v>223</v>
      </c>
      <c r="K117" s="5"/>
      <c r="L117" t="s">
        <v>224</v>
      </c>
      <c r="N117">
        <v>15</v>
      </c>
      <c r="O117" s="14">
        <v>53</v>
      </c>
    </row>
    <row r="118" spans="1:15" x14ac:dyDescent="0.35">
      <c r="A118" t="s">
        <v>225</v>
      </c>
      <c r="B118">
        <v>15</v>
      </c>
      <c r="C118" t="s">
        <v>226</v>
      </c>
      <c r="D118">
        <v>6</v>
      </c>
      <c r="E118" s="1">
        <v>44967</v>
      </c>
      <c r="F118" s="1">
        <v>44967</v>
      </c>
      <c r="G118" s="2">
        <v>0.72916666666666663</v>
      </c>
      <c r="H118" s="2">
        <v>0.89583333333333337</v>
      </c>
      <c r="I118" t="s">
        <v>227</v>
      </c>
      <c r="J118" s="6">
        <v>504141000</v>
      </c>
      <c r="K118" s="5"/>
      <c r="L118" t="s">
        <v>228</v>
      </c>
      <c r="N118">
        <v>6</v>
      </c>
      <c r="O118" s="14">
        <v>41</v>
      </c>
    </row>
    <row r="119" spans="1:15" x14ac:dyDescent="0.35">
      <c r="A119" t="s">
        <v>229</v>
      </c>
      <c r="B119">
        <v>15</v>
      </c>
      <c r="C119" t="s">
        <v>230</v>
      </c>
      <c r="D119">
        <v>9</v>
      </c>
      <c r="E119" s="1">
        <v>44968</v>
      </c>
      <c r="F119" s="1">
        <v>44968</v>
      </c>
      <c r="G119" s="2">
        <v>0.375</v>
      </c>
      <c r="H119" s="2">
        <v>0.66666666666666663</v>
      </c>
      <c r="I119" t="s">
        <v>231</v>
      </c>
      <c r="J119" s="6">
        <v>504141000</v>
      </c>
      <c r="K119" s="5"/>
      <c r="L119" t="s">
        <v>232</v>
      </c>
      <c r="N119">
        <v>10</v>
      </c>
      <c r="O119" s="14">
        <v>53</v>
      </c>
    </row>
    <row r="120" spans="1:15" x14ac:dyDescent="0.35">
      <c r="A120" t="s">
        <v>233</v>
      </c>
      <c r="B120">
        <v>15</v>
      </c>
      <c r="C120" t="s">
        <v>234</v>
      </c>
      <c r="D120">
        <v>10</v>
      </c>
      <c r="E120" s="1">
        <v>44968</v>
      </c>
      <c r="F120" s="1">
        <v>44968</v>
      </c>
      <c r="G120" s="2">
        <v>0.375</v>
      </c>
      <c r="H120" s="2">
        <v>0.70833333333333337</v>
      </c>
      <c r="I120" t="s">
        <v>235</v>
      </c>
      <c r="J120" s="6">
        <v>504141000</v>
      </c>
      <c r="K120" s="5"/>
      <c r="L120" t="s">
        <v>236</v>
      </c>
      <c r="N120">
        <v>9</v>
      </c>
      <c r="O120" s="14">
        <v>75</v>
      </c>
    </row>
    <row r="121" spans="1:15" x14ac:dyDescent="0.35">
      <c r="A121" t="s">
        <v>237</v>
      </c>
      <c r="B121">
        <v>13</v>
      </c>
      <c r="C121" t="s">
        <v>238</v>
      </c>
      <c r="D121">
        <v>20</v>
      </c>
      <c r="E121" s="1">
        <v>44886</v>
      </c>
      <c r="F121" s="1">
        <v>44970</v>
      </c>
      <c r="G121" s="2">
        <v>0.75</v>
      </c>
      <c r="H121" s="2">
        <v>0.8125</v>
      </c>
      <c r="I121" t="s">
        <v>239</v>
      </c>
      <c r="J121" s="6">
        <v>504141000</v>
      </c>
      <c r="K121" s="5"/>
      <c r="L121" t="s">
        <v>240</v>
      </c>
      <c r="N121">
        <v>14</v>
      </c>
      <c r="O121" s="14">
        <v>102</v>
      </c>
    </row>
    <row r="122" spans="1:15" x14ac:dyDescent="0.35">
      <c r="A122" t="s">
        <v>241</v>
      </c>
      <c r="B122">
        <v>13</v>
      </c>
      <c r="C122" t="s">
        <v>242</v>
      </c>
      <c r="D122">
        <v>19</v>
      </c>
      <c r="E122" s="1">
        <v>44830</v>
      </c>
      <c r="F122" s="1">
        <v>44970</v>
      </c>
      <c r="G122" s="2">
        <v>0.79166666666666663</v>
      </c>
      <c r="H122" s="2">
        <v>0.83333333333333337</v>
      </c>
      <c r="I122" t="s">
        <v>243</v>
      </c>
      <c r="J122" s="6">
        <v>504141000</v>
      </c>
      <c r="K122" s="5"/>
      <c r="L122" t="s">
        <v>244</v>
      </c>
      <c r="N122">
        <v>15</v>
      </c>
      <c r="O122" s="14">
        <v>89</v>
      </c>
    </row>
    <row r="123" spans="1:15" x14ac:dyDescent="0.35">
      <c r="A123" t="s">
        <v>245</v>
      </c>
      <c r="B123">
        <v>13</v>
      </c>
      <c r="C123" t="s">
        <v>242</v>
      </c>
      <c r="D123">
        <v>19</v>
      </c>
      <c r="E123" s="1">
        <v>44830</v>
      </c>
      <c r="F123" s="1">
        <v>44970</v>
      </c>
      <c r="G123" s="2">
        <v>0.83333333333333337</v>
      </c>
      <c r="H123" s="2">
        <v>0.875</v>
      </c>
      <c r="I123" t="s">
        <v>243</v>
      </c>
      <c r="J123" s="6">
        <v>504141000</v>
      </c>
      <c r="K123" s="5"/>
      <c r="L123" t="s">
        <v>244</v>
      </c>
      <c r="N123">
        <v>15</v>
      </c>
      <c r="O123" s="14">
        <v>89</v>
      </c>
    </row>
    <row r="124" spans="1:15" x14ac:dyDescent="0.35">
      <c r="A124" t="s">
        <v>246</v>
      </c>
      <c r="B124">
        <v>13</v>
      </c>
      <c r="C124" t="s">
        <v>247</v>
      </c>
      <c r="D124">
        <v>3</v>
      </c>
      <c r="E124" s="1">
        <v>44971</v>
      </c>
      <c r="F124" s="1">
        <v>44971</v>
      </c>
      <c r="G124" s="2">
        <v>0.79166666666666663</v>
      </c>
      <c r="H124" s="2">
        <v>0.875</v>
      </c>
      <c r="I124" t="s">
        <v>188</v>
      </c>
      <c r="J124" s="6">
        <v>504141000</v>
      </c>
      <c r="K124" s="5"/>
      <c r="L124" t="s">
        <v>248</v>
      </c>
      <c r="N124">
        <v>0</v>
      </c>
      <c r="O124" s="14">
        <v>0</v>
      </c>
    </row>
    <row r="125" spans="1:15" x14ac:dyDescent="0.35">
      <c r="A125" t="s">
        <v>249</v>
      </c>
      <c r="B125">
        <v>13</v>
      </c>
      <c r="C125" t="s">
        <v>250</v>
      </c>
      <c r="D125">
        <v>24</v>
      </c>
      <c r="E125" s="1">
        <v>44819</v>
      </c>
      <c r="F125" s="1">
        <v>44973</v>
      </c>
      <c r="G125" s="2">
        <v>0.375</v>
      </c>
      <c r="H125" s="2">
        <v>0.41666666666666669</v>
      </c>
      <c r="I125" t="s">
        <v>239</v>
      </c>
      <c r="J125" s="6">
        <v>504141000</v>
      </c>
      <c r="K125" s="5"/>
      <c r="L125" t="s">
        <v>251</v>
      </c>
      <c r="N125">
        <v>15</v>
      </c>
      <c r="O125" s="14">
        <v>122</v>
      </c>
    </row>
    <row r="126" spans="1:15" x14ac:dyDescent="0.35">
      <c r="A126" t="s">
        <v>252</v>
      </c>
      <c r="B126">
        <v>13</v>
      </c>
      <c r="C126" t="s">
        <v>253</v>
      </c>
      <c r="D126">
        <v>3</v>
      </c>
      <c r="E126" s="1">
        <v>44973</v>
      </c>
      <c r="F126" s="1">
        <v>44973</v>
      </c>
      <c r="G126" s="2">
        <v>0.77083333333333337</v>
      </c>
      <c r="H126" s="2">
        <v>0.85416666666666663</v>
      </c>
      <c r="I126" t="s">
        <v>196</v>
      </c>
      <c r="J126" s="6">
        <v>504141000</v>
      </c>
      <c r="K126" s="5"/>
      <c r="L126" t="s">
        <v>254</v>
      </c>
      <c r="N126">
        <v>90</v>
      </c>
      <c r="O126" s="14">
        <v>5</v>
      </c>
    </row>
    <row r="127" spans="1:15" x14ac:dyDescent="0.35">
      <c r="A127" t="s">
        <v>255</v>
      </c>
      <c r="B127">
        <v>13</v>
      </c>
      <c r="C127" t="s">
        <v>256</v>
      </c>
      <c r="D127">
        <v>6</v>
      </c>
      <c r="E127" s="1">
        <v>44938</v>
      </c>
      <c r="F127" s="1">
        <v>44973</v>
      </c>
      <c r="G127" s="2">
        <v>0.625</v>
      </c>
      <c r="H127" s="2">
        <v>0.65625</v>
      </c>
      <c r="I127" t="s">
        <v>239</v>
      </c>
      <c r="J127" s="6">
        <v>504141000</v>
      </c>
      <c r="K127" s="5"/>
      <c r="L127" t="s">
        <v>257</v>
      </c>
      <c r="N127">
        <v>7</v>
      </c>
      <c r="O127" s="14">
        <v>39</v>
      </c>
    </row>
    <row r="128" spans="1:15" x14ac:dyDescent="0.35">
      <c r="A128" t="s">
        <v>258</v>
      </c>
      <c r="B128">
        <v>13</v>
      </c>
      <c r="C128" t="s">
        <v>187</v>
      </c>
      <c r="D128">
        <v>27</v>
      </c>
      <c r="E128" s="1">
        <v>44868</v>
      </c>
      <c r="F128" s="1">
        <v>44973</v>
      </c>
      <c r="G128" s="2">
        <v>0.75</v>
      </c>
      <c r="H128" s="2">
        <v>0.8125</v>
      </c>
      <c r="I128" t="s">
        <v>188</v>
      </c>
      <c r="J128" s="6">
        <v>504141000</v>
      </c>
      <c r="K128" s="5"/>
      <c r="L128" t="s">
        <v>259</v>
      </c>
      <c r="N128">
        <v>15</v>
      </c>
      <c r="O128" s="14">
        <v>0</v>
      </c>
    </row>
    <row r="129" spans="1:15" x14ac:dyDescent="0.35">
      <c r="A129" t="s">
        <v>260</v>
      </c>
      <c r="C129" t="s">
        <v>261</v>
      </c>
      <c r="D129">
        <v>2</v>
      </c>
      <c r="E129" s="1">
        <v>44973</v>
      </c>
      <c r="F129" s="1">
        <v>44973</v>
      </c>
      <c r="G129" s="2">
        <v>0.64583333333333337</v>
      </c>
      <c r="H129" s="2">
        <v>0.70833333333333337</v>
      </c>
      <c r="I129" t="s">
        <v>262</v>
      </c>
      <c r="K129" s="5"/>
      <c r="L129" t="s">
        <v>263</v>
      </c>
      <c r="N129">
        <v>7</v>
      </c>
      <c r="O129" s="14">
        <v>0</v>
      </c>
    </row>
    <row r="130" spans="1:15" x14ac:dyDescent="0.35">
      <c r="A130" t="s">
        <v>264</v>
      </c>
      <c r="B130">
        <v>8</v>
      </c>
      <c r="C130" t="s">
        <v>265</v>
      </c>
      <c r="D130">
        <v>4</v>
      </c>
      <c r="E130" s="1">
        <v>44970</v>
      </c>
      <c r="F130" s="1">
        <v>44970</v>
      </c>
      <c r="G130" s="2">
        <v>0.375</v>
      </c>
      <c r="H130" s="2">
        <v>0.5</v>
      </c>
      <c r="I130" t="s">
        <v>215</v>
      </c>
      <c r="J130" s="6">
        <v>504141000</v>
      </c>
      <c r="K130" s="5"/>
      <c r="L130" t="s">
        <v>216</v>
      </c>
      <c r="N130">
        <v>10</v>
      </c>
      <c r="O130" s="14">
        <v>29</v>
      </c>
    </row>
    <row r="131" spans="1:15" x14ac:dyDescent="0.35">
      <c r="A131" t="s">
        <v>266</v>
      </c>
      <c r="B131">
        <v>8</v>
      </c>
      <c r="C131" t="s">
        <v>267</v>
      </c>
      <c r="D131">
        <v>4</v>
      </c>
      <c r="E131" s="1">
        <v>44974</v>
      </c>
      <c r="F131" s="1">
        <v>44974</v>
      </c>
      <c r="G131" s="2">
        <v>0.375</v>
      </c>
      <c r="H131" s="2">
        <v>0.5</v>
      </c>
      <c r="I131" t="s">
        <v>219</v>
      </c>
      <c r="J131" s="6">
        <v>504141000</v>
      </c>
      <c r="K131" s="5"/>
      <c r="L131" t="s">
        <v>220</v>
      </c>
      <c r="N131">
        <v>10</v>
      </c>
      <c r="O131" s="14">
        <v>29</v>
      </c>
    </row>
    <row r="132" spans="1:15" x14ac:dyDescent="0.35">
      <c r="A132" t="s">
        <v>268</v>
      </c>
      <c r="B132">
        <v>13</v>
      </c>
      <c r="C132" t="s">
        <v>269</v>
      </c>
      <c r="D132">
        <v>5</v>
      </c>
      <c r="E132" s="1">
        <v>44974</v>
      </c>
      <c r="F132" s="1">
        <v>44974</v>
      </c>
      <c r="G132" s="2">
        <v>0.66666666666666663</v>
      </c>
      <c r="H132" s="2">
        <v>0.8125</v>
      </c>
      <c r="I132" t="s">
        <v>223</v>
      </c>
      <c r="K132" s="5"/>
      <c r="L132" t="s">
        <v>224</v>
      </c>
      <c r="N132">
        <v>15</v>
      </c>
      <c r="O132" s="14">
        <v>23</v>
      </c>
    </row>
    <row r="133" spans="1:15" x14ac:dyDescent="0.35">
      <c r="A133" t="s">
        <v>270</v>
      </c>
      <c r="B133">
        <v>2</v>
      </c>
      <c r="C133" t="s">
        <v>271</v>
      </c>
      <c r="D133">
        <v>10</v>
      </c>
      <c r="E133" s="1">
        <v>44939</v>
      </c>
      <c r="F133" s="1">
        <v>44981</v>
      </c>
      <c r="G133" s="2">
        <v>0.41666666666666669</v>
      </c>
      <c r="H133" s="2">
        <v>0.46875</v>
      </c>
      <c r="I133" t="s">
        <v>272</v>
      </c>
      <c r="K133" s="5"/>
      <c r="L133" t="s">
        <v>273</v>
      </c>
      <c r="N133">
        <v>11</v>
      </c>
      <c r="O133" s="14">
        <v>45</v>
      </c>
    </row>
    <row r="134" spans="1:15" x14ac:dyDescent="0.35">
      <c r="A134" t="s">
        <v>274</v>
      </c>
      <c r="B134">
        <v>13</v>
      </c>
      <c r="C134" t="s">
        <v>275</v>
      </c>
      <c r="D134">
        <v>4</v>
      </c>
      <c r="E134" s="1">
        <v>44974</v>
      </c>
      <c r="F134" s="1">
        <v>44974</v>
      </c>
      <c r="G134" s="2">
        <v>0.66666666666666663</v>
      </c>
      <c r="H134" s="2">
        <v>0.79166666666666663</v>
      </c>
      <c r="I134" t="s">
        <v>180</v>
      </c>
      <c r="J134" s="6">
        <v>504141000</v>
      </c>
      <c r="K134" s="5"/>
      <c r="L134" t="s">
        <v>276</v>
      </c>
      <c r="N134">
        <v>15</v>
      </c>
      <c r="O134" s="14">
        <v>31</v>
      </c>
    </row>
    <row r="135" spans="1:15" x14ac:dyDescent="0.35">
      <c r="A135" t="s">
        <v>277</v>
      </c>
      <c r="B135">
        <v>8</v>
      </c>
      <c r="C135" t="s">
        <v>278</v>
      </c>
      <c r="D135">
        <v>10</v>
      </c>
      <c r="E135" s="1">
        <v>44975</v>
      </c>
      <c r="F135" s="1">
        <v>44975</v>
      </c>
      <c r="G135" s="2">
        <v>0.39583333333333331</v>
      </c>
      <c r="H135" s="2">
        <v>0.69791666666666663</v>
      </c>
      <c r="I135" t="s">
        <v>279</v>
      </c>
      <c r="J135" s="6">
        <v>504141000</v>
      </c>
      <c r="K135" s="5"/>
      <c r="L135" t="s">
        <v>280</v>
      </c>
      <c r="N135">
        <v>6</v>
      </c>
      <c r="O135" s="14">
        <v>45</v>
      </c>
    </row>
    <row r="136" spans="1:15" x14ac:dyDescent="0.35">
      <c r="A136" t="s">
        <v>281</v>
      </c>
      <c r="C136" t="s">
        <v>282</v>
      </c>
      <c r="D136">
        <v>4</v>
      </c>
      <c r="E136" s="1">
        <v>44977</v>
      </c>
      <c r="F136" s="1">
        <v>44977</v>
      </c>
      <c r="G136" s="2">
        <v>0.375</v>
      </c>
      <c r="H136" s="2">
        <v>0.47916666666666669</v>
      </c>
      <c r="I136" t="s">
        <v>180</v>
      </c>
      <c r="J136" s="6">
        <v>504141000</v>
      </c>
      <c r="K136" s="5"/>
      <c r="L136" t="s">
        <v>283</v>
      </c>
      <c r="N136">
        <v>12</v>
      </c>
      <c r="O136" s="14">
        <v>14</v>
      </c>
    </row>
    <row r="137" spans="1:15" x14ac:dyDescent="0.35">
      <c r="A137" t="s">
        <v>284</v>
      </c>
      <c r="C137" t="s">
        <v>285</v>
      </c>
      <c r="D137">
        <v>3</v>
      </c>
      <c r="E137" s="1">
        <v>44978</v>
      </c>
      <c r="F137" s="1">
        <v>44978</v>
      </c>
      <c r="G137" s="2">
        <v>0.41666666666666669</v>
      </c>
      <c r="H137" s="2">
        <v>0.5</v>
      </c>
      <c r="I137" t="s">
        <v>286</v>
      </c>
      <c r="K137" s="5"/>
      <c r="L137" t="s">
        <v>287</v>
      </c>
      <c r="N137">
        <v>15</v>
      </c>
      <c r="O137" s="14">
        <v>0</v>
      </c>
    </row>
    <row r="138" spans="1:15" x14ac:dyDescent="0.35">
      <c r="A138" t="s">
        <v>288</v>
      </c>
      <c r="C138" t="s">
        <v>289</v>
      </c>
      <c r="D138">
        <v>12</v>
      </c>
      <c r="E138" s="1">
        <v>44977</v>
      </c>
      <c r="F138" s="1">
        <v>44979</v>
      </c>
      <c r="G138" s="2">
        <v>0.39583333333333331</v>
      </c>
      <c r="H138" s="2">
        <v>0.52083333333333337</v>
      </c>
      <c r="I138" t="s">
        <v>235</v>
      </c>
      <c r="J138" s="6">
        <v>504141000</v>
      </c>
      <c r="K138" s="5"/>
      <c r="L138" t="s">
        <v>290</v>
      </c>
      <c r="N138">
        <v>12</v>
      </c>
      <c r="O138" s="14">
        <v>41</v>
      </c>
    </row>
    <row r="139" spans="1:15" x14ac:dyDescent="0.35">
      <c r="A139" t="s">
        <v>291</v>
      </c>
      <c r="B139">
        <v>8</v>
      </c>
      <c r="C139" t="s">
        <v>292</v>
      </c>
      <c r="D139">
        <v>7</v>
      </c>
      <c r="E139" s="1">
        <v>44979</v>
      </c>
      <c r="F139" s="1">
        <v>44979</v>
      </c>
      <c r="G139" s="2">
        <v>0.41666666666666669</v>
      </c>
      <c r="H139" s="2">
        <v>0.625</v>
      </c>
      <c r="I139" t="s">
        <v>279</v>
      </c>
      <c r="J139" s="6">
        <v>504141000</v>
      </c>
      <c r="K139" s="5"/>
      <c r="L139" t="s">
        <v>280</v>
      </c>
      <c r="N139">
        <v>8</v>
      </c>
      <c r="O139" s="14">
        <v>10</v>
      </c>
    </row>
    <row r="140" spans="1:15" x14ac:dyDescent="0.35">
      <c r="A140" t="s">
        <v>293</v>
      </c>
      <c r="C140" t="s">
        <v>294</v>
      </c>
      <c r="D140">
        <v>3</v>
      </c>
      <c r="E140" s="1">
        <v>44980</v>
      </c>
      <c r="F140" s="1">
        <v>44980</v>
      </c>
      <c r="G140" s="2">
        <v>0.41666666666666669</v>
      </c>
      <c r="H140" s="2">
        <v>0.5</v>
      </c>
      <c r="I140" t="s">
        <v>180</v>
      </c>
      <c r="J140" s="6">
        <v>504141000</v>
      </c>
      <c r="K140" s="5"/>
      <c r="L140" t="s">
        <v>295</v>
      </c>
      <c r="N140">
        <v>15</v>
      </c>
      <c r="O140" s="14">
        <v>9</v>
      </c>
    </row>
    <row r="141" spans="1:15" x14ac:dyDescent="0.35">
      <c r="A141" t="s">
        <v>296</v>
      </c>
      <c r="B141">
        <v>13</v>
      </c>
      <c r="C141" t="s">
        <v>297</v>
      </c>
      <c r="D141">
        <v>5</v>
      </c>
      <c r="E141" s="1">
        <v>44981</v>
      </c>
      <c r="F141" s="1">
        <v>44981</v>
      </c>
      <c r="G141" s="2">
        <v>0.625</v>
      </c>
      <c r="H141" s="2">
        <v>0.77083333333333337</v>
      </c>
      <c r="I141" t="s">
        <v>298</v>
      </c>
      <c r="J141" s="6">
        <v>504141000</v>
      </c>
      <c r="K141" s="5"/>
      <c r="L141" t="s">
        <v>299</v>
      </c>
      <c r="N141">
        <v>15</v>
      </c>
      <c r="O141" s="14">
        <v>23</v>
      </c>
    </row>
    <row r="142" spans="1:15" x14ac:dyDescent="0.35">
      <c r="A142" t="s">
        <v>300</v>
      </c>
      <c r="B142">
        <v>13</v>
      </c>
      <c r="C142" t="s">
        <v>301</v>
      </c>
      <c r="D142">
        <v>8</v>
      </c>
      <c r="E142" s="1">
        <v>44942</v>
      </c>
      <c r="F142" s="1">
        <v>44984</v>
      </c>
      <c r="G142" s="2">
        <v>0.72916666666666663</v>
      </c>
      <c r="H142" s="2">
        <v>0.77083333333333337</v>
      </c>
      <c r="I142" t="s">
        <v>243</v>
      </c>
      <c r="J142" s="6">
        <v>504141000</v>
      </c>
      <c r="K142" s="5"/>
      <c r="L142" t="s">
        <v>302</v>
      </c>
      <c r="N142">
        <v>17</v>
      </c>
      <c r="O142" s="14">
        <v>43</v>
      </c>
    </row>
    <row r="143" spans="1:15" x14ac:dyDescent="0.35">
      <c r="A143" t="s">
        <v>303</v>
      </c>
      <c r="C143" t="s">
        <v>304</v>
      </c>
      <c r="D143">
        <v>3</v>
      </c>
      <c r="E143" s="1">
        <v>44984</v>
      </c>
      <c r="F143" s="1">
        <v>44984</v>
      </c>
      <c r="G143" s="2">
        <v>0.8125</v>
      </c>
      <c r="H143" s="2">
        <v>0.89583333333333337</v>
      </c>
      <c r="I143" t="s">
        <v>196</v>
      </c>
      <c r="J143" s="6">
        <v>504141000</v>
      </c>
      <c r="K143" s="5"/>
      <c r="L143" t="s">
        <v>305</v>
      </c>
      <c r="N143">
        <v>80</v>
      </c>
      <c r="O143" s="14">
        <v>0</v>
      </c>
    </row>
    <row r="144" spans="1:15" x14ac:dyDescent="0.35">
      <c r="A144" t="s">
        <v>306</v>
      </c>
      <c r="B144">
        <v>8</v>
      </c>
      <c r="C144" t="s">
        <v>307</v>
      </c>
      <c r="D144">
        <v>4</v>
      </c>
      <c r="E144" s="1">
        <v>44985</v>
      </c>
      <c r="F144" s="1">
        <v>44985</v>
      </c>
      <c r="G144" s="2">
        <v>0.66666666666666663</v>
      </c>
      <c r="H144" s="2">
        <v>0.79166666666666663</v>
      </c>
      <c r="I144" t="s">
        <v>308</v>
      </c>
      <c r="K144" s="5"/>
      <c r="L144" t="s">
        <v>309</v>
      </c>
      <c r="N144">
        <v>4</v>
      </c>
      <c r="O144" s="14">
        <v>0</v>
      </c>
    </row>
    <row r="145" spans="1:15" x14ac:dyDescent="0.35">
      <c r="A145" t="s">
        <v>310</v>
      </c>
      <c r="B145">
        <v>13</v>
      </c>
      <c r="C145" t="s">
        <v>311</v>
      </c>
      <c r="D145">
        <v>5</v>
      </c>
      <c r="E145" s="1">
        <v>44985</v>
      </c>
      <c r="F145" s="1">
        <v>44985</v>
      </c>
      <c r="G145" s="2">
        <v>0.72916666666666663</v>
      </c>
      <c r="H145" s="2">
        <v>0.875</v>
      </c>
      <c r="I145" t="s">
        <v>298</v>
      </c>
      <c r="J145" s="6">
        <v>504141000</v>
      </c>
      <c r="K145" s="5"/>
      <c r="L145" t="s">
        <v>312</v>
      </c>
      <c r="N145">
        <v>15</v>
      </c>
      <c r="O145" s="14">
        <v>26</v>
      </c>
    </row>
    <row r="146" spans="1:15" x14ac:dyDescent="0.35">
      <c r="A146" t="s">
        <v>313</v>
      </c>
      <c r="C146" t="s">
        <v>314</v>
      </c>
      <c r="D146">
        <v>4</v>
      </c>
      <c r="E146" s="1">
        <v>44986</v>
      </c>
      <c r="F146" s="1">
        <v>44986</v>
      </c>
      <c r="G146" s="2">
        <v>0.75</v>
      </c>
      <c r="H146" s="2">
        <v>0.875</v>
      </c>
      <c r="I146" t="s">
        <v>180</v>
      </c>
      <c r="J146" s="6">
        <v>504141000</v>
      </c>
      <c r="K146" s="5"/>
      <c r="L146" t="s">
        <v>315</v>
      </c>
      <c r="N146">
        <v>25</v>
      </c>
      <c r="O146" s="14">
        <v>0</v>
      </c>
    </row>
    <row r="147" spans="1:15" x14ac:dyDescent="0.35">
      <c r="A147" t="s">
        <v>316</v>
      </c>
      <c r="B147">
        <v>13</v>
      </c>
      <c r="C147" t="s">
        <v>238</v>
      </c>
      <c r="D147">
        <v>20</v>
      </c>
      <c r="E147" s="1">
        <v>44896</v>
      </c>
      <c r="F147" s="1">
        <v>44987</v>
      </c>
      <c r="G147" s="2">
        <v>0.6875</v>
      </c>
      <c r="H147" s="2">
        <v>0.75</v>
      </c>
      <c r="I147" t="s">
        <v>317</v>
      </c>
      <c r="J147" s="6">
        <v>504141000</v>
      </c>
      <c r="K147" s="5"/>
      <c r="L147" t="s">
        <v>240</v>
      </c>
      <c r="N147">
        <v>16</v>
      </c>
      <c r="O147" s="14">
        <v>102</v>
      </c>
    </row>
    <row r="148" spans="1:15" x14ac:dyDescent="0.35">
      <c r="A148" t="s">
        <v>318</v>
      </c>
      <c r="B148">
        <v>13</v>
      </c>
      <c r="C148" t="s">
        <v>319</v>
      </c>
      <c r="D148">
        <v>8</v>
      </c>
      <c r="E148" s="1">
        <v>44945</v>
      </c>
      <c r="F148" s="1">
        <v>44987</v>
      </c>
      <c r="G148" s="2">
        <v>0.67708333333333337</v>
      </c>
      <c r="H148" s="2">
        <v>0.71875</v>
      </c>
      <c r="I148" t="s">
        <v>239</v>
      </c>
      <c r="J148" s="6">
        <v>504141000</v>
      </c>
      <c r="K148" s="5"/>
      <c r="L148" t="s">
        <v>257</v>
      </c>
      <c r="N148">
        <v>8</v>
      </c>
      <c r="O148" s="14">
        <v>51</v>
      </c>
    </row>
    <row r="149" spans="1:15" x14ac:dyDescent="0.35">
      <c r="A149" t="s">
        <v>320</v>
      </c>
      <c r="B149">
        <v>13</v>
      </c>
      <c r="C149" t="s">
        <v>321</v>
      </c>
      <c r="D149">
        <v>6</v>
      </c>
      <c r="E149" s="1">
        <v>44988</v>
      </c>
      <c r="F149" s="1">
        <v>44988</v>
      </c>
      <c r="G149" s="2">
        <v>0.72916666666666663</v>
      </c>
      <c r="H149" s="2">
        <v>0.89583333333333337</v>
      </c>
      <c r="I149" t="s">
        <v>223</v>
      </c>
      <c r="K149" s="5"/>
      <c r="L149" t="s">
        <v>322</v>
      </c>
      <c r="N149">
        <v>16</v>
      </c>
      <c r="O149" s="14">
        <v>26</v>
      </c>
    </row>
    <row r="150" spans="1:15" x14ac:dyDescent="0.35">
      <c r="A150" t="s">
        <v>323</v>
      </c>
      <c r="B150">
        <v>8</v>
      </c>
      <c r="C150" t="s">
        <v>324</v>
      </c>
      <c r="D150">
        <v>4</v>
      </c>
      <c r="E150" s="1">
        <v>44984</v>
      </c>
      <c r="F150" s="1">
        <v>44984</v>
      </c>
      <c r="G150" s="2">
        <v>0.375</v>
      </c>
      <c r="H150" s="2">
        <v>0.5</v>
      </c>
      <c r="I150" t="s">
        <v>215</v>
      </c>
      <c r="J150" s="6">
        <v>504141000</v>
      </c>
      <c r="K150" s="5"/>
      <c r="L150" t="s">
        <v>216</v>
      </c>
      <c r="N150">
        <v>10</v>
      </c>
      <c r="O150" s="14">
        <v>29</v>
      </c>
    </row>
    <row r="151" spans="1:15" x14ac:dyDescent="0.35">
      <c r="A151" t="s">
        <v>325</v>
      </c>
      <c r="B151">
        <v>8</v>
      </c>
      <c r="C151" t="s">
        <v>326</v>
      </c>
      <c r="D151">
        <v>4</v>
      </c>
      <c r="E151" s="1">
        <v>44988</v>
      </c>
      <c r="F151" s="1">
        <v>44988</v>
      </c>
      <c r="G151" s="2">
        <v>0.375</v>
      </c>
      <c r="H151" s="2">
        <v>0.5</v>
      </c>
      <c r="I151" t="s">
        <v>219</v>
      </c>
      <c r="J151" s="6">
        <v>504141000</v>
      </c>
      <c r="K151" s="5"/>
      <c r="L151" t="s">
        <v>220</v>
      </c>
      <c r="N151">
        <v>10</v>
      </c>
      <c r="O151" s="14">
        <v>29</v>
      </c>
    </row>
    <row r="152" spans="1:15" x14ac:dyDescent="0.35">
      <c r="A152" t="s">
        <v>327</v>
      </c>
      <c r="B152">
        <v>15</v>
      </c>
      <c r="C152" t="s">
        <v>328</v>
      </c>
      <c r="D152">
        <v>22</v>
      </c>
      <c r="E152" s="1">
        <v>44967</v>
      </c>
      <c r="F152" s="1">
        <v>44988</v>
      </c>
      <c r="G152" s="2">
        <v>0.625</v>
      </c>
      <c r="H152" s="2">
        <v>0.875</v>
      </c>
      <c r="I152" t="s">
        <v>329</v>
      </c>
      <c r="J152" s="6">
        <v>504141000</v>
      </c>
      <c r="K152" s="5"/>
      <c r="L152" t="s">
        <v>330</v>
      </c>
      <c r="N152">
        <v>11</v>
      </c>
      <c r="O152" s="14">
        <v>135</v>
      </c>
    </row>
    <row r="153" spans="1:15" x14ac:dyDescent="0.35">
      <c r="A153" t="s">
        <v>331</v>
      </c>
      <c r="B153">
        <v>15</v>
      </c>
      <c r="C153" t="s">
        <v>332</v>
      </c>
      <c r="D153">
        <v>4</v>
      </c>
      <c r="E153" s="1">
        <v>44988</v>
      </c>
      <c r="F153" s="1">
        <v>44988</v>
      </c>
      <c r="G153" s="2">
        <v>0.70833333333333337</v>
      </c>
      <c r="H153" s="2">
        <v>0.83333333333333337</v>
      </c>
      <c r="I153" t="s">
        <v>333</v>
      </c>
      <c r="J153" s="6">
        <v>504141000</v>
      </c>
      <c r="K153" s="5"/>
      <c r="L153" t="s">
        <v>334</v>
      </c>
      <c r="N153">
        <v>9</v>
      </c>
      <c r="O153" s="14">
        <v>20</v>
      </c>
    </row>
    <row r="154" spans="1:15" x14ac:dyDescent="0.35">
      <c r="A154" t="s">
        <v>335</v>
      </c>
      <c r="B154">
        <v>13</v>
      </c>
      <c r="C154" t="s">
        <v>336</v>
      </c>
      <c r="D154">
        <v>4</v>
      </c>
      <c r="E154" s="1">
        <v>44988</v>
      </c>
      <c r="F154" s="1">
        <v>44988</v>
      </c>
      <c r="G154" s="2">
        <v>0.66666666666666663</v>
      </c>
      <c r="H154" s="2">
        <v>0.79166666666666663</v>
      </c>
      <c r="I154" t="s">
        <v>180</v>
      </c>
      <c r="J154" s="6">
        <v>504141000</v>
      </c>
      <c r="K154" s="5"/>
      <c r="L154" t="s">
        <v>337</v>
      </c>
      <c r="N154">
        <v>18</v>
      </c>
      <c r="O154" s="14">
        <v>38</v>
      </c>
    </row>
    <row r="155" spans="1:15" x14ac:dyDescent="0.35">
      <c r="A155" t="s">
        <v>338</v>
      </c>
      <c r="B155">
        <v>8</v>
      </c>
      <c r="C155" t="s">
        <v>339</v>
      </c>
      <c r="D155">
        <v>6</v>
      </c>
      <c r="E155" s="1">
        <v>44988</v>
      </c>
      <c r="F155" s="1">
        <v>44988</v>
      </c>
      <c r="G155" s="2">
        <v>0.58333333333333337</v>
      </c>
      <c r="H155" s="2">
        <v>0.75</v>
      </c>
      <c r="I155" t="s">
        <v>340</v>
      </c>
      <c r="J155" s="6">
        <v>504141000</v>
      </c>
      <c r="K155" s="5"/>
      <c r="L155" t="s">
        <v>280</v>
      </c>
      <c r="N155">
        <v>10</v>
      </c>
      <c r="O155" s="14">
        <v>45</v>
      </c>
    </row>
    <row r="156" spans="1:15" x14ac:dyDescent="0.35">
      <c r="A156" t="s">
        <v>341</v>
      </c>
      <c r="B156">
        <v>2</v>
      </c>
      <c r="C156" t="s">
        <v>342</v>
      </c>
      <c r="D156">
        <v>8</v>
      </c>
      <c r="E156" s="1">
        <v>44989</v>
      </c>
      <c r="F156" s="1">
        <v>44989</v>
      </c>
      <c r="G156" s="2">
        <v>0.41666666666666669</v>
      </c>
      <c r="H156" s="2">
        <v>0.66666666666666663</v>
      </c>
      <c r="I156" t="s">
        <v>317</v>
      </c>
      <c r="J156" s="6">
        <v>504141000</v>
      </c>
      <c r="K156" s="5"/>
      <c r="L156" t="s">
        <v>343</v>
      </c>
      <c r="N156">
        <v>14</v>
      </c>
      <c r="O156" s="14">
        <v>38</v>
      </c>
    </row>
    <row r="157" spans="1:15" x14ac:dyDescent="0.35">
      <c r="A157" t="s">
        <v>344</v>
      </c>
      <c r="B157">
        <v>14</v>
      </c>
      <c r="C157" t="s">
        <v>345</v>
      </c>
      <c r="D157">
        <v>12</v>
      </c>
      <c r="E157" s="1">
        <v>44940</v>
      </c>
      <c r="F157" s="1">
        <v>44989</v>
      </c>
      <c r="G157" s="2">
        <v>0.41666666666666669</v>
      </c>
      <c r="H157" s="2">
        <v>0.54166666666666663</v>
      </c>
      <c r="I157" t="s">
        <v>340</v>
      </c>
      <c r="J157" s="6">
        <v>504141000</v>
      </c>
      <c r="K157" s="5"/>
      <c r="L157" t="s">
        <v>346</v>
      </c>
      <c r="N157">
        <v>9</v>
      </c>
      <c r="O157" s="14">
        <v>92</v>
      </c>
    </row>
    <row r="158" spans="1:15" x14ac:dyDescent="0.35">
      <c r="A158" t="s">
        <v>347</v>
      </c>
      <c r="B158">
        <v>15</v>
      </c>
      <c r="C158" t="s">
        <v>348</v>
      </c>
      <c r="D158">
        <v>16</v>
      </c>
      <c r="E158" s="1">
        <v>44988</v>
      </c>
      <c r="F158" s="1">
        <v>44989</v>
      </c>
      <c r="G158" s="2">
        <v>0.70833333333333337</v>
      </c>
      <c r="H158" s="2">
        <v>0.875</v>
      </c>
      <c r="I158" t="s">
        <v>235</v>
      </c>
      <c r="J158" s="6">
        <v>504141000</v>
      </c>
      <c r="K158" s="5"/>
      <c r="L158" t="s">
        <v>236</v>
      </c>
      <c r="N158">
        <v>9</v>
      </c>
      <c r="O158" s="14">
        <v>114</v>
      </c>
    </row>
    <row r="159" spans="1:15" x14ac:dyDescent="0.35">
      <c r="A159" t="s">
        <v>349</v>
      </c>
      <c r="B159">
        <v>15</v>
      </c>
      <c r="C159" t="s">
        <v>350</v>
      </c>
      <c r="D159">
        <v>16</v>
      </c>
      <c r="E159" s="1">
        <v>44988</v>
      </c>
      <c r="F159" s="1">
        <v>44989</v>
      </c>
      <c r="G159" s="2">
        <v>0.70833333333333337</v>
      </c>
      <c r="H159" s="2">
        <v>0.83333333333333337</v>
      </c>
      <c r="I159" t="s">
        <v>351</v>
      </c>
      <c r="K159" s="5"/>
      <c r="L159" t="s">
        <v>352</v>
      </c>
      <c r="N159">
        <v>12</v>
      </c>
      <c r="O159" s="14">
        <v>67</v>
      </c>
    </row>
    <row r="160" spans="1:15" x14ac:dyDescent="0.35">
      <c r="A160" t="s">
        <v>353</v>
      </c>
      <c r="B160">
        <v>13</v>
      </c>
      <c r="C160" t="s">
        <v>354</v>
      </c>
      <c r="D160">
        <v>5</v>
      </c>
      <c r="E160" s="1">
        <v>44991</v>
      </c>
      <c r="F160" s="1">
        <v>44991</v>
      </c>
      <c r="G160" s="2">
        <v>0.70833333333333337</v>
      </c>
      <c r="H160" s="2">
        <v>0.85416666666666663</v>
      </c>
      <c r="I160" t="s">
        <v>188</v>
      </c>
      <c r="J160" s="6">
        <v>504141000</v>
      </c>
      <c r="K160" s="5"/>
      <c r="L160" t="s">
        <v>355</v>
      </c>
      <c r="N160">
        <v>20</v>
      </c>
      <c r="O160" s="14">
        <v>24</v>
      </c>
    </row>
    <row r="161" spans="1:15" x14ac:dyDescent="0.35">
      <c r="A161" t="s">
        <v>356</v>
      </c>
      <c r="B161">
        <v>13</v>
      </c>
      <c r="C161" t="s">
        <v>357</v>
      </c>
      <c r="D161">
        <v>5</v>
      </c>
      <c r="E161" s="1">
        <v>44992</v>
      </c>
      <c r="F161" s="1">
        <v>44992</v>
      </c>
      <c r="G161" s="2">
        <v>0.72916666666666663</v>
      </c>
      <c r="H161" s="2">
        <v>0.875</v>
      </c>
      <c r="I161" t="s">
        <v>298</v>
      </c>
      <c r="J161" s="6">
        <v>504141000</v>
      </c>
      <c r="K161" s="5"/>
      <c r="L161" t="s">
        <v>312</v>
      </c>
      <c r="N161">
        <v>15</v>
      </c>
      <c r="O161" s="14">
        <v>26</v>
      </c>
    </row>
    <row r="162" spans="1:15" x14ac:dyDescent="0.35">
      <c r="A162" t="s">
        <v>358</v>
      </c>
      <c r="B162">
        <v>13</v>
      </c>
      <c r="C162" t="s">
        <v>359</v>
      </c>
      <c r="D162">
        <v>3</v>
      </c>
      <c r="E162" s="1">
        <v>44992</v>
      </c>
      <c r="F162" s="1">
        <v>44992</v>
      </c>
      <c r="G162" s="2">
        <v>0.77083333333333337</v>
      </c>
      <c r="H162" s="2">
        <v>0.85416666666666663</v>
      </c>
      <c r="I162" t="s">
        <v>196</v>
      </c>
      <c r="J162" s="6">
        <v>504141000</v>
      </c>
      <c r="K162" s="5"/>
      <c r="L162" t="s">
        <v>254</v>
      </c>
      <c r="N162">
        <v>90</v>
      </c>
      <c r="O162" s="14">
        <v>5</v>
      </c>
    </row>
    <row r="163" spans="1:15" x14ac:dyDescent="0.35">
      <c r="A163" t="s">
        <v>360</v>
      </c>
      <c r="B163">
        <v>1</v>
      </c>
      <c r="C163" t="s">
        <v>361</v>
      </c>
      <c r="D163">
        <v>40</v>
      </c>
      <c r="E163" s="1">
        <v>44831</v>
      </c>
      <c r="F163" s="1">
        <v>44992</v>
      </c>
      <c r="G163" s="2">
        <v>0.77083333333333337</v>
      </c>
      <c r="H163" s="2">
        <v>0.83333333333333337</v>
      </c>
      <c r="I163" t="s">
        <v>362</v>
      </c>
      <c r="J163" s="6">
        <v>599936291</v>
      </c>
      <c r="K163" s="5"/>
      <c r="L163" t="s">
        <v>363</v>
      </c>
      <c r="N163">
        <v>9</v>
      </c>
      <c r="O163" s="14">
        <v>212</v>
      </c>
    </row>
    <row r="164" spans="1:15" x14ac:dyDescent="0.35">
      <c r="A164" t="s">
        <v>364</v>
      </c>
      <c r="B164">
        <v>1</v>
      </c>
      <c r="C164" t="s">
        <v>365</v>
      </c>
      <c r="D164">
        <v>75</v>
      </c>
      <c r="E164" s="1">
        <v>44942</v>
      </c>
      <c r="F164" s="1">
        <v>44993</v>
      </c>
      <c r="G164" s="2">
        <v>0.53472222222222221</v>
      </c>
      <c r="H164" s="2">
        <v>0.62152777777777779</v>
      </c>
      <c r="I164" t="s">
        <v>366</v>
      </c>
      <c r="J164" s="6">
        <v>504141000</v>
      </c>
      <c r="K164" s="5"/>
      <c r="L164" t="s">
        <v>367</v>
      </c>
      <c r="N164">
        <v>16</v>
      </c>
      <c r="O164" s="14">
        <v>218</v>
      </c>
    </row>
    <row r="165" spans="1:15" x14ac:dyDescent="0.35">
      <c r="A165" t="s">
        <v>368</v>
      </c>
      <c r="B165">
        <v>1</v>
      </c>
      <c r="C165" t="s">
        <v>369</v>
      </c>
      <c r="D165">
        <v>75</v>
      </c>
      <c r="E165" s="1">
        <v>44942</v>
      </c>
      <c r="F165" s="1">
        <v>44993</v>
      </c>
      <c r="G165" s="2">
        <v>0.34027777777777773</v>
      </c>
      <c r="H165" s="2">
        <v>0.42708333333333331</v>
      </c>
      <c r="I165" t="s">
        <v>370</v>
      </c>
      <c r="J165" s="6">
        <v>504141000</v>
      </c>
      <c r="K165" s="5"/>
      <c r="L165" t="s">
        <v>371</v>
      </c>
      <c r="N165">
        <v>15</v>
      </c>
      <c r="O165" s="14">
        <v>218</v>
      </c>
    </row>
    <row r="166" spans="1:15" x14ac:dyDescent="0.35">
      <c r="A166" t="s">
        <v>372</v>
      </c>
      <c r="B166">
        <v>1</v>
      </c>
      <c r="C166" t="s">
        <v>369</v>
      </c>
      <c r="D166">
        <v>75</v>
      </c>
      <c r="E166" s="1">
        <v>44942</v>
      </c>
      <c r="F166" s="1">
        <v>44993</v>
      </c>
      <c r="G166" s="2">
        <v>0.53472222222222221</v>
      </c>
      <c r="H166" s="2">
        <v>0.62152777777777779</v>
      </c>
      <c r="I166" t="s">
        <v>188</v>
      </c>
      <c r="J166" s="6">
        <v>504141000</v>
      </c>
      <c r="K166" s="5"/>
      <c r="L166" t="s">
        <v>373</v>
      </c>
      <c r="N166">
        <v>17</v>
      </c>
      <c r="O166" s="14">
        <v>218</v>
      </c>
    </row>
    <row r="167" spans="1:15" x14ac:dyDescent="0.35">
      <c r="A167" t="s">
        <v>374</v>
      </c>
      <c r="B167">
        <v>1</v>
      </c>
      <c r="C167" t="s">
        <v>369</v>
      </c>
      <c r="D167">
        <v>75</v>
      </c>
      <c r="E167" s="1">
        <v>44942</v>
      </c>
      <c r="F167" s="1">
        <v>44993</v>
      </c>
      <c r="G167" s="2">
        <v>0.77083333333333337</v>
      </c>
      <c r="H167" s="2">
        <v>0.85763888888888884</v>
      </c>
      <c r="I167" t="s">
        <v>375</v>
      </c>
      <c r="J167" s="6">
        <v>599936291</v>
      </c>
      <c r="K167" s="5"/>
      <c r="L167" t="s">
        <v>373</v>
      </c>
      <c r="N167">
        <v>15</v>
      </c>
      <c r="O167" s="14">
        <v>218</v>
      </c>
    </row>
    <row r="168" spans="1:15" x14ac:dyDescent="0.35">
      <c r="A168" t="s">
        <v>376</v>
      </c>
      <c r="B168">
        <v>1</v>
      </c>
      <c r="C168" t="s">
        <v>377</v>
      </c>
      <c r="D168">
        <v>75</v>
      </c>
      <c r="E168" s="1">
        <v>44942</v>
      </c>
      <c r="F168" s="1">
        <v>44993</v>
      </c>
      <c r="G168" s="2">
        <v>0.53472222222222221</v>
      </c>
      <c r="H168" s="2">
        <v>0.62152777777777779</v>
      </c>
      <c r="I168" t="s">
        <v>378</v>
      </c>
      <c r="J168" s="6">
        <v>504141000</v>
      </c>
      <c r="K168" s="5"/>
      <c r="L168" t="s">
        <v>379</v>
      </c>
      <c r="N168">
        <v>16</v>
      </c>
      <c r="O168" s="14">
        <v>218</v>
      </c>
    </row>
    <row r="169" spans="1:15" x14ac:dyDescent="0.35">
      <c r="A169" t="s">
        <v>380</v>
      </c>
      <c r="B169">
        <v>1</v>
      </c>
      <c r="C169" t="s">
        <v>381</v>
      </c>
      <c r="D169">
        <v>75</v>
      </c>
      <c r="E169" s="1">
        <v>44942</v>
      </c>
      <c r="F169" s="1">
        <v>44993</v>
      </c>
      <c r="G169" s="2">
        <v>0.67361111111111116</v>
      </c>
      <c r="H169" s="2">
        <v>0.76041666666666663</v>
      </c>
      <c r="I169" t="s">
        <v>370</v>
      </c>
      <c r="J169" s="6">
        <v>504141000</v>
      </c>
      <c r="K169" s="5"/>
      <c r="L169" t="s">
        <v>382</v>
      </c>
      <c r="N169">
        <v>15</v>
      </c>
      <c r="O169" s="14">
        <v>218</v>
      </c>
    </row>
    <row r="170" spans="1:15" x14ac:dyDescent="0.35">
      <c r="A170" t="s">
        <v>383</v>
      </c>
      <c r="B170">
        <v>1</v>
      </c>
      <c r="C170" t="s">
        <v>384</v>
      </c>
      <c r="D170">
        <v>75</v>
      </c>
      <c r="E170" s="1">
        <v>44942</v>
      </c>
      <c r="F170" s="1">
        <v>44993</v>
      </c>
      <c r="G170" s="2">
        <v>0.77777777777777779</v>
      </c>
      <c r="H170" s="2">
        <v>0.86458333333333337</v>
      </c>
      <c r="I170" t="s">
        <v>385</v>
      </c>
      <c r="J170" s="6">
        <v>504141000</v>
      </c>
      <c r="K170" s="5"/>
      <c r="L170" t="s">
        <v>382</v>
      </c>
      <c r="N170">
        <v>15</v>
      </c>
      <c r="O170" s="14">
        <v>218</v>
      </c>
    </row>
    <row r="171" spans="1:15" x14ac:dyDescent="0.35">
      <c r="A171" t="s">
        <v>386</v>
      </c>
      <c r="B171">
        <v>1</v>
      </c>
      <c r="C171" t="s">
        <v>387</v>
      </c>
      <c r="D171">
        <v>40</v>
      </c>
      <c r="E171" s="1">
        <v>44832</v>
      </c>
      <c r="F171" s="1">
        <v>44993</v>
      </c>
      <c r="G171" s="2">
        <v>0.42708333333333331</v>
      </c>
      <c r="H171" s="2">
        <v>0.48958333333333331</v>
      </c>
      <c r="I171" t="s">
        <v>366</v>
      </c>
      <c r="J171" s="6">
        <v>504141000</v>
      </c>
      <c r="K171" s="5"/>
      <c r="L171" t="s">
        <v>363</v>
      </c>
      <c r="N171">
        <v>9</v>
      </c>
      <c r="O171" s="14">
        <v>212</v>
      </c>
    </row>
    <row r="172" spans="1:15" x14ac:dyDescent="0.35">
      <c r="A172" t="s">
        <v>388</v>
      </c>
      <c r="B172">
        <v>1</v>
      </c>
      <c r="C172" t="s">
        <v>389</v>
      </c>
      <c r="D172">
        <v>75</v>
      </c>
      <c r="E172" s="1">
        <v>44942</v>
      </c>
      <c r="F172" s="1">
        <v>44994</v>
      </c>
      <c r="G172" s="2">
        <v>0.77083333333333337</v>
      </c>
      <c r="H172" s="2">
        <v>0.85763888888888884</v>
      </c>
      <c r="I172" t="s">
        <v>390</v>
      </c>
      <c r="J172" s="6">
        <v>599936291</v>
      </c>
      <c r="K172" s="5"/>
      <c r="L172" t="s">
        <v>391</v>
      </c>
      <c r="N172">
        <v>16</v>
      </c>
      <c r="O172" s="14">
        <v>218</v>
      </c>
    </row>
    <row r="173" spans="1:15" x14ac:dyDescent="0.35">
      <c r="A173" t="s">
        <v>392</v>
      </c>
      <c r="B173">
        <v>1</v>
      </c>
      <c r="C173" t="s">
        <v>365</v>
      </c>
      <c r="D173">
        <v>75</v>
      </c>
      <c r="E173" s="1">
        <v>44942</v>
      </c>
      <c r="F173" s="1">
        <v>44994</v>
      </c>
      <c r="G173" s="2">
        <v>0.4375</v>
      </c>
      <c r="H173" s="2">
        <v>0.52430555555555558</v>
      </c>
      <c r="I173" t="s">
        <v>393</v>
      </c>
      <c r="J173" s="6">
        <v>504141000</v>
      </c>
      <c r="K173" s="5"/>
      <c r="L173" t="s">
        <v>394</v>
      </c>
      <c r="N173">
        <v>15</v>
      </c>
      <c r="O173" s="14">
        <v>218</v>
      </c>
    </row>
    <row r="174" spans="1:15" x14ac:dyDescent="0.35">
      <c r="A174" t="s">
        <v>395</v>
      </c>
      <c r="B174">
        <v>1</v>
      </c>
      <c r="C174" t="s">
        <v>396</v>
      </c>
      <c r="D174">
        <v>75</v>
      </c>
      <c r="E174" s="1">
        <v>44942</v>
      </c>
      <c r="F174" s="1">
        <v>44994</v>
      </c>
      <c r="G174" s="2">
        <v>0.34027777777777773</v>
      </c>
      <c r="H174" s="2">
        <v>0.42708333333333331</v>
      </c>
      <c r="I174" t="s">
        <v>393</v>
      </c>
      <c r="J174" s="6">
        <v>504141000</v>
      </c>
      <c r="K174" s="5"/>
      <c r="L174" t="s">
        <v>397</v>
      </c>
      <c r="N174">
        <v>16</v>
      </c>
      <c r="O174" s="14">
        <v>218</v>
      </c>
    </row>
    <row r="175" spans="1:15" x14ac:dyDescent="0.35">
      <c r="A175" t="s">
        <v>398</v>
      </c>
      <c r="B175">
        <v>1</v>
      </c>
      <c r="C175" t="s">
        <v>381</v>
      </c>
      <c r="D175">
        <v>75</v>
      </c>
      <c r="E175" s="1">
        <v>44942</v>
      </c>
      <c r="F175" s="1">
        <v>44994</v>
      </c>
      <c r="G175" s="2">
        <v>0.4375</v>
      </c>
      <c r="H175" s="2">
        <v>0.52430555555555558</v>
      </c>
      <c r="I175" t="s">
        <v>378</v>
      </c>
      <c r="J175" s="6">
        <v>504141000</v>
      </c>
      <c r="K175" s="5"/>
      <c r="L175" t="s">
        <v>399</v>
      </c>
      <c r="N175">
        <v>16</v>
      </c>
      <c r="O175" s="14">
        <v>218</v>
      </c>
    </row>
    <row r="176" spans="1:15" x14ac:dyDescent="0.35">
      <c r="A176" t="s">
        <v>400</v>
      </c>
      <c r="B176">
        <v>1</v>
      </c>
      <c r="C176" t="s">
        <v>384</v>
      </c>
      <c r="D176">
        <v>75</v>
      </c>
      <c r="E176" s="1">
        <v>44942</v>
      </c>
      <c r="F176" s="1">
        <v>44994</v>
      </c>
      <c r="G176" s="2">
        <v>0.34027777777777773</v>
      </c>
      <c r="H176" s="2">
        <v>0.42708333333333331</v>
      </c>
      <c r="I176" t="s">
        <v>378</v>
      </c>
      <c r="J176" s="6">
        <v>504141000</v>
      </c>
      <c r="K176" s="5"/>
      <c r="L176" t="s">
        <v>399</v>
      </c>
      <c r="N176">
        <v>17</v>
      </c>
      <c r="O176" s="14">
        <v>218</v>
      </c>
    </row>
    <row r="177" spans="1:15" x14ac:dyDescent="0.35">
      <c r="A177" t="s">
        <v>401</v>
      </c>
      <c r="B177">
        <v>1</v>
      </c>
      <c r="C177" t="s">
        <v>402</v>
      </c>
      <c r="D177">
        <v>75</v>
      </c>
      <c r="E177" s="1">
        <v>44942</v>
      </c>
      <c r="F177" s="1">
        <v>44994</v>
      </c>
      <c r="G177" s="2">
        <v>0.53472222222222221</v>
      </c>
      <c r="H177" s="2">
        <v>0.62152777777777779</v>
      </c>
      <c r="I177" t="s">
        <v>403</v>
      </c>
      <c r="J177" s="6">
        <v>504141000</v>
      </c>
      <c r="K177" s="5"/>
      <c r="L177" t="s">
        <v>397</v>
      </c>
      <c r="N177">
        <v>15</v>
      </c>
      <c r="O177" s="14">
        <v>218</v>
      </c>
    </row>
    <row r="178" spans="1:15" x14ac:dyDescent="0.35">
      <c r="A178" t="s">
        <v>404</v>
      </c>
      <c r="C178" t="s">
        <v>405</v>
      </c>
      <c r="D178">
        <v>2</v>
      </c>
      <c r="E178" s="1">
        <v>44994</v>
      </c>
      <c r="F178" s="1">
        <v>44994</v>
      </c>
      <c r="G178" s="2">
        <v>0.64583333333333337</v>
      </c>
      <c r="H178" s="2">
        <v>0.70833333333333337</v>
      </c>
      <c r="I178" t="s">
        <v>262</v>
      </c>
      <c r="K178" s="5"/>
      <c r="L178" t="s">
        <v>263</v>
      </c>
      <c r="N178">
        <v>7</v>
      </c>
      <c r="O178" s="14">
        <v>0</v>
      </c>
    </row>
    <row r="179" spans="1:15" x14ac:dyDescent="0.35">
      <c r="A179" t="s">
        <v>406</v>
      </c>
      <c r="B179">
        <v>2</v>
      </c>
      <c r="C179" t="s">
        <v>407</v>
      </c>
      <c r="D179">
        <v>4</v>
      </c>
      <c r="E179" s="1">
        <v>44995</v>
      </c>
      <c r="F179" s="1">
        <v>44995</v>
      </c>
      <c r="G179" s="2">
        <v>0.60416666666666663</v>
      </c>
      <c r="H179" s="2">
        <v>0.79166666666666663</v>
      </c>
      <c r="I179" t="s">
        <v>196</v>
      </c>
      <c r="J179" s="6">
        <v>504141000</v>
      </c>
      <c r="K179" s="5"/>
      <c r="L179" t="s">
        <v>408</v>
      </c>
      <c r="N179">
        <v>100</v>
      </c>
      <c r="O179" s="14">
        <v>0</v>
      </c>
    </row>
    <row r="180" spans="1:15" x14ac:dyDescent="0.35">
      <c r="A180" t="s">
        <v>409</v>
      </c>
      <c r="B180">
        <v>13</v>
      </c>
      <c r="C180" t="s">
        <v>321</v>
      </c>
      <c r="D180">
        <v>6</v>
      </c>
      <c r="E180" s="1">
        <v>44995</v>
      </c>
      <c r="F180" s="1">
        <v>44995</v>
      </c>
      <c r="G180" s="2">
        <v>0.72916666666666663</v>
      </c>
      <c r="H180" s="2">
        <v>0.89583333333333337</v>
      </c>
      <c r="I180" t="s">
        <v>298</v>
      </c>
      <c r="J180" s="6">
        <v>504141000</v>
      </c>
      <c r="K180" s="5"/>
      <c r="L180" t="s">
        <v>322</v>
      </c>
      <c r="N180">
        <v>16</v>
      </c>
      <c r="O180" s="14">
        <v>26</v>
      </c>
    </row>
    <row r="181" spans="1:15" x14ac:dyDescent="0.35">
      <c r="A181" t="s">
        <v>410</v>
      </c>
      <c r="B181">
        <v>13</v>
      </c>
      <c r="C181" t="s">
        <v>411</v>
      </c>
      <c r="D181">
        <v>6</v>
      </c>
      <c r="E181" s="1">
        <v>44995</v>
      </c>
      <c r="F181" s="1">
        <v>44995</v>
      </c>
      <c r="G181" s="2">
        <v>0.625</v>
      </c>
      <c r="H181" s="2">
        <v>0.79166666666666663</v>
      </c>
      <c r="I181" t="s">
        <v>180</v>
      </c>
      <c r="J181" s="6">
        <v>504141000</v>
      </c>
      <c r="K181" s="5"/>
      <c r="L181" t="s">
        <v>412</v>
      </c>
      <c r="N181">
        <v>18</v>
      </c>
      <c r="O181" s="14">
        <v>31</v>
      </c>
    </row>
    <row r="182" spans="1:15" x14ac:dyDescent="0.35">
      <c r="A182" t="s">
        <v>413</v>
      </c>
      <c r="B182">
        <v>8</v>
      </c>
      <c r="C182" t="s">
        <v>414</v>
      </c>
      <c r="D182">
        <v>4</v>
      </c>
      <c r="E182" s="1">
        <v>44991</v>
      </c>
      <c r="F182" s="1">
        <v>44991</v>
      </c>
      <c r="G182" s="2">
        <v>0.375</v>
      </c>
      <c r="H182" s="2">
        <v>0.5</v>
      </c>
      <c r="I182" t="s">
        <v>215</v>
      </c>
      <c r="J182" s="6">
        <v>504141000</v>
      </c>
      <c r="K182" s="5"/>
      <c r="L182" t="s">
        <v>216</v>
      </c>
      <c r="N182">
        <v>10</v>
      </c>
      <c r="O182" s="14">
        <v>29</v>
      </c>
    </row>
    <row r="183" spans="1:15" x14ac:dyDescent="0.35">
      <c r="A183" t="s">
        <v>415</v>
      </c>
      <c r="B183">
        <v>8</v>
      </c>
      <c r="C183" t="s">
        <v>416</v>
      </c>
      <c r="D183">
        <v>4</v>
      </c>
      <c r="E183" s="1">
        <v>44995</v>
      </c>
      <c r="F183" s="1">
        <v>44995</v>
      </c>
      <c r="G183" s="2">
        <v>0.375</v>
      </c>
      <c r="H183" s="2">
        <v>0.5</v>
      </c>
      <c r="I183" t="s">
        <v>219</v>
      </c>
      <c r="J183" s="6">
        <v>504141000</v>
      </c>
      <c r="K183" s="5"/>
      <c r="L183" t="s">
        <v>220</v>
      </c>
      <c r="N183">
        <v>10</v>
      </c>
      <c r="O183" s="14">
        <v>29</v>
      </c>
    </row>
    <row r="184" spans="1:15" x14ac:dyDescent="0.35">
      <c r="A184" t="s">
        <v>417</v>
      </c>
      <c r="C184" t="s">
        <v>418</v>
      </c>
      <c r="D184">
        <v>5</v>
      </c>
      <c r="E184" s="1">
        <v>44995</v>
      </c>
      <c r="F184" s="1">
        <v>44995</v>
      </c>
      <c r="G184" s="2">
        <v>0.625</v>
      </c>
      <c r="H184" s="2">
        <v>0.77083333333333337</v>
      </c>
      <c r="I184" t="s">
        <v>419</v>
      </c>
      <c r="J184" s="6">
        <v>504141000</v>
      </c>
      <c r="K184" s="5"/>
      <c r="L184" t="s">
        <v>420</v>
      </c>
      <c r="N184">
        <v>18</v>
      </c>
      <c r="O184" s="14">
        <v>34</v>
      </c>
    </row>
    <row r="185" spans="1:15" x14ac:dyDescent="0.35">
      <c r="A185" t="s">
        <v>421</v>
      </c>
      <c r="B185">
        <v>8</v>
      </c>
      <c r="C185" t="s">
        <v>422</v>
      </c>
      <c r="D185">
        <v>7</v>
      </c>
      <c r="E185" s="1">
        <v>44995</v>
      </c>
      <c r="F185" s="1">
        <v>44995</v>
      </c>
      <c r="G185" s="2">
        <v>0.54166666666666663</v>
      </c>
      <c r="H185" s="2">
        <v>0.75</v>
      </c>
      <c r="I185" t="s">
        <v>279</v>
      </c>
      <c r="J185" s="6">
        <v>504141000</v>
      </c>
      <c r="K185" s="5"/>
      <c r="L185" t="s">
        <v>280</v>
      </c>
      <c r="N185">
        <v>6</v>
      </c>
      <c r="O185" s="14">
        <v>15</v>
      </c>
    </row>
    <row r="186" spans="1:15" x14ac:dyDescent="0.35">
      <c r="A186" t="s">
        <v>423</v>
      </c>
      <c r="B186">
        <v>10</v>
      </c>
      <c r="C186" t="s">
        <v>424</v>
      </c>
      <c r="D186">
        <v>2</v>
      </c>
      <c r="E186" s="1">
        <v>44995</v>
      </c>
      <c r="F186" s="1">
        <v>44995</v>
      </c>
      <c r="G186" s="2">
        <v>0.625</v>
      </c>
      <c r="H186" s="2">
        <v>0.6875</v>
      </c>
      <c r="I186" t="s">
        <v>425</v>
      </c>
      <c r="J186" s="6">
        <v>504141000</v>
      </c>
      <c r="K186" s="5"/>
      <c r="L186" t="s">
        <v>426</v>
      </c>
      <c r="N186">
        <v>15</v>
      </c>
      <c r="O186" s="14">
        <v>22</v>
      </c>
    </row>
    <row r="187" spans="1:15" x14ac:dyDescent="0.35">
      <c r="A187" t="s">
        <v>427</v>
      </c>
      <c r="B187">
        <v>14</v>
      </c>
      <c r="C187" t="s">
        <v>428</v>
      </c>
      <c r="D187">
        <v>8</v>
      </c>
      <c r="E187" s="1">
        <v>44996</v>
      </c>
      <c r="F187" s="1">
        <v>44996</v>
      </c>
      <c r="G187" s="2">
        <v>0.41666666666666669</v>
      </c>
      <c r="H187" s="2">
        <v>0.66666666666666663</v>
      </c>
      <c r="I187" t="s">
        <v>429</v>
      </c>
      <c r="J187" s="6">
        <v>504141000</v>
      </c>
      <c r="K187" s="5"/>
      <c r="L187" t="s">
        <v>430</v>
      </c>
      <c r="N187">
        <v>12</v>
      </c>
      <c r="O187" s="14">
        <v>47</v>
      </c>
    </row>
    <row r="188" spans="1:15" x14ac:dyDescent="0.35">
      <c r="A188" t="s">
        <v>431</v>
      </c>
      <c r="B188">
        <v>8</v>
      </c>
      <c r="C188" t="s">
        <v>432</v>
      </c>
      <c r="D188">
        <v>4</v>
      </c>
      <c r="E188" s="1">
        <v>44996</v>
      </c>
      <c r="F188" s="1">
        <v>44996</v>
      </c>
      <c r="G188" s="2">
        <v>0.375</v>
      </c>
      <c r="H188" s="2">
        <v>0.5</v>
      </c>
      <c r="I188" t="s">
        <v>433</v>
      </c>
      <c r="J188" s="6">
        <v>504141000</v>
      </c>
      <c r="K188" s="5"/>
      <c r="L188" t="s">
        <v>309</v>
      </c>
      <c r="N188">
        <v>4</v>
      </c>
      <c r="O188" s="14">
        <v>39</v>
      </c>
    </row>
    <row r="189" spans="1:15" x14ac:dyDescent="0.35">
      <c r="A189" t="s">
        <v>434</v>
      </c>
      <c r="B189">
        <v>8</v>
      </c>
      <c r="C189" t="s">
        <v>435</v>
      </c>
      <c r="D189">
        <v>10</v>
      </c>
      <c r="E189" s="1">
        <v>44984</v>
      </c>
      <c r="F189" s="1">
        <v>44998</v>
      </c>
      <c r="G189" s="2">
        <v>0.77083333333333337</v>
      </c>
      <c r="H189" s="2">
        <v>0.875</v>
      </c>
      <c r="I189" t="s">
        <v>436</v>
      </c>
      <c r="J189" s="6">
        <v>504141000</v>
      </c>
      <c r="K189" s="5"/>
      <c r="L189" t="s">
        <v>437</v>
      </c>
      <c r="N189">
        <v>9</v>
      </c>
      <c r="O189" s="14">
        <v>85</v>
      </c>
    </row>
    <row r="190" spans="1:15" x14ac:dyDescent="0.35">
      <c r="A190" t="s">
        <v>438</v>
      </c>
      <c r="B190">
        <v>10</v>
      </c>
      <c r="C190" t="s">
        <v>439</v>
      </c>
      <c r="D190">
        <v>2</v>
      </c>
      <c r="E190" s="1">
        <v>45007</v>
      </c>
      <c r="F190" s="1">
        <v>45007</v>
      </c>
      <c r="G190" s="2">
        <v>0.58333333333333337</v>
      </c>
      <c r="H190" s="2">
        <v>0.64583333333333337</v>
      </c>
      <c r="I190" t="s">
        <v>440</v>
      </c>
      <c r="K190" s="5"/>
      <c r="L190" t="s">
        <v>441</v>
      </c>
      <c r="N190">
        <v>15</v>
      </c>
      <c r="O190" s="14">
        <v>12</v>
      </c>
    </row>
    <row r="191" spans="1:15" x14ac:dyDescent="0.35">
      <c r="A191" t="s">
        <v>442</v>
      </c>
      <c r="B191">
        <v>1</v>
      </c>
      <c r="C191" t="s">
        <v>443</v>
      </c>
      <c r="D191">
        <v>40</v>
      </c>
      <c r="E191" s="1">
        <v>44837</v>
      </c>
      <c r="F191" s="1">
        <v>45005</v>
      </c>
      <c r="G191" s="2">
        <v>0.77083333333333337</v>
      </c>
      <c r="H191" s="2">
        <v>0.83333333333333337</v>
      </c>
      <c r="I191" t="s">
        <v>444</v>
      </c>
      <c r="K191" s="5"/>
      <c r="L191" t="s">
        <v>445</v>
      </c>
      <c r="N191">
        <v>9</v>
      </c>
      <c r="O191" s="14">
        <v>212</v>
      </c>
    </row>
    <row r="192" spans="1:15" x14ac:dyDescent="0.35">
      <c r="A192" t="s">
        <v>446</v>
      </c>
      <c r="B192">
        <v>1</v>
      </c>
      <c r="C192" t="s">
        <v>447</v>
      </c>
      <c r="D192">
        <v>40</v>
      </c>
      <c r="E192" s="1">
        <v>44837</v>
      </c>
      <c r="F192" s="1">
        <v>44998</v>
      </c>
      <c r="G192" s="2">
        <v>0.42708333333333331</v>
      </c>
      <c r="H192" s="2">
        <v>0.48958333333333331</v>
      </c>
      <c r="I192" t="s">
        <v>448</v>
      </c>
      <c r="J192" s="6">
        <v>504141000</v>
      </c>
      <c r="K192" s="5"/>
      <c r="L192" t="s">
        <v>449</v>
      </c>
      <c r="N192">
        <v>9</v>
      </c>
      <c r="O192" s="14">
        <v>231</v>
      </c>
    </row>
    <row r="193" spans="1:15" x14ac:dyDescent="0.35">
      <c r="A193" t="s">
        <v>450</v>
      </c>
      <c r="B193">
        <v>13</v>
      </c>
      <c r="C193" t="s">
        <v>451</v>
      </c>
      <c r="D193">
        <v>14</v>
      </c>
      <c r="E193" s="1">
        <v>44999</v>
      </c>
      <c r="F193" s="1">
        <v>45027</v>
      </c>
      <c r="G193" s="2">
        <v>0.75</v>
      </c>
      <c r="H193" s="2">
        <v>0.89583333333333337</v>
      </c>
      <c r="I193" t="s">
        <v>298</v>
      </c>
      <c r="J193" s="6">
        <v>504141000</v>
      </c>
      <c r="K193" s="5"/>
      <c r="L193" t="s">
        <v>452</v>
      </c>
      <c r="N193">
        <v>15</v>
      </c>
      <c r="O193" s="14">
        <v>79</v>
      </c>
    </row>
    <row r="194" spans="1:15" x14ac:dyDescent="0.35">
      <c r="A194" t="s">
        <v>453</v>
      </c>
      <c r="B194">
        <v>3</v>
      </c>
      <c r="C194" t="s">
        <v>454</v>
      </c>
      <c r="D194">
        <v>3</v>
      </c>
      <c r="E194" s="1">
        <v>44999</v>
      </c>
      <c r="F194" s="1">
        <v>44999</v>
      </c>
      <c r="G194" s="2">
        <v>0.77083333333333337</v>
      </c>
      <c r="H194" s="2">
        <v>0.85416666666666663</v>
      </c>
      <c r="I194" t="s">
        <v>455</v>
      </c>
      <c r="K194" s="5"/>
      <c r="L194" t="s">
        <v>456</v>
      </c>
      <c r="N194">
        <v>23</v>
      </c>
      <c r="O194" s="14">
        <v>0</v>
      </c>
    </row>
    <row r="195" spans="1:15" x14ac:dyDescent="0.35">
      <c r="A195" t="s">
        <v>457</v>
      </c>
      <c r="B195">
        <v>1</v>
      </c>
      <c r="C195" t="s">
        <v>458</v>
      </c>
      <c r="D195">
        <v>40</v>
      </c>
      <c r="E195" s="1">
        <v>44838</v>
      </c>
      <c r="F195" s="1">
        <v>44999</v>
      </c>
      <c r="G195" s="2">
        <v>0.35416666666666669</v>
      </c>
      <c r="H195" s="2">
        <v>0.41666666666666669</v>
      </c>
      <c r="I195" t="s">
        <v>459</v>
      </c>
      <c r="J195" s="6">
        <v>504141000</v>
      </c>
      <c r="K195" s="5"/>
      <c r="L195" t="s">
        <v>460</v>
      </c>
      <c r="N195">
        <v>9</v>
      </c>
      <c r="O195" s="14">
        <v>231</v>
      </c>
    </row>
    <row r="196" spans="1:15" x14ac:dyDescent="0.35">
      <c r="A196" t="s">
        <v>461</v>
      </c>
      <c r="B196">
        <v>1</v>
      </c>
      <c r="C196" t="s">
        <v>462</v>
      </c>
      <c r="D196">
        <v>40</v>
      </c>
      <c r="E196" s="1">
        <v>44838</v>
      </c>
      <c r="F196" s="1">
        <v>44999</v>
      </c>
      <c r="G196" s="2">
        <v>0.77083333333333337</v>
      </c>
      <c r="H196" s="2">
        <v>0.83333333333333337</v>
      </c>
      <c r="I196" t="s">
        <v>448</v>
      </c>
      <c r="J196" s="6">
        <v>504141000</v>
      </c>
      <c r="K196" s="5"/>
      <c r="L196" t="s">
        <v>463</v>
      </c>
      <c r="N196">
        <v>9</v>
      </c>
      <c r="O196" s="14">
        <v>231</v>
      </c>
    </row>
    <row r="197" spans="1:15" x14ac:dyDescent="0.35">
      <c r="A197" t="s">
        <v>464</v>
      </c>
      <c r="B197">
        <v>1</v>
      </c>
      <c r="C197" t="s">
        <v>465</v>
      </c>
      <c r="D197">
        <v>40</v>
      </c>
      <c r="E197" s="1">
        <v>44838</v>
      </c>
      <c r="F197" s="1">
        <v>44999</v>
      </c>
      <c r="G197" s="2">
        <v>0.77083333333333337</v>
      </c>
      <c r="H197" s="2">
        <v>0.83333333333333337</v>
      </c>
      <c r="I197" t="s">
        <v>466</v>
      </c>
      <c r="J197" s="6">
        <v>504141000</v>
      </c>
      <c r="K197" s="5"/>
      <c r="L197" t="s">
        <v>467</v>
      </c>
      <c r="N197">
        <v>10</v>
      </c>
      <c r="O197" s="14">
        <v>212</v>
      </c>
    </row>
    <row r="198" spans="1:15" x14ac:dyDescent="0.35">
      <c r="A198" t="s">
        <v>468</v>
      </c>
      <c r="B198">
        <v>1</v>
      </c>
      <c r="C198" t="s">
        <v>469</v>
      </c>
      <c r="D198">
        <v>40</v>
      </c>
      <c r="E198" s="1">
        <v>44838</v>
      </c>
      <c r="F198" s="1">
        <v>44999</v>
      </c>
      <c r="G198" s="2">
        <v>0.42708333333333331</v>
      </c>
      <c r="H198" s="2">
        <v>0.48958333333333331</v>
      </c>
      <c r="I198" t="s">
        <v>403</v>
      </c>
      <c r="J198" s="6">
        <v>504141000</v>
      </c>
      <c r="K198" s="5"/>
      <c r="L198" t="s">
        <v>467</v>
      </c>
      <c r="N198">
        <v>10</v>
      </c>
      <c r="O198" s="14">
        <v>212</v>
      </c>
    </row>
    <row r="199" spans="1:15" x14ac:dyDescent="0.35">
      <c r="A199" t="s">
        <v>470</v>
      </c>
      <c r="B199">
        <v>1</v>
      </c>
      <c r="C199" t="s">
        <v>471</v>
      </c>
      <c r="D199">
        <v>40</v>
      </c>
      <c r="E199" s="1">
        <v>44832</v>
      </c>
      <c r="F199" s="1">
        <v>45000</v>
      </c>
      <c r="G199" s="2">
        <v>0.77083333333333337</v>
      </c>
      <c r="H199" s="2">
        <v>0.83333333333333337</v>
      </c>
      <c r="I199" t="s">
        <v>366</v>
      </c>
      <c r="J199" s="6">
        <v>504141000</v>
      </c>
      <c r="K199" s="5"/>
      <c r="L199" t="s">
        <v>472</v>
      </c>
      <c r="N199">
        <v>9</v>
      </c>
      <c r="O199" s="14">
        <v>212</v>
      </c>
    </row>
    <row r="200" spans="1:15" x14ac:dyDescent="0.35">
      <c r="A200" t="s">
        <v>473</v>
      </c>
      <c r="B200">
        <v>1</v>
      </c>
      <c r="C200" t="s">
        <v>474</v>
      </c>
      <c r="D200">
        <v>40</v>
      </c>
      <c r="E200" s="1">
        <v>44832</v>
      </c>
      <c r="F200" s="1">
        <v>45000</v>
      </c>
      <c r="G200" s="2">
        <v>0.69791666666666663</v>
      </c>
      <c r="H200" s="2">
        <v>0.76041666666666663</v>
      </c>
      <c r="I200" t="s">
        <v>448</v>
      </c>
      <c r="J200" s="6">
        <v>504141000</v>
      </c>
      <c r="K200" s="5"/>
      <c r="L200" t="s">
        <v>475</v>
      </c>
      <c r="N200">
        <v>9</v>
      </c>
      <c r="O200" s="14">
        <v>231</v>
      </c>
    </row>
    <row r="201" spans="1:15" x14ac:dyDescent="0.35">
      <c r="A201" t="s">
        <v>476</v>
      </c>
      <c r="B201">
        <v>10</v>
      </c>
      <c r="C201" t="s">
        <v>477</v>
      </c>
      <c r="D201">
        <v>6</v>
      </c>
      <c r="E201" s="1">
        <v>45000</v>
      </c>
      <c r="F201" s="1">
        <v>45000</v>
      </c>
      <c r="G201" s="2">
        <v>0.79166666666666663</v>
      </c>
      <c r="H201" s="2">
        <v>0.875</v>
      </c>
      <c r="I201" t="s">
        <v>340</v>
      </c>
      <c r="J201" s="6">
        <v>504141000</v>
      </c>
      <c r="K201" s="5"/>
      <c r="L201" t="s">
        <v>478</v>
      </c>
      <c r="N201">
        <v>30</v>
      </c>
      <c r="O201" s="14">
        <v>8</v>
      </c>
    </row>
    <row r="202" spans="1:15" x14ac:dyDescent="0.35">
      <c r="A202" t="s">
        <v>479</v>
      </c>
      <c r="B202">
        <v>15</v>
      </c>
      <c r="C202" t="s">
        <v>480</v>
      </c>
      <c r="D202">
        <v>24</v>
      </c>
      <c r="E202" s="1">
        <v>44958</v>
      </c>
      <c r="F202" s="1">
        <v>45000</v>
      </c>
      <c r="G202" s="2">
        <v>0.75</v>
      </c>
      <c r="H202" s="2">
        <v>0.875</v>
      </c>
      <c r="I202" t="s">
        <v>329</v>
      </c>
      <c r="J202" s="6">
        <v>504141000</v>
      </c>
      <c r="K202" s="5"/>
      <c r="L202" t="s">
        <v>481</v>
      </c>
      <c r="N202">
        <v>9</v>
      </c>
      <c r="O202" s="14">
        <v>138</v>
      </c>
    </row>
    <row r="203" spans="1:15" x14ac:dyDescent="0.35">
      <c r="A203" t="s">
        <v>482</v>
      </c>
      <c r="B203">
        <v>1</v>
      </c>
      <c r="C203" t="s">
        <v>483</v>
      </c>
      <c r="D203">
        <v>40</v>
      </c>
      <c r="E203" s="1">
        <v>44839</v>
      </c>
      <c r="F203" s="1">
        <v>45000</v>
      </c>
      <c r="G203" s="2">
        <v>0.35416666666666669</v>
      </c>
      <c r="H203" s="2">
        <v>0.41666666666666669</v>
      </c>
      <c r="I203" t="s">
        <v>366</v>
      </c>
      <c r="J203" s="6">
        <v>504141000</v>
      </c>
      <c r="K203" s="5"/>
      <c r="L203" t="s">
        <v>463</v>
      </c>
      <c r="N203">
        <v>9</v>
      </c>
      <c r="O203" s="14">
        <v>231</v>
      </c>
    </row>
    <row r="204" spans="1:15" x14ac:dyDescent="0.35">
      <c r="A204" t="s">
        <v>484</v>
      </c>
      <c r="B204">
        <v>8</v>
      </c>
      <c r="C204" t="s">
        <v>485</v>
      </c>
      <c r="D204">
        <v>11</v>
      </c>
      <c r="E204" s="1">
        <v>44986</v>
      </c>
      <c r="F204" s="1">
        <v>45000</v>
      </c>
      <c r="G204" s="2">
        <v>0.72916666666666663</v>
      </c>
      <c r="H204" s="2">
        <v>0.84375</v>
      </c>
      <c r="I204" t="s">
        <v>486</v>
      </c>
      <c r="K204" s="5"/>
      <c r="L204" t="s">
        <v>309</v>
      </c>
      <c r="N204">
        <v>9</v>
      </c>
      <c r="O204" s="14">
        <v>116</v>
      </c>
    </row>
    <row r="205" spans="1:15" x14ac:dyDescent="0.35">
      <c r="A205" t="s">
        <v>487</v>
      </c>
      <c r="B205">
        <v>14</v>
      </c>
      <c r="C205" t="s">
        <v>488</v>
      </c>
      <c r="D205">
        <v>17</v>
      </c>
      <c r="E205" s="1">
        <v>44944</v>
      </c>
      <c r="F205" s="1">
        <v>45000</v>
      </c>
      <c r="G205" s="2">
        <v>0.79166666666666663</v>
      </c>
      <c r="H205" s="2">
        <v>0.89583333333333337</v>
      </c>
      <c r="I205" t="s">
        <v>486</v>
      </c>
      <c r="K205" s="5"/>
      <c r="L205" t="s">
        <v>489</v>
      </c>
      <c r="N205">
        <v>11</v>
      </c>
      <c r="O205" s="14">
        <v>96</v>
      </c>
    </row>
    <row r="206" spans="1:15" x14ac:dyDescent="0.35">
      <c r="A206" t="s">
        <v>490</v>
      </c>
      <c r="B206">
        <v>15</v>
      </c>
      <c r="C206" t="s">
        <v>491</v>
      </c>
      <c r="D206">
        <v>10</v>
      </c>
      <c r="E206" s="1">
        <v>45000</v>
      </c>
      <c r="F206" s="1">
        <v>45000</v>
      </c>
      <c r="G206" s="2">
        <v>0.375</v>
      </c>
      <c r="H206" s="2">
        <v>0.70833333333333337</v>
      </c>
      <c r="I206" t="s">
        <v>235</v>
      </c>
      <c r="J206" s="6">
        <v>504141000</v>
      </c>
      <c r="K206" s="5"/>
      <c r="L206" t="s">
        <v>236</v>
      </c>
      <c r="N206">
        <v>6</v>
      </c>
      <c r="O206" s="14">
        <v>117</v>
      </c>
    </row>
    <row r="207" spans="1:15" x14ac:dyDescent="0.35">
      <c r="A207" t="s">
        <v>492</v>
      </c>
      <c r="B207">
        <v>1</v>
      </c>
      <c r="C207" t="s">
        <v>493</v>
      </c>
      <c r="D207">
        <v>40</v>
      </c>
      <c r="E207" s="1">
        <v>44833</v>
      </c>
      <c r="F207" s="1">
        <v>45001</v>
      </c>
      <c r="G207" s="2">
        <v>0.42708333333333331</v>
      </c>
      <c r="H207" s="2">
        <v>0.48958333333333331</v>
      </c>
      <c r="I207" t="s">
        <v>494</v>
      </c>
      <c r="J207" s="6">
        <v>504141000</v>
      </c>
      <c r="K207" s="5"/>
      <c r="L207" t="s">
        <v>495</v>
      </c>
      <c r="N207">
        <v>9</v>
      </c>
      <c r="O207" s="14">
        <v>226</v>
      </c>
    </row>
    <row r="208" spans="1:15" x14ac:dyDescent="0.35">
      <c r="A208" t="s">
        <v>496</v>
      </c>
      <c r="B208">
        <v>1</v>
      </c>
      <c r="C208" t="s">
        <v>497</v>
      </c>
      <c r="D208">
        <v>40</v>
      </c>
      <c r="E208" s="1">
        <v>44833</v>
      </c>
      <c r="F208" s="1">
        <v>45001</v>
      </c>
      <c r="G208" s="2">
        <v>0.42708333333333331</v>
      </c>
      <c r="H208" s="2">
        <v>0.48958333333333331</v>
      </c>
      <c r="I208" t="s">
        <v>498</v>
      </c>
      <c r="K208" s="5"/>
      <c r="L208" t="s">
        <v>499</v>
      </c>
      <c r="N208">
        <v>9</v>
      </c>
      <c r="O208" s="14">
        <v>231</v>
      </c>
    </row>
    <row r="209" spans="1:15" x14ac:dyDescent="0.35">
      <c r="A209" t="s">
        <v>500</v>
      </c>
      <c r="B209">
        <v>10</v>
      </c>
      <c r="C209" t="s">
        <v>501</v>
      </c>
      <c r="D209">
        <v>4</v>
      </c>
      <c r="E209" s="1">
        <v>45001</v>
      </c>
      <c r="F209" s="1">
        <v>45001</v>
      </c>
      <c r="G209" s="2">
        <v>0.40625</v>
      </c>
      <c r="H209" s="2">
        <v>0.52083333333333337</v>
      </c>
      <c r="I209" t="s">
        <v>340</v>
      </c>
      <c r="J209" s="6">
        <v>504141000</v>
      </c>
      <c r="K209" s="5"/>
      <c r="L209" t="s">
        <v>502</v>
      </c>
      <c r="N209">
        <v>30</v>
      </c>
      <c r="O209" s="14">
        <v>0</v>
      </c>
    </row>
    <row r="210" spans="1:15" x14ac:dyDescent="0.35">
      <c r="A210" t="s">
        <v>503</v>
      </c>
      <c r="B210">
        <v>1</v>
      </c>
      <c r="C210" t="s">
        <v>504</v>
      </c>
      <c r="D210">
        <v>40</v>
      </c>
      <c r="E210" s="1">
        <v>44833</v>
      </c>
      <c r="F210" s="1">
        <v>45001</v>
      </c>
      <c r="G210" s="2">
        <v>0.79166666666666663</v>
      </c>
      <c r="H210" s="2">
        <v>0.85416666666666663</v>
      </c>
      <c r="I210" t="s">
        <v>486</v>
      </c>
      <c r="K210" s="5"/>
      <c r="L210" t="s">
        <v>505</v>
      </c>
      <c r="N210">
        <v>9</v>
      </c>
      <c r="O210" s="14">
        <v>231</v>
      </c>
    </row>
    <row r="211" spans="1:15" x14ac:dyDescent="0.35">
      <c r="A211" t="s">
        <v>506</v>
      </c>
      <c r="C211" t="s">
        <v>507</v>
      </c>
      <c r="D211">
        <v>2</v>
      </c>
      <c r="E211" s="1">
        <v>45001</v>
      </c>
      <c r="F211" s="1">
        <v>45001</v>
      </c>
      <c r="G211" s="2">
        <v>0.64583333333333337</v>
      </c>
      <c r="H211" s="2">
        <v>0.70833333333333337</v>
      </c>
      <c r="I211" t="s">
        <v>262</v>
      </c>
      <c r="K211" s="5"/>
      <c r="L211" t="s">
        <v>263</v>
      </c>
      <c r="N211">
        <v>7</v>
      </c>
      <c r="O211" s="14">
        <v>0</v>
      </c>
    </row>
    <row r="212" spans="1:15" x14ac:dyDescent="0.35">
      <c r="A212" t="s">
        <v>508</v>
      </c>
      <c r="C212" t="s">
        <v>509</v>
      </c>
      <c r="D212">
        <v>3</v>
      </c>
      <c r="E212" s="1">
        <v>45001</v>
      </c>
      <c r="F212" s="1">
        <v>45001</v>
      </c>
      <c r="G212" s="2">
        <v>0.77083333333333337</v>
      </c>
      <c r="H212" s="2">
        <v>0.85416666666666663</v>
      </c>
      <c r="I212" t="s">
        <v>196</v>
      </c>
      <c r="J212" s="6">
        <v>504141000</v>
      </c>
      <c r="K212" s="5"/>
      <c r="L212" t="s">
        <v>510</v>
      </c>
      <c r="N212">
        <v>50</v>
      </c>
      <c r="O212" s="14">
        <v>0</v>
      </c>
    </row>
    <row r="213" spans="1:15" x14ac:dyDescent="0.35">
      <c r="A213" t="s">
        <v>511</v>
      </c>
      <c r="B213">
        <v>8</v>
      </c>
      <c r="C213" t="s">
        <v>512</v>
      </c>
      <c r="D213">
        <v>4</v>
      </c>
      <c r="E213" s="1">
        <v>44998</v>
      </c>
      <c r="F213" s="1">
        <v>44998</v>
      </c>
      <c r="G213" s="2">
        <v>0.375</v>
      </c>
      <c r="H213" s="2">
        <v>0.5</v>
      </c>
      <c r="I213" t="s">
        <v>215</v>
      </c>
      <c r="J213" s="6">
        <v>504141000</v>
      </c>
      <c r="K213" s="5"/>
      <c r="L213" t="s">
        <v>216</v>
      </c>
      <c r="N213">
        <v>10</v>
      </c>
      <c r="O213" s="14">
        <v>29</v>
      </c>
    </row>
    <row r="214" spans="1:15" x14ac:dyDescent="0.35">
      <c r="A214" t="s">
        <v>513</v>
      </c>
      <c r="B214">
        <v>8</v>
      </c>
      <c r="C214" t="s">
        <v>514</v>
      </c>
      <c r="D214">
        <v>4</v>
      </c>
      <c r="E214" s="1">
        <v>45002</v>
      </c>
      <c r="F214" s="1">
        <v>45002</v>
      </c>
      <c r="G214" s="2">
        <v>0.375</v>
      </c>
      <c r="H214" s="2">
        <v>0.5</v>
      </c>
      <c r="I214" t="s">
        <v>219</v>
      </c>
      <c r="J214" s="6">
        <v>504141000</v>
      </c>
      <c r="K214" s="5"/>
      <c r="L214" t="s">
        <v>220</v>
      </c>
      <c r="N214">
        <v>10</v>
      </c>
      <c r="O214" s="14">
        <v>29</v>
      </c>
    </row>
    <row r="215" spans="1:15" x14ac:dyDescent="0.35">
      <c r="A215" t="s">
        <v>515</v>
      </c>
      <c r="B215">
        <v>13</v>
      </c>
      <c r="C215" t="s">
        <v>516</v>
      </c>
      <c r="D215">
        <v>12</v>
      </c>
      <c r="E215" s="1">
        <v>44988</v>
      </c>
      <c r="F215" s="1">
        <v>45002</v>
      </c>
      <c r="G215" s="2">
        <v>0.375</v>
      </c>
      <c r="H215" s="2">
        <v>0.5</v>
      </c>
      <c r="I215" t="s">
        <v>239</v>
      </c>
      <c r="J215" s="6">
        <v>504141000</v>
      </c>
      <c r="K215" s="5"/>
      <c r="L215" t="s">
        <v>517</v>
      </c>
      <c r="N215">
        <v>12</v>
      </c>
      <c r="O215" s="14">
        <v>76</v>
      </c>
    </row>
    <row r="216" spans="1:15" x14ac:dyDescent="0.35">
      <c r="A216" t="s">
        <v>518</v>
      </c>
      <c r="C216" t="s">
        <v>519</v>
      </c>
      <c r="D216">
        <v>6</v>
      </c>
      <c r="E216" s="1">
        <v>45002</v>
      </c>
      <c r="F216" s="1">
        <v>45002</v>
      </c>
      <c r="G216" s="2">
        <v>0.72916666666666663</v>
      </c>
      <c r="H216" s="2">
        <v>0.89583333333333337</v>
      </c>
      <c r="I216" t="s">
        <v>298</v>
      </c>
      <c r="J216" s="6">
        <v>504141000</v>
      </c>
      <c r="K216" s="5"/>
      <c r="L216" t="s">
        <v>322</v>
      </c>
      <c r="N216">
        <v>14</v>
      </c>
      <c r="O216" s="14">
        <v>26</v>
      </c>
    </row>
    <row r="217" spans="1:15" x14ac:dyDescent="0.35">
      <c r="A217" t="s">
        <v>520</v>
      </c>
      <c r="B217">
        <v>1</v>
      </c>
      <c r="C217" t="s">
        <v>521</v>
      </c>
      <c r="D217">
        <v>2</v>
      </c>
      <c r="E217" s="1">
        <v>45002</v>
      </c>
      <c r="F217" s="1">
        <v>45002</v>
      </c>
      <c r="G217" s="2">
        <v>0.6875</v>
      </c>
      <c r="H217" s="2">
        <v>0.72916666666666663</v>
      </c>
      <c r="I217" t="s">
        <v>486</v>
      </c>
      <c r="K217" s="5"/>
      <c r="L217" t="s">
        <v>522</v>
      </c>
      <c r="N217">
        <v>9</v>
      </c>
      <c r="O217" s="14">
        <v>8</v>
      </c>
    </row>
    <row r="218" spans="1:15" x14ac:dyDescent="0.35">
      <c r="A218" t="s">
        <v>523</v>
      </c>
      <c r="B218">
        <v>8</v>
      </c>
      <c r="C218" t="s">
        <v>524</v>
      </c>
      <c r="D218">
        <v>5</v>
      </c>
      <c r="E218" s="1">
        <v>45002</v>
      </c>
      <c r="F218" s="1">
        <v>45002</v>
      </c>
      <c r="G218" s="2">
        <v>0.58333333333333337</v>
      </c>
      <c r="H218" s="2">
        <v>0.72916666666666663</v>
      </c>
      <c r="I218" t="s">
        <v>486</v>
      </c>
      <c r="K218" s="5"/>
      <c r="L218" t="s">
        <v>280</v>
      </c>
      <c r="N218">
        <v>7</v>
      </c>
      <c r="O218" s="14">
        <v>25</v>
      </c>
    </row>
    <row r="219" spans="1:15" x14ac:dyDescent="0.35">
      <c r="A219" t="s">
        <v>525</v>
      </c>
      <c r="B219">
        <v>15</v>
      </c>
      <c r="C219" t="s">
        <v>526</v>
      </c>
      <c r="D219">
        <v>4</v>
      </c>
      <c r="E219" s="1">
        <v>45002</v>
      </c>
      <c r="F219" s="1">
        <v>45002</v>
      </c>
      <c r="G219" s="2">
        <v>0.625</v>
      </c>
      <c r="H219" s="2">
        <v>0.75</v>
      </c>
      <c r="I219" t="s">
        <v>235</v>
      </c>
      <c r="J219" s="6">
        <v>504141000</v>
      </c>
      <c r="K219" s="5"/>
      <c r="L219" t="s">
        <v>527</v>
      </c>
      <c r="N219">
        <v>7</v>
      </c>
      <c r="O219" s="14">
        <v>26</v>
      </c>
    </row>
    <row r="220" spans="1:15" x14ac:dyDescent="0.35">
      <c r="A220" t="s">
        <v>528</v>
      </c>
      <c r="B220">
        <v>2</v>
      </c>
      <c r="C220" t="s">
        <v>529</v>
      </c>
      <c r="D220">
        <v>3</v>
      </c>
      <c r="E220" s="1">
        <v>45002</v>
      </c>
      <c r="F220" s="1">
        <v>45002</v>
      </c>
      <c r="G220" s="2">
        <v>0.625</v>
      </c>
      <c r="H220" s="2">
        <v>0.69791666666666663</v>
      </c>
      <c r="I220" t="s">
        <v>530</v>
      </c>
      <c r="K220" s="5"/>
      <c r="L220" t="s">
        <v>531</v>
      </c>
      <c r="N220">
        <v>16</v>
      </c>
      <c r="O220" s="14">
        <v>10</v>
      </c>
    </row>
    <row r="221" spans="1:15" x14ac:dyDescent="0.35">
      <c r="A221" t="s">
        <v>532</v>
      </c>
      <c r="B221">
        <v>2</v>
      </c>
      <c r="C221" t="s">
        <v>533</v>
      </c>
      <c r="D221">
        <v>4</v>
      </c>
      <c r="E221" s="1">
        <v>45003</v>
      </c>
      <c r="F221" s="1">
        <v>45003</v>
      </c>
      <c r="G221" s="2">
        <v>0.375</v>
      </c>
      <c r="H221" s="2">
        <v>0.5</v>
      </c>
      <c r="I221" t="s">
        <v>340</v>
      </c>
      <c r="J221" s="6">
        <v>504141000</v>
      </c>
      <c r="K221" s="5"/>
      <c r="L221" t="s">
        <v>534</v>
      </c>
      <c r="N221">
        <v>16</v>
      </c>
      <c r="O221" s="14">
        <v>14</v>
      </c>
    </row>
    <row r="222" spans="1:15" x14ac:dyDescent="0.35">
      <c r="A222" t="s">
        <v>535</v>
      </c>
      <c r="B222">
        <v>10</v>
      </c>
      <c r="C222" t="s">
        <v>536</v>
      </c>
      <c r="D222">
        <v>3</v>
      </c>
      <c r="E222" s="1">
        <v>45003</v>
      </c>
      <c r="F222" s="1">
        <v>45003</v>
      </c>
      <c r="G222" s="2">
        <v>0.58333333333333337</v>
      </c>
      <c r="H222" s="2">
        <v>0.67708333333333337</v>
      </c>
      <c r="I222" t="s">
        <v>340</v>
      </c>
      <c r="J222" s="6">
        <v>504141000</v>
      </c>
      <c r="K222" s="5"/>
      <c r="L222" t="s">
        <v>537</v>
      </c>
      <c r="N222">
        <v>18</v>
      </c>
      <c r="O222" s="14">
        <v>12</v>
      </c>
    </row>
    <row r="223" spans="1:15" x14ac:dyDescent="0.35">
      <c r="A223" t="s">
        <v>538</v>
      </c>
      <c r="B223">
        <v>2</v>
      </c>
      <c r="C223" t="s">
        <v>539</v>
      </c>
      <c r="D223">
        <v>9</v>
      </c>
      <c r="E223" s="1">
        <v>45003</v>
      </c>
      <c r="F223" s="1">
        <v>45003</v>
      </c>
      <c r="G223" s="2">
        <v>0.39583333333333331</v>
      </c>
      <c r="H223" s="2">
        <v>0.66666666666666663</v>
      </c>
      <c r="I223" t="s">
        <v>188</v>
      </c>
      <c r="J223" s="6">
        <v>504141000</v>
      </c>
      <c r="K223" s="5"/>
      <c r="L223" t="s">
        <v>540</v>
      </c>
      <c r="N223">
        <v>12</v>
      </c>
      <c r="O223" s="14">
        <v>80</v>
      </c>
    </row>
    <row r="224" spans="1:15" x14ac:dyDescent="0.35">
      <c r="A224" t="s">
        <v>541</v>
      </c>
      <c r="C224" t="s">
        <v>542</v>
      </c>
      <c r="D224">
        <v>6</v>
      </c>
      <c r="E224" s="1">
        <v>45003</v>
      </c>
      <c r="F224" s="1">
        <v>45003</v>
      </c>
      <c r="G224" s="2">
        <v>0.375</v>
      </c>
      <c r="H224" s="2">
        <v>0.54166666666666663</v>
      </c>
      <c r="I224" t="s">
        <v>231</v>
      </c>
      <c r="J224" s="6">
        <v>504141000</v>
      </c>
      <c r="K224" s="5"/>
      <c r="L224" t="s">
        <v>290</v>
      </c>
      <c r="N224">
        <v>12</v>
      </c>
      <c r="O224" s="14">
        <v>18</v>
      </c>
    </row>
    <row r="225" spans="1:15" x14ac:dyDescent="0.35">
      <c r="A225" t="s">
        <v>543</v>
      </c>
      <c r="B225">
        <v>14</v>
      </c>
      <c r="C225" t="s">
        <v>544</v>
      </c>
      <c r="D225">
        <v>11</v>
      </c>
      <c r="E225" s="1">
        <v>45003</v>
      </c>
      <c r="F225" s="1">
        <v>45003</v>
      </c>
      <c r="G225" s="2">
        <v>0.375</v>
      </c>
      <c r="H225" s="2">
        <v>0.70833333333333337</v>
      </c>
      <c r="I225" t="s">
        <v>243</v>
      </c>
      <c r="J225" s="6">
        <v>504141000</v>
      </c>
      <c r="K225" s="5"/>
      <c r="L225" t="s">
        <v>545</v>
      </c>
      <c r="N225">
        <v>12</v>
      </c>
      <c r="O225" s="14">
        <v>63</v>
      </c>
    </row>
    <row r="226" spans="1:15" x14ac:dyDescent="0.35">
      <c r="A226" t="s">
        <v>546</v>
      </c>
      <c r="B226">
        <v>14</v>
      </c>
      <c r="C226" t="s">
        <v>547</v>
      </c>
      <c r="D226">
        <v>16</v>
      </c>
      <c r="E226" s="1">
        <v>45002</v>
      </c>
      <c r="F226" s="1">
        <v>45003</v>
      </c>
      <c r="G226" s="2">
        <v>0.625</v>
      </c>
      <c r="H226" s="2">
        <v>0.79166666666666663</v>
      </c>
      <c r="I226" t="s">
        <v>425</v>
      </c>
      <c r="J226" s="6">
        <v>504141000</v>
      </c>
      <c r="K226" s="5"/>
      <c r="L226" t="s">
        <v>346</v>
      </c>
      <c r="N226">
        <v>12</v>
      </c>
      <c r="O226" s="14">
        <v>92</v>
      </c>
    </row>
    <row r="227" spans="1:15" x14ac:dyDescent="0.35">
      <c r="A227" t="s">
        <v>548</v>
      </c>
      <c r="C227" t="s">
        <v>549</v>
      </c>
      <c r="D227">
        <v>3</v>
      </c>
      <c r="E227" s="1">
        <v>45005</v>
      </c>
      <c r="F227" s="1">
        <v>45005</v>
      </c>
      <c r="G227" s="2">
        <v>0.8125</v>
      </c>
      <c r="H227" s="2">
        <v>0.89583333333333337</v>
      </c>
      <c r="I227" t="s">
        <v>196</v>
      </c>
      <c r="J227" s="6">
        <v>504141000</v>
      </c>
      <c r="K227" s="5"/>
      <c r="L227" t="s">
        <v>305</v>
      </c>
      <c r="N227">
        <v>80</v>
      </c>
      <c r="O227" s="14">
        <v>0</v>
      </c>
    </row>
    <row r="228" spans="1:15" x14ac:dyDescent="0.35">
      <c r="A228" t="s">
        <v>550</v>
      </c>
      <c r="B228">
        <v>8</v>
      </c>
      <c r="C228" t="s">
        <v>551</v>
      </c>
      <c r="D228">
        <v>12</v>
      </c>
      <c r="E228" s="1">
        <v>44991</v>
      </c>
      <c r="F228" s="1">
        <v>45005</v>
      </c>
      <c r="G228" s="2">
        <v>0.77083333333333337</v>
      </c>
      <c r="H228" s="2">
        <v>0.89583333333333337</v>
      </c>
      <c r="I228" t="s">
        <v>552</v>
      </c>
      <c r="J228" s="6">
        <v>504141000</v>
      </c>
      <c r="K228" s="5"/>
      <c r="L228" t="s">
        <v>309</v>
      </c>
      <c r="N228">
        <v>6</v>
      </c>
      <c r="O228" s="14">
        <v>125</v>
      </c>
    </row>
    <row r="229" spans="1:15" x14ac:dyDescent="0.35">
      <c r="A229" t="s">
        <v>553</v>
      </c>
      <c r="B229">
        <v>8</v>
      </c>
      <c r="C229" t="s">
        <v>554</v>
      </c>
      <c r="D229">
        <v>16</v>
      </c>
      <c r="E229" s="1">
        <v>44984</v>
      </c>
      <c r="F229" s="1">
        <v>45005</v>
      </c>
      <c r="G229" s="2">
        <v>0.375</v>
      </c>
      <c r="H229" s="2">
        <v>0.5</v>
      </c>
      <c r="I229" t="s">
        <v>552</v>
      </c>
      <c r="J229" s="6">
        <v>504141000</v>
      </c>
      <c r="K229" s="5"/>
      <c r="L229" t="s">
        <v>555</v>
      </c>
      <c r="N229">
        <v>9</v>
      </c>
      <c r="O229" s="14">
        <v>124</v>
      </c>
    </row>
    <row r="230" spans="1:15" x14ac:dyDescent="0.35">
      <c r="A230" t="s">
        <v>556</v>
      </c>
      <c r="B230">
        <v>1</v>
      </c>
      <c r="C230" t="s">
        <v>557</v>
      </c>
      <c r="D230">
        <v>40</v>
      </c>
      <c r="E230" s="1">
        <v>44830</v>
      </c>
      <c r="F230" s="1">
        <v>45005</v>
      </c>
      <c r="G230" s="2">
        <v>0.42708333333333331</v>
      </c>
      <c r="H230" s="2">
        <v>0.48958333333333331</v>
      </c>
      <c r="I230" t="s">
        <v>403</v>
      </c>
      <c r="J230" s="6">
        <v>504141000</v>
      </c>
      <c r="K230" s="5"/>
      <c r="L230" t="s">
        <v>475</v>
      </c>
      <c r="N230">
        <v>9</v>
      </c>
      <c r="O230" s="14">
        <v>231</v>
      </c>
    </row>
    <row r="231" spans="1:15" x14ac:dyDescent="0.35">
      <c r="A231" t="s">
        <v>558</v>
      </c>
      <c r="B231">
        <v>13</v>
      </c>
      <c r="C231" t="s">
        <v>559</v>
      </c>
      <c r="D231">
        <v>20</v>
      </c>
      <c r="E231" s="1">
        <v>44935</v>
      </c>
      <c r="F231" s="1">
        <v>45005</v>
      </c>
      <c r="G231" s="2">
        <v>0.69791666666666663</v>
      </c>
      <c r="H231" s="2">
        <v>0.76041666666666663</v>
      </c>
      <c r="I231" t="s">
        <v>560</v>
      </c>
      <c r="K231" s="5"/>
      <c r="L231" t="s">
        <v>561</v>
      </c>
      <c r="N231">
        <v>15</v>
      </c>
      <c r="O231" s="14">
        <v>102</v>
      </c>
    </row>
    <row r="232" spans="1:15" x14ac:dyDescent="0.35">
      <c r="A232" t="s">
        <v>562</v>
      </c>
      <c r="B232">
        <v>8</v>
      </c>
      <c r="C232" t="s">
        <v>563</v>
      </c>
      <c r="D232">
        <v>4</v>
      </c>
      <c r="E232" s="1">
        <v>45005</v>
      </c>
      <c r="F232" s="1">
        <v>45005</v>
      </c>
      <c r="G232" s="2">
        <v>0.375</v>
      </c>
      <c r="H232" s="2">
        <v>0.5</v>
      </c>
      <c r="I232" t="s">
        <v>215</v>
      </c>
      <c r="J232" s="6">
        <v>504141000</v>
      </c>
      <c r="K232" s="5"/>
      <c r="L232" t="s">
        <v>216</v>
      </c>
      <c r="N232">
        <v>10</v>
      </c>
      <c r="O232" s="14">
        <v>29</v>
      </c>
    </row>
    <row r="233" spans="1:15" x14ac:dyDescent="0.35">
      <c r="A233" t="s">
        <v>564</v>
      </c>
      <c r="B233">
        <v>8</v>
      </c>
      <c r="C233" t="s">
        <v>565</v>
      </c>
      <c r="D233">
        <v>4</v>
      </c>
      <c r="E233" s="1">
        <v>45005</v>
      </c>
      <c r="F233" s="1">
        <v>45005</v>
      </c>
      <c r="G233" s="2">
        <v>0.77083333333333337</v>
      </c>
      <c r="H233" s="2">
        <v>0.89583333333333337</v>
      </c>
      <c r="I233" t="s">
        <v>436</v>
      </c>
      <c r="J233" s="6">
        <v>504141000</v>
      </c>
      <c r="K233" s="5"/>
      <c r="L233" t="s">
        <v>437</v>
      </c>
      <c r="N233">
        <v>9</v>
      </c>
      <c r="O233" s="14">
        <v>31</v>
      </c>
    </row>
    <row r="234" spans="1:15" x14ac:dyDescent="0.35">
      <c r="A234" t="s">
        <v>566</v>
      </c>
      <c r="B234">
        <v>1</v>
      </c>
      <c r="C234" t="s">
        <v>567</v>
      </c>
      <c r="D234">
        <v>40</v>
      </c>
      <c r="E234" s="1">
        <v>44823</v>
      </c>
      <c r="F234" s="1">
        <v>45005</v>
      </c>
      <c r="G234" s="2">
        <v>0.69791666666666663</v>
      </c>
      <c r="H234" s="2">
        <v>0.76041666666666663</v>
      </c>
      <c r="I234" t="s">
        <v>403</v>
      </c>
      <c r="J234" s="6">
        <v>504141000</v>
      </c>
      <c r="K234" s="5"/>
      <c r="L234" t="s">
        <v>568</v>
      </c>
      <c r="N234">
        <v>9</v>
      </c>
      <c r="O234" s="14">
        <v>231</v>
      </c>
    </row>
    <row r="235" spans="1:15" x14ac:dyDescent="0.35">
      <c r="A235" t="s">
        <v>569</v>
      </c>
      <c r="B235">
        <v>1</v>
      </c>
      <c r="C235" t="s">
        <v>570</v>
      </c>
      <c r="D235">
        <v>40</v>
      </c>
      <c r="E235" s="1">
        <v>44844</v>
      </c>
      <c r="F235" s="1">
        <v>45005</v>
      </c>
      <c r="G235" s="2">
        <v>0.77083333333333337</v>
      </c>
      <c r="H235" s="2">
        <v>0.83333333333333337</v>
      </c>
      <c r="I235" t="s">
        <v>366</v>
      </c>
      <c r="J235" s="6">
        <v>504141000</v>
      </c>
      <c r="K235" s="5"/>
      <c r="L235" t="s">
        <v>571</v>
      </c>
      <c r="N235">
        <v>9</v>
      </c>
      <c r="O235" s="14">
        <v>231</v>
      </c>
    </row>
    <row r="236" spans="1:15" x14ac:dyDescent="0.35">
      <c r="A236" t="s">
        <v>572</v>
      </c>
      <c r="B236">
        <v>1</v>
      </c>
      <c r="C236" t="s">
        <v>573</v>
      </c>
      <c r="D236">
        <v>40</v>
      </c>
      <c r="E236" s="1">
        <v>44830</v>
      </c>
      <c r="F236" s="1">
        <v>45005</v>
      </c>
      <c r="G236" s="2">
        <v>0.42708333333333331</v>
      </c>
      <c r="H236" s="2">
        <v>0.48958333333333331</v>
      </c>
      <c r="I236" t="s">
        <v>366</v>
      </c>
      <c r="J236" s="6">
        <v>504141000</v>
      </c>
      <c r="K236" s="5"/>
      <c r="L236" t="s">
        <v>574</v>
      </c>
      <c r="N236">
        <v>9</v>
      </c>
      <c r="O236" s="14">
        <v>231</v>
      </c>
    </row>
    <row r="237" spans="1:15" x14ac:dyDescent="0.35">
      <c r="A237" t="s">
        <v>575</v>
      </c>
      <c r="B237">
        <v>1</v>
      </c>
      <c r="C237" t="s">
        <v>493</v>
      </c>
      <c r="D237">
        <v>40</v>
      </c>
      <c r="E237" s="1">
        <v>44845</v>
      </c>
      <c r="F237" s="1">
        <v>45006</v>
      </c>
      <c r="G237" s="2">
        <v>0.41666666666666669</v>
      </c>
      <c r="H237" s="2">
        <v>0.47916666666666669</v>
      </c>
      <c r="I237" t="s">
        <v>498</v>
      </c>
      <c r="K237" s="5"/>
      <c r="L237" t="s">
        <v>576</v>
      </c>
      <c r="N237">
        <v>9</v>
      </c>
      <c r="O237" s="14">
        <v>226</v>
      </c>
    </row>
    <row r="238" spans="1:15" x14ac:dyDescent="0.35">
      <c r="A238" t="s">
        <v>577</v>
      </c>
      <c r="B238">
        <v>1</v>
      </c>
      <c r="C238" t="s">
        <v>578</v>
      </c>
      <c r="D238">
        <v>40</v>
      </c>
      <c r="E238" s="1">
        <v>44845</v>
      </c>
      <c r="F238" s="1">
        <v>45006</v>
      </c>
      <c r="G238" s="2">
        <v>0.4375</v>
      </c>
      <c r="H238" s="2">
        <v>0.5</v>
      </c>
      <c r="I238" t="s">
        <v>459</v>
      </c>
      <c r="J238" s="6">
        <v>504141000</v>
      </c>
      <c r="K238" s="5"/>
      <c r="L238" t="s">
        <v>460</v>
      </c>
      <c r="N238">
        <v>9</v>
      </c>
      <c r="O238" s="14">
        <v>231</v>
      </c>
    </row>
    <row r="239" spans="1:15" x14ac:dyDescent="0.35">
      <c r="A239" t="s">
        <v>579</v>
      </c>
      <c r="B239">
        <v>13</v>
      </c>
      <c r="C239" t="s">
        <v>580</v>
      </c>
      <c r="D239">
        <v>12</v>
      </c>
      <c r="E239" s="1">
        <v>44992</v>
      </c>
      <c r="F239" s="1">
        <v>45006</v>
      </c>
      <c r="G239" s="2">
        <v>0.375</v>
      </c>
      <c r="H239" s="2">
        <v>0.5</v>
      </c>
      <c r="I239" t="s">
        <v>239</v>
      </c>
      <c r="J239" s="6">
        <v>504141000</v>
      </c>
      <c r="K239" s="5"/>
      <c r="L239" t="s">
        <v>517</v>
      </c>
      <c r="N239">
        <v>12</v>
      </c>
      <c r="O239" s="14">
        <v>76</v>
      </c>
    </row>
    <row r="240" spans="1:15" x14ac:dyDescent="0.35">
      <c r="A240" t="s">
        <v>581</v>
      </c>
      <c r="B240">
        <v>1</v>
      </c>
      <c r="C240" t="s">
        <v>582</v>
      </c>
      <c r="D240">
        <v>40</v>
      </c>
      <c r="E240" s="1">
        <v>44838</v>
      </c>
      <c r="F240" s="1">
        <v>45006</v>
      </c>
      <c r="G240" s="2">
        <v>0.625</v>
      </c>
      <c r="H240" s="2">
        <v>0.6875</v>
      </c>
      <c r="I240" t="s">
        <v>583</v>
      </c>
      <c r="J240" s="6">
        <v>504141000</v>
      </c>
      <c r="K240" s="5"/>
      <c r="L240" t="s">
        <v>499</v>
      </c>
      <c r="N240">
        <v>9</v>
      </c>
      <c r="O240" s="14">
        <v>231</v>
      </c>
    </row>
    <row r="241" spans="1:15" x14ac:dyDescent="0.35">
      <c r="A241" t="s">
        <v>584</v>
      </c>
      <c r="B241">
        <v>8</v>
      </c>
      <c r="C241" t="s">
        <v>585</v>
      </c>
      <c r="D241">
        <v>8</v>
      </c>
      <c r="E241" s="1">
        <v>44999</v>
      </c>
      <c r="F241" s="1">
        <v>45006</v>
      </c>
      <c r="G241" s="2">
        <v>0.375</v>
      </c>
      <c r="H241" s="2">
        <v>0.5</v>
      </c>
      <c r="I241" t="s">
        <v>215</v>
      </c>
      <c r="J241" s="6">
        <v>504141000</v>
      </c>
      <c r="K241" s="5"/>
      <c r="L241" t="s">
        <v>555</v>
      </c>
      <c r="N241">
        <v>9</v>
      </c>
      <c r="O241" s="14">
        <v>68</v>
      </c>
    </row>
    <row r="242" spans="1:15" x14ac:dyDescent="0.35">
      <c r="A242" t="s">
        <v>586</v>
      </c>
      <c r="B242">
        <v>8</v>
      </c>
      <c r="C242" t="s">
        <v>587</v>
      </c>
      <c r="D242">
        <v>6</v>
      </c>
      <c r="E242" s="1">
        <v>44992</v>
      </c>
      <c r="F242" s="1">
        <v>45006</v>
      </c>
      <c r="G242" s="2">
        <v>0.66666666666666663</v>
      </c>
      <c r="H242" s="2">
        <v>0.75</v>
      </c>
      <c r="I242" t="s">
        <v>433</v>
      </c>
      <c r="J242" s="6">
        <v>504141000</v>
      </c>
      <c r="K242" s="5"/>
      <c r="L242" t="s">
        <v>588</v>
      </c>
      <c r="N242">
        <v>12</v>
      </c>
      <c r="O242" s="14">
        <v>39</v>
      </c>
    </row>
    <row r="243" spans="1:15" x14ac:dyDescent="0.35">
      <c r="A243" t="s">
        <v>589</v>
      </c>
      <c r="B243">
        <v>15</v>
      </c>
      <c r="C243" t="s">
        <v>590</v>
      </c>
      <c r="D243">
        <v>26</v>
      </c>
      <c r="E243" s="1">
        <v>44957</v>
      </c>
      <c r="F243" s="1">
        <v>45006</v>
      </c>
      <c r="G243" s="2">
        <v>0.59375</v>
      </c>
      <c r="H243" s="2">
        <v>0.72916666666666663</v>
      </c>
      <c r="I243" t="s">
        <v>591</v>
      </c>
      <c r="J243" s="6">
        <v>504141000</v>
      </c>
      <c r="K243" s="5"/>
      <c r="L243" t="s">
        <v>592</v>
      </c>
      <c r="N243">
        <v>10</v>
      </c>
      <c r="O243" s="14">
        <v>133</v>
      </c>
    </row>
    <row r="244" spans="1:15" x14ac:dyDescent="0.35">
      <c r="A244" t="s">
        <v>593</v>
      </c>
      <c r="B244">
        <v>10</v>
      </c>
      <c r="C244" t="s">
        <v>594</v>
      </c>
      <c r="D244">
        <v>8</v>
      </c>
      <c r="E244" s="1">
        <v>44992</v>
      </c>
      <c r="F244" s="1">
        <v>45006</v>
      </c>
      <c r="G244" s="2">
        <v>0.77083333333333337</v>
      </c>
      <c r="H244" s="2">
        <v>0.85416666666666663</v>
      </c>
      <c r="I244" t="s">
        <v>595</v>
      </c>
      <c r="J244" s="6">
        <v>504141000</v>
      </c>
      <c r="K244" s="5"/>
      <c r="L244" t="s">
        <v>596</v>
      </c>
      <c r="N244">
        <v>12</v>
      </c>
      <c r="O244" s="14">
        <v>40</v>
      </c>
    </row>
    <row r="245" spans="1:15" x14ac:dyDescent="0.35">
      <c r="A245" t="s">
        <v>597</v>
      </c>
      <c r="B245">
        <v>13</v>
      </c>
      <c r="C245" t="s">
        <v>598</v>
      </c>
      <c r="D245">
        <v>5</v>
      </c>
      <c r="E245" s="1">
        <v>45006</v>
      </c>
      <c r="F245" s="1">
        <v>45006</v>
      </c>
      <c r="G245" s="2">
        <v>0.72916666666666663</v>
      </c>
      <c r="H245" s="2">
        <v>0.875</v>
      </c>
      <c r="I245" t="s">
        <v>298</v>
      </c>
      <c r="J245" s="6">
        <v>504141000</v>
      </c>
      <c r="K245" s="5"/>
      <c r="L245" t="s">
        <v>312</v>
      </c>
      <c r="N245">
        <v>15</v>
      </c>
      <c r="O245" s="14">
        <v>26</v>
      </c>
    </row>
    <row r="246" spans="1:15" x14ac:dyDescent="0.35">
      <c r="A246" t="s">
        <v>599</v>
      </c>
      <c r="B246">
        <v>13</v>
      </c>
      <c r="C246" t="s">
        <v>600</v>
      </c>
      <c r="D246">
        <v>16</v>
      </c>
      <c r="E246" s="1">
        <v>44951</v>
      </c>
      <c r="F246" s="1">
        <v>45007</v>
      </c>
      <c r="G246" s="2">
        <v>0.64583333333333337</v>
      </c>
      <c r="H246" s="2">
        <v>0.70833333333333337</v>
      </c>
      <c r="I246" t="s">
        <v>317</v>
      </c>
      <c r="J246" s="6">
        <v>504141000</v>
      </c>
      <c r="K246" s="5"/>
      <c r="L246" t="s">
        <v>601</v>
      </c>
      <c r="N246">
        <v>15</v>
      </c>
      <c r="O246" s="14">
        <v>82</v>
      </c>
    </row>
    <row r="247" spans="1:15" x14ac:dyDescent="0.35">
      <c r="A247" t="s">
        <v>602</v>
      </c>
      <c r="B247">
        <v>1</v>
      </c>
      <c r="C247" t="s">
        <v>603</v>
      </c>
      <c r="D247">
        <v>40</v>
      </c>
      <c r="E247" s="1">
        <v>44839</v>
      </c>
      <c r="F247" s="1">
        <v>45007</v>
      </c>
      <c r="G247" s="2">
        <v>0.69791666666666663</v>
      </c>
      <c r="H247" s="2">
        <v>0.76041666666666663</v>
      </c>
      <c r="I247" t="s">
        <v>494</v>
      </c>
      <c r="J247" s="6">
        <v>504141000</v>
      </c>
      <c r="K247" s="5"/>
      <c r="L247" t="s">
        <v>604</v>
      </c>
      <c r="N247">
        <v>9</v>
      </c>
      <c r="O247" s="14">
        <v>231</v>
      </c>
    </row>
    <row r="248" spans="1:15" x14ac:dyDescent="0.35">
      <c r="A248" t="s">
        <v>605</v>
      </c>
      <c r="B248">
        <v>15</v>
      </c>
      <c r="C248" t="s">
        <v>606</v>
      </c>
      <c r="D248">
        <v>15</v>
      </c>
      <c r="E248" s="1">
        <v>45006</v>
      </c>
      <c r="F248" s="1">
        <v>45007</v>
      </c>
      <c r="G248" s="2">
        <v>0.58333333333333337</v>
      </c>
      <c r="H248" s="2">
        <v>0.75</v>
      </c>
      <c r="I248" t="s">
        <v>196</v>
      </c>
      <c r="J248" s="6">
        <v>504141000</v>
      </c>
      <c r="K248" s="5"/>
      <c r="L248" t="s">
        <v>607</v>
      </c>
      <c r="N248">
        <v>12</v>
      </c>
      <c r="O248" s="14">
        <v>98</v>
      </c>
    </row>
    <row r="249" spans="1:15" x14ac:dyDescent="0.35">
      <c r="A249" t="s">
        <v>608</v>
      </c>
      <c r="B249">
        <v>10</v>
      </c>
      <c r="C249" t="s">
        <v>609</v>
      </c>
      <c r="D249">
        <v>14</v>
      </c>
      <c r="E249" s="1">
        <v>45007</v>
      </c>
      <c r="F249" s="1">
        <v>45007</v>
      </c>
      <c r="G249" s="2">
        <v>0.33333333333333331</v>
      </c>
      <c r="H249" s="2">
        <v>0.75</v>
      </c>
      <c r="I249" t="s">
        <v>208</v>
      </c>
      <c r="K249" s="5"/>
      <c r="L249" t="s">
        <v>596</v>
      </c>
      <c r="N249">
        <v>12</v>
      </c>
      <c r="O249" s="14">
        <v>5</v>
      </c>
    </row>
    <row r="250" spans="1:15" x14ac:dyDescent="0.35">
      <c r="A250" t="s">
        <v>610</v>
      </c>
      <c r="B250">
        <v>2</v>
      </c>
      <c r="C250" t="s">
        <v>611</v>
      </c>
      <c r="D250">
        <v>3</v>
      </c>
      <c r="E250" s="1">
        <v>45007</v>
      </c>
      <c r="F250" s="1">
        <v>45007</v>
      </c>
      <c r="G250" s="2">
        <v>0.77083333333333337</v>
      </c>
      <c r="H250" s="2">
        <v>0.85416666666666663</v>
      </c>
      <c r="I250" t="s">
        <v>425</v>
      </c>
      <c r="J250" s="6">
        <v>504141000</v>
      </c>
      <c r="K250" s="5"/>
      <c r="L250" t="s">
        <v>612</v>
      </c>
      <c r="N250">
        <v>20</v>
      </c>
      <c r="O250" s="14">
        <v>0</v>
      </c>
    </row>
    <row r="251" spans="1:15" x14ac:dyDescent="0.35">
      <c r="A251" t="s">
        <v>613</v>
      </c>
      <c r="B251">
        <v>1</v>
      </c>
      <c r="C251" t="s">
        <v>614</v>
      </c>
      <c r="D251">
        <v>40</v>
      </c>
      <c r="E251" s="1">
        <v>44832</v>
      </c>
      <c r="F251" s="1">
        <v>45007</v>
      </c>
      <c r="G251" s="2">
        <v>0.69791666666666663</v>
      </c>
      <c r="H251" s="2">
        <v>0.76041666666666663</v>
      </c>
      <c r="I251" t="s">
        <v>403</v>
      </c>
      <c r="J251" s="6">
        <v>504141000</v>
      </c>
      <c r="K251" s="5"/>
      <c r="L251" t="s">
        <v>615</v>
      </c>
      <c r="N251">
        <v>9</v>
      </c>
      <c r="O251" s="14">
        <v>212</v>
      </c>
    </row>
    <row r="252" spans="1:15" x14ac:dyDescent="0.35">
      <c r="A252" t="s">
        <v>616</v>
      </c>
      <c r="B252">
        <v>13</v>
      </c>
      <c r="C252" t="s">
        <v>617</v>
      </c>
      <c r="D252">
        <v>4</v>
      </c>
      <c r="E252" s="1">
        <v>45007</v>
      </c>
      <c r="F252" s="1">
        <v>45007</v>
      </c>
      <c r="G252" s="2">
        <v>0.75</v>
      </c>
      <c r="H252" s="2">
        <v>0.875</v>
      </c>
      <c r="I252" t="s">
        <v>298</v>
      </c>
      <c r="J252" s="6">
        <v>504141000</v>
      </c>
      <c r="K252" s="5"/>
      <c r="L252" t="s">
        <v>337</v>
      </c>
      <c r="N252">
        <v>15</v>
      </c>
      <c r="O252" s="14">
        <v>41</v>
      </c>
    </row>
    <row r="253" spans="1:15" x14ac:dyDescent="0.35">
      <c r="A253" t="s">
        <v>618</v>
      </c>
      <c r="B253">
        <v>1</v>
      </c>
      <c r="C253" t="s">
        <v>619</v>
      </c>
      <c r="D253">
        <v>40</v>
      </c>
      <c r="E253" s="1">
        <v>44833</v>
      </c>
      <c r="F253" s="1">
        <v>45008</v>
      </c>
      <c r="G253" s="2">
        <v>0.77083333333333337</v>
      </c>
      <c r="H253" s="2">
        <v>0.83333333333333337</v>
      </c>
      <c r="I253" t="s">
        <v>366</v>
      </c>
      <c r="J253" s="6">
        <v>504141000</v>
      </c>
      <c r="K253" s="5"/>
      <c r="L253" t="s">
        <v>472</v>
      </c>
      <c r="N253">
        <v>9</v>
      </c>
      <c r="O253" s="14">
        <v>212</v>
      </c>
    </row>
    <row r="254" spans="1:15" x14ac:dyDescent="0.35">
      <c r="A254" t="s">
        <v>620</v>
      </c>
      <c r="C254" t="s">
        <v>621</v>
      </c>
      <c r="D254">
        <v>8</v>
      </c>
      <c r="E254" s="1">
        <v>45007</v>
      </c>
      <c r="F254" s="1">
        <v>45008</v>
      </c>
      <c r="G254" s="2">
        <v>0.75</v>
      </c>
      <c r="H254" s="2">
        <v>0.875</v>
      </c>
      <c r="I254" t="s">
        <v>419</v>
      </c>
      <c r="J254" s="6">
        <v>504141000</v>
      </c>
      <c r="K254" s="5"/>
      <c r="L254" t="s">
        <v>622</v>
      </c>
      <c r="N254">
        <v>9</v>
      </c>
      <c r="O254" s="14">
        <v>56</v>
      </c>
    </row>
    <row r="255" spans="1:15" x14ac:dyDescent="0.35">
      <c r="A255" t="s">
        <v>623</v>
      </c>
      <c r="B255">
        <v>1</v>
      </c>
      <c r="C255" t="s">
        <v>624</v>
      </c>
      <c r="D255">
        <v>40</v>
      </c>
      <c r="E255" s="1">
        <v>44840</v>
      </c>
      <c r="F255" s="1">
        <v>45008</v>
      </c>
      <c r="G255" s="2">
        <v>0.77083333333333337</v>
      </c>
      <c r="H255" s="2">
        <v>0.83333333333333337</v>
      </c>
      <c r="I255" t="s">
        <v>494</v>
      </c>
      <c r="J255" s="6">
        <v>504141000</v>
      </c>
      <c r="K255" s="5"/>
      <c r="L255" t="s">
        <v>625</v>
      </c>
      <c r="N255">
        <v>9</v>
      </c>
      <c r="O255" s="14">
        <v>212</v>
      </c>
    </row>
    <row r="256" spans="1:15" x14ac:dyDescent="0.35">
      <c r="A256" t="s">
        <v>626</v>
      </c>
      <c r="B256">
        <v>8</v>
      </c>
      <c r="C256" t="s">
        <v>627</v>
      </c>
      <c r="D256">
        <v>16</v>
      </c>
      <c r="E256" s="1">
        <v>44987</v>
      </c>
      <c r="F256" s="1">
        <v>45008</v>
      </c>
      <c r="G256" s="2">
        <v>0.375</v>
      </c>
      <c r="H256" s="2">
        <v>0.5</v>
      </c>
      <c r="I256" t="s">
        <v>436</v>
      </c>
      <c r="J256" s="6">
        <v>504141000</v>
      </c>
      <c r="K256" s="5"/>
      <c r="L256" t="s">
        <v>437</v>
      </c>
      <c r="N256">
        <v>9</v>
      </c>
      <c r="O256" s="14">
        <v>124</v>
      </c>
    </row>
    <row r="257" spans="1:15" x14ac:dyDescent="0.35">
      <c r="A257" t="s">
        <v>628</v>
      </c>
      <c r="B257">
        <v>1</v>
      </c>
      <c r="C257" t="s">
        <v>474</v>
      </c>
      <c r="D257">
        <v>40</v>
      </c>
      <c r="E257" s="1">
        <v>44833</v>
      </c>
      <c r="F257" s="1">
        <v>45008</v>
      </c>
      <c r="G257" s="2">
        <v>0.69791666666666663</v>
      </c>
      <c r="H257" s="2">
        <v>0.76041666666666663</v>
      </c>
      <c r="I257" t="s">
        <v>629</v>
      </c>
      <c r="K257" s="5"/>
      <c r="L257" t="s">
        <v>475</v>
      </c>
      <c r="N257">
        <v>10</v>
      </c>
      <c r="O257" s="14">
        <v>231</v>
      </c>
    </row>
    <row r="258" spans="1:15" x14ac:dyDescent="0.35">
      <c r="A258" t="s">
        <v>630</v>
      </c>
      <c r="B258">
        <v>13</v>
      </c>
      <c r="C258" t="s">
        <v>631</v>
      </c>
      <c r="D258">
        <v>16</v>
      </c>
      <c r="E258" s="1">
        <v>44938</v>
      </c>
      <c r="F258" s="1">
        <v>45008</v>
      </c>
      <c r="G258" s="2">
        <v>0.79861111111111116</v>
      </c>
      <c r="H258" s="2">
        <v>0.84722222222222221</v>
      </c>
      <c r="I258" t="s">
        <v>632</v>
      </c>
      <c r="J258" s="6">
        <v>504141000</v>
      </c>
      <c r="K258" s="5"/>
      <c r="L258" t="s">
        <v>633</v>
      </c>
      <c r="N258">
        <v>15</v>
      </c>
      <c r="O258" s="14">
        <v>56</v>
      </c>
    </row>
    <row r="259" spans="1:15" x14ac:dyDescent="0.35">
      <c r="A259" t="s">
        <v>634</v>
      </c>
      <c r="B259">
        <v>1</v>
      </c>
      <c r="C259" t="s">
        <v>483</v>
      </c>
      <c r="D259">
        <v>40</v>
      </c>
      <c r="E259" s="1">
        <v>44840</v>
      </c>
      <c r="F259" s="1">
        <v>45008</v>
      </c>
      <c r="G259" s="2">
        <v>0.35416666666666669</v>
      </c>
      <c r="H259" s="2">
        <v>0.41666666666666669</v>
      </c>
      <c r="I259" t="s">
        <v>188</v>
      </c>
      <c r="J259" s="6">
        <v>504141000</v>
      </c>
      <c r="K259" s="5"/>
      <c r="L259" t="s">
        <v>635</v>
      </c>
      <c r="N259">
        <v>9</v>
      </c>
      <c r="O259" s="14">
        <v>231</v>
      </c>
    </row>
    <row r="260" spans="1:15" x14ac:dyDescent="0.35">
      <c r="A260" t="s">
        <v>636</v>
      </c>
      <c r="B260">
        <v>1</v>
      </c>
      <c r="C260" t="s">
        <v>637</v>
      </c>
      <c r="D260">
        <v>40</v>
      </c>
      <c r="E260" s="1">
        <v>44840</v>
      </c>
      <c r="F260" s="1">
        <v>45008</v>
      </c>
      <c r="G260" s="2">
        <v>0.42708333333333331</v>
      </c>
      <c r="H260" s="2">
        <v>0.48958333333333331</v>
      </c>
      <c r="I260" t="s">
        <v>366</v>
      </c>
      <c r="J260" s="6">
        <v>504141000</v>
      </c>
      <c r="K260" s="5"/>
      <c r="L260" t="s">
        <v>463</v>
      </c>
      <c r="N260">
        <v>10</v>
      </c>
      <c r="O260" s="14">
        <v>231</v>
      </c>
    </row>
    <row r="261" spans="1:15" x14ac:dyDescent="0.35">
      <c r="A261" t="s">
        <v>638</v>
      </c>
      <c r="B261">
        <v>1</v>
      </c>
      <c r="C261" t="s">
        <v>639</v>
      </c>
      <c r="D261">
        <v>40</v>
      </c>
      <c r="E261" s="1">
        <v>44840</v>
      </c>
      <c r="F261" s="1">
        <v>45008</v>
      </c>
      <c r="G261" s="2">
        <v>0.77083333333333337</v>
      </c>
      <c r="H261" s="2">
        <v>0.83333333333333337</v>
      </c>
      <c r="I261" t="s">
        <v>403</v>
      </c>
      <c r="J261" s="6">
        <v>504141000</v>
      </c>
      <c r="K261" s="5"/>
      <c r="L261" t="s">
        <v>467</v>
      </c>
      <c r="N261">
        <v>10</v>
      </c>
      <c r="O261" s="14">
        <v>212</v>
      </c>
    </row>
    <row r="262" spans="1:15" x14ac:dyDescent="0.35">
      <c r="A262" t="s">
        <v>640</v>
      </c>
      <c r="C262" t="s">
        <v>641</v>
      </c>
      <c r="D262">
        <v>2</v>
      </c>
      <c r="E262" s="1">
        <v>45008</v>
      </c>
      <c r="F262" s="1">
        <v>45008</v>
      </c>
      <c r="G262" s="2">
        <v>0.64583333333333337</v>
      </c>
      <c r="H262" s="2">
        <v>0.70833333333333337</v>
      </c>
      <c r="I262" t="s">
        <v>262</v>
      </c>
      <c r="K262" s="5"/>
      <c r="L262" t="s">
        <v>263</v>
      </c>
      <c r="N262">
        <v>7</v>
      </c>
      <c r="O262" s="14">
        <v>0</v>
      </c>
    </row>
    <row r="263" spans="1:15" x14ac:dyDescent="0.35">
      <c r="A263" t="s">
        <v>642</v>
      </c>
      <c r="B263">
        <v>13</v>
      </c>
      <c r="C263" t="s">
        <v>643</v>
      </c>
      <c r="D263">
        <v>16</v>
      </c>
      <c r="E263" s="1">
        <v>44938</v>
      </c>
      <c r="F263" s="1">
        <v>45008</v>
      </c>
      <c r="G263" s="2">
        <v>0.84722222222222221</v>
      </c>
      <c r="H263" s="2">
        <v>0.89583333333333337</v>
      </c>
      <c r="I263" t="s">
        <v>632</v>
      </c>
      <c r="J263" s="6">
        <v>504141000</v>
      </c>
      <c r="K263" s="5"/>
      <c r="L263" t="s">
        <v>633</v>
      </c>
      <c r="N263">
        <v>15</v>
      </c>
      <c r="O263" s="14">
        <v>71</v>
      </c>
    </row>
    <row r="264" spans="1:15" x14ac:dyDescent="0.35">
      <c r="A264" t="s">
        <v>644</v>
      </c>
      <c r="B264">
        <v>10</v>
      </c>
      <c r="C264" t="s">
        <v>645</v>
      </c>
      <c r="D264">
        <v>22</v>
      </c>
      <c r="E264" s="1">
        <v>44988</v>
      </c>
      <c r="F264" s="1">
        <v>45009</v>
      </c>
      <c r="G264" s="2">
        <v>0.66666666666666663</v>
      </c>
      <c r="H264" s="2">
        <v>0.75</v>
      </c>
      <c r="I264" t="s">
        <v>385</v>
      </c>
      <c r="J264" s="6">
        <v>504141000</v>
      </c>
      <c r="K264" s="5"/>
      <c r="L264" t="s">
        <v>646</v>
      </c>
      <c r="N264">
        <v>15</v>
      </c>
      <c r="O264" s="14">
        <v>41</v>
      </c>
    </row>
    <row r="265" spans="1:15" x14ac:dyDescent="0.35">
      <c r="A265" t="s">
        <v>647</v>
      </c>
      <c r="C265" t="s">
        <v>648</v>
      </c>
      <c r="D265">
        <v>5</v>
      </c>
      <c r="E265" s="1">
        <v>45009</v>
      </c>
      <c r="F265" s="1">
        <v>45009</v>
      </c>
      <c r="G265" s="2">
        <v>0.625</v>
      </c>
      <c r="H265" s="2">
        <v>0.77083333333333337</v>
      </c>
      <c r="I265" t="s">
        <v>419</v>
      </c>
      <c r="J265" s="6">
        <v>504141000</v>
      </c>
      <c r="K265" s="5"/>
      <c r="L265" t="s">
        <v>420</v>
      </c>
      <c r="N265">
        <v>18</v>
      </c>
      <c r="O265" s="14">
        <v>34</v>
      </c>
    </row>
    <row r="266" spans="1:15" x14ac:dyDescent="0.35">
      <c r="A266" t="s">
        <v>649</v>
      </c>
      <c r="B266">
        <v>1</v>
      </c>
      <c r="C266" t="s">
        <v>650</v>
      </c>
      <c r="D266">
        <v>24</v>
      </c>
      <c r="E266" s="1">
        <v>44827</v>
      </c>
      <c r="F266" s="1">
        <v>45009</v>
      </c>
      <c r="G266" s="2">
        <v>0.69791666666666663</v>
      </c>
      <c r="H266" s="2">
        <v>0.76041666666666663</v>
      </c>
      <c r="I266" t="s">
        <v>466</v>
      </c>
      <c r="J266" s="6">
        <v>504141000</v>
      </c>
      <c r="K266" s="5"/>
      <c r="L266" t="s">
        <v>397</v>
      </c>
      <c r="N266">
        <v>9</v>
      </c>
      <c r="O266" s="14">
        <v>138</v>
      </c>
    </row>
    <row r="267" spans="1:15" x14ac:dyDescent="0.35">
      <c r="A267" t="s">
        <v>651</v>
      </c>
      <c r="B267">
        <v>8</v>
      </c>
      <c r="C267" t="s">
        <v>652</v>
      </c>
      <c r="D267">
        <v>4</v>
      </c>
      <c r="E267" s="1">
        <v>45009</v>
      </c>
      <c r="F267" s="1">
        <v>45009</v>
      </c>
      <c r="G267" s="2">
        <v>0.375</v>
      </c>
      <c r="H267" s="2">
        <v>0.5</v>
      </c>
      <c r="I267" t="s">
        <v>219</v>
      </c>
      <c r="J267" s="6">
        <v>504141000</v>
      </c>
      <c r="K267" s="5"/>
      <c r="L267" t="s">
        <v>220</v>
      </c>
      <c r="N267">
        <v>10</v>
      </c>
      <c r="O267" s="14">
        <v>29</v>
      </c>
    </row>
    <row r="268" spans="1:15" x14ac:dyDescent="0.35">
      <c r="A268" t="s">
        <v>653</v>
      </c>
      <c r="B268">
        <v>2</v>
      </c>
      <c r="C268" t="s">
        <v>654</v>
      </c>
      <c r="D268">
        <v>2</v>
      </c>
      <c r="E268" s="1">
        <v>45037</v>
      </c>
      <c r="F268" s="1">
        <v>45037</v>
      </c>
      <c r="G268" s="2">
        <v>0.625</v>
      </c>
      <c r="H268" s="2">
        <v>0.6875</v>
      </c>
      <c r="I268" t="s">
        <v>208</v>
      </c>
      <c r="K268" s="5"/>
      <c r="L268" t="s">
        <v>655</v>
      </c>
      <c r="N268">
        <v>100</v>
      </c>
      <c r="O268" s="14">
        <v>0</v>
      </c>
    </row>
    <row r="269" spans="1:15" x14ac:dyDescent="0.35">
      <c r="A269" t="s">
        <v>656</v>
      </c>
      <c r="B269">
        <v>15</v>
      </c>
      <c r="C269" t="s">
        <v>657</v>
      </c>
      <c r="D269">
        <v>8</v>
      </c>
      <c r="E269" s="1">
        <v>44995</v>
      </c>
      <c r="F269" s="1">
        <v>45009</v>
      </c>
      <c r="G269" s="2">
        <v>0.625</v>
      </c>
      <c r="H269" s="2">
        <v>0.70833333333333337</v>
      </c>
      <c r="I269" t="s">
        <v>329</v>
      </c>
      <c r="J269" s="6">
        <v>504141000</v>
      </c>
      <c r="K269" s="5"/>
      <c r="L269" t="s">
        <v>330</v>
      </c>
      <c r="N269">
        <v>10</v>
      </c>
      <c r="O269" s="14">
        <v>34</v>
      </c>
    </row>
    <row r="270" spans="1:15" x14ac:dyDescent="0.35">
      <c r="A270" t="s">
        <v>658</v>
      </c>
      <c r="B270">
        <v>2</v>
      </c>
      <c r="C270" t="s">
        <v>659</v>
      </c>
      <c r="D270">
        <v>18</v>
      </c>
      <c r="E270" s="1">
        <v>44996</v>
      </c>
      <c r="F270" s="1">
        <v>45010</v>
      </c>
      <c r="G270" s="2">
        <v>0.375</v>
      </c>
      <c r="H270" s="2">
        <v>0.6875</v>
      </c>
      <c r="I270" t="s">
        <v>340</v>
      </c>
      <c r="J270" s="6">
        <v>504141000</v>
      </c>
      <c r="K270" s="5"/>
      <c r="L270" t="s">
        <v>660</v>
      </c>
      <c r="N270">
        <v>18</v>
      </c>
      <c r="O270" s="14">
        <v>101</v>
      </c>
    </row>
    <row r="271" spans="1:15" x14ac:dyDescent="0.35">
      <c r="A271" t="s">
        <v>661</v>
      </c>
      <c r="B271">
        <v>15</v>
      </c>
      <c r="C271" t="s">
        <v>230</v>
      </c>
      <c r="D271">
        <v>9</v>
      </c>
      <c r="E271" s="1">
        <v>45010</v>
      </c>
      <c r="F271" s="1">
        <v>45010</v>
      </c>
      <c r="G271" s="2">
        <v>0.375</v>
      </c>
      <c r="H271" s="2">
        <v>0.66666666666666663</v>
      </c>
      <c r="I271" t="s">
        <v>231</v>
      </c>
      <c r="J271" s="6">
        <v>504141000</v>
      </c>
      <c r="K271" s="5"/>
      <c r="L271" t="s">
        <v>662</v>
      </c>
      <c r="N271">
        <v>10</v>
      </c>
      <c r="O271" s="14">
        <v>53</v>
      </c>
    </row>
    <row r="272" spans="1:15" x14ac:dyDescent="0.35">
      <c r="A272" t="s">
        <v>663</v>
      </c>
      <c r="B272">
        <v>15</v>
      </c>
      <c r="C272" t="s">
        <v>664</v>
      </c>
      <c r="D272">
        <v>24</v>
      </c>
      <c r="E272" s="1">
        <v>44996</v>
      </c>
      <c r="F272" s="1">
        <v>45010</v>
      </c>
      <c r="G272" s="2">
        <v>0.375</v>
      </c>
      <c r="H272" s="2">
        <v>0.66666666666666663</v>
      </c>
      <c r="I272" t="s">
        <v>591</v>
      </c>
      <c r="J272" s="6">
        <v>504141000</v>
      </c>
      <c r="K272" s="5"/>
      <c r="L272" t="s">
        <v>665</v>
      </c>
      <c r="N272">
        <v>8</v>
      </c>
      <c r="O272" s="14">
        <v>148</v>
      </c>
    </row>
    <row r="273" spans="1:15" x14ac:dyDescent="0.35">
      <c r="A273" t="s">
        <v>666</v>
      </c>
      <c r="B273">
        <v>13</v>
      </c>
      <c r="C273" t="s">
        <v>667</v>
      </c>
      <c r="D273">
        <v>6</v>
      </c>
      <c r="E273" s="1">
        <v>45010</v>
      </c>
      <c r="F273" s="1">
        <v>45010</v>
      </c>
      <c r="G273" s="2">
        <v>0.41666666666666669</v>
      </c>
      <c r="H273" s="2">
        <v>0.58333333333333337</v>
      </c>
      <c r="I273" t="s">
        <v>429</v>
      </c>
      <c r="J273" s="6">
        <v>504141000</v>
      </c>
      <c r="K273" s="5"/>
      <c r="L273" t="s">
        <v>668</v>
      </c>
      <c r="N273">
        <v>14</v>
      </c>
      <c r="O273" s="14">
        <v>42</v>
      </c>
    </row>
    <row r="274" spans="1:15" x14ac:dyDescent="0.35">
      <c r="A274" t="s">
        <v>669</v>
      </c>
      <c r="B274">
        <v>2</v>
      </c>
      <c r="C274" t="s">
        <v>670</v>
      </c>
      <c r="D274">
        <v>20</v>
      </c>
      <c r="E274" s="1">
        <v>44984</v>
      </c>
      <c r="F274" s="1">
        <v>45012</v>
      </c>
      <c r="G274" s="2">
        <v>0.77083333333333337</v>
      </c>
      <c r="H274" s="2">
        <v>0.89583333333333337</v>
      </c>
      <c r="I274" t="s">
        <v>340</v>
      </c>
      <c r="J274" s="6">
        <v>504141000</v>
      </c>
      <c r="K274" s="5"/>
      <c r="L274" t="s">
        <v>671</v>
      </c>
      <c r="N274">
        <v>14</v>
      </c>
      <c r="O274" s="14">
        <v>168</v>
      </c>
    </row>
    <row r="275" spans="1:15" x14ac:dyDescent="0.35">
      <c r="A275" t="s">
        <v>672</v>
      </c>
      <c r="B275">
        <v>1</v>
      </c>
      <c r="C275" t="s">
        <v>673</v>
      </c>
      <c r="D275">
        <v>40</v>
      </c>
      <c r="E275" s="1">
        <v>44837</v>
      </c>
      <c r="F275" s="1">
        <v>45012</v>
      </c>
      <c r="G275" s="2">
        <v>0.625</v>
      </c>
      <c r="H275" s="2">
        <v>0.6875</v>
      </c>
      <c r="I275" t="s">
        <v>403</v>
      </c>
      <c r="J275" s="6">
        <v>504141000</v>
      </c>
      <c r="K275" s="5"/>
      <c r="L275" t="s">
        <v>674</v>
      </c>
      <c r="N275">
        <v>9</v>
      </c>
      <c r="O275" s="14">
        <v>231</v>
      </c>
    </row>
    <row r="276" spans="1:15" x14ac:dyDescent="0.35">
      <c r="A276" t="s">
        <v>675</v>
      </c>
      <c r="B276">
        <v>13</v>
      </c>
      <c r="C276" t="s">
        <v>676</v>
      </c>
      <c r="D276">
        <v>32</v>
      </c>
      <c r="E276" s="1">
        <v>44823</v>
      </c>
      <c r="F276" s="1">
        <v>45033</v>
      </c>
      <c r="G276" s="2">
        <v>0.77083333333333337</v>
      </c>
      <c r="H276" s="2">
        <v>0.8125</v>
      </c>
      <c r="I276" t="s">
        <v>677</v>
      </c>
      <c r="K276" s="5"/>
      <c r="L276" t="s">
        <v>678</v>
      </c>
      <c r="N276">
        <v>25</v>
      </c>
      <c r="O276" s="14">
        <v>117</v>
      </c>
    </row>
    <row r="277" spans="1:15" x14ac:dyDescent="0.35">
      <c r="A277" t="s">
        <v>679</v>
      </c>
      <c r="B277">
        <v>2</v>
      </c>
      <c r="C277" t="s">
        <v>680</v>
      </c>
      <c r="D277">
        <v>10</v>
      </c>
      <c r="E277" s="1">
        <v>44984</v>
      </c>
      <c r="F277" s="1">
        <v>45012</v>
      </c>
      <c r="G277" s="2">
        <v>0.35416666666666669</v>
      </c>
      <c r="H277" s="2">
        <v>0.41666666666666669</v>
      </c>
      <c r="I277" t="s">
        <v>272</v>
      </c>
      <c r="K277" s="5"/>
      <c r="L277" t="s">
        <v>273</v>
      </c>
      <c r="N277">
        <v>9</v>
      </c>
      <c r="O277" s="14">
        <v>45</v>
      </c>
    </row>
    <row r="278" spans="1:15" x14ac:dyDescent="0.35">
      <c r="A278" t="s">
        <v>681</v>
      </c>
      <c r="B278">
        <v>2</v>
      </c>
      <c r="C278" t="s">
        <v>682</v>
      </c>
      <c r="D278">
        <v>10</v>
      </c>
      <c r="E278" s="1">
        <v>44984</v>
      </c>
      <c r="F278" s="1">
        <v>45012</v>
      </c>
      <c r="G278" s="2">
        <v>0.42708333333333331</v>
      </c>
      <c r="H278" s="2">
        <v>0.48958333333333331</v>
      </c>
      <c r="I278" t="s">
        <v>272</v>
      </c>
      <c r="K278" s="5"/>
      <c r="L278" t="s">
        <v>273</v>
      </c>
      <c r="N278">
        <v>9</v>
      </c>
      <c r="O278" s="14">
        <v>45</v>
      </c>
    </row>
    <row r="279" spans="1:15" x14ac:dyDescent="0.35">
      <c r="A279" t="s">
        <v>683</v>
      </c>
      <c r="B279">
        <v>1</v>
      </c>
      <c r="C279" t="s">
        <v>684</v>
      </c>
      <c r="D279">
        <v>40</v>
      </c>
      <c r="E279" s="1">
        <v>44838</v>
      </c>
      <c r="F279" s="1">
        <v>45013</v>
      </c>
      <c r="G279" s="2">
        <v>0.69791666666666663</v>
      </c>
      <c r="H279" s="2">
        <v>0.76041666666666663</v>
      </c>
      <c r="I279" t="s">
        <v>494</v>
      </c>
      <c r="J279" s="6">
        <v>504141000</v>
      </c>
      <c r="K279" s="5"/>
      <c r="L279" t="s">
        <v>685</v>
      </c>
      <c r="N279">
        <v>9</v>
      </c>
      <c r="O279" s="14">
        <v>226</v>
      </c>
    </row>
    <row r="280" spans="1:15" x14ac:dyDescent="0.35">
      <c r="A280" t="s">
        <v>686</v>
      </c>
      <c r="B280">
        <v>1</v>
      </c>
      <c r="C280" t="s">
        <v>687</v>
      </c>
      <c r="D280">
        <v>40</v>
      </c>
      <c r="E280" s="1">
        <v>44845</v>
      </c>
      <c r="F280" s="1">
        <v>45013</v>
      </c>
      <c r="G280" s="2">
        <v>0.77083333333333337</v>
      </c>
      <c r="H280" s="2">
        <v>0.83333333333333337</v>
      </c>
      <c r="I280" t="s">
        <v>688</v>
      </c>
      <c r="K280" s="5"/>
      <c r="L280" t="s">
        <v>689</v>
      </c>
      <c r="N280">
        <v>9</v>
      </c>
      <c r="O280" s="14">
        <v>226</v>
      </c>
    </row>
    <row r="281" spans="1:15" x14ac:dyDescent="0.35">
      <c r="A281" t="s">
        <v>690</v>
      </c>
      <c r="B281">
        <v>8</v>
      </c>
      <c r="C281" t="s">
        <v>691</v>
      </c>
      <c r="D281">
        <v>15</v>
      </c>
      <c r="E281" s="1">
        <v>44992</v>
      </c>
      <c r="F281" s="1">
        <v>45013</v>
      </c>
      <c r="G281" s="2">
        <v>0.375</v>
      </c>
      <c r="H281" s="2">
        <v>0.48958333333333331</v>
      </c>
      <c r="I281" t="s">
        <v>436</v>
      </c>
      <c r="J281" s="6">
        <v>504141000</v>
      </c>
      <c r="K281" s="5"/>
      <c r="L281" t="s">
        <v>437</v>
      </c>
      <c r="N281">
        <v>9</v>
      </c>
      <c r="O281" s="14">
        <v>121</v>
      </c>
    </row>
    <row r="282" spans="1:15" x14ac:dyDescent="0.35">
      <c r="A282" t="s">
        <v>692</v>
      </c>
      <c r="B282">
        <v>1</v>
      </c>
      <c r="C282" t="s">
        <v>603</v>
      </c>
      <c r="D282">
        <v>40</v>
      </c>
      <c r="E282" s="1">
        <v>44831</v>
      </c>
      <c r="F282" s="1">
        <v>45013</v>
      </c>
      <c r="G282" s="2">
        <v>0.42708333333333331</v>
      </c>
      <c r="H282" s="2">
        <v>0.48958333333333331</v>
      </c>
      <c r="I282" t="s">
        <v>583</v>
      </c>
      <c r="J282" s="6">
        <v>504141000</v>
      </c>
      <c r="K282" s="5"/>
      <c r="L282" t="s">
        <v>568</v>
      </c>
      <c r="N282">
        <v>9</v>
      </c>
      <c r="O282" s="14">
        <v>231</v>
      </c>
    </row>
    <row r="283" spans="1:15" x14ac:dyDescent="0.35">
      <c r="A283" t="s">
        <v>693</v>
      </c>
      <c r="B283">
        <v>13</v>
      </c>
      <c r="C283" t="s">
        <v>694</v>
      </c>
      <c r="D283">
        <v>14</v>
      </c>
      <c r="E283" s="1">
        <v>44943</v>
      </c>
      <c r="F283" s="1">
        <v>45013</v>
      </c>
      <c r="G283" s="2">
        <v>0.44791666666666669</v>
      </c>
      <c r="H283" s="2">
        <v>0.48958333333333331</v>
      </c>
      <c r="I283" t="s">
        <v>243</v>
      </c>
      <c r="J283" s="6">
        <v>504141000</v>
      </c>
      <c r="K283" s="5"/>
      <c r="L283" t="s">
        <v>695</v>
      </c>
      <c r="N283">
        <v>16</v>
      </c>
      <c r="O283" s="14">
        <v>77</v>
      </c>
    </row>
    <row r="284" spans="1:15" x14ac:dyDescent="0.35">
      <c r="A284" t="s">
        <v>696</v>
      </c>
      <c r="C284" t="s">
        <v>697</v>
      </c>
      <c r="D284">
        <v>8</v>
      </c>
      <c r="E284" s="1">
        <v>45012</v>
      </c>
      <c r="F284" s="1">
        <v>45013</v>
      </c>
      <c r="G284" s="2">
        <v>0.70833333333333337</v>
      </c>
      <c r="H284" s="2">
        <v>0.83333333333333337</v>
      </c>
      <c r="I284" t="s">
        <v>219</v>
      </c>
      <c r="J284" s="6">
        <v>504141000</v>
      </c>
      <c r="K284" s="5"/>
      <c r="L284" t="s">
        <v>622</v>
      </c>
      <c r="N284">
        <v>9</v>
      </c>
      <c r="O284" s="14">
        <v>56</v>
      </c>
    </row>
    <row r="285" spans="1:15" x14ac:dyDescent="0.35">
      <c r="A285" t="s">
        <v>698</v>
      </c>
      <c r="B285">
        <v>13</v>
      </c>
      <c r="C285" t="s">
        <v>699</v>
      </c>
      <c r="D285">
        <v>6</v>
      </c>
      <c r="E285" s="1">
        <v>44992</v>
      </c>
      <c r="F285" s="1">
        <v>45013</v>
      </c>
      <c r="G285" s="2">
        <v>0.71875</v>
      </c>
      <c r="H285" s="2">
        <v>0.76041666666666663</v>
      </c>
      <c r="I285" t="s">
        <v>700</v>
      </c>
      <c r="K285" s="5"/>
      <c r="L285" t="s">
        <v>701</v>
      </c>
      <c r="N285">
        <v>10</v>
      </c>
      <c r="O285" s="14">
        <v>45</v>
      </c>
    </row>
    <row r="286" spans="1:15" x14ac:dyDescent="0.35">
      <c r="A286" t="s">
        <v>702</v>
      </c>
      <c r="B286">
        <v>13</v>
      </c>
      <c r="C286" t="s">
        <v>703</v>
      </c>
      <c r="D286">
        <v>20</v>
      </c>
      <c r="E286" s="1">
        <v>44943</v>
      </c>
      <c r="F286" s="1">
        <v>45013</v>
      </c>
      <c r="G286" s="2">
        <v>0.375</v>
      </c>
      <c r="H286" s="2">
        <v>0.4375</v>
      </c>
      <c r="I286" t="s">
        <v>243</v>
      </c>
      <c r="J286" s="6">
        <v>504141000</v>
      </c>
      <c r="K286" s="5"/>
      <c r="L286" t="s">
        <v>695</v>
      </c>
      <c r="N286">
        <v>18</v>
      </c>
      <c r="O286" s="14">
        <v>116</v>
      </c>
    </row>
    <row r="287" spans="1:15" x14ac:dyDescent="0.35">
      <c r="A287" t="s">
        <v>704</v>
      </c>
      <c r="B287">
        <v>13</v>
      </c>
      <c r="C287" t="s">
        <v>705</v>
      </c>
      <c r="D287">
        <v>14</v>
      </c>
      <c r="E287" s="1">
        <v>44944</v>
      </c>
      <c r="F287" s="1">
        <v>45014</v>
      </c>
      <c r="G287" s="2">
        <v>0.75</v>
      </c>
      <c r="H287" s="2">
        <v>0.79166666666666663</v>
      </c>
      <c r="I287" t="s">
        <v>486</v>
      </c>
      <c r="K287" s="5"/>
      <c r="L287" t="s">
        <v>706</v>
      </c>
      <c r="N287">
        <v>18</v>
      </c>
      <c r="O287" s="14">
        <v>61</v>
      </c>
    </row>
    <row r="288" spans="1:15" x14ac:dyDescent="0.35">
      <c r="A288" t="s">
        <v>707</v>
      </c>
      <c r="C288" t="s">
        <v>314</v>
      </c>
      <c r="D288">
        <v>4</v>
      </c>
      <c r="E288" s="1">
        <v>45014</v>
      </c>
      <c r="F288" s="1">
        <v>45014</v>
      </c>
      <c r="G288" s="2">
        <v>0.75</v>
      </c>
      <c r="H288" s="2">
        <v>0.875</v>
      </c>
      <c r="I288" t="s">
        <v>180</v>
      </c>
      <c r="J288" s="6">
        <v>504141000</v>
      </c>
      <c r="K288" s="5"/>
      <c r="L288" t="s">
        <v>315</v>
      </c>
      <c r="N288">
        <v>25</v>
      </c>
      <c r="O288" s="14">
        <v>0</v>
      </c>
    </row>
    <row r="289" spans="1:15" x14ac:dyDescent="0.35">
      <c r="A289" t="s">
        <v>708</v>
      </c>
      <c r="B289">
        <v>1</v>
      </c>
      <c r="C289" t="s">
        <v>709</v>
      </c>
      <c r="D289">
        <v>40</v>
      </c>
      <c r="E289" s="1">
        <v>44839</v>
      </c>
      <c r="F289" s="1">
        <v>45014</v>
      </c>
      <c r="G289" s="2">
        <v>0.69791666666666663</v>
      </c>
      <c r="H289" s="2">
        <v>0.76041666666666663</v>
      </c>
      <c r="I289" t="s">
        <v>466</v>
      </c>
      <c r="J289" s="6">
        <v>504141000</v>
      </c>
      <c r="K289" s="5"/>
      <c r="L289" t="s">
        <v>574</v>
      </c>
      <c r="N289">
        <v>9</v>
      </c>
      <c r="O289" s="14">
        <v>231</v>
      </c>
    </row>
    <row r="290" spans="1:15" x14ac:dyDescent="0.35">
      <c r="A290" t="s">
        <v>710</v>
      </c>
      <c r="B290">
        <v>13</v>
      </c>
      <c r="C290" t="s">
        <v>711</v>
      </c>
      <c r="D290">
        <v>8</v>
      </c>
      <c r="E290" s="1">
        <v>45008</v>
      </c>
      <c r="F290" s="1">
        <v>45014</v>
      </c>
      <c r="G290" s="2">
        <v>0.75</v>
      </c>
      <c r="H290" s="2">
        <v>0.875</v>
      </c>
      <c r="I290" t="s">
        <v>298</v>
      </c>
      <c r="J290" s="6">
        <v>504141000</v>
      </c>
      <c r="K290" s="5"/>
      <c r="L290" t="s">
        <v>588</v>
      </c>
      <c r="N290">
        <v>15</v>
      </c>
      <c r="O290" s="14">
        <v>46</v>
      </c>
    </row>
    <row r="291" spans="1:15" x14ac:dyDescent="0.35">
      <c r="A291" t="s">
        <v>712</v>
      </c>
      <c r="B291">
        <v>1</v>
      </c>
      <c r="C291" t="s">
        <v>713</v>
      </c>
      <c r="D291">
        <v>40</v>
      </c>
      <c r="E291" s="1">
        <v>44846</v>
      </c>
      <c r="F291" s="1">
        <v>45014</v>
      </c>
      <c r="G291" s="2">
        <v>0.69791666666666663</v>
      </c>
      <c r="H291" s="2">
        <v>0.76041666666666663</v>
      </c>
      <c r="I291" t="s">
        <v>444</v>
      </c>
      <c r="K291" s="5"/>
      <c r="L291" t="s">
        <v>714</v>
      </c>
      <c r="N291">
        <v>9</v>
      </c>
      <c r="O291" s="14">
        <v>212</v>
      </c>
    </row>
    <row r="292" spans="1:15" x14ac:dyDescent="0.35">
      <c r="A292" t="s">
        <v>715</v>
      </c>
      <c r="B292">
        <v>1</v>
      </c>
      <c r="C292" t="s">
        <v>716</v>
      </c>
      <c r="D292">
        <v>40</v>
      </c>
      <c r="E292" s="1">
        <v>44846</v>
      </c>
      <c r="F292" s="1">
        <v>45014</v>
      </c>
      <c r="G292" s="2">
        <v>0.77083333333333337</v>
      </c>
      <c r="H292" s="2">
        <v>0.83333333333333337</v>
      </c>
      <c r="I292" t="s">
        <v>444</v>
      </c>
      <c r="K292" s="5"/>
      <c r="L292" t="s">
        <v>714</v>
      </c>
      <c r="N292">
        <v>9</v>
      </c>
      <c r="O292" s="14">
        <v>212</v>
      </c>
    </row>
    <row r="293" spans="1:15" x14ac:dyDescent="0.35">
      <c r="A293" t="s">
        <v>717</v>
      </c>
      <c r="B293">
        <v>15</v>
      </c>
      <c r="C293" t="s">
        <v>718</v>
      </c>
      <c r="D293">
        <v>40</v>
      </c>
      <c r="E293" s="1">
        <v>44937</v>
      </c>
      <c r="F293" s="1">
        <v>45014</v>
      </c>
      <c r="G293" s="2">
        <v>0.77083333333333337</v>
      </c>
      <c r="H293" s="2">
        <v>0.89583333333333337</v>
      </c>
      <c r="I293" t="s">
        <v>591</v>
      </c>
      <c r="J293" s="6">
        <v>504141000</v>
      </c>
      <c r="K293" s="5"/>
      <c r="L293" t="s">
        <v>665</v>
      </c>
      <c r="N293">
        <v>10</v>
      </c>
      <c r="O293" s="14">
        <v>176</v>
      </c>
    </row>
    <row r="294" spans="1:15" x14ac:dyDescent="0.35">
      <c r="A294" t="s">
        <v>719</v>
      </c>
      <c r="B294">
        <v>13</v>
      </c>
      <c r="C294" t="s">
        <v>720</v>
      </c>
      <c r="D294">
        <v>14</v>
      </c>
      <c r="E294" s="1">
        <v>44937</v>
      </c>
      <c r="F294" s="1">
        <v>45014</v>
      </c>
      <c r="G294" s="2">
        <v>0.80208333333333337</v>
      </c>
      <c r="H294" s="2">
        <v>0.84375</v>
      </c>
      <c r="I294" t="s">
        <v>721</v>
      </c>
      <c r="K294" s="5"/>
      <c r="L294" t="s">
        <v>722</v>
      </c>
      <c r="N294">
        <v>18</v>
      </c>
      <c r="O294" s="14">
        <v>80</v>
      </c>
    </row>
    <row r="295" spans="1:15" x14ac:dyDescent="0.35">
      <c r="A295" t="s">
        <v>723</v>
      </c>
      <c r="B295">
        <v>2</v>
      </c>
      <c r="C295" t="s">
        <v>724</v>
      </c>
      <c r="D295">
        <v>4</v>
      </c>
      <c r="E295" s="1">
        <v>45014</v>
      </c>
      <c r="F295" s="1">
        <v>45014</v>
      </c>
      <c r="G295" s="2">
        <v>0.77083333333333337</v>
      </c>
      <c r="H295" s="2">
        <v>0.89583333333333337</v>
      </c>
      <c r="I295" t="s">
        <v>340</v>
      </c>
      <c r="J295" s="6">
        <v>504141000</v>
      </c>
      <c r="K295" s="5"/>
      <c r="L295" t="s">
        <v>725</v>
      </c>
      <c r="N295">
        <v>15</v>
      </c>
      <c r="O295" s="14">
        <v>23</v>
      </c>
    </row>
    <row r="296" spans="1:15" x14ac:dyDescent="0.35">
      <c r="A296" t="s">
        <v>726</v>
      </c>
      <c r="B296">
        <v>13</v>
      </c>
      <c r="C296" t="s">
        <v>727</v>
      </c>
      <c r="D296">
        <v>20</v>
      </c>
      <c r="E296" s="1">
        <v>44937</v>
      </c>
      <c r="F296" s="1">
        <v>45007</v>
      </c>
      <c r="G296" s="2">
        <v>0.75</v>
      </c>
      <c r="H296" s="2">
        <v>0.8125</v>
      </c>
      <c r="I296" t="s">
        <v>728</v>
      </c>
      <c r="K296" s="5"/>
      <c r="L296" t="s">
        <v>729</v>
      </c>
      <c r="N296">
        <v>15</v>
      </c>
      <c r="O296" s="14">
        <v>102</v>
      </c>
    </row>
    <row r="297" spans="1:15" x14ac:dyDescent="0.35">
      <c r="A297" t="s">
        <v>730</v>
      </c>
      <c r="B297">
        <v>13</v>
      </c>
      <c r="C297" t="s">
        <v>731</v>
      </c>
      <c r="D297">
        <v>4</v>
      </c>
      <c r="E297" s="1">
        <v>45015</v>
      </c>
      <c r="F297" s="1">
        <v>45015</v>
      </c>
      <c r="G297" s="2">
        <v>0.58333333333333337</v>
      </c>
      <c r="H297" s="2">
        <v>0.70833333333333337</v>
      </c>
      <c r="I297" t="s">
        <v>298</v>
      </c>
      <c r="J297" s="6">
        <v>504141000</v>
      </c>
      <c r="K297" s="5"/>
      <c r="L297" t="s">
        <v>732</v>
      </c>
      <c r="N297">
        <v>6</v>
      </c>
      <c r="O297" s="14">
        <v>23</v>
      </c>
    </row>
    <row r="298" spans="1:15" x14ac:dyDescent="0.35">
      <c r="A298" t="s">
        <v>733</v>
      </c>
      <c r="B298">
        <v>13</v>
      </c>
      <c r="C298" t="s">
        <v>734</v>
      </c>
      <c r="D298">
        <v>5</v>
      </c>
      <c r="E298" s="1">
        <v>45015</v>
      </c>
      <c r="F298" s="1">
        <v>45015</v>
      </c>
      <c r="G298" s="2">
        <v>0.72916666666666663</v>
      </c>
      <c r="H298" s="2">
        <v>0.875</v>
      </c>
      <c r="I298" t="s">
        <v>298</v>
      </c>
      <c r="J298" s="6">
        <v>504141000</v>
      </c>
      <c r="K298" s="5"/>
      <c r="L298" t="s">
        <v>312</v>
      </c>
      <c r="N298">
        <v>15</v>
      </c>
      <c r="O298" s="14">
        <v>26</v>
      </c>
    </row>
    <row r="299" spans="1:15" x14ac:dyDescent="0.35">
      <c r="A299" t="s">
        <v>735</v>
      </c>
      <c r="B299">
        <v>14</v>
      </c>
      <c r="C299" t="s">
        <v>736</v>
      </c>
      <c r="D299">
        <v>4</v>
      </c>
      <c r="E299" s="1">
        <v>45015</v>
      </c>
      <c r="F299" s="1">
        <v>45015</v>
      </c>
      <c r="G299" s="2">
        <v>0.70833333333333337</v>
      </c>
      <c r="H299" s="2">
        <v>0.83333333333333337</v>
      </c>
      <c r="I299" t="s">
        <v>385</v>
      </c>
      <c r="J299" s="6">
        <v>504141000</v>
      </c>
      <c r="K299" s="5"/>
      <c r="L299" t="s">
        <v>737</v>
      </c>
      <c r="N299">
        <v>9</v>
      </c>
      <c r="O299" s="14">
        <v>21</v>
      </c>
    </row>
    <row r="300" spans="1:15" x14ac:dyDescent="0.35">
      <c r="A300" t="s">
        <v>738</v>
      </c>
      <c r="B300">
        <v>1</v>
      </c>
      <c r="C300" t="s">
        <v>739</v>
      </c>
      <c r="D300">
        <v>40</v>
      </c>
      <c r="E300" s="1">
        <v>44833</v>
      </c>
      <c r="F300" s="1">
        <v>45015</v>
      </c>
      <c r="G300" s="2">
        <v>0.77083333333333337</v>
      </c>
      <c r="H300" s="2">
        <v>0.83333333333333337</v>
      </c>
      <c r="I300" t="s">
        <v>629</v>
      </c>
      <c r="K300" s="5"/>
      <c r="L300" t="s">
        <v>475</v>
      </c>
      <c r="N300">
        <v>9</v>
      </c>
      <c r="O300" s="14">
        <v>231</v>
      </c>
    </row>
    <row r="301" spans="1:15" x14ac:dyDescent="0.35">
      <c r="A301" t="s">
        <v>740</v>
      </c>
      <c r="B301">
        <v>1</v>
      </c>
      <c r="C301" t="s">
        <v>603</v>
      </c>
      <c r="D301">
        <v>40</v>
      </c>
      <c r="E301" s="1">
        <v>44833</v>
      </c>
      <c r="F301" s="1">
        <v>45015</v>
      </c>
      <c r="G301" s="2">
        <v>0.42708333333333331</v>
      </c>
      <c r="H301" s="2">
        <v>0.48958333333333331</v>
      </c>
      <c r="I301" t="s">
        <v>466</v>
      </c>
      <c r="J301" s="6">
        <v>504141000</v>
      </c>
      <c r="K301" s="5"/>
      <c r="L301" t="s">
        <v>568</v>
      </c>
      <c r="N301">
        <v>9</v>
      </c>
      <c r="O301" s="14">
        <v>231</v>
      </c>
    </row>
    <row r="302" spans="1:15" x14ac:dyDescent="0.35">
      <c r="A302" t="s">
        <v>741</v>
      </c>
      <c r="B302">
        <v>1</v>
      </c>
      <c r="C302" t="s">
        <v>742</v>
      </c>
      <c r="D302">
        <v>40</v>
      </c>
      <c r="E302" s="1">
        <v>44840</v>
      </c>
      <c r="F302" s="1">
        <v>45015</v>
      </c>
      <c r="G302" s="2">
        <v>0.69791666666666663</v>
      </c>
      <c r="H302" s="2">
        <v>0.76041666666666663</v>
      </c>
      <c r="I302" t="s">
        <v>448</v>
      </c>
      <c r="J302" s="6">
        <v>504141000</v>
      </c>
      <c r="K302" s="5"/>
      <c r="L302" t="s">
        <v>604</v>
      </c>
      <c r="N302">
        <v>9</v>
      </c>
      <c r="O302" s="14">
        <v>231</v>
      </c>
    </row>
    <row r="303" spans="1:15" x14ac:dyDescent="0.35">
      <c r="A303" t="s">
        <v>743</v>
      </c>
      <c r="B303">
        <v>15</v>
      </c>
      <c r="C303" t="s">
        <v>718</v>
      </c>
      <c r="D303">
        <v>40</v>
      </c>
      <c r="E303" s="1">
        <v>44938</v>
      </c>
      <c r="F303" s="1">
        <v>45015</v>
      </c>
      <c r="G303" s="2">
        <v>0.375</v>
      </c>
      <c r="H303" s="2">
        <v>0.5</v>
      </c>
      <c r="I303" t="s">
        <v>591</v>
      </c>
      <c r="J303" s="6">
        <v>504141000</v>
      </c>
      <c r="K303" s="5"/>
      <c r="L303" t="s">
        <v>665</v>
      </c>
      <c r="N303">
        <v>10</v>
      </c>
      <c r="O303" s="14">
        <v>176</v>
      </c>
    </row>
    <row r="304" spans="1:15" x14ac:dyDescent="0.35">
      <c r="A304" t="s">
        <v>744</v>
      </c>
      <c r="B304">
        <v>13</v>
      </c>
      <c r="C304" t="s">
        <v>745</v>
      </c>
      <c r="D304">
        <v>20</v>
      </c>
      <c r="E304" s="1">
        <v>44945</v>
      </c>
      <c r="F304" s="1">
        <v>45015</v>
      </c>
      <c r="G304" s="2">
        <v>0.83333333333333337</v>
      </c>
      <c r="H304" s="2">
        <v>0.89583333333333337</v>
      </c>
      <c r="I304" t="s">
        <v>317</v>
      </c>
      <c r="J304" s="6">
        <v>504141000</v>
      </c>
      <c r="K304" s="5"/>
      <c r="L304" t="s">
        <v>746</v>
      </c>
      <c r="N304">
        <v>15</v>
      </c>
      <c r="O304" s="14">
        <v>102</v>
      </c>
    </row>
    <row r="305" spans="1:15" x14ac:dyDescent="0.35">
      <c r="A305" t="s">
        <v>747</v>
      </c>
      <c r="B305">
        <v>1</v>
      </c>
      <c r="C305" t="s">
        <v>748</v>
      </c>
      <c r="D305">
        <v>36</v>
      </c>
      <c r="E305" s="1">
        <v>44841</v>
      </c>
      <c r="F305" s="1">
        <v>45016</v>
      </c>
      <c r="G305" s="2">
        <v>0.625</v>
      </c>
      <c r="H305" s="2">
        <v>0.71875</v>
      </c>
      <c r="I305" t="s">
        <v>494</v>
      </c>
      <c r="J305" s="6">
        <v>504141000</v>
      </c>
      <c r="K305" s="5"/>
      <c r="L305" t="s">
        <v>685</v>
      </c>
      <c r="N305">
        <v>15</v>
      </c>
      <c r="O305" s="14">
        <v>122</v>
      </c>
    </row>
    <row r="306" spans="1:15" x14ac:dyDescent="0.35">
      <c r="A306" t="s">
        <v>749</v>
      </c>
      <c r="B306">
        <v>13</v>
      </c>
      <c r="C306" t="s">
        <v>222</v>
      </c>
      <c r="D306">
        <v>10</v>
      </c>
      <c r="E306" s="1">
        <v>45009</v>
      </c>
      <c r="F306" s="1">
        <v>45016</v>
      </c>
      <c r="G306" s="2">
        <v>0.66666666666666663</v>
      </c>
      <c r="H306" s="2">
        <v>0.8125</v>
      </c>
      <c r="I306" t="s">
        <v>298</v>
      </c>
      <c r="J306" s="6">
        <v>504141000</v>
      </c>
      <c r="K306" s="5"/>
      <c r="L306" t="s">
        <v>224</v>
      </c>
      <c r="N306">
        <v>15</v>
      </c>
      <c r="O306" s="14">
        <v>53</v>
      </c>
    </row>
    <row r="307" spans="1:15" x14ac:dyDescent="0.35">
      <c r="A307" t="s">
        <v>750</v>
      </c>
      <c r="B307">
        <v>7</v>
      </c>
      <c r="C307" t="s">
        <v>751</v>
      </c>
      <c r="D307">
        <v>7</v>
      </c>
      <c r="E307" s="1">
        <v>45016</v>
      </c>
      <c r="F307" s="1">
        <v>45016</v>
      </c>
      <c r="G307" s="2">
        <v>0.66666666666666663</v>
      </c>
      <c r="H307" s="2">
        <v>0.875</v>
      </c>
      <c r="I307" t="s">
        <v>219</v>
      </c>
      <c r="J307" s="6">
        <v>504141000</v>
      </c>
      <c r="K307" s="5"/>
      <c r="L307" t="s">
        <v>752</v>
      </c>
      <c r="N307">
        <v>12</v>
      </c>
      <c r="O307" s="14">
        <v>47</v>
      </c>
    </row>
    <row r="308" spans="1:15" x14ac:dyDescent="0.35">
      <c r="A308" t="s">
        <v>753</v>
      </c>
      <c r="B308">
        <v>15</v>
      </c>
      <c r="C308" t="s">
        <v>754</v>
      </c>
      <c r="D308">
        <v>16</v>
      </c>
      <c r="E308" s="1">
        <v>44995</v>
      </c>
      <c r="F308" s="1">
        <v>45016</v>
      </c>
      <c r="G308" s="2">
        <v>0.75</v>
      </c>
      <c r="H308" s="2">
        <v>0.875</v>
      </c>
      <c r="I308" t="s">
        <v>591</v>
      </c>
      <c r="J308" s="6">
        <v>504141000</v>
      </c>
      <c r="K308" s="5"/>
      <c r="L308" t="s">
        <v>665</v>
      </c>
      <c r="N308">
        <v>9</v>
      </c>
      <c r="O308" s="14">
        <v>82</v>
      </c>
    </row>
    <row r="309" spans="1:15" x14ac:dyDescent="0.35">
      <c r="A309" t="s">
        <v>755</v>
      </c>
      <c r="B309">
        <v>8</v>
      </c>
      <c r="C309" t="s">
        <v>756</v>
      </c>
      <c r="D309">
        <v>4</v>
      </c>
      <c r="E309" s="1">
        <v>45012</v>
      </c>
      <c r="F309" s="1">
        <v>45012</v>
      </c>
      <c r="G309" s="2">
        <v>0.375</v>
      </c>
      <c r="H309" s="2">
        <v>0.5</v>
      </c>
      <c r="I309" t="s">
        <v>215</v>
      </c>
      <c r="J309" s="6">
        <v>504141000</v>
      </c>
      <c r="K309" s="5"/>
      <c r="L309" t="s">
        <v>216</v>
      </c>
      <c r="N309">
        <v>10</v>
      </c>
      <c r="O309" s="14">
        <v>29</v>
      </c>
    </row>
    <row r="310" spans="1:15" x14ac:dyDescent="0.35">
      <c r="A310" t="s">
        <v>757</v>
      </c>
      <c r="B310">
        <v>8</v>
      </c>
      <c r="C310" t="s">
        <v>758</v>
      </c>
      <c r="D310">
        <v>14</v>
      </c>
      <c r="E310" s="1">
        <v>44988</v>
      </c>
      <c r="F310" s="1">
        <v>45016</v>
      </c>
      <c r="G310" s="2">
        <v>0.41666666666666669</v>
      </c>
      <c r="H310" s="2">
        <v>0.5</v>
      </c>
      <c r="I310" t="s">
        <v>436</v>
      </c>
      <c r="J310" s="6">
        <v>504141000</v>
      </c>
      <c r="K310" s="5"/>
      <c r="L310" t="s">
        <v>437</v>
      </c>
      <c r="N310">
        <v>12</v>
      </c>
      <c r="O310" s="14">
        <v>78</v>
      </c>
    </row>
    <row r="311" spans="1:15" x14ac:dyDescent="0.35">
      <c r="A311" t="s">
        <v>759</v>
      </c>
      <c r="C311" t="s">
        <v>760</v>
      </c>
      <c r="D311">
        <v>4</v>
      </c>
      <c r="E311" s="1">
        <v>45019</v>
      </c>
      <c r="F311" s="1">
        <v>45019</v>
      </c>
      <c r="G311" s="2">
        <v>0.39583333333333331</v>
      </c>
      <c r="H311" s="2">
        <v>0.52083333333333337</v>
      </c>
      <c r="I311" t="s">
        <v>298</v>
      </c>
      <c r="J311" s="6">
        <v>504141000</v>
      </c>
      <c r="K311" s="5"/>
      <c r="L311" t="s">
        <v>761</v>
      </c>
      <c r="N311">
        <v>12</v>
      </c>
      <c r="O311" s="14">
        <v>12</v>
      </c>
    </row>
    <row r="312" spans="1:15" x14ac:dyDescent="0.35">
      <c r="A312" t="s">
        <v>762</v>
      </c>
      <c r="C312" t="s">
        <v>763</v>
      </c>
      <c r="D312">
        <v>4</v>
      </c>
      <c r="E312" s="1">
        <v>45019</v>
      </c>
      <c r="F312" s="1">
        <v>45019</v>
      </c>
      <c r="G312" s="2">
        <v>0.375</v>
      </c>
      <c r="H312" s="2">
        <v>0.47916666666666669</v>
      </c>
      <c r="I312" t="s">
        <v>227</v>
      </c>
      <c r="J312" s="6">
        <v>504141000</v>
      </c>
      <c r="K312" s="5"/>
      <c r="L312" t="s">
        <v>283</v>
      </c>
      <c r="N312">
        <v>12</v>
      </c>
      <c r="O312" s="14">
        <v>14</v>
      </c>
    </row>
    <row r="313" spans="1:15" x14ac:dyDescent="0.35">
      <c r="A313" t="s">
        <v>764</v>
      </c>
      <c r="C313" t="s">
        <v>765</v>
      </c>
      <c r="D313">
        <v>4</v>
      </c>
      <c r="E313" s="1">
        <v>45020</v>
      </c>
      <c r="F313" s="1">
        <v>45020</v>
      </c>
      <c r="G313" s="2">
        <v>0.39583333333333331</v>
      </c>
      <c r="H313" s="2">
        <v>0.52083333333333337</v>
      </c>
      <c r="I313" t="s">
        <v>298</v>
      </c>
      <c r="J313" s="6">
        <v>504141000</v>
      </c>
      <c r="K313" s="5"/>
      <c r="L313" t="s">
        <v>761</v>
      </c>
      <c r="N313">
        <v>12</v>
      </c>
      <c r="O313" s="14">
        <v>12</v>
      </c>
    </row>
    <row r="314" spans="1:15" x14ac:dyDescent="0.35">
      <c r="A314" t="s">
        <v>766</v>
      </c>
      <c r="C314" t="s">
        <v>767</v>
      </c>
      <c r="D314">
        <v>4</v>
      </c>
      <c r="E314" s="1">
        <v>45020</v>
      </c>
      <c r="F314" s="1">
        <v>45020</v>
      </c>
      <c r="G314" s="2">
        <v>0.375</v>
      </c>
      <c r="H314" s="2">
        <v>0.47916666666666669</v>
      </c>
      <c r="I314" t="s">
        <v>433</v>
      </c>
      <c r="J314" s="6">
        <v>504141000</v>
      </c>
      <c r="K314" s="5"/>
      <c r="L314" t="s">
        <v>283</v>
      </c>
      <c r="N314">
        <v>10</v>
      </c>
      <c r="O314" s="14">
        <v>14</v>
      </c>
    </row>
    <row r="315" spans="1:15" x14ac:dyDescent="0.35">
      <c r="A315" t="s">
        <v>768</v>
      </c>
      <c r="C315" t="s">
        <v>769</v>
      </c>
      <c r="D315">
        <v>4</v>
      </c>
      <c r="E315" s="1">
        <v>45021</v>
      </c>
      <c r="F315" s="1">
        <v>45021</v>
      </c>
      <c r="G315" s="2">
        <v>0.39583333333333331</v>
      </c>
      <c r="H315" s="2">
        <v>0.52083333333333337</v>
      </c>
      <c r="I315" t="s">
        <v>196</v>
      </c>
      <c r="J315" s="6">
        <v>504141000</v>
      </c>
      <c r="K315" s="5"/>
      <c r="L315" t="s">
        <v>770</v>
      </c>
      <c r="N315">
        <v>12</v>
      </c>
      <c r="O315" s="14">
        <v>12</v>
      </c>
    </row>
    <row r="316" spans="1:15" x14ac:dyDescent="0.35">
      <c r="A316" t="s">
        <v>771</v>
      </c>
      <c r="C316" t="s">
        <v>772</v>
      </c>
      <c r="D316">
        <v>4</v>
      </c>
      <c r="E316" s="1">
        <v>45021</v>
      </c>
      <c r="F316" s="1">
        <v>45021</v>
      </c>
      <c r="G316" s="2">
        <v>0.39583333333333331</v>
      </c>
      <c r="H316" s="2">
        <v>0.52083333333333337</v>
      </c>
      <c r="I316" t="s">
        <v>180</v>
      </c>
      <c r="J316" s="6">
        <v>504141000</v>
      </c>
      <c r="K316" s="5"/>
      <c r="L316" t="s">
        <v>761</v>
      </c>
      <c r="N316">
        <v>10</v>
      </c>
      <c r="O316" s="14">
        <v>12</v>
      </c>
    </row>
    <row r="317" spans="1:15" x14ac:dyDescent="0.35">
      <c r="A317" t="s">
        <v>773</v>
      </c>
      <c r="C317" t="s">
        <v>774</v>
      </c>
      <c r="D317">
        <v>4</v>
      </c>
      <c r="E317" s="1">
        <v>45021</v>
      </c>
      <c r="F317" s="1">
        <v>45021</v>
      </c>
      <c r="G317" s="2">
        <v>0.39583333333333331</v>
      </c>
      <c r="H317" s="2">
        <v>0.52083333333333337</v>
      </c>
      <c r="I317" t="s">
        <v>298</v>
      </c>
      <c r="J317" s="6">
        <v>504141000</v>
      </c>
      <c r="K317" s="5"/>
      <c r="L317" t="s">
        <v>775</v>
      </c>
      <c r="N317">
        <v>12</v>
      </c>
      <c r="O317" s="14">
        <v>12</v>
      </c>
    </row>
    <row r="318" spans="1:15" x14ac:dyDescent="0.35">
      <c r="A318" t="s">
        <v>776</v>
      </c>
      <c r="B318">
        <v>13</v>
      </c>
      <c r="C318" t="s">
        <v>777</v>
      </c>
      <c r="D318">
        <v>4</v>
      </c>
      <c r="E318" s="1">
        <v>45022</v>
      </c>
      <c r="F318" s="1">
        <v>45022</v>
      </c>
      <c r="G318" s="2">
        <v>0.54166666666666663</v>
      </c>
      <c r="H318" s="2">
        <v>0.64583333333333337</v>
      </c>
      <c r="I318" t="s">
        <v>298</v>
      </c>
      <c r="J318" s="6">
        <v>504141000</v>
      </c>
      <c r="K318" s="5"/>
      <c r="L318" t="s">
        <v>761</v>
      </c>
      <c r="N318">
        <v>10</v>
      </c>
      <c r="O318" s="14">
        <v>11</v>
      </c>
    </row>
    <row r="319" spans="1:15" x14ac:dyDescent="0.35">
      <c r="A319" t="s">
        <v>778</v>
      </c>
      <c r="B319">
        <v>13</v>
      </c>
      <c r="C319" t="s">
        <v>187</v>
      </c>
      <c r="D319">
        <v>27</v>
      </c>
      <c r="E319" s="1">
        <v>44936</v>
      </c>
      <c r="F319" s="1">
        <v>45027</v>
      </c>
      <c r="G319" s="2">
        <v>0.70833333333333337</v>
      </c>
      <c r="H319" s="2">
        <v>0.77083333333333337</v>
      </c>
      <c r="I319" t="s">
        <v>188</v>
      </c>
      <c r="J319" s="6">
        <v>504141000</v>
      </c>
      <c r="K319" s="5"/>
      <c r="L319" t="s">
        <v>779</v>
      </c>
      <c r="N319">
        <v>15</v>
      </c>
      <c r="O319" s="14">
        <v>0</v>
      </c>
    </row>
    <row r="320" spans="1:15" x14ac:dyDescent="0.35">
      <c r="A320" t="s">
        <v>780</v>
      </c>
      <c r="B320">
        <v>13</v>
      </c>
      <c r="C320" t="s">
        <v>727</v>
      </c>
      <c r="D320">
        <v>20</v>
      </c>
      <c r="E320" s="1">
        <v>44950</v>
      </c>
      <c r="F320" s="1">
        <v>45027</v>
      </c>
      <c r="G320" s="2">
        <v>0.67708333333333337</v>
      </c>
      <c r="H320" s="2">
        <v>0.73958333333333337</v>
      </c>
      <c r="I320" t="s">
        <v>239</v>
      </c>
      <c r="J320" s="6">
        <v>504141000</v>
      </c>
      <c r="K320" s="5"/>
      <c r="L320" t="s">
        <v>746</v>
      </c>
      <c r="N320">
        <v>15</v>
      </c>
      <c r="O320" s="14">
        <v>102</v>
      </c>
    </row>
    <row r="321" spans="1:15" x14ac:dyDescent="0.35">
      <c r="A321" t="s">
        <v>781</v>
      </c>
      <c r="B321">
        <v>13</v>
      </c>
      <c r="C321" t="s">
        <v>782</v>
      </c>
      <c r="D321">
        <v>16</v>
      </c>
      <c r="E321" s="1">
        <v>44937</v>
      </c>
      <c r="F321" s="1">
        <v>45028</v>
      </c>
      <c r="G321" s="2">
        <v>0.70833333333333337</v>
      </c>
      <c r="H321" s="2">
        <v>0.75</v>
      </c>
      <c r="I321" t="s">
        <v>783</v>
      </c>
      <c r="K321" s="5"/>
      <c r="L321" t="s">
        <v>784</v>
      </c>
      <c r="M321" t="s">
        <v>2055</v>
      </c>
      <c r="N321">
        <v>15</v>
      </c>
      <c r="O321" s="14">
        <v>28</v>
      </c>
    </row>
    <row r="322" spans="1:15" x14ac:dyDescent="0.35">
      <c r="A322" t="s">
        <v>785</v>
      </c>
      <c r="B322">
        <v>13</v>
      </c>
      <c r="C322" t="s">
        <v>786</v>
      </c>
      <c r="D322">
        <v>32</v>
      </c>
      <c r="E322" s="1">
        <v>44937</v>
      </c>
      <c r="F322" s="1">
        <v>45028</v>
      </c>
      <c r="G322" s="2">
        <v>0.75</v>
      </c>
      <c r="H322" s="2">
        <v>0.83333333333333337</v>
      </c>
      <c r="I322" t="s">
        <v>783</v>
      </c>
      <c r="K322" s="5"/>
      <c r="L322" t="s">
        <v>784</v>
      </c>
      <c r="M322" t="s">
        <v>2055</v>
      </c>
      <c r="N322">
        <v>15</v>
      </c>
      <c r="O322" s="14">
        <v>64</v>
      </c>
    </row>
    <row r="323" spans="1:15" x14ac:dyDescent="0.35">
      <c r="A323" t="s">
        <v>787</v>
      </c>
      <c r="B323">
        <v>1</v>
      </c>
      <c r="C323" t="s">
        <v>788</v>
      </c>
      <c r="D323">
        <v>52</v>
      </c>
      <c r="E323" s="1">
        <v>44818</v>
      </c>
      <c r="F323" s="1">
        <v>45028</v>
      </c>
      <c r="G323" s="2">
        <v>0.77083333333333337</v>
      </c>
      <c r="H323" s="2">
        <v>0.83333333333333337</v>
      </c>
      <c r="I323" t="s">
        <v>448</v>
      </c>
      <c r="J323" s="6">
        <v>504141000</v>
      </c>
      <c r="K323" s="5"/>
      <c r="L323" t="s">
        <v>475</v>
      </c>
      <c r="N323">
        <v>15</v>
      </c>
      <c r="O323" s="14">
        <v>180</v>
      </c>
    </row>
    <row r="324" spans="1:15" x14ac:dyDescent="0.35">
      <c r="A324" t="s">
        <v>789</v>
      </c>
      <c r="B324">
        <v>13</v>
      </c>
      <c r="C324" t="s">
        <v>790</v>
      </c>
      <c r="D324">
        <v>3</v>
      </c>
      <c r="E324" s="1">
        <v>45028</v>
      </c>
      <c r="F324" s="1">
        <v>45028</v>
      </c>
      <c r="G324" s="2">
        <v>0.77083333333333337</v>
      </c>
      <c r="H324" s="2">
        <v>0.85416666666666663</v>
      </c>
      <c r="I324" t="s">
        <v>196</v>
      </c>
      <c r="J324" s="6">
        <v>504141000</v>
      </c>
      <c r="K324" s="5"/>
      <c r="L324" t="s">
        <v>254</v>
      </c>
      <c r="N324">
        <v>90</v>
      </c>
      <c r="O324" s="14">
        <v>5</v>
      </c>
    </row>
    <row r="325" spans="1:15" x14ac:dyDescent="0.35">
      <c r="A325" t="s">
        <v>791</v>
      </c>
      <c r="B325">
        <v>13</v>
      </c>
      <c r="C325" t="s">
        <v>792</v>
      </c>
      <c r="D325">
        <v>11</v>
      </c>
      <c r="E325" s="1">
        <v>44973</v>
      </c>
      <c r="F325" s="1">
        <v>45028</v>
      </c>
      <c r="G325" s="2">
        <v>0.77083333333333337</v>
      </c>
      <c r="H325" s="2">
        <v>0.85416666666666663</v>
      </c>
      <c r="I325" t="s">
        <v>196</v>
      </c>
      <c r="J325" s="6">
        <v>504141000</v>
      </c>
      <c r="K325" s="5"/>
      <c r="L325" t="s">
        <v>793</v>
      </c>
      <c r="N325">
        <v>0</v>
      </c>
      <c r="O325" s="14">
        <v>0</v>
      </c>
    </row>
    <row r="326" spans="1:15" x14ac:dyDescent="0.35">
      <c r="A326" t="s">
        <v>794</v>
      </c>
      <c r="B326">
        <v>13</v>
      </c>
      <c r="C326" t="s">
        <v>795</v>
      </c>
      <c r="D326">
        <v>20</v>
      </c>
      <c r="E326" s="1">
        <v>44937</v>
      </c>
      <c r="F326" s="1">
        <v>45028</v>
      </c>
      <c r="G326" s="2">
        <v>0.80555555555555547</v>
      </c>
      <c r="H326" s="2">
        <v>0.85763888888888884</v>
      </c>
      <c r="I326" t="s">
        <v>429</v>
      </c>
      <c r="J326" s="6">
        <v>504141000</v>
      </c>
      <c r="K326" s="5"/>
      <c r="L326" t="s">
        <v>796</v>
      </c>
      <c r="N326">
        <v>17</v>
      </c>
      <c r="O326" s="14">
        <v>102</v>
      </c>
    </row>
    <row r="327" spans="1:15" x14ac:dyDescent="0.35">
      <c r="A327" t="s">
        <v>797</v>
      </c>
      <c r="B327">
        <v>2</v>
      </c>
      <c r="C327" t="s">
        <v>798</v>
      </c>
      <c r="D327">
        <v>3</v>
      </c>
      <c r="E327" s="1">
        <v>45028</v>
      </c>
      <c r="F327" s="1">
        <v>45028</v>
      </c>
      <c r="G327" s="2">
        <v>0.77083333333333337</v>
      </c>
      <c r="H327" s="2">
        <v>0.85416666666666663</v>
      </c>
      <c r="I327" t="s">
        <v>204</v>
      </c>
      <c r="J327" s="6">
        <v>504141000</v>
      </c>
      <c r="K327" s="5"/>
      <c r="L327" t="s">
        <v>612</v>
      </c>
      <c r="N327">
        <v>20</v>
      </c>
      <c r="O327" s="14">
        <v>0</v>
      </c>
    </row>
    <row r="328" spans="1:15" x14ac:dyDescent="0.35">
      <c r="A328" t="s">
        <v>799</v>
      </c>
      <c r="B328">
        <v>13</v>
      </c>
      <c r="C328" t="s">
        <v>800</v>
      </c>
      <c r="D328">
        <v>20</v>
      </c>
      <c r="E328" s="1">
        <v>44951</v>
      </c>
      <c r="F328" s="1">
        <v>45028</v>
      </c>
      <c r="G328" s="2">
        <v>0.43055555555555558</v>
      </c>
      <c r="H328" s="2">
        <v>0.49305555555555558</v>
      </c>
      <c r="I328" t="s">
        <v>429</v>
      </c>
      <c r="J328" s="6">
        <v>504141000</v>
      </c>
      <c r="K328" s="5"/>
      <c r="L328" t="s">
        <v>668</v>
      </c>
      <c r="N328">
        <v>15</v>
      </c>
      <c r="O328" s="14">
        <v>102</v>
      </c>
    </row>
    <row r="329" spans="1:15" x14ac:dyDescent="0.35">
      <c r="A329" t="s">
        <v>801</v>
      </c>
      <c r="B329">
        <v>13</v>
      </c>
      <c r="C329" t="s">
        <v>802</v>
      </c>
      <c r="D329">
        <v>22</v>
      </c>
      <c r="E329" s="1">
        <v>44944</v>
      </c>
      <c r="F329" s="1">
        <v>45028</v>
      </c>
      <c r="G329" s="2">
        <v>0.35416666666666669</v>
      </c>
      <c r="H329" s="2">
        <v>0.41666666666666669</v>
      </c>
      <c r="I329" t="s">
        <v>243</v>
      </c>
      <c r="J329" s="6">
        <v>504141000</v>
      </c>
      <c r="K329" s="5"/>
      <c r="L329" t="s">
        <v>803</v>
      </c>
      <c r="N329">
        <v>15</v>
      </c>
      <c r="O329" s="14">
        <v>112</v>
      </c>
    </row>
    <row r="330" spans="1:15" x14ac:dyDescent="0.35">
      <c r="A330" t="s">
        <v>804</v>
      </c>
      <c r="B330">
        <v>13</v>
      </c>
      <c r="C330" t="s">
        <v>795</v>
      </c>
      <c r="D330">
        <v>20</v>
      </c>
      <c r="E330" s="1">
        <v>44937</v>
      </c>
      <c r="F330" s="1">
        <v>45028</v>
      </c>
      <c r="G330" s="2">
        <v>0.74305555555555547</v>
      </c>
      <c r="H330" s="2">
        <v>0.79513888888888884</v>
      </c>
      <c r="I330" t="s">
        <v>429</v>
      </c>
      <c r="J330" s="6">
        <v>504141000</v>
      </c>
      <c r="K330" s="5"/>
      <c r="L330" t="s">
        <v>796</v>
      </c>
      <c r="N330">
        <v>18</v>
      </c>
      <c r="O330" s="14">
        <v>102</v>
      </c>
    </row>
    <row r="331" spans="1:15" x14ac:dyDescent="0.35">
      <c r="A331" t="s">
        <v>805</v>
      </c>
      <c r="B331">
        <v>1</v>
      </c>
      <c r="C331" t="s">
        <v>806</v>
      </c>
      <c r="D331">
        <v>40</v>
      </c>
      <c r="E331" s="1">
        <v>44847</v>
      </c>
      <c r="F331" s="1">
        <v>45029</v>
      </c>
      <c r="G331" s="2">
        <v>0.77083333333333337</v>
      </c>
      <c r="H331" s="2">
        <v>0.83333333333333337</v>
      </c>
      <c r="I331" t="s">
        <v>466</v>
      </c>
      <c r="J331" s="6">
        <v>504141000</v>
      </c>
      <c r="K331" s="5"/>
      <c r="L331" t="s">
        <v>807</v>
      </c>
      <c r="N331">
        <v>9</v>
      </c>
      <c r="O331" s="14">
        <v>212</v>
      </c>
    </row>
    <row r="332" spans="1:15" x14ac:dyDescent="0.35">
      <c r="A332" t="s">
        <v>808</v>
      </c>
      <c r="B332">
        <v>12</v>
      </c>
      <c r="C332" t="s">
        <v>809</v>
      </c>
      <c r="D332">
        <v>173</v>
      </c>
      <c r="E332" s="1">
        <v>44812</v>
      </c>
      <c r="F332" s="1">
        <v>45050</v>
      </c>
      <c r="G332" s="2">
        <v>0.74305555555555547</v>
      </c>
      <c r="H332" s="2">
        <v>0.91666666666666663</v>
      </c>
      <c r="I332" t="s">
        <v>219</v>
      </c>
      <c r="J332" s="6">
        <v>504141000</v>
      </c>
      <c r="K332" s="5"/>
      <c r="L332" t="s">
        <v>810</v>
      </c>
      <c r="N332">
        <v>4</v>
      </c>
      <c r="O332" s="14">
        <v>990</v>
      </c>
    </row>
    <row r="333" spans="1:15" x14ac:dyDescent="0.35">
      <c r="A333" t="s">
        <v>811</v>
      </c>
      <c r="B333">
        <v>8</v>
      </c>
      <c r="C333" t="s">
        <v>812</v>
      </c>
      <c r="D333">
        <v>22</v>
      </c>
      <c r="E333" s="1">
        <v>44987</v>
      </c>
      <c r="F333" s="1">
        <v>45029</v>
      </c>
      <c r="G333" s="2">
        <v>0.77083333333333337</v>
      </c>
      <c r="H333" s="2">
        <v>0.88541666666666663</v>
      </c>
      <c r="I333" t="s">
        <v>433</v>
      </c>
      <c r="J333" s="6">
        <v>504141000</v>
      </c>
      <c r="K333" s="5"/>
      <c r="L333" t="s">
        <v>309</v>
      </c>
      <c r="N333">
        <v>9</v>
      </c>
      <c r="O333" s="14">
        <v>212</v>
      </c>
    </row>
    <row r="334" spans="1:15" x14ac:dyDescent="0.35">
      <c r="A334" t="s">
        <v>813</v>
      </c>
      <c r="B334">
        <v>1</v>
      </c>
      <c r="C334" t="s">
        <v>814</v>
      </c>
      <c r="D334">
        <v>40</v>
      </c>
      <c r="E334" s="1">
        <v>44840</v>
      </c>
      <c r="F334" s="1">
        <v>45029</v>
      </c>
      <c r="G334" s="2">
        <v>0.35416666666666669</v>
      </c>
      <c r="H334" s="2">
        <v>0.41666666666666669</v>
      </c>
      <c r="I334" t="s">
        <v>815</v>
      </c>
      <c r="K334" s="5"/>
      <c r="L334" t="s">
        <v>816</v>
      </c>
      <c r="N334">
        <v>12</v>
      </c>
      <c r="O334" s="14">
        <v>136</v>
      </c>
    </row>
    <row r="335" spans="1:15" x14ac:dyDescent="0.35">
      <c r="A335" t="s">
        <v>817</v>
      </c>
      <c r="B335">
        <v>8</v>
      </c>
      <c r="C335" t="s">
        <v>818</v>
      </c>
      <c r="D335">
        <v>8</v>
      </c>
      <c r="E335" s="1">
        <v>45008</v>
      </c>
      <c r="F335" s="1">
        <v>45029</v>
      </c>
      <c r="G335" s="2">
        <v>0.75</v>
      </c>
      <c r="H335" s="2">
        <v>0.83333333333333337</v>
      </c>
      <c r="I335" t="s">
        <v>436</v>
      </c>
      <c r="J335" s="6">
        <v>504141000</v>
      </c>
      <c r="K335" s="5"/>
      <c r="L335" t="s">
        <v>437</v>
      </c>
      <c r="N335">
        <v>9</v>
      </c>
      <c r="O335" s="14">
        <v>68</v>
      </c>
    </row>
    <row r="336" spans="1:15" x14ac:dyDescent="0.35">
      <c r="A336" t="s">
        <v>819</v>
      </c>
      <c r="B336">
        <v>1</v>
      </c>
      <c r="C336" t="s">
        <v>474</v>
      </c>
      <c r="D336">
        <v>40</v>
      </c>
      <c r="E336" s="1">
        <v>44847</v>
      </c>
      <c r="F336" s="1">
        <v>45029</v>
      </c>
      <c r="G336" s="2">
        <v>0.77083333333333337</v>
      </c>
      <c r="H336" s="2">
        <v>0.83333333333333337</v>
      </c>
      <c r="I336" t="s">
        <v>820</v>
      </c>
      <c r="J336" s="6">
        <v>504141000</v>
      </c>
      <c r="K336" s="5"/>
      <c r="L336" t="s">
        <v>821</v>
      </c>
      <c r="N336">
        <v>9</v>
      </c>
      <c r="O336" s="14">
        <v>231</v>
      </c>
    </row>
    <row r="337" spans="1:15" x14ac:dyDescent="0.35">
      <c r="A337" t="s">
        <v>822</v>
      </c>
      <c r="B337">
        <v>1</v>
      </c>
      <c r="C337" t="s">
        <v>823</v>
      </c>
      <c r="D337">
        <v>40</v>
      </c>
      <c r="E337" s="1">
        <v>44840</v>
      </c>
      <c r="F337" s="1">
        <v>45029</v>
      </c>
      <c r="G337" s="2">
        <v>0.77083333333333337</v>
      </c>
      <c r="H337" s="2">
        <v>0.83333333333333337</v>
      </c>
      <c r="I337" t="s">
        <v>824</v>
      </c>
      <c r="J337" s="6">
        <v>62232227</v>
      </c>
      <c r="K337" s="5"/>
      <c r="L337" t="s">
        <v>825</v>
      </c>
      <c r="N337">
        <v>9</v>
      </c>
      <c r="O337" s="14">
        <v>212</v>
      </c>
    </row>
    <row r="338" spans="1:15" x14ac:dyDescent="0.35">
      <c r="A338" t="s">
        <v>826</v>
      </c>
      <c r="B338">
        <v>13</v>
      </c>
      <c r="C338" t="s">
        <v>827</v>
      </c>
      <c r="D338">
        <v>48</v>
      </c>
      <c r="E338" s="1">
        <v>44826</v>
      </c>
      <c r="F338" s="1">
        <v>45029</v>
      </c>
      <c r="G338" s="2">
        <v>0.76041666666666663</v>
      </c>
      <c r="H338" s="2">
        <v>0.82291666666666663</v>
      </c>
      <c r="I338" t="s">
        <v>828</v>
      </c>
      <c r="K338" s="5"/>
      <c r="L338" t="s">
        <v>829</v>
      </c>
      <c r="M338" t="s">
        <v>2055</v>
      </c>
      <c r="N338">
        <v>10</v>
      </c>
      <c r="O338" s="14">
        <v>160</v>
      </c>
    </row>
    <row r="339" spans="1:15" x14ac:dyDescent="0.35">
      <c r="A339" t="s">
        <v>830</v>
      </c>
      <c r="B339">
        <v>13</v>
      </c>
      <c r="C339" t="s">
        <v>831</v>
      </c>
      <c r="D339">
        <v>20</v>
      </c>
      <c r="E339" s="1">
        <v>44952</v>
      </c>
      <c r="F339" s="1">
        <v>45029</v>
      </c>
      <c r="G339" s="2">
        <v>0.77083333333333337</v>
      </c>
      <c r="H339" s="2">
        <v>0.83333333333333337</v>
      </c>
      <c r="I339" t="s">
        <v>243</v>
      </c>
      <c r="J339" s="6">
        <v>504141000</v>
      </c>
      <c r="K339" s="5"/>
      <c r="L339" t="s">
        <v>668</v>
      </c>
      <c r="N339">
        <v>16</v>
      </c>
      <c r="O339" s="14">
        <v>102</v>
      </c>
    </row>
    <row r="340" spans="1:15" x14ac:dyDescent="0.35">
      <c r="A340" t="s">
        <v>832</v>
      </c>
      <c r="B340">
        <v>13</v>
      </c>
      <c r="C340" t="s">
        <v>833</v>
      </c>
      <c r="D340">
        <v>24</v>
      </c>
      <c r="E340" s="1">
        <v>44987</v>
      </c>
      <c r="F340" s="1">
        <v>45029</v>
      </c>
      <c r="G340" s="2">
        <v>0.77083333333333337</v>
      </c>
      <c r="H340" s="2">
        <v>0.89583333333333337</v>
      </c>
      <c r="I340" t="s">
        <v>425</v>
      </c>
      <c r="J340" s="6">
        <v>504141000</v>
      </c>
      <c r="K340" s="5"/>
      <c r="L340" t="s">
        <v>834</v>
      </c>
      <c r="N340">
        <v>15</v>
      </c>
      <c r="O340" s="14">
        <v>186</v>
      </c>
    </row>
    <row r="341" spans="1:15" x14ac:dyDescent="0.35">
      <c r="A341" t="s">
        <v>835</v>
      </c>
      <c r="B341">
        <v>1</v>
      </c>
      <c r="C341" t="s">
        <v>836</v>
      </c>
      <c r="D341">
        <v>40</v>
      </c>
      <c r="E341" s="1">
        <v>44840</v>
      </c>
      <c r="F341" s="1">
        <v>45029</v>
      </c>
      <c r="G341" s="2">
        <v>0.69791666666666663</v>
      </c>
      <c r="H341" s="2">
        <v>0.76041666666666663</v>
      </c>
      <c r="I341" t="s">
        <v>366</v>
      </c>
      <c r="J341" s="6">
        <v>504141000</v>
      </c>
      <c r="K341" s="5"/>
      <c r="L341" t="s">
        <v>574</v>
      </c>
      <c r="N341">
        <v>9</v>
      </c>
      <c r="O341" s="14">
        <v>231</v>
      </c>
    </row>
    <row r="342" spans="1:15" x14ac:dyDescent="0.35">
      <c r="A342" t="s">
        <v>837</v>
      </c>
      <c r="B342">
        <v>1</v>
      </c>
      <c r="C342" t="s">
        <v>838</v>
      </c>
      <c r="D342">
        <v>40</v>
      </c>
      <c r="E342" s="1">
        <v>44840</v>
      </c>
      <c r="F342" s="1">
        <v>45029</v>
      </c>
      <c r="G342" s="2">
        <v>0.77083333333333337</v>
      </c>
      <c r="H342" s="2">
        <v>0.83333333333333337</v>
      </c>
      <c r="I342" t="s">
        <v>839</v>
      </c>
      <c r="J342" s="6">
        <v>62232227</v>
      </c>
      <c r="K342" s="5"/>
      <c r="L342" t="s">
        <v>840</v>
      </c>
      <c r="N342">
        <v>9</v>
      </c>
      <c r="O342" s="14">
        <v>212</v>
      </c>
    </row>
    <row r="343" spans="1:15" x14ac:dyDescent="0.35">
      <c r="A343" t="s">
        <v>841</v>
      </c>
      <c r="B343">
        <v>1</v>
      </c>
      <c r="C343" t="s">
        <v>842</v>
      </c>
      <c r="D343">
        <v>40</v>
      </c>
      <c r="E343" s="1">
        <v>44848</v>
      </c>
      <c r="F343" s="1">
        <v>45030</v>
      </c>
      <c r="G343" s="2">
        <v>0.77083333333333337</v>
      </c>
      <c r="H343" s="2">
        <v>0.83333333333333337</v>
      </c>
      <c r="I343" t="s">
        <v>466</v>
      </c>
      <c r="J343" s="6">
        <v>504141000</v>
      </c>
      <c r="K343" s="5"/>
      <c r="L343" t="s">
        <v>843</v>
      </c>
      <c r="N343">
        <v>9</v>
      </c>
      <c r="O343" s="14">
        <v>212</v>
      </c>
    </row>
    <row r="344" spans="1:15" x14ac:dyDescent="0.35">
      <c r="A344" t="s">
        <v>844</v>
      </c>
      <c r="B344">
        <v>13</v>
      </c>
      <c r="C344" t="s">
        <v>845</v>
      </c>
      <c r="D344">
        <v>8</v>
      </c>
      <c r="E344" s="1">
        <v>45009</v>
      </c>
      <c r="F344" s="1">
        <v>45030</v>
      </c>
      <c r="G344" s="2">
        <v>0.70833333333333337</v>
      </c>
      <c r="H344" s="2">
        <v>0.83333333333333337</v>
      </c>
      <c r="I344" t="s">
        <v>223</v>
      </c>
      <c r="K344" s="5"/>
      <c r="L344" t="s">
        <v>846</v>
      </c>
      <c r="N344">
        <v>15</v>
      </c>
      <c r="O344" s="14">
        <v>46</v>
      </c>
    </row>
    <row r="345" spans="1:15" x14ac:dyDescent="0.35">
      <c r="A345" t="s">
        <v>847</v>
      </c>
      <c r="B345">
        <v>10</v>
      </c>
      <c r="C345" t="s">
        <v>848</v>
      </c>
      <c r="D345">
        <v>4</v>
      </c>
      <c r="E345" s="1">
        <v>45030</v>
      </c>
      <c r="F345" s="1">
        <v>45030</v>
      </c>
      <c r="G345" s="2">
        <v>0.70833333333333337</v>
      </c>
      <c r="H345" s="2">
        <v>0.83333333333333337</v>
      </c>
      <c r="I345" t="s">
        <v>227</v>
      </c>
      <c r="J345" s="6">
        <v>504141000</v>
      </c>
      <c r="K345" s="5"/>
      <c r="L345" t="s">
        <v>849</v>
      </c>
      <c r="M345" t="s">
        <v>2056</v>
      </c>
      <c r="N345">
        <v>12</v>
      </c>
      <c r="O345" s="14">
        <v>14</v>
      </c>
    </row>
    <row r="346" spans="1:15" x14ac:dyDescent="0.35">
      <c r="A346" t="s">
        <v>850</v>
      </c>
      <c r="B346">
        <v>13</v>
      </c>
      <c r="C346" t="s">
        <v>851</v>
      </c>
      <c r="D346">
        <v>5</v>
      </c>
      <c r="E346" s="1">
        <v>45030</v>
      </c>
      <c r="F346" s="1">
        <v>45030</v>
      </c>
      <c r="G346" s="2">
        <v>0.66666666666666663</v>
      </c>
      <c r="H346" s="2">
        <v>0.8125</v>
      </c>
      <c r="I346" t="s">
        <v>298</v>
      </c>
      <c r="J346" s="6">
        <v>504141000</v>
      </c>
      <c r="K346" s="5"/>
      <c r="L346" t="s">
        <v>224</v>
      </c>
      <c r="N346">
        <v>15</v>
      </c>
      <c r="O346" s="14">
        <v>23</v>
      </c>
    </row>
    <row r="347" spans="1:15" x14ac:dyDescent="0.35">
      <c r="A347" t="s">
        <v>852</v>
      </c>
      <c r="B347">
        <v>2</v>
      </c>
      <c r="C347" t="s">
        <v>853</v>
      </c>
      <c r="D347">
        <v>10</v>
      </c>
      <c r="E347" s="1">
        <v>44988</v>
      </c>
      <c r="F347" s="1">
        <v>45037</v>
      </c>
      <c r="G347" s="2">
        <v>0.35416666666666669</v>
      </c>
      <c r="H347" s="2">
        <v>0.40625</v>
      </c>
      <c r="I347" t="s">
        <v>272</v>
      </c>
      <c r="K347" s="5"/>
      <c r="L347" t="s">
        <v>273</v>
      </c>
      <c r="N347">
        <v>9</v>
      </c>
      <c r="O347" s="14">
        <v>45</v>
      </c>
    </row>
    <row r="348" spans="1:15" x14ac:dyDescent="0.35">
      <c r="A348" t="s">
        <v>854</v>
      </c>
      <c r="B348">
        <v>2</v>
      </c>
      <c r="C348" t="s">
        <v>271</v>
      </c>
      <c r="D348">
        <v>10</v>
      </c>
      <c r="E348" s="1">
        <v>44988</v>
      </c>
      <c r="F348" s="1">
        <v>45037</v>
      </c>
      <c r="G348" s="2">
        <v>0.41666666666666669</v>
      </c>
      <c r="H348" s="2">
        <v>0.46875</v>
      </c>
      <c r="I348" t="s">
        <v>272</v>
      </c>
      <c r="K348" s="5"/>
      <c r="L348" t="s">
        <v>273</v>
      </c>
      <c r="N348">
        <v>9</v>
      </c>
      <c r="O348" s="14">
        <v>45</v>
      </c>
    </row>
    <row r="349" spans="1:15" x14ac:dyDescent="0.35">
      <c r="A349" t="s">
        <v>855</v>
      </c>
      <c r="B349">
        <v>10</v>
      </c>
      <c r="C349" t="s">
        <v>856</v>
      </c>
      <c r="D349">
        <v>2</v>
      </c>
      <c r="E349" s="1">
        <v>45030</v>
      </c>
      <c r="F349" s="1">
        <v>45030</v>
      </c>
      <c r="G349" s="2">
        <v>0.625</v>
      </c>
      <c r="H349" s="2">
        <v>0.6875</v>
      </c>
      <c r="I349" t="s">
        <v>857</v>
      </c>
      <c r="J349" s="6">
        <v>504141000</v>
      </c>
      <c r="K349" s="5"/>
      <c r="L349" t="s">
        <v>426</v>
      </c>
      <c r="N349">
        <v>15</v>
      </c>
      <c r="O349" s="14">
        <v>22</v>
      </c>
    </row>
    <row r="350" spans="1:15" x14ac:dyDescent="0.35">
      <c r="A350" t="s">
        <v>858</v>
      </c>
      <c r="B350">
        <v>10</v>
      </c>
      <c r="C350" t="s">
        <v>859</v>
      </c>
      <c r="D350">
        <v>2</v>
      </c>
      <c r="E350" s="1">
        <v>45030</v>
      </c>
      <c r="F350" s="1">
        <v>45030</v>
      </c>
      <c r="G350" s="2">
        <v>0.70833333333333337</v>
      </c>
      <c r="H350" s="2">
        <v>0.77083333333333337</v>
      </c>
      <c r="I350" t="s">
        <v>419</v>
      </c>
      <c r="J350" s="6">
        <v>504141000</v>
      </c>
      <c r="K350" s="5"/>
      <c r="L350" t="s">
        <v>426</v>
      </c>
      <c r="N350">
        <v>15</v>
      </c>
      <c r="O350" s="14">
        <v>22</v>
      </c>
    </row>
    <row r="351" spans="1:15" x14ac:dyDescent="0.35">
      <c r="A351" t="s">
        <v>860</v>
      </c>
      <c r="B351">
        <v>15</v>
      </c>
      <c r="C351" t="s">
        <v>861</v>
      </c>
      <c r="D351">
        <v>14</v>
      </c>
      <c r="E351" s="1">
        <v>45030</v>
      </c>
      <c r="F351" s="1">
        <v>45031</v>
      </c>
      <c r="G351" s="2">
        <v>0.75</v>
      </c>
      <c r="H351" s="2">
        <v>0.89583333333333337</v>
      </c>
      <c r="I351" t="s">
        <v>591</v>
      </c>
      <c r="J351" s="6">
        <v>504141000</v>
      </c>
      <c r="K351" s="5"/>
      <c r="L351" t="s">
        <v>665</v>
      </c>
      <c r="N351">
        <v>8</v>
      </c>
      <c r="O351" s="14">
        <v>86</v>
      </c>
    </row>
    <row r="352" spans="1:15" x14ac:dyDescent="0.35">
      <c r="A352" t="s">
        <v>862</v>
      </c>
      <c r="B352">
        <v>8</v>
      </c>
      <c r="C352" t="s">
        <v>307</v>
      </c>
      <c r="D352">
        <v>4</v>
      </c>
      <c r="E352" s="1">
        <v>45031</v>
      </c>
      <c r="F352" s="1">
        <v>45031</v>
      </c>
      <c r="G352" s="2">
        <v>0.375</v>
      </c>
      <c r="H352" s="2">
        <v>0.5</v>
      </c>
      <c r="I352" t="s">
        <v>433</v>
      </c>
      <c r="J352" s="6">
        <v>504141000</v>
      </c>
      <c r="K352" s="5"/>
      <c r="L352" t="s">
        <v>309</v>
      </c>
      <c r="N352">
        <v>4</v>
      </c>
      <c r="O352" s="14">
        <v>39</v>
      </c>
    </row>
    <row r="353" spans="1:15" x14ac:dyDescent="0.35">
      <c r="A353" t="s">
        <v>863</v>
      </c>
      <c r="B353">
        <v>2</v>
      </c>
      <c r="C353" t="s">
        <v>864</v>
      </c>
      <c r="D353">
        <v>11</v>
      </c>
      <c r="E353" s="1">
        <v>45031</v>
      </c>
      <c r="F353" s="1">
        <v>45031</v>
      </c>
      <c r="G353" s="2">
        <v>0.375</v>
      </c>
      <c r="H353" s="2">
        <v>0.70833333333333337</v>
      </c>
      <c r="I353" t="s">
        <v>204</v>
      </c>
      <c r="J353" s="6">
        <v>504141000</v>
      </c>
      <c r="K353" s="5"/>
      <c r="L353" t="s">
        <v>545</v>
      </c>
      <c r="N353">
        <v>12</v>
      </c>
      <c r="O353" s="14">
        <v>60</v>
      </c>
    </row>
    <row r="354" spans="1:15" x14ac:dyDescent="0.35">
      <c r="A354" t="s">
        <v>865</v>
      </c>
      <c r="B354">
        <v>8</v>
      </c>
      <c r="C354" t="s">
        <v>866</v>
      </c>
      <c r="D354">
        <v>6</v>
      </c>
      <c r="E354" s="1">
        <v>45031</v>
      </c>
      <c r="F354" s="1">
        <v>45031</v>
      </c>
      <c r="G354" s="2">
        <v>0.41666666666666669</v>
      </c>
      <c r="H354" s="2">
        <v>0.58333333333333337</v>
      </c>
      <c r="I354" t="s">
        <v>208</v>
      </c>
      <c r="K354" s="5"/>
      <c r="L354" t="s">
        <v>280</v>
      </c>
      <c r="N354">
        <v>10</v>
      </c>
      <c r="O354" s="14">
        <v>35</v>
      </c>
    </row>
    <row r="355" spans="1:15" x14ac:dyDescent="0.35">
      <c r="A355" t="s">
        <v>867</v>
      </c>
      <c r="B355">
        <v>13</v>
      </c>
      <c r="C355" t="s">
        <v>868</v>
      </c>
      <c r="D355">
        <v>4</v>
      </c>
      <c r="E355" s="1">
        <v>45031</v>
      </c>
      <c r="F355" s="1">
        <v>45031</v>
      </c>
      <c r="G355" s="2">
        <v>0.41666666666666669</v>
      </c>
      <c r="H355" s="2">
        <v>0.54166666666666663</v>
      </c>
      <c r="I355" t="s">
        <v>298</v>
      </c>
      <c r="J355" s="6">
        <v>504141000</v>
      </c>
      <c r="K355" s="5"/>
      <c r="L355" t="s">
        <v>775</v>
      </c>
      <c r="N355">
        <v>15</v>
      </c>
      <c r="O355" s="14">
        <v>15</v>
      </c>
    </row>
    <row r="356" spans="1:15" x14ac:dyDescent="0.35">
      <c r="A356" t="s">
        <v>869</v>
      </c>
      <c r="C356" t="s">
        <v>870</v>
      </c>
      <c r="D356">
        <v>2</v>
      </c>
      <c r="E356" s="1">
        <v>45031</v>
      </c>
      <c r="F356" s="1">
        <v>45031</v>
      </c>
      <c r="G356" s="2">
        <v>0.375</v>
      </c>
      <c r="H356" s="2">
        <v>0.4375</v>
      </c>
      <c r="I356" t="s">
        <v>436</v>
      </c>
      <c r="J356" s="6">
        <v>504141000</v>
      </c>
      <c r="K356" s="5"/>
      <c r="L356" t="s">
        <v>871</v>
      </c>
      <c r="N356">
        <v>12</v>
      </c>
      <c r="O356" s="14">
        <v>14</v>
      </c>
    </row>
    <row r="357" spans="1:15" x14ac:dyDescent="0.35">
      <c r="A357" t="s">
        <v>872</v>
      </c>
      <c r="B357">
        <v>14</v>
      </c>
      <c r="C357" t="s">
        <v>873</v>
      </c>
      <c r="D357">
        <v>14</v>
      </c>
      <c r="E357" s="1">
        <v>45030</v>
      </c>
      <c r="F357" s="1">
        <v>45031</v>
      </c>
      <c r="G357" s="2">
        <v>0.66666666666666663</v>
      </c>
      <c r="H357" s="2">
        <v>0.79166666666666663</v>
      </c>
      <c r="I357" t="s">
        <v>340</v>
      </c>
      <c r="J357" s="6">
        <v>504141000</v>
      </c>
      <c r="K357" s="5"/>
      <c r="L357" t="s">
        <v>874</v>
      </c>
      <c r="N357">
        <v>8</v>
      </c>
      <c r="O357" s="14">
        <v>72</v>
      </c>
    </row>
    <row r="358" spans="1:15" x14ac:dyDescent="0.35">
      <c r="A358" t="s">
        <v>875</v>
      </c>
      <c r="B358">
        <v>2</v>
      </c>
      <c r="C358" t="s">
        <v>876</v>
      </c>
      <c r="D358">
        <v>4</v>
      </c>
      <c r="E358" s="1">
        <v>45031</v>
      </c>
      <c r="F358" s="1">
        <v>45031</v>
      </c>
      <c r="G358" s="2">
        <v>0.375</v>
      </c>
      <c r="H358" s="2">
        <v>0.5</v>
      </c>
      <c r="I358" t="s">
        <v>215</v>
      </c>
      <c r="J358" s="6">
        <v>504141000</v>
      </c>
      <c r="K358" s="5"/>
      <c r="L358" t="s">
        <v>534</v>
      </c>
      <c r="N358">
        <v>16</v>
      </c>
      <c r="O358" s="14">
        <v>14</v>
      </c>
    </row>
    <row r="359" spans="1:15" x14ac:dyDescent="0.35">
      <c r="A359" t="s">
        <v>877</v>
      </c>
      <c r="C359" t="s">
        <v>878</v>
      </c>
      <c r="D359">
        <v>3</v>
      </c>
      <c r="E359" s="1">
        <v>45033</v>
      </c>
      <c r="F359" s="1">
        <v>45033</v>
      </c>
      <c r="G359" s="2">
        <v>0.8125</v>
      </c>
      <c r="H359" s="2">
        <v>0.89583333333333337</v>
      </c>
      <c r="I359" t="s">
        <v>196</v>
      </c>
      <c r="J359" s="6">
        <v>504141000</v>
      </c>
      <c r="K359" s="5"/>
      <c r="L359" t="s">
        <v>305</v>
      </c>
      <c r="N359">
        <v>80</v>
      </c>
      <c r="O359" s="14">
        <v>0</v>
      </c>
    </row>
    <row r="360" spans="1:15" x14ac:dyDescent="0.35">
      <c r="A360" t="s">
        <v>879</v>
      </c>
      <c r="B360">
        <v>13</v>
      </c>
      <c r="C360" t="s">
        <v>880</v>
      </c>
      <c r="D360">
        <v>12</v>
      </c>
      <c r="E360" s="1">
        <v>45005</v>
      </c>
      <c r="F360" s="1">
        <v>45033</v>
      </c>
      <c r="G360" s="2">
        <v>0.77083333333333337</v>
      </c>
      <c r="H360" s="2">
        <v>0.89583333333333337</v>
      </c>
      <c r="I360" t="s">
        <v>239</v>
      </c>
      <c r="J360" s="6">
        <v>504141000</v>
      </c>
      <c r="K360" s="5"/>
      <c r="L360" t="s">
        <v>517</v>
      </c>
      <c r="N360">
        <v>12</v>
      </c>
      <c r="O360" s="14">
        <v>76</v>
      </c>
    </row>
    <row r="361" spans="1:15" x14ac:dyDescent="0.35">
      <c r="A361" t="s">
        <v>881</v>
      </c>
      <c r="B361">
        <v>10</v>
      </c>
      <c r="C361" t="s">
        <v>882</v>
      </c>
      <c r="D361">
        <v>3</v>
      </c>
      <c r="E361" s="1">
        <v>45033</v>
      </c>
      <c r="F361" s="1">
        <v>45033</v>
      </c>
      <c r="G361" s="2">
        <v>0.58333333333333337</v>
      </c>
      <c r="H361" s="2">
        <v>0.66666666666666663</v>
      </c>
      <c r="I361" t="s">
        <v>883</v>
      </c>
      <c r="K361" s="5"/>
      <c r="L361" t="s">
        <v>441</v>
      </c>
      <c r="N361">
        <v>15</v>
      </c>
      <c r="O361" s="14">
        <v>12</v>
      </c>
    </row>
    <row r="362" spans="1:15" x14ac:dyDescent="0.35">
      <c r="A362" t="s">
        <v>884</v>
      </c>
      <c r="B362">
        <v>13</v>
      </c>
      <c r="C362" t="s">
        <v>885</v>
      </c>
      <c r="D362">
        <v>20</v>
      </c>
      <c r="E362" s="1">
        <v>44949</v>
      </c>
      <c r="F362" s="1">
        <v>45033</v>
      </c>
      <c r="G362" s="2">
        <v>0.43055555555555558</v>
      </c>
      <c r="H362" s="2">
        <v>0.49305555555555558</v>
      </c>
      <c r="I362" t="s">
        <v>243</v>
      </c>
      <c r="J362" s="6">
        <v>504141000</v>
      </c>
      <c r="K362" s="5"/>
      <c r="L362" t="s">
        <v>668</v>
      </c>
      <c r="N362">
        <v>15</v>
      </c>
      <c r="O362" s="14">
        <v>102</v>
      </c>
    </row>
    <row r="363" spans="1:15" x14ac:dyDescent="0.35">
      <c r="A363" t="s">
        <v>886</v>
      </c>
      <c r="B363">
        <v>13</v>
      </c>
      <c r="C363" t="s">
        <v>887</v>
      </c>
      <c r="D363">
        <v>10</v>
      </c>
      <c r="E363" s="1">
        <v>44971</v>
      </c>
      <c r="F363" s="1">
        <v>45034</v>
      </c>
      <c r="G363" s="2">
        <v>0.65972222222222221</v>
      </c>
      <c r="H363" s="2">
        <v>0.70138888888888884</v>
      </c>
      <c r="I363" t="s">
        <v>317</v>
      </c>
      <c r="J363" s="6">
        <v>504141000</v>
      </c>
      <c r="K363" s="5"/>
      <c r="L363" t="s">
        <v>888</v>
      </c>
      <c r="N363">
        <v>15</v>
      </c>
      <c r="O363" s="14">
        <v>69</v>
      </c>
    </row>
    <row r="364" spans="1:15" x14ac:dyDescent="0.35">
      <c r="A364" t="s">
        <v>889</v>
      </c>
      <c r="B364">
        <v>13</v>
      </c>
      <c r="C364" t="s">
        <v>890</v>
      </c>
      <c r="D364">
        <v>10</v>
      </c>
      <c r="E364" s="1">
        <v>44971</v>
      </c>
      <c r="F364" s="1">
        <v>45034</v>
      </c>
      <c r="G364" s="2">
        <v>0.80555555555555547</v>
      </c>
      <c r="H364" s="2">
        <v>0.84722222222222221</v>
      </c>
      <c r="I364" t="s">
        <v>317</v>
      </c>
      <c r="J364" s="6">
        <v>504141000</v>
      </c>
      <c r="K364" s="5"/>
      <c r="L364" t="s">
        <v>888</v>
      </c>
      <c r="N364">
        <v>15</v>
      </c>
      <c r="O364" s="14">
        <v>69</v>
      </c>
    </row>
    <row r="365" spans="1:15" x14ac:dyDescent="0.35">
      <c r="A365" t="s">
        <v>891</v>
      </c>
      <c r="B365">
        <v>13</v>
      </c>
      <c r="C365" t="s">
        <v>892</v>
      </c>
      <c r="D365">
        <v>10</v>
      </c>
      <c r="E365" s="1">
        <v>44992</v>
      </c>
      <c r="F365" s="1">
        <v>45034</v>
      </c>
      <c r="G365" s="2">
        <v>0.6875</v>
      </c>
      <c r="H365" s="2">
        <v>0.73958333333333337</v>
      </c>
      <c r="I365" t="s">
        <v>243</v>
      </c>
      <c r="J365" s="6">
        <v>504141000</v>
      </c>
      <c r="K365" s="5"/>
      <c r="L365" t="s">
        <v>893</v>
      </c>
      <c r="N365">
        <v>10</v>
      </c>
      <c r="O365" s="14">
        <v>72</v>
      </c>
    </row>
    <row r="366" spans="1:15" x14ac:dyDescent="0.35">
      <c r="A366" t="s">
        <v>894</v>
      </c>
      <c r="B366">
        <v>13</v>
      </c>
      <c r="C366" t="s">
        <v>187</v>
      </c>
      <c r="D366">
        <v>27</v>
      </c>
      <c r="E366" s="1">
        <v>44943</v>
      </c>
      <c r="F366" s="1">
        <v>45034</v>
      </c>
      <c r="G366" s="2">
        <v>0.75</v>
      </c>
      <c r="H366" s="2">
        <v>0.8125</v>
      </c>
      <c r="I366" t="s">
        <v>180</v>
      </c>
      <c r="J366" s="6">
        <v>504141000</v>
      </c>
      <c r="K366" s="5"/>
      <c r="L366" t="s">
        <v>895</v>
      </c>
      <c r="N366">
        <v>15</v>
      </c>
      <c r="O366" s="14">
        <v>0</v>
      </c>
    </row>
    <row r="367" spans="1:15" x14ac:dyDescent="0.35">
      <c r="A367" t="s">
        <v>896</v>
      </c>
      <c r="B367">
        <v>15</v>
      </c>
      <c r="C367" t="s">
        <v>897</v>
      </c>
      <c r="D367">
        <v>40</v>
      </c>
      <c r="E367" s="1">
        <v>44957</v>
      </c>
      <c r="F367" s="1">
        <v>45034</v>
      </c>
      <c r="G367" s="2">
        <v>0.375</v>
      </c>
      <c r="H367" s="2">
        <v>0.5</v>
      </c>
      <c r="I367" t="s">
        <v>231</v>
      </c>
      <c r="J367" s="6">
        <v>504141000</v>
      </c>
      <c r="K367" s="5"/>
      <c r="L367" t="s">
        <v>898</v>
      </c>
      <c r="N367">
        <v>12</v>
      </c>
      <c r="O367" s="14">
        <v>163</v>
      </c>
    </row>
    <row r="368" spans="1:15" x14ac:dyDescent="0.35">
      <c r="A368" t="s">
        <v>899</v>
      </c>
      <c r="B368">
        <v>13</v>
      </c>
      <c r="C368" t="s">
        <v>900</v>
      </c>
      <c r="D368">
        <v>31</v>
      </c>
      <c r="E368" s="1">
        <v>44839</v>
      </c>
      <c r="F368" s="1">
        <v>45035</v>
      </c>
      <c r="G368" s="2">
        <v>0.72916666666666663</v>
      </c>
      <c r="H368" s="2">
        <v>0.77083333333333337</v>
      </c>
      <c r="I368" t="s">
        <v>721</v>
      </c>
      <c r="K368" s="5"/>
      <c r="L368" t="s">
        <v>901</v>
      </c>
      <c r="N368">
        <v>18</v>
      </c>
      <c r="O368" s="14">
        <v>102</v>
      </c>
    </row>
    <row r="369" spans="1:15" x14ac:dyDescent="0.35">
      <c r="A369" t="s">
        <v>902</v>
      </c>
      <c r="B369">
        <v>13</v>
      </c>
      <c r="C369" t="s">
        <v>903</v>
      </c>
      <c r="D369">
        <v>10</v>
      </c>
      <c r="E369" s="1">
        <v>44986</v>
      </c>
      <c r="F369" s="1">
        <v>45035</v>
      </c>
      <c r="G369" s="2">
        <v>0.83333333333333337</v>
      </c>
      <c r="H369" s="2">
        <v>0.875</v>
      </c>
      <c r="I369" t="s">
        <v>904</v>
      </c>
      <c r="K369" s="5"/>
      <c r="L369" t="s">
        <v>905</v>
      </c>
      <c r="N369">
        <v>20</v>
      </c>
      <c r="O369" s="14">
        <v>109</v>
      </c>
    </row>
    <row r="370" spans="1:15" x14ac:dyDescent="0.35">
      <c r="A370" t="s">
        <v>906</v>
      </c>
      <c r="B370">
        <v>8</v>
      </c>
      <c r="C370" t="s">
        <v>907</v>
      </c>
      <c r="D370">
        <v>15</v>
      </c>
      <c r="E370" s="1">
        <v>45007</v>
      </c>
      <c r="F370" s="1">
        <v>45035</v>
      </c>
      <c r="G370" s="2">
        <v>0.72916666666666663</v>
      </c>
      <c r="H370" s="2">
        <v>0.84375</v>
      </c>
      <c r="I370" t="s">
        <v>433</v>
      </c>
      <c r="J370" s="6">
        <v>504141000</v>
      </c>
      <c r="K370" s="5"/>
      <c r="L370" t="s">
        <v>309</v>
      </c>
      <c r="N370">
        <v>9</v>
      </c>
      <c r="O370" s="14">
        <v>148</v>
      </c>
    </row>
    <row r="371" spans="1:15" x14ac:dyDescent="0.35">
      <c r="A371" t="s">
        <v>908</v>
      </c>
      <c r="B371">
        <v>13</v>
      </c>
      <c r="C371" t="s">
        <v>631</v>
      </c>
      <c r="D371">
        <v>36</v>
      </c>
      <c r="E371" s="1">
        <v>44818</v>
      </c>
      <c r="F371" s="1">
        <v>45035</v>
      </c>
      <c r="G371" s="2">
        <v>0.6875</v>
      </c>
      <c r="H371" s="2">
        <v>0.72916666666666663</v>
      </c>
      <c r="I371" t="s">
        <v>909</v>
      </c>
      <c r="K371" s="5"/>
      <c r="L371" t="s">
        <v>910</v>
      </c>
      <c r="N371">
        <v>15</v>
      </c>
      <c r="O371" s="14">
        <v>131</v>
      </c>
    </row>
    <row r="372" spans="1:15" x14ac:dyDescent="0.35">
      <c r="A372" t="s">
        <v>911</v>
      </c>
      <c r="B372">
        <v>13</v>
      </c>
      <c r="C372" t="s">
        <v>631</v>
      </c>
      <c r="D372">
        <v>36</v>
      </c>
      <c r="E372" s="1">
        <v>44818</v>
      </c>
      <c r="F372" s="1">
        <v>45035</v>
      </c>
      <c r="G372" s="2">
        <v>0.72916666666666663</v>
      </c>
      <c r="H372" s="2">
        <v>0.77083333333333337</v>
      </c>
      <c r="I372" t="s">
        <v>909</v>
      </c>
      <c r="K372" s="5"/>
      <c r="L372" t="s">
        <v>910</v>
      </c>
      <c r="N372">
        <v>15</v>
      </c>
      <c r="O372" s="14">
        <v>131</v>
      </c>
    </row>
    <row r="373" spans="1:15" x14ac:dyDescent="0.35">
      <c r="A373" t="s">
        <v>912</v>
      </c>
      <c r="B373">
        <v>2</v>
      </c>
      <c r="C373" t="s">
        <v>913</v>
      </c>
      <c r="D373">
        <v>8</v>
      </c>
      <c r="E373" s="1">
        <v>45034</v>
      </c>
      <c r="F373" s="1">
        <v>45035</v>
      </c>
      <c r="G373" s="2">
        <v>0.75</v>
      </c>
      <c r="H373" s="2">
        <v>0.875</v>
      </c>
      <c r="I373" t="s">
        <v>340</v>
      </c>
      <c r="J373" s="6">
        <v>504141000</v>
      </c>
      <c r="K373" s="5"/>
      <c r="L373" t="s">
        <v>622</v>
      </c>
      <c r="N373">
        <v>10</v>
      </c>
      <c r="O373" s="14">
        <v>71</v>
      </c>
    </row>
    <row r="374" spans="1:15" x14ac:dyDescent="0.35">
      <c r="A374" t="s">
        <v>914</v>
      </c>
      <c r="B374">
        <v>13</v>
      </c>
      <c r="C374" t="s">
        <v>187</v>
      </c>
      <c r="D374">
        <v>27</v>
      </c>
      <c r="E374" s="1">
        <v>44944</v>
      </c>
      <c r="F374" s="1">
        <v>45035</v>
      </c>
      <c r="G374" s="2">
        <v>0.70833333333333337</v>
      </c>
      <c r="H374" s="2">
        <v>0.77083333333333337</v>
      </c>
      <c r="I374" t="s">
        <v>188</v>
      </c>
      <c r="J374" s="6">
        <v>504141000</v>
      </c>
      <c r="K374" s="5"/>
      <c r="L374" t="s">
        <v>915</v>
      </c>
      <c r="N374">
        <v>15</v>
      </c>
      <c r="O374" s="14">
        <v>0</v>
      </c>
    </row>
    <row r="375" spans="1:15" x14ac:dyDescent="0.35">
      <c r="A375" t="s">
        <v>916</v>
      </c>
      <c r="B375">
        <v>13</v>
      </c>
      <c r="C375" t="s">
        <v>917</v>
      </c>
      <c r="D375">
        <v>20</v>
      </c>
      <c r="E375" s="1">
        <v>44958</v>
      </c>
      <c r="F375" s="1">
        <v>45035</v>
      </c>
      <c r="G375" s="2">
        <v>0.37152777777777773</v>
      </c>
      <c r="H375" s="2">
        <v>0.43402777777777773</v>
      </c>
      <c r="I375" t="s">
        <v>317</v>
      </c>
      <c r="J375" s="6">
        <v>504141000</v>
      </c>
      <c r="K375" s="5"/>
      <c r="L375" t="s">
        <v>918</v>
      </c>
      <c r="N375">
        <v>15</v>
      </c>
      <c r="O375" s="14">
        <v>102</v>
      </c>
    </row>
    <row r="376" spans="1:15" x14ac:dyDescent="0.35">
      <c r="A376" t="s">
        <v>919</v>
      </c>
      <c r="B376">
        <v>13</v>
      </c>
      <c r="C376" t="s">
        <v>917</v>
      </c>
      <c r="D376">
        <v>20</v>
      </c>
      <c r="E376" s="1">
        <v>44958</v>
      </c>
      <c r="F376" s="1">
        <v>45035</v>
      </c>
      <c r="G376" s="2">
        <v>0.4375</v>
      </c>
      <c r="H376" s="2">
        <v>0.5</v>
      </c>
      <c r="I376" t="s">
        <v>317</v>
      </c>
      <c r="J376" s="6">
        <v>504141000</v>
      </c>
      <c r="K376" s="5"/>
      <c r="L376" t="s">
        <v>918</v>
      </c>
      <c r="N376">
        <v>15</v>
      </c>
      <c r="O376" s="14">
        <v>102</v>
      </c>
    </row>
    <row r="377" spans="1:15" x14ac:dyDescent="0.35">
      <c r="A377" t="s">
        <v>920</v>
      </c>
      <c r="B377">
        <v>13</v>
      </c>
      <c r="C377" t="s">
        <v>917</v>
      </c>
      <c r="D377">
        <v>20</v>
      </c>
      <c r="E377" s="1">
        <v>44958</v>
      </c>
      <c r="F377" s="1">
        <v>45035</v>
      </c>
      <c r="G377" s="2">
        <v>0.71527777777777779</v>
      </c>
      <c r="H377" s="2">
        <v>0.77777777777777779</v>
      </c>
      <c r="I377" t="s">
        <v>317</v>
      </c>
      <c r="J377" s="6">
        <v>504141000</v>
      </c>
      <c r="K377" s="5"/>
      <c r="L377" t="s">
        <v>918</v>
      </c>
      <c r="N377">
        <v>15</v>
      </c>
      <c r="O377" s="14">
        <v>102</v>
      </c>
    </row>
    <row r="378" spans="1:15" x14ac:dyDescent="0.35">
      <c r="A378" t="s">
        <v>921</v>
      </c>
      <c r="B378">
        <v>10</v>
      </c>
      <c r="C378" t="s">
        <v>922</v>
      </c>
      <c r="D378">
        <v>14</v>
      </c>
      <c r="E378" s="1">
        <v>45035</v>
      </c>
      <c r="F378" s="1">
        <v>45035</v>
      </c>
      <c r="G378" s="2">
        <v>0.33333333333333331</v>
      </c>
      <c r="H378" s="2">
        <v>0.75</v>
      </c>
      <c r="I378" t="s">
        <v>208</v>
      </c>
      <c r="K378" s="5"/>
      <c r="L378" t="s">
        <v>596</v>
      </c>
      <c r="N378">
        <v>12</v>
      </c>
      <c r="O378" s="14">
        <v>5</v>
      </c>
    </row>
    <row r="379" spans="1:15" x14ac:dyDescent="0.35">
      <c r="A379" t="s">
        <v>923</v>
      </c>
      <c r="B379">
        <v>15</v>
      </c>
      <c r="C379" t="s">
        <v>924</v>
      </c>
      <c r="D379">
        <v>36</v>
      </c>
      <c r="E379" s="1">
        <v>44958</v>
      </c>
      <c r="F379" s="1">
        <v>45035</v>
      </c>
      <c r="G379" s="2">
        <v>0.375</v>
      </c>
      <c r="H379" s="2">
        <v>0.5</v>
      </c>
      <c r="I379" t="s">
        <v>235</v>
      </c>
      <c r="J379" s="6">
        <v>504141000</v>
      </c>
      <c r="K379" s="5"/>
      <c r="L379" t="s">
        <v>236</v>
      </c>
      <c r="N379">
        <v>12</v>
      </c>
      <c r="O379" s="14">
        <v>148</v>
      </c>
    </row>
    <row r="380" spans="1:15" x14ac:dyDescent="0.35">
      <c r="A380" t="s">
        <v>925</v>
      </c>
      <c r="B380">
        <v>13</v>
      </c>
      <c r="C380" t="s">
        <v>926</v>
      </c>
      <c r="D380">
        <v>14</v>
      </c>
      <c r="E380" s="1">
        <v>44986</v>
      </c>
      <c r="F380" s="1">
        <v>45035</v>
      </c>
      <c r="G380" s="2">
        <v>0.77083333333333337</v>
      </c>
      <c r="H380" s="2">
        <v>0.83333333333333337</v>
      </c>
      <c r="I380" t="s">
        <v>904</v>
      </c>
      <c r="K380" s="5"/>
      <c r="L380" t="s">
        <v>905</v>
      </c>
      <c r="N380">
        <v>20</v>
      </c>
      <c r="O380" s="14">
        <v>120</v>
      </c>
    </row>
    <row r="381" spans="1:15" x14ac:dyDescent="0.35">
      <c r="A381" t="s">
        <v>927</v>
      </c>
      <c r="B381">
        <v>8</v>
      </c>
      <c r="C381" t="s">
        <v>928</v>
      </c>
      <c r="D381">
        <v>6</v>
      </c>
      <c r="E381" s="1">
        <v>45035</v>
      </c>
      <c r="F381" s="1">
        <v>45035</v>
      </c>
      <c r="G381" s="2">
        <v>0.375</v>
      </c>
      <c r="H381" s="2">
        <v>0.54166666666666663</v>
      </c>
      <c r="I381" t="s">
        <v>436</v>
      </c>
      <c r="J381" s="6">
        <v>504141000</v>
      </c>
      <c r="K381" s="5"/>
      <c r="L381" t="s">
        <v>437</v>
      </c>
      <c r="N381">
        <v>9</v>
      </c>
      <c r="O381" s="14">
        <v>45</v>
      </c>
    </row>
    <row r="382" spans="1:15" x14ac:dyDescent="0.35">
      <c r="A382" t="s">
        <v>929</v>
      </c>
      <c r="B382">
        <v>13</v>
      </c>
      <c r="C382" t="s">
        <v>930</v>
      </c>
      <c r="D382">
        <v>10</v>
      </c>
      <c r="E382" s="1">
        <v>45028</v>
      </c>
      <c r="F382" s="1">
        <v>45035</v>
      </c>
      <c r="G382" s="2">
        <v>0.75</v>
      </c>
      <c r="H382" s="2">
        <v>0.89583333333333337</v>
      </c>
      <c r="I382" t="s">
        <v>298</v>
      </c>
      <c r="J382" s="6">
        <v>504141000</v>
      </c>
      <c r="K382" s="5"/>
      <c r="L382" t="s">
        <v>601</v>
      </c>
      <c r="N382">
        <v>15</v>
      </c>
      <c r="O382" s="14">
        <v>46</v>
      </c>
    </row>
    <row r="383" spans="1:15" x14ac:dyDescent="0.35">
      <c r="A383" t="s">
        <v>931</v>
      </c>
      <c r="B383">
        <v>14</v>
      </c>
      <c r="C383" t="s">
        <v>932</v>
      </c>
      <c r="D383">
        <v>4</v>
      </c>
      <c r="E383" s="1">
        <v>45036</v>
      </c>
      <c r="F383" s="1">
        <v>45036</v>
      </c>
      <c r="G383" s="2">
        <v>0.70833333333333337</v>
      </c>
      <c r="H383" s="2">
        <v>0.83333333333333337</v>
      </c>
      <c r="I383" t="s">
        <v>393</v>
      </c>
      <c r="J383" s="6">
        <v>504141000</v>
      </c>
      <c r="K383" s="5"/>
      <c r="L383" t="s">
        <v>737</v>
      </c>
      <c r="N383">
        <v>9</v>
      </c>
      <c r="O383" s="14">
        <v>21</v>
      </c>
    </row>
    <row r="384" spans="1:15" x14ac:dyDescent="0.35">
      <c r="A384" t="s">
        <v>933</v>
      </c>
      <c r="B384">
        <v>15</v>
      </c>
      <c r="C384" t="s">
        <v>934</v>
      </c>
      <c r="D384">
        <v>33</v>
      </c>
      <c r="E384" s="1">
        <v>44966</v>
      </c>
      <c r="F384" s="1">
        <v>45036</v>
      </c>
      <c r="G384" s="2">
        <v>0.75</v>
      </c>
      <c r="H384" s="2">
        <v>0.875</v>
      </c>
      <c r="I384" t="s">
        <v>329</v>
      </c>
      <c r="J384" s="6">
        <v>504141000</v>
      </c>
      <c r="K384" s="5"/>
      <c r="L384" t="s">
        <v>330</v>
      </c>
      <c r="N384">
        <v>13</v>
      </c>
      <c r="O384" s="14">
        <v>130</v>
      </c>
    </row>
    <row r="385" spans="1:15" x14ac:dyDescent="0.35">
      <c r="A385" t="s">
        <v>935</v>
      </c>
      <c r="B385">
        <v>13</v>
      </c>
      <c r="C385" t="s">
        <v>256</v>
      </c>
      <c r="D385">
        <v>6</v>
      </c>
      <c r="E385" s="1">
        <v>44994</v>
      </c>
      <c r="F385" s="1">
        <v>45036</v>
      </c>
      <c r="G385" s="2">
        <v>0.625</v>
      </c>
      <c r="H385" s="2">
        <v>0.65625</v>
      </c>
      <c r="I385" t="s">
        <v>239</v>
      </c>
      <c r="J385" s="6">
        <v>504141000</v>
      </c>
      <c r="K385" s="5"/>
      <c r="L385" t="s">
        <v>257</v>
      </c>
      <c r="N385">
        <v>7</v>
      </c>
      <c r="O385" s="14">
        <v>39</v>
      </c>
    </row>
    <row r="386" spans="1:15" x14ac:dyDescent="0.35">
      <c r="A386" t="s">
        <v>936</v>
      </c>
      <c r="B386">
        <v>13</v>
      </c>
      <c r="C386" t="s">
        <v>319</v>
      </c>
      <c r="D386">
        <v>8</v>
      </c>
      <c r="E386" s="1">
        <v>44994</v>
      </c>
      <c r="F386" s="1">
        <v>45036</v>
      </c>
      <c r="G386" s="2">
        <v>0.67708333333333337</v>
      </c>
      <c r="H386" s="2">
        <v>0.71875</v>
      </c>
      <c r="I386" t="s">
        <v>239</v>
      </c>
      <c r="J386" s="6">
        <v>504141000</v>
      </c>
      <c r="K386" s="5"/>
      <c r="L386" t="s">
        <v>257</v>
      </c>
      <c r="N386">
        <v>8</v>
      </c>
      <c r="O386" s="14">
        <v>51</v>
      </c>
    </row>
    <row r="387" spans="1:15" x14ac:dyDescent="0.35">
      <c r="A387" t="s">
        <v>937</v>
      </c>
      <c r="B387">
        <v>1</v>
      </c>
      <c r="C387" t="s">
        <v>938</v>
      </c>
      <c r="D387">
        <v>40</v>
      </c>
      <c r="E387" s="1">
        <v>44854</v>
      </c>
      <c r="F387" s="1">
        <v>45036</v>
      </c>
      <c r="G387" s="2">
        <v>0.75</v>
      </c>
      <c r="H387" s="2">
        <v>0.8125</v>
      </c>
      <c r="I387" t="s">
        <v>939</v>
      </c>
      <c r="J387" s="6">
        <v>599936291</v>
      </c>
      <c r="K387" s="5"/>
      <c r="L387" t="s">
        <v>940</v>
      </c>
      <c r="N387">
        <v>9</v>
      </c>
      <c r="O387" s="14">
        <v>212</v>
      </c>
    </row>
    <row r="388" spans="1:15" x14ac:dyDescent="0.35">
      <c r="A388" t="s">
        <v>941</v>
      </c>
      <c r="C388" t="s">
        <v>942</v>
      </c>
      <c r="D388">
        <v>2</v>
      </c>
      <c r="E388" s="1">
        <v>45036</v>
      </c>
      <c r="F388" s="1">
        <v>45036</v>
      </c>
      <c r="G388" s="2">
        <v>0.64583333333333337</v>
      </c>
      <c r="H388" s="2">
        <v>0.70833333333333337</v>
      </c>
      <c r="I388" t="s">
        <v>688</v>
      </c>
      <c r="K388" s="5"/>
      <c r="L388" t="s">
        <v>263</v>
      </c>
      <c r="N388">
        <v>7</v>
      </c>
      <c r="O388" s="14">
        <v>0</v>
      </c>
    </row>
    <row r="389" spans="1:15" x14ac:dyDescent="0.35">
      <c r="A389" t="s">
        <v>943</v>
      </c>
      <c r="C389" t="s">
        <v>942</v>
      </c>
      <c r="D389">
        <v>2</v>
      </c>
      <c r="E389" s="1">
        <v>45036</v>
      </c>
      <c r="F389" s="1">
        <v>45036</v>
      </c>
      <c r="G389" s="2">
        <v>0.64583333333333337</v>
      </c>
      <c r="H389" s="2">
        <v>0.70833333333333337</v>
      </c>
      <c r="I389" t="s">
        <v>944</v>
      </c>
      <c r="K389" s="5"/>
      <c r="L389" t="s">
        <v>945</v>
      </c>
      <c r="N389">
        <v>7</v>
      </c>
      <c r="O389" s="14">
        <v>0</v>
      </c>
    </row>
    <row r="390" spans="1:15" x14ac:dyDescent="0.35">
      <c r="A390" t="s">
        <v>946</v>
      </c>
      <c r="B390">
        <v>13</v>
      </c>
      <c r="C390" t="s">
        <v>947</v>
      </c>
      <c r="D390">
        <v>24</v>
      </c>
      <c r="E390" s="1">
        <v>44945</v>
      </c>
      <c r="F390" s="1">
        <v>45036</v>
      </c>
      <c r="G390" s="2">
        <v>0.76388888888888884</v>
      </c>
      <c r="H390" s="2">
        <v>0.82638888888888884</v>
      </c>
      <c r="I390" t="s">
        <v>317</v>
      </c>
      <c r="J390" s="6">
        <v>504141000</v>
      </c>
      <c r="K390" s="5"/>
      <c r="L390" t="s">
        <v>746</v>
      </c>
      <c r="N390">
        <v>17</v>
      </c>
      <c r="O390" s="14">
        <v>122</v>
      </c>
    </row>
    <row r="391" spans="1:15" x14ac:dyDescent="0.35">
      <c r="A391" t="s">
        <v>948</v>
      </c>
      <c r="B391">
        <v>15</v>
      </c>
      <c r="C391" t="s">
        <v>949</v>
      </c>
      <c r="D391">
        <v>40</v>
      </c>
      <c r="E391" s="1">
        <v>44960</v>
      </c>
      <c r="F391" s="1">
        <v>45037</v>
      </c>
      <c r="G391" s="2">
        <v>0.375</v>
      </c>
      <c r="H391" s="2">
        <v>0.5</v>
      </c>
      <c r="I391" t="s">
        <v>231</v>
      </c>
      <c r="J391" s="6">
        <v>504141000</v>
      </c>
      <c r="K391" s="5"/>
      <c r="L391" t="s">
        <v>898</v>
      </c>
      <c r="N391">
        <v>12</v>
      </c>
      <c r="O391" s="14">
        <v>163</v>
      </c>
    </row>
    <row r="392" spans="1:15" x14ac:dyDescent="0.35">
      <c r="A392" t="s">
        <v>950</v>
      </c>
      <c r="B392">
        <v>15</v>
      </c>
      <c r="C392" t="s">
        <v>949</v>
      </c>
      <c r="D392">
        <v>40</v>
      </c>
      <c r="E392" s="1">
        <v>44960</v>
      </c>
      <c r="F392" s="1">
        <v>45037</v>
      </c>
      <c r="G392" s="2">
        <v>0.75</v>
      </c>
      <c r="H392" s="2">
        <v>0.875</v>
      </c>
      <c r="I392" t="s">
        <v>231</v>
      </c>
      <c r="J392" s="6">
        <v>504141000</v>
      </c>
      <c r="K392" s="5"/>
      <c r="L392" t="s">
        <v>898</v>
      </c>
      <c r="N392">
        <v>14</v>
      </c>
      <c r="O392" s="14">
        <v>163</v>
      </c>
    </row>
    <row r="393" spans="1:15" x14ac:dyDescent="0.35">
      <c r="A393" t="s">
        <v>951</v>
      </c>
      <c r="B393">
        <v>13</v>
      </c>
      <c r="C393" t="s">
        <v>952</v>
      </c>
      <c r="D393">
        <v>6</v>
      </c>
      <c r="E393" s="1">
        <v>45030</v>
      </c>
      <c r="F393" s="1">
        <v>45037</v>
      </c>
      <c r="G393" s="2">
        <v>0.75</v>
      </c>
      <c r="H393" s="2">
        <v>0.83333333333333337</v>
      </c>
      <c r="I393" t="s">
        <v>239</v>
      </c>
      <c r="J393" s="6">
        <v>504141000</v>
      </c>
      <c r="K393" s="5"/>
      <c r="L393" t="s">
        <v>517</v>
      </c>
      <c r="N393">
        <v>12</v>
      </c>
      <c r="O393" s="14">
        <v>34</v>
      </c>
    </row>
    <row r="394" spans="1:15" x14ac:dyDescent="0.35">
      <c r="A394" t="s">
        <v>953</v>
      </c>
      <c r="B394">
        <v>15</v>
      </c>
      <c r="C394" t="s">
        <v>328</v>
      </c>
      <c r="D394">
        <v>22</v>
      </c>
      <c r="E394" s="1">
        <v>45030</v>
      </c>
      <c r="F394" s="1">
        <v>45037</v>
      </c>
      <c r="G394" s="2">
        <v>0.625</v>
      </c>
      <c r="H394" s="2">
        <v>0.875</v>
      </c>
      <c r="I394" t="s">
        <v>329</v>
      </c>
      <c r="J394" s="6">
        <v>504141000</v>
      </c>
      <c r="K394" s="5"/>
      <c r="L394" t="s">
        <v>330</v>
      </c>
      <c r="N394">
        <v>11</v>
      </c>
      <c r="O394" s="14">
        <v>135</v>
      </c>
    </row>
    <row r="395" spans="1:15" x14ac:dyDescent="0.35">
      <c r="A395" t="s">
        <v>954</v>
      </c>
      <c r="B395">
        <v>13</v>
      </c>
      <c r="C395" t="s">
        <v>955</v>
      </c>
      <c r="D395">
        <v>5</v>
      </c>
      <c r="E395" s="1">
        <v>45037</v>
      </c>
      <c r="F395" s="1">
        <v>45037</v>
      </c>
      <c r="G395" s="2">
        <v>0.66666666666666663</v>
      </c>
      <c r="H395" s="2">
        <v>0.8125</v>
      </c>
      <c r="I395" t="s">
        <v>298</v>
      </c>
      <c r="J395" s="6">
        <v>504141000</v>
      </c>
      <c r="K395" s="5"/>
      <c r="L395" t="s">
        <v>299</v>
      </c>
      <c r="N395">
        <v>15</v>
      </c>
      <c r="O395" s="14">
        <v>23</v>
      </c>
    </row>
    <row r="396" spans="1:15" x14ac:dyDescent="0.35">
      <c r="A396" t="s">
        <v>956</v>
      </c>
      <c r="B396">
        <v>13</v>
      </c>
      <c r="C396" t="s">
        <v>519</v>
      </c>
      <c r="D396">
        <v>6</v>
      </c>
      <c r="E396" s="1">
        <v>45037</v>
      </c>
      <c r="F396" s="1">
        <v>45037</v>
      </c>
      <c r="G396" s="2">
        <v>0.72916666666666663</v>
      </c>
      <c r="H396" s="2">
        <v>0.89583333333333337</v>
      </c>
      <c r="I396" t="s">
        <v>223</v>
      </c>
      <c r="K396" s="5"/>
      <c r="L396" t="s">
        <v>322</v>
      </c>
      <c r="N396">
        <v>15</v>
      </c>
      <c r="O396" s="14">
        <v>26</v>
      </c>
    </row>
    <row r="397" spans="1:15" x14ac:dyDescent="0.35">
      <c r="A397" t="s">
        <v>957</v>
      </c>
      <c r="B397">
        <v>2</v>
      </c>
      <c r="C397" t="s">
        <v>958</v>
      </c>
      <c r="D397">
        <v>2</v>
      </c>
      <c r="E397" s="1">
        <v>45009</v>
      </c>
      <c r="F397" s="1">
        <v>45009</v>
      </c>
      <c r="G397" s="2">
        <v>0.625</v>
      </c>
      <c r="H397" s="2">
        <v>0.6875</v>
      </c>
      <c r="I397" t="s">
        <v>208</v>
      </c>
      <c r="K397" s="5"/>
      <c r="L397" t="s">
        <v>959</v>
      </c>
      <c r="N397">
        <v>100</v>
      </c>
      <c r="O397" s="14">
        <v>0</v>
      </c>
    </row>
    <row r="398" spans="1:15" x14ac:dyDescent="0.35">
      <c r="A398" t="s">
        <v>960</v>
      </c>
      <c r="B398">
        <v>15</v>
      </c>
      <c r="C398" t="s">
        <v>961</v>
      </c>
      <c r="D398">
        <v>16</v>
      </c>
      <c r="E398" s="1">
        <v>44946</v>
      </c>
      <c r="F398" s="1">
        <v>45037</v>
      </c>
      <c r="G398" s="2">
        <v>0.72569444444444453</v>
      </c>
      <c r="H398" s="2">
        <v>0.76736111111111116</v>
      </c>
      <c r="I398" t="s">
        <v>429</v>
      </c>
      <c r="J398" s="6">
        <v>504141000</v>
      </c>
      <c r="K398" s="5"/>
      <c r="L398" t="s">
        <v>962</v>
      </c>
      <c r="N398">
        <v>25</v>
      </c>
      <c r="O398" s="14">
        <v>60</v>
      </c>
    </row>
    <row r="399" spans="1:15" x14ac:dyDescent="0.35">
      <c r="A399" t="s">
        <v>963</v>
      </c>
      <c r="B399">
        <v>15</v>
      </c>
      <c r="C399" t="s">
        <v>961</v>
      </c>
      <c r="D399">
        <v>16</v>
      </c>
      <c r="E399" s="1">
        <v>44946</v>
      </c>
      <c r="F399" s="1">
        <v>45037</v>
      </c>
      <c r="G399" s="2">
        <v>0.77083333333333337</v>
      </c>
      <c r="H399" s="2">
        <v>0.8125</v>
      </c>
      <c r="I399" t="s">
        <v>429</v>
      </c>
      <c r="J399" s="6">
        <v>504141000</v>
      </c>
      <c r="K399" s="5"/>
      <c r="L399" t="s">
        <v>962</v>
      </c>
      <c r="N399">
        <v>23</v>
      </c>
      <c r="O399" s="14">
        <v>60</v>
      </c>
    </row>
    <row r="400" spans="1:15" x14ac:dyDescent="0.35">
      <c r="A400" t="s">
        <v>964</v>
      </c>
      <c r="B400">
        <v>2</v>
      </c>
      <c r="C400" t="s">
        <v>965</v>
      </c>
      <c r="D400">
        <v>8</v>
      </c>
      <c r="E400" s="1">
        <v>45038</v>
      </c>
      <c r="F400" s="1">
        <v>45038</v>
      </c>
      <c r="G400" s="2">
        <v>0.39583333333333331</v>
      </c>
      <c r="H400" s="2">
        <v>0.66666666666666663</v>
      </c>
      <c r="I400" t="s">
        <v>188</v>
      </c>
      <c r="J400" s="6">
        <v>504141000</v>
      </c>
      <c r="K400" s="5"/>
      <c r="L400" t="s">
        <v>540</v>
      </c>
      <c r="N400">
        <v>12</v>
      </c>
      <c r="O400" s="14">
        <v>80</v>
      </c>
    </row>
    <row r="401" spans="1:15" x14ac:dyDescent="0.35">
      <c r="A401" t="s">
        <v>966</v>
      </c>
      <c r="B401">
        <v>15</v>
      </c>
      <c r="C401" t="s">
        <v>234</v>
      </c>
      <c r="D401">
        <v>10</v>
      </c>
      <c r="E401" s="1">
        <v>45038</v>
      </c>
      <c r="F401" s="1">
        <v>45038</v>
      </c>
      <c r="G401" s="2">
        <v>0.375</v>
      </c>
      <c r="H401" s="2">
        <v>0.70833333333333337</v>
      </c>
      <c r="I401" t="s">
        <v>235</v>
      </c>
      <c r="J401" s="6">
        <v>504141000</v>
      </c>
      <c r="K401" s="5"/>
      <c r="L401" t="s">
        <v>236</v>
      </c>
      <c r="N401">
        <v>9</v>
      </c>
      <c r="O401" s="14">
        <v>75</v>
      </c>
    </row>
    <row r="402" spans="1:15" x14ac:dyDescent="0.35">
      <c r="A402" t="s">
        <v>967</v>
      </c>
      <c r="B402">
        <v>14</v>
      </c>
      <c r="C402" t="s">
        <v>968</v>
      </c>
      <c r="D402">
        <v>11</v>
      </c>
      <c r="E402" s="1">
        <v>45037</v>
      </c>
      <c r="F402" s="1">
        <v>45038</v>
      </c>
      <c r="G402" s="2">
        <v>0.70833333333333337</v>
      </c>
      <c r="H402" s="2">
        <v>0.83333333333333337</v>
      </c>
      <c r="I402" t="s">
        <v>340</v>
      </c>
      <c r="J402" s="6">
        <v>504141000</v>
      </c>
      <c r="K402" s="5"/>
      <c r="L402" t="s">
        <v>969</v>
      </c>
      <c r="N402">
        <v>12</v>
      </c>
      <c r="O402" s="14">
        <v>77</v>
      </c>
    </row>
    <row r="403" spans="1:15" x14ac:dyDescent="0.35">
      <c r="A403" t="s">
        <v>970</v>
      </c>
      <c r="B403">
        <v>13</v>
      </c>
      <c r="C403" t="s">
        <v>301</v>
      </c>
      <c r="D403">
        <v>8</v>
      </c>
      <c r="E403" s="1">
        <v>44991</v>
      </c>
      <c r="F403" s="1">
        <v>45040</v>
      </c>
      <c r="G403" s="2">
        <v>0.72916666666666663</v>
      </c>
      <c r="H403" s="2">
        <v>0.77083333333333337</v>
      </c>
      <c r="I403" t="s">
        <v>243</v>
      </c>
      <c r="J403" s="6">
        <v>504141000</v>
      </c>
      <c r="K403" s="5"/>
      <c r="L403" t="s">
        <v>302</v>
      </c>
      <c r="N403">
        <v>12</v>
      </c>
      <c r="O403" s="14">
        <v>43</v>
      </c>
    </row>
    <row r="404" spans="1:15" x14ac:dyDescent="0.35">
      <c r="A404" t="s">
        <v>971</v>
      </c>
      <c r="B404">
        <v>13</v>
      </c>
      <c r="C404" t="s">
        <v>972</v>
      </c>
      <c r="D404">
        <v>50</v>
      </c>
      <c r="E404" s="1">
        <v>44830</v>
      </c>
      <c r="F404" s="1">
        <v>45040</v>
      </c>
      <c r="G404" s="2">
        <v>0.75</v>
      </c>
      <c r="H404" s="2">
        <v>0.8125</v>
      </c>
      <c r="I404" t="s">
        <v>973</v>
      </c>
      <c r="K404" s="5"/>
      <c r="L404" t="s">
        <v>974</v>
      </c>
      <c r="N404">
        <v>22</v>
      </c>
      <c r="O404" s="14">
        <v>166</v>
      </c>
    </row>
    <row r="405" spans="1:15" x14ac:dyDescent="0.35">
      <c r="A405" t="s">
        <v>975</v>
      </c>
      <c r="B405">
        <v>1</v>
      </c>
      <c r="C405" t="s">
        <v>976</v>
      </c>
      <c r="D405">
        <v>52</v>
      </c>
      <c r="E405" s="1">
        <v>44823</v>
      </c>
      <c r="F405" s="1">
        <v>45040</v>
      </c>
      <c r="G405" s="2">
        <v>0.4375</v>
      </c>
      <c r="H405" s="2">
        <v>0.5</v>
      </c>
      <c r="I405" t="s">
        <v>583</v>
      </c>
      <c r="J405" s="6">
        <v>504141000</v>
      </c>
      <c r="K405" s="5"/>
      <c r="L405" t="s">
        <v>505</v>
      </c>
      <c r="N405">
        <v>16</v>
      </c>
      <c r="O405" s="14">
        <v>180</v>
      </c>
    </row>
    <row r="406" spans="1:15" x14ac:dyDescent="0.35">
      <c r="A406" t="s">
        <v>977</v>
      </c>
      <c r="B406">
        <v>13</v>
      </c>
      <c r="C406" t="s">
        <v>978</v>
      </c>
      <c r="D406">
        <v>4</v>
      </c>
      <c r="E406" s="1">
        <v>45040</v>
      </c>
      <c r="F406" s="1">
        <v>45040</v>
      </c>
      <c r="G406" s="2">
        <v>0.75</v>
      </c>
      <c r="H406" s="2">
        <v>0.875</v>
      </c>
      <c r="I406" t="s">
        <v>298</v>
      </c>
      <c r="J406" s="6">
        <v>504141000</v>
      </c>
      <c r="K406" s="5"/>
      <c r="L406" t="s">
        <v>979</v>
      </c>
      <c r="N406">
        <v>12</v>
      </c>
      <c r="O406" s="14">
        <v>23</v>
      </c>
    </row>
    <row r="407" spans="1:15" x14ac:dyDescent="0.35">
      <c r="A407" t="s">
        <v>980</v>
      </c>
      <c r="B407">
        <v>8</v>
      </c>
      <c r="C407" t="s">
        <v>981</v>
      </c>
      <c r="D407">
        <v>8</v>
      </c>
      <c r="E407" s="1">
        <v>45005</v>
      </c>
      <c r="F407" s="1">
        <v>45040</v>
      </c>
      <c r="G407" s="2">
        <v>0.66666666666666663</v>
      </c>
      <c r="H407" s="2">
        <v>0.72916666666666663</v>
      </c>
      <c r="I407" t="s">
        <v>486</v>
      </c>
      <c r="K407" s="5"/>
      <c r="L407" t="s">
        <v>982</v>
      </c>
      <c r="N407">
        <v>9</v>
      </c>
      <c r="O407" s="14">
        <v>75</v>
      </c>
    </row>
    <row r="408" spans="1:15" x14ac:dyDescent="0.35">
      <c r="A408" t="s">
        <v>983</v>
      </c>
      <c r="B408">
        <v>13</v>
      </c>
      <c r="C408" t="s">
        <v>984</v>
      </c>
      <c r="D408">
        <v>15</v>
      </c>
      <c r="E408" s="1">
        <v>44963</v>
      </c>
      <c r="F408" s="1">
        <v>45040</v>
      </c>
      <c r="G408" s="2">
        <v>0.60416666666666663</v>
      </c>
      <c r="H408" s="2">
        <v>0.65625</v>
      </c>
      <c r="I408" t="s">
        <v>560</v>
      </c>
      <c r="K408" s="5"/>
      <c r="L408" t="s">
        <v>985</v>
      </c>
      <c r="N408">
        <v>10</v>
      </c>
      <c r="O408" s="14">
        <v>128</v>
      </c>
    </row>
    <row r="409" spans="1:15" x14ac:dyDescent="0.35">
      <c r="A409" t="s">
        <v>986</v>
      </c>
      <c r="B409">
        <v>13</v>
      </c>
      <c r="C409" t="s">
        <v>987</v>
      </c>
      <c r="D409">
        <v>36</v>
      </c>
      <c r="E409" s="1">
        <v>44816</v>
      </c>
      <c r="F409" s="1">
        <v>45040</v>
      </c>
      <c r="G409" s="2">
        <v>0.375</v>
      </c>
      <c r="H409" s="2">
        <v>0.41666666666666669</v>
      </c>
      <c r="I409" t="s">
        <v>560</v>
      </c>
      <c r="K409" s="5"/>
      <c r="L409" t="s">
        <v>988</v>
      </c>
      <c r="N409">
        <v>17</v>
      </c>
      <c r="O409" s="14">
        <v>131</v>
      </c>
    </row>
    <row r="410" spans="1:15" x14ac:dyDescent="0.35">
      <c r="A410" t="s">
        <v>989</v>
      </c>
      <c r="B410">
        <v>13</v>
      </c>
      <c r="C410" t="s">
        <v>990</v>
      </c>
      <c r="D410">
        <v>36</v>
      </c>
      <c r="E410" s="1">
        <v>44816</v>
      </c>
      <c r="F410" s="1">
        <v>45040</v>
      </c>
      <c r="G410" s="2">
        <v>0.41666666666666669</v>
      </c>
      <c r="H410" s="2">
        <v>0.45833333333333331</v>
      </c>
      <c r="I410" t="s">
        <v>560</v>
      </c>
      <c r="K410" s="5"/>
      <c r="L410" t="s">
        <v>988</v>
      </c>
      <c r="N410">
        <v>18</v>
      </c>
      <c r="O410" s="14">
        <v>131</v>
      </c>
    </row>
    <row r="411" spans="1:15" x14ac:dyDescent="0.35">
      <c r="A411" t="s">
        <v>991</v>
      </c>
      <c r="B411">
        <v>13</v>
      </c>
      <c r="C411" t="s">
        <v>992</v>
      </c>
      <c r="D411">
        <v>24</v>
      </c>
      <c r="E411" s="1">
        <v>44942</v>
      </c>
      <c r="F411" s="1">
        <v>45040</v>
      </c>
      <c r="G411" s="2">
        <v>0.72916666666666663</v>
      </c>
      <c r="H411" s="2">
        <v>0.79166666666666663</v>
      </c>
      <c r="I411" t="s">
        <v>317</v>
      </c>
      <c r="J411" s="6">
        <v>504141000</v>
      </c>
      <c r="K411" s="5"/>
      <c r="L411" t="s">
        <v>746</v>
      </c>
      <c r="N411">
        <v>15</v>
      </c>
      <c r="O411" s="14">
        <v>122</v>
      </c>
    </row>
    <row r="412" spans="1:15" x14ac:dyDescent="0.35">
      <c r="A412" t="s">
        <v>993</v>
      </c>
      <c r="B412">
        <v>8</v>
      </c>
      <c r="C412" t="s">
        <v>994</v>
      </c>
      <c r="D412">
        <v>6</v>
      </c>
      <c r="E412" s="1">
        <v>45027</v>
      </c>
      <c r="F412" s="1">
        <v>45041</v>
      </c>
      <c r="G412" s="2">
        <v>0.66666666666666663</v>
      </c>
      <c r="H412" s="2">
        <v>0.75</v>
      </c>
      <c r="I412" t="s">
        <v>433</v>
      </c>
      <c r="J412" s="6">
        <v>504141000</v>
      </c>
      <c r="K412" s="5"/>
      <c r="L412" t="s">
        <v>945</v>
      </c>
      <c r="N412">
        <v>12</v>
      </c>
      <c r="O412" s="14">
        <v>39</v>
      </c>
    </row>
    <row r="413" spans="1:15" x14ac:dyDescent="0.35">
      <c r="A413" t="s">
        <v>995</v>
      </c>
      <c r="B413">
        <v>13</v>
      </c>
      <c r="C413" t="s">
        <v>996</v>
      </c>
      <c r="D413">
        <v>42</v>
      </c>
      <c r="E413" s="1">
        <v>44831</v>
      </c>
      <c r="F413" s="1">
        <v>45041</v>
      </c>
      <c r="G413" s="2">
        <v>0.77083333333333337</v>
      </c>
      <c r="H413" s="2">
        <v>0.82291666666666663</v>
      </c>
      <c r="I413" t="s">
        <v>721</v>
      </c>
      <c r="K413" s="5"/>
      <c r="L413" t="s">
        <v>974</v>
      </c>
      <c r="N413">
        <v>18</v>
      </c>
      <c r="O413" s="14">
        <v>139</v>
      </c>
    </row>
    <row r="414" spans="1:15" x14ac:dyDescent="0.35">
      <c r="A414" t="s">
        <v>997</v>
      </c>
      <c r="B414">
        <v>8</v>
      </c>
      <c r="C414" t="s">
        <v>998</v>
      </c>
      <c r="D414">
        <v>6</v>
      </c>
      <c r="E414" s="1">
        <v>45041</v>
      </c>
      <c r="F414" s="1">
        <v>45041</v>
      </c>
      <c r="G414" s="2">
        <v>0.375</v>
      </c>
      <c r="H414" s="2">
        <v>0.54166666666666663</v>
      </c>
      <c r="I414" t="s">
        <v>436</v>
      </c>
      <c r="J414" s="6">
        <v>504141000</v>
      </c>
      <c r="K414" s="5"/>
      <c r="L414" t="s">
        <v>437</v>
      </c>
      <c r="N414">
        <v>9</v>
      </c>
      <c r="O414" s="14">
        <v>45</v>
      </c>
    </row>
    <row r="415" spans="1:15" x14ac:dyDescent="0.35">
      <c r="A415" t="s">
        <v>999</v>
      </c>
      <c r="B415">
        <v>1</v>
      </c>
      <c r="C415" t="s">
        <v>1000</v>
      </c>
      <c r="D415">
        <v>52</v>
      </c>
      <c r="E415" s="1">
        <v>44824</v>
      </c>
      <c r="F415" s="1">
        <v>45041</v>
      </c>
      <c r="G415" s="2">
        <v>0.69791666666666663</v>
      </c>
      <c r="H415" s="2">
        <v>0.76041666666666663</v>
      </c>
      <c r="I415" t="s">
        <v>448</v>
      </c>
      <c r="J415" s="6">
        <v>504141000</v>
      </c>
      <c r="K415" s="5"/>
      <c r="L415" t="s">
        <v>463</v>
      </c>
      <c r="N415">
        <v>15</v>
      </c>
      <c r="O415" s="14">
        <v>180</v>
      </c>
    </row>
    <row r="416" spans="1:15" x14ac:dyDescent="0.35">
      <c r="A416" t="s">
        <v>1001</v>
      </c>
      <c r="B416">
        <v>13</v>
      </c>
      <c r="C416" t="s">
        <v>1002</v>
      </c>
      <c r="D416">
        <v>36</v>
      </c>
      <c r="E416" s="1">
        <v>44817</v>
      </c>
      <c r="F416" s="1">
        <v>45041</v>
      </c>
      <c r="G416" s="2">
        <v>0.625</v>
      </c>
      <c r="H416" s="2">
        <v>0.66666666666666663</v>
      </c>
      <c r="I416" t="s">
        <v>243</v>
      </c>
      <c r="J416" s="6">
        <v>504141000</v>
      </c>
      <c r="K416" s="5"/>
      <c r="L416" t="s">
        <v>1003</v>
      </c>
      <c r="N416">
        <v>18</v>
      </c>
      <c r="O416" s="14">
        <v>143</v>
      </c>
    </row>
    <row r="417" spans="1:15" x14ac:dyDescent="0.35">
      <c r="A417" t="s">
        <v>1004</v>
      </c>
      <c r="B417">
        <v>1</v>
      </c>
      <c r="C417" t="s">
        <v>1005</v>
      </c>
      <c r="D417">
        <v>52</v>
      </c>
      <c r="E417" s="1">
        <v>44824</v>
      </c>
      <c r="F417" s="1">
        <v>45041</v>
      </c>
      <c r="G417" s="2">
        <v>0.35416666666666669</v>
      </c>
      <c r="H417" s="2">
        <v>0.41666666666666669</v>
      </c>
      <c r="I417" t="s">
        <v>188</v>
      </c>
      <c r="J417" s="6">
        <v>504141000</v>
      </c>
      <c r="K417" s="5"/>
      <c r="L417" t="s">
        <v>463</v>
      </c>
      <c r="N417">
        <v>15</v>
      </c>
      <c r="O417" s="14">
        <v>180</v>
      </c>
    </row>
    <row r="418" spans="1:15" x14ac:dyDescent="0.35">
      <c r="A418" t="s">
        <v>1006</v>
      </c>
      <c r="B418">
        <v>1</v>
      </c>
      <c r="C418" t="s">
        <v>1007</v>
      </c>
      <c r="D418">
        <v>52</v>
      </c>
      <c r="E418" s="1">
        <v>44824</v>
      </c>
      <c r="F418" s="1">
        <v>45041</v>
      </c>
      <c r="G418" s="2">
        <v>0.4375</v>
      </c>
      <c r="H418" s="2">
        <v>0.5</v>
      </c>
      <c r="I418" t="s">
        <v>366</v>
      </c>
      <c r="J418" s="6">
        <v>504141000</v>
      </c>
      <c r="K418" s="5"/>
      <c r="L418" t="s">
        <v>373</v>
      </c>
      <c r="N418">
        <v>15</v>
      </c>
      <c r="O418" s="14">
        <v>180</v>
      </c>
    </row>
    <row r="419" spans="1:15" x14ac:dyDescent="0.35">
      <c r="A419" t="s">
        <v>1008</v>
      </c>
      <c r="B419">
        <v>13</v>
      </c>
      <c r="C419" t="s">
        <v>1009</v>
      </c>
      <c r="D419">
        <v>3</v>
      </c>
      <c r="E419" s="1">
        <v>45041</v>
      </c>
      <c r="F419" s="1">
        <v>45041</v>
      </c>
      <c r="G419" s="2">
        <v>0.79166666666666663</v>
      </c>
      <c r="H419" s="2">
        <v>0.875</v>
      </c>
      <c r="I419" t="s">
        <v>188</v>
      </c>
      <c r="J419" s="6">
        <v>504141000</v>
      </c>
      <c r="K419" s="5"/>
      <c r="L419" t="s">
        <v>248</v>
      </c>
      <c r="N419">
        <v>0</v>
      </c>
      <c r="O419" s="14">
        <v>0</v>
      </c>
    </row>
    <row r="420" spans="1:15" x14ac:dyDescent="0.35">
      <c r="A420" t="s">
        <v>1010</v>
      </c>
      <c r="B420">
        <v>13</v>
      </c>
      <c r="C420" t="s">
        <v>1011</v>
      </c>
      <c r="D420">
        <v>24</v>
      </c>
      <c r="E420" s="1">
        <v>44950</v>
      </c>
      <c r="F420" s="1">
        <v>45041</v>
      </c>
      <c r="G420" s="2">
        <v>0.75</v>
      </c>
      <c r="H420" s="2">
        <v>0.8125</v>
      </c>
      <c r="I420" t="s">
        <v>1012</v>
      </c>
      <c r="K420" s="5"/>
      <c r="L420" t="s">
        <v>1013</v>
      </c>
      <c r="N420">
        <v>18</v>
      </c>
      <c r="O420" s="14">
        <v>122</v>
      </c>
    </row>
    <row r="421" spans="1:15" x14ac:dyDescent="0.35">
      <c r="A421" t="s">
        <v>1014</v>
      </c>
      <c r="B421">
        <v>13</v>
      </c>
      <c r="C421" t="s">
        <v>992</v>
      </c>
      <c r="D421">
        <v>24</v>
      </c>
      <c r="E421" s="1">
        <v>44950</v>
      </c>
      <c r="F421" s="1">
        <v>45041</v>
      </c>
      <c r="G421" s="2">
        <v>0.75</v>
      </c>
      <c r="H421" s="2">
        <v>0.8125</v>
      </c>
      <c r="I421" t="s">
        <v>239</v>
      </c>
      <c r="J421" s="6">
        <v>504141000</v>
      </c>
      <c r="K421" s="5"/>
      <c r="L421" t="s">
        <v>746</v>
      </c>
      <c r="N421">
        <v>15</v>
      </c>
      <c r="O421" s="14">
        <v>122</v>
      </c>
    </row>
    <row r="422" spans="1:15" x14ac:dyDescent="0.35">
      <c r="A422" t="s">
        <v>1015</v>
      </c>
      <c r="B422">
        <v>1</v>
      </c>
      <c r="C422" t="s">
        <v>1016</v>
      </c>
      <c r="D422">
        <v>52</v>
      </c>
      <c r="E422" s="1">
        <v>44825</v>
      </c>
      <c r="F422" s="1">
        <v>45042</v>
      </c>
      <c r="G422" s="2">
        <v>0.35416666666666669</v>
      </c>
      <c r="H422" s="2">
        <v>0.41666666666666669</v>
      </c>
      <c r="I422" t="s">
        <v>466</v>
      </c>
      <c r="J422" s="6">
        <v>504141000</v>
      </c>
      <c r="K422" s="5"/>
      <c r="L422" t="s">
        <v>685</v>
      </c>
      <c r="N422">
        <v>15</v>
      </c>
      <c r="O422" s="14">
        <v>177</v>
      </c>
    </row>
    <row r="423" spans="1:15" x14ac:dyDescent="0.35">
      <c r="A423" t="s">
        <v>1017</v>
      </c>
      <c r="B423">
        <v>1</v>
      </c>
      <c r="C423" t="s">
        <v>1018</v>
      </c>
      <c r="D423">
        <v>52</v>
      </c>
      <c r="E423" s="1">
        <v>44825</v>
      </c>
      <c r="F423" s="1">
        <v>45042</v>
      </c>
      <c r="G423" s="2">
        <v>0.42708333333333331</v>
      </c>
      <c r="H423" s="2">
        <v>0.48958333333333331</v>
      </c>
      <c r="I423" t="s">
        <v>466</v>
      </c>
      <c r="J423" s="6">
        <v>504141000</v>
      </c>
      <c r="K423" s="5"/>
      <c r="L423" t="s">
        <v>685</v>
      </c>
      <c r="N423">
        <v>15</v>
      </c>
      <c r="O423" s="14">
        <v>177</v>
      </c>
    </row>
    <row r="424" spans="1:15" x14ac:dyDescent="0.35">
      <c r="A424" t="s">
        <v>1019</v>
      </c>
      <c r="B424">
        <v>1</v>
      </c>
      <c r="C424" t="s">
        <v>1020</v>
      </c>
      <c r="D424">
        <v>52</v>
      </c>
      <c r="E424" s="1">
        <v>44832</v>
      </c>
      <c r="F424" s="1">
        <v>45042</v>
      </c>
      <c r="G424" s="2">
        <v>0.35416666666666669</v>
      </c>
      <c r="H424" s="2">
        <v>0.41666666666666669</v>
      </c>
      <c r="I424" t="s">
        <v>385</v>
      </c>
      <c r="J424" s="6">
        <v>504141000</v>
      </c>
      <c r="K424" s="5"/>
      <c r="L424" t="s">
        <v>1021</v>
      </c>
      <c r="N424">
        <v>15</v>
      </c>
      <c r="O424" s="14">
        <v>177</v>
      </c>
    </row>
    <row r="425" spans="1:15" x14ac:dyDescent="0.35">
      <c r="A425" t="s">
        <v>1022</v>
      </c>
      <c r="C425" t="s">
        <v>314</v>
      </c>
      <c r="D425">
        <v>4</v>
      </c>
      <c r="E425" s="1">
        <v>45042</v>
      </c>
      <c r="F425" s="1">
        <v>45042</v>
      </c>
      <c r="G425" s="2">
        <v>0.75</v>
      </c>
      <c r="H425" s="2">
        <v>0.875</v>
      </c>
      <c r="I425" t="s">
        <v>180</v>
      </c>
      <c r="J425" s="6">
        <v>504141000</v>
      </c>
      <c r="K425" s="5"/>
      <c r="L425" t="s">
        <v>315</v>
      </c>
      <c r="N425">
        <v>25</v>
      </c>
      <c r="O425" s="14">
        <v>0</v>
      </c>
    </row>
    <row r="426" spans="1:15" x14ac:dyDescent="0.35">
      <c r="A426" t="s">
        <v>1023</v>
      </c>
      <c r="B426">
        <v>10</v>
      </c>
      <c r="C426" t="s">
        <v>1024</v>
      </c>
      <c r="D426">
        <v>3</v>
      </c>
      <c r="E426" s="1">
        <v>45042</v>
      </c>
      <c r="F426" s="1">
        <v>45042</v>
      </c>
      <c r="G426" s="2">
        <v>0.625</v>
      </c>
      <c r="H426" s="2">
        <v>0.70833333333333337</v>
      </c>
      <c r="I426" t="s">
        <v>1025</v>
      </c>
      <c r="K426" s="5"/>
      <c r="L426" t="s">
        <v>1026</v>
      </c>
      <c r="N426">
        <v>99</v>
      </c>
      <c r="O426" s="14">
        <v>0</v>
      </c>
    </row>
    <row r="427" spans="1:15" x14ac:dyDescent="0.35">
      <c r="A427" t="s">
        <v>1027</v>
      </c>
      <c r="B427">
        <v>1</v>
      </c>
      <c r="C427" t="s">
        <v>1028</v>
      </c>
      <c r="D427">
        <v>40</v>
      </c>
      <c r="E427" s="1">
        <v>44839</v>
      </c>
      <c r="F427" s="1">
        <v>45042</v>
      </c>
      <c r="G427" s="2">
        <v>0.75</v>
      </c>
      <c r="H427" s="2">
        <v>0.8125</v>
      </c>
      <c r="I427" t="s">
        <v>1029</v>
      </c>
      <c r="J427" s="6">
        <v>599936291</v>
      </c>
      <c r="K427" s="5"/>
      <c r="L427" t="s">
        <v>463</v>
      </c>
      <c r="N427">
        <v>9</v>
      </c>
      <c r="O427" s="14">
        <v>231</v>
      </c>
    </row>
    <row r="428" spans="1:15" x14ac:dyDescent="0.35">
      <c r="A428" t="s">
        <v>1030</v>
      </c>
      <c r="B428">
        <v>13</v>
      </c>
      <c r="C428" t="s">
        <v>1031</v>
      </c>
      <c r="D428">
        <v>42</v>
      </c>
      <c r="E428" s="1">
        <v>44832</v>
      </c>
      <c r="F428" s="1">
        <v>45042</v>
      </c>
      <c r="G428" s="2">
        <v>0.78125</v>
      </c>
      <c r="H428" s="2">
        <v>0.83333333333333337</v>
      </c>
      <c r="I428" t="s">
        <v>677</v>
      </c>
      <c r="K428" s="5"/>
      <c r="L428" t="s">
        <v>974</v>
      </c>
      <c r="N428">
        <v>20</v>
      </c>
      <c r="O428" s="14">
        <v>139</v>
      </c>
    </row>
    <row r="429" spans="1:15" x14ac:dyDescent="0.35">
      <c r="A429" t="s">
        <v>1032</v>
      </c>
      <c r="B429">
        <v>2</v>
      </c>
      <c r="C429" t="s">
        <v>1033</v>
      </c>
      <c r="D429">
        <v>3</v>
      </c>
      <c r="E429" s="1">
        <v>45042</v>
      </c>
      <c r="F429" s="1">
        <v>45042</v>
      </c>
      <c r="G429" s="2">
        <v>0.77083333333333337</v>
      </c>
      <c r="H429" s="2">
        <v>0.85416666666666663</v>
      </c>
      <c r="I429" t="s">
        <v>340</v>
      </c>
      <c r="J429" s="6">
        <v>504141000</v>
      </c>
      <c r="K429" s="5"/>
      <c r="L429" t="s">
        <v>612</v>
      </c>
      <c r="N429">
        <v>20</v>
      </c>
      <c r="O429" s="14">
        <v>0</v>
      </c>
    </row>
    <row r="430" spans="1:15" x14ac:dyDescent="0.35">
      <c r="A430" t="s">
        <v>1034</v>
      </c>
      <c r="B430">
        <v>13</v>
      </c>
      <c r="C430" t="s">
        <v>1035</v>
      </c>
      <c r="D430">
        <v>36</v>
      </c>
      <c r="E430" s="1">
        <v>44819</v>
      </c>
      <c r="F430" s="1">
        <v>45043</v>
      </c>
      <c r="G430" s="2">
        <v>0.75</v>
      </c>
      <c r="H430" s="2">
        <v>0.79166666666666663</v>
      </c>
      <c r="I430" t="s">
        <v>632</v>
      </c>
      <c r="J430" s="6">
        <v>504141000</v>
      </c>
      <c r="K430" s="5"/>
      <c r="L430" t="s">
        <v>1036</v>
      </c>
      <c r="N430">
        <v>15</v>
      </c>
      <c r="O430" s="14">
        <v>120</v>
      </c>
    </row>
    <row r="431" spans="1:15" x14ac:dyDescent="0.35">
      <c r="A431" t="s">
        <v>1037</v>
      </c>
      <c r="C431" t="s">
        <v>1038</v>
      </c>
      <c r="D431">
        <v>20</v>
      </c>
      <c r="E431" s="1">
        <v>45036</v>
      </c>
      <c r="F431" s="1">
        <v>45043</v>
      </c>
      <c r="G431" s="2">
        <v>0.375</v>
      </c>
      <c r="H431" s="2">
        <v>0.58333333333333337</v>
      </c>
      <c r="I431" t="s">
        <v>433</v>
      </c>
      <c r="J431" s="6">
        <v>504141000</v>
      </c>
      <c r="K431" s="5"/>
      <c r="L431" t="s">
        <v>1039</v>
      </c>
      <c r="N431">
        <v>18</v>
      </c>
      <c r="O431" s="14">
        <v>0</v>
      </c>
    </row>
    <row r="432" spans="1:15" x14ac:dyDescent="0.35">
      <c r="A432" t="s">
        <v>1040</v>
      </c>
      <c r="B432">
        <v>1</v>
      </c>
      <c r="C432" t="s">
        <v>1041</v>
      </c>
      <c r="D432">
        <v>40</v>
      </c>
      <c r="E432" s="1">
        <v>44854</v>
      </c>
      <c r="F432" s="1">
        <v>45043</v>
      </c>
      <c r="G432" s="2">
        <v>0.78125</v>
      </c>
      <c r="H432" s="2">
        <v>0.84375</v>
      </c>
      <c r="I432" t="s">
        <v>1042</v>
      </c>
      <c r="J432" s="6">
        <v>599936291</v>
      </c>
      <c r="K432" s="5"/>
      <c r="L432" t="s">
        <v>1043</v>
      </c>
      <c r="N432">
        <v>9</v>
      </c>
      <c r="O432" s="14">
        <v>212</v>
      </c>
    </row>
    <row r="433" spans="1:15" x14ac:dyDescent="0.35">
      <c r="A433" t="s">
        <v>1044</v>
      </c>
      <c r="C433" t="s">
        <v>1045</v>
      </c>
      <c r="D433">
        <v>2</v>
      </c>
      <c r="E433" s="1">
        <v>45043</v>
      </c>
      <c r="F433" s="1">
        <v>45043</v>
      </c>
      <c r="G433" s="2">
        <v>0.64583333333333337</v>
      </c>
      <c r="H433" s="2">
        <v>0.70833333333333337</v>
      </c>
      <c r="I433" t="s">
        <v>688</v>
      </c>
      <c r="K433" s="5"/>
      <c r="L433" t="s">
        <v>263</v>
      </c>
      <c r="N433">
        <v>7</v>
      </c>
      <c r="O433" s="14">
        <v>0</v>
      </c>
    </row>
    <row r="434" spans="1:15" x14ac:dyDescent="0.35">
      <c r="A434" t="s">
        <v>1046</v>
      </c>
      <c r="C434" t="s">
        <v>1045</v>
      </c>
      <c r="D434">
        <v>2</v>
      </c>
      <c r="E434" s="1">
        <v>45043</v>
      </c>
      <c r="F434" s="1">
        <v>45043</v>
      </c>
      <c r="G434" s="2">
        <v>0.64583333333333337</v>
      </c>
      <c r="H434" s="2">
        <v>0.70833333333333337</v>
      </c>
      <c r="I434" t="s">
        <v>944</v>
      </c>
      <c r="K434" s="5"/>
      <c r="L434" t="s">
        <v>945</v>
      </c>
      <c r="N434">
        <v>7</v>
      </c>
      <c r="O434" s="14">
        <v>0</v>
      </c>
    </row>
    <row r="435" spans="1:15" x14ac:dyDescent="0.35">
      <c r="A435" t="s">
        <v>1047</v>
      </c>
      <c r="B435">
        <v>13</v>
      </c>
      <c r="C435" t="s">
        <v>987</v>
      </c>
      <c r="D435">
        <v>36</v>
      </c>
      <c r="E435" s="1">
        <v>44819</v>
      </c>
      <c r="F435" s="1">
        <v>45043</v>
      </c>
      <c r="G435" s="2">
        <v>0.375</v>
      </c>
      <c r="H435" s="2">
        <v>0.41666666666666669</v>
      </c>
      <c r="I435" t="s">
        <v>560</v>
      </c>
      <c r="K435" s="5"/>
      <c r="L435" t="s">
        <v>988</v>
      </c>
      <c r="N435">
        <v>18</v>
      </c>
      <c r="O435" s="14">
        <v>131</v>
      </c>
    </row>
    <row r="436" spans="1:15" x14ac:dyDescent="0.35">
      <c r="A436" t="s">
        <v>1048</v>
      </c>
      <c r="B436">
        <v>13</v>
      </c>
      <c r="C436" t="s">
        <v>987</v>
      </c>
      <c r="D436">
        <v>36</v>
      </c>
      <c r="E436" s="1">
        <v>44819</v>
      </c>
      <c r="F436" s="1">
        <v>45043</v>
      </c>
      <c r="G436" s="2">
        <v>0.41666666666666669</v>
      </c>
      <c r="H436" s="2">
        <v>0.45833333333333331</v>
      </c>
      <c r="I436" t="s">
        <v>560</v>
      </c>
      <c r="K436" s="5"/>
      <c r="L436" t="s">
        <v>988</v>
      </c>
      <c r="N436">
        <v>18</v>
      </c>
      <c r="O436" s="14">
        <v>131</v>
      </c>
    </row>
    <row r="437" spans="1:15" x14ac:dyDescent="0.35">
      <c r="A437" t="s">
        <v>1049</v>
      </c>
      <c r="B437">
        <v>2</v>
      </c>
      <c r="C437" t="s">
        <v>1050</v>
      </c>
      <c r="D437">
        <v>3</v>
      </c>
      <c r="E437" s="1">
        <v>45044</v>
      </c>
      <c r="F437" s="1">
        <v>45044</v>
      </c>
      <c r="G437" s="2">
        <v>0.625</v>
      </c>
      <c r="H437" s="2">
        <v>0.70833333333333337</v>
      </c>
      <c r="I437" t="s">
        <v>298</v>
      </c>
      <c r="J437" s="6">
        <v>504141000</v>
      </c>
      <c r="K437" s="5"/>
      <c r="L437" t="s">
        <v>1051</v>
      </c>
      <c r="N437">
        <v>15</v>
      </c>
      <c r="O437" s="14">
        <v>0</v>
      </c>
    </row>
    <row r="438" spans="1:15" x14ac:dyDescent="0.35">
      <c r="A438" t="s">
        <v>1052</v>
      </c>
      <c r="B438">
        <v>1</v>
      </c>
      <c r="C438" t="s">
        <v>1053</v>
      </c>
      <c r="D438">
        <v>52</v>
      </c>
      <c r="E438" s="1">
        <v>44827</v>
      </c>
      <c r="F438" s="1">
        <v>45044</v>
      </c>
      <c r="G438" s="2">
        <v>0.69791666666666663</v>
      </c>
      <c r="H438" s="2">
        <v>0.76041666666666663</v>
      </c>
      <c r="I438" t="s">
        <v>403</v>
      </c>
      <c r="J438" s="6">
        <v>504141000</v>
      </c>
      <c r="K438" s="5"/>
      <c r="L438" t="s">
        <v>1054</v>
      </c>
      <c r="N438">
        <v>15</v>
      </c>
      <c r="O438" s="14">
        <v>165</v>
      </c>
    </row>
    <row r="439" spans="1:15" x14ac:dyDescent="0.35">
      <c r="A439" t="s">
        <v>1055</v>
      </c>
      <c r="B439">
        <v>14</v>
      </c>
      <c r="C439" t="s">
        <v>1056</v>
      </c>
      <c r="D439">
        <v>3</v>
      </c>
      <c r="E439" s="1">
        <v>45044</v>
      </c>
      <c r="F439" s="1">
        <v>45044</v>
      </c>
      <c r="G439" s="2">
        <v>0.79166666666666663</v>
      </c>
      <c r="H439" s="2">
        <v>0.875</v>
      </c>
      <c r="I439" t="s">
        <v>88</v>
      </c>
      <c r="J439" s="6">
        <v>504141000</v>
      </c>
      <c r="K439" s="5"/>
      <c r="L439" t="s">
        <v>1057</v>
      </c>
      <c r="N439">
        <v>190</v>
      </c>
      <c r="O439" s="14">
        <v>16</v>
      </c>
    </row>
    <row r="440" spans="1:15" x14ac:dyDescent="0.35">
      <c r="A440" t="s">
        <v>1058</v>
      </c>
      <c r="B440">
        <v>1</v>
      </c>
      <c r="C440" t="s">
        <v>521</v>
      </c>
      <c r="D440">
        <v>2</v>
      </c>
      <c r="E440" s="1">
        <v>45044</v>
      </c>
      <c r="F440" s="1">
        <v>45044</v>
      </c>
      <c r="G440" s="2">
        <v>0.6875</v>
      </c>
      <c r="H440" s="2">
        <v>0.72916666666666663</v>
      </c>
      <c r="I440" t="s">
        <v>486</v>
      </c>
      <c r="K440" s="5"/>
      <c r="L440" t="s">
        <v>522</v>
      </c>
      <c r="N440">
        <v>9</v>
      </c>
      <c r="O440" s="14">
        <v>8</v>
      </c>
    </row>
    <row r="441" spans="1:15" x14ac:dyDescent="0.35">
      <c r="A441" t="s">
        <v>1059</v>
      </c>
      <c r="B441">
        <v>1</v>
      </c>
      <c r="C441" t="s">
        <v>1060</v>
      </c>
      <c r="D441">
        <v>6</v>
      </c>
      <c r="E441" s="1">
        <v>45031</v>
      </c>
      <c r="F441" s="1">
        <v>45045</v>
      </c>
      <c r="G441" s="2">
        <v>0.375</v>
      </c>
      <c r="H441" s="2">
        <v>0.4375</v>
      </c>
      <c r="I441" t="s">
        <v>403</v>
      </c>
      <c r="J441" s="6">
        <v>504141000</v>
      </c>
      <c r="K441" s="5"/>
      <c r="L441" t="s">
        <v>1061</v>
      </c>
      <c r="N441">
        <v>9</v>
      </c>
      <c r="O441" s="14">
        <v>34</v>
      </c>
    </row>
    <row r="442" spans="1:15" x14ac:dyDescent="0.35">
      <c r="A442" t="s">
        <v>1062</v>
      </c>
      <c r="B442">
        <v>13</v>
      </c>
      <c r="C442" t="s">
        <v>1063</v>
      </c>
      <c r="D442">
        <v>8</v>
      </c>
      <c r="E442" s="1">
        <v>45031</v>
      </c>
      <c r="F442" s="1">
        <v>45045</v>
      </c>
      <c r="G442" s="2">
        <v>0.39583333333333331</v>
      </c>
      <c r="H442" s="2">
        <v>0.47916666666666669</v>
      </c>
      <c r="I442" t="s">
        <v>243</v>
      </c>
      <c r="J442" s="6">
        <v>504141000</v>
      </c>
      <c r="K442" s="5"/>
      <c r="L442" t="s">
        <v>893</v>
      </c>
      <c r="N442">
        <v>15</v>
      </c>
      <c r="O442" s="14">
        <v>42</v>
      </c>
    </row>
    <row r="443" spans="1:15" x14ac:dyDescent="0.35">
      <c r="A443" t="s">
        <v>1064</v>
      </c>
      <c r="B443">
        <v>2</v>
      </c>
      <c r="C443" t="s">
        <v>1065</v>
      </c>
      <c r="D443">
        <v>9</v>
      </c>
      <c r="E443" s="1">
        <v>45045</v>
      </c>
      <c r="F443" s="1">
        <v>45045</v>
      </c>
      <c r="G443" s="2">
        <v>0.4375</v>
      </c>
      <c r="H443" s="2">
        <v>0.70833333333333337</v>
      </c>
      <c r="I443" t="s">
        <v>188</v>
      </c>
      <c r="J443" s="6">
        <v>504141000</v>
      </c>
      <c r="K443" s="5"/>
      <c r="L443" t="s">
        <v>1066</v>
      </c>
      <c r="N443">
        <v>10</v>
      </c>
      <c r="O443" s="14">
        <v>120</v>
      </c>
    </row>
    <row r="444" spans="1:15" x14ac:dyDescent="0.35">
      <c r="A444" t="s">
        <v>1067</v>
      </c>
      <c r="B444">
        <v>8</v>
      </c>
      <c r="C444" t="s">
        <v>278</v>
      </c>
      <c r="D444">
        <v>10</v>
      </c>
      <c r="E444" s="1">
        <v>45045</v>
      </c>
      <c r="F444" s="1">
        <v>45045</v>
      </c>
      <c r="G444" s="2">
        <v>0.39583333333333331</v>
      </c>
      <c r="H444" s="2">
        <v>0.69791666666666663</v>
      </c>
      <c r="I444" t="s">
        <v>279</v>
      </c>
      <c r="J444" s="6">
        <v>504141000</v>
      </c>
      <c r="K444" s="5"/>
      <c r="L444" t="s">
        <v>280</v>
      </c>
      <c r="N444">
        <v>6</v>
      </c>
      <c r="O444" s="14">
        <v>45</v>
      </c>
    </row>
    <row r="445" spans="1:15" x14ac:dyDescent="0.35">
      <c r="A445" t="s">
        <v>1068</v>
      </c>
      <c r="B445">
        <v>2</v>
      </c>
      <c r="C445" t="s">
        <v>1069</v>
      </c>
      <c r="D445">
        <v>32</v>
      </c>
      <c r="E445" s="1">
        <v>44831</v>
      </c>
      <c r="F445" s="1">
        <v>45048</v>
      </c>
      <c r="G445" s="2">
        <v>0.41666666666666669</v>
      </c>
      <c r="H445" s="2">
        <v>0.54166666666666663</v>
      </c>
      <c r="I445" t="s">
        <v>208</v>
      </c>
      <c r="K445" s="5"/>
      <c r="L445" t="s">
        <v>1070</v>
      </c>
      <c r="N445">
        <v>35</v>
      </c>
      <c r="O445" s="14">
        <v>44</v>
      </c>
    </row>
    <row r="446" spans="1:15" x14ac:dyDescent="0.35">
      <c r="A446" t="s">
        <v>1071</v>
      </c>
      <c r="B446">
        <v>1</v>
      </c>
      <c r="C446" t="s">
        <v>1016</v>
      </c>
      <c r="D446">
        <v>52</v>
      </c>
      <c r="E446" s="1">
        <v>44831</v>
      </c>
      <c r="F446" s="1">
        <v>45048</v>
      </c>
      <c r="G446" s="2">
        <v>0.42708333333333331</v>
      </c>
      <c r="H446" s="2">
        <v>0.48958333333333331</v>
      </c>
      <c r="I446" t="s">
        <v>494</v>
      </c>
      <c r="J446" s="6">
        <v>504141000</v>
      </c>
      <c r="K446" s="5"/>
      <c r="L446" t="s">
        <v>495</v>
      </c>
      <c r="N446">
        <v>15</v>
      </c>
      <c r="O446" s="14">
        <v>177</v>
      </c>
    </row>
    <row r="447" spans="1:15" x14ac:dyDescent="0.35">
      <c r="A447" t="s">
        <v>1072</v>
      </c>
      <c r="B447">
        <v>8</v>
      </c>
      <c r="C447" t="s">
        <v>1073</v>
      </c>
      <c r="D447">
        <v>11</v>
      </c>
      <c r="E447" s="1">
        <v>45027</v>
      </c>
      <c r="F447" s="1">
        <v>45048</v>
      </c>
      <c r="G447" s="2">
        <v>0.39583333333333331</v>
      </c>
      <c r="H447" s="2">
        <v>0.47916666666666669</v>
      </c>
      <c r="I447" t="s">
        <v>552</v>
      </c>
      <c r="J447" s="6">
        <v>504141000</v>
      </c>
      <c r="K447" s="5"/>
      <c r="L447" t="s">
        <v>982</v>
      </c>
      <c r="N447">
        <v>9</v>
      </c>
      <c r="O447" s="14">
        <v>124</v>
      </c>
    </row>
    <row r="448" spans="1:15" x14ac:dyDescent="0.35">
      <c r="A448" t="s">
        <v>1074</v>
      </c>
      <c r="B448">
        <v>1</v>
      </c>
      <c r="C448" t="s">
        <v>1075</v>
      </c>
      <c r="D448">
        <v>75</v>
      </c>
      <c r="E448" s="1">
        <v>44943</v>
      </c>
      <c r="F448" s="1">
        <v>45048</v>
      </c>
      <c r="G448" s="2">
        <v>0.77083333333333337</v>
      </c>
      <c r="H448" s="2">
        <v>0.85763888888888884</v>
      </c>
      <c r="I448" t="s">
        <v>370</v>
      </c>
      <c r="J448" s="6">
        <v>504141000</v>
      </c>
      <c r="K448" s="5"/>
      <c r="L448" t="s">
        <v>1076</v>
      </c>
      <c r="N448">
        <v>15</v>
      </c>
      <c r="O448" s="14">
        <v>218</v>
      </c>
    </row>
    <row r="449" spans="1:15" x14ac:dyDescent="0.35">
      <c r="A449" t="s">
        <v>1077</v>
      </c>
      <c r="B449">
        <v>1</v>
      </c>
      <c r="C449" t="s">
        <v>1078</v>
      </c>
      <c r="D449">
        <v>52</v>
      </c>
      <c r="E449" s="1">
        <v>44824</v>
      </c>
      <c r="F449" s="1">
        <v>45048</v>
      </c>
      <c r="G449" s="2">
        <v>0.77083333333333337</v>
      </c>
      <c r="H449" s="2">
        <v>0.83333333333333337</v>
      </c>
      <c r="I449" t="s">
        <v>1029</v>
      </c>
      <c r="J449" s="6">
        <v>599936291</v>
      </c>
      <c r="K449" s="5"/>
      <c r="L449" t="s">
        <v>505</v>
      </c>
      <c r="N449">
        <v>16</v>
      </c>
      <c r="O449" s="14">
        <v>180</v>
      </c>
    </row>
    <row r="450" spans="1:15" x14ac:dyDescent="0.35">
      <c r="A450" t="s">
        <v>1079</v>
      </c>
      <c r="B450">
        <v>1</v>
      </c>
      <c r="C450" t="s">
        <v>1080</v>
      </c>
      <c r="D450">
        <v>52</v>
      </c>
      <c r="E450" s="1">
        <v>44831</v>
      </c>
      <c r="F450" s="1">
        <v>45048</v>
      </c>
      <c r="G450" s="2">
        <v>0.35416666666666669</v>
      </c>
      <c r="H450" s="2">
        <v>0.41666666666666669</v>
      </c>
      <c r="I450" t="s">
        <v>583</v>
      </c>
      <c r="J450" s="6">
        <v>504141000</v>
      </c>
      <c r="K450" s="5"/>
      <c r="L450" t="s">
        <v>568</v>
      </c>
      <c r="N450">
        <v>15</v>
      </c>
      <c r="O450" s="14">
        <v>180</v>
      </c>
    </row>
    <row r="451" spans="1:15" x14ac:dyDescent="0.35">
      <c r="A451" t="s">
        <v>1081</v>
      </c>
      <c r="B451">
        <v>1</v>
      </c>
      <c r="C451" t="s">
        <v>1082</v>
      </c>
      <c r="D451">
        <v>52</v>
      </c>
      <c r="E451" s="1">
        <v>44831</v>
      </c>
      <c r="F451" s="1">
        <v>45048</v>
      </c>
      <c r="G451" s="2">
        <v>0.77083333333333337</v>
      </c>
      <c r="H451" s="2">
        <v>0.83333333333333337</v>
      </c>
      <c r="I451" t="s">
        <v>1083</v>
      </c>
      <c r="J451" s="6">
        <v>62232227</v>
      </c>
      <c r="K451" s="5"/>
      <c r="L451" t="s">
        <v>527</v>
      </c>
      <c r="N451">
        <v>13</v>
      </c>
      <c r="O451" s="14">
        <v>180</v>
      </c>
    </row>
    <row r="452" spans="1:15" x14ac:dyDescent="0.35">
      <c r="A452" t="s">
        <v>1084</v>
      </c>
      <c r="B452">
        <v>13</v>
      </c>
      <c r="C452" t="s">
        <v>1085</v>
      </c>
      <c r="D452">
        <v>8</v>
      </c>
      <c r="E452" s="1">
        <v>45034</v>
      </c>
      <c r="F452" s="1">
        <v>45048</v>
      </c>
      <c r="G452" s="2">
        <v>0.79166666666666663</v>
      </c>
      <c r="H452" s="2">
        <v>0.875</v>
      </c>
      <c r="I452" t="s">
        <v>486</v>
      </c>
      <c r="K452" s="5"/>
      <c r="L452" t="s">
        <v>1086</v>
      </c>
      <c r="N452">
        <v>15</v>
      </c>
      <c r="O452" s="14">
        <v>76</v>
      </c>
    </row>
    <row r="453" spans="1:15" x14ac:dyDescent="0.35">
      <c r="A453" t="s">
        <v>1087</v>
      </c>
      <c r="B453">
        <v>13</v>
      </c>
      <c r="C453" t="s">
        <v>1088</v>
      </c>
      <c r="D453">
        <v>20</v>
      </c>
      <c r="E453" s="1">
        <v>44971</v>
      </c>
      <c r="F453" s="1">
        <v>45048</v>
      </c>
      <c r="G453" s="2">
        <v>0.77083333333333337</v>
      </c>
      <c r="H453" s="2">
        <v>0.83333333333333337</v>
      </c>
      <c r="I453" t="s">
        <v>560</v>
      </c>
      <c r="K453" s="5"/>
      <c r="L453" t="s">
        <v>1089</v>
      </c>
      <c r="N453">
        <v>16</v>
      </c>
      <c r="O453" s="14">
        <v>102</v>
      </c>
    </row>
    <row r="454" spans="1:15" x14ac:dyDescent="0.35">
      <c r="A454" t="s">
        <v>1090</v>
      </c>
      <c r="B454">
        <v>13</v>
      </c>
      <c r="C454" t="s">
        <v>699</v>
      </c>
      <c r="D454">
        <v>6</v>
      </c>
      <c r="E454" s="1">
        <v>45027</v>
      </c>
      <c r="F454" s="1">
        <v>45048</v>
      </c>
      <c r="G454" s="2">
        <v>0.71875</v>
      </c>
      <c r="H454" s="2">
        <v>0.76041666666666663</v>
      </c>
      <c r="I454" t="s">
        <v>700</v>
      </c>
      <c r="K454" s="5"/>
      <c r="L454" t="s">
        <v>701</v>
      </c>
      <c r="N454">
        <v>10</v>
      </c>
      <c r="O454" s="14">
        <v>45</v>
      </c>
    </row>
    <row r="455" spans="1:15" x14ac:dyDescent="0.35">
      <c r="A455" t="s">
        <v>1091</v>
      </c>
      <c r="B455">
        <v>15</v>
      </c>
      <c r="C455" t="s">
        <v>961</v>
      </c>
      <c r="D455">
        <v>16</v>
      </c>
      <c r="E455" s="1">
        <v>44957</v>
      </c>
      <c r="F455" s="1">
        <v>45048</v>
      </c>
      <c r="G455" s="2">
        <v>0.72569444444444453</v>
      </c>
      <c r="H455" s="2">
        <v>0.76736111111111116</v>
      </c>
      <c r="I455" t="s">
        <v>429</v>
      </c>
      <c r="J455" s="6">
        <v>504141000</v>
      </c>
      <c r="K455" s="5"/>
      <c r="L455" t="s">
        <v>1092</v>
      </c>
      <c r="N455">
        <v>23</v>
      </c>
      <c r="O455" s="14">
        <v>60</v>
      </c>
    </row>
    <row r="456" spans="1:15" x14ac:dyDescent="0.35">
      <c r="A456" t="s">
        <v>1093</v>
      </c>
      <c r="B456">
        <v>13</v>
      </c>
      <c r="C456" t="s">
        <v>1094</v>
      </c>
      <c r="D456">
        <v>20</v>
      </c>
      <c r="E456" s="1">
        <v>44937</v>
      </c>
      <c r="F456" s="1">
        <v>45049</v>
      </c>
      <c r="G456" s="2">
        <v>0.375</v>
      </c>
      <c r="H456" s="2">
        <v>0.41666666666666669</v>
      </c>
      <c r="I456" t="s">
        <v>429</v>
      </c>
      <c r="J456" s="6">
        <v>504141000</v>
      </c>
      <c r="K456" s="5"/>
      <c r="L456" t="s">
        <v>1095</v>
      </c>
      <c r="N456">
        <v>17</v>
      </c>
      <c r="O456" s="14">
        <v>67</v>
      </c>
    </row>
    <row r="457" spans="1:15" x14ac:dyDescent="0.35">
      <c r="A457" t="s">
        <v>1096</v>
      </c>
      <c r="B457">
        <v>1</v>
      </c>
      <c r="C457" t="s">
        <v>1018</v>
      </c>
      <c r="D457">
        <v>52</v>
      </c>
      <c r="E457" s="1">
        <v>44839</v>
      </c>
      <c r="F457" s="1">
        <v>45049</v>
      </c>
      <c r="G457" s="2">
        <v>0.4375</v>
      </c>
      <c r="H457" s="2">
        <v>0.5</v>
      </c>
      <c r="I457" t="s">
        <v>385</v>
      </c>
      <c r="J457" s="6">
        <v>504141000</v>
      </c>
      <c r="K457" s="5"/>
      <c r="L457" t="s">
        <v>1097</v>
      </c>
      <c r="N457">
        <v>15</v>
      </c>
      <c r="O457" s="14">
        <v>177</v>
      </c>
    </row>
    <row r="458" spans="1:15" x14ac:dyDescent="0.35">
      <c r="A458" t="s">
        <v>1098</v>
      </c>
      <c r="B458">
        <v>1</v>
      </c>
      <c r="C458" t="s">
        <v>1099</v>
      </c>
      <c r="D458">
        <v>52</v>
      </c>
      <c r="E458" s="1">
        <v>44825</v>
      </c>
      <c r="F458" s="1">
        <v>45049</v>
      </c>
      <c r="G458" s="2">
        <v>0.42708333333333331</v>
      </c>
      <c r="H458" s="2">
        <v>0.48958333333333331</v>
      </c>
      <c r="I458" t="s">
        <v>494</v>
      </c>
      <c r="J458" s="6">
        <v>504141000</v>
      </c>
      <c r="K458" s="5"/>
      <c r="L458" t="s">
        <v>1100</v>
      </c>
      <c r="N458">
        <v>15</v>
      </c>
      <c r="O458" s="14">
        <v>177</v>
      </c>
    </row>
    <row r="459" spans="1:15" x14ac:dyDescent="0.35">
      <c r="A459" t="s">
        <v>1101</v>
      </c>
      <c r="B459">
        <v>8</v>
      </c>
      <c r="C459" t="s">
        <v>1102</v>
      </c>
      <c r="D459">
        <v>7</v>
      </c>
      <c r="E459" s="1">
        <v>45042</v>
      </c>
      <c r="F459" s="1">
        <v>45049</v>
      </c>
      <c r="G459" s="2">
        <v>0.375</v>
      </c>
      <c r="H459" s="2">
        <v>0.47916666666666669</v>
      </c>
      <c r="I459" t="s">
        <v>436</v>
      </c>
      <c r="J459" s="6">
        <v>504141000</v>
      </c>
      <c r="K459" s="5"/>
      <c r="L459" t="s">
        <v>437</v>
      </c>
      <c r="N459">
        <v>9</v>
      </c>
      <c r="O459" s="14">
        <v>57</v>
      </c>
    </row>
    <row r="460" spans="1:15" x14ac:dyDescent="0.35">
      <c r="A460" t="s">
        <v>1103</v>
      </c>
      <c r="B460">
        <v>8</v>
      </c>
      <c r="C460" t="s">
        <v>1102</v>
      </c>
      <c r="D460">
        <v>7</v>
      </c>
      <c r="E460" s="1">
        <v>45042</v>
      </c>
      <c r="F460" s="1">
        <v>45049</v>
      </c>
      <c r="G460" s="2">
        <v>0.77083333333333337</v>
      </c>
      <c r="H460" s="2">
        <v>0.875</v>
      </c>
      <c r="I460" t="s">
        <v>436</v>
      </c>
      <c r="J460" s="6">
        <v>504141000</v>
      </c>
      <c r="K460" s="5"/>
      <c r="L460" t="s">
        <v>437</v>
      </c>
      <c r="N460">
        <v>9</v>
      </c>
      <c r="O460" s="14">
        <v>57</v>
      </c>
    </row>
    <row r="461" spans="1:15" x14ac:dyDescent="0.35">
      <c r="A461" t="s">
        <v>1104</v>
      </c>
      <c r="B461">
        <v>1</v>
      </c>
      <c r="C461" t="s">
        <v>1000</v>
      </c>
      <c r="D461">
        <v>52</v>
      </c>
      <c r="E461" s="1">
        <v>44825</v>
      </c>
      <c r="F461" s="1">
        <v>45049</v>
      </c>
      <c r="G461" s="2">
        <v>0.35416666666666669</v>
      </c>
      <c r="H461" s="2">
        <v>0.41666666666666669</v>
      </c>
      <c r="I461" t="s">
        <v>448</v>
      </c>
      <c r="J461" s="6">
        <v>504141000</v>
      </c>
      <c r="K461" s="5"/>
      <c r="L461" t="s">
        <v>1105</v>
      </c>
      <c r="N461">
        <v>15</v>
      </c>
      <c r="O461" s="14">
        <v>180</v>
      </c>
    </row>
    <row r="462" spans="1:15" x14ac:dyDescent="0.35">
      <c r="A462" t="s">
        <v>1106</v>
      </c>
      <c r="B462">
        <v>1</v>
      </c>
      <c r="C462" t="s">
        <v>1107</v>
      </c>
      <c r="D462">
        <v>52</v>
      </c>
      <c r="E462" s="1">
        <v>44839</v>
      </c>
      <c r="F462" s="1">
        <v>45049</v>
      </c>
      <c r="G462" s="2">
        <v>0.42708333333333331</v>
      </c>
      <c r="H462" s="2">
        <v>0.48958333333333331</v>
      </c>
      <c r="I462" t="s">
        <v>583</v>
      </c>
      <c r="J462" s="6">
        <v>504141000</v>
      </c>
      <c r="K462" s="5"/>
      <c r="L462" t="s">
        <v>635</v>
      </c>
      <c r="N462">
        <v>15</v>
      </c>
      <c r="O462" s="14">
        <v>180</v>
      </c>
    </row>
    <row r="463" spans="1:15" x14ac:dyDescent="0.35">
      <c r="A463" t="s">
        <v>1108</v>
      </c>
      <c r="B463">
        <v>1</v>
      </c>
      <c r="C463" t="s">
        <v>1107</v>
      </c>
      <c r="D463">
        <v>52</v>
      </c>
      <c r="E463" s="1">
        <v>44832</v>
      </c>
      <c r="F463" s="1">
        <v>45049</v>
      </c>
      <c r="G463" s="2">
        <v>0.77083333333333337</v>
      </c>
      <c r="H463" s="2">
        <v>0.83333333333333337</v>
      </c>
      <c r="I463" t="s">
        <v>494</v>
      </c>
      <c r="J463" s="6">
        <v>504141000</v>
      </c>
      <c r="K463" s="5"/>
      <c r="L463" t="s">
        <v>1109</v>
      </c>
      <c r="N463">
        <v>16</v>
      </c>
      <c r="O463" s="14">
        <v>180</v>
      </c>
    </row>
    <row r="464" spans="1:15" x14ac:dyDescent="0.35">
      <c r="A464" t="s">
        <v>1110</v>
      </c>
      <c r="B464">
        <v>2</v>
      </c>
      <c r="C464" t="s">
        <v>1111</v>
      </c>
      <c r="D464">
        <v>8</v>
      </c>
      <c r="E464" s="1">
        <v>45028</v>
      </c>
      <c r="F464" s="1">
        <v>45049</v>
      </c>
      <c r="G464" s="2">
        <v>0.77083333333333337</v>
      </c>
      <c r="H464" s="2">
        <v>0.83333333333333337</v>
      </c>
      <c r="I464" t="s">
        <v>425</v>
      </c>
      <c r="J464" s="6">
        <v>504141000</v>
      </c>
      <c r="K464" s="5"/>
      <c r="L464" t="s">
        <v>1112</v>
      </c>
      <c r="N464">
        <v>12</v>
      </c>
      <c r="O464" s="14">
        <v>43</v>
      </c>
    </row>
    <row r="465" spans="1:15" x14ac:dyDescent="0.35">
      <c r="A465" t="s">
        <v>1113</v>
      </c>
      <c r="B465">
        <v>13</v>
      </c>
      <c r="C465" t="s">
        <v>1114</v>
      </c>
      <c r="D465">
        <v>35</v>
      </c>
      <c r="E465" s="1">
        <v>44825</v>
      </c>
      <c r="F465" s="1">
        <v>45056</v>
      </c>
      <c r="G465" s="2">
        <v>0.81944444444444453</v>
      </c>
      <c r="H465" s="2">
        <v>0.86111111111111116</v>
      </c>
      <c r="I465" t="s">
        <v>1115</v>
      </c>
      <c r="K465" s="5"/>
      <c r="L465" t="s">
        <v>1116</v>
      </c>
      <c r="N465">
        <v>18</v>
      </c>
      <c r="O465" s="14">
        <v>115</v>
      </c>
    </row>
    <row r="466" spans="1:15" x14ac:dyDescent="0.35">
      <c r="A466" t="s">
        <v>1117</v>
      </c>
      <c r="B466">
        <v>1</v>
      </c>
      <c r="C466" t="s">
        <v>1118</v>
      </c>
      <c r="D466">
        <v>52</v>
      </c>
      <c r="E466" s="1">
        <v>44839</v>
      </c>
      <c r="F466" s="1">
        <v>45049</v>
      </c>
      <c r="G466" s="2">
        <v>0.69791666666666663</v>
      </c>
      <c r="H466" s="2">
        <v>0.76041666666666663</v>
      </c>
      <c r="I466" t="s">
        <v>378</v>
      </c>
      <c r="J466" s="6">
        <v>504141000</v>
      </c>
      <c r="K466" s="5"/>
      <c r="L466" t="s">
        <v>1119</v>
      </c>
      <c r="N466">
        <v>15</v>
      </c>
      <c r="O466" s="14">
        <v>180</v>
      </c>
    </row>
    <row r="467" spans="1:15" x14ac:dyDescent="0.35">
      <c r="A467" t="s">
        <v>1120</v>
      </c>
      <c r="B467">
        <v>13</v>
      </c>
      <c r="C467" t="s">
        <v>1088</v>
      </c>
      <c r="D467">
        <v>20</v>
      </c>
      <c r="E467" s="1">
        <v>44972</v>
      </c>
      <c r="F467" s="1">
        <v>45049</v>
      </c>
      <c r="G467" s="2">
        <v>0.36458333333333331</v>
      </c>
      <c r="H467" s="2">
        <v>0.42708333333333331</v>
      </c>
      <c r="I467" t="s">
        <v>560</v>
      </c>
      <c r="K467" s="5"/>
      <c r="L467" t="s">
        <v>1089</v>
      </c>
      <c r="N467">
        <v>16</v>
      </c>
      <c r="O467" s="14">
        <v>102</v>
      </c>
    </row>
    <row r="468" spans="1:15" x14ac:dyDescent="0.35">
      <c r="A468" t="s">
        <v>1121</v>
      </c>
      <c r="B468">
        <v>13</v>
      </c>
      <c r="C468" t="s">
        <v>1088</v>
      </c>
      <c r="D468">
        <v>20</v>
      </c>
      <c r="E468" s="1">
        <v>44972</v>
      </c>
      <c r="F468" s="1">
        <v>45049</v>
      </c>
      <c r="G468" s="2">
        <v>0.4375</v>
      </c>
      <c r="H468" s="2">
        <v>0.5</v>
      </c>
      <c r="I468" t="s">
        <v>560</v>
      </c>
      <c r="K468" s="5"/>
      <c r="L468" t="s">
        <v>1089</v>
      </c>
      <c r="N468">
        <v>16</v>
      </c>
      <c r="O468" s="14">
        <v>102</v>
      </c>
    </row>
    <row r="469" spans="1:15" x14ac:dyDescent="0.35">
      <c r="A469" t="s">
        <v>1122</v>
      </c>
      <c r="B469">
        <v>14</v>
      </c>
      <c r="C469" t="s">
        <v>1123</v>
      </c>
      <c r="D469">
        <v>4</v>
      </c>
      <c r="E469" s="1">
        <v>45050</v>
      </c>
      <c r="F469" s="1">
        <v>45050</v>
      </c>
      <c r="G469" s="2">
        <v>0.70833333333333337</v>
      </c>
      <c r="H469" s="2">
        <v>0.83333333333333337</v>
      </c>
      <c r="I469" t="s">
        <v>385</v>
      </c>
      <c r="J469" s="6">
        <v>504141000</v>
      </c>
      <c r="K469" s="5"/>
      <c r="L469" t="s">
        <v>737</v>
      </c>
      <c r="N469">
        <v>8</v>
      </c>
      <c r="O469" s="14">
        <v>21</v>
      </c>
    </row>
    <row r="470" spans="1:15" x14ac:dyDescent="0.35">
      <c r="A470" t="s">
        <v>1124</v>
      </c>
      <c r="B470">
        <v>2</v>
      </c>
      <c r="C470" t="s">
        <v>1125</v>
      </c>
      <c r="D470">
        <v>14</v>
      </c>
      <c r="E470" s="1">
        <v>45036</v>
      </c>
      <c r="F470" s="1">
        <v>45050</v>
      </c>
      <c r="G470" s="2">
        <v>0.70833333333333337</v>
      </c>
      <c r="H470" s="2">
        <v>0.875</v>
      </c>
      <c r="I470" t="s">
        <v>425</v>
      </c>
      <c r="J470" s="6">
        <v>504141000</v>
      </c>
      <c r="K470" s="5"/>
      <c r="L470" t="s">
        <v>1126</v>
      </c>
      <c r="N470">
        <v>10</v>
      </c>
      <c r="O470" s="14">
        <v>106</v>
      </c>
    </row>
    <row r="471" spans="1:15" x14ac:dyDescent="0.35">
      <c r="A471" t="s">
        <v>1127</v>
      </c>
      <c r="B471">
        <v>13</v>
      </c>
      <c r="C471" t="s">
        <v>238</v>
      </c>
      <c r="D471">
        <v>16</v>
      </c>
      <c r="E471" s="1">
        <v>44987</v>
      </c>
      <c r="F471" s="1">
        <v>45050</v>
      </c>
      <c r="G471" s="2">
        <v>0.375</v>
      </c>
      <c r="H471" s="2">
        <v>0.4375</v>
      </c>
      <c r="I471" t="s">
        <v>632</v>
      </c>
      <c r="J471" s="6">
        <v>504141000</v>
      </c>
      <c r="K471" s="5"/>
      <c r="L471" t="s">
        <v>1128</v>
      </c>
      <c r="N471">
        <v>16</v>
      </c>
      <c r="O471" s="14">
        <v>82</v>
      </c>
    </row>
    <row r="472" spans="1:15" x14ac:dyDescent="0.35">
      <c r="A472" t="s">
        <v>1129</v>
      </c>
      <c r="B472">
        <v>13</v>
      </c>
      <c r="C472" t="s">
        <v>238</v>
      </c>
      <c r="D472">
        <v>16</v>
      </c>
      <c r="E472" s="1">
        <v>44987</v>
      </c>
      <c r="F472" s="1">
        <v>45050</v>
      </c>
      <c r="G472" s="2">
        <v>0.44444444444444442</v>
      </c>
      <c r="H472" s="2">
        <v>0.50694444444444442</v>
      </c>
      <c r="I472" t="s">
        <v>632</v>
      </c>
      <c r="J472" s="6">
        <v>504141000</v>
      </c>
      <c r="K472" s="5"/>
      <c r="L472" t="s">
        <v>1128</v>
      </c>
      <c r="N472">
        <v>16</v>
      </c>
      <c r="O472" s="14">
        <v>82</v>
      </c>
    </row>
    <row r="473" spans="1:15" x14ac:dyDescent="0.35">
      <c r="A473" t="s">
        <v>1130</v>
      </c>
      <c r="C473" t="s">
        <v>1131</v>
      </c>
      <c r="D473">
        <v>4</v>
      </c>
      <c r="E473" s="1">
        <v>45050</v>
      </c>
      <c r="F473" s="1">
        <v>45050</v>
      </c>
      <c r="G473" s="2">
        <v>0.39583333333333331</v>
      </c>
      <c r="H473" s="2">
        <v>0.52083333333333337</v>
      </c>
      <c r="I473" t="s">
        <v>219</v>
      </c>
      <c r="J473" s="6">
        <v>504141000</v>
      </c>
      <c r="K473" s="5"/>
      <c r="L473" t="s">
        <v>761</v>
      </c>
      <c r="N473">
        <v>10</v>
      </c>
      <c r="O473" s="14">
        <v>15</v>
      </c>
    </row>
    <row r="474" spans="1:15" x14ac:dyDescent="0.35">
      <c r="A474" t="s">
        <v>1132</v>
      </c>
      <c r="B474">
        <v>13</v>
      </c>
      <c r="C474" t="s">
        <v>1133</v>
      </c>
      <c r="D474">
        <v>3</v>
      </c>
      <c r="E474" s="1">
        <v>45041</v>
      </c>
      <c r="F474" s="1">
        <v>45041</v>
      </c>
      <c r="G474" s="2">
        <v>0.79166666666666663</v>
      </c>
      <c r="H474" s="2">
        <v>0.875</v>
      </c>
      <c r="I474" t="s">
        <v>298</v>
      </c>
      <c r="J474" s="6">
        <v>504141000</v>
      </c>
      <c r="K474" s="5"/>
      <c r="L474" t="s">
        <v>1134</v>
      </c>
      <c r="N474">
        <v>12</v>
      </c>
      <c r="O474" s="14">
        <v>26</v>
      </c>
    </row>
    <row r="475" spans="1:15" x14ac:dyDescent="0.35">
      <c r="A475" t="s">
        <v>1135</v>
      </c>
      <c r="B475">
        <v>1</v>
      </c>
      <c r="C475" t="s">
        <v>1107</v>
      </c>
      <c r="D475">
        <v>52</v>
      </c>
      <c r="E475" s="1">
        <v>44833</v>
      </c>
      <c r="F475" s="1">
        <v>45050</v>
      </c>
      <c r="G475" s="2">
        <v>0.35416666666666669</v>
      </c>
      <c r="H475" s="2">
        <v>0.41666666666666669</v>
      </c>
      <c r="I475" t="s">
        <v>466</v>
      </c>
      <c r="J475" s="6">
        <v>504141000</v>
      </c>
      <c r="K475" s="5"/>
      <c r="L475" t="s">
        <v>1136</v>
      </c>
      <c r="N475">
        <v>15</v>
      </c>
      <c r="O475" s="14">
        <v>180</v>
      </c>
    </row>
    <row r="476" spans="1:15" x14ac:dyDescent="0.35">
      <c r="A476" t="s">
        <v>1137</v>
      </c>
      <c r="B476">
        <v>1</v>
      </c>
      <c r="C476" t="s">
        <v>1107</v>
      </c>
      <c r="D476">
        <v>52</v>
      </c>
      <c r="E476" s="1">
        <v>44833</v>
      </c>
      <c r="F476" s="1">
        <v>45050</v>
      </c>
      <c r="G476" s="2">
        <v>0.58333333333333337</v>
      </c>
      <c r="H476" s="2">
        <v>0.64583333333333337</v>
      </c>
      <c r="I476" t="s">
        <v>494</v>
      </c>
      <c r="J476" s="6">
        <v>504141000</v>
      </c>
      <c r="K476" s="5"/>
      <c r="L476" t="s">
        <v>1136</v>
      </c>
      <c r="N476">
        <v>15</v>
      </c>
      <c r="O476" s="14">
        <v>180</v>
      </c>
    </row>
    <row r="477" spans="1:15" x14ac:dyDescent="0.35">
      <c r="A477" t="s">
        <v>1138</v>
      </c>
      <c r="B477">
        <v>1</v>
      </c>
      <c r="C477" t="s">
        <v>1082</v>
      </c>
      <c r="D477">
        <v>52</v>
      </c>
      <c r="E477" s="1">
        <v>44833</v>
      </c>
      <c r="F477" s="1">
        <v>45050</v>
      </c>
      <c r="G477" s="2">
        <v>0.42708333333333331</v>
      </c>
      <c r="H477" s="2">
        <v>0.48958333333333331</v>
      </c>
      <c r="I477" t="s">
        <v>188</v>
      </c>
      <c r="J477" s="6">
        <v>504141000</v>
      </c>
      <c r="K477" s="5"/>
      <c r="L477" t="s">
        <v>635</v>
      </c>
      <c r="N477">
        <v>15</v>
      </c>
      <c r="O477" s="14">
        <v>180</v>
      </c>
    </row>
    <row r="478" spans="1:15" x14ac:dyDescent="0.35">
      <c r="A478" t="s">
        <v>1139</v>
      </c>
      <c r="C478" t="s">
        <v>1140</v>
      </c>
      <c r="D478">
        <v>4</v>
      </c>
      <c r="E478" s="1">
        <v>45050</v>
      </c>
      <c r="F478" s="1">
        <v>45050</v>
      </c>
      <c r="G478" s="2">
        <v>0.41666666666666669</v>
      </c>
      <c r="H478" s="2">
        <v>0.54166666666666663</v>
      </c>
      <c r="I478" t="s">
        <v>298</v>
      </c>
      <c r="J478" s="6">
        <v>504141000</v>
      </c>
      <c r="K478" s="5"/>
      <c r="L478" t="s">
        <v>1141</v>
      </c>
      <c r="N478">
        <v>15</v>
      </c>
      <c r="O478" s="14">
        <v>13</v>
      </c>
    </row>
    <row r="479" spans="1:15" x14ac:dyDescent="0.35">
      <c r="A479" t="s">
        <v>1142</v>
      </c>
      <c r="B479">
        <v>13</v>
      </c>
      <c r="C479" t="s">
        <v>1143</v>
      </c>
      <c r="D479">
        <v>4</v>
      </c>
      <c r="E479" s="1">
        <v>45050</v>
      </c>
      <c r="F479" s="1">
        <v>45050</v>
      </c>
      <c r="G479" s="2">
        <v>0.58333333333333337</v>
      </c>
      <c r="H479" s="2">
        <v>0.6875</v>
      </c>
      <c r="I479" t="s">
        <v>298</v>
      </c>
      <c r="J479" s="6">
        <v>504141000</v>
      </c>
      <c r="K479" s="5"/>
      <c r="L479" t="s">
        <v>775</v>
      </c>
      <c r="N479">
        <v>15</v>
      </c>
      <c r="O479" s="14">
        <v>15</v>
      </c>
    </row>
    <row r="480" spans="1:15" x14ac:dyDescent="0.35">
      <c r="A480" t="s">
        <v>1144</v>
      </c>
      <c r="C480" t="s">
        <v>261</v>
      </c>
      <c r="D480">
        <v>2</v>
      </c>
      <c r="E480" s="1">
        <v>45050</v>
      </c>
      <c r="F480" s="1">
        <v>45050</v>
      </c>
      <c r="G480" s="2">
        <v>0.64583333333333337</v>
      </c>
      <c r="H480" s="2">
        <v>0.70833333333333337</v>
      </c>
      <c r="I480" t="s">
        <v>688</v>
      </c>
      <c r="K480" s="5"/>
      <c r="L480" t="s">
        <v>263</v>
      </c>
      <c r="N480">
        <v>7</v>
      </c>
      <c r="O480" s="14">
        <v>0</v>
      </c>
    </row>
    <row r="481" spans="1:15" x14ac:dyDescent="0.35">
      <c r="A481" t="s">
        <v>1145</v>
      </c>
      <c r="C481" t="s">
        <v>261</v>
      </c>
      <c r="D481">
        <v>2</v>
      </c>
      <c r="E481" s="1">
        <v>45050</v>
      </c>
      <c r="F481" s="1">
        <v>45050</v>
      </c>
      <c r="G481" s="2">
        <v>0.64583333333333337</v>
      </c>
      <c r="H481" s="2">
        <v>0.70833333333333337</v>
      </c>
      <c r="I481" t="s">
        <v>944</v>
      </c>
      <c r="K481" s="5"/>
      <c r="L481" t="s">
        <v>945</v>
      </c>
      <c r="N481">
        <v>7</v>
      </c>
      <c r="O481" s="14">
        <v>0</v>
      </c>
    </row>
    <row r="482" spans="1:15" x14ac:dyDescent="0.35">
      <c r="A482" t="s">
        <v>1146</v>
      </c>
      <c r="B482">
        <v>13</v>
      </c>
      <c r="C482" t="s">
        <v>1147</v>
      </c>
      <c r="D482">
        <v>4</v>
      </c>
      <c r="E482" s="1">
        <v>45050</v>
      </c>
      <c r="F482" s="1">
        <v>45050</v>
      </c>
      <c r="G482" s="2">
        <v>0.6875</v>
      </c>
      <c r="H482" s="2">
        <v>0.79166666666666663</v>
      </c>
      <c r="I482" t="s">
        <v>298</v>
      </c>
      <c r="J482" s="6">
        <v>504141000</v>
      </c>
      <c r="K482" s="5"/>
      <c r="L482" t="s">
        <v>775</v>
      </c>
      <c r="N482">
        <v>15</v>
      </c>
      <c r="O482" s="14">
        <v>15</v>
      </c>
    </row>
    <row r="483" spans="1:15" x14ac:dyDescent="0.35">
      <c r="A483" t="s">
        <v>1148</v>
      </c>
      <c r="B483">
        <v>13</v>
      </c>
      <c r="C483" t="s">
        <v>711</v>
      </c>
      <c r="D483">
        <v>8</v>
      </c>
      <c r="E483" s="1">
        <v>45044</v>
      </c>
      <c r="F483" s="1">
        <v>45057</v>
      </c>
      <c r="G483" s="2">
        <v>0.75</v>
      </c>
      <c r="H483" s="2">
        <v>0.875</v>
      </c>
      <c r="I483" t="s">
        <v>223</v>
      </c>
      <c r="K483" s="5"/>
      <c r="L483" t="s">
        <v>846</v>
      </c>
      <c r="N483">
        <v>15</v>
      </c>
      <c r="O483" s="14">
        <v>46</v>
      </c>
    </row>
    <row r="484" spans="1:15" x14ac:dyDescent="0.35">
      <c r="A484" t="s">
        <v>1149</v>
      </c>
      <c r="B484">
        <v>2</v>
      </c>
      <c r="C484" t="s">
        <v>1150</v>
      </c>
      <c r="D484">
        <v>2</v>
      </c>
      <c r="E484" s="1">
        <v>45044</v>
      </c>
      <c r="F484" s="1">
        <v>45044</v>
      </c>
      <c r="G484" s="2">
        <v>0.77083333333333337</v>
      </c>
      <c r="H484" s="2">
        <v>0.83333333333333337</v>
      </c>
      <c r="I484" t="s">
        <v>188</v>
      </c>
      <c r="J484" s="6">
        <v>504141000</v>
      </c>
      <c r="K484" s="5"/>
      <c r="L484" t="s">
        <v>1151</v>
      </c>
      <c r="N484">
        <v>18</v>
      </c>
      <c r="O484" s="14">
        <v>8</v>
      </c>
    </row>
    <row r="485" spans="1:15" x14ac:dyDescent="0.35">
      <c r="A485" t="s">
        <v>1152</v>
      </c>
      <c r="B485">
        <v>12</v>
      </c>
      <c r="C485" t="s">
        <v>1153</v>
      </c>
      <c r="D485">
        <v>157</v>
      </c>
      <c r="E485" s="1">
        <v>44823</v>
      </c>
      <c r="F485" s="1">
        <v>45052</v>
      </c>
      <c r="G485" s="2">
        <v>0.74305555555555547</v>
      </c>
      <c r="H485" s="2">
        <v>0.91666666666666663</v>
      </c>
      <c r="I485" t="s">
        <v>215</v>
      </c>
      <c r="J485" s="6">
        <v>504141000</v>
      </c>
      <c r="K485" s="5"/>
      <c r="L485" t="s">
        <v>810</v>
      </c>
      <c r="N485">
        <v>12</v>
      </c>
      <c r="O485" s="14">
        <v>990</v>
      </c>
    </row>
    <row r="486" spans="1:15" x14ac:dyDescent="0.35">
      <c r="A486" t="s">
        <v>1154</v>
      </c>
      <c r="C486" t="s">
        <v>1155</v>
      </c>
      <c r="D486">
        <v>4</v>
      </c>
      <c r="E486" s="1">
        <v>45052</v>
      </c>
      <c r="F486" s="1">
        <v>45052</v>
      </c>
      <c r="G486" s="2">
        <v>0.375</v>
      </c>
      <c r="H486" s="2">
        <v>0.5</v>
      </c>
      <c r="I486" t="s">
        <v>1156</v>
      </c>
      <c r="K486" s="5"/>
      <c r="L486" t="s">
        <v>1157</v>
      </c>
      <c r="N486">
        <v>15</v>
      </c>
      <c r="O486" s="14">
        <v>15</v>
      </c>
    </row>
    <row r="487" spans="1:15" x14ac:dyDescent="0.35">
      <c r="A487" t="s">
        <v>1158</v>
      </c>
      <c r="B487">
        <v>15</v>
      </c>
      <c r="C487" t="s">
        <v>1159</v>
      </c>
      <c r="D487">
        <v>5</v>
      </c>
      <c r="E487" s="1">
        <v>45052</v>
      </c>
      <c r="F487" s="1">
        <v>45052</v>
      </c>
      <c r="G487" s="2">
        <v>0.41666666666666669</v>
      </c>
      <c r="H487" s="2">
        <v>0.58333333333333337</v>
      </c>
      <c r="I487" t="s">
        <v>419</v>
      </c>
      <c r="J487" s="6">
        <v>504141000</v>
      </c>
      <c r="K487" s="5"/>
      <c r="L487" t="s">
        <v>668</v>
      </c>
      <c r="N487">
        <v>12</v>
      </c>
      <c r="O487" s="14">
        <v>40</v>
      </c>
    </row>
    <row r="488" spans="1:15" x14ac:dyDescent="0.35">
      <c r="A488" t="s">
        <v>1160</v>
      </c>
      <c r="B488">
        <v>15</v>
      </c>
      <c r="C488" t="s">
        <v>1161</v>
      </c>
      <c r="D488">
        <v>40</v>
      </c>
      <c r="E488" s="1">
        <v>44956</v>
      </c>
      <c r="F488" s="1">
        <v>45054</v>
      </c>
      <c r="G488" s="2">
        <v>0.375</v>
      </c>
      <c r="H488" s="2">
        <v>0.5</v>
      </c>
      <c r="I488" t="s">
        <v>231</v>
      </c>
      <c r="J488" s="6">
        <v>504141000</v>
      </c>
      <c r="K488" s="5"/>
      <c r="L488" t="s">
        <v>898</v>
      </c>
      <c r="N488">
        <v>12</v>
      </c>
      <c r="O488" s="14">
        <v>163</v>
      </c>
    </row>
    <row r="489" spans="1:15" x14ac:dyDescent="0.35">
      <c r="A489" t="s">
        <v>1162</v>
      </c>
      <c r="B489">
        <v>1</v>
      </c>
      <c r="C489" t="s">
        <v>365</v>
      </c>
      <c r="D489">
        <v>75</v>
      </c>
      <c r="E489" s="1">
        <v>44998</v>
      </c>
      <c r="F489" s="1">
        <v>45054</v>
      </c>
      <c r="G489" s="2">
        <v>0.34027777777777773</v>
      </c>
      <c r="H489" s="2">
        <v>0.42708333333333331</v>
      </c>
      <c r="I489" t="s">
        <v>393</v>
      </c>
      <c r="J489" s="6">
        <v>504141000</v>
      </c>
      <c r="K489" s="5"/>
      <c r="L489" t="s">
        <v>397</v>
      </c>
      <c r="N489">
        <v>15</v>
      </c>
      <c r="O489" s="14">
        <v>218</v>
      </c>
    </row>
    <row r="490" spans="1:15" x14ac:dyDescent="0.35">
      <c r="A490" t="s">
        <v>1163</v>
      </c>
      <c r="B490">
        <v>1</v>
      </c>
      <c r="C490" t="s">
        <v>369</v>
      </c>
      <c r="D490">
        <v>75</v>
      </c>
      <c r="E490" s="1">
        <v>44998</v>
      </c>
      <c r="F490" s="1">
        <v>45054</v>
      </c>
      <c r="G490" s="2">
        <v>0.53472222222222221</v>
      </c>
      <c r="H490" s="2">
        <v>0.62152777777777779</v>
      </c>
      <c r="I490" t="s">
        <v>393</v>
      </c>
      <c r="J490" s="6">
        <v>504141000</v>
      </c>
      <c r="K490" s="5"/>
      <c r="L490" t="s">
        <v>397</v>
      </c>
      <c r="N490">
        <v>15</v>
      </c>
      <c r="O490" s="14">
        <v>218</v>
      </c>
    </row>
    <row r="491" spans="1:15" x14ac:dyDescent="0.35">
      <c r="A491" t="s">
        <v>1164</v>
      </c>
      <c r="B491">
        <v>1</v>
      </c>
      <c r="C491" t="s">
        <v>1165</v>
      </c>
      <c r="D491">
        <v>75</v>
      </c>
      <c r="E491" s="1">
        <v>44998</v>
      </c>
      <c r="F491" s="1">
        <v>45054</v>
      </c>
      <c r="G491" s="2">
        <v>0.34027777777777773</v>
      </c>
      <c r="H491" s="2">
        <v>0.42708333333333331</v>
      </c>
      <c r="I491" t="s">
        <v>370</v>
      </c>
      <c r="J491" s="6">
        <v>504141000</v>
      </c>
      <c r="K491" s="5"/>
      <c r="L491" t="s">
        <v>371</v>
      </c>
      <c r="N491">
        <v>15</v>
      </c>
      <c r="O491" s="14">
        <v>218</v>
      </c>
    </row>
    <row r="492" spans="1:15" x14ac:dyDescent="0.35">
      <c r="A492" t="s">
        <v>1166</v>
      </c>
      <c r="B492">
        <v>1</v>
      </c>
      <c r="C492" t="s">
        <v>377</v>
      </c>
      <c r="D492">
        <v>75</v>
      </c>
      <c r="E492" s="1">
        <v>44998</v>
      </c>
      <c r="F492" s="1">
        <v>45054</v>
      </c>
      <c r="G492" s="2">
        <v>0.4375</v>
      </c>
      <c r="H492" s="2">
        <v>0.52430555555555558</v>
      </c>
      <c r="I492" t="s">
        <v>393</v>
      </c>
      <c r="J492" s="6">
        <v>504141000</v>
      </c>
      <c r="K492" s="5"/>
      <c r="L492" t="s">
        <v>1167</v>
      </c>
      <c r="N492">
        <v>15</v>
      </c>
      <c r="O492" s="14">
        <v>218</v>
      </c>
    </row>
    <row r="493" spans="1:15" x14ac:dyDescent="0.35">
      <c r="A493" t="s">
        <v>1168</v>
      </c>
      <c r="B493">
        <v>1</v>
      </c>
      <c r="C493" t="s">
        <v>377</v>
      </c>
      <c r="D493">
        <v>75</v>
      </c>
      <c r="E493" s="1">
        <v>44998</v>
      </c>
      <c r="F493" s="1">
        <v>45054</v>
      </c>
      <c r="G493" s="2">
        <v>0.67361111111111116</v>
      </c>
      <c r="H493" s="2">
        <v>0.76041666666666663</v>
      </c>
      <c r="I493" t="s">
        <v>370</v>
      </c>
      <c r="J493" s="6">
        <v>504141000</v>
      </c>
      <c r="K493" s="5"/>
      <c r="L493" t="s">
        <v>382</v>
      </c>
      <c r="N493">
        <v>15</v>
      </c>
      <c r="O493" s="14">
        <v>218</v>
      </c>
    </row>
    <row r="494" spans="1:15" x14ac:dyDescent="0.35">
      <c r="A494" t="s">
        <v>1169</v>
      </c>
      <c r="B494">
        <v>1</v>
      </c>
      <c r="C494" t="s">
        <v>1170</v>
      </c>
      <c r="D494">
        <v>75</v>
      </c>
      <c r="E494" s="1">
        <v>44998</v>
      </c>
      <c r="F494" s="1">
        <v>45054</v>
      </c>
      <c r="G494" s="2">
        <v>0.53472222222222221</v>
      </c>
      <c r="H494" s="2">
        <v>0.62152777777777779</v>
      </c>
      <c r="I494" t="s">
        <v>370</v>
      </c>
      <c r="J494" s="6">
        <v>504141000</v>
      </c>
      <c r="K494" s="5"/>
      <c r="L494" t="s">
        <v>379</v>
      </c>
      <c r="N494">
        <v>15</v>
      </c>
      <c r="O494" s="14">
        <v>218</v>
      </c>
    </row>
    <row r="495" spans="1:15" x14ac:dyDescent="0.35">
      <c r="A495" t="s">
        <v>1171</v>
      </c>
      <c r="B495">
        <v>1</v>
      </c>
      <c r="C495" t="s">
        <v>1172</v>
      </c>
      <c r="D495">
        <v>75</v>
      </c>
      <c r="E495" s="1">
        <v>44998</v>
      </c>
      <c r="F495" s="1">
        <v>45054</v>
      </c>
      <c r="G495" s="2">
        <v>0.4375</v>
      </c>
      <c r="H495" s="2">
        <v>0.52430555555555558</v>
      </c>
      <c r="I495" t="s">
        <v>370</v>
      </c>
      <c r="J495" s="6">
        <v>504141000</v>
      </c>
      <c r="K495" s="5"/>
      <c r="L495" t="s">
        <v>382</v>
      </c>
      <c r="N495">
        <v>14</v>
      </c>
      <c r="O495" s="14">
        <v>218</v>
      </c>
    </row>
    <row r="496" spans="1:15" x14ac:dyDescent="0.35">
      <c r="A496" t="s">
        <v>1173</v>
      </c>
      <c r="B496">
        <v>1</v>
      </c>
      <c r="C496" t="s">
        <v>1174</v>
      </c>
      <c r="D496">
        <v>52</v>
      </c>
      <c r="E496" s="1">
        <v>44830</v>
      </c>
      <c r="F496" s="1">
        <v>45054</v>
      </c>
      <c r="G496" s="2">
        <v>0.4375</v>
      </c>
      <c r="H496" s="2">
        <v>0.5</v>
      </c>
      <c r="I496" t="s">
        <v>466</v>
      </c>
      <c r="J496" s="6">
        <v>504141000</v>
      </c>
      <c r="K496" s="5"/>
      <c r="L496" t="s">
        <v>495</v>
      </c>
      <c r="N496">
        <v>15</v>
      </c>
      <c r="O496" s="14">
        <v>177</v>
      </c>
    </row>
    <row r="497" spans="1:15" x14ac:dyDescent="0.35">
      <c r="A497" t="s">
        <v>1175</v>
      </c>
      <c r="B497">
        <v>1</v>
      </c>
      <c r="C497" t="s">
        <v>687</v>
      </c>
      <c r="D497">
        <v>20</v>
      </c>
      <c r="E497" s="1">
        <v>44963</v>
      </c>
      <c r="F497" s="1">
        <v>45054</v>
      </c>
      <c r="G497" s="2">
        <v>0.77083333333333337</v>
      </c>
      <c r="H497" s="2">
        <v>0.83333333333333337</v>
      </c>
      <c r="I497" t="s">
        <v>403</v>
      </c>
      <c r="J497" s="6">
        <v>504141000</v>
      </c>
      <c r="K497" s="5"/>
      <c r="L497" t="s">
        <v>1176</v>
      </c>
      <c r="N497">
        <v>9</v>
      </c>
      <c r="O497" s="14">
        <v>113</v>
      </c>
    </row>
    <row r="498" spans="1:15" x14ac:dyDescent="0.35">
      <c r="A498" t="s">
        <v>1177</v>
      </c>
      <c r="B498">
        <v>1</v>
      </c>
      <c r="C498" t="s">
        <v>1178</v>
      </c>
      <c r="D498">
        <v>52</v>
      </c>
      <c r="E498" s="1">
        <v>44830</v>
      </c>
      <c r="F498" s="1">
        <v>45054</v>
      </c>
      <c r="G498" s="2">
        <v>0.69791666666666663</v>
      </c>
      <c r="H498" s="2">
        <v>0.76041666666666663</v>
      </c>
      <c r="I498" t="s">
        <v>583</v>
      </c>
      <c r="J498" s="6">
        <v>504141000</v>
      </c>
      <c r="K498" s="5"/>
      <c r="L498" t="s">
        <v>397</v>
      </c>
      <c r="N498">
        <v>15</v>
      </c>
      <c r="O498" s="14">
        <v>180</v>
      </c>
    </row>
    <row r="499" spans="1:15" x14ac:dyDescent="0.35">
      <c r="A499" t="s">
        <v>1179</v>
      </c>
      <c r="B499">
        <v>1</v>
      </c>
      <c r="C499" t="s">
        <v>1180</v>
      </c>
      <c r="D499">
        <v>52</v>
      </c>
      <c r="E499" s="1">
        <v>44830</v>
      </c>
      <c r="F499" s="1">
        <v>45054</v>
      </c>
      <c r="G499" s="2">
        <v>0.77083333333333337</v>
      </c>
      <c r="H499" s="2">
        <v>0.83333333333333337</v>
      </c>
      <c r="I499" t="s">
        <v>583</v>
      </c>
      <c r="J499" s="6">
        <v>504141000</v>
      </c>
      <c r="K499" s="5"/>
      <c r="L499" t="s">
        <v>397</v>
      </c>
      <c r="N499">
        <v>15</v>
      </c>
      <c r="O499" s="14">
        <v>180</v>
      </c>
    </row>
    <row r="500" spans="1:15" x14ac:dyDescent="0.35">
      <c r="A500" t="s">
        <v>1181</v>
      </c>
      <c r="B500">
        <v>1</v>
      </c>
      <c r="C500" t="s">
        <v>1182</v>
      </c>
      <c r="D500">
        <v>52</v>
      </c>
      <c r="E500" s="1">
        <v>44830</v>
      </c>
      <c r="F500" s="1">
        <v>45054</v>
      </c>
      <c r="G500" s="2">
        <v>0.35416666666666669</v>
      </c>
      <c r="H500" s="2">
        <v>0.41666666666666669</v>
      </c>
      <c r="I500" t="s">
        <v>583</v>
      </c>
      <c r="J500" s="6">
        <v>504141000</v>
      </c>
      <c r="K500" s="5"/>
      <c r="L500" t="s">
        <v>505</v>
      </c>
      <c r="N500">
        <v>15</v>
      </c>
      <c r="O500" s="14">
        <v>180</v>
      </c>
    </row>
    <row r="501" spans="1:15" x14ac:dyDescent="0.35">
      <c r="A501" t="s">
        <v>1183</v>
      </c>
      <c r="B501">
        <v>1</v>
      </c>
      <c r="C501" t="s">
        <v>1107</v>
      </c>
      <c r="D501">
        <v>52</v>
      </c>
      <c r="E501" s="1">
        <v>44830</v>
      </c>
      <c r="F501" s="1">
        <v>45054</v>
      </c>
      <c r="G501" s="2">
        <v>0.77083333333333337</v>
      </c>
      <c r="H501" s="2">
        <v>0.83333333333333337</v>
      </c>
      <c r="I501" t="s">
        <v>1083</v>
      </c>
      <c r="J501" s="6">
        <v>62232227</v>
      </c>
      <c r="K501" s="5"/>
      <c r="L501" t="s">
        <v>527</v>
      </c>
      <c r="N501">
        <v>16</v>
      </c>
      <c r="O501" s="14">
        <v>180</v>
      </c>
    </row>
    <row r="502" spans="1:15" x14ac:dyDescent="0.35">
      <c r="A502" t="s">
        <v>1184</v>
      </c>
      <c r="B502">
        <v>2</v>
      </c>
      <c r="C502" t="s">
        <v>1185</v>
      </c>
      <c r="D502">
        <v>32</v>
      </c>
      <c r="E502" s="1">
        <v>44837</v>
      </c>
      <c r="F502" s="1">
        <v>45054</v>
      </c>
      <c r="G502" s="2">
        <v>0.625</v>
      </c>
      <c r="H502" s="2">
        <v>0.6875</v>
      </c>
      <c r="I502" t="s">
        <v>196</v>
      </c>
      <c r="J502" s="6">
        <v>504141000</v>
      </c>
      <c r="K502" s="5"/>
      <c r="L502" t="s">
        <v>1186</v>
      </c>
      <c r="N502">
        <v>37</v>
      </c>
      <c r="O502" s="14">
        <v>13</v>
      </c>
    </row>
    <row r="503" spans="1:15" x14ac:dyDescent="0.35">
      <c r="A503" t="s">
        <v>1187</v>
      </c>
      <c r="B503">
        <v>13</v>
      </c>
      <c r="C503" t="s">
        <v>1188</v>
      </c>
      <c r="D503">
        <v>5</v>
      </c>
      <c r="E503" s="1">
        <v>45054</v>
      </c>
      <c r="F503" s="1">
        <v>45054</v>
      </c>
      <c r="G503" s="2">
        <v>0.75</v>
      </c>
      <c r="H503" s="2">
        <v>0.89583333333333337</v>
      </c>
      <c r="I503" t="s">
        <v>298</v>
      </c>
      <c r="J503" s="6">
        <v>504141000</v>
      </c>
      <c r="K503" s="5"/>
      <c r="L503" t="s">
        <v>452</v>
      </c>
      <c r="N503">
        <v>15</v>
      </c>
      <c r="O503" s="14">
        <v>26</v>
      </c>
    </row>
    <row r="504" spans="1:15" x14ac:dyDescent="0.35">
      <c r="A504" t="s">
        <v>1189</v>
      </c>
      <c r="B504">
        <v>1</v>
      </c>
      <c r="C504" t="s">
        <v>1190</v>
      </c>
      <c r="D504">
        <v>52</v>
      </c>
      <c r="E504" s="1">
        <v>44823</v>
      </c>
      <c r="F504" s="1">
        <v>45054</v>
      </c>
      <c r="G504" s="2">
        <v>0.77083333333333337</v>
      </c>
      <c r="H504" s="2">
        <v>0.83333333333333337</v>
      </c>
      <c r="I504" t="s">
        <v>448</v>
      </c>
      <c r="J504" s="6">
        <v>504141000</v>
      </c>
      <c r="K504" s="5"/>
      <c r="L504" t="s">
        <v>1191</v>
      </c>
      <c r="N504">
        <v>13</v>
      </c>
      <c r="O504" s="14">
        <v>180</v>
      </c>
    </row>
    <row r="505" spans="1:15" x14ac:dyDescent="0.35">
      <c r="A505" t="s">
        <v>1192</v>
      </c>
      <c r="B505">
        <v>15</v>
      </c>
      <c r="C505" t="s">
        <v>1193</v>
      </c>
      <c r="D505">
        <v>40</v>
      </c>
      <c r="E505" s="1">
        <v>44956</v>
      </c>
      <c r="F505" s="1">
        <v>45054</v>
      </c>
      <c r="G505" s="2">
        <v>0.51041666666666663</v>
      </c>
      <c r="H505" s="2">
        <v>0.63541666666666663</v>
      </c>
      <c r="I505" t="s">
        <v>231</v>
      </c>
      <c r="J505" s="6">
        <v>504141000</v>
      </c>
      <c r="K505" s="5"/>
      <c r="L505" t="s">
        <v>898</v>
      </c>
      <c r="N505">
        <v>12</v>
      </c>
      <c r="O505" s="14">
        <v>177</v>
      </c>
    </row>
    <row r="506" spans="1:15" x14ac:dyDescent="0.35">
      <c r="A506" t="s">
        <v>1194</v>
      </c>
      <c r="B506">
        <v>13</v>
      </c>
      <c r="C506" t="s">
        <v>947</v>
      </c>
      <c r="D506">
        <v>24</v>
      </c>
      <c r="E506" s="1">
        <v>44949</v>
      </c>
      <c r="F506" s="1">
        <v>45054</v>
      </c>
      <c r="G506" s="2">
        <v>0.79513888888888884</v>
      </c>
      <c r="H506" s="2">
        <v>0.85763888888888884</v>
      </c>
      <c r="I506" t="s">
        <v>317</v>
      </c>
      <c r="J506" s="6">
        <v>504141000</v>
      </c>
      <c r="K506" s="5"/>
      <c r="L506" t="s">
        <v>746</v>
      </c>
      <c r="N506">
        <v>15</v>
      </c>
      <c r="O506" s="14">
        <v>122</v>
      </c>
    </row>
    <row r="507" spans="1:15" x14ac:dyDescent="0.35">
      <c r="A507" t="s">
        <v>1195</v>
      </c>
      <c r="B507">
        <v>15</v>
      </c>
      <c r="C507" t="s">
        <v>1196</v>
      </c>
      <c r="D507">
        <v>35</v>
      </c>
      <c r="E507" s="1">
        <v>44845</v>
      </c>
      <c r="F507" s="1">
        <v>45069</v>
      </c>
      <c r="G507" s="2">
        <v>0.62847222222222221</v>
      </c>
      <c r="H507" s="2">
        <v>0.67013888888888884</v>
      </c>
      <c r="I507" t="s">
        <v>429</v>
      </c>
      <c r="J507" s="6">
        <v>504141000</v>
      </c>
      <c r="K507" s="5"/>
      <c r="L507" t="s">
        <v>1197</v>
      </c>
      <c r="N507">
        <v>12</v>
      </c>
      <c r="O507" s="14">
        <v>84</v>
      </c>
    </row>
    <row r="508" spans="1:15" x14ac:dyDescent="0.35">
      <c r="A508" t="s">
        <v>1198</v>
      </c>
      <c r="B508">
        <v>1</v>
      </c>
      <c r="C508" t="s">
        <v>1165</v>
      </c>
      <c r="D508">
        <v>75</v>
      </c>
      <c r="E508" s="1">
        <v>44998</v>
      </c>
      <c r="F508" s="1">
        <v>45055</v>
      </c>
      <c r="G508" s="2">
        <v>0.53472222222222221</v>
      </c>
      <c r="H508" s="2">
        <v>0.62152777777777779</v>
      </c>
      <c r="I508" t="s">
        <v>378</v>
      </c>
      <c r="J508" s="6">
        <v>504141000</v>
      </c>
      <c r="K508" s="5"/>
      <c r="L508" t="s">
        <v>373</v>
      </c>
      <c r="N508">
        <v>15</v>
      </c>
      <c r="O508" s="14">
        <v>218</v>
      </c>
    </row>
    <row r="509" spans="1:15" x14ac:dyDescent="0.35">
      <c r="A509" t="s">
        <v>1199</v>
      </c>
      <c r="B509">
        <v>1</v>
      </c>
      <c r="C509" t="s">
        <v>1200</v>
      </c>
      <c r="D509">
        <v>52</v>
      </c>
      <c r="E509" s="1">
        <v>44838</v>
      </c>
      <c r="F509" s="1">
        <v>45055</v>
      </c>
      <c r="G509" s="2">
        <v>0.42708333333333331</v>
      </c>
      <c r="H509" s="2">
        <v>0.48958333333333331</v>
      </c>
      <c r="I509" t="s">
        <v>188</v>
      </c>
      <c r="J509" s="6">
        <v>504141000</v>
      </c>
      <c r="K509" s="5"/>
      <c r="L509" t="s">
        <v>1105</v>
      </c>
      <c r="N509">
        <v>16</v>
      </c>
      <c r="O509" s="14">
        <v>180</v>
      </c>
    </row>
    <row r="510" spans="1:15" x14ac:dyDescent="0.35">
      <c r="A510" t="s">
        <v>1201</v>
      </c>
      <c r="B510">
        <v>1</v>
      </c>
      <c r="C510" t="s">
        <v>1202</v>
      </c>
      <c r="D510">
        <v>52</v>
      </c>
      <c r="E510" s="1">
        <v>44838</v>
      </c>
      <c r="F510" s="1">
        <v>45055</v>
      </c>
      <c r="G510" s="2">
        <v>0.42708333333333331</v>
      </c>
      <c r="H510" s="2">
        <v>0.48958333333333331</v>
      </c>
      <c r="I510" t="s">
        <v>385</v>
      </c>
      <c r="J510" s="6">
        <v>504141000</v>
      </c>
      <c r="K510" s="5"/>
      <c r="L510" t="s">
        <v>505</v>
      </c>
      <c r="N510">
        <v>15</v>
      </c>
      <c r="O510" s="14">
        <v>180</v>
      </c>
    </row>
    <row r="511" spans="1:15" x14ac:dyDescent="0.35">
      <c r="A511" t="s">
        <v>1203</v>
      </c>
      <c r="B511">
        <v>1</v>
      </c>
      <c r="C511" t="s">
        <v>1080</v>
      </c>
      <c r="D511">
        <v>52</v>
      </c>
      <c r="E511" s="1">
        <v>44838</v>
      </c>
      <c r="F511" s="1">
        <v>45055</v>
      </c>
      <c r="G511" s="2">
        <v>0.69791666666666663</v>
      </c>
      <c r="H511" s="2">
        <v>0.76041666666666663</v>
      </c>
      <c r="I511" t="s">
        <v>403</v>
      </c>
      <c r="J511" s="6">
        <v>504141000</v>
      </c>
      <c r="K511" s="5"/>
      <c r="L511" t="s">
        <v>604</v>
      </c>
      <c r="N511">
        <v>15</v>
      </c>
      <c r="O511" s="14">
        <v>180</v>
      </c>
    </row>
    <row r="512" spans="1:15" x14ac:dyDescent="0.35">
      <c r="A512" t="s">
        <v>1204</v>
      </c>
      <c r="B512">
        <v>1</v>
      </c>
      <c r="C512" t="s">
        <v>1007</v>
      </c>
      <c r="D512">
        <v>70</v>
      </c>
      <c r="E512" s="1">
        <v>44838</v>
      </c>
      <c r="F512" s="1">
        <v>45055</v>
      </c>
      <c r="G512" s="2">
        <v>0.34375</v>
      </c>
      <c r="H512" s="2">
        <v>0.42708333333333331</v>
      </c>
      <c r="I512" t="s">
        <v>366</v>
      </c>
      <c r="J512" s="6">
        <v>504141000</v>
      </c>
      <c r="K512" s="5"/>
      <c r="L512" t="s">
        <v>373</v>
      </c>
      <c r="N512">
        <v>15</v>
      </c>
      <c r="O512" s="14">
        <v>240</v>
      </c>
    </row>
    <row r="513" spans="1:15" x14ac:dyDescent="0.35">
      <c r="A513" t="s">
        <v>1205</v>
      </c>
      <c r="B513">
        <v>15</v>
      </c>
      <c r="C513" t="s">
        <v>590</v>
      </c>
      <c r="D513">
        <v>26</v>
      </c>
      <c r="E513" s="1">
        <v>45013</v>
      </c>
      <c r="F513" s="1">
        <v>45055</v>
      </c>
      <c r="G513" s="2">
        <v>0.59375</v>
      </c>
      <c r="H513" s="2">
        <v>0.72916666666666663</v>
      </c>
      <c r="I513" t="s">
        <v>591</v>
      </c>
      <c r="J513" s="6">
        <v>504141000</v>
      </c>
      <c r="K513" s="5"/>
      <c r="L513" t="s">
        <v>592</v>
      </c>
      <c r="N513">
        <v>10</v>
      </c>
      <c r="O513" s="14">
        <v>133</v>
      </c>
    </row>
    <row r="514" spans="1:15" x14ac:dyDescent="0.35">
      <c r="A514" t="s">
        <v>1206</v>
      </c>
      <c r="C514" t="s">
        <v>1207</v>
      </c>
      <c r="D514">
        <v>5</v>
      </c>
      <c r="E514" s="1">
        <v>45055</v>
      </c>
      <c r="F514" s="1">
        <v>45055</v>
      </c>
      <c r="G514" s="2">
        <v>0.72916666666666663</v>
      </c>
      <c r="H514" s="2">
        <v>0.875</v>
      </c>
      <c r="I514" t="s">
        <v>298</v>
      </c>
      <c r="J514" s="6">
        <v>504141000</v>
      </c>
      <c r="K514" s="5"/>
      <c r="L514" t="s">
        <v>312</v>
      </c>
      <c r="N514">
        <v>15</v>
      </c>
      <c r="O514" s="14">
        <v>26</v>
      </c>
    </row>
    <row r="515" spans="1:15" x14ac:dyDescent="0.35">
      <c r="A515" t="s">
        <v>1208</v>
      </c>
      <c r="C515" t="s">
        <v>1209</v>
      </c>
      <c r="D515">
        <v>7</v>
      </c>
      <c r="E515" s="1">
        <v>45027</v>
      </c>
      <c r="F515" s="1">
        <v>45055</v>
      </c>
      <c r="G515" s="2">
        <v>0.77083333333333337</v>
      </c>
      <c r="H515" s="2">
        <v>0.8125</v>
      </c>
      <c r="I515" t="s">
        <v>436</v>
      </c>
      <c r="J515" s="6">
        <v>504141000</v>
      </c>
      <c r="K515" s="5"/>
      <c r="L515" t="s">
        <v>871</v>
      </c>
      <c r="N515">
        <v>12</v>
      </c>
      <c r="O515" s="14">
        <v>47</v>
      </c>
    </row>
    <row r="516" spans="1:15" x14ac:dyDescent="0.35">
      <c r="A516" t="s">
        <v>1210</v>
      </c>
      <c r="B516">
        <v>1</v>
      </c>
      <c r="C516" t="s">
        <v>1118</v>
      </c>
      <c r="D516">
        <v>52</v>
      </c>
      <c r="E516" s="1">
        <v>44838</v>
      </c>
      <c r="F516" s="1">
        <v>45055</v>
      </c>
      <c r="G516" s="2">
        <v>0.625</v>
      </c>
      <c r="H516" s="2">
        <v>0.6875</v>
      </c>
      <c r="I516" t="s">
        <v>378</v>
      </c>
      <c r="J516" s="6">
        <v>504141000</v>
      </c>
      <c r="K516" s="5"/>
      <c r="L516" t="s">
        <v>1119</v>
      </c>
      <c r="N516">
        <v>15</v>
      </c>
      <c r="O516" s="14">
        <v>180</v>
      </c>
    </row>
    <row r="517" spans="1:15" x14ac:dyDescent="0.35">
      <c r="A517" t="s">
        <v>1211</v>
      </c>
      <c r="B517">
        <v>8</v>
      </c>
      <c r="C517" t="s">
        <v>1212</v>
      </c>
      <c r="D517">
        <v>16</v>
      </c>
      <c r="E517" s="1">
        <v>45034</v>
      </c>
      <c r="F517" s="1">
        <v>45055</v>
      </c>
      <c r="G517" s="2">
        <v>0.375</v>
      </c>
      <c r="H517" s="2">
        <v>0.5</v>
      </c>
      <c r="I517" t="s">
        <v>215</v>
      </c>
      <c r="J517" s="6">
        <v>504141000</v>
      </c>
      <c r="K517" s="5"/>
      <c r="L517" t="s">
        <v>555</v>
      </c>
      <c r="N517">
        <v>8</v>
      </c>
      <c r="O517" s="14">
        <v>136</v>
      </c>
    </row>
    <row r="518" spans="1:15" x14ac:dyDescent="0.35">
      <c r="A518" t="s">
        <v>1213</v>
      </c>
      <c r="B518">
        <v>2</v>
      </c>
      <c r="C518" t="s">
        <v>1214</v>
      </c>
      <c r="D518">
        <v>32</v>
      </c>
      <c r="E518" s="1">
        <v>44818</v>
      </c>
      <c r="F518" s="1">
        <v>45056</v>
      </c>
      <c r="G518" s="2">
        <v>0.625</v>
      </c>
      <c r="H518" s="2">
        <v>0.6875</v>
      </c>
      <c r="I518" t="s">
        <v>340</v>
      </c>
      <c r="J518" s="6">
        <v>504141000</v>
      </c>
      <c r="K518" s="5"/>
      <c r="L518" t="s">
        <v>1215</v>
      </c>
      <c r="N518">
        <v>50</v>
      </c>
      <c r="O518" s="14">
        <v>26</v>
      </c>
    </row>
    <row r="519" spans="1:15" x14ac:dyDescent="0.35">
      <c r="A519" t="s">
        <v>1216</v>
      </c>
      <c r="B519">
        <v>13</v>
      </c>
      <c r="C519" t="s">
        <v>1217</v>
      </c>
      <c r="D519">
        <v>35</v>
      </c>
      <c r="E519" s="1">
        <v>44825</v>
      </c>
      <c r="F519" s="1">
        <v>45056</v>
      </c>
      <c r="G519" s="2">
        <v>0.77777777777777779</v>
      </c>
      <c r="H519" s="2">
        <v>0.81944444444444453</v>
      </c>
      <c r="I519" t="s">
        <v>1115</v>
      </c>
      <c r="K519" s="5"/>
      <c r="L519" t="s">
        <v>1116</v>
      </c>
      <c r="N519">
        <v>18</v>
      </c>
      <c r="O519" s="14">
        <v>115</v>
      </c>
    </row>
    <row r="520" spans="1:15" x14ac:dyDescent="0.35">
      <c r="A520" t="s">
        <v>1218</v>
      </c>
      <c r="B520">
        <v>10</v>
      </c>
      <c r="C520" t="s">
        <v>1219</v>
      </c>
      <c r="D520">
        <v>3</v>
      </c>
      <c r="E520" s="1">
        <v>45056</v>
      </c>
      <c r="F520" s="1">
        <v>45056</v>
      </c>
      <c r="G520" s="2">
        <v>0.625</v>
      </c>
      <c r="H520" s="2">
        <v>0.70833333333333337</v>
      </c>
      <c r="I520" t="s">
        <v>1220</v>
      </c>
      <c r="K520" s="5"/>
      <c r="L520" t="s">
        <v>1026</v>
      </c>
      <c r="N520">
        <v>99</v>
      </c>
      <c r="O520" s="14">
        <v>0</v>
      </c>
    </row>
    <row r="521" spans="1:15" x14ac:dyDescent="0.35">
      <c r="A521" t="s">
        <v>1221</v>
      </c>
      <c r="B521">
        <v>8</v>
      </c>
      <c r="C521" t="s">
        <v>1222</v>
      </c>
      <c r="D521">
        <v>8</v>
      </c>
      <c r="E521" s="1">
        <v>45035</v>
      </c>
      <c r="F521" s="1">
        <v>45056</v>
      </c>
      <c r="G521" s="2">
        <v>0.66666666666666663</v>
      </c>
      <c r="H521" s="2">
        <v>0.72916666666666663</v>
      </c>
      <c r="I521" t="s">
        <v>552</v>
      </c>
      <c r="J521" s="6">
        <v>504141000</v>
      </c>
      <c r="K521" s="5"/>
      <c r="L521" t="s">
        <v>982</v>
      </c>
      <c r="N521">
        <v>9</v>
      </c>
      <c r="O521" s="14">
        <v>80</v>
      </c>
    </row>
    <row r="522" spans="1:15" x14ac:dyDescent="0.35">
      <c r="A522" t="s">
        <v>1223</v>
      </c>
      <c r="B522">
        <v>2</v>
      </c>
      <c r="C522" t="s">
        <v>1224</v>
      </c>
      <c r="D522">
        <v>3</v>
      </c>
      <c r="E522" s="1">
        <v>45056</v>
      </c>
      <c r="F522" s="1">
        <v>45056</v>
      </c>
      <c r="G522" s="2">
        <v>0.66666666666666663</v>
      </c>
      <c r="H522" s="2">
        <v>0.75</v>
      </c>
      <c r="I522" t="s">
        <v>1225</v>
      </c>
      <c r="K522" s="5"/>
      <c r="L522" t="s">
        <v>1226</v>
      </c>
      <c r="N522">
        <v>30</v>
      </c>
      <c r="O522" s="14">
        <v>0</v>
      </c>
    </row>
    <row r="523" spans="1:15" x14ac:dyDescent="0.35">
      <c r="A523" t="s">
        <v>1227</v>
      </c>
      <c r="B523">
        <v>1</v>
      </c>
      <c r="C523" t="s">
        <v>365</v>
      </c>
      <c r="D523">
        <v>75</v>
      </c>
      <c r="E523" s="1">
        <v>44998</v>
      </c>
      <c r="F523" s="1">
        <v>45056</v>
      </c>
      <c r="G523" s="2">
        <v>0.77083333333333337</v>
      </c>
      <c r="H523" s="2">
        <v>0.85763888888888884</v>
      </c>
      <c r="I523" t="s">
        <v>390</v>
      </c>
      <c r="J523" s="6">
        <v>599936291</v>
      </c>
      <c r="K523" s="5"/>
      <c r="L523" t="s">
        <v>588</v>
      </c>
      <c r="N523">
        <v>15</v>
      </c>
      <c r="O523" s="14">
        <v>218</v>
      </c>
    </row>
    <row r="524" spans="1:15" x14ac:dyDescent="0.35">
      <c r="A524" t="s">
        <v>1228</v>
      </c>
      <c r="B524">
        <v>1</v>
      </c>
      <c r="C524" t="s">
        <v>1229</v>
      </c>
      <c r="D524">
        <v>52</v>
      </c>
      <c r="E524" s="1">
        <v>44839</v>
      </c>
      <c r="F524" s="1">
        <v>45056</v>
      </c>
      <c r="G524" s="2">
        <v>0.41666666666666669</v>
      </c>
      <c r="H524" s="2">
        <v>0.47916666666666669</v>
      </c>
      <c r="I524" t="s">
        <v>498</v>
      </c>
      <c r="K524" s="5"/>
      <c r="L524" t="s">
        <v>1230</v>
      </c>
      <c r="N524">
        <v>16</v>
      </c>
      <c r="O524" s="14">
        <v>177</v>
      </c>
    </row>
    <row r="525" spans="1:15" x14ac:dyDescent="0.35">
      <c r="A525" t="s">
        <v>1231</v>
      </c>
      <c r="B525">
        <v>13</v>
      </c>
      <c r="C525" t="s">
        <v>1232</v>
      </c>
      <c r="D525">
        <v>5</v>
      </c>
      <c r="E525" s="1">
        <v>45056</v>
      </c>
      <c r="F525" s="1">
        <v>45056</v>
      </c>
      <c r="G525" s="2">
        <v>0.72916666666666663</v>
      </c>
      <c r="H525" s="2">
        <v>0.875</v>
      </c>
      <c r="I525" t="s">
        <v>298</v>
      </c>
      <c r="J525" s="6">
        <v>504141000</v>
      </c>
      <c r="K525" s="5"/>
      <c r="L525" t="s">
        <v>1233</v>
      </c>
      <c r="N525">
        <v>15</v>
      </c>
      <c r="O525" s="14">
        <v>26</v>
      </c>
    </row>
    <row r="526" spans="1:15" x14ac:dyDescent="0.35">
      <c r="A526" t="s">
        <v>1234</v>
      </c>
      <c r="B526">
        <v>1</v>
      </c>
      <c r="C526" t="s">
        <v>1235</v>
      </c>
      <c r="D526">
        <v>52</v>
      </c>
      <c r="E526" s="1">
        <v>44839</v>
      </c>
      <c r="F526" s="1">
        <v>45056</v>
      </c>
      <c r="G526" s="2">
        <v>0.69791666666666663</v>
      </c>
      <c r="H526" s="2">
        <v>0.76041666666666663</v>
      </c>
      <c r="I526" t="s">
        <v>366</v>
      </c>
      <c r="J526" s="6">
        <v>504141000</v>
      </c>
      <c r="K526" s="5"/>
      <c r="L526" t="s">
        <v>460</v>
      </c>
      <c r="N526">
        <v>15</v>
      </c>
      <c r="O526" s="14">
        <v>180</v>
      </c>
    </row>
    <row r="527" spans="1:15" x14ac:dyDescent="0.35">
      <c r="A527" t="s">
        <v>1236</v>
      </c>
      <c r="B527">
        <v>1</v>
      </c>
      <c r="C527" t="s">
        <v>1237</v>
      </c>
      <c r="D527">
        <v>52</v>
      </c>
      <c r="E527" s="1">
        <v>44832</v>
      </c>
      <c r="F527" s="1">
        <v>45056</v>
      </c>
      <c r="G527" s="2">
        <v>0.4375</v>
      </c>
      <c r="H527" s="2">
        <v>0.5</v>
      </c>
      <c r="I527" t="s">
        <v>188</v>
      </c>
      <c r="J527" s="6">
        <v>504141000</v>
      </c>
      <c r="K527" s="5"/>
      <c r="L527" t="s">
        <v>397</v>
      </c>
      <c r="N527">
        <v>15</v>
      </c>
      <c r="O527" s="14">
        <v>180</v>
      </c>
    </row>
    <row r="528" spans="1:15" x14ac:dyDescent="0.35">
      <c r="A528" t="s">
        <v>1238</v>
      </c>
      <c r="B528">
        <v>1</v>
      </c>
      <c r="C528" t="s">
        <v>1180</v>
      </c>
      <c r="D528">
        <v>52</v>
      </c>
      <c r="E528" s="1">
        <v>44825</v>
      </c>
      <c r="F528" s="1">
        <v>45056</v>
      </c>
      <c r="G528" s="2">
        <v>0.75</v>
      </c>
      <c r="H528" s="2">
        <v>0.8125</v>
      </c>
      <c r="I528" t="s">
        <v>939</v>
      </c>
      <c r="J528" s="6">
        <v>599936291</v>
      </c>
      <c r="K528" s="5"/>
      <c r="L528" t="s">
        <v>397</v>
      </c>
      <c r="N528">
        <v>15</v>
      </c>
      <c r="O528" s="14">
        <v>180</v>
      </c>
    </row>
    <row r="529" spans="1:15" x14ac:dyDescent="0.35">
      <c r="A529" t="s">
        <v>1239</v>
      </c>
      <c r="B529">
        <v>1</v>
      </c>
      <c r="C529" t="s">
        <v>1240</v>
      </c>
      <c r="D529">
        <v>52</v>
      </c>
      <c r="E529" s="1">
        <v>44839</v>
      </c>
      <c r="F529" s="1">
        <v>45056</v>
      </c>
      <c r="G529" s="2">
        <v>0.8125</v>
      </c>
      <c r="H529" s="2">
        <v>0.875</v>
      </c>
      <c r="I529" t="s">
        <v>1029</v>
      </c>
      <c r="J529" s="6">
        <v>599936291</v>
      </c>
      <c r="K529" s="5"/>
      <c r="L529" t="s">
        <v>463</v>
      </c>
      <c r="N529">
        <v>15</v>
      </c>
      <c r="O529" s="14">
        <v>180</v>
      </c>
    </row>
    <row r="530" spans="1:15" x14ac:dyDescent="0.35">
      <c r="A530" t="s">
        <v>1241</v>
      </c>
      <c r="B530">
        <v>1</v>
      </c>
      <c r="C530" t="s">
        <v>1242</v>
      </c>
      <c r="D530">
        <v>52</v>
      </c>
      <c r="E530" s="1">
        <v>44832</v>
      </c>
      <c r="F530" s="1">
        <v>45056</v>
      </c>
      <c r="G530" s="2">
        <v>0.42708333333333331</v>
      </c>
      <c r="H530" s="2">
        <v>0.48958333333333331</v>
      </c>
      <c r="I530" t="s">
        <v>448</v>
      </c>
      <c r="J530" s="6">
        <v>504141000</v>
      </c>
      <c r="K530" s="5"/>
      <c r="L530" t="s">
        <v>1105</v>
      </c>
      <c r="N530">
        <v>15</v>
      </c>
      <c r="O530" s="14">
        <v>180</v>
      </c>
    </row>
    <row r="531" spans="1:15" x14ac:dyDescent="0.35">
      <c r="A531" t="s">
        <v>1243</v>
      </c>
      <c r="B531">
        <v>13</v>
      </c>
      <c r="C531" t="s">
        <v>1244</v>
      </c>
      <c r="D531">
        <v>34</v>
      </c>
      <c r="E531" s="1">
        <v>45000</v>
      </c>
      <c r="F531" s="1">
        <v>45056</v>
      </c>
      <c r="G531" s="2">
        <v>0.77083333333333337</v>
      </c>
      <c r="H531" s="2">
        <v>0.875</v>
      </c>
      <c r="I531" t="s">
        <v>239</v>
      </c>
      <c r="J531" s="6">
        <v>504141000</v>
      </c>
      <c r="K531" s="5"/>
      <c r="L531" t="s">
        <v>1245</v>
      </c>
      <c r="N531">
        <v>14</v>
      </c>
      <c r="O531" s="14">
        <v>379</v>
      </c>
    </row>
    <row r="532" spans="1:15" x14ac:dyDescent="0.35">
      <c r="A532" t="s">
        <v>1246</v>
      </c>
      <c r="B532">
        <v>1</v>
      </c>
      <c r="C532" t="s">
        <v>1247</v>
      </c>
      <c r="D532">
        <v>52</v>
      </c>
      <c r="E532" s="1">
        <v>44832</v>
      </c>
      <c r="F532" s="1">
        <v>45056</v>
      </c>
      <c r="G532" s="2">
        <v>0.77083333333333337</v>
      </c>
      <c r="H532" s="2">
        <v>0.83333333333333337</v>
      </c>
      <c r="I532" t="s">
        <v>403</v>
      </c>
      <c r="J532" s="6">
        <v>504141000</v>
      </c>
      <c r="K532" s="5"/>
      <c r="L532" t="s">
        <v>615</v>
      </c>
      <c r="N532">
        <v>15</v>
      </c>
      <c r="O532" s="14">
        <v>165</v>
      </c>
    </row>
    <row r="533" spans="1:15" x14ac:dyDescent="0.35">
      <c r="A533" t="s">
        <v>1248</v>
      </c>
      <c r="B533">
        <v>13</v>
      </c>
      <c r="C533" t="s">
        <v>1249</v>
      </c>
      <c r="D533">
        <v>12</v>
      </c>
      <c r="E533" s="1">
        <v>45007</v>
      </c>
      <c r="F533" s="1">
        <v>45056</v>
      </c>
      <c r="G533" s="2">
        <v>0.42708333333333331</v>
      </c>
      <c r="H533" s="2">
        <v>0.47916666666666669</v>
      </c>
      <c r="I533" t="s">
        <v>243</v>
      </c>
      <c r="J533" s="6">
        <v>504141000</v>
      </c>
      <c r="K533" s="5"/>
      <c r="L533" t="s">
        <v>803</v>
      </c>
      <c r="N533">
        <v>16</v>
      </c>
      <c r="O533" s="14">
        <v>68</v>
      </c>
    </row>
    <row r="534" spans="1:15" x14ac:dyDescent="0.35">
      <c r="A534" t="s">
        <v>1250</v>
      </c>
      <c r="B534">
        <v>1</v>
      </c>
      <c r="C534" t="s">
        <v>389</v>
      </c>
      <c r="D534">
        <v>75</v>
      </c>
      <c r="E534" s="1">
        <v>44998</v>
      </c>
      <c r="F534" s="1">
        <v>45057</v>
      </c>
      <c r="G534" s="2">
        <v>0.4375</v>
      </c>
      <c r="H534" s="2">
        <v>0.52430555555555558</v>
      </c>
      <c r="I534" t="s">
        <v>378</v>
      </c>
      <c r="J534" s="6">
        <v>504141000</v>
      </c>
      <c r="K534" s="5"/>
      <c r="L534" t="s">
        <v>399</v>
      </c>
      <c r="N534">
        <v>15</v>
      </c>
      <c r="O534" s="14">
        <v>218</v>
      </c>
    </row>
    <row r="535" spans="1:15" x14ac:dyDescent="0.35">
      <c r="A535" t="s">
        <v>1251</v>
      </c>
      <c r="B535">
        <v>1</v>
      </c>
      <c r="C535" t="s">
        <v>1165</v>
      </c>
      <c r="D535">
        <v>75</v>
      </c>
      <c r="E535" s="1">
        <v>44998</v>
      </c>
      <c r="F535" s="1">
        <v>45057</v>
      </c>
      <c r="G535" s="2">
        <v>0.77083333333333337</v>
      </c>
      <c r="H535" s="2">
        <v>0.85763888888888884</v>
      </c>
      <c r="I535" t="s">
        <v>375</v>
      </c>
      <c r="J535" s="6">
        <v>599936291</v>
      </c>
      <c r="K535" s="5"/>
      <c r="L535" t="s">
        <v>373</v>
      </c>
      <c r="N535">
        <v>15</v>
      </c>
      <c r="O535" s="14">
        <v>218</v>
      </c>
    </row>
    <row r="536" spans="1:15" x14ac:dyDescent="0.35">
      <c r="A536" t="s">
        <v>1252</v>
      </c>
      <c r="B536">
        <v>1</v>
      </c>
      <c r="C536" t="s">
        <v>1170</v>
      </c>
      <c r="D536">
        <v>75</v>
      </c>
      <c r="E536" s="1">
        <v>44998</v>
      </c>
      <c r="F536" s="1">
        <v>45057</v>
      </c>
      <c r="G536" s="2">
        <v>0.34027777777777773</v>
      </c>
      <c r="H536" s="2">
        <v>0.42708333333333331</v>
      </c>
      <c r="I536" t="s">
        <v>378</v>
      </c>
      <c r="J536" s="6">
        <v>504141000</v>
      </c>
      <c r="K536" s="5"/>
      <c r="L536" t="s">
        <v>399</v>
      </c>
      <c r="N536">
        <v>15</v>
      </c>
      <c r="O536" s="14">
        <v>218</v>
      </c>
    </row>
    <row r="537" spans="1:15" x14ac:dyDescent="0.35">
      <c r="A537" t="s">
        <v>1253</v>
      </c>
      <c r="B537">
        <v>1</v>
      </c>
      <c r="C537" t="s">
        <v>1254</v>
      </c>
      <c r="D537">
        <v>52</v>
      </c>
      <c r="E537" s="1">
        <v>44833</v>
      </c>
      <c r="F537" s="1">
        <v>45057</v>
      </c>
      <c r="G537" s="2">
        <v>0.42708333333333331</v>
      </c>
      <c r="H537" s="2">
        <v>0.48958333333333331</v>
      </c>
      <c r="I537" t="s">
        <v>448</v>
      </c>
      <c r="J537" s="6">
        <v>504141000</v>
      </c>
      <c r="K537" s="5"/>
      <c r="L537" t="s">
        <v>685</v>
      </c>
      <c r="N537">
        <v>15</v>
      </c>
      <c r="O537" s="14">
        <v>177</v>
      </c>
    </row>
    <row r="538" spans="1:15" x14ac:dyDescent="0.35">
      <c r="A538" t="s">
        <v>1255</v>
      </c>
      <c r="C538" t="s">
        <v>621</v>
      </c>
      <c r="D538">
        <v>8</v>
      </c>
      <c r="E538" s="1">
        <v>45056</v>
      </c>
      <c r="F538" s="1">
        <v>45057</v>
      </c>
      <c r="G538" s="2">
        <v>0.75</v>
      </c>
      <c r="H538" s="2">
        <v>0.875</v>
      </c>
      <c r="I538" t="s">
        <v>419</v>
      </c>
      <c r="J538" s="6">
        <v>504141000</v>
      </c>
      <c r="K538" s="5"/>
      <c r="L538" t="s">
        <v>622</v>
      </c>
      <c r="N538">
        <v>9</v>
      </c>
      <c r="O538" s="14">
        <v>56</v>
      </c>
    </row>
    <row r="539" spans="1:15" x14ac:dyDescent="0.35">
      <c r="A539" t="s">
        <v>1256</v>
      </c>
      <c r="B539">
        <v>13</v>
      </c>
      <c r="C539" t="s">
        <v>187</v>
      </c>
      <c r="D539">
        <v>27</v>
      </c>
      <c r="E539" s="1">
        <v>44966</v>
      </c>
      <c r="F539" s="1">
        <v>45057</v>
      </c>
      <c r="G539" s="2">
        <v>0.75</v>
      </c>
      <c r="H539" s="2">
        <v>0.8125</v>
      </c>
      <c r="I539" t="s">
        <v>180</v>
      </c>
      <c r="J539" s="6">
        <v>504141000</v>
      </c>
      <c r="K539" s="5"/>
      <c r="L539" t="s">
        <v>259</v>
      </c>
      <c r="N539">
        <v>15</v>
      </c>
      <c r="O539" s="14">
        <v>0</v>
      </c>
    </row>
    <row r="540" spans="1:15" x14ac:dyDescent="0.35">
      <c r="A540" t="s">
        <v>1257</v>
      </c>
      <c r="B540">
        <v>1</v>
      </c>
      <c r="C540" t="s">
        <v>1258</v>
      </c>
      <c r="D540">
        <v>160</v>
      </c>
      <c r="E540" s="1">
        <v>44847</v>
      </c>
      <c r="F540" s="1">
        <v>45057</v>
      </c>
      <c r="G540" s="2">
        <v>0.77083333333333337</v>
      </c>
      <c r="H540" s="2">
        <v>0.875</v>
      </c>
      <c r="I540" t="s">
        <v>1259</v>
      </c>
      <c r="J540" s="6">
        <v>504141000</v>
      </c>
      <c r="K540" s="5"/>
      <c r="L540" t="s">
        <v>1260</v>
      </c>
      <c r="N540">
        <v>15</v>
      </c>
      <c r="O540" s="14">
        <v>20</v>
      </c>
    </row>
    <row r="541" spans="1:15" x14ac:dyDescent="0.35">
      <c r="A541" t="s">
        <v>1261</v>
      </c>
      <c r="B541">
        <v>15</v>
      </c>
      <c r="C541" t="s">
        <v>1262</v>
      </c>
      <c r="D541">
        <v>48</v>
      </c>
      <c r="E541" s="1">
        <v>44966</v>
      </c>
      <c r="F541" s="1">
        <v>45057</v>
      </c>
      <c r="G541" s="2">
        <v>0.60416666666666663</v>
      </c>
      <c r="H541" s="2">
        <v>0.72916666666666663</v>
      </c>
      <c r="I541" t="s">
        <v>231</v>
      </c>
      <c r="J541" s="6">
        <v>504141000</v>
      </c>
      <c r="K541" s="5"/>
      <c r="L541" t="s">
        <v>330</v>
      </c>
      <c r="N541">
        <v>16</v>
      </c>
      <c r="O541" s="14">
        <v>145</v>
      </c>
    </row>
    <row r="542" spans="1:15" x14ac:dyDescent="0.35">
      <c r="A542" t="s">
        <v>1263</v>
      </c>
      <c r="B542">
        <v>1</v>
      </c>
      <c r="C542" t="s">
        <v>1264</v>
      </c>
      <c r="D542">
        <v>52</v>
      </c>
      <c r="E542" s="1">
        <v>44826</v>
      </c>
      <c r="F542" s="1">
        <v>45057</v>
      </c>
      <c r="G542" s="2">
        <v>0.79166666666666663</v>
      </c>
      <c r="H542" s="2">
        <v>0.85416666666666663</v>
      </c>
      <c r="I542" t="s">
        <v>486</v>
      </c>
      <c r="K542" s="5"/>
      <c r="L542" t="s">
        <v>1105</v>
      </c>
      <c r="N542">
        <v>15</v>
      </c>
      <c r="O542" s="14">
        <v>180</v>
      </c>
    </row>
    <row r="543" spans="1:15" x14ac:dyDescent="0.35">
      <c r="A543" t="s">
        <v>1265</v>
      </c>
      <c r="C543" t="s">
        <v>405</v>
      </c>
      <c r="D543">
        <v>2</v>
      </c>
      <c r="E543" s="1">
        <v>45057</v>
      </c>
      <c r="F543" s="1">
        <v>45057</v>
      </c>
      <c r="G543" s="2">
        <v>0.64583333333333337</v>
      </c>
      <c r="H543" s="2">
        <v>0.70833333333333337</v>
      </c>
      <c r="I543" t="s">
        <v>688</v>
      </c>
      <c r="K543" s="5"/>
      <c r="L543" t="s">
        <v>263</v>
      </c>
      <c r="N543">
        <v>7</v>
      </c>
      <c r="O543" s="14">
        <v>0</v>
      </c>
    </row>
    <row r="544" spans="1:15" x14ac:dyDescent="0.35">
      <c r="A544" t="s">
        <v>1266</v>
      </c>
      <c r="C544" t="s">
        <v>405</v>
      </c>
      <c r="D544">
        <v>2</v>
      </c>
      <c r="E544" s="1">
        <v>45057</v>
      </c>
      <c r="F544" s="1">
        <v>45057</v>
      </c>
      <c r="G544" s="2">
        <v>0.64583333333333337</v>
      </c>
      <c r="H544" s="2">
        <v>0.70833333333333337</v>
      </c>
      <c r="I544" t="s">
        <v>944</v>
      </c>
      <c r="K544" s="5"/>
      <c r="L544" t="s">
        <v>945</v>
      </c>
      <c r="N544">
        <v>7</v>
      </c>
      <c r="O544" s="14">
        <v>0</v>
      </c>
    </row>
    <row r="545" spans="1:15" x14ac:dyDescent="0.35">
      <c r="A545" t="s">
        <v>1267</v>
      </c>
      <c r="B545">
        <v>1</v>
      </c>
      <c r="C545" t="s">
        <v>1268</v>
      </c>
      <c r="D545">
        <v>20</v>
      </c>
      <c r="E545" s="1">
        <v>44987</v>
      </c>
      <c r="F545" s="1">
        <v>45057</v>
      </c>
      <c r="G545" s="2">
        <v>0.69791666666666663</v>
      </c>
      <c r="H545" s="2">
        <v>0.76041666666666663</v>
      </c>
      <c r="I545" t="s">
        <v>583</v>
      </c>
      <c r="J545" s="6">
        <v>504141000</v>
      </c>
      <c r="K545" s="5"/>
      <c r="L545" t="s">
        <v>588</v>
      </c>
      <c r="N545">
        <v>9</v>
      </c>
      <c r="O545" s="14">
        <v>115</v>
      </c>
    </row>
    <row r="546" spans="1:15" x14ac:dyDescent="0.35">
      <c r="A546" t="s">
        <v>1269</v>
      </c>
      <c r="B546">
        <v>10</v>
      </c>
      <c r="C546" t="s">
        <v>1270</v>
      </c>
      <c r="D546">
        <v>3</v>
      </c>
      <c r="E546" s="1">
        <v>45057</v>
      </c>
      <c r="F546" s="1">
        <v>45057</v>
      </c>
      <c r="G546" s="2">
        <v>0.625</v>
      </c>
      <c r="H546" s="2">
        <v>0.70833333333333337</v>
      </c>
      <c r="I546" t="s">
        <v>208</v>
      </c>
      <c r="K546" s="5"/>
      <c r="L546" t="s">
        <v>1134</v>
      </c>
      <c r="N546">
        <v>15</v>
      </c>
      <c r="O546" s="14">
        <v>22</v>
      </c>
    </row>
    <row r="547" spans="1:15" x14ac:dyDescent="0.35">
      <c r="A547" t="s">
        <v>1271</v>
      </c>
      <c r="C547" t="s">
        <v>1272</v>
      </c>
      <c r="D547">
        <v>5</v>
      </c>
      <c r="E547" s="1">
        <v>45058</v>
      </c>
      <c r="F547" s="1">
        <v>45058</v>
      </c>
      <c r="G547" s="2">
        <v>0.625</v>
      </c>
      <c r="H547" s="2">
        <v>0.77083333333333337</v>
      </c>
      <c r="I547" t="s">
        <v>419</v>
      </c>
      <c r="J547" s="6">
        <v>504141000</v>
      </c>
      <c r="K547" s="5"/>
      <c r="L547" t="s">
        <v>420</v>
      </c>
      <c r="N547">
        <v>18</v>
      </c>
      <c r="O547" s="14">
        <v>34</v>
      </c>
    </row>
    <row r="548" spans="1:15" x14ac:dyDescent="0.35">
      <c r="A548" t="s">
        <v>1273</v>
      </c>
      <c r="B548">
        <v>1</v>
      </c>
      <c r="C548" t="s">
        <v>1274</v>
      </c>
      <c r="D548">
        <v>52</v>
      </c>
      <c r="E548" s="1">
        <v>44834</v>
      </c>
      <c r="F548" s="1">
        <v>45058</v>
      </c>
      <c r="G548" s="2">
        <v>0.35416666666666669</v>
      </c>
      <c r="H548" s="2">
        <v>0.41666666666666669</v>
      </c>
      <c r="I548" t="s">
        <v>370</v>
      </c>
      <c r="J548" s="6">
        <v>504141000</v>
      </c>
      <c r="K548" s="5"/>
      <c r="L548" t="s">
        <v>1275</v>
      </c>
      <c r="N548">
        <v>16</v>
      </c>
      <c r="O548" s="14">
        <v>177</v>
      </c>
    </row>
    <row r="549" spans="1:15" x14ac:dyDescent="0.35">
      <c r="A549" t="s">
        <v>1276</v>
      </c>
      <c r="B549">
        <v>15</v>
      </c>
      <c r="C549" t="s">
        <v>1277</v>
      </c>
      <c r="D549">
        <v>35</v>
      </c>
      <c r="E549" s="1">
        <v>44834</v>
      </c>
      <c r="F549" s="1">
        <v>45058</v>
      </c>
      <c r="G549" s="2">
        <v>0.60763888888888895</v>
      </c>
      <c r="H549" s="2">
        <v>0.64930555555555558</v>
      </c>
      <c r="I549" t="s">
        <v>429</v>
      </c>
      <c r="J549" s="6">
        <v>504141000</v>
      </c>
      <c r="K549" s="5"/>
      <c r="L549" t="s">
        <v>1278</v>
      </c>
      <c r="N549">
        <v>13</v>
      </c>
      <c r="O549" s="14">
        <v>84</v>
      </c>
    </row>
    <row r="550" spans="1:15" x14ac:dyDescent="0.35">
      <c r="A550" t="s">
        <v>1279</v>
      </c>
      <c r="B550">
        <v>15</v>
      </c>
      <c r="C550" t="s">
        <v>1280</v>
      </c>
      <c r="D550">
        <v>35</v>
      </c>
      <c r="E550" s="1">
        <v>44834</v>
      </c>
      <c r="F550" s="1">
        <v>45058</v>
      </c>
      <c r="G550" s="2">
        <v>0.5625</v>
      </c>
      <c r="H550" s="2">
        <v>0.60416666666666663</v>
      </c>
      <c r="I550" t="s">
        <v>429</v>
      </c>
      <c r="J550" s="6">
        <v>504141000</v>
      </c>
      <c r="K550" s="5"/>
      <c r="L550" t="s">
        <v>1278</v>
      </c>
      <c r="N550">
        <v>13</v>
      </c>
      <c r="O550" s="14">
        <v>84</v>
      </c>
    </row>
    <row r="551" spans="1:15" x14ac:dyDescent="0.35">
      <c r="A551" t="s">
        <v>1281</v>
      </c>
      <c r="B551">
        <v>8</v>
      </c>
      <c r="C551" t="s">
        <v>1282</v>
      </c>
      <c r="D551">
        <v>6</v>
      </c>
      <c r="E551" s="1">
        <v>45058</v>
      </c>
      <c r="F551" s="1">
        <v>45058</v>
      </c>
      <c r="G551" s="2">
        <v>0.58333333333333337</v>
      </c>
      <c r="H551" s="2">
        <v>0.75</v>
      </c>
      <c r="I551" t="s">
        <v>340</v>
      </c>
      <c r="J551" s="6">
        <v>504141000</v>
      </c>
      <c r="K551" s="5"/>
      <c r="L551" t="s">
        <v>280</v>
      </c>
      <c r="N551">
        <v>9</v>
      </c>
      <c r="O551" s="14">
        <v>25</v>
      </c>
    </row>
    <row r="552" spans="1:15" x14ac:dyDescent="0.35">
      <c r="A552" t="s">
        <v>1283</v>
      </c>
      <c r="C552" t="s">
        <v>1284</v>
      </c>
      <c r="D552">
        <v>16</v>
      </c>
      <c r="E552" s="1">
        <v>45057</v>
      </c>
      <c r="F552" s="1">
        <v>45058</v>
      </c>
      <c r="G552" s="2">
        <v>0.375</v>
      </c>
      <c r="H552" s="2">
        <v>0.70833333333333337</v>
      </c>
      <c r="I552" t="s">
        <v>196</v>
      </c>
      <c r="J552" s="6">
        <v>504141000</v>
      </c>
      <c r="K552" s="5"/>
      <c r="L552" t="s">
        <v>35</v>
      </c>
      <c r="N552">
        <v>12</v>
      </c>
      <c r="O552" s="14">
        <v>0</v>
      </c>
    </row>
    <row r="553" spans="1:15" x14ac:dyDescent="0.35">
      <c r="A553" t="s">
        <v>1285</v>
      </c>
      <c r="B553">
        <v>1</v>
      </c>
      <c r="C553" t="s">
        <v>1240</v>
      </c>
      <c r="D553">
        <v>52</v>
      </c>
      <c r="E553" s="1">
        <v>44834</v>
      </c>
      <c r="F553" s="1">
        <v>45058</v>
      </c>
      <c r="G553" s="2">
        <v>0.42708333333333331</v>
      </c>
      <c r="H553" s="2">
        <v>0.48958333333333331</v>
      </c>
      <c r="I553" t="s">
        <v>370</v>
      </c>
      <c r="J553" s="6">
        <v>504141000</v>
      </c>
      <c r="K553" s="5"/>
      <c r="L553" t="s">
        <v>373</v>
      </c>
      <c r="N553">
        <v>15</v>
      </c>
      <c r="O553" s="14">
        <v>180</v>
      </c>
    </row>
    <row r="554" spans="1:15" x14ac:dyDescent="0.35">
      <c r="A554" t="s">
        <v>1286</v>
      </c>
      <c r="B554">
        <v>13</v>
      </c>
      <c r="C554" t="s">
        <v>222</v>
      </c>
      <c r="D554">
        <v>10</v>
      </c>
      <c r="E554" s="1">
        <v>45050</v>
      </c>
      <c r="F554" s="1">
        <v>45058</v>
      </c>
      <c r="H554" s="2">
        <v>0.8125</v>
      </c>
      <c r="I554" t="s">
        <v>223</v>
      </c>
      <c r="K554" s="5"/>
      <c r="L554" t="s">
        <v>224</v>
      </c>
      <c r="N554">
        <v>15</v>
      </c>
      <c r="O554" s="14">
        <v>53</v>
      </c>
    </row>
    <row r="555" spans="1:15" x14ac:dyDescent="0.35">
      <c r="A555" t="s">
        <v>1287</v>
      </c>
      <c r="B555">
        <v>15</v>
      </c>
      <c r="C555" t="s">
        <v>1288</v>
      </c>
      <c r="D555">
        <v>35</v>
      </c>
      <c r="E555" s="1">
        <v>44834</v>
      </c>
      <c r="F555" s="1">
        <v>45058</v>
      </c>
      <c r="G555" s="2">
        <v>0.65277777777777779</v>
      </c>
      <c r="H555" s="2">
        <v>0.69444444444444453</v>
      </c>
      <c r="I555" t="s">
        <v>429</v>
      </c>
      <c r="J555" s="6">
        <v>504141000</v>
      </c>
      <c r="K555" s="5"/>
      <c r="L555" t="s">
        <v>1278</v>
      </c>
      <c r="N555">
        <v>12</v>
      </c>
      <c r="O555" s="14">
        <v>84</v>
      </c>
    </row>
    <row r="556" spans="1:15" x14ac:dyDescent="0.35">
      <c r="A556" t="s">
        <v>1289</v>
      </c>
      <c r="B556">
        <v>1</v>
      </c>
      <c r="C556" t="s">
        <v>1290</v>
      </c>
      <c r="D556">
        <v>20</v>
      </c>
      <c r="E556" s="1">
        <v>44988</v>
      </c>
      <c r="F556" s="1">
        <v>45058</v>
      </c>
      <c r="G556" s="2">
        <v>0.42708333333333331</v>
      </c>
      <c r="H556" s="2">
        <v>0.48958333333333331</v>
      </c>
      <c r="I556" t="s">
        <v>486</v>
      </c>
      <c r="K556" s="5"/>
      <c r="L556" t="s">
        <v>574</v>
      </c>
      <c r="N556">
        <v>9</v>
      </c>
      <c r="O556" s="14">
        <v>115</v>
      </c>
    </row>
    <row r="557" spans="1:15" x14ac:dyDescent="0.35">
      <c r="A557" t="s">
        <v>1291</v>
      </c>
      <c r="B557">
        <v>7</v>
      </c>
      <c r="C557" t="s">
        <v>1292</v>
      </c>
      <c r="D557">
        <v>28</v>
      </c>
      <c r="E557" s="1">
        <v>45030</v>
      </c>
      <c r="F557" s="1">
        <v>45058</v>
      </c>
      <c r="G557" s="2">
        <v>0.41666666666666669</v>
      </c>
      <c r="H557" s="2">
        <v>0.70833333333333337</v>
      </c>
      <c r="I557" t="s">
        <v>436</v>
      </c>
      <c r="J557" s="6">
        <v>504141000</v>
      </c>
      <c r="K557" s="5"/>
      <c r="L557" t="s">
        <v>1293</v>
      </c>
      <c r="N557">
        <v>10</v>
      </c>
      <c r="O557" s="14">
        <v>1330</v>
      </c>
    </row>
    <row r="558" spans="1:15" x14ac:dyDescent="0.35">
      <c r="A558" t="s">
        <v>1294</v>
      </c>
      <c r="B558">
        <v>8</v>
      </c>
      <c r="C558" t="s">
        <v>758</v>
      </c>
      <c r="D558">
        <v>14</v>
      </c>
      <c r="E558" s="1">
        <v>45030</v>
      </c>
      <c r="F558" s="1">
        <v>45058</v>
      </c>
      <c r="G558" s="2">
        <v>0.41666666666666669</v>
      </c>
      <c r="H558" s="2">
        <v>0.5</v>
      </c>
      <c r="I558" t="s">
        <v>219</v>
      </c>
      <c r="J558" s="6">
        <v>504141000</v>
      </c>
      <c r="K558" s="5"/>
      <c r="L558" t="s">
        <v>437</v>
      </c>
      <c r="N558">
        <v>12</v>
      </c>
      <c r="O558" s="14">
        <v>78</v>
      </c>
    </row>
    <row r="559" spans="1:15" x14ac:dyDescent="0.35">
      <c r="A559" t="s">
        <v>1295</v>
      </c>
      <c r="B559">
        <v>1</v>
      </c>
      <c r="C559" t="s">
        <v>1296</v>
      </c>
      <c r="D559">
        <v>24</v>
      </c>
      <c r="E559" s="1">
        <v>44855</v>
      </c>
      <c r="F559" s="1">
        <v>45058</v>
      </c>
      <c r="G559" s="2">
        <v>0.66666666666666663</v>
      </c>
      <c r="H559" s="2">
        <v>0.77083333333333337</v>
      </c>
      <c r="I559" t="s">
        <v>494</v>
      </c>
      <c r="J559" s="6">
        <v>504141000</v>
      </c>
      <c r="K559" s="5"/>
      <c r="L559" t="s">
        <v>1119</v>
      </c>
      <c r="N559">
        <v>10</v>
      </c>
      <c r="O559" s="14">
        <v>138</v>
      </c>
    </row>
    <row r="560" spans="1:15" x14ac:dyDescent="0.35">
      <c r="A560" t="s">
        <v>1297</v>
      </c>
      <c r="B560">
        <v>8</v>
      </c>
      <c r="C560" t="s">
        <v>307</v>
      </c>
      <c r="D560">
        <v>4</v>
      </c>
      <c r="E560" s="1">
        <v>45059</v>
      </c>
      <c r="F560" s="1">
        <v>45059</v>
      </c>
      <c r="G560" s="2">
        <v>0.375</v>
      </c>
      <c r="H560" s="2">
        <v>0.5</v>
      </c>
      <c r="I560" t="s">
        <v>433</v>
      </c>
      <c r="J560" s="6">
        <v>504141000</v>
      </c>
      <c r="K560" s="5"/>
      <c r="L560" t="s">
        <v>309</v>
      </c>
      <c r="N560">
        <v>4</v>
      </c>
      <c r="O560" s="14">
        <v>39</v>
      </c>
    </row>
    <row r="561" spans="1:15" x14ac:dyDescent="0.35">
      <c r="A561" t="s">
        <v>1298</v>
      </c>
      <c r="B561">
        <v>13</v>
      </c>
      <c r="C561" t="s">
        <v>1299</v>
      </c>
      <c r="D561">
        <v>6</v>
      </c>
      <c r="E561" s="1">
        <v>45045</v>
      </c>
      <c r="F561" s="1">
        <v>45059</v>
      </c>
      <c r="G561" s="2">
        <v>0.64583333333333337</v>
      </c>
      <c r="H561" s="2">
        <v>0.70833333333333337</v>
      </c>
      <c r="I561" t="s">
        <v>243</v>
      </c>
      <c r="J561" s="6">
        <v>504141000</v>
      </c>
      <c r="K561" s="5"/>
      <c r="L561" t="s">
        <v>893</v>
      </c>
      <c r="N561">
        <v>12</v>
      </c>
      <c r="O561" s="14">
        <v>38</v>
      </c>
    </row>
    <row r="562" spans="1:15" x14ac:dyDescent="0.35">
      <c r="A562" t="s">
        <v>1300</v>
      </c>
      <c r="B562">
        <v>15</v>
      </c>
      <c r="C562" t="s">
        <v>1301</v>
      </c>
      <c r="D562">
        <v>12</v>
      </c>
      <c r="E562" s="1">
        <v>45058</v>
      </c>
      <c r="F562" s="1">
        <v>45059</v>
      </c>
      <c r="G562" s="2">
        <v>0.75</v>
      </c>
      <c r="H562" s="2">
        <v>0.875</v>
      </c>
      <c r="I562" t="s">
        <v>591</v>
      </c>
      <c r="J562" s="6">
        <v>504141000</v>
      </c>
      <c r="K562" s="5"/>
      <c r="L562" t="s">
        <v>665</v>
      </c>
      <c r="N562">
        <v>8</v>
      </c>
      <c r="O562" s="14">
        <v>74</v>
      </c>
    </row>
    <row r="563" spans="1:15" x14ac:dyDescent="0.35">
      <c r="A563" t="s">
        <v>1302</v>
      </c>
      <c r="B563">
        <v>15</v>
      </c>
      <c r="C563" t="s">
        <v>348</v>
      </c>
      <c r="D563">
        <v>16</v>
      </c>
      <c r="E563" s="1">
        <v>45058</v>
      </c>
      <c r="F563" s="1">
        <v>45059</v>
      </c>
      <c r="G563" s="2">
        <v>0.70833333333333337</v>
      </c>
      <c r="H563" s="2">
        <v>0.875</v>
      </c>
      <c r="I563" t="s">
        <v>235</v>
      </c>
      <c r="J563" s="6">
        <v>504141000</v>
      </c>
      <c r="K563" s="5"/>
      <c r="L563" t="s">
        <v>236</v>
      </c>
      <c r="N563">
        <v>9</v>
      </c>
      <c r="O563" s="14">
        <v>114</v>
      </c>
    </row>
    <row r="564" spans="1:15" x14ac:dyDescent="0.35">
      <c r="A564" t="s">
        <v>1303</v>
      </c>
      <c r="B564">
        <v>13</v>
      </c>
      <c r="C564" t="s">
        <v>1304</v>
      </c>
      <c r="D564">
        <v>8</v>
      </c>
      <c r="E564" s="1">
        <v>45017</v>
      </c>
      <c r="F564" s="1">
        <v>45059</v>
      </c>
      <c r="G564" s="2">
        <v>0.47916666666666669</v>
      </c>
      <c r="H564" s="2">
        <v>0.52083333333333337</v>
      </c>
      <c r="I564" t="s">
        <v>1305</v>
      </c>
      <c r="K564" s="5"/>
      <c r="L564" t="s">
        <v>1306</v>
      </c>
      <c r="M564" t="s">
        <v>2052</v>
      </c>
      <c r="N564">
        <v>12</v>
      </c>
      <c r="O564" s="14">
        <v>60</v>
      </c>
    </row>
    <row r="565" spans="1:15" x14ac:dyDescent="0.35">
      <c r="A565" t="s">
        <v>1307</v>
      </c>
      <c r="B565">
        <v>13</v>
      </c>
      <c r="C565" t="s">
        <v>1304</v>
      </c>
      <c r="D565">
        <v>8</v>
      </c>
      <c r="E565" s="1">
        <v>45017</v>
      </c>
      <c r="F565" s="1">
        <v>45059</v>
      </c>
      <c r="G565" s="2">
        <v>0.52083333333333337</v>
      </c>
      <c r="H565" s="2">
        <v>0.5625</v>
      </c>
      <c r="I565" t="s">
        <v>1305</v>
      </c>
      <c r="K565" s="5"/>
      <c r="L565" t="s">
        <v>1306</v>
      </c>
      <c r="M565" t="s">
        <v>2052</v>
      </c>
      <c r="N565">
        <v>12</v>
      </c>
      <c r="O565" s="14">
        <v>60</v>
      </c>
    </row>
    <row r="566" spans="1:15" x14ac:dyDescent="0.35">
      <c r="A566" t="s">
        <v>1308</v>
      </c>
      <c r="B566">
        <v>13</v>
      </c>
      <c r="C566" t="s">
        <v>1309</v>
      </c>
      <c r="D566">
        <v>8</v>
      </c>
      <c r="E566" s="1">
        <v>45017</v>
      </c>
      <c r="F566" s="1">
        <v>45059</v>
      </c>
      <c r="G566" s="2">
        <v>0.47916666666666669</v>
      </c>
      <c r="H566" s="2">
        <v>0.52083333333333337</v>
      </c>
      <c r="I566" t="s">
        <v>1305</v>
      </c>
      <c r="K566" s="5"/>
      <c r="L566" t="s">
        <v>1306</v>
      </c>
      <c r="M566" t="s">
        <v>2052</v>
      </c>
      <c r="N566">
        <v>12</v>
      </c>
      <c r="O566" s="14">
        <v>60</v>
      </c>
    </row>
    <row r="567" spans="1:15" x14ac:dyDescent="0.35">
      <c r="A567" t="s">
        <v>1310</v>
      </c>
      <c r="B567">
        <v>13</v>
      </c>
      <c r="C567" t="s">
        <v>1309</v>
      </c>
      <c r="D567">
        <v>8</v>
      </c>
      <c r="E567" s="1">
        <v>45017</v>
      </c>
      <c r="F567" s="1">
        <v>45059</v>
      </c>
      <c r="G567" s="2">
        <v>0.52083333333333337</v>
      </c>
      <c r="H567" s="2">
        <v>0.5625</v>
      </c>
      <c r="I567" t="s">
        <v>1305</v>
      </c>
      <c r="K567" s="5"/>
      <c r="L567" t="s">
        <v>1306</v>
      </c>
      <c r="M567" t="s">
        <v>2052</v>
      </c>
      <c r="N567">
        <v>12</v>
      </c>
      <c r="O567" s="14">
        <v>60</v>
      </c>
    </row>
    <row r="568" spans="1:15" x14ac:dyDescent="0.35">
      <c r="A568" t="s">
        <v>1311</v>
      </c>
      <c r="B568">
        <v>14</v>
      </c>
      <c r="C568" t="s">
        <v>1312</v>
      </c>
      <c r="D568">
        <v>7</v>
      </c>
      <c r="E568" s="1">
        <v>45059</v>
      </c>
      <c r="F568" s="1">
        <v>45059</v>
      </c>
      <c r="G568" s="2">
        <v>0.58333333333333337</v>
      </c>
      <c r="H568" s="2">
        <v>0.79166666666666663</v>
      </c>
      <c r="I568" t="s">
        <v>208</v>
      </c>
      <c r="K568" s="5"/>
      <c r="L568" t="s">
        <v>1313</v>
      </c>
      <c r="N568">
        <v>190</v>
      </c>
      <c r="O568" s="14">
        <v>0</v>
      </c>
    </row>
    <row r="569" spans="1:15" x14ac:dyDescent="0.35">
      <c r="A569" t="s">
        <v>1314</v>
      </c>
      <c r="B569">
        <v>13</v>
      </c>
      <c r="C569" t="s">
        <v>1315</v>
      </c>
      <c r="D569">
        <v>3</v>
      </c>
      <c r="E569" s="1">
        <v>45061</v>
      </c>
      <c r="F569" s="1">
        <v>45061</v>
      </c>
      <c r="G569" s="2">
        <v>0.79166666666666663</v>
      </c>
      <c r="H569" s="2">
        <v>0.875</v>
      </c>
      <c r="I569" t="s">
        <v>298</v>
      </c>
      <c r="J569" s="6">
        <v>504141000</v>
      </c>
      <c r="K569" s="5"/>
      <c r="L569" t="s">
        <v>1134</v>
      </c>
      <c r="N569">
        <v>14</v>
      </c>
      <c r="O569" s="14">
        <v>26</v>
      </c>
    </row>
    <row r="570" spans="1:15" x14ac:dyDescent="0.35">
      <c r="A570" t="s">
        <v>1316</v>
      </c>
      <c r="B570">
        <v>2</v>
      </c>
      <c r="C570" t="s">
        <v>1317</v>
      </c>
      <c r="D570">
        <v>16</v>
      </c>
      <c r="E570" s="1">
        <v>44991</v>
      </c>
      <c r="F570" s="1">
        <v>45061</v>
      </c>
      <c r="G570" s="2">
        <v>0.42708333333333331</v>
      </c>
      <c r="H570" s="2">
        <v>0.48958333333333331</v>
      </c>
      <c r="I570" t="s">
        <v>820</v>
      </c>
      <c r="J570" s="6">
        <v>504141000</v>
      </c>
      <c r="K570" s="5"/>
      <c r="L570" t="s">
        <v>1318</v>
      </c>
      <c r="N570">
        <v>11</v>
      </c>
      <c r="O570" s="14">
        <v>72</v>
      </c>
    </row>
    <row r="571" spans="1:15" x14ac:dyDescent="0.35">
      <c r="A571" t="s">
        <v>1319</v>
      </c>
      <c r="B571">
        <v>1</v>
      </c>
      <c r="C571" t="s">
        <v>1320</v>
      </c>
      <c r="D571">
        <v>52</v>
      </c>
      <c r="E571" s="1">
        <v>44837</v>
      </c>
      <c r="F571" s="1">
        <v>45061</v>
      </c>
      <c r="G571" s="2">
        <v>0.77083333333333337</v>
      </c>
      <c r="H571" s="2">
        <v>0.83333333333333337</v>
      </c>
      <c r="I571" t="s">
        <v>466</v>
      </c>
      <c r="J571" s="6">
        <v>504141000</v>
      </c>
      <c r="K571" s="5"/>
      <c r="L571" t="s">
        <v>825</v>
      </c>
      <c r="N571">
        <v>15</v>
      </c>
      <c r="O571" s="14">
        <v>165</v>
      </c>
    </row>
    <row r="572" spans="1:15" x14ac:dyDescent="0.35">
      <c r="A572" t="s">
        <v>1321</v>
      </c>
      <c r="B572">
        <v>8</v>
      </c>
      <c r="C572" t="s">
        <v>1322</v>
      </c>
      <c r="D572">
        <v>8</v>
      </c>
      <c r="E572" s="1">
        <v>45054</v>
      </c>
      <c r="F572" s="1">
        <v>45061</v>
      </c>
      <c r="G572" s="2">
        <v>0.77083333333333337</v>
      </c>
      <c r="H572" s="2">
        <v>0.88541666666666663</v>
      </c>
      <c r="I572" t="s">
        <v>436</v>
      </c>
      <c r="J572" s="6">
        <v>504141000</v>
      </c>
      <c r="K572" s="5"/>
      <c r="L572" t="s">
        <v>437</v>
      </c>
      <c r="N572">
        <v>9</v>
      </c>
      <c r="O572" s="14">
        <v>62</v>
      </c>
    </row>
    <row r="573" spans="1:15" x14ac:dyDescent="0.35">
      <c r="A573" t="s">
        <v>1323</v>
      </c>
      <c r="B573">
        <v>1</v>
      </c>
      <c r="C573" t="s">
        <v>1240</v>
      </c>
      <c r="D573">
        <v>52</v>
      </c>
      <c r="E573" s="1">
        <v>44830</v>
      </c>
      <c r="F573" s="1">
        <v>45061</v>
      </c>
      <c r="G573" s="2">
        <v>0.35416666666666669</v>
      </c>
      <c r="H573" s="2">
        <v>0.41666666666666669</v>
      </c>
      <c r="I573" t="s">
        <v>188</v>
      </c>
      <c r="J573" s="6">
        <v>504141000</v>
      </c>
      <c r="K573" s="5"/>
      <c r="L573" t="s">
        <v>635</v>
      </c>
      <c r="N573">
        <v>15</v>
      </c>
      <c r="O573" s="14">
        <v>180</v>
      </c>
    </row>
    <row r="574" spans="1:15" x14ac:dyDescent="0.35">
      <c r="A574" t="s">
        <v>1324</v>
      </c>
      <c r="B574">
        <v>1</v>
      </c>
      <c r="C574" t="s">
        <v>1325</v>
      </c>
      <c r="D574">
        <v>52</v>
      </c>
      <c r="E574" s="1">
        <v>44830</v>
      </c>
      <c r="F574" s="1">
        <v>45061</v>
      </c>
      <c r="G574" s="2">
        <v>0.42708333333333331</v>
      </c>
      <c r="H574" s="2">
        <v>0.48958333333333331</v>
      </c>
      <c r="I574" t="s">
        <v>188</v>
      </c>
      <c r="J574" s="6">
        <v>504141000</v>
      </c>
      <c r="K574" s="5"/>
      <c r="L574" t="s">
        <v>635</v>
      </c>
      <c r="N574">
        <v>15</v>
      </c>
      <c r="O574" s="14">
        <v>180</v>
      </c>
    </row>
    <row r="575" spans="1:15" x14ac:dyDescent="0.35">
      <c r="A575" t="s">
        <v>1326</v>
      </c>
      <c r="B575">
        <v>1</v>
      </c>
      <c r="C575" t="s">
        <v>1327</v>
      </c>
      <c r="D575">
        <v>0</v>
      </c>
      <c r="K575" s="5"/>
      <c r="L575" t="s">
        <v>588</v>
      </c>
      <c r="N575">
        <v>0</v>
      </c>
      <c r="O575" s="14">
        <v>0</v>
      </c>
    </row>
    <row r="576" spans="1:15" x14ac:dyDescent="0.35">
      <c r="A576" t="s">
        <v>1328</v>
      </c>
      <c r="B576">
        <v>15</v>
      </c>
      <c r="C576" t="s">
        <v>934</v>
      </c>
      <c r="D576">
        <v>41</v>
      </c>
      <c r="E576" s="1">
        <v>44963</v>
      </c>
      <c r="F576" s="1">
        <v>45061</v>
      </c>
      <c r="G576" s="2">
        <v>0.77083333333333337</v>
      </c>
      <c r="H576" s="2">
        <v>0.89583333333333337</v>
      </c>
      <c r="I576" t="s">
        <v>329</v>
      </c>
      <c r="J576" s="6">
        <v>504141000</v>
      </c>
      <c r="K576" s="5"/>
      <c r="L576" t="s">
        <v>330</v>
      </c>
      <c r="N576">
        <v>12</v>
      </c>
      <c r="O576" s="14">
        <v>168</v>
      </c>
    </row>
    <row r="577" spans="1:15" x14ac:dyDescent="0.35">
      <c r="A577" t="s">
        <v>1329</v>
      </c>
      <c r="B577">
        <v>10</v>
      </c>
      <c r="C577" t="s">
        <v>1330</v>
      </c>
      <c r="D577">
        <v>3</v>
      </c>
      <c r="E577" s="1">
        <v>45061</v>
      </c>
      <c r="F577" s="1">
        <v>45061</v>
      </c>
      <c r="G577" s="2">
        <v>0.58333333333333337</v>
      </c>
      <c r="H577" s="2">
        <v>0.66666666666666663</v>
      </c>
      <c r="I577" t="s">
        <v>1331</v>
      </c>
      <c r="K577" s="5"/>
      <c r="L577" t="s">
        <v>441</v>
      </c>
      <c r="N577">
        <v>15</v>
      </c>
      <c r="O577" s="14">
        <v>12</v>
      </c>
    </row>
    <row r="578" spans="1:15" x14ac:dyDescent="0.35">
      <c r="A578" t="s">
        <v>1332</v>
      </c>
      <c r="C578" t="s">
        <v>1333</v>
      </c>
      <c r="D578">
        <v>3</v>
      </c>
      <c r="E578" s="1">
        <v>45061</v>
      </c>
      <c r="F578" s="1">
        <v>45061</v>
      </c>
      <c r="G578" s="2">
        <v>0.8125</v>
      </c>
      <c r="H578" s="2">
        <v>0.89583333333333337</v>
      </c>
      <c r="I578" t="s">
        <v>196</v>
      </c>
      <c r="J578" s="6">
        <v>504141000</v>
      </c>
      <c r="K578" s="5"/>
      <c r="L578" t="s">
        <v>305</v>
      </c>
      <c r="N578">
        <v>80</v>
      </c>
      <c r="O578" s="14">
        <v>0</v>
      </c>
    </row>
    <row r="579" spans="1:15" x14ac:dyDescent="0.35">
      <c r="A579" t="s">
        <v>1334</v>
      </c>
      <c r="B579">
        <v>15</v>
      </c>
      <c r="C579" t="s">
        <v>1335</v>
      </c>
      <c r="D579">
        <v>48</v>
      </c>
      <c r="E579" s="1">
        <v>44956</v>
      </c>
      <c r="F579" s="1">
        <v>45061</v>
      </c>
      <c r="G579" s="2">
        <v>0.59375</v>
      </c>
      <c r="H579" s="2">
        <v>0.72916666666666663</v>
      </c>
      <c r="I579" t="s">
        <v>591</v>
      </c>
      <c r="J579" s="6">
        <v>504141000</v>
      </c>
      <c r="K579" s="5"/>
      <c r="L579" t="s">
        <v>592</v>
      </c>
      <c r="N579">
        <v>10</v>
      </c>
      <c r="O579" s="14">
        <v>209</v>
      </c>
    </row>
    <row r="580" spans="1:15" x14ac:dyDescent="0.35">
      <c r="A580" t="s">
        <v>1336</v>
      </c>
      <c r="B580">
        <v>1</v>
      </c>
      <c r="C580" t="s">
        <v>1337</v>
      </c>
      <c r="D580">
        <v>52</v>
      </c>
      <c r="E580" s="1">
        <v>44838</v>
      </c>
      <c r="F580" s="1">
        <v>45062</v>
      </c>
      <c r="G580" s="2">
        <v>0.35416666666666669</v>
      </c>
      <c r="H580" s="2">
        <v>0.41666666666666669</v>
      </c>
      <c r="I580" t="s">
        <v>385</v>
      </c>
      <c r="J580" s="6">
        <v>504141000</v>
      </c>
      <c r="K580" s="5"/>
      <c r="L580" t="s">
        <v>505</v>
      </c>
      <c r="N580">
        <v>15</v>
      </c>
      <c r="O580" s="14">
        <v>180</v>
      </c>
    </row>
    <row r="581" spans="1:15" x14ac:dyDescent="0.35">
      <c r="A581" t="s">
        <v>1338</v>
      </c>
      <c r="B581">
        <v>1</v>
      </c>
      <c r="C581" t="s">
        <v>1080</v>
      </c>
      <c r="D581">
        <v>52</v>
      </c>
      <c r="E581" s="1">
        <v>44838</v>
      </c>
      <c r="F581" s="1">
        <v>45062</v>
      </c>
      <c r="G581" s="2">
        <v>0.77083333333333337</v>
      </c>
      <c r="H581" s="2">
        <v>0.83333333333333337</v>
      </c>
      <c r="I581" t="s">
        <v>403</v>
      </c>
      <c r="J581" s="6">
        <v>504141000</v>
      </c>
      <c r="K581" s="5"/>
      <c r="L581" t="s">
        <v>604</v>
      </c>
      <c r="N581">
        <v>15</v>
      </c>
      <c r="O581" s="14">
        <v>180</v>
      </c>
    </row>
    <row r="582" spans="1:15" x14ac:dyDescent="0.35">
      <c r="A582" t="s">
        <v>1339</v>
      </c>
      <c r="B582">
        <v>15</v>
      </c>
      <c r="C582" t="s">
        <v>1340</v>
      </c>
      <c r="D582">
        <v>48</v>
      </c>
      <c r="E582" s="1">
        <v>44964</v>
      </c>
      <c r="F582" s="1">
        <v>45062</v>
      </c>
      <c r="G582" s="2">
        <v>0.75</v>
      </c>
      <c r="H582" s="2">
        <v>0.875</v>
      </c>
      <c r="I582" t="s">
        <v>231</v>
      </c>
      <c r="J582" s="6">
        <v>504141000</v>
      </c>
      <c r="K582" s="5"/>
      <c r="L582" t="s">
        <v>1341</v>
      </c>
      <c r="N582">
        <v>7</v>
      </c>
      <c r="O582" s="14">
        <v>207</v>
      </c>
    </row>
    <row r="583" spans="1:15" x14ac:dyDescent="0.35">
      <c r="A583" t="s">
        <v>1342</v>
      </c>
      <c r="B583">
        <v>2</v>
      </c>
      <c r="C583" t="s">
        <v>1343</v>
      </c>
      <c r="D583">
        <v>8</v>
      </c>
      <c r="E583" s="1">
        <v>45061</v>
      </c>
      <c r="F583" s="1">
        <v>45062</v>
      </c>
      <c r="G583" s="2">
        <v>0.75</v>
      </c>
      <c r="H583" s="2">
        <v>0.875</v>
      </c>
      <c r="I583" t="s">
        <v>820</v>
      </c>
      <c r="J583" s="6">
        <v>504141000</v>
      </c>
      <c r="K583" s="5"/>
      <c r="L583" t="s">
        <v>622</v>
      </c>
      <c r="N583">
        <v>10</v>
      </c>
      <c r="O583" s="14">
        <v>60</v>
      </c>
    </row>
    <row r="584" spans="1:15" x14ac:dyDescent="0.35">
      <c r="A584" t="s">
        <v>1344</v>
      </c>
      <c r="B584">
        <v>15</v>
      </c>
      <c r="C584" t="s">
        <v>1345</v>
      </c>
      <c r="D584">
        <v>56</v>
      </c>
      <c r="E584" s="1">
        <v>44957</v>
      </c>
      <c r="F584" s="1">
        <v>45062</v>
      </c>
      <c r="G584" s="2">
        <v>0.77083333333333337</v>
      </c>
      <c r="H584" s="2">
        <v>0.89583333333333337</v>
      </c>
      <c r="I584" t="s">
        <v>235</v>
      </c>
      <c r="J584" s="6">
        <v>504141000</v>
      </c>
      <c r="K584" s="5"/>
      <c r="L584" t="s">
        <v>1346</v>
      </c>
      <c r="N584">
        <v>12</v>
      </c>
      <c r="O584" s="14">
        <v>230</v>
      </c>
    </row>
    <row r="585" spans="1:15" x14ac:dyDescent="0.35">
      <c r="A585" t="s">
        <v>1347</v>
      </c>
      <c r="B585">
        <v>8</v>
      </c>
      <c r="C585" t="s">
        <v>1348</v>
      </c>
      <c r="D585">
        <v>7</v>
      </c>
      <c r="E585" s="1">
        <v>45055</v>
      </c>
      <c r="F585" s="1">
        <v>45062</v>
      </c>
      <c r="G585" s="2">
        <v>0.66666666666666663</v>
      </c>
      <c r="H585" s="2">
        <v>0.77083333333333337</v>
      </c>
      <c r="I585" t="s">
        <v>433</v>
      </c>
      <c r="J585" s="6">
        <v>504141000</v>
      </c>
      <c r="K585" s="5"/>
      <c r="L585" t="s">
        <v>945</v>
      </c>
      <c r="N585">
        <v>12</v>
      </c>
      <c r="O585" s="14">
        <v>48</v>
      </c>
    </row>
    <row r="586" spans="1:15" x14ac:dyDescent="0.35">
      <c r="A586" t="s">
        <v>1349</v>
      </c>
      <c r="B586">
        <v>13</v>
      </c>
      <c r="C586" t="s">
        <v>1350</v>
      </c>
      <c r="D586">
        <v>4</v>
      </c>
      <c r="E586" s="1">
        <v>45062</v>
      </c>
      <c r="F586" s="1">
        <v>45062</v>
      </c>
      <c r="G586" s="2">
        <v>0.75</v>
      </c>
      <c r="H586" s="2">
        <v>0.875</v>
      </c>
      <c r="I586" t="s">
        <v>298</v>
      </c>
      <c r="J586" s="6">
        <v>504141000</v>
      </c>
      <c r="K586" s="5"/>
      <c r="L586" t="s">
        <v>1351</v>
      </c>
      <c r="N586">
        <v>12</v>
      </c>
      <c r="O586" s="14">
        <v>23</v>
      </c>
    </row>
    <row r="587" spans="1:15" x14ac:dyDescent="0.35">
      <c r="A587" t="s">
        <v>1352</v>
      </c>
      <c r="B587">
        <v>13</v>
      </c>
      <c r="C587" t="s">
        <v>1353</v>
      </c>
      <c r="D587">
        <v>36</v>
      </c>
      <c r="E587" s="1">
        <v>44832</v>
      </c>
      <c r="F587" s="1">
        <v>45063</v>
      </c>
      <c r="G587" s="2">
        <v>0.70833333333333337</v>
      </c>
      <c r="H587" s="2">
        <v>0.75</v>
      </c>
      <c r="I587" t="s">
        <v>243</v>
      </c>
      <c r="J587" s="6">
        <v>504141000</v>
      </c>
      <c r="K587" s="5"/>
      <c r="L587" t="s">
        <v>1354</v>
      </c>
      <c r="N587">
        <v>18</v>
      </c>
      <c r="O587" s="14">
        <v>137</v>
      </c>
    </row>
    <row r="588" spans="1:15" x14ac:dyDescent="0.35">
      <c r="A588" t="s">
        <v>1355</v>
      </c>
      <c r="B588">
        <v>13</v>
      </c>
      <c r="C588" t="s">
        <v>1356</v>
      </c>
      <c r="D588">
        <v>40</v>
      </c>
      <c r="E588" s="1">
        <v>44825</v>
      </c>
      <c r="F588" s="1">
        <v>45063</v>
      </c>
      <c r="G588" s="2">
        <v>0.40625</v>
      </c>
      <c r="H588" s="2">
        <v>0.44791666666666669</v>
      </c>
      <c r="I588" t="s">
        <v>632</v>
      </c>
      <c r="J588" s="6">
        <v>504141000</v>
      </c>
      <c r="K588" s="5"/>
      <c r="L588" t="s">
        <v>1357</v>
      </c>
      <c r="N588">
        <v>16</v>
      </c>
      <c r="O588" s="14">
        <v>160</v>
      </c>
    </row>
    <row r="589" spans="1:15" x14ac:dyDescent="0.35">
      <c r="A589" t="s">
        <v>1358</v>
      </c>
      <c r="B589">
        <v>1</v>
      </c>
      <c r="C589" t="s">
        <v>1359</v>
      </c>
      <c r="D589">
        <v>52</v>
      </c>
      <c r="E589" s="1">
        <v>44839</v>
      </c>
      <c r="F589" s="1">
        <v>45063</v>
      </c>
      <c r="G589" s="2">
        <v>0.77083333333333337</v>
      </c>
      <c r="H589" s="2">
        <v>0.83333333333333337</v>
      </c>
      <c r="I589" t="s">
        <v>466</v>
      </c>
      <c r="J589" s="6">
        <v>504141000</v>
      </c>
      <c r="K589" s="5"/>
      <c r="L589" t="s">
        <v>1360</v>
      </c>
      <c r="N589">
        <v>15</v>
      </c>
      <c r="O589" s="14">
        <v>177</v>
      </c>
    </row>
    <row r="590" spans="1:15" x14ac:dyDescent="0.35">
      <c r="A590" t="s">
        <v>1361</v>
      </c>
      <c r="B590">
        <v>1</v>
      </c>
      <c r="C590" t="s">
        <v>1362</v>
      </c>
      <c r="D590">
        <v>52</v>
      </c>
      <c r="E590" s="1">
        <v>44839</v>
      </c>
      <c r="F590" s="1">
        <v>45063</v>
      </c>
      <c r="G590" s="2">
        <v>0.35416666666666669</v>
      </c>
      <c r="H590" s="2">
        <v>0.41666666666666669</v>
      </c>
      <c r="I590" t="s">
        <v>494</v>
      </c>
      <c r="J590" s="6">
        <v>504141000</v>
      </c>
      <c r="K590" s="5"/>
      <c r="L590" t="s">
        <v>1100</v>
      </c>
      <c r="N590">
        <v>15</v>
      </c>
      <c r="O590" s="14">
        <v>177</v>
      </c>
    </row>
    <row r="591" spans="1:15" x14ac:dyDescent="0.35">
      <c r="A591" t="s">
        <v>1363</v>
      </c>
      <c r="B591">
        <v>1</v>
      </c>
      <c r="C591" t="s">
        <v>1020</v>
      </c>
      <c r="D591">
        <v>52</v>
      </c>
      <c r="E591" s="1">
        <v>44832</v>
      </c>
      <c r="F591" s="1">
        <v>45063</v>
      </c>
      <c r="G591" s="2">
        <v>0.35416666666666669</v>
      </c>
      <c r="H591" s="2">
        <v>0.41666666666666669</v>
      </c>
      <c r="I591" t="s">
        <v>583</v>
      </c>
      <c r="J591" s="6">
        <v>504141000</v>
      </c>
      <c r="K591" s="5"/>
      <c r="L591" t="s">
        <v>1364</v>
      </c>
      <c r="N591">
        <v>15</v>
      </c>
      <c r="O591" s="14">
        <v>177</v>
      </c>
    </row>
    <row r="592" spans="1:15" x14ac:dyDescent="0.35">
      <c r="A592" t="s">
        <v>1365</v>
      </c>
      <c r="B592">
        <v>13</v>
      </c>
      <c r="C592" t="s">
        <v>1366</v>
      </c>
      <c r="D592">
        <v>11</v>
      </c>
      <c r="E592" s="1">
        <v>45007</v>
      </c>
      <c r="F592" s="1">
        <v>45063</v>
      </c>
      <c r="G592" s="2">
        <v>0.39583333333333331</v>
      </c>
      <c r="H592" s="2">
        <v>0.4375</v>
      </c>
      <c r="I592" t="s">
        <v>728</v>
      </c>
      <c r="K592" s="5"/>
      <c r="L592" t="s">
        <v>1367</v>
      </c>
      <c r="N592">
        <v>14</v>
      </c>
      <c r="O592" s="14">
        <v>58</v>
      </c>
    </row>
    <row r="593" spans="1:15" x14ac:dyDescent="0.35">
      <c r="A593" t="s">
        <v>1368</v>
      </c>
      <c r="B593">
        <v>13</v>
      </c>
      <c r="C593" t="s">
        <v>1369</v>
      </c>
      <c r="D593">
        <v>36</v>
      </c>
      <c r="E593" s="1">
        <v>44832</v>
      </c>
      <c r="F593" s="1">
        <v>45063</v>
      </c>
      <c r="G593" s="2">
        <v>0.75694444444444453</v>
      </c>
      <c r="H593" s="2">
        <v>0.79861111111111116</v>
      </c>
      <c r="I593" t="s">
        <v>632</v>
      </c>
      <c r="J593" s="6">
        <v>504141000</v>
      </c>
      <c r="K593" s="5"/>
      <c r="L593" t="s">
        <v>1370</v>
      </c>
      <c r="N593">
        <v>14</v>
      </c>
      <c r="O593" s="14">
        <v>144</v>
      </c>
    </row>
    <row r="594" spans="1:15" x14ac:dyDescent="0.35">
      <c r="A594" t="s">
        <v>1371</v>
      </c>
      <c r="B594">
        <v>13</v>
      </c>
      <c r="C594" t="s">
        <v>1372</v>
      </c>
      <c r="D594">
        <v>8</v>
      </c>
      <c r="E594" s="1">
        <v>45042</v>
      </c>
      <c r="F594" s="1">
        <v>45063</v>
      </c>
      <c r="G594" s="2">
        <v>0.39583333333333331</v>
      </c>
      <c r="H594" s="2">
        <v>0.45833333333333331</v>
      </c>
      <c r="I594" t="s">
        <v>317</v>
      </c>
      <c r="J594" s="6">
        <v>504141000</v>
      </c>
      <c r="K594" s="5"/>
      <c r="L594" t="s">
        <v>918</v>
      </c>
      <c r="N594">
        <v>15</v>
      </c>
      <c r="O594" s="14">
        <v>41</v>
      </c>
    </row>
    <row r="595" spans="1:15" x14ac:dyDescent="0.35">
      <c r="A595" t="s">
        <v>1373</v>
      </c>
      <c r="B595">
        <v>13</v>
      </c>
      <c r="C595" t="s">
        <v>1374</v>
      </c>
      <c r="D595">
        <v>5</v>
      </c>
      <c r="E595" s="1">
        <v>45063</v>
      </c>
      <c r="F595" s="1">
        <v>45063</v>
      </c>
      <c r="G595" s="2">
        <v>0.75</v>
      </c>
      <c r="H595" s="2">
        <v>0.89583333333333337</v>
      </c>
      <c r="I595" t="s">
        <v>298</v>
      </c>
      <c r="J595" s="6">
        <v>504141000</v>
      </c>
      <c r="K595" s="5"/>
      <c r="L595" t="s">
        <v>452</v>
      </c>
      <c r="N595">
        <v>15</v>
      </c>
      <c r="O595" s="14">
        <v>26</v>
      </c>
    </row>
    <row r="596" spans="1:15" x14ac:dyDescent="0.35">
      <c r="A596" t="s">
        <v>1375</v>
      </c>
      <c r="B596">
        <v>1</v>
      </c>
      <c r="C596" t="s">
        <v>1376</v>
      </c>
      <c r="D596">
        <v>52</v>
      </c>
      <c r="E596" s="1">
        <v>44839</v>
      </c>
      <c r="F596" s="1">
        <v>45063</v>
      </c>
      <c r="G596" s="2">
        <v>0.625</v>
      </c>
      <c r="H596" s="2">
        <v>0.6875</v>
      </c>
      <c r="I596" t="s">
        <v>385</v>
      </c>
      <c r="J596" s="6">
        <v>504141000</v>
      </c>
      <c r="K596" s="5"/>
      <c r="L596" t="s">
        <v>574</v>
      </c>
      <c r="N596">
        <v>15</v>
      </c>
      <c r="O596" s="14">
        <v>180</v>
      </c>
    </row>
    <row r="597" spans="1:15" x14ac:dyDescent="0.35">
      <c r="A597" t="s">
        <v>1377</v>
      </c>
      <c r="B597">
        <v>2</v>
      </c>
      <c r="C597" t="s">
        <v>1378</v>
      </c>
      <c r="D597">
        <v>10</v>
      </c>
      <c r="E597" s="1">
        <v>44834</v>
      </c>
      <c r="F597" s="1">
        <v>45065</v>
      </c>
      <c r="G597" s="2">
        <v>0.625</v>
      </c>
      <c r="H597" s="2">
        <v>0.6875</v>
      </c>
      <c r="I597" t="s">
        <v>208</v>
      </c>
      <c r="K597" s="5"/>
      <c r="L597" t="s">
        <v>793</v>
      </c>
      <c r="N597">
        <v>100</v>
      </c>
      <c r="O597" s="14">
        <v>0</v>
      </c>
    </row>
    <row r="598" spans="1:15" x14ac:dyDescent="0.35">
      <c r="A598" t="s">
        <v>1379</v>
      </c>
      <c r="B598">
        <v>13</v>
      </c>
      <c r="C598" t="s">
        <v>1380</v>
      </c>
      <c r="D598">
        <v>36</v>
      </c>
      <c r="E598" s="1">
        <v>44837</v>
      </c>
      <c r="F598" s="1">
        <v>45068</v>
      </c>
      <c r="G598" s="2">
        <v>0.75</v>
      </c>
      <c r="H598" s="2">
        <v>0.79166666666666663</v>
      </c>
      <c r="I598" t="s">
        <v>728</v>
      </c>
      <c r="K598" s="5"/>
      <c r="L598" t="s">
        <v>962</v>
      </c>
      <c r="N598">
        <v>19</v>
      </c>
      <c r="O598" s="14">
        <v>120</v>
      </c>
    </row>
    <row r="599" spans="1:15" x14ac:dyDescent="0.35">
      <c r="A599" t="s">
        <v>1381</v>
      </c>
      <c r="B599">
        <v>13</v>
      </c>
      <c r="C599" t="s">
        <v>1382</v>
      </c>
      <c r="D599">
        <v>40</v>
      </c>
      <c r="E599" s="1">
        <v>44816</v>
      </c>
      <c r="F599" s="1">
        <v>45068</v>
      </c>
      <c r="G599" s="2">
        <v>0.79166666666666663</v>
      </c>
      <c r="H599" s="2">
        <v>0.83333333333333337</v>
      </c>
      <c r="I599" t="s">
        <v>1383</v>
      </c>
      <c r="K599" s="5"/>
      <c r="L599" t="s">
        <v>1384</v>
      </c>
      <c r="N599">
        <v>19</v>
      </c>
      <c r="O599" s="14">
        <v>133</v>
      </c>
    </row>
    <row r="600" spans="1:15" x14ac:dyDescent="0.35">
      <c r="A600" t="s">
        <v>1385</v>
      </c>
      <c r="B600">
        <v>1</v>
      </c>
      <c r="C600" t="s">
        <v>1386</v>
      </c>
      <c r="D600">
        <v>16</v>
      </c>
      <c r="E600" s="1">
        <v>45036</v>
      </c>
      <c r="F600" s="1">
        <v>45068</v>
      </c>
      <c r="G600" s="2">
        <v>0.69791666666666663</v>
      </c>
      <c r="H600" s="2">
        <v>0.76041666666666663</v>
      </c>
      <c r="I600" t="s">
        <v>378</v>
      </c>
      <c r="J600" s="6">
        <v>504141000</v>
      </c>
      <c r="K600" s="5"/>
      <c r="L600" t="s">
        <v>1167</v>
      </c>
      <c r="N600">
        <v>9</v>
      </c>
      <c r="O600" s="14">
        <v>101</v>
      </c>
    </row>
    <row r="601" spans="1:15" x14ac:dyDescent="0.35">
      <c r="A601" t="s">
        <v>1387</v>
      </c>
      <c r="B601">
        <v>1</v>
      </c>
      <c r="C601" t="s">
        <v>1362</v>
      </c>
      <c r="D601">
        <v>52</v>
      </c>
      <c r="E601" s="1">
        <v>44830</v>
      </c>
      <c r="F601" s="1">
        <v>45068</v>
      </c>
      <c r="G601" s="2">
        <v>0.77083333333333337</v>
      </c>
      <c r="H601" s="2">
        <v>0.83333333333333337</v>
      </c>
      <c r="I601" t="s">
        <v>378</v>
      </c>
      <c r="J601" s="6">
        <v>504141000</v>
      </c>
      <c r="K601" s="5"/>
      <c r="L601" t="s">
        <v>1364</v>
      </c>
      <c r="N601">
        <v>16</v>
      </c>
      <c r="O601" s="14">
        <v>177</v>
      </c>
    </row>
    <row r="602" spans="1:15" x14ac:dyDescent="0.35">
      <c r="A602" t="s">
        <v>1388</v>
      </c>
      <c r="B602">
        <v>13</v>
      </c>
      <c r="C602" t="s">
        <v>631</v>
      </c>
      <c r="D602">
        <v>40</v>
      </c>
      <c r="E602" s="1">
        <v>44816</v>
      </c>
      <c r="F602" s="1">
        <v>45068</v>
      </c>
      <c r="G602" s="2">
        <v>0.75</v>
      </c>
      <c r="H602" s="2">
        <v>0.79166666666666663</v>
      </c>
      <c r="I602" t="s">
        <v>1383</v>
      </c>
      <c r="K602" s="5"/>
      <c r="L602" t="s">
        <v>1384</v>
      </c>
      <c r="N602">
        <v>24</v>
      </c>
      <c r="O602" s="14">
        <v>145</v>
      </c>
    </row>
    <row r="603" spans="1:15" x14ac:dyDescent="0.35">
      <c r="A603" t="s">
        <v>1389</v>
      </c>
      <c r="B603">
        <v>1</v>
      </c>
      <c r="C603" t="s">
        <v>1000</v>
      </c>
      <c r="D603">
        <v>52</v>
      </c>
      <c r="E603" s="1">
        <v>44844</v>
      </c>
      <c r="F603" s="1">
        <v>45068</v>
      </c>
      <c r="G603" s="2">
        <v>0.75</v>
      </c>
      <c r="H603" s="2">
        <v>0.8125</v>
      </c>
      <c r="I603" t="s">
        <v>1029</v>
      </c>
      <c r="J603" s="6">
        <v>599936291</v>
      </c>
      <c r="K603" s="5"/>
      <c r="L603" t="s">
        <v>463</v>
      </c>
      <c r="N603">
        <v>15</v>
      </c>
      <c r="O603" s="14">
        <v>180</v>
      </c>
    </row>
    <row r="604" spans="1:15" x14ac:dyDescent="0.35">
      <c r="A604" t="s">
        <v>1390</v>
      </c>
      <c r="B604">
        <v>15</v>
      </c>
      <c r="C604" t="s">
        <v>1391</v>
      </c>
      <c r="D604">
        <v>48</v>
      </c>
      <c r="E604" s="1">
        <v>44963</v>
      </c>
      <c r="F604" s="1">
        <v>45068</v>
      </c>
      <c r="G604" s="2">
        <v>0.77083333333333337</v>
      </c>
      <c r="H604" s="2">
        <v>0.89583333333333337</v>
      </c>
      <c r="I604" t="s">
        <v>235</v>
      </c>
      <c r="J604" s="6">
        <v>504141000</v>
      </c>
      <c r="K604" s="5"/>
      <c r="L604" t="s">
        <v>1392</v>
      </c>
      <c r="N604">
        <v>15</v>
      </c>
      <c r="O604" s="14">
        <v>206</v>
      </c>
    </row>
    <row r="605" spans="1:15" x14ac:dyDescent="0.35">
      <c r="A605" t="s">
        <v>1393</v>
      </c>
      <c r="B605">
        <v>13</v>
      </c>
      <c r="C605" t="s">
        <v>1394</v>
      </c>
      <c r="D605">
        <v>36</v>
      </c>
      <c r="E605" s="1">
        <v>44837</v>
      </c>
      <c r="F605" s="1">
        <v>45068</v>
      </c>
      <c r="G605" s="2">
        <v>0.70833333333333337</v>
      </c>
      <c r="H605" s="2">
        <v>0.75</v>
      </c>
      <c r="I605" t="s">
        <v>728</v>
      </c>
      <c r="K605" s="5"/>
      <c r="L605" t="s">
        <v>962</v>
      </c>
      <c r="N605">
        <v>19</v>
      </c>
      <c r="O605" s="14">
        <v>120</v>
      </c>
    </row>
    <row r="606" spans="1:15" x14ac:dyDescent="0.35">
      <c r="A606" t="s">
        <v>1395</v>
      </c>
      <c r="B606">
        <v>15</v>
      </c>
      <c r="C606" t="s">
        <v>1396</v>
      </c>
      <c r="D606">
        <v>20</v>
      </c>
      <c r="E606" s="1">
        <v>44985</v>
      </c>
      <c r="F606" s="1">
        <v>45069</v>
      </c>
      <c r="G606" s="2">
        <v>0.77083333333333337</v>
      </c>
      <c r="H606" s="2">
        <v>0.82291666666666663</v>
      </c>
      <c r="I606" t="s">
        <v>429</v>
      </c>
      <c r="J606" s="6">
        <v>504141000</v>
      </c>
      <c r="K606" s="5"/>
      <c r="L606" t="s">
        <v>1397</v>
      </c>
      <c r="N606">
        <v>16</v>
      </c>
      <c r="O606" s="14">
        <v>81</v>
      </c>
    </row>
    <row r="607" spans="1:15" x14ac:dyDescent="0.35">
      <c r="A607" t="s">
        <v>1398</v>
      </c>
      <c r="B607">
        <v>1</v>
      </c>
      <c r="C607" t="s">
        <v>1399</v>
      </c>
      <c r="D607">
        <v>52</v>
      </c>
      <c r="E607" s="1">
        <v>44838</v>
      </c>
      <c r="F607" s="1">
        <v>45069</v>
      </c>
      <c r="G607" s="2">
        <v>0.77083333333333337</v>
      </c>
      <c r="H607" s="2">
        <v>0.83333333333333337</v>
      </c>
      <c r="I607" t="s">
        <v>378</v>
      </c>
      <c r="J607" s="6">
        <v>504141000</v>
      </c>
      <c r="K607" s="5"/>
      <c r="L607" t="s">
        <v>1400</v>
      </c>
      <c r="N607">
        <v>15</v>
      </c>
      <c r="O607" s="14">
        <v>165</v>
      </c>
    </row>
    <row r="608" spans="1:15" x14ac:dyDescent="0.35">
      <c r="A608" t="s">
        <v>1401</v>
      </c>
      <c r="B608">
        <v>14</v>
      </c>
      <c r="C608" t="s">
        <v>1402</v>
      </c>
      <c r="D608">
        <v>16</v>
      </c>
      <c r="E608" s="1">
        <v>44985</v>
      </c>
      <c r="F608" s="1">
        <v>45069</v>
      </c>
      <c r="G608" s="2">
        <v>0.76041666666666663</v>
      </c>
      <c r="H608" s="2">
        <v>0.80208333333333337</v>
      </c>
      <c r="I608" t="s">
        <v>1403</v>
      </c>
      <c r="K608" s="5"/>
      <c r="L608" t="s">
        <v>874</v>
      </c>
      <c r="N608">
        <v>8</v>
      </c>
      <c r="O608" s="14">
        <v>97</v>
      </c>
    </row>
    <row r="609" spans="1:15" x14ac:dyDescent="0.35">
      <c r="A609" t="s">
        <v>1404</v>
      </c>
      <c r="B609">
        <v>13</v>
      </c>
      <c r="C609" t="s">
        <v>1405</v>
      </c>
      <c r="D609">
        <v>36</v>
      </c>
      <c r="E609" s="1">
        <v>44831</v>
      </c>
      <c r="F609" s="1">
        <v>45069</v>
      </c>
      <c r="G609" s="2">
        <v>0.75</v>
      </c>
      <c r="H609" s="2">
        <v>0.79166666666666663</v>
      </c>
      <c r="I609" t="s">
        <v>728</v>
      </c>
      <c r="K609" s="5"/>
      <c r="L609" t="s">
        <v>1406</v>
      </c>
      <c r="N609">
        <v>18</v>
      </c>
      <c r="O609" s="14">
        <v>137</v>
      </c>
    </row>
    <row r="610" spans="1:15" x14ac:dyDescent="0.35">
      <c r="A610" t="s">
        <v>1407</v>
      </c>
      <c r="B610">
        <v>13</v>
      </c>
      <c r="C610" t="s">
        <v>1408</v>
      </c>
      <c r="D610">
        <v>43</v>
      </c>
      <c r="E610" s="1">
        <v>44817</v>
      </c>
      <c r="F610" s="1">
        <v>45069</v>
      </c>
      <c r="G610" s="2">
        <v>0.375</v>
      </c>
      <c r="H610" s="2">
        <v>0.41666666666666669</v>
      </c>
      <c r="I610" t="s">
        <v>429</v>
      </c>
      <c r="J610" s="6">
        <v>504141000</v>
      </c>
      <c r="K610" s="5"/>
      <c r="L610" t="s">
        <v>1095</v>
      </c>
      <c r="N610">
        <v>18</v>
      </c>
      <c r="O610" s="14">
        <v>142</v>
      </c>
    </row>
    <row r="611" spans="1:15" x14ac:dyDescent="0.35">
      <c r="A611" t="s">
        <v>1409</v>
      </c>
      <c r="B611">
        <v>1</v>
      </c>
      <c r="C611" t="s">
        <v>1410</v>
      </c>
      <c r="D611">
        <v>24</v>
      </c>
      <c r="E611" s="1">
        <v>44985</v>
      </c>
      <c r="F611" s="1">
        <v>45069</v>
      </c>
      <c r="G611" s="2">
        <v>0.69791666666666663</v>
      </c>
      <c r="H611" s="2">
        <v>0.76041666666666663</v>
      </c>
      <c r="I611" t="s">
        <v>486</v>
      </c>
      <c r="K611" s="5"/>
      <c r="L611" t="s">
        <v>574</v>
      </c>
      <c r="N611">
        <v>9</v>
      </c>
      <c r="O611" s="14">
        <v>138</v>
      </c>
    </row>
    <row r="612" spans="1:15" x14ac:dyDescent="0.35">
      <c r="A612" t="s">
        <v>1411</v>
      </c>
      <c r="B612">
        <v>13</v>
      </c>
      <c r="C612" t="s">
        <v>1412</v>
      </c>
      <c r="D612">
        <v>42</v>
      </c>
      <c r="E612" s="1">
        <v>44817</v>
      </c>
      <c r="F612" s="1">
        <v>45069</v>
      </c>
      <c r="G612" s="2">
        <v>0.75</v>
      </c>
      <c r="H612" s="2">
        <v>0.79166666666666663</v>
      </c>
      <c r="I612" t="s">
        <v>243</v>
      </c>
      <c r="J612" s="6">
        <v>504141000</v>
      </c>
      <c r="K612" s="5"/>
      <c r="L612" t="s">
        <v>1413</v>
      </c>
      <c r="N612">
        <v>19</v>
      </c>
      <c r="O612" s="14">
        <v>138</v>
      </c>
    </row>
    <row r="613" spans="1:15" x14ac:dyDescent="0.35">
      <c r="A613" t="s">
        <v>1414</v>
      </c>
      <c r="B613">
        <v>15</v>
      </c>
      <c r="C613" t="s">
        <v>1415</v>
      </c>
      <c r="D613">
        <v>26</v>
      </c>
      <c r="E613" s="1">
        <v>44845</v>
      </c>
      <c r="F613" s="1">
        <v>45069</v>
      </c>
      <c r="G613" s="2">
        <v>0.59375</v>
      </c>
      <c r="H613" s="2">
        <v>0.625</v>
      </c>
      <c r="I613" t="s">
        <v>429</v>
      </c>
      <c r="J613" s="6">
        <v>504141000</v>
      </c>
      <c r="K613" s="5"/>
      <c r="L613" t="s">
        <v>1197</v>
      </c>
      <c r="N613">
        <v>12</v>
      </c>
      <c r="O613" s="14">
        <v>63</v>
      </c>
    </row>
    <row r="614" spans="1:15" x14ac:dyDescent="0.35">
      <c r="A614" t="s">
        <v>1416</v>
      </c>
      <c r="B614">
        <v>2</v>
      </c>
      <c r="C614" t="s">
        <v>1417</v>
      </c>
      <c r="D614">
        <v>14</v>
      </c>
      <c r="E614" s="1">
        <v>45027</v>
      </c>
      <c r="F614" s="1">
        <v>45069</v>
      </c>
      <c r="G614" s="2">
        <v>0.375</v>
      </c>
      <c r="H614" s="2">
        <v>0.4375</v>
      </c>
      <c r="I614" t="s">
        <v>700</v>
      </c>
      <c r="K614" s="5"/>
      <c r="L614" t="s">
        <v>1418</v>
      </c>
      <c r="N614">
        <v>9</v>
      </c>
      <c r="O614" s="14">
        <v>65</v>
      </c>
    </row>
    <row r="615" spans="1:15" x14ac:dyDescent="0.35">
      <c r="A615" t="s">
        <v>1419</v>
      </c>
      <c r="B615">
        <v>8</v>
      </c>
      <c r="C615" t="s">
        <v>1420</v>
      </c>
      <c r="D615">
        <v>19</v>
      </c>
      <c r="E615" s="1">
        <v>45042</v>
      </c>
      <c r="F615" s="1">
        <v>45070</v>
      </c>
      <c r="G615" s="2">
        <v>0.72916666666666663</v>
      </c>
      <c r="H615" s="2">
        <v>0.84375</v>
      </c>
      <c r="I615" t="s">
        <v>433</v>
      </c>
      <c r="J615" s="6">
        <v>504141000</v>
      </c>
      <c r="K615" s="5"/>
      <c r="L615" t="s">
        <v>309</v>
      </c>
      <c r="N615">
        <v>9</v>
      </c>
      <c r="O615" s="14">
        <v>180</v>
      </c>
    </row>
    <row r="616" spans="1:15" x14ac:dyDescent="0.35">
      <c r="A616" t="s">
        <v>1421</v>
      </c>
      <c r="B616">
        <v>13</v>
      </c>
      <c r="C616" t="s">
        <v>1422</v>
      </c>
      <c r="D616">
        <v>14</v>
      </c>
      <c r="E616" s="1">
        <v>44986</v>
      </c>
      <c r="F616" s="1">
        <v>45070</v>
      </c>
      <c r="G616" s="2">
        <v>0.66666666666666663</v>
      </c>
      <c r="H616" s="2">
        <v>0.70833333333333337</v>
      </c>
      <c r="I616" t="s">
        <v>632</v>
      </c>
      <c r="J616" s="6">
        <v>504141000</v>
      </c>
      <c r="K616" s="5"/>
      <c r="L616" t="s">
        <v>1423</v>
      </c>
      <c r="N616">
        <v>12</v>
      </c>
      <c r="O616" s="14">
        <v>65</v>
      </c>
    </row>
    <row r="617" spans="1:15" x14ac:dyDescent="0.35">
      <c r="A617" t="s">
        <v>1424</v>
      </c>
      <c r="C617" t="s">
        <v>314</v>
      </c>
      <c r="D617">
        <v>4</v>
      </c>
      <c r="E617" s="1">
        <v>45070</v>
      </c>
      <c r="F617" s="1">
        <v>45070</v>
      </c>
      <c r="G617" s="2">
        <v>0.75</v>
      </c>
      <c r="H617" s="2">
        <v>0.875</v>
      </c>
      <c r="I617" t="s">
        <v>180</v>
      </c>
      <c r="J617" s="6">
        <v>504141000</v>
      </c>
      <c r="K617" s="5"/>
      <c r="L617" t="s">
        <v>315</v>
      </c>
      <c r="N617">
        <v>25</v>
      </c>
      <c r="O617" s="14">
        <v>0</v>
      </c>
    </row>
    <row r="618" spans="1:15" x14ac:dyDescent="0.35">
      <c r="A618" t="s">
        <v>1425</v>
      </c>
      <c r="B618">
        <v>13</v>
      </c>
      <c r="C618" t="s">
        <v>1426</v>
      </c>
      <c r="D618">
        <v>43</v>
      </c>
      <c r="E618" s="1">
        <v>44818</v>
      </c>
      <c r="F618" s="1">
        <v>45070</v>
      </c>
      <c r="G618" s="2">
        <v>0.64583333333333337</v>
      </c>
      <c r="H618" s="2">
        <v>0.6875</v>
      </c>
      <c r="I618" t="s">
        <v>429</v>
      </c>
      <c r="J618" s="6">
        <v>504141000</v>
      </c>
      <c r="K618" s="5"/>
      <c r="L618" t="s">
        <v>1427</v>
      </c>
      <c r="N618">
        <v>18</v>
      </c>
      <c r="O618" s="14">
        <v>154</v>
      </c>
    </row>
    <row r="619" spans="1:15" x14ac:dyDescent="0.35">
      <c r="A619" t="s">
        <v>1428</v>
      </c>
      <c r="B619">
        <v>15</v>
      </c>
      <c r="C619" t="s">
        <v>1335</v>
      </c>
      <c r="D619">
        <v>31</v>
      </c>
      <c r="E619" s="1">
        <v>45028</v>
      </c>
      <c r="F619" s="1">
        <v>45070</v>
      </c>
      <c r="G619" s="2">
        <v>0.41666666666666669</v>
      </c>
      <c r="H619" s="2">
        <v>0.55208333333333337</v>
      </c>
      <c r="I619" t="s">
        <v>591</v>
      </c>
      <c r="J619" s="6">
        <v>504141000</v>
      </c>
      <c r="K619" s="5"/>
      <c r="L619" t="s">
        <v>592</v>
      </c>
      <c r="N619">
        <v>10</v>
      </c>
      <c r="O619" s="14">
        <v>133</v>
      </c>
    </row>
    <row r="620" spans="1:15" x14ac:dyDescent="0.35">
      <c r="A620" t="s">
        <v>1429</v>
      </c>
      <c r="B620">
        <v>13</v>
      </c>
      <c r="C620" t="s">
        <v>1430</v>
      </c>
      <c r="D620">
        <v>43</v>
      </c>
      <c r="E620" s="1">
        <v>44818</v>
      </c>
      <c r="F620" s="1">
        <v>45070</v>
      </c>
      <c r="G620" s="2">
        <v>0.6875</v>
      </c>
      <c r="H620" s="2">
        <v>0.72916666666666663</v>
      </c>
      <c r="I620" t="s">
        <v>429</v>
      </c>
      <c r="J620" s="6">
        <v>504141000</v>
      </c>
      <c r="K620" s="5"/>
      <c r="L620" t="s">
        <v>1427</v>
      </c>
      <c r="N620">
        <v>18</v>
      </c>
      <c r="O620" s="14">
        <v>165</v>
      </c>
    </row>
    <row r="621" spans="1:15" x14ac:dyDescent="0.35">
      <c r="A621" t="s">
        <v>1431</v>
      </c>
      <c r="B621">
        <v>10</v>
      </c>
      <c r="C621" t="s">
        <v>1432</v>
      </c>
      <c r="D621">
        <v>14</v>
      </c>
      <c r="E621" s="1">
        <v>45070</v>
      </c>
      <c r="F621" s="1">
        <v>45070</v>
      </c>
      <c r="G621" s="2">
        <v>0.33333333333333331</v>
      </c>
      <c r="H621" s="2">
        <v>0.75</v>
      </c>
      <c r="I621" t="s">
        <v>208</v>
      </c>
      <c r="K621" s="5"/>
      <c r="L621" t="s">
        <v>596</v>
      </c>
      <c r="N621">
        <v>12</v>
      </c>
      <c r="O621" s="14">
        <v>5</v>
      </c>
    </row>
    <row r="622" spans="1:15" x14ac:dyDescent="0.35">
      <c r="A622" t="s">
        <v>1433</v>
      </c>
      <c r="B622">
        <v>2</v>
      </c>
      <c r="C622" t="s">
        <v>1434</v>
      </c>
      <c r="D622">
        <v>14</v>
      </c>
      <c r="E622" s="1">
        <v>45028</v>
      </c>
      <c r="F622" s="1">
        <v>45070</v>
      </c>
      <c r="G622" s="2">
        <v>0.375</v>
      </c>
      <c r="H622" s="2">
        <v>0.4375</v>
      </c>
      <c r="I622" t="s">
        <v>700</v>
      </c>
      <c r="K622" s="5"/>
      <c r="L622" t="s">
        <v>1418</v>
      </c>
      <c r="N622">
        <v>9</v>
      </c>
      <c r="O622" s="14">
        <v>65</v>
      </c>
    </row>
    <row r="623" spans="1:15" x14ac:dyDescent="0.35">
      <c r="A623" t="s">
        <v>1435</v>
      </c>
      <c r="B623">
        <v>13</v>
      </c>
      <c r="C623" t="s">
        <v>1436</v>
      </c>
      <c r="D623">
        <v>5</v>
      </c>
      <c r="E623" s="1">
        <v>45070</v>
      </c>
      <c r="F623" s="1">
        <v>45070</v>
      </c>
      <c r="G623" s="2">
        <v>0.75</v>
      </c>
      <c r="H623" s="2">
        <v>0.89583333333333337</v>
      </c>
      <c r="I623" t="s">
        <v>298</v>
      </c>
      <c r="J623" s="6">
        <v>504141000</v>
      </c>
      <c r="K623" s="5"/>
      <c r="L623" t="s">
        <v>224</v>
      </c>
      <c r="N623">
        <v>15</v>
      </c>
      <c r="O623" s="14">
        <v>23</v>
      </c>
    </row>
    <row r="624" spans="1:15" x14ac:dyDescent="0.35">
      <c r="A624" t="s">
        <v>1437</v>
      </c>
      <c r="B624">
        <v>1</v>
      </c>
      <c r="C624" t="s">
        <v>1438</v>
      </c>
      <c r="D624">
        <v>52</v>
      </c>
      <c r="E624" s="1">
        <v>44839</v>
      </c>
      <c r="F624" s="1">
        <v>45070</v>
      </c>
      <c r="G624" s="2">
        <v>0.77083333333333337</v>
      </c>
      <c r="H624" s="2">
        <v>0.83333333333333337</v>
      </c>
      <c r="I624" t="s">
        <v>839</v>
      </c>
      <c r="J624" s="6">
        <v>62232227</v>
      </c>
      <c r="K624" s="5"/>
      <c r="L624" t="s">
        <v>840</v>
      </c>
      <c r="N624">
        <v>15</v>
      </c>
      <c r="O624" s="14">
        <v>165</v>
      </c>
    </row>
    <row r="625" spans="1:15" x14ac:dyDescent="0.35">
      <c r="A625" t="s">
        <v>1439</v>
      </c>
      <c r="B625">
        <v>13</v>
      </c>
      <c r="C625" t="s">
        <v>1440</v>
      </c>
      <c r="D625">
        <v>7</v>
      </c>
      <c r="E625" s="1">
        <v>45069</v>
      </c>
      <c r="F625" s="1">
        <v>45070</v>
      </c>
      <c r="G625" s="2">
        <v>0.79166666666666663</v>
      </c>
      <c r="H625" s="2">
        <v>0.875</v>
      </c>
      <c r="I625" t="s">
        <v>88</v>
      </c>
      <c r="J625" s="6">
        <v>504141000</v>
      </c>
      <c r="K625" s="5"/>
      <c r="L625" t="s">
        <v>1441</v>
      </c>
      <c r="N625">
        <v>180</v>
      </c>
      <c r="O625" s="14">
        <v>12</v>
      </c>
    </row>
    <row r="626" spans="1:15" x14ac:dyDescent="0.35">
      <c r="A626" t="s">
        <v>1442</v>
      </c>
      <c r="B626">
        <v>13</v>
      </c>
      <c r="C626" t="s">
        <v>1217</v>
      </c>
      <c r="D626">
        <v>22</v>
      </c>
      <c r="E626" s="1">
        <v>44945</v>
      </c>
      <c r="F626" s="1">
        <v>45071</v>
      </c>
      <c r="G626" s="2">
        <v>0.79861111111111116</v>
      </c>
      <c r="H626" s="2">
        <v>0.84027777777777779</v>
      </c>
      <c r="I626" t="s">
        <v>728</v>
      </c>
      <c r="K626" s="5"/>
      <c r="L626" t="s">
        <v>1443</v>
      </c>
      <c r="N626">
        <v>20</v>
      </c>
      <c r="O626" s="14">
        <v>71</v>
      </c>
    </row>
    <row r="627" spans="1:15" x14ac:dyDescent="0.35">
      <c r="A627" t="s">
        <v>1444</v>
      </c>
      <c r="B627">
        <v>1</v>
      </c>
      <c r="C627" t="s">
        <v>1229</v>
      </c>
      <c r="D627">
        <v>52</v>
      </c>
      <c r="E627" s="1">
        <v>44833</v>
      </c>
      <c r="F627" s="1">
        <v>45071</v>
      </c>
      <c r="G627" s="2">
        <v>0.35416666666666669</v>
      </c>
      <c r="H627" s="2">
        <v>0.41666666666666669</v>
      </c>
      <c r="I627" t="s">
        <v>498</v>
      </c>
      <c r="K627" s="5"/>
      <c r="L627" t="s">
        <v>1364</v>
      </c>
      <c r="N627">
        <v>15</v>
      </c>
      <c r="O627" s="14">
        <v>177</v>
      </c>
    </row>
    <row r="628" spans="1:15" x14ac:dyDescent="0.35">
      <c r="A628" t="s">
        <v>1445</v>
      </c>
      <c r="B628">
        <v>1</v>
      </c>
      <c r="C628" t="s">
        <v>1446</v>
      </c>
      <c r="D628">
        <v>52</v>
      </c>
      <c r="E628" s="1">
        <v>44847</v>
      </c>
      <c r="F628" s="1">
        <v>45071</v>
      </c>
      <c r="G628" s="2">
        <v>0.36458333333333331</v>
      </c>
      <c r="H628" s="2">
        <v>0.42708333333333331</v>
      </c>
      <c r="I628" t="s">
        <v>385</v>
      </c>
      <c r="J628" s="6">
        <v>504141000</v>
      </c>
      <c r="K628" s="5"/>
      <c r="L628" t="s">
        <v>689</v>
      </c>
      <c r="N628">
        <v>15</v>
      </c>
      <c r="O628" s="14">
        <v>177</v>
      </c>
    </row>
    <row r="629" spans="1:15" x14ac:dyDescent="0.35">
      <c r="A629" t="s">
        <v>1447</v>
      </c>
      <c r="B629">
        <v>13</v>
      </c>
      <c r="C629" t="s">
        <v>1448</v>
      </c>
      <c r="D629">
        <v>16</v>
      </c>
      <c r="E629" s="1">
        <v>44986</v>
      </c>
      <c r="F629" s="1">
        <v>45071</v>
      </c>
      <c r="G629" s="2">
        <v>0.35416666666666669</v>
      </c>
      <c r="H629" s="2">
        <v>0.39583333333333331</v>
      </c>
      <c r="I629" t="s">
        <v>728</v>
      </c>
      <c r="K629" s="5"/>
      <c r="L629" t="s">
        <v>1367</v>
      </c>
      <c r="N629">
        <v>16</v>
      </c>
      <c r="O629" s="14">
        <v>58</v>
      </c>
    </row>
    <row r="630" spans="1:15" x14ac:dyDescent="0.35">
      <c r="A630" t="s">
        <v>1449</v>
      </c>
      <c r="B630">
        <v>13</v>
      </c>
      <c r="C630" t="s">
        <v>1450</v>
      </c>
      <c r="D630">
        <v>4</v>
      </c>
      <c r="E630" s="1">
        <v>45071</v>
      </c>
      <c r="F630" s="1">
        <v>45071</v>
      </c>
      <c r="G630" s="2">
        <v>0.72916666666666663</v>
      </c>
      <c r="H630" s="2">
        <v>0.85416666666666663</v>
      </c>
      <c r="I630" t="s">
        <v>1451</v>
      </c>
      <c r="J630" s="6">
        <v>504141000</v>
      </c>
      <c r="K630" s="5"/>
      <c r="L630" t="s">
        <v>1452</v>
      </c>
      <c r="N630">
        <v>16</v>
      </c>
      <c r="O630" s="14">
        <v>53</v>
      </c>
    </row>
    <row r="631" spans="1:15" x14ac:dyDescent="0.35">
      <c r="A631" t="s">
        <v>1453</v>
      </c>
      <c r="B631">
        <v>1</v>
      </c>
      <c r="C631" t="s">
        <v>1082</v>
      </c>
      <c r="D631">
        <v>52</v>
      </c>
      <c r="E631" s="1">
        <v>44833</v>
      </c>
      <c r="F631" s="1">
        <v>45071</v>
      </c>
      <c r="G631" s="2">
        <v>0.625</v>
      </c>
      <c r="H631" s="2">
        <v>0.6875</v>
      </c>
      <c r="I631" t="s">
        <v>448</v>
      </c>
      <c r="J631" s="6">
        <v>504141000</v>
      </c>
      <c r="K631" s="5"/>
      <c r="L631" t="s">
        <v>604</v>
      </c>
      <c r="N631">
        <v>15</v>
      </c>
      <c r="O631" s="14">
        <v>180</v>
      </c>
    </row>
    <row r="632" spans="1:15" x14ac:dyDescent="0.35">
      <c r="A632" t="s">
        <v>1454</v>
      </c>
      <c r="B632">
        <v>1</v>
      </c>
      <c r="C632" t="s">
        <v>1455</v>
      </c>
      <c r="D632">
        <v>52</v>
      </c>
      <c r="E632" s="1">
        <v>44840</v>
      </c>
      <c r="F632" s="1">
        <v>45071</v>
      </c>
      <c r="G632" s="2">
        <v>0.77083333333333337</v>
      </c>
      <c r="H632" s="2">
        <v>0.83333333333333337</v>
      </c>
      <c r="I632" t="s">
        <v>448</v>
      </c>
      <c r="J632" s="6">
        <v>504141000</v>
      </c>
      <c r="K632" s="5"/>
      <c r="L632" t="s">
        <v>604</v>
      </c>
      <c r="N632">
        <v>15</v>
      </c>
      <c r="O632" s="14">
        <v>180</v>
      </c>
    </row>
    <row r="633" spans="1:15" x14ac:dyDescent="0.35">
      <c r="A633" t="s">
        <v>1456</v>
      </c>
      <c r="B633">
        <v>13</v>
      </c>
      <c r="C633" t="s">
        <v>1457</v>
      </c>
      <c r="D633">
        <v>4</v>
      </c>
      <c r="E633" s="1">
        <v>45043</v>
      </c>
      <c r="F633" s="1">
        <v>45071</v>
      </c>
      <c r="G633" s="2">
        <v>0.625</v>
      </c>
      <c r="H633" s="2">
        <v>0.65625</v>
      </c>
      <c r="I633" t="s">
        <v>239</v>
      </c>
      <c r="J633" s="6">
        <v>504141000</v>
      </c>
      <c r="K633" s="5"/>
      <c r="L633" t="s">
        <v>257</v>
      </c>
      <c r="N633">
        <v>7</v>
      </c>
      <c r="O633" s="14">
        <v>26</v>
      </c>
    </row>
    <row r="634" spans="1:15" x14ac:dyDescent="0.35">
      <c r="A634" t="s">
        <v>1458</v>
      </c>
      <c r="B634">
        <v>13</v>
      </c>
      <c r="C634" t="s">
        <v>319</v>
      </c>
      <c r="D634">
        <v>6</v>
      </c>
      <c r="E634" s="1">
        <v>45043</v>
      </c>
      <c r="F634" s="1">
        <v>45071</v>
      </c>
      <c r="G634" s="2">
        <v>0.67708333333333337</v>
      </c>
      <c r="H634" s="2">
        <v>0.71875</v>
      </c>
      <c r="I634" t="s">
        <v>239</v>
      </c>
      <c r="J634" s="6">
        <v>504141000</v>
      </c>
      <c r="K634" s="5"/>
      <c r="L634" t="s">
        <v>257</v>
      </c>
      <c r="N634">
        <v>8</v>
      </c>
      <c r="O634" s="14">
        <v>34</v>
      </c>
    </row>
    <row r="635" spans="1:15" x14ac:dyDescent="0.35">
      <c r="A635" t="s">
        <v>1459</v>
      </c>
      <c r="B635">
        <v>13</v>
      </c>
      <c r="C635" t="s">
        <v>1114</v>
      </c>
      <c r="D635">
        <v>22</v>
      </c>
      <c r="E635" s="1">
        <v>44945</v>
      </c>
      <c r="F635" s="1">
        <v>45071</v>
      </c>
      <c r="G635" s="2">
        <v>0.70833333333333337</v>
      </c>
      <c r="H635" s="2">
        <v>0.75</v>
      </c>
      <c r="I635" t="s">
        <v>728</v>
      </c>
      <c r="K635" s="5"/>
      <c r="L635" t="s">
        <v>1443</v>
      </c>
      <c r="N635">
        <v>18</v>
      </c>
      <c r="O635" s="14">
        <v>71</v>
      </c>
    </row>
    <row r="636" spans="1:15" x14ac:dyDescent="0.35">
      <c r="A636" t="s">
        <v>1460</v>
      </c>
      <c r="B636">
        <v>13</v>
      </c>
      <c r="C636" t="s">
        <v>1114</v>
      </c>
      <c r="D636">
        <v>22</v>
      </c>
      <c r="E636" s="1">
        <v>44945</v>
      </c>
      <c r="F636" s="1">
        <v>45071</v>
      </c>
      <c r="G636" s="2">
        <v>0.75347222222222221</v>
      </c>
      <c r="H636" s="2">
        <v>0.79513888888888884</v>
      </c>
      <c r="I636" t="s">
        <v>728</v>
      </c>
      <c r="K636" s="5"/>
      <c r="L636" t="s">
        <v>1443</v>
      </c>
      <c r="N636">
        <v>20</v>
      </c>
      <c r="O636" s="14">
        <v>71</v>
      </c>
    </row>
    <row r="637" spans="1:15" x14ac:dyDescent="0.35">
      <c r="A637" t="s">
        <v>1461</v>
      </c>
      <c r="B637">
        <v>15</v>
      </c>
      <c r="C637" t="s">
        <v>924</v>
      </c>
      <c r="D637">
        <v>40</v>
      </c>
      <c r="E637" s="1">
        <v>44966</v>
      </c>
      <c r="F637" s="1">
        <v>45071</v>
      </c>
      <c r="G637" s="2">
        <v>0.375</v>
      </c>
      <c r="H637" s="2">
        <v>0.5</v>
      </c>
      <c r="I637" t="s">
        <v>235</v>
      </c>
      <c r="J637" s="6">
        <v>504141000</v>
      </c>
      <c r="K637" s="5"/>
      <c r="L637" t="s">
        <v>236</v>
      </c>
      <c r="N637">
        <v>12</v>
      </c>
      <c r="O637" s="14">
        <v>164</v>
      </c>
    </row>
    <row r="638" spans="1:15" x14ac:dyDescent="0.35">
      <c r="A638" t="s">
        <v>1462</v>
      </c>
      <c r="B638">
        <v>15</v>
      </c>
      <c r="C638" t="s">
        <v>1345</v>
      </c>
      <c r="D638">
        <v>40</v>
      </c>
      <c r="E638" s="1">
        <v>44966</v>
      </c>
      <c r="F638" s="1">
        <v>45071</v>
      </c>
      <c r="G638" s="2">
        <v>0.77083333333333337</v>
      </c>
      <c r="H638" s="2">
        <v>0.89583333333333337</v>
      </c>
      <c r="I638" t="s">
        <v>235</v>
      </c>
      <c r="J638" s="6">
        <v>504141000</v>
      </c>
      <c r="K638" s="5"/>
      <c r="L638" t="s">
        <v>236</v>
      </c>
      <c r="N638">
        <v>12</v>
      </c>
      <c r="O638" s="14">
        <v>164</v>
      </c>
    </row>
    <row r="639" spans="1:15" x14ac:dyDescent="0.35">
      <c r="A639" t="s">
        <v>1463</v>
      </c>
      <c r="C639" t="s">
        <v>507</v>
      </c>
      <c r="D639">
        <v>2</v>
      </c>
      <c r="E639" s="1">
        <v>45071</v>
      </c>
      <c r="F639" s="1">
        <v>45071</v>
      </c>
      <c r="G639" s="2">
        <v>0.64583333333333337</v>
      </c>
      <c r="H639" s="2">
        <v>0.70833333333333337</v>
      </c>
      <c r="I639" t="s">
        <v>688</v>
      </c>
      <c r="K639" s="5"/>
      <c r="L639" t="s">
        <v>263</v>
      </c>
      <c r="N639">
        <v>7</v>
      </c>
      <c r="O639" s="14">
        <v>0</v>
      </c>
    </row>
    <row r="640" spans="1:15" x14ac:dyDescent="0.35">
      <c r="A640" t="s">
        <v>1464</v>
      </c>
      <c r="C640" t="s">
        <v>507</v>
      </c>
      <c r="D640">
        <v>2</v>
      </c>
      <c r="E640" s="1">
        <v>45071</v>
      </c>
      <c r="F640" s="1">
        <v>45071</v>
      </c>
      <c r="G640" s="2">
        <v>0.64583333333333337</v>
      </c>
      <c r="H640" s="2">
        <v>0.70833333333333337</v>
      </c>
      <c r="I640" t="s">
        <v>944</v>
      </c>
      <c r="K640" s="5"/>
      <c r="L640" t="s">
        <v>945</v>
      </c>
      <c r="N640">
        <v>7</v>
      </c>
      <c r="O640" s="14">
        <v>0</v>
      </c>
    </row>
    <row r="641" spans="1:15" x14ac:dyDescent="0.35">
      <c r="A641" t="s">
        <v>1465</v>
      </c>
      <c r="B641">
        <v>2</v>
      </c>
      <c r="C641" t="s">
        <v>1466</v>
      </c>
      <c r="D641">
        <v>3</v>
      </c>
      <c r="E641" s="1">
        <v>45071</v>
      </c>
      <c r="F641" s="1">
        <v>45071</v>
      </c>
      <c r="G641" s="2">
        <v>0.625</v>
      </c>
      <c r="H641" s="2">
        <v>0.70833333333333337</v>
      </c>
      <c r="I641" t="s">
        <v>340</v>
      </c>
      <c r="J641" s="6">
        <v>504141000</v>
      </c>
      <c r="K641" s="5"/>
      <c r="L641" t="s">
        <v>1467</v>
      </c>
      <c r="N641">
        <v>15</v>
      </c>
      <c r="O641" s="14">
        <v>0</v>
      </c>
    </row>
    <row r="642" spans="1:15" x14ac:dyDescent="0.35">
      <c r="A642" t="s">
        <v>1468</v>
      </c>
      <c r="B642">
        <v>13</v>
      </c>
      <c r="C642" t="s">
        <v>1469</v>
      </c>
      <c r="D642">
        <v>52</v>
      </c>
      <c r="E642" s="1">
        <v>44840</v>
      </c>
      <c r="F642" s="1">
        <v>45071</v>
      </c>
      <c r="G642" s="2">
        <v>0.77083333333333337</v>
      </c>
      <c r="H642" s="2">
        <v>0.83333333333333337</v>
      </c>
      <c r="I642" t="s">
        <v>1470</v>
      </c>
      <c r="J642" s="6">
        <v>282253105</v>
      </c>
      <c r="K642" s="5"/>
      <c r="L642" t="s">
        <v>901</v>
      </c>
      <c r="N642">
        <v>18</v>
      </c>
      <c r="O642" s="14">
        <v>159</v>
      </c>
    </row>
    <row r="643" spans="1:15" x14ac:dyDescent="0.35">
      <c r="A643" t="s">
        <v>1471</v>
      </c>
      <c r="B643">
        <v>13</v>
      </c>
      <c r="C643" t="s">
        <v>1217</v>
      </c>
      <c r="D643">
        <v>40</v>
      </c>
      <c r="E643" s="1">
        <v>44820</v>
      </c>
      <c r="F643" s="1">
        <v>45072</v>
      </c>
      <c r="G643" s="2">
        <v>0.66666666666666663</v>
      </c>
      <c r="H643" s="2">
        <v>0.70833333333333337</v>
      </c>
      <c r="I643" t="s">
        <v>243</v>
      </c>
      <c r="J643" s="6">
        <v>504141000</v>
      </c>
      <c r="K643" s="5"/>
      <c r="L643" t="s">
        <v>1384</v>
      </c>
      <c r="N643">
        <v>17</v>
      </c>
      <c r="O643" s="14">
        <v>133</v>
      </c>
    </row>
    <row r="644" spans="1:15" x14ac:dyDescent="0.35">
      <c r="A644" t="s">
        <v>1472</v>
      </c>
      <c r="C644" t="s">
        <v>1473</v>
      </c>
      <c r="D644">
        <v>3</v>
      </c>
      <c r="E644" s="1">
        <v>45072</v>
      </c>
      <c r="F644" s="1">
        <v>45072</v>
      </c>
      <c r="G644" s="2">
        <v>0.625</v>
      </c>
      <c r="H644" s="2">
        <v>0.70833333333333337</v>
      </c>
      <c r="I644" t="s">
        <v>1220</v>
      </c>
      <c r="K644" s="5"/>
      <c r="L644" t="s">
        <v>1026</v>
      </c>
      <c r="N644">
        <v>12</v>
      </c>
      <c r="O644" s="14">
        <v>11</v>
      </c>
    </row>
    <row r="645" spans="1:15" x14ac:dyDescent="0.35">
      <c r="A645" t="s">
        <v>1474</v>
      </c>
      <c r="B645">
        <v>15</v>
      </c>
      <c r="C645" t="s">
        <v>328</v>
      </c>
      <c r="D645">
        <v>22</v>
      </c>
      <c r="E645" s="1">
        <v>45051</v>
      </c>
      <c r="F645" s="1">
        <v>45072</v>
      </c>
      <c r="G645" s="2">
        <v>0.625</v>
      </c>
      <c r="H645" s="2">
        <v>0.875</v>
      </c>
      <c r="I645" t="s">
        <v>329</v>
      </c>
      <c r="J645" s="6">
        <v>504141000</v>
      </c>
      <c r="K645" s="5"/>
      <c r="L645" t="s">
        <v>330</v>
      </c>
      <c r="N645">
        <v>11</v>
      </c>
      <c r="O645" s="14">
        <v>135</v>
      </c>
    </row>
    <row r="646" spans="1:15" x14ac:dyDescent="0.35">
      <c r="A646" t="s">
        <v>1475</v>
      </c>
      <c r="B646">
        <v>13</v>
      </c>
      <c r="C646" t="s">
        <v>1476</v>
      </c>
      <c r="D646">
        <v>5</v>
      </c>
      <c r="E646" s="1">
        <v>45072</v>
      </c>
      <c r="F646" s="1">
        <v>45072</v>
      </c>
      <c r="G646" s="2">
        <v>0.66666666666666663</v>
      </c>
      <c r="H646" s="2">
        <v>0.8125</v>
      </c>
      <c r="I646" t="s">
        <v>223</v>
      </c>
      <c r="K646" s="5"/>
      <c r="L646" t="s">
        <v>224</v>
      </c>
      <c r="N646">
        <v>15</v>
      </c>
      <c r="O646" s="14">
        <v>23</v>
      </c>
    </row>
    <row r="647" spans="1:15" x14ac:dyDescent="0.35">
      <c r="A647" t="s">
        <v>1477</v>
      </c>
      <c r="B647">
        <v>13</v>
      </c>
      <c r="C647" t="s">
        <v>1114</v>
      </c>
      <c r="D647">
        <v>40</v>
      </c>
      <c r="E647" s="1">
        <v>44820</v>
      </c>
      <c r="F647" s="1">
        <v>45072</v>
      </c>
      <c r="G647" s="2">
        <v>0.70833333333333337</v>
      </c>
      <c r="H647" s="2">
        <v>0.75</v>
      </c>
      <c r="I647" t="s">
        <v>243</v>
      </c>
      <c r="J647" s="6">
        <v>504141000</v>
      </c>
      <c r="K647" s="5"/>
      <c r="L647" t="s">
        <v>1384</v>
      </c>
      <c r="N647">
        <v>21</v>
      </c>
      <c r="O647" s="14">
        <v>133</v>
      </c>
    </row>
    <row r="648" spans="1:15" x14ac:dyDescent="0.35">
      <c r="A648" t="s">
        <v>1478</v>
      </c>
      <c r="B648">
        <v>2</v>
      </c>
      <c r="C648" t="s">
        <v>1479</v>
      </c>
      <c r="D648">
        <v>2</v>
      </c>
      <c r="E648" s="1">
        <v>45072</v>
      </c>
      <c r="F648" s="1">
        <v>45072</v>
      </c>
      <c r="G648" s="2">
        <v>0.625</v>
      </c>
      <c r="H648" s="2">
        <v>0.6875</v>
      </c>
      <c r="I648" t="s">
        <v>208</v>
      </c>
      <c r="K648" s="5"/>
      <c r="L648" t="s">
        <v>1480</v>
      </c>
      <c r="N648">
        <v>100</v>
      </c>
      <c r="O648" s="14">
        <v>0</v>
      </c>
    </row>
    <row r="649" spans="1:15" x14ac:dyDescent="0.35">
      <c r="A649" t="s">
        <v>1481</v>
      </c>
      <c r="B649">
        <v>15</v>
      </c>
      <c r="C649" t="s">
        <v>1482</v>
      </c>
      <c r="D649">
        <v>48</v>
      </c>
      <c r="E649" s="1">
        <v>44992</v>
      </c>
      <c r="F649" s="1">
        <v>45076</v>
      </c>
      <c r="G649" s="2">
        <v>0.77083333333333337</v>
      </c>
      <c r="H649" s="2">
        <v>0.89583333333333337</v>
      </c>
      <c r="I649" t="s">
        <v>333</v>
      </c>
      <c r="J649" s="6">
        <v>504141000</v>
      </c>
      <c r="K649" s="5"/>
      <c r="L649" t="s">
        <v>1392</v>
      </c>
      <c r="N649">
        <v>15</v>
      </c>
      <c r="O649" s="14">
        <v>145</v>
      </c>
    </row>
    <row r="650" spans="1:15" x14ac:dyDescent="0.35">
      <c r="A650" t="s">
        <v>1483</v>
      </c>
      <c r="B650">
        <v>1</v>
      </c>
      <c r="C650" t="s">
        <v>1264</v>
      </c>
      <c r="D650">
        <v>52</v>
      </c>
      <c r="E650" s="1">
        <v>44845</v>
      </c>
      <c r="F650" s="1">
        <v>45076</v>
      </c>
      <c r="G650" s="2">
        <v>0.79166666666666663</v>
      </c>
      <c r="H650" s="2">
        <v>0.85416666666666663</v>
      </c>
      <c r="I650" t="s">
        <v>486</v>
      </c>
      <c r="K650" s="5"/>
      <c r="L650" t="s">
        <v>1105</v>
      </c>
      <c r="N650">
        <v>15</v>
      </c>
      <c r="O650" s="14">
        <v>180</v>
      </c>
    </row>
    <row r="651" spans="1:15" x14ac:dyDescent="0.35">
      <c r="A651" t="s">
        <v>1484</v>
      </c>
      <c r="B651">
        <v>1</v>
      </c>
      <c r="C651" t="s">
        <v>1485</v>
      </c>
      <c r="D651">
        <v>16</v>
      </c>
      <c r="E651" s="1">
        <v>45055</v>
      </c>
      <c r="F651" s="1">
        <v>45076</v>
      </c>
      <c r="G651" s="2">
        <v>0.77083333333333337</v>
      </c>
      <c r="H651" s="2">
        <v>0.85416666666666663</v>
      </c>
      <c r="I651" t="s">
        <v>466</v>
      </c>
      <c r="J651" s="6">
        <v>504141000</v>
      </c>
      <c r="K651" s="5"/>
      <c r="L651" t="s">
        <v>840</v>
      </c>
      <c r="N651">
        <v>9</v>
      </c>
      <c r="O651" s="14">
        <v>85</v>
      </c>
    </row>
    <row r="652" spans="1:15" x14ac:dyDescent="0.35">
      <c r="A652" t="s">
        <v>1486</v>
      </c>
      <c r="B652">
        <v>13</v>
      </c>
      <c r="C652" t="s">
        <v>1487</v>
      </c>
      <c r="D652">
        <v>43</v>
      </c>
      <c r="E652" s="1">
        <v>44818</v>
      </c>
      <c r="F652" s="1">
        <v>45077</v>
      </c>
      <c r="G652" s="2">
        <v>0.75</v>
      </c>
      <c r="H652" s="2">
        <v>0.79166666666666663</v>
      </c>
      <c r="I652" t="s">
        <v>1383</v>
      </c>
      <c r="K652" s="5"/>
      <c r="L652" t="s">
        <v>1095</v>
      </c>
      <c r="N652">
        <v>20</v>
      </c>
      <c r="O652" s="14">
        <v>142</v>
      </c>
    </row>
    <row r="653" spans="1:15" x14ac:dyDescent="0.35">
      <c r="A653" t="s">
        <v>1488</v>
      </c>
      <c r="B653">
        <v>10</v>
      </c>
      <c r="C653" t="s">
        <v>1489</v>
      </c>
      <c r="D653">
        <v>3</v>
      </c>
      <c r="E653" s="1">
        <v>45077</v>
      </c>
      <c r="F653" s="1">
        <v>45077</v>
      </c>
      <c r="G653" s="2">
        <v>0.625</v>
      </c>
      <c r="H653" s="2">
        <v>0.70833333333333337</v>
      </c>
      <c r="I653" t="s">
        <v>1490</v>
      </c>
      <c r="K653" s="5"/>
      <c r="L653" t="s">
        <v>1026</v>
      </c>
      <c r="N653">
        <v>99</v>
      </c>
      <c r="O653" s="14">
        <v>0</v>
      </c>
    </row>
    <row r="654" spans="1:15" x14ac:dyDescent="0.35">
      <c r="A654" t="s">
        <v>1491</v>
      </c>
      <c r="B654">
        <v>13</v>
      </c>
      <c r="C654" t="s">
        <v>600</v>
      </c>
      <c r="D654">
        <v>14</v>
      </c>
      <c r="E654" s="1">
        <v>45035</v>
      </c>
      <c r="F654" s="1">
        <v>45077</v>
      </c>
      <c r="G654" s="2">
        <v>0.64583333333333337</v>
      </c>
      <c r="H654" s="2">
        <v>0.70833333333333337</v>
      </c>
      <c r="I654" t="s">
        <v>317</v>
      </c>
      <c r="J654" s="6">
        <v>504141000</v>
      </c>
      <c r="K654" s="5"/>
      <c r="L654" t="s">
        <v>601</v>
      </c>
      <c r="N654">
        <v>15</v>
      </c>
      <c r="O654" s="14">
        <v>71</v>
      </c>
    </row>
    <row r="655" spans="1:15" x14ac:dyDescent="0.35">
      <c r="A655" t="s">
        <v>1492</v>
      </c>
      <c r="B655">
        <v>15</v>
      </c>
      <c r="C655" t="s">
        <v>1493</v>
      </c>
      <c r="D655">
        <v>20</v>
      </c>
      <c r="E655" s="1">
        <v>44987</v>
      </c>
      <c r="F655" s="1">
        <v>45078</v>
      </c>
      <c r="G655" s="2">
        <v>0.77083333333333337</v>
      </c>
      <c r="H655" s="2">
        <v>0.82291666666666663</v>
      </c>
      <c r="I655" t="s">
        <v>429</v>
      </c>
      <c r="J655" s="6">
        <v>504141000</v>
      </c>
      <c r="K655" s="5"/>
      <c r="L655" t="s">
        <v>1397</v>
      </c>
      <c r="N655">
        <v>16</v>
      </c>
      <c r="O655" s="14">
        <v>81</v>
      </c>
    </row>
    <row r="656" spans="1:15" x14ac:dyDescent="0.35">
      <c r="A656" t="s">
        <v>1494</v>
      </c>
      <c r="B656">
        <v>1</v>
      </c>
      <c r="C656" t="s">
        <v>1000</v>
      </c>
      <c r="D656">
        <v>52</v>
      </c>
      <c r="E656" s="1">
        <v>44847</v>
      </c>
      <c r="F656" s="1">
        <v>45078</v>
      </c>
      <c r="G656" s="2">
        <v>0.75</v>
      </c>
      <c r="H656" s="2">
        <v>0.8125</v>
      </c>
      <c r="I656" t="s">
        <v>1029</v>
      </c>
      <c r="J656" s="6">
        <v>599936291</v>
      </c>
      <c r="K656" s="5"/>
      <c r="L656" t="s">
        <v>463</v>
      </c>
      <c r="N656">
        <v>15</v>
      </c>
      <c r="O656" s="14">
        <v>180</v>
      </c>
    </row>
    <row r="657" spans="1:15" x14ac:dyDescent="0.35">
      <c r="A657" t="s">
        <v>1495</v>
      </c>
      <c r="B657">
        <v>1</v>
      </c>
      <c r="C657" t="s">
        <v>1496</v>
      </c>
      <c r="D657">
        <v>52</v>
      </c>
      <c r="E657" s="1">
        <v>44840</v>
      </c>
      <c r="F657" s="1">
        <v>45078</v>
      </c>
      <c r="G657" s="2">
        <v>0.42708333333333331</v>
      </c>
      <c r="H657" s="2">
        <v>0.48958333333333331</v>
      </c>
      <c r="I657" t="s">
        <v>583</v>
      </c>
      <c r="J657" s="6">
        <v>504141000</v>
      </c>
      <c r="K657" s="5"/>
      <c r="L657" t="s">
        <v>1105</v>
      </c>
      <c r="N657">
        <v>15</v>
      </c>
      <c r="O657" s="14">
        <v>180</v>
      </c>
    </row>
    <row r="658" spans="1:15" x14ac:dyDescent="0.35">
      <c r="A658" t="s">
        <v>1497</v>
      </c>
      <c r="B658">
        <v>1</v>
      </c>
      <c r="C658" t="s">
        <v>1498</v>
      </c>
      <c r="D658">
        <v>52</v>
      </c>
      <c r="E658" s="1">
        <v>44840</v>
      </c>
      <c r="F658" s="1">
        <v>45078</v>
      </c>
      <c r="G658" s="2">
        <v>0.35416666666666669</v>
      </c>
      <c r="H658" s="2">
        <v>0.41666666666666669</v>
      </c>
      <c r="I658" t="s">
        <v>583</v>
      </c>
      <c r="J658" s="6">
        <v>504141000</v>
      </c>
      <c r="K658" s="5"/>
      <c r="L658" t="s">
        <v>1105</v>
      </c>
      <c r="N658">
        <v>15</v>
      </c>
      <c r="O658" s="14">
        <v>180</v>
      </c>
    </row>
    <row r="659" spans="1:15" x14ac:dyDescent="0.35">
      <c r="A659" t="s">
        <v>1499</v>
      </c>
      <c r="B659">
        <v>13</v>
      </c>
      <c r="C659" t="s">
        <v>1114</v>
      </c>
      <c r="D659">
        <v>40</v>
      </c>
      <c r="E659" s="1">
        <v>44819</v>
      </c>
      <c r="F659" s="1">
        <v>45078</v>
      </c>
      <c r="G659" s="2">
        <v>0.79166666666666663</v>
      </c>
      <c r="H659" s="2">
        <v>0.83333333333333337</v>
      </c>
      <c r="I659" t="s">
        <v>1383</v>
      </c>
      <c r="K659" s="5"/>
      <c r="L659" t="s">
        <v>1384</v>
      </c>
      <c r="N659">
        <v>19</v>
      </c>
      <c r="O659" s="14">
        <v>133</v>
      </c>
    </row>
    <row r="660" spans="1:15" x14ac:dyDescent="0.35">
      <c r="A660" t="s">
        <v>1500</v>
      </c>
      <c r="B660">
        <v>13</v>
      </c>
      <c r="C660" t="s">
        <v>1114</v>
      </c>
      <c r="D660">
        <v>40</v>
      </c>
      <c r="E660" s="1">
        <v>44826</v>
      </c>
      <c r="F660" s="1">
        <v>45078</v>
      </c>
      <c r="G660" s="2">
        <v>0.4236111111111111</v>
      </c>
      <c r="H660" s="2">
        <v>0.46527777777777773</v>
      </c>
      <c r="I660" t="s">
        <v>317</v>
      </c>
      <c r="J660" s="6">
        <v>504141000</v>
      </c>
      <c r="K660" s="5"/>
      <c r="L660" t="s">
        <v>962</v>
      </c>
      <c r="N660">
        <v>16</v>
      </c>
      <c r="O660" s="14">
        <v>160</v>
      </c>
    </row>
    <row r="661" spans="1:15" x14ac:dyDescent="0.35">
      <c r="A661" t="s">
        <v>1501</v>
      </c>
      <c r="B661">
        <v>13</v>
      </c>
      <c r="C661" t="s">
        <v>1394</v>
      </c>
      <c r="D661">
        <v>40</v>
      </c>
      <c r="E661" s="1">
        <v>44826</v>
      </c>
      <c r="F661" s="1">
        <v>45078</v>
      </c>
      <c r="G661" s="2">
        <v>0.375</v>
      </c>
      <c r="H661" s="2">
        <v>0.41666666666666669</v>
      </c>
      <c r="I661" t="s">
        <v>317</v>
      </c>
      <c r="J661" s="6">
        <v>504141000</v>
      </c>
      <c r="K661" s="5"/>
      <c r="L661" t="s">
        <v>962</v>
      </c>
      <c r="N661">
        <v>15</v>
      </c>
      <c r="O661" s="14">
        <v>160</v>
      </c>
    </row>
    <row r="662" spans="1:15" x14ac:dyDescent="0.35">
      <c r="A662" t="s">
        <v>1502</v>
      </c>
      <c r="C662" t="s">
        <v>641</v>
      </c>
      <c r="D662">
        <v>2</v>
      </c>
      <c r="E662" s="1">
        <v>45078</v>
      </c>
      <c r="F662" s="1">
        <v>45078</v>
      </c>
      <c r="G662" s="2">
        <v>0.64583333333333337</v>
      </c>
      <c r="H662" s="2">
        <v>0.70833333333333337</v>
      </c>
      <c r="I662" t="s">
        <v>688</v>
      </c>
      <c r="K662" s="5"/>
      <c r="L662" t="s">
        <v>263</v>
      </c>
      <c r="N662">
        <v>7</v>
      </c>
      <c r="O662" s="14">
        <v>0</v>
      </c>
    </row>
    <row r="663" spans="1:15" x14ac:dyDescent="0.35">
      <c r="A663" t="s">
        <v>1503</v>
      </c>
      <c r="C663" t="s">
        <v>641</v>
      </c>
      <c r="D663">
        <v>2</v>
      </c>
      <c r="E663" s="1">
        <v>45078</v>
      </c>
      <c r="F663" s="1">
        <v>45078</v>
      </c>
      <c r="G663" s="2">
        <v>0.64583333333333337</v>
      </c>
      <c r="H663" s="2">
        <v>0.70833333333333337</v>
      </c>
      <c r="I663" t="s">
        <v>944</v>
      </c>
      <c r="K663" s="5"/>
      <c r="L663" t="s">
        <v>945</v>
      </c>
      <c r="N663">
        <v>7</v>
      </c>
      <c r="O663" s="14">
        <v>0</v>
      </c>
    </row>
    <row r="664" spans="1:15" x14ac:dyDescent="0.35">
      <c r="A664" t="s">
        <v>1504</v>
      </c>
      <c r="B664">
        <v>13</v>
      </c>
      <c r="C664" t="s">
        <v>1505</v>
      </c>
      <c r="D664">
        <v>32</v>
      </c>
      <c r="E664" s="1">
        <v>44868</v>
      </c>
      <c r="F664" s="1">
        <v>45078</v>
      </c>
      <c r="G664" s="2">
        <v>0.72916666666666663</v>
      </c>
      <c r="H664" s="2">
        <v>0.85416666666666663</v>
      </c>
      <c r="I664" t="s">
        <v>298</v>
      </c>
      <c r="J664" s="6">
        <v>504141000</v>
      </c>
      <c r="K664" s="5"/>
      <c r="L664" t="s">
        <v>1351</v>
      </c>
      <c r="N664">
        <v>12</v>
      </c>
      <c r="O664" s="14">
        <v>185</v>
      </c>
    </row>
    <row r="665" spans="1:15" x14ac:dyDescent="0.35">
      <c r="A665" t="s">
        <v>1506</v>
      </c>
      <c r="B665">
        <v>13</v>
      </c>
      <c r="C665" t="s">
        <v>1507</v>
      </c>
      <c r="D665">
        <v>38</v>
      </c>
      <c r="E665" s="1">
        <v>44840</v>
      </c>
      <c r="F665" s="1">
        <v>45078</v>
      </c>
      <c r="G665" s="2">
        <v>0.41666666666666669</v>
      </c>
      <c r="H665" s="2">
        <v>0.45833333333333331</v>
      </c>
      <c r="I665" t="s">
        <v>243</v>
      </c>
      <c r="J665" s="6">
        <v>504141000</v>
      </c>
      <c r="K665" s="5"/>
      <c r="L665" t="s">
        <v>901</v>
      </c>
      <c r="N665">
        <v>18</v>
      </c>
      <c r="O665" s="14">
        <v>124</v>
      </c>
    </row>
    <row r="666" spans="1:15" x14ac:dyDescent="0.35">
      <c r="A666" t="s">
        <v>1508</v>
      </c>
      <c r="B666">
        <v>13</v>
      </c>
      <c r="C666" t="s">
        <v>1509</v>
      </c>
      <c r="D666">
        <v>32</v>
      </c>
      <c r="E666" s="1">
        <v>44988</v>
      </c>
      <c r="F666" s="1">
        <v>45079</v>
      </c>
      <c r="G666" s="2">
        <v>0.8125</v>
      </c>
      <c r="H666" s="2">
        <v>0.89583333333333337</v>
      </c>
      <c r="I666" t="s">
        <v>1510</v>
      </c>
      <c r="J666" s="6">
        <v>62744040</v>
      </c>
      <c r="K666" s="5"/>
      <c r="L666" t="s">
        <v>1511</v>
      </c>
      <c r="M666" t="s">
        <v>2054</v>
      </c>
      <c r="N666">
        <v>10</v>
      </c>
      <c r="O666" s="14">
        <v>107</v>
      </c>
    </row>
    <row r="667" spans="1:15" x14ac:dyDescent="0.35">
      <c r="A667" t="s">
        <v>1512</v>
      </c>
      <c r="B667">
        <v>13</v>
      </c>
      <c r="C667" t="s">
        <v>1513</v>
      </c>
      <c r="D667">
        <v>16</v>
      </c>
      <c r="E667" s="1">
        <v>44988</v>
      </c>
      <c r="F667" s="1">
        <v>45079</v>
      </c>
      <c r="G667" s="2">
        <v>0.77083333333333337</v>
      </c>
      <c r="H667" s="2">
        <v>0.8125</v>
      </c>
      <c r="I667" t="s">
        <v>1510</v>
      </c>
      <c r="J667" s="6">
        <v>62744040</v>
      </c>
      <c r="K667" s="5"/>
      <c r="L667" t="s">
        <v>1511</v>
      </c>
      <c r="M667" t="s">
        <v>2054</v>
      </c>
      <c r="N667">
        <v>15</v>
      </c>
      <c r="O667" s="14">
        <v>48</v>
      </c>
    </row>
    <row r="668" spans="1:15" x14ac:dyDescent="0.35">
      <c r="A668" t="s">
        <v>1514</v>
      </c>
      <c r="B668">
        <v>13</v>
      </c>
      <c r="C668" t="s">
        <v>1515</v>
      </c>
      <c r="D668">
        <v>16</v>
      </c>
      <c r="E668" s="1">
        <v>44988</v>
      </c>
      <c r="F668" s="1">
        <v>45079</v>
      </c>
      <c r="G668" s="2">
        <v>0.72916666666666663</v>
      </c>
      <c r="H668" s="2">
        <v>0.77083333333333337</v>
      </c>
      <c r="I668" t="s">
        <v>1510</v>
      </c>
      <c r="J668" s="6">
        <v>62744040</v>
      </c>
      <c r="K668" s="5"/>
      <c r="L668" t="s">
        <v>1511</v>
      </c>
      <c r="M668" t="s">
        <v>2054</v>
      </c>
      <c r="N668">
        <v>15</v>
      </c>
      <c r="O668" s="14">
        <v>48</v>
      </c>
    </row>
    <row r="669" spans="1:15" x14ac:dyDescent="0.35">
      <c r="A669" t="s">
        <v>1516</v>
      </c>
      <c r="B669">
        <v>2</v>
      </c>
      <c r="C669" t="s">
        <v>1517</v>
      </c>
      <c r="D669">
        <v>12</v>
      </c>
      <c r="E669" s="1">
        <v>45058</v>
      </c>
      <c r="F669" s="1">
        <v>45079</v>
      </c>
      <c r="G669" s="2">
        <v>0.54166666666666663</v>
      </c>
      <c r="H669" s="2">
        <v>0.66666666666666663</v>
      </c>
      <c r="I669" t="s">
        <v>425</v>
      </c>
      <c r="J669" s="6">
        <v>504141000</v>
      </c>
      <c r="K669" s="5"/>
      <c r="L669" t="s">
        <v>1518</v>
      </c>
      <c r="N669">
        <v>8</v>
      </c>
      <c r="O669" s="14">
        <v>64</v>
      </c>
    </row>
    <row r="670" spans="1:15" x14ac:dyDescent="0.35">
      <c r="A670" t="s">
        <v>1519</v>
      </c>
      <c r="B670">
        <v>1</v>
      </c>
      <c r="C670" t="s">
        <v>1520</v>
      </c>
      <c r="D670">
        <v>24</v>
      </c>
      <c r="E670" s="1">
        <v>44988</v>
      </c>
      <c r="F670" s="1">
        <v>45079</v>
      </c>
      <c r="G670" s="2">
        <v>0.77083333333333337</v>
      </c>
      <c r="H670" s="2">
        <v>0.83333333333333337</v>
      </c>
      <c r="I670" t="s">
        <v>378</v>
      </c>
      <c r="J670" s="6">
        <v>504141000</v>
      </c>
      <c r="K670" s="5"/>
      <c r="L670" t="s">
        <v>1521</v>
      </c>
      <c r="N670">
        <v>15</v>
      </c>
      <c r="O670" s="14">
        <v>91</v>
      </c>
    </row>
    <row r="671" spans="1:15" x14ac:dyDescent="0.35">
      <c r="A671" t="s">
        <v>1522</v>
      </c>
      <c r="B671">
        <v>15</v>
      </c>
      <c r="C671" t="s">
        <v>1523</v>
      </c>
      <c r="D671">
        <v>30</v>
      </c>
      <c r="E671" s="1">
        <v>44841</v>
      </c>
      <c r="F671" s="1">
        <v>45079</v>
      </c>
      <c r="G671" s="2">
        <v>0.79166666666666663</v>
      </c>
      <c r="H671" s="2">
        <v>0.89583333333333337</v>
      </c>
      <c r="I671" t="s">
        <v>340</v>
      </c>
      <c r="J671" s="6">
        <v>504141000</v>
      </c>
      <c r="K671" s="5"/>
      <c r="L671" t="s">
        <v>1524</v>
      </c>
      <c r="N671">
        <v>30</v>
      </c>
      <c r="O671" s="14">
        <v>0</v>
      </c>
    </row>
    <row r="672" spans="1:15" x14ac:dyDescent="0.35">
      <c r="A672" t="s">
        <v>1525</v>
      </c>
      <c r="C672" t="s">
        <v>1526</v>
      </c>
      <c r="D672">
        <v>5</v>
      </c>
      <c r="E672" s="1">
        <v>45079</v>
      </c>
      <c r="F672" s="1">
        <v>45079</v>
      </c>
      <c r="G672" s="2">
        <v>0.625</v>
      </c>
      <c r="H672" s="2">
        <v>0.77083333333333337</v>
      </c>
      <c r="I672" t="s">
        <v>419</v>
      </c>
      <c r="J672" s="6">
        <v>504141000</v>
      </c>
      <c r="K672" s="5"/>
      <c r="L672" t="s">
        <v>420</v>
      </c>
      <c r="N672">
        <v>18</v>
      </c>
      <c r="O672" s="14">
        <v>34</v>
      </c>
    </row>
    <row r="673" spans="1:15" x14ac:dyDescent="0.35">
      <c r="A673" t="s">
        <v>1527</v>
      </c>
      <c r="B673">
        <v>2</v>
      </c>
      <c r="C673" t="s">
        <v>1528</v>
      </c>
      <c r="D673">
        <v>7</v>
      </c>
      <c r="E673" s="1">
        <v>45079</v>
      </c>
      <c r="F673" s="1">
        <v>45079</v>
      </c>
      <c r="G673" s="2">
        <v>0.625</v>
      </c>
      <c r="H673" s="2">
        <v>0.83333333333333337</v>
      </c>
      <c r="I673" t="s">
        <v>196</v>
      </c>
      <c r="J673" s="6">
        <v>504141000</v>
      </c>
      <c r="K673" s="5"/>
      <c r="L673" t="s">
        <v>408</v>
      </c>
      <c r="N673">
        <v>100</v>
      </c>
      <c r="O673" s="14">
        <v>0</v>
      </c>
    </row>
    <row r="674" spans="1:15" x14ac:dyDescent="0.35">
      <c r="A674" t="s">
        <v>1529</v>
      </c>
      <c r="B674">
        <v>2</v>
      </c>
      <c r="C674" t="s">
        <v>1530</v>
      </c>
      <c r="D674">
        <v>22</v>
      </c>
      <c r="E674" s="1">
        <v>44841</v>
      </c>
      <c r="F674" s="1">
        <v>45079</v>
      </c>
      <c r="G674" s="2">
        <v>0.75</v>
      </c>
      <c r="H674" s="2">
        <v>0.83333333333333337</v>
      </c>
      <c r="I674" t="s">
        <v>1531</v>
      </c>
      <c r="J674" s="6">
        <v>504141000</v>
      </c>
      <c r="K674" s="5"/>
      <c r="L674" t="s">
        <v>1532</v>
      </c>
      <c r="N674">
        <v>20</v>
      </c>
      <c r="O674" s="14">
        <v>0</v>
      </c>
    </row>
    <row r="675" spans="1:15" x14ac:dyDescent="0.35">
      <c r="A675" t="s">
        <v>1533</v>
      </c>
      <c r="B675">
        <v>13</v>
      </c>
      <c r="C675" t="s">
        <v>1534</v>
      </c>
      <c r="D675">
        <v>24</v>
      </c>
      <c r="E675" s="1">
        <v>44988</v>
      </c>
      <c r="F675" s="1">
        <v>45079</v>
      </c>
      <c r="G675" s="2">
        <v>0.41666666666666669</v>
      </c>
      <c r="H675" s="2">
        <v>0.47916666666666669</v>
      </c>
      <c r="I675" t="s">
        <v>317</v>
      </c>
      <c r="J675" s="6">
        <v>504141000</v>
      </c>
      <c r="K675" s="5"/>
      <c r="L675" t="s">
        <v>1013</v>
      </c>
      <c r="N675">
        <v>15</v>
      </c>
      <c r="O675" s="14">
        <v>122</v>
      </c>
    </row>
    <row r="676" spans="1:15" x14ac:dyDescent="0.35">
      <c r="A676" t="s">
        <v>1535</v>
      </c>
      <c r="B676">
        <v>13</v>
      </c>
      <c r="C676" t="s">
        <v>1536</v>
      </c>
      <c r="D676">
        <v>14</v>
      </c>
      <c r="E676" s="1">
        <v>44989</v>
      </c>
      <c r="F676" s="1">
        <v>45080</v>
      </c>
      <c r="G676" s="2">
        <v>0.58333333333333337</v>
      </c>
      <c r="H676" s="2">
        <v>0.625</v>
      </c>
      <c r="I676" t="s">
        <v>243</v>
      </c>
      <c r="J676" s="6">
        <v>504141000</v>
      </c>
      <c r="K676" s="5"/>
      <c r="L676" t="s">
        <v>893</v>
      </c>
      <c r="N676">
        <v>10</v>
      </c>
      <c r="O676" s="14">
        <v>96</v>
      </c>
    </row>
    <row r="677" spans="1:15" x14ac:dyDescent="0.35">
      <c r="A677" t="s">
        <v>1537</v>
      </c>
      <c r="B677">
        <v>2</v>
      </c>
      <c r="C677" t="s">
        <v>1538</v>
      </c>
      <c r="D677">
        <v>10</v>
      </c>
      <c r="E677" s="1">
        <v>45040</v>
      </c>
      <c r="F677" s="1">
        <v>45082</v>
      </c>
      <c r="G677" s="2">
        <v>0.35416666666666669</v>
      </c>
      <c r="H677" s="2">
        <v>0.41666666666666669</v>
      </c>
      <c r="I677" t="s">
        <v>272</v>
      </c>
      <c r="K677" s="5"/>
      <c r="L677" t="s">
        <v>273</v>
      </c>
      <c r="N677">
        <v>9</v>
      </c>
      <c r="O677" s="14">
        <v>45</v>
      </c>
    </row>
    <row r="678" spans="1:15" x14ac:dyDescent="0.35">
      <c r="A678" t="s">
        <v>1539</v>
      </c>
      <c r="B678">
        <v>2</v>
      </c>
      <c r="C678" t="s">
        <v>1540</v>
      </c>
      <c r="D678">
        <v>10</v>
      </c>
      <c r="E678" s="1">
        <v>45040</v>
      </c>
      <c r="F678" s="1">
        <v>45082</v>
      </c>
      <c r="G678" s="2">
        <v>0.42708333333333331</v>
      </c>
      <c r="H678" s="2">
        <v>0.48958333333333331</v>
      </c>
      <c r="I678" t="s">
        <v>272</v>
      </c>
      <c r="K678" s="5"/>
      <c r="L678" t="s">
        <v>273</v>
      </c>
      <c r="N678">
        <v>9</v>
      </c>
      <c r="O678" s="14">
        <v>45</v>
      </c>
    </row>
    <row r="679" spans="1:15" x14ac:dyDescent="0.35">
      <c r="A679" t="s">
        <v>1541</v>
      </c>
      <c r="B679">
        <v>1</v>
      </c>
      <c r="C679" t="s">
        <v>1542</v>
      </c>
      <c r="D679">
        <v>20</v>
      </c>
      <c r="E679" s="1">
        <v>44991</v>
      </c>
      <c r="F679" s="1">
        <v>45082</v>
      </c>
      <c r="G679" s="2">
        <v>0.34375</v>
      </c>
      <c r="H679" s="2">
        <v>0.40625</v>
      </c>
      <c r="I679" t="s">
        <v>1259</v>
      </c>
      <c r="J679" s="6">
        <v>504141000</v>
      </c>
      <c r="K679" s="5"/>
      <c r="L679" t="s">
        <v>588</v>
      </c>
      <c r="N679">
        <v>9</v>
      </c>
      <c r="O679" s="14">
        <v>97</v>
      </c>
    </row>
    <row r="680" spans="1:15" x14ac:dyDescent="0.35">
      <c r="A680" t="s">
        <v>1543</v>
      </c>
      <c r="B680">
        <v>13</v>
      </c>
      <c r="C680" t="s">
        <v>1544</v>
      </c>
      <c r="D680">
        <v>36</v>
      </c>
      <c r="E680" s="1">
        <v>44837</v>
      </c>
      <c r="F680" s="1">
        <v>45082</v>
      </c>
      <c r="G680" s="2">
        <v>0.79166666666666663</v>
      </c>
      <c r="H680" s="2">
        <v>0.83333333333333337</v>
      </c>
      <c r="I680" t="s">
        <v>721</v>
      </c>
      <c r="K680" s="5"/>
      <c r="L680" t="s">
        <v>1545</v>
      </c>
      <c r="N680">
        <v>18</v>
      </c>
      <c r="O680" s="14">
        <v>120</v>
      </c>
    </row>
    <row r="681" spans="1:15" x14ac:dyDescent="0.35">
      <c r="A681" t="s">
        <v>1546</v>
      </c>
      <c r="B681">
        <v>14</v>
      </c>
      <c r="C681" t="s">
        <v>1547</v>
      </c>
      <c r="D681">
        <v>22</v>
      </c>
      <c r="E681" s="1">
        <v>44984</v>
      </c>
      <c r="F681" s="1">
        <v>45082</v>
      </c>
      <c r="G681" s="2">
        <v>0.375</v>
      </c>
      <c r="H681" s="2">
        <v>0.4375</v>
      </c>
      <c r="I681" t="s">
        <v>1548</v>
      </c>
      <c r="K681" s="5"/>
      <c r="L681" t="s">
        <v>1549</v>
      </c>
      <c r="N681">
        <v>23</v>
      </c>
      <c r="O681" s="14">
        <v>44</v>
      </c>
    </row>
    <row r="682" spans="1:15" x14ac:dyDescent="0.35">
      <c r="A682" t="s">
        <v>1550</v>
      </c>
      <c r="B682">
        <v>15</v>
      </c>
      <c r="C682" t="s">
        <v>1551</v>
      </c>
      <c r="D682">
        <v>32</v>
      </c>
      <c r="E682" s="1">
        <v>44963</v>
      </c>
      <c r="F682" s="1">
        <v>45082</v>
      </c>
      <c r="G682" s="2">
        <v>0.375</v>
      </c>
      <c r="H682" s="2">
        <v>0.5</v>
      </c>
      <c r="I682" t="s">
        <v>591</v>
      </c>
      <c r="J682" s="6">
        <v>504141000</v>
      </c>
      <c r="K682" s="5"/>
      <c r="L682" t="s">
        <v>665</v>
      </c>
      <c r="N682">
        <v>11</v>
      </c>
      <c r="O682" s="14">
        <v>123</v>
      </c>
    </row>
    <row r="683" spans="1:15" x14ac:dyDescent="0.35">
      <c r="A683" t="s">
        <v>1552</v>
      </c>
      <c r="B683">
        <v>15</v>
      </c>
      <c r="C683" t="s">
        <v>1553</v>
      </c>
      <c r="D683">
        <v>26</v>
      </c>
      <c r="E683" s="1">
        <v>44998</v>
      </c>
      <c r="F683" s="1">
        <v>45082</v>
      </c>
      <c r="G683" s="2">
        <v>0.76041666666666663</v>
      </c>
      <c r="H683" s="2">
        <v>0.89583333333333337</v>
      </c>
      <c r="I683" t="s">
        <v>591</v>
      </c>
      <c r="J683" s="6">
        <v>504141000</v>
      </c>
      <c r="K683" s="5"/>
      <c r="L683" t="s">
        <v>592</v>
      </c>
      <c r="N683">
        <v>10</v>
      </c>
      <c r="O683" s="14">
        <v>114</v>
      </c>
    </row>
    <row r="684" spans="1:15" x14ac:dyDescent="0.35">
      <c r="A684" t="s">
        <v>1554</v>
      </c>
      <c r="B684">
        <v>13</v>
      </c>
      <c r="C684" t="s">
        <v>1412</v>
      </c>
      <c r="D684">
        <v>42</v>
      </c>
      <c r="E684" s="1">
        <v>44816</v>
      </c>
      <c r="F684" s="1">
        <v>45082</v>
      </c>
      <c r="G684" s="2">
        <v>0.75</v>
      </c>
      <c r="H684" s="2">
        <v>0.79166666666666663</v>
      </c>
      <c r="I684" t="s">
        <v>429</v>
      </c>
      <c r="J684" s="6">
        <v>504141000</v>
      </c>
      <c r="K684" s="5"/>
      <c r="L684" t="s">
        <v>1413</v>
      </c>
      <c r="N684">
        <v>18</v>
      </c>
      <c r="O684" s="14">
        <v>138</v>
      </c>
    </row>
    <row r="685" spans="1:15" x14ac:dyDescent="0.35">
      <c r="A685" t="s">
        <v>1555</v>
      </c>
      <c r="B685">
        <v>13</v>
      </c>
      <c r="C685" t="s">
        <v>1556</v>
      </c>
      <c r="D685">
        <v>36</v>
      </c>
      <c r="E685" s="1">
        <v>44824</v>
      </c>
      <c r="F685" s="1">
        <v>45083</v>
      </c>
      <c r="G685" s="2">
        <v>0.75</v>
      </c>
      <c r="H685" s="2">
        <v>0.79166666666666663</v>
      </c>
      <c r="I685" t="s">
        <v>1557</v>
      </c>
      <c r="J685" s="6">
        <v>282253105</v>
      </c>
      <c r="K685" s="5"/>
      <c r="L685" t="s">
        <v>1545</v>
      </c>
      <c r="N685">
        <v>18</v>
      </c>
      <c r="O685" s="14">
        <v>120</v>
      </c>
    </row>
    <row r="686" spans="1:15" x14ac:dyDescent="0.35">
      <c r="A686" t="s">
        <v>1558</v>
      </c>
      <c r="B686">
        <v>1</v>
      </c>
      <c r="C686" t="s">
        <v>1559</v>
      </c>
      <c r="D686">
        <v>16</v>
      </c>
      <c r="E686" s="1">
        <v>45062</v>
      </c>
      <c r="F686" s="1">
        <v>45083</v>
      </c>
      <c r="G686" s="2">
        <v>0.77083333333333337</v>
      </c>
      <c r="H686" s="2">
        <v>0.85416666666666663</v>
      </c>
      <c r="I686" t="s">
        <v>403</v>
      </c>
      <c r="J686" s="6">
        <v>504141000</v>
      </c>
      <c r="K686" s="5"/>
      <c r="L686" t="s">
        <v>1560</v>
      </c>
      <c r="N686">
        <v>9</v>
      </c>
      <c r="O686" s="14">
        <v>85</v>
      </c>
    </row>
    <row r="687" spans="1:15" x14ac:dyDescent="0.35">
      <c r="A687" t="s">
        <v>1561</v>
      </c>
      <c r="B687">
        <v>8</v>
      </c>
      <c r="C687" t="s">
        <v>1562</v>
      </c>
      <c r="D687">
        <v>14</v>
      </c>
      <c r="E687" s="1">
        <v>45055</v>
      </c>
      <c r="F687" s="1">
        <v>45083</v>
      </c>
      <c r="G687" s="2">
        <v>0.39583333333333331</v>
      </c>
      <c r="H687" s="2">
        <v>0.47916666666666669</v>
      </c>
      <c r="I687" t="s">
        <v>552</v>
      </c>
      <c r="J687" s="6">
        <v>504141000</v>
      </c>
      <c r="K687" s="5"/>
      <c r="L687" t="s">
        <v>982</v>
      </c>
      <c r="N687">
        <v>9</v>
      </c>
      <c r="O687" s="14">
        <v>124</v>
      </c>
    </row>
    <row r="688" spans="1:15" x14ac:dyDescent="0.35">
      <c r="A688" t="s">
        <v>1563</v>
      </c>
      <c r="B688">
        <v>15</v>
      </c>
      <c r="C688" t="s">
        <v>1482</v>
      </c>
      <c r="D688">
        <v>48</v>
      </c>
      <c r="E688" s="1">
        <v>44999</v>
      </c>
      <c r="F688" s="1">
        <v>45083</v>
      </c>
      <c r="G688" s="2">
        <v>0.375</v>
      </c>
      <c r="H688" s="2">
        <v>0.5</v>
      </c>
      <c r="I688" t="s">
        <v>333</v>
      </c>
      <c r="J688" s="6">
        <v>504141000</v>
      </c>
      <c r="K688" s="5"/>
      <c r="L688" t="s">
        <v>334</v>
      </c>
      <c r="N688">
        <v>12</v>
      </c>
      <c r="O688" s="14">
        <v>145</v>
      </c>
    </row>
    <row r="689" spans="1:15" x14ac:dyDescent="0.35">
      <c r="A689" t="s">
        <v>1564</v>
      </c>
      <c r="B689">
        <v>15</v>
      </c>
      <c r="C689" t="s">
        <v>1565</v>
      </c>
      <c r="D689">
        <v>48</v>
      </c>
      <c r="E689" s="1">
        <v>44965</v>
      </c>
      <c r="F689" s="1">
        <v>45084</v>
      </c>
      <c r="G689" s="2">
        <v>0.77083333333333337</v>
      </c>
      <c r="H689" s="2">
        <v>0.89583333333333337</v>
      </c>
      <c r="I689" t="s">
        <v>231</v>
      </c>
      <c r="J689" s="6">
        <v>504141000</v>
      </c>
      <c r="K689" s="5"/>
      <c r="L689" t="s">
        <v>1341</v>
      </c>
      <c r="N689">
        <v>12</v>
      </c>
      <c r="O689" s="14">
        <v>206</v>
      </c>
    </row>
    <row r="690" spans="1:15" x14ac:dyDescent="0.35">
      <c r="A690" t="s">
        <v>1566</v>
      </c>
      <c r="B690">
        <v>13</v>
      </c>
      <c r="C690" t="s">
        <v>1567</v>
      </c>
      <c r="D690">
        <v>4</v>
      </c>
      <c r="E690" s="1">
        <v>45084</v>
      </c>
      <c r="F690" s="1">
        <v>45084</v>
      </c>
      <c r="G690" s="2">
        <v>0.66666666666666663</v>
      </c>
      <c r="H690" s="2">
        <v>0.77083333333333337</v>
      </c>
      <c r="I690" t="s">
        <v>298</v>
      </c>
      <c r="J690" s="6">
        <v>504141000</v>
      </c>
      <c r="K690" s="5"/>
      <c r="L690" t="s">
        <v>1568</v>
      </c>
      <c r="N690">
        <v>15</v>
      </c>
      <c r="O690" s="14">
        <v>23</v>
      </c>
    </row>
    <row r="691" spans="1:15" x14ac:dyDescent="0.35">
      <c r="A691" t="s">
        <v>1569</v>
      </c>
      <c r="C691" t="s">
        <v>242</v>
      </c>
      <c r="D691">
        <v>19</v>
      </c>
      <c r="E691" s="1">
        <v>44986</v>
      </c>
      <c r="F691" s="1">
        <v>45084</v>
      </c>
      <c r="G691" s="2">
        <v>0.79166666666666663</v>
      </c>
      <c r="H691" s="2">
        <v>0.83333333333333337</v>
      </c>
      <c r="I691" t="s">
        <v>317</v>
      </c>
      <c r="J691" s="6">
        <v>504141000</v>
      </c>
      <c r="K691" s="5"/>
      <c r="L691" t="s">
        <v>1570</v>
      </c>
      <c r="N691">
        <v>15</v>
      </c>
      <c r="O691" s="14">
        <v>89</v>
      </c>
    </row>
    <row r="692" spans="1:15" x14ac:dyDescent="0.35">
      <c r="A692" t="s">
        <v>1571</v>
      </c>
      <c r="B692">
        <v>1</v>
      </c>
      <c r="C692" t="s">
        <v>1572</v>
      </c>
      <c r="D692">
        <v>12</v>
      </c>
      <c r="E692" s="1">
        <v>45049</v>
      </c>
      <c r="F692" s="1">
        <v>45084</v>
      </c>
      <c r="G692" s="2">
        <v>0.79166666666666663</v>
      </c>
      <c r="H692" s="2">
        <v>0.85416666666666663</v>
      </c>
      <c r="I692" t="s">
        <v>486</v>
      </c>
      <c r="K692" s="5"/>
      <c r="L692" t="s">
        <v>522</v>
      </c>
      <c r="N692">
        <v>9</v>
      </c>
      <c r="O692" s="14">
        <v>69</v>
      </c>
    </row>
    <row r="693" spans="1:15" x14ac:dyDescent="0.35">
      <c r="A693" t="s">
        <v>1573</v>
      </c>
      <c r="B693">
        <v>10</v>
      </c>
      <c r="C693" t="s">
        <v>1574</v>
      </c>
      <c r="D693">
        <v>3</v>
      </c>
      <c r="E693" s="1">
        <v>45084</v>
      </c>
      <c r="F693" s="1">
        <v>45084</v>
      </c>
      <c r="G693" s="2">
        <v>0.79166666666666663</v>
      </c>
      <c r="H693" s="2">
        <v>0.875</v>
      </c>
      <c r="I693" t="s">
        <v>1575</v>
      </c>
      <c r="J693" s="6">
        <v>504141000</v>
      </c>
      <c r="K693" s="5"/>
      <c r="L693" t="s">
        <v>1576</v>
      </c>
      <c r="N693">
        <v>100</v>
      </c>
      <c r="O693" s="14">
        <v>0</v>
      </c>
    </row>
    <row r="694" spans="1:15" x14ac:dyDescent="0.35">
      <c r="A694" t="s">
        <v>1577</v>
      </c>
      <c r="B694">
        <v>13</v>
      </c>
      <c r="C694" t="s">
        <v>1114</v>
      </c>
      <c r="D694">
        <v>26</v>
      </c>
      <c r="E694" s="1">
        <v>44944</v>
      </c>
      <c r="F694" s="1">
        <v>45084</v>
      </c>
      <c r="G694" s="2">
        <v>0.77083333333333337</v>
      </c>
      <c r="H694" s="2">
        <v>0.8125</v>
      </c>
      <c r="I694" t="s">
        <v>243</v>
      </c>
      <c r="J694" s="6">
        <v>504141000</v>
      </c>
      <c r="K694" s="5"/>
      <c r="L694" t="s">
        <v>1578</v>
      </c>
      <c r="N694">
        <v>20</v>
      </c>
      <c r="O694" s="14">
        <v>84</v>
      </c>
    </row>
    <row r="695" spans="1:15" x14ac:dyDescent="0.35">
      <c r="A695" t="s">
        <v>1579</v>
      </c>
      <c r="B695">
        <v>13</v>
      </c>
      <c r="C695" t="s">
        <v>800</v>
      </c>
      <c r="D695">
        <v>12</v>
      </c>
      <c r="E695" s="1">
        <v>45049</v>
      </c>
      <c r="F695" s="1">
        <v>45084</v>
      </c>
      <c r="G695" s="2">
        <v>0.43055555555555558</v>
      </c>
      <c r="H695" s="2">
        <v>0.49305555555555558</v>
      </c>
      <c r="I695" t="s">
        <v>429</v>
      </c>
      <c r="J695" s="6">
        <v>504141000</v>
      </c>
      <c r="K695" s="5"/>
      <c r="L695" t="s">
        <v>668</v>
      </c>
      <c r="N695">
        <v>15</v>
      </c>
      <c r="O695" s="14">
        <v>61</v>
      </c>
    </row>
    <row r="696" spans="1:15" x14ac:dyDescent="0.35">
      <c r="A696" t="s">
        <v>1580</v>
      </c>
      <c r="B696">
        <v>13</v>
      </c>
      <c r="C696" t="s">
        <v>1356</v>
      </c>
      <c r="D696">
        <v>40</v>
      </c>
      <c r="E696" s="1">
        <v>44816</v>
      </c>
      <c r="F696" s="1">
        <v>45089</v>
      </c>
      <c r="G696" s="2">
        <v>0.70138888888888884</v>
      </c>
      <c r="H696" s="2">
        <v>0.74305555555555547</v>
      </c>
      <c r="I696" t="s">
        <v>632</v>
      </c>
      <c r="J696" s="6">
        <v>504141000</v>
      </c>
      <c r="K696" s="5"/>
      <c r="L696" t="s">
        <v>1367</v>
      </c>
      <c r="N696">
        <v>15</v>
      </c>
      <c r="O696" s="14">
        <v>160</v>
      </c>
    </row>
    <row r="697" spans="1:15" x14ac:dyDescent="0.35">
      <c r="A697" t="s">
        <v>1581</v>
      </c>
      <c r="B697">
        <v>13</v>
      </c>
      <c r="C697" t="s">
        <v>301</v>
      </c>
      <c r="D697">
        <v>7</v>
      </c>
      <c r="E697" s="1">
        <v>45054</v>
      </c>
      <c r="F697" s="1">
        <v>45089</v>
      </c>
      <c r="G697" s="2">
        <v>0.72916666666666663</v>
      </c>
      <c r="H697" s="2">
        <v>0.77083333333333337</v>
      </c>
      <c r="I697" t="s">
        <v>243</v>
      </c>
      <c r="J697" s="6">
        <v>504141000</v>
      </c>
      <c r="K697" s="5"/>
      <c r="L697" t="s">
        <v>302</v>
      </c>
      <c r="N697">
        <v>12</v>
      </c>
      <c r="O697" s="14">
        <v>36</v>
      </c>
    </row>
    <row r="698" spans="1:15" x14ac:dyDescent="0.35">
      <c r="A698" t="s">
        <v>1582</v>
      </c>
      <c r="B698">
        <v>13</v>
      </c>
      <c r="C698" t="s">
        <v>559</v>
      </c>
      <c r="D698">
        <v>16</v>
      </c>
      <c r="E698" s="1">
        <v>44984</v>
      </c>
      <c r="F698" s="1">
        <v>45089</v>
      </c>
      <c r="G698" s="2">
        <v>0.70833333333333337</v>
      </c>
      <c r="H698" s="2">
        <v>0.75</v>
      </c>
      <c r="I698" t="s">
        <v>192</v>
      </c>
      <c r="K698" s="5"/>
      <c r="L698" t="s">
        <v>1583</v>
      </c>
      <c r="N698">
        <v>15</v>
      </c>
      <c r="O698" s="14">
        <v>82</v>
      </c>
    </row>
    <row r="699" spans="1:15" x14ac:dyDescent="0.35">
      <c r="A699" t="s">
        <v>1584</v>
      </c>
      <c r="B699">
        <v>13</v>
      </c>
      <c r="C699" t="s">
        <v>559</v>
      </c>
      <c r="D699">
        <v>24</v>
      </c>
      <c r="E699" s="1">
        <v>44984</v>
      </c>
      <c r="F699" s="1">
        <v>45089</v>
      </c>
      <c r="G699" s="2">
        <v>0.75694444444444453</v>
      </c>
      <c r="H699" s="2">
        <v>0.81944444444444453</v>
      </c>
      <c r="I699" t="s">
        <v>192</v>
      </c>
      <c r="K699" s="5"/>
      <c r="L699" t="s">
        <v>1583</v>
      </c>
      <c r="N699">
        <v>15</v>
      </c>
      <c r="O699" s="14">
        <v>122</v>
      </c>
    </row>
    <row r="700" spans="1:15" x14ac:dyDescent="0.35">
      <c r="A700" t="s">
        <v>1585</v>
      </c>
      <c r="B700">
        <v>13</v>
      </c>
      <c r="C700" t="s">
        <v>238</v>
      </c>
      <c r="D700">
        <v>24</v>
      </c>
      <c r="E700" s="1">
        <v>44984</v>
      </c>
      <c r="F700" s="1">
        <v>45089</v>
      </c>
      <c r="G700" s="2">
        <v>0.75</v>
      </c>
      <c r="H700" s="2">
        <v>0.8125</v>
      </c>
      <c r="I700" t="s">
        <v>239</v>
      </c>
      <c r="J700" s="6">
        <v>504141000</v>
      </c>
      <c r="K700" s="5"/>
      <c r="L700" t="s">
        <v>240</v>
      </c>
      <c r="N700">
        <v>14</v>
      </c>
      <c r="O700" s="14">
        <v>122</v>
      </c>
    </row>
    <row r="701" spans="1:15" x14ac:dyDescent="0.35">
      <c r="A701" t="s">
        <v>1586</v>
      </c>
      <c r="B701">
        <v>15</v>
      </c>
      <c r="C701" t="s">
        <v>1587</v>
      </c>
      <c r="D701">
        <v>48</v>
      </c>
      <c r="E701" s="1">
        <v>44963</v>
      </c>
      <c r="F701" s="1">
        <v>45089</v>
      </c>
      <c r="G701" s="2">
        <v>0.77083333333333337</v>
      </c>
      <c r="H701" s="2">
        <v>0.89583333333333337</v>
      </c>
      <c r="I701" t="s">
        <v>231</v>
      </c>
      <c r="J701" s="6">
        <v>504141000</v>
      </c>
      <c r="K701" s="5"/>
      <c r="L701" t="s">
        <v>1341</v>
      </c>
      <c r="N701">
        <v>7</v>
      </c>
      <c r="O701" s="14">
        <v>276</v>
      </c>
    </row>
    <row r="702" spans="1:15" x14ac:dyDescent="0.35">
      <c r="A702" t="s">
        <v>1588</v>
      </c>
      <c r="B702">
        <v>13</v>
      </c>
      <c r="C702" t="s">
        <v>1430</v>
      </c>
      <c r="D702">
        <v>43</v>
      </c>
      <c r="E702" s="1">
        <v>44816</v>
      </c>
      <c r="F702" s="1">
        <v>45096</v>
      </c>
      <c r="G702" s="2">
        <v>0.4236111111111111</v>
      </c>
      <c r="H702" s="2">
        <v>0.46527777777777773</v>
      </c>
      <c r="I702" t="s">
        <v>429</v>
      </c>
      <c r="J702" s="6">
        <v>504141000</v>
      </c>
      <c r="K702" s="5"/>
      <c r="L702" t="s">
        <v>1427</v>
      </c>
      <c r="N702">
        <v>19</v>
      </c>
      <c r="O702" s="14">
        <v>165</v>
      </c>
    </row>
    <row r="703" spans="1:15" x14ac:dyDescent="0.35">
      <c r="A703" t="s">
        <v>1589</v>
      </c>
      <c r="B703">
        <v>13</v>
      </c>
      <c r="C703" t="s">
        <v>1590</v>
      </c>
      <c r="D703">
        <v>40</v>
      </c>
      <c r="E703" s="1">
        <v>44816</v>
      </c>
      <c r="F703" s="1">
        <v>45089</v>
      </c>
      <c r="G703" s="2">
        <v>0.75</v>
      </c>
      <c r="H703" s="2">
        <v>0.79166666666666663</v>
      </c>
      <c r="I703" t="s">
        <v>632</v>
      </c>
      <c r="J703" s="6">
        <v>504141000</v>
      </c>
      <c r="K703" s="5"/>
      <c r="L703" t="s">
        <v>1367</v>
      </c>
      <c r="N703">
        <v>15</v>
      </c>
      <c r="O703" s="14">
        <v>181</v>
      </c>
    </row>
    <row r="704" spans="1:15" x14ac:dyDescent="0.35">
      <c r="A704" t="s">
        <v>1591</v>
      </c>
      <c r="B704">
        <v>13</v>
      </c>
      <c r="C704" t="s">
        <v>887</v>
      </c>
      <c r="D704">
        <v>10</v>
      </c>
      <c r="E704" s="1">
        <v>45034</v>
      </c>
      <c r="F704" s="1">
        <v>45090</v>
      </c>
      <c r="G704" s="2">
        <v>0.80555555555555547</v>
      </c>
      <c r="H704" s="2">
        <v>0.84722222222222221</v>
      </c>
      <c r="I704" t="s">
        <v>317</v>
      </c>
      <c r="J704" s="6">
        <v>504141000</v>
      </c>
      <c r="K704" s="5"/>
      <c r="L704" t="s">
        <v>888</v>
      </c>
      <c r="N704">
        <v>15</v>
      </c>
      <c r="O704" s="14">
        <v>69</v>
      </c>
    </row>
    <row r="705" spans="1:15" x14ac:dyDescent="0.35">
      <c r="A705" t="s">
        <v>1592</v>
      </c>
      <c r="B705">
        <v>13</v>
      </c>
      <c r="C705" t="s">
        <v>890</v>
      </c>
      <c r="D705">
        <v>10</v>
      </c>
      <c r="E705" s="1">
        <v>45034</v>
      </c>
      <c r="F705" s="1">
        <v>45090</v>
      </c>
      <c r="G705" s="2">
        <v>0.65972222222222221</v>
      </c>
      <c r="H705" s="2">
        <v>0.70138888888888884</v>
      </c>
      <c r="I705" t="s">
        <v>317</v>
      </c>
      <c r="J705" s="6">
        <v>504141000</v>
      </c>
      <c r="K705" s="5"/>
      <c r="L705" t="s">
        <v>888</v>
      </c>
      <c r="N705">
        <v>15</v>
      </c>
      <c r="O705" s="14">
        <v>69</v>
      </c>
    </row>
    <row r="706" spans="1:15" x14ac:dyDescent="0.35">
      <c r="A706" t="s">
        <v>1593</v>
      </c>
      <c r="B706">
        <v>12</v>
      </c>
      <c r="C706" t="s">
        <v>1594</v>
      </c>
      <c r="D706">
        <v>200</v>
      </c>
      <c r="E706" s="1">
        <v>44810</v>
      </c>
      <c r="F706" s="1">
        <v>45090</v>
      </c>
      <c r="G706" s="2">
        <v>0.74305555555555547</v>
      </c>
      <c r="H706" s="2">
        <v>0.91666666666666663</v>
      </c>
      <c r="I706" t="s">
        <v>219</v>
      </c>
      <c r="J706" s="6">
        <v>504141000</v>
      </c>
      <c r="K706" s="5"/>
      <c r="L706" t="s">
        <v>810</v>
      </c>
      <c r="N706">
        <v>10</v>
      </c>
      <c r="O706" s="14">
        <v>990</v>
      </c>
    </row>
    <row r="707" spans="1:15" x14ac:dyDescent="0.35">
      <c r="A707" t="s">
        <v>1595</v>
      </c>
      <c r="B707">
        <v>8</v>
      </c>
      <c r="C707" t="s">
        <v>1596</v>
      </c>
      <c r="D707">
        <v>30</v>
      </c>
      <c r="E707" s="1">
        <v>45034</v>
      </c>
      <c r="F707" s="1">
        <v>45090</v>
      </c>
      <c r="G707" s="2">
        <v>0.39583333333333331</v>
      </c>
      <c r="H707" s="2">
        <v>0.5</v>
      </c>
      <c r="I707" t="s">
        <v>433</v>
      </c>
      <c r="J707" s="6">
        <v>504141000</v>
      </c>
      <c r="K707" s="5"/>
      <c r="L707" t="s">
        <v>1597</v>
      </c>
      <c r="N707">
        <v>12</v>
      </c>
      <c r="O707" s="14">
        <v>78</v>
      </c>
    </row>
    <row r="708" spans="1:15" x14ac:dyDescent="0.35">
      <c r="A708" t="s">
        <v>1598</v>
      </c>
      <c r="B708">
        <v>1</v>
      </c>
      <c r="C708" t="s">
        <v>1599</v>
      </c>
      <c r="D708">
        <v>24</v>
      </c>
      <c r="E708" s="1">
        <v>45006</v>
      </c>
      <c r="F708" s="1">
        <v>45090</v>
      </c>
      <c r="G708" s="2">
        <v>0.35416666666666669</v>
      </c>
      <c r="H708" s="2">
        <v>0.41666666666666669</v>
      </c>
      <c r="I708" t="s">
        <v>448</v>
      </c>
      <c r="J708" s="6">
        <v>504141000</v>
      </c>
      <c r="K708" s="5"/>
      <c r="L708" t="s">
        <v>635</v>
      </c>
      <c r="N708">
        <v>9</v>
      </c>
      <c r="O708" s="14">
        <v>138</v>
      </c>
    </row>
    <row r="709" spans="1:15" x14ac:dyDescent="0.35">
      <c r="A709" t="s">
        <v>1600</v>
      </c>
      <c r="B709">
        <v>13</v>
      </c>
      <c r="C709" t="s">
        <v>1088</v>
      </c>
      <c r="D709">
        <v>12</v>
      </c>
      <c r="E709" s="1">
        <v>45055</v>
      </c>
      <c r="F709" s="1">
        <v>45090</v>
      </c>
      <c r="G709" s="2">
        <v>0.77083333333333337</v>
      </c>
      <c r="H709" s="2">
        <v>0.83333333333333337</v>
      </c>
      <c r="I709" t="s">
        <v>560</v>
      </c>
      <c r="K709" s="5"/>
      <c r="L709" t="s">
        <v>1089</v>
      </c>
      <c r="N709">
        <v>16</v>
      </c>
      <c r="O709" s="14">
        <v>61</v>
      </c>
    </row>
    <row r="710" spans="1:15" x14ac:dyDescent="0.35">
      <c r="A710" t="s">
        <v>1601</v>
      </c>
      <c r="B710">
        <v>13</v>
      </c>
      <c r="C710" t="s">
        <v>1602</v>
      </c>
      <c r="D710">
        <v>14</v>
      </c>
      <c r="E710" s="1">
        <v>44824</v>
      </c>
      <c r="F710" s="1">
        <v>45090</v>
      </c>
      <c r="G710" s="2">
        <v>0.79166666666666663</v>
      </c>
      <c r="H710" s="2">
        <v>0.875</v>
      </c>
      <c r="I710" t="s">
        <v>188</v>
      </c>
      <c r="J710" s="6">
        <v>504141000</v>
      </c>
      <c r="K710" s="5"/>
      <c r="L710" t="s">
        <v>793</v>
      </c>
      <c r="N710">
        <v>23</v>
      </c>
      <c r="O710" s="14">
        <v>0</v>
      </c>
    </row>
    <row r="711" spans="1:15" x14ac:dyDescent="0.35">
      <c r="A711" t="s">
        <v>1603</v>
      </c>
      <c r="B711">
        <v>13</v>
      </c>
      <c r="C711" t="s">
        <v>1604</v>
      </c>
      <c r="D711">
        <v>3</v>
      </c>
      <c r="E711" s="1">
        <v>45090</v>
      </c>
      <c r="F711" s="1">
        <v>45090</v>
      </c>
      <c r="G711" s="2">
        <v>0.79166666666666663</v>
      </c>
      <c r="H711" s="2">
        <v>0.875</v>
      </c>
      <c r="I711" t="s">
        <v>188</v>
      </c>
      <c r="J711" s="6">
        <v>504141000</v>
      </c>
      <c r="K711" s="5"/>
      <c r="L711" t="s">
        <v>248</v>
      </c>
      <c r="N711">
        <v>0</v>
      </c>
      <c r="O711" s="14">
        <v>0</v>
      </c>
    </row>
    <row r="712" spans="1:15" x14ac:dyDescent="0.35">
      <c r="A712" t="s">
        <v>1605</v>
      </c>
      <c r="B712">
        <v>13</v>
      </c>
      <c r="C712" t="s">
        <v>703</v>
      </c>
      <c r="D712">
        <v>8</v>
      </c>
      <c r="E712" s="1">
        <v>45055</v>
      </c>
      <c r="F712" s="1">
        <v>45090</v>
      </c>
      <c r="G712" s="2">
        <v>0.71875</v>
      </c>
      <c r="H712" s="2">
        <v>0.76041666666666663</v>
      </c>
      <c r="I712" t="s">
        <v>560</v>
      </c>
      <c r="K712" s="5"/>
      <c r="L712" t="s">
        <v>1089</v>
      </c>
      <c r="N712">
        <v>16</v>
      </c>
      <c r="O712" s="14">
        <v>41</v>
      </c>
    </row>
    <row r="713" spans="1:15" x14ac:dyDescent="0.35">
      <c r="A713" t="s">
        <v>1606</v>
      </c>
      <c r="B713">
        <v>8</v>
      </c>
      <c r="C713" t="s">
        <v>1607</v>
      </c>
      <c r="D713">
        <v>11</v>
      </c>
      <c r="E713" s="1">
        <v>45077</v>
      </c>
      <c r="F713" s="1">
        <v>45091</v>
      </c>
      <c r="G713" s="2">
        <v>0.72916666666666663</v>
      </c>
      <c r="H713" s="2">
        <v>0.84375</v>
      </c>
      <c r="I713" t="s">
        <v>433</v>
      </c>
      <c r="J713" s="6">
        <v>504141000</v>
      </c>
      <c r="K713" s="5"/>
      <c r="L713" t="s">
        <v>309</v>
      </c>
      <c r="N713">
        <v>9</v>
      </c>
      <c r="O713" s="14">
        <v>116</v>
      </c>
    </row>
    <row r="714" spans="1:15" x14ac:dyDescent="0.35">
      <c r="A714" t="s">
        <v>1608</v>
      </c>
      <c r="B714">
        <v>10</v>
      </c>
      <c r="C714" t="s">
        <v>1609</v>
      </c>
      <c r="D714">
        <v>3</v>
      </c>
      <c r="E714" s="1">
        <v>45091</v>
      </c>
      <c r="F714" s="1">
        <v>45091</v>
      </c>
      <c r="G714" s="2">
        <v>0.625</v>
      </c>
      <c r="H714" s="2">
        <v>0.70833333333333337</v>
      </c>
      <c r="I714" t="s">
        <v>1610</v>
      </c>
      <c r="J714" s="6">
        <v>62282220</v>
      </c>
      <c r="K714" s="5"/>
      <c r="L714" t="s">
        <v>1026</v>
      </c>
      <c r="N714">
        <v>50</v>
      </c>
      <c r="O714" s="14">
        <v>0</v>
      </c>
    </row>
    <row r="715" spans="1:15" x14ac:dyDescent="0.35">
      <c r="A715" t="s">
        <v>1611</v>
      </c>
      <c r="B715">
        <v>13</v>
      </c>
      <c r="C715" t="s">
        <v>1612</v>
      </c>
      <c r="D715">
        <v>5</v>
      </c>
      <c r="E715" s="1">
        <v>45091</v>
      </c>
      <c r="F715" s="1">
        <v>45091</v>
      </c>
      <c r="G715" s="2">
        <v>0.75</v>
      </c>
      <c r="H715" s="2">
        <v>0.89583333333333337</v>
      </c>
      <c r="I715" t="s">
        <v>298</v>
      </c>
      <c r="J715" s="6">
        <v>504141000</v>
      </c>
      <c r="K715" s="5"/>
      <c r="L715" t="s">
        <v>615</v>
      </c>
      <c r="N715">
        <v>12</v>
      </c>
      <c r="O715" s="14">
        <v>23</v>
      </c>
    </row>
    <row r="716" spans="1:15" x14ac:dyDescent="0.35">
      <c r="A716" t="s">
        <v>1613</v>
      </c>
      <c r="B716">
        <v>13</v>
      </c>
      <c r="C716" t="s">
        <v>1088</v>
      </c>
      <c r="D716">
        <v>12</v>
      </c>
      <c r="E716" s="1">
        <v>45056</v>
      </c>
      <c r="F716" s="1">
        <v>45091</v>
      </c>
      <c r="G716" s="2">
        <v>0.36458333333333331</v>
      </c>
      <c r="H716" s="2">
        <v>0.42708333333333331</v>
      </c>
      <c r="I716" t="s">
        <v>560</v>
      </c>
      <c r="K716" s="5"/>
      <c r="L716" t="s">
        <v>1089</v>
      </c>
      <c r="N716">
        <v>16</v>
      </c>
      <c r="O716" s="14">
        <v>61</v>
      </c>
    </row>
    <row r="717" spans="1:15" x14ac:dyDescent="0.35">
      <c r="A717" t="s">
        <v>1614</v>
      </c>
      <c r="B717">
        <v>13</v>
      </c>
      <c r="C717" t="s">
        <v>1088</v>
      </c>
      <c r="D717">
        <v>12</v>
      </c>
      <c r="E717" s="1">
        <v>45056</v>
      </c>
      <c r="F717" s="1">
        <v>45091</v>
      </c>
      <c r="G717" s="2">
        <v>0.4375</v>
      </c>
      <c r="H717" s="2">
        <v>0.5</v>
      </c>
      <c r="I717" t="s">
        <v>560</v>
      </c>
      <c r="K717" s="5"/>
      <c r="L717" t="s">
        <v>1089</v>
      </c>
      <c r="N717">
        <v>16</v>
      </c>
      <c r="O717" s="14">
        <v>61</v>
      </c>
    </row>
    <row r="718" spans="1:15" x14ac:dyDescent="0.35">
      <c r="A718" t="s">
        <v>1615</v>
      </c>
      <c r="B718">
        <v>13</v>
      </c>
      <c r="C718" t="s">
        <v>1382</v>
      </c>
      <c r="D718">
        <v>43</v>
      </c>
      <c r="E718" s="1">
        <v>44819</v>
      </c>
      <c r="F718" s="1">
        <v>45092</v>
      </c>
      <c r="G718" s="2">
        <v>0.4236111111111111</v>
      </c>
      <c r="H718" s="2">
        <v>0.46527777777777773</v>
      </c>
      <c r="I718" t="s">
        <v>429</v>
      </c>
      <c r="J718" s="6">
        <v>504141000</v>
      </c>
      <c r="K718" s="5"/>
      <c r="L718" t="s">
        <v>1427</v>
      </c>
      <c r="N718">
        <v>19</v>
      </c>
      <c r="O718" s="14">
        <v>165</v>
      </c>
    </row>
    <row r="719" spans="1:15" x14ac:dyDescent="0.35">
      <c r="A719" t="s">
        <v>1616</v>
      </c>
      <c r="B719">
        <v>13</v>
      </c>
      <c r="C719" t="s">
        <v>1617</v>
      </c>
      <c r="D719">
        <v>43</v>
      </c>
      <c r="E719" s="1">
        <v>44819</v>
      </c>
      <c r="F719" s="1">
        <v>45092</v>
      </c>
      <c r="G719" s="2">
        <v>0.64583333333333337</v>
      </c>
      <c r="H719" s="2">
        <v>0.6875</v>
      </c>
      <c r="I719" t="s">
        <v>429</v>
      </c>
      <c r="J719" s="6">
        <v>504141000</v>
      </c>
      <c r="K719" s="5"/>
      <c r="L719" t="s">
        <v>1427</v>
      </c>
      <c r="N719">
        <v>18</v>
      </c>
      <c r="O719" s="14">
        <v>165</v>
      </c>
    </row>
    <row r="720" spans="1:15" x14ac:dyDescent="0.35">
      <c r="A720" t="s">
        <v>1618</v>
      </c>
      <c r="B720">
        <v>1</v>
      </c>
      <c r="C720" t="s">
        <v>1619</v>
      </c>
      <c r="D720">
        <v>26</v>
      </c>
      <c r="E720" s="1">
        <v>44973</v>
      </c>
      <c r="F720" s="1">
        <v>45092</v>
      </c>
      <c r="G720" s="2">
        <v>0.77083333333333337</v>
      </c>
      <c r="H720" s="2">
        <v>0.83333333333333337</v>
      </c>
      <c r="I720" t="s">
        <v>378</v>
      </c>
      <c r="J720" s="6">
        <v>504141000</v>
      </c>
      <c r="K720" s="5"/>
      <c r="L720" t="s">
        <v>1620</v>
      </c>
      <c r="N720">
        <v>12</v>
      </c>
      <c r="O720" s="14">
        <v>157</v>
      </c>
    </row>
    <row r="721" spans="1:15" x14ac:dyDescent="0.35">
      <c r="A721" t="s">
        <v>1621</v>
      </c>
      <c r="B721">
        <v>13</v>
      </c>
      <c r="C721" t="s">
        <v>631</v>
      </c>
      <c r="D721">
        <v>11</v>
      </c>
      <c r="E721" s="1">
        <v>45036</v>
      </c>
      <c r="F721" s="1">
        <v>45092</v>
      </c>
      <c r="G721" s="2">
        <v>0.79861111111111116</v>
      </c>
      <c r="H721" s="2">
        <v>0.84722222222222221</v>
      </c>
      <c r="I721" t="s">
        <v>632</v>
      </c>
      <c r="J721" s="6">
        <v>504141000</v>
      </c>
      <c r="K721" s="5"/>
      <c r="L721" t="s">
        <v>633</v>
      </c>
      <c r="N721">
        <v>15</v>
      </c>
      <c r="O721" s="14">
        <v>39</v>
      </c>
    </row>
    <row r="722" spans="1:15" x14ac:dyDescent="0.35">
      <c r="A722" t="s">
        <v>1622</v>
      </c>
      <c r="B722">
        <v>15</v>
      </c>
      <c r="C722" t="s">
        <v>1623</v>
      </c>
      <c r="D722">
        <v>48</v>
      </c>
      <c r="E722" s="1">
        <v>44994</v>
      </c>
      <c r="F722" s="1">
        <v>45092</v>
      </c>
      <c r="G722" s="2">
        <v>0.375</v>
      </c>
      <c r="H722" s="2">
        <v>0.5</v>
      </c>
      <c r="I722" t="s">
        <v>231</v>
      </c>
      <c r="J722" s="6">
        <v>504141000</v>
      </c>
      <c r="K722" s="5"/>
      <c r="L722" t="s">
        <v>1392</v>
      </c>
      <c r="N722">
        <v>15</v>
      </c>
      <c r="O722" s="14">
        <v>175</v>
      </c>
    </row>
    <row r="723" spans="1:15" x14ac:dyDescent="0.35">
      <c r="A723" t="s">
        <v>1624</v>
      </c>
      <c r="B723">
        <v>13</v>
      </c>
      <c r="C723" t="s">
        <v>238</v>
      </c>
      <c r="D723">
        <v>24</v>
      </c>
      <c r="E723" s="1">
        <v>44994</v>
      </c>
      <c r="F723" s="1">
        <v>45092</v>
      </c>
      <c r="G723" s="2">
        <v>0.6875</v>
      </c>
      <c r="H723" s="2">
        <v>0.75</v>
      </c>
      <c r="I723" t="s">
        <v>317</v>
      </c>
      <c r="J723" s="6">
        <v>504141000</v>
      </c>
      <c r="K723" s="5"/>
      <c r="L723" t="s">
        <v>240</v>
      </c>
      <c r="N723">
        <v>16</v>
      </c>
      <c r="O723" s="14">
        <v>122</v>
      </c>
    </row>
    <row r="724" spans="1:15" x14ac:dyDescent="0.35">
      <c r="A724" t="s">
        <v>1625</v>
      </c>
      <c r="B724">
        <v>13</v>
      </c>
      <c r="C724" t="s">
        <v>1426</v>
      </c>
      <c r="D724">
        <v>43</v>
      </c>
      <c r="E724" s="1">
        <v>44819</v>
      </c>
      <c r="F724" s="1">
        <v>45092</v>
      </c>
      <c r="G724" s="2">
        <v>0.375</v>
      </c>
      <c r="H724" s="2">
        <v>0.41666666666666669</v>
      </c>
      <c r="I724" t="s">
        <v>429</v>
      </c>
      <c r="J724" s="6">
        <v>504141000</v>
      </c>
      <c r="K724" s="5"/>
      <c r="L724" t="s">
        <v>1427</v>
      </c>
      <c r="N724">
        <v>18</v>
      </c>
      <c r="O724" s="14">
        <v>154</v>
      </c>
    </row>
    <row r="725" spans="1:15" x14ac:dyDescent="0.35">
      <c r="A725" t="s">
        <v>1626</v>
      </c>
      <c r="B725">
        <v>13</v>
      </c>
      <c r="C725" t="s">
        <v>1426</v>
      </c>
      <c r="D725">
        <v>43</v>
      </c>
      <c r="E725" s="1">
        <v>44819</v>
      </c>
      <c r="F725" s="1">
        <v>45092</v>
      </c>
      <c r="G725" s="2">
        <v>0.6875</v>
      </c>
      <c r="H725" s="2">
        <v>0.72916666666666663</v>
      </c>
      <c r="I725" t="s">
        <v>429</v>
      </c>
      <c r="J725" s="6">
        <v>504141000</v>
      </c>
      <c r="K725" s="5"/>
      <c r="L725" t="s">
        <v>1427</v>
      </c>
      <c r="N725">
        <v>18</v>
      </c>
      <c r="O725" s="14">
        <v>154</v>
      </c>
    </row>
    <row r="726" spans="1:15" x14ac:dyDescent="0.35">
      <c r="A726" t="s">
        <v>1627</v>
      </c>
      <c r="B726">
        <v>13</v>
      </c>
      <c r="C726" t="s">
        <v>1628</v>
      </c>
      <c r="D726">
        <v>4</v>
      </c>
      <c r="E726" s="1">
        <v>45092</v>
      </c>
      <c r="F726" s="1">
        <v>45092</v>
      </c>
      <c r="G726" s="2">
        <v>0.75</v>
      </c>
      <c r="H726" s="2">
        <v>0.875</v>
      </c>
      <c r="I726" t="s">
        <v>298</v>
      </c>
      <c r="J726" s="6">
        <v>504141000</v>
      </c>
      <c r="K726" s="5"/>
      <c r="L726" t="s">
        <v>979</v>
      </c>
      <c r="N726">
        <v>15</v>
      </c>
      <c r="O726" s="14">
        <v>23</v>
      </c>
    </row>
    <row r="727" spans="1:15" x14ac:dyDescent="0.35">
      <c r="A727" t="s">
        <v>1629</v>
      </c>
      <c r="B727">
        <v>13</v>
      </c>
      <c r="C727" t="s">
        <v>1630</v>
      </c>
      <c r="D727">
        <v>43</v>
      </c>
      <c r="E727" s="1">
        <v>44819</v>
      </c>
      <c r="F727" s="1">
        <v>45092</v>
      </c>
      <c r="G727" s="2">
        <v>0.52083333333333337</v>
      </c>
      <c r="H727" s="2">
        <v>0.5625</v>
      </c>
      <c r="I727" t="s">
        <v>429</v>
      </c>
      <c r="J727" s="6">
        <v>504141000</v>
      </c>
      <c r="K727" s="5"/>
      <c r="L727" t="s">
        <v>1427</v>
      </c>
      <c r="N727">
        <v>18</v>
      </c>
      <c r="O727" s="14">
        <v>142</v>
      </c>
    </row>
    <row r="728" spans="1:15" x14ac:dyDescent="0.35">
      <c r="A728" t="s">
        <v>1631</v>
      </c>
      <c r="C728" t="s">
        <v>1632</v>
      </c>
      <c r="D728">
        <v>3</v>
      </c>
      <c r="E728" s="1">
        <v>45092</v>
      </c>
      <c r="F728" s="1">
        <v>45092</v>
      </c>
      <c r="G728" s="2">
        <v>0.77083333333333337</v>
      </c>
      <c r="H728" s="2">
        <v>0.85416666666666663</v>
      </c>
      <c r="I728" t="s">
        <v>196</v>
      </c>
      <c r="J728" s="6">
        <v>504141000</v>
      </c>
      <c r="K728" s="5"/>
      <c r="L728" t="s">
        <v>510</v>
      </c>
      <c r="N728">
        <v>50</v>
      </c>
      <c r="O728" s="14">
        <v>0</v>
      </c>
    </row>
    <row r="729" spans="1:15" x14ac:dyDescent="0.35">
      <c r="A729" t="s">
        <v>1633</v>
      </c>
      <c r="B729">
        <v>13</v>
      </c>
      <c r="C729" t="s">
        <v>643</v>
      </c>
      <c r="D729">
        <v>11</v>
      </c>
      <c r="E729" s="1">
        <v>45036</v>
      </c>
      <c r="F729" s="1">
        <v>45092</v>
      </c>
      <c r="G729" s="2">
        <v>0.84722222222222221</v>
      </c>
      <c r="H729" s="2">
        <v>0.89583333333333337</v>
      </c>
      <c r="I729" t="s">
        <v>632</v>
      </c>
      <c r="J729" s="6">
        <v>504141000</v>
      </c>
      <c r="K729" s="5"/>
      <c r="L729" t="s">
        <v>633</v>
      </c>
      <c r="N729">
        <v>15</v>
      </c>
      <c r="O729" s="14">
        <v>50</v>
      </c>
    </row>
    <row r="730" spans="1:15" x14ac:dyDescent="0.35">
      <c r="A730" t="s">
        <v>1634</v>
      </c>
      <c r="B730">
        <v>15</v>
      </c>
      <c r="C730" t="s">
        <v>1635</v>
      </c>
      <c r="D730">
        <v>44</v>
      </c>
      <c r="E730" s="1">
        <v>44994</v>
      </c>
      <c r="F730" s="1">
        <v>45092</v>
      </c>
      <c r="G730" s="2">
        <v>0.70833333333333337</v>
      </c>
      <c r="H730" s="2">
        <v>0.83333333333333337</v>
      </c>
      <c r="I730" t="s">
        <v>333</v>
      </c>
      <c r="J730" s="6">
        <v>504141000</v>
      </c>
      <c r="K730" s="5"/>
      <c r="L730" t="s">
        <v>334</v>
      </c>
      <c r="N730">
        <v>12</v>
      </c>
      <c r="O730" s="14">
        <v>166</v>
      </c>
    </row>
    <row r="731" spans="1:15" x14ac:dyDescent="0.35">
      <c r="A731" t="s">
        <v>1636</v>
      </c>
      <c r="C731" t="s">
        <v>1637</v>
      </c>
      <c r="D731">
        <v>6</v>
      </c>
      <c r="E731" s="1">
        <v>45093</v>
      </c>
      <c r="F731" s="1">
        <v>45093</v>
      </c>
      <c r="G731" s="2">
        <v>0.72916666666666663</v>
      </c>
      <c r="H731" s="2">
        <v>0.89583333333333337</v>
      </c>
      <c r="I731" t="s">
        <v>298</v>
      </c>
      <c r="J731" s="6">
        <v>504141000</v>
      </c>
      <c r="K731" s="5"/>
      <c r="L731" t="s">
        <v>322</v>
      </c>
      <c r="N731">
        <v>15</v>
      </c>
      <c r="O731" s="14">
        <v>26</v>
      </c>
    </row>
    <row r="732" spans="1:15" x14ac:dyDescent="0.35">
      <c r="A732" t="s">
        <v>1638</v>
      </c>
      <c r="C732" t="s">
        <v>242</v>
      </c>
      <c r="D732">
        <v>18</v>
      </c>
      <c r="E732" s="1">
        <v>44988</v>
      </c>
      <c r="F732" s="1">
        <v>45093</v>
      </c>
      <c r="G732" s="2">
        <v>0.76041666666666663</v>
      </c>
      <c r="H732" s="2">
        <v>0.80208333333333337</v>
      </c>
      <c r="I732" t="s">
        <v>243</v>
      </c>
      <c r="J732" s="6">
        <v>504141000</v>
      </c>
      <c r="K732" s="5"/>
      <c r="L732" t="s">
        <v>1570</v>
      </c>
      <c r="N732">
        <v>15</v>
      </c>
      <c r="O732" s="14">
        <v>83</v>
      </c>
    </row>
    <row r="733" spans="1:15" x14ac:dyDescent="0.35">
      <c r="A733" t="s">
        <v>1639</v>
      </c>
      <c r="B733">
        <v>14</v>
      </c>
      <c r="C733" t="s">
        <v>1640</v>
      </c>
      <c r="D733">
        <v>8</v>
      </c>
      <c r="E733" s="1">
        <v>45044</v>
      </c>
      <c r="F733" s="1">
        <v>45093</v>
      </c>
      <c r="G733" s="2">
        <v>0.66666666666666663</v>
      </c>
      <c r="H733" s="2">
        <v>0.72916666666666663</v>
      </c>
      <c r="I733" t="s">
        <v>1403</v>
      </c>
      <c r="K733" s="5"/>
      <c r="L733" t="s">
        <v>874</v>
      </c>
      <c r="N733">
        <v>6</v>
      </c>
      <c r="O733" s="14">
        <v>73</v>
      </c>
    </row>
    <row r="734" spans="1:15" x14ac:dyDescent="0.35">
      <c r="A734" t="s">
        <v>1641</v>
      </c>
      <c r="B734">
        <v>13</v>
      </c>
      <c r="C734" t="s">
        <v>1642</v>
      </c>
      <c r="D734">
        <v>6</v>
      </c>
      <c r="E734" s="1">
        <v>45094</v>
      </c>
      <c r="F734" s="1">
        <v>45094</v>
      </c>
      <c r="G734" s="2">
        <v>0.41666666666666669</v>
      </c>
      <c r="H734" s="2">
        <v>0.58333333333333337</v>
      </c>
      <c r="I734" t="s">
        <v>429</v>
      </c>
      <c r="J734" s="6">
        <v>504141000</v>
      </c>
      <c r="K734" s="5"/>
      <c r="L734" t="s">
        <v>668</v>
      </c>
      <c r="N734">
        <v>14</v>
      </c>
      <c r="O734" s="14">
        <v>42</v>
      </c>
    </row>
    <row r="735" spans="1:15" x14ac:dyDescent="0.35">
      <c r="A735" t="s">
        <v>1643</v>
      </c>
      <c r="B735">
        <v>13</v>
      </c>
      <c r="C735" t="s">
        <v>1644</v>
      </c>
      <c r="D735">
        <v>16</v>
      </c>
      <c r="E735" s="1">
        <v>45054</v>
      </c>
      <c r="F735" s="1">
        <v>45096</v>
      </c>
      <c r="G735" s="2">
        <v>0.45833333333333331</v>
      </c>
      <c r="H735" s="2">
        <v>0.54166666666666663</v>
      </c>
      <c r="I735" t="s">
        <v>317</v>
      </c>
      <c r="J735" s="6">
        <v>504141000</v>
      </c>
      <c r="K735" s="5"/>
      <c r="L735" t="s">
        <v>1645</v>
      </c>
      <c r="N735">
        <v>15</v>
      </c>
      <c r="O735" s="14">
        <v>61</v>
      </c>
    </row>
    <row r="736" spans="1:15" x14ac:dyDescent="0.35">
      <c r="A736" t="s">
        <v>1646</v>
      </c>
      <c r="B736">
        <v>1</v>
      </c>
      <c r="C736" t="s">
        <v>1647</v>
      </c>
      <c r="D736">
        <v>16</v>
      </c>
      <c r="E736" s="1">
        <v>45077</v>
      </c>
      <c r="F736" s="1">
        <v>45096</v>
      </c>
      <c r="G736" s="2">
        <v>0.77083333333333337</v>
      </c>
      <c r="H736" s="2">
        <v>0.85416666666666663</v>
      </c>
      <c r="I736" t="s">
        <v>403</v>
      </c>
      <c r="J736" s="6">
        <v>504141000</v>
      </c>
      <c r="K736" s="5"/>
      <c r="L736" t="s">
        <v>472</v>
      </c>
      <c r="N736">
        <v>9</v>
      </c>
      <c r="O736" s="14">
        <v>85</v>
      </c>
    </row>
    <row r="737" spans="1:15" x14ac:dyDescent="0.35">
      <c r="A737" t="s">
        <v>1648</v>
      </c>
      <c r="B737">
        <v>15</v>
      </c>
      <c r="C737" t="s">
        <v>1649</v>
      </c>
      <c r="D737">
        <v>27</v>
      </c>
      <c r="E737" s="1">
        <v>44830</v>
      </c>
      <c r="F737" s="1">
        <v>45096</v>
      </c>
      <c r="G737" s="2">
        <v>0.75</v>
      </c>
      <c r="H737" s="2">
        <v>0.83333333333333337</v>
      </c>
      <c r="I737" t="s">
        <v>340</v>
      </c>
      <c r="J737" s="6">
        <v>504141000</v>
      </c>
      <c r="K737" s="5"/>
      <c r="L737" t="s">
        <v>1650</v>
      </c>
      <c r="M737" t="s">
        <v>2053</v>
      </c>
      <c r="N737">
        <v>3</v>
      </c>
      <c r="O737" s="14">
        <v>0</v>
      </c>
    </row>
    <row r="738" spans="1:15" x14ac:dyDescent="0.35">
      <c r="A738" t="s">
        <v>1651</v>
      </c>
      <c r="B738">
        <v>13</v>
      </c>
      <c r="C738" t="s">
        <v>1652</v>
      </c>
      <c r="D738">
        <v>43</v>
      </c>
      <c r="E738" s="1">
        <v>44816</v>
      </c>
      <c r="F738" s="1">
        <v>45096</v>
      </c>
      <c r="G738" s="2">
        <v>0.46527777777777773</v>
      </c>
      <c r="H738" s="2">
        <v>0.50694444444444442</v>
      </c>
      <c r="I738" t="s">
        <v>429</v>
      </c>
      <c r="J738" s="6">
        <v>504141000</v>
      </c>
      <c r="K738" s="5"/>
      <c r="L738" t="s">
        <v>1427</v>
      </c>
      <c r="N738">
        <v>18</v>
      </c>
      <c r="O738" s="14">
        <v>165</v>
      </c>
    </row>
    <row r="739" spans="1:15" x14ac:dyDescent="0.35">
      <c r="A739" t="s">
        <v>1653</v>
      </c>
      <c r="B739">
        <v>13</v>
      </c>
      <c r="C739" t="s">
        <v>1556</v>
      </c>
      <c r="D739">
        <v>43</v>
      </c>
      <c r="E739" s="1">
        <v>44816</v>
      </c>
      <c r="F739" s="1">
        <v>45096</v>
      </c>
      <c r="G739" s="2">
        <v>0.375</v>
      </c>
      <c r="H739" s="2">
        <v>0.41666666666666669</v>
      </c>
      <c r="I739" t="s">
        <v>429</v>
      </c>
      <c r="J739" s="6">
        <v>504141000</v>
      </c>
      <c r="K739" s="5"/>
      <c r="L739" t="s">
        <v>1427</v>
      </c>
      <c r="N739">
        <v>18</v>
      </c>
      <c r="O739" s="14">
        <v>165</v>
      </c>
    </row>
    <row r="740" spans="1:15" x14ac:dyDescent="0.35">
      <c r="A740" t="s">
        <v>1654</v>
      </c>
      <c r="B740">
        <v>13</v>
      </c>
      <c r="C740" t="s">
        <v>1382</v>
      </c>
      <c r="D740">
        <v>43</v>
      </c>
      <c r="E740" s="1">
        <v>44816</v>
      </c>
      <c r="F740" s="1">
        <v>45096</v>
      </c>
      <c r="G740" s="2">
        <v>0.79166666666666663</v>
      </c>
      <c r="H740" s="2">
        <v>0.83333333333333337</v>
      </c>
      <c r="I740" t="s">
        <v>429</v>
      </c>
      <c r="J740" s="6">
        <v>504141000</v>
      </c>
      <c r="K740" s="5"/>
      <c r="L740" t="s">
        <v>1427</v>
      </c>
      <c r="N740">
        <v>18</v>
      </c>
      <c r="O740" s="14">
        <v>165</v>
      </c>
    </row>
    <row r="741" spans="1:15" x14ac:dyDescent="0.35">
      <c r="A741" t="s">
        <v>1655</v>
      </c>
      <c r="C741" t="s">
        <v>1656</v>
      </c>
      <c r="D741">
        <v>3</v>
      </c>
      <c r="E741" s="1">
        <v>45096</v>
      </c>
      <c r="F741" s="1">
        <v>45096</v>
      </c>
      <c r="G741" s="2">
        <v>0.8125</v>
      </c>
      <c r="H741" s="2">
        <v>0.89583333333333337</v>
      </c>
      <c r="I741" t="s">
        <v>196</v>
      </c>
      <c r="J741" s="6">
        <v>504141000</v>
      </c>
      <c r="K741" s="5"/>
      <c r="L741" t="s">
        <v>305</v>
      </c>
      <c r="N741">
        <v>80</v>
      </c>
      <c r="O741" s="14">
        <v>0</v>
      </c>
    </row>
    <row r="742" spans="1:15" x14ac:dyDescent="0.35">
      <c r="A742" t="s">
        <v>1657</v>
      </c>
      <c r="C742" t="s">
        <v>1658</v>
      </c>
      <c r="D742">
        <v>0</v>
      </c>
      <c r="E742" s="1">
        <v>44816</v>
      </c>
      <c r="F742" s="1">
        <v>45096</v>
      </c>
      <c r="G742" s="2">
        <v>0.8125</v>
      </c>
      <c r="H742" s="2">
        <v>0.89583333333333337</v>
      </c>
      <c r="I742" t="s">
        <v>196</v>
      </c>
      <c r="J742" s="6">
        <v>504141000</v>
      </c>
      <c r="K742" s="5"/>
      <c r="L742" t="s">
        <v>305</v>
      </c>
      <c r="N742">
        <v>80</v>
      </c>
      <c r="O742" s="14">
        <v>0</v>
      </c>
    </row>
    <row r="743" spans="1:15" x14ac:dyDescent="0.35">
      <c r="A743" t="s">
        <v>1659</v>
      </c>
      <c r="B743">
        <v>15</v>
      </c>
      <c r="C743" t="s">
        <v>1660</v>
      </c>
      <c r="D743">
        <v>13</v>
      </c>
      <c r="E743" s="1">
        <v>45082</v>
      </c>
      <c r="F743" s="1">
        <v>45096</v>
      </c>
      <c r="G743" s="2">
        <v>0.59375</v>
      </c>
      <c r="H743" s="2">
        <v>0.72916666666666663</v>
      </c>
      <c r="I743" t="s">
        <v>591</v>
      </c>
      <c r="J743" s="6">
        <v>504141000</v>
      </c>
      <c r="K743" s="5"/>
      <c r="L743" t="s">
        <v>592</v>
      </c>
      <c r="N743">
        <v>9</v>
      </c>
      <c r="O743" s="14">
        <v>67</v>
      </c>
    </row>
    <row r="744" spans="1:15" x14ac:dyDescent="0.35">
      <c r="A744" t="s">
        <v>1661</v>
      </c>
      <c r="B744">
        <v>13</v>
      </c>
      <c r="C744" t="s">
        <v>885</v>
      </c>
      <c r="D744">
        <v>12</v>
      </c>
      <c r="E744" s="1">
        <v>45054</v>
      </c>
      <c r="F744" s="1">
        <v>45096</v>
      </c>
      <c r="G744" s="2">
        <v>0.43055555555555558</v>
      </c>
      <c r="H744" s="2">
        <v>0.49305555555555558</v>
      </c>
      <c r="I744" t="s">
        <v>243</v>
      </c>
      <c r="J744" s="6">
        <v>504141000</v>
      </c>
      <c r="K744" s="5"/>
      <c r="L744" t="s">
        <v>668</v>
      </c>
      <c r="N744">
        <v>15</v>
      </c>
      <c r="O744" s="14">
        <v>61</v>
      </c>
    </row>
    <row r="745" spans="1:15" x14ac:dyDescent="0.35">
      <c r="A745" t="s">
        <v>1662</v>
      </c>
      <c r="B745">
        <v>13</v>
      </c>
      <c r="C745" t="s">
        <v>1663</v>
      </c>
      <c r="D745">
        <v>11</v>
      </c>
      <c r="E745" s="1">
        <v>45048</v>
      </c>
      <c r="F745" s="1">
        <v>45097</v>
      </c>
      <c r="G745" s="2">
        <v>0.625</v>
      </c>
      <c r="H745" s="2">
        <v>0.66666666666666663</v>
      </c>
      <c r="I745" t="s">
        <v>243</v>
      </c>
      <c r="J745" s="6">
        <v>504141000</v>
      </c>
      <c r="K745" s="5"/>
      <c r="L745" t="s">
        <v>1003</v>
      </c>
      <c r="N745">
        <v>18</v>
      </c>
      <c r="O745" s="14">
        <v>42</v>
      </c>
    </row>
    <row r="746" spans="1:15" x14ac:dyDescent="0.35">
      <c r="A746" t="s">
        <v>1664</v>
      </c>
      <c r="B746">
        <v>13</v>
      </c>
      <c r="C746" t="s">
        <v>187</v>
      </c>
      <c r="D746">
        <v>27</v>
      </c>
      <c r="E746" s="1">
        <v>45013</v>
      </c>
      <c r="F746" s="1">
        <v>45097</v>
      </c>
      <c r="G746" s="2">
        <v>0.75</v>
      </c>
      <c r="H746" s="2">
        <v>0.8125</v>
      </c>
      <c r="I746" t="s">
        <v>180</v>
      </c>
      <c r="J746" s="6">
        <v>504141000</v>
      </c>
      <c r="K746" s="5"/>
      <c r="L746" t="s">
        <v>1665</v>
      </c>
      <c r="N746">
        <v>15</v>
      </c>
      <c r="O746" s="14">
        <v>0</v>
      </c>
    </row>
    <row r="747" spans="1:15" x14ac:dyDescent="0.35">
      <c r="A747" t="s">
        <v>1666</v>
      </c>
      <c r="B747">
        <v>15</v>
      </c>
      <c r="C747" t="s">
        <v>1667</v>
      </c>
      <c r="D747">
        <v>32</v>
      </c>
      <c r="E747" s="1">
        <v>45027</v>
      </c>
      <c r="F747" s="1">
        <v>45097</v>
      </c>
      <c r="G747" s="2">
        <v>0.77083333333333337</v>
      </c>
      <c r="H747" s="2">
        <v>0.89583333333333337</v>
      </c>
      <c r="I747" t="s">
        <v>591</v>
      </c>
      <c r="J747" s="6">
        <v>504141000</v>
      </c>
      <c r="K747" s="5"/>
      <c r="L747" t="s">
        <v>228</v>
      </c>
      <c r="N747">
        <v>10</v>
      </c>
      <c r="O747" s="14">
        <v>141</v>
      </c>
    </row>
    <row r="748" spans="1:15" x14ac:dyDescent="0.35">
      <c r="A748" t="s">
        <v>1668</v>
      </c>
      <c r="B748">
        <v>8</v>
      </c>
      <c r="C748" t="s">
        <v>1669</v>
      </c>
      <c r="D748">
        <v>7</v>
      </c>
      <c r="E748" s="1">
        <v>45083</v>
      </c>
      <c r="F748" s="1">
        <v>45097</v>
      </c>
      <c r="G748" s="2">
        <v>0.66666666666666663</v>
      </c>
      <c r="H748" s="2">
        <v>0.77083333333333337</v>
      </c>
      <c r="I748" t="s">
        <v>433</v>
      </c>
      <c r="J748" s="6">
        <v>504141000</v>
      </c>
      <c r="K748" s="5"/>
      <c r="L748" t="s">
        <v>945</v>
      </c>
      <c r="N748">
        <v>12</v>
      </c>
      <c r="O748" s="14">
        <v>48</v>
      </c>
    </row>
    <row r="749" spans="1:15" x14ac:dyDescent="0.35">
      <c r="A749" t="s">
        <v>1670</v>
      </c>
      <c r="B749">
        <v>13</v>
      </c>
      <c r="C749" t="s">
        <v>1671</v>
      </c>
      <c r="D749">
        <v>19</v>
      </c>
      <c r="E749" s="1">
        <v>44971</v>
      </c>
      <c r="F749" s="1">
        <v>45097</v>
      </c>
      <c r="G749" s="2">
        <v>0.70833333333333337</v>
      </c>
      <c r="H749" s="2">
        <v>0.75</v>
      </c>
      <c r="I749" t="s">
        <v>317</v>
      </c>
      <c r="J749" s="6">
        <v>504141000</v>
      </c>
      <c r="K749" s="5"/>
      <c r="L749" t="s">
        <v>888</v>
      </c>
      <c r="N749">
        <v>15</v>
      </c>
      <c r="O749" s="14">
        <v>95</v>
      </c>
    </row>
    <row r="750" spans="1:15" x14ac:dyDescent="0.35">
      <c r="A750" t="s">
        <v>1672</v>
      </c>
      <c r="B750">
        <v>13</v>
      </c>
      <c r="C750" t="s">
        <v>1673</v>
      </c>
      <c r="D750">
        <v>19</v>
      </c>
      <c r="E750" s="1">
        <v>44971</v>
      </c>
      <c r="F750" s="1">
        <v>45097</v>
      </c>
      <c r="G750" s="2">
        <v>0.75694444444444453</v>
      </c>
      <c r="H750" s="2">
        <v>0.79861111111111116</v>
      </c>
      <c r="I750" t="s">
        <v>317</v>
      </c>
      <c r="J750" s="6">
        <v>504141000</v>
      </c>
      <c r="K750" s="5"/>
      <c r="L750" t="s">
        <v>888</v>
      </c>
      <c r="N750">
        <v>16</v>
      </c>
      <c r="O750" s="14">
        <v>95</v>
      </c>
    </row>
    <row r="751" spans="1:15" x14ac:dyDescent="0.35">
      <c r="A751" t="s">
        <v>1674</v>
      </c>
      <c r="B751">
        <v>15</v>
      </c>
      <c r="C751" t="s">
        <v>1345</v>
      </c>
      <c r="D751">
        <v>20</v>
      </c>
      <c r="E751" s="1">
        <v>45069</v>
      </c>
      <c r="F751" s="1">
        <v>45097</v>
      </c>
      <c r="G751" s="2">
        <v>0.77083333333333337</v>
      </c>
      <c r="H751" s="2">
        <v>0.89583333333333337</v>
      </c>
      <c r="I751" t="s">
        <v>235</v>
      </c>
      <c r="J751" s="6">
        <v>504141000</v>
      </c>
      <c r="K751" s="5"/>
      <c r="L751" t="s">
        <v>1346</v>
      </c>
      <c r="N751">
        <v>12</v>
      </c>
      <c r="O751" s="14">
        <v>82</v>
      </c>
    </row>
    <row r="752" spans="1:15" x14ac:dyDescent="0.35">
      <c r="A752" t="s">
        <v>1675</v>
      </c>
      <c r="C752" t="s">
        <v>314</v>
      </c>
      <c r="D752">
        <v>4</v>
      </c>
      <c r="E752" s="1">
        <v>45098</v>
      </c>
      <c r="F752" s="1">
        <v>45098</v>
      </c>
      <c r="G752" s="2">
        <v>0.75</v>
      </c>
      <c r="H752" s="2">
        <v>0.875</v>
      </c>
      <c r="I752" t="s">
        <v>180</v>
      </c>
      <c r="J752" s="6">
        <v>504141000</v>
      </c>
      <c r="K752" s="5"/>
      <c r="L752" t="s">
        <v>315</v>
      </c>
      <c r="N752">
        <v>25</v>
      </c>
      <c r="O752" s="14">
        <v>0</v>
      </c>
    </row>
    <row r="753" spans="1:15" x14ac:dyDescent="0.35">
      <c r="A753" t="s">
        <v>1676</v>
      </c>
      <c r="B753">
        <v>13</v>
      </c>
      <c r="C753" t="s">
        <v>795</v>
      </c>
      <c r="D753">
        <v>14</v>
      </c>
      <c r="E753" s="1">
        <v>45049</v>
      </c>
      <c r="F753" s="1">
        <v>45098</v>
      </c>
      <c r="G753" s="2">
        <v>0.80555555555555547</v>
      </c>
      <c r="H753" s="2">
        <v>0.85763888888888884</v>
      </c>
      <c r="I753" t="s">
        <v>429</v>
      </c>
      <c r="J753" s="6">
        <v>504141000</v>
      </c>
      <c r="K753" s="5"/>
      <c r="L753" t="s">
        <v>796</v>
      </c>
      <c r="N753">
        <v>17</v>
      </c>
      <c r="O753" s="14">
        <v>68</v>
      </c>
    </row>
    <row r="754" spans="1:15" x14ac:dyDescent="0.35">
      <c r="A754" t="s">
        <v>1677</v>
      </c>
      <c r="B754">
        <v>1</v>
      </c>
      <c r="C754" t="s">
        <v>1678</v>
      </c>
      <c r="D754">
        <v>12</v>
      </c>
      <c r="E754" s="1">
        <v>45063</v>
      </c>
      <c r="F754" s="1">
        <v>45098</v>
      </c>
      <c r="G754" s="2">
        <v>0.75</v>
      </c>
      <c r="H754" s="2">
        <v>0.8125</v>
      </c>
      <c r="I754" t="s">
        <v>486</v>
      </c>
      <c r="K754" s="5"/>
      <c r="L754" t="s">
        <v>463</v>
      </c>
      <c r="N754">
        <v>9</v>
      </c>
      <c r="O754" s="14">
        <v>69</v>
      </c>
    </row>
    <row r="755" spans="1:15" x14ac:dyDescent="0.35">
      <c r="A755" t="s">
        <v>1679</v>
      </c>
      <c r="B755">
        <v>10</v>
      </c>
      <c r="C755" t="s">
        <v>1680</v>
      </c>
      <c r="D755">
        <v>3</v>
      </c>
      <c r="E755" s="1">
        <v>45098</v>
      </c>
      <c r="F755" s="1">
        <v>45098</v>
      </c>
      <c r="G755" s="2">
        <v>0.625</v>
      </c>
      <c r="H755" s="2">
        <v>0.70833333333333337</v>
      </c>
      <c r="I755" t="s">
        <v>1681</v>
      </c>
      <c r="J755" s="6">
        <v>5010042800</v>
      </c>
      <c r="K755" s="5"/>
      <c r="L755" t="s">
        <v>1026</v>
      </c>
      <c r="N755">
        <v>99</v>
      </c>
      <c r="O755" s="14">
        <v>0</v>
      </c>
    </row>
    <row r="756" spans="1:15" x14ac:dyDescent="0.35">
      <c r="A756" t="s">
        <v>1682</v>
      </c>
      <c r="B756">
        <v>13</v>
      </c>
      <c r="C756" t="s">
        <v>795</v>
      </c>
      <c r="D756">
        <v>14</v>
      </c>
      <c r="E756" s="1">
        <v>45049</v>
      </c>
      <c r="F756" s="1">
        <v>45098</v>
      </c>
      <c r="G756" s="2">
        <v>0.74305555555555547</v>
      </c>
      <c r="H756" s="2">
        <v>0.79513888888888884</v>
      </c>
      <c r="I756" t="s">
        <v>429</v>
      </c>
      <c r="J756" s="6">
        <v>504141000</v>
      </c>
      <c r="K756" s="5"/>
      <c r="L756" t="s">
        <v>796</v>
      </c>
      <c r="N756">
        <v>18</v>
      </c>
      <c r="O756" s="14">
        <v>68</v>
      </c>
    </row>
    <row r="757" spans="1:15" x14ac:dyDescent="0.35">
      <c r="A757" t="s">
        <v>1683</v>
      </c>
      <c r="B757">
        <v>13</v>
      </c>
      <c r="C757" t="s">
        <v>1684</v>
      </c>
      <c r="D757">
        <v>136</v>
      </c>
      <c r="E757" s="1">
        <v>44812</v>
      </c>
      <c r="F757" s="1">
        <v>45099</v>
      </c>
      <c r="G757" s="2">
        <v>0.77083333333333337</v>
      </c>
      <c r="H757" s="2">
        <v>0.89583333333333337</v>
      </c>
      <c r="I757" t="s">
        <v>459</v>
      </c>
      <c r="J757" s="6">
        <v>504141000</v>
      </c>
      <c r="K757" s="5"/>
      <c r="L757" t="s">
        <v>1685</v>
      </c>
      <c r="N757">
        <v>8</v>
      </c>
      <c r="O757" s="14">
        <v>0</v>
      </c>
    </row>
    <row r="758" spans="1:15" x14ac:dyDescent="0.35">
      <c r="A758" t="s">
        <v>1686</v>
      </c>
      <c r="B758">
        <v>13</v>
      </c>
      <c r="C758" t="s">
        <v>600</v>
      </c>
      <c r="D758">
        <v>10</v>
      </c>
      <c r="E758" s="1">
        <v>45036</v>
      </c>
      <c r="F758" s="1">
        <v>45099</v>
      </c>
      <c r="G758" s="2">
        <v>0.70833333333333337</v>
      </c>
      <c r="H758" s="2">
        <v>0.75</v>
      </c>
      <c r="I758" t="s">
        <v>721</v>
      </c>
      <c r="K758" s="5"/>
      <c r="L758" t="s">
        <v>601</v>
      </c>
      <c r="N758">
        <v>15</v>
      </c>
      <c r="O758" s="14">
        <v>48</v>
      </c>
    </row>
    <row r="759" spans="1:15" x14ac:dyDescent="0.35">
      <c r="A759" t="s">
        <v>1687</v>
      </c>
      <c r="B759">
        <v>15</v>
      </c>
      <c r="C759" t="s">
        <v>1667</v>
      </c>
      <c r="D759">
        <v>36</v>
      </c>
      <c r="E759" s="1">
        <v>45008</v>
      </c>
      <c r="F759" s="1">
        <v>45099</v>
      </c>
      <c r="G759" s="2">
        <v>0.77083333333333337</v>
      </c>
      <c r="H759" s="2">
        <v>0.89583333333333337</v>
      </c>
      <c r="I759" t="s">
        <v>591</v>
      </c>
      <c r="J759" s="6">
        <v>504141000</v>
      </c>
      <c r="K759" s="5"/>
      <c r="L759" t="s">
        <v>228</v>
      </c>
      <c r="N759">
        <v>10</v>
      </c>
      <c r="O759" s="14">
        <v>158</v>
      </c>
    </row>
    <row r="760" spans="1:15" x14ac:dyDescent="0.35">
      <c r="A760" t="s">
        <v>1688</v>
      </c>
      <c r="B760">
        <v>13</v>
      </c>
      <c r="C760" t="s">
        <v>1689</v>
      </c>
      <c r="D760">
        <v>14</v>
      </c>
      <c r="E760" s="1">
        <v>45043</v>
      </c>
      <c r="F760" s="1">
        <v>45099</v>
      </c>
      <c r="G760" s="2">
        <v>0.75</v>
      </c>
      <c r="H760" s="2">
        <v>0.8125</v>
      </c>
      <c r="I760" t="s">
        <v>486</v>
      </c>
      <c r="K760" s="5"/>
      <c r="L760" t="s">
        <v>706</v>
      </c>
      <c r="N760">
        <v>18</v>
      </c>
      <c r="O760" s="14">
        <v>71</v>
      </c>
    </row>
    <row r="761" spans="1:15" x14ac:dyDescent="0.35">
      <c r="A761" t="s">
        <v>1690</v>
      </c>
      <c r="B761">
        <v>13</v>
      </c>
      <c r="C761" t="s">
        <v>831</v>
      </c>
      <c r="D761">
        <v>12</v>
      </c>
      <c r="E761" s="1">
        <v>45050</v>
      </c>
      <c r="F761" s="1">
        <v>45099</v>
      </c>
      <c r="G761" s="2">
        <v>0.77083333333333337</v>
      </c>
      <c r="H761" s="2">
        <v>0.83333333333333337</v>
      </c>
      <c r="I761" t="s">
        <v>243</v>
      </c>
      <c r="J761" s="6">
        <v>504141000</v>
      </c>
      <c r="K761" s="5"/>
      <c r="L761" t="s">
        <v>668</v>
      </c>
      <c r="N761">
        <v>15</v>
      </c>
      <c r="O761" s="14">
        <v>61</v>
      </c>
    </row>
    <row r="762" spans="1:15" x14ac:dyDescent="0.35">
      <c r="A762" t="s">
        <v>1691</v>
      </c>
      <c r="B762">
        <v>13</v>
      </c>
      <c r="C762" t="s">
        <v>631</v>
      </c>
      <c r="D762">
        <v>43</v>
      </c>
      <c r="E762" s="1">
        <v>44820</v>
      </c>
      <c r="F762" s="1">
        <v>45100</v>
      </c>
      <c r="G762" s="2">
        <v>0.375</v>
      </c>
      <c r="H762" s="2">
        <v>0.41666666666666669</v>
      </c>
      <c r="I762" t="s">
        <v>429</v>
      </c>
      <c r="J762" s="6">
        <v>504141000</v>
      </c>
      <c r="K762" s="5"/>
      <c r="L762" t="s">
        <v>1427</v>
      </c>
      <c r="N762">
        <v>19</v>
      </c>
      <c r="O762" s="14">
        <v>155</v>
      </c>
    </row>
    <row r="763" spans="1:15" x14ac:dyDescent="0.35">
      <c r="A763" t="s">
        <v>1692</v>
      </c>
      <c r="B763">
        <v>13</v>
      </c>
      <c r="C763" t="s">
        <v>222</v>
      </c>
      <c r="D763">
        <v>5</v>
      </c>
      <c r="E763" s="1">
        <v>45100</v>
      </c>
      <c r="F763" s="1">
        <v>45100</v>
      </c>
      <c r="G763" s="2">
        <v>0.66666666666666663</v>
      </c>
      <c r="H763" s="2">
        <v>0.8125</v>
      </c>
      <c r="I763" t="s">
        <v>298</v>
      </c>
      <c r="J763" s="6">
        <v>504141000</v>
      </c>
      <c r="K763" s="5"/>
      <c r="L763" t="s">
        <v>224</v>
      </c>
      <c r="N763">
        <v>15</v>
      </c>
      <c r="O763" s="14">
        <v>26</v>
      </c>
    </row>
    <row r="764" spans="1:15" x14ac:dyDescent="0.35">
      <c r="A764" t="s">
        <v>1693</v>
      </c>
      <c r="B764">
        <v>13</v>
      </c>
      <c r="C764" t="s">
        <v>1426</v>
      </c>
      <c r="D764">
        <v>43</v>
      </c>
      <c r="E764" s="1">
        <v>44820</v>
      </c>
      <c r="F764" s="1">
        <v>45100</v>
      </c>
      <c r="G764" s="2">
        <v>0.4236111111111111</v>
      </c>
      <c r="H764" s="2">
        <v>0.46527777777777773</v>
      </c>
      <c r="I764" t="s">
        <v>429</v>
      </c>
      <c r="J764" s="6">
        <v>504141000</v>
      </c>
      <c r="K764" s="5"/>
      <c r="L764" t="s">
        <v>1427</v>
      </c>
      <c r="N764">
        <v>18</v>
      </c>
      <c r="O764" s="14">
        <v>154</v>
      </c>
    </row>
    <row r="765" spans="1:15" x14ac:dyDescent="0.35">
      <c r="A765" t="s">
        <v>1694</v>
      </c>
      <c r="B765">
        <v>13</v>
      </c>
      <c r="C765" t="s">
        <v>1628</v>
      </c>
      <c r="D765">
        <v>4</v>
      </c>
      <c r="E765" s="1">
        <v>45100</v>
      </c>
      <c r="F765" s="1">
        <v>45100</v>
      </c>
      <c r="G765" s="2">
        <v>0.66666666666666663</v>
      </c>
      <c r="H765" s="2">
        <v>0.79166666666666663</v>
      </c>
      <c r="I765" t="s">
        <v>223</v>
      </c>
      <c r="K765" s="5"/>
      <c r="L765" t="s">
        <v>979</v>
      </c>
      <c r="N765">
        <v>15</v>
      </c>
      <c r="O765" s="14">
        <v>23</v>
      </c>
    </row>
    <row r="766" spans="1:15" x14ac:dyDescent="0.35">
      <c r="A766" t="s">
        <v>1695</v>
      </c>
      <c r="B766">
        <v>10</v>
      </c>
      <c r="C766" t="s">
        <v>1696</v>
      </c>
      <c r="D766">
        <v>4</v>
      </c>
      <c r="E766" s="1">
        <v>45100</v>
      </c>
      <c r="F766" s="1">
        <v>45100</v>
      </c>
      <c r="G766" s="2">
        <v>0.60416666666666663</v>
      </c>
      <c r="H766" s="2">
        <v>0.72916666666666663</v>
      </c>
      <c r="I766" t="s">
        <v>419</v>
      </c>
      <c r="J766" s="6">
        <v>504141000</v>
      </c>
      <c r="K766" s="5"/>
      <c r="L766" t="s">
        <v>426</v>
      </c>
      <c r="N766">
        <v>15</v>
      </c>
      <c r="O766" s="14">
        <v>44</v>
      </c>
    </row>
    <row r="767" spans="1:15" x14ac:dyDescent="0.35">
      <c r="A767" t="s">
        <v>1697</v>
      </c>
      <c r="B767">
        <v>10</v>
      </c>
      <c r="C767" t="s">
        <v>1698</v>
      </c>
      <c r="D767">
        <v>4</v>
      </c>
      <c r="E767" s="1">
        <v>45100</v>
      </c>
      <c r="F767" s="1">
        <v>45100</v>
      </c>
      <c r="G767" s="2">
        <v>0.70833333333333337</v>
      </c>
      <c r="H767" s="2">
        <v>0.83333333333333337</v>
      </c>
      <c r="I767" t="s">
        <v>340</v>
      </c>
      <c r="J767" s="6">
        <v>504141000</v>
      </c>
      <c r="K767" s="5"/>
      <c r="L767" t="s">
        <v>1699</v>
      </c>
      <c r="N767">
        <v>30</v>
      </c>
      <c r="O767" s="14">
        <v>0</v>
      </c>
    </row>
    <row r="768" spans="1:15" x14ac:dyDescent="0.35">
      <c r="A768" t="s">
        <v>1700</v>
      </c>
      <c r="B768">
        <v>15</v>
      </c>
      <c r="C768" t="s">
        <v>1701</v>
      </c>
      <c r="D768">
        <v>15</v>
      </c>
      <c r="E768" s="1">
        <v>45100</v>
      </c>
      <c r="F768" s="1">
        <v>45101</v>
      </c>
      <c r="G768" s="2">
        <v>0.625</v>
      </c>
      <c r="H768" s="2">
        <v>0.83333333333333337</v>
      </c>
      <c r="I768" t="s">
        <v>329</v>
      </c>
      <c r="J768" s="6">
        <v>504141000</v>
      </c>
      <c r="K768" s="5"/>
      <c r="L768" t="s">
        <v>481</v>
      </c>
      <c r="N768">
        <v>9</v>
      </c>
      <c r="O768" s="14">
        <v>96</v>
      </c>
    </row>
    <row r="769" spans="1:15" x14ac:dyDescent="0.35">
      <c r="A769" t="s">
        <v>1702</v>
      </c>
      <c r="B769">
        <v>15</v>
      </c>
      <c r="C769" t="s">
        <v>234</v>
      </c>
      <c r="D769">
        <v>10</v>
      </c>
      <c r="E769" s="1">
        <v>45101</v>
      </c>
      <c r="F769" s="1">
        <v>45101</v>
      </c>
      <c r="G769" s="2">
        <v>0.375</v>
      </c>
      <c r="H769" s="2">
        <v>0.70833333333333337</v>
      </c>
      <c r="I769" t="s">
        <v>235</v>
      </c>
      <c r="J769" s="6">
        <v>504141000</v>
      </c>
      <c r="K769" s="5"/>
      <c r="L769" t="s">
        <v>236</v>
      </c>
      <c r="N769">
        <v>9</v>
      </c>
      <c r="O769" s="14">
        <v>75</v>
      </c>
    </row>
    <row r="770" spans="1:15" x14ac:dyDescent="0.35">
      <c r="A770" t="s">
        <v>1703</v>
      </c>
      <c r="B770">
        <v>8</v>
      </c>
      <c r="C770" t="s">
        <v>278</v>
      </c>
      <c r="D770">
        <v>10</v>
      </c>
      <c r="E770" s="1">
        <v>45101</v>
      </c>
      <c r="F770" s="1">
        <v>45101</v>
      </c>
      <c r="G770" s="2">
        <v>0.39583333333333331</v>
      </c>
      <c r="H770" s="2">
        <v>0.69791666666666663</v>
      </c>
      <c r="I770" t="s">
        <v>279</v>
      </c>
      <c r="J770" s="6">
        <v>504141000</v>
      </c>
      <c r="K770" s="5"/>
      <c r="L770" t="s">
        <v>280</v>
      </c>
      <c r="N770">
        <v>6</v>
      </c>
      <c r="O770" s="14">
        <v>45</v>
      </c>
    </row>
    <row r="771" spans="1:15" x14ac:dyDescent="0.35">
      <c r="A771" t="s">
        <v>1704</v>
      </c>
      <c r="B771">
        <v>13</v>
      </c>
      <c r="C771" t="s">
        <v>559</v>
      </c>
      <c r="D771">
        <v>18</v>
      </c>
      <c r="E771" s="1">
        <v>45033</v>
      </c>
      <c r="F771" s="1">
        <v>45103</v>
      </c>
      <c r="G771" s="2">
        <v>0.69791666666666663</v>
      </c>
      <c r="H771" s="2">
        <v>0.76041666666666663</v>
      </c>
      <c r="I771" t="s">
        <v>560</v>
      </c>
      <c r="K771" s="5"/>
      <c r="L771" t="s">
        <v>561</v>
      </c>
      <c r="N771">
        <v>15</v>
      </c>
      <c r="O771" s="14">
        <v>92</v>
      </c>
    </row>
    <row r="772" spans="1:15" x14ac:dyDescent="0.35">
      <c r="A772" t="s">
        <v>1705</v>
      </c>
      <c r="B772">
        <v>13</v>
      </c>
      <c r="C772" t="s">
        <v>559</v>
      </c>
      <c r="D772">
        <v>18</v>
      </c>
      <c r="E772" s="1">
        <v>45033</v>
      </c>
      <c r="F772" s="1">
        <v>45103</v>
      </c>
      <c r="G772" s="2">
        <v>0.77083333333333337</v>
      </c>
      <c r="H772" s="2">
        <v>0.83333333333333337</v>
      </c>
      <c r="I772" t="s">
        <v>560</v>
      </c>
      <c r="K772" s="5"/>
      <c r="L772" t="s">
        <v>561</v>
      </c>
      <c r="N772">
        <v>15</v>
      </c>
      <c r="O772" s="14">
        <v>92</v>
      </c>
    </row>
    <row r="773" spans="1:15" x14ac:dyDescent="0.35">
      <c r="A773" t="s">
        <v>1706</v>
      </c>
      <c r="B773">
        <v>1</v>
      </c>
      <c r="C773" t="s">
        <v>1707</v>
      </c>
      <c r="D773">
        <v>16</v>
      </c>
      <c r="E773" s="1">
        <v>45084</v>
      </c>
      <c r="F773" s="1">
        <v>45103</v>
      </c>
      <c r="G773" s="2">
        <v>0.77083333333333337</v>
      </c>
      <c r="H773" s="2">
        <v>0.85416666666666663</v>
      </c>
      <c r="I773" t="s">
        <v>385</v>
      </c>
      <c r="J773" s="6">
        <v>504141000</v>
      </c>
      <c r="K773" s="5"/>
      <c r="L773" t="s">
        <v>588</v>
      </c>
      <c r="N773">
        <v>9</v>
      </c>
      <c r="O773" s="14">
        <v>92</v>
      </c>
    </row>
    <row r="774" spans="1:15" x14ac:dyDescent="0.35">
      <c r="A774" t="s">
        <v>1708</v>
      </c>
      <c r="B774">
        <v>15</v>
      </c>
      <c r="C774" t="s">
        <v>1551</v>
      </c>
      <c r="D774">
        <v>26</v>
      </c>
      <c r="E774" s="1">
        <v>44991</v>
      </c>
      <c r="F774" s="1">
        <v>45103</v>
      </c>
      <c r="G774" s="2">
        <v>0.76041666666666663</v>
      </c>
      <c r="H774" s="2">
        <v>0.89583333333333337</v>
      </c>
      <c r="I774" t="s">
        <v>591</v>
      </c>
      <c r="J774" s="6">
        <v>504141000</v>
      </c>
      <c r="K774" s="5"/>
      <c r="L774" t="s">
        <v>592</v>
      </c>
      <c r="N774">
        <v>12</v>
      </c>
      <c r="O774" s="14">
        <v>114</v>
      </c>
    </row>
    <row r="775" spans="1:15" x14ac:dyDescent="0.35">
      <c r="A775" t="s">
        <v>1709</v>
      </c>
      <c r="B775">
        <v>13</v>
      </c>
      <c r="C775" t="s">
        <v>242</v>
      </c>
      <c r="D775">
        <v>19</v>
      </c>
      <c r="E775" s="1">
        <v>44984</v>
      </c>
      <c r="F775" s="1">
        <v>45103</v>
      </c>
      <c r="G775" s="2">
        <v>0.79166666666666663</v>
      </c>
      <c r="H775" s="2">
        <v>0.83333333333333337</v>
      </c>
      <c r="I775" t="s">
        <v>243</v>
      </c>
      <c r="J775" s="6">
        <v>504141000</v>
      </c>
      <c r="K775" s="5"/>
      <c r="L775" t="s">
        <v>1710</v>
      </c>
      <c r="N775">
        <v>15</v>
      </c>
      <c r="O775" s="14">
        <v>89</v>
      </c>
    </row>
    <row r="776" spans="1:15" x14ac:dyDescent="0.35">
      <c r="A776" t="s">
        <v>1711</v>
      </c>
      <c r="B776">
        <v>13</v>
      </c>
      <c r="C776" t="s">
        <v>242</v>
      </c>
      <c r="D776">
        <v>19</v>
      </c>
      <c r="E776" s="1">
        <v>44984</v>
      </c>
      <c r="F776" s="1">
        <v>45103</v>
      </c>
      <c r="G776" s="2">
        <v>0.83333333333333337</v>
      </c>
      <c r="H776" s="2">
        <v>0.875</v>
      </c>
      <c r="I776" t="s">
        <v>243</v>
      </c>
      <c r="J776" s="6">
        <v>504141000</v>
      </c>
      <c r="K776" s="5"/>
      <c r="L776" t="s">
        <v>1710</v>
      </c>
      <c r="N776">
        <v>15</v>
      </c>
      <c r="O776" s="14">
        <v>89</v>
      </c>
    </row>
    <row r="777" spans="1:15" x14ac:dyDescent="0.35">
      <c r="A777" t="s">
        <v>1712</v>
      </c>
      <c r="B777">
        <v>12</v>
      </c>
      <c r="C777" t="s">
        <v>1713</v>
      </c>
      <c r="D777">
        <v>49</v>
      </c>
      <c r="E777" s="1">
        <v>44936</v>
      </c>
      <c r="F777" s="1">
        <v>45104</v>
      </c>
      <c r="G777" s="2">
        <v>0.60416666666666663</v>
      </c>
      <c r="H777" s="2">
        <v>0.67708333333333337</v>
      </c>
      <c r="I777" t="s">
        <v>219</v>
      </c>
      <c r="J777" s="6">
        <v>504141000</v>
      </c>
      <c r="K777" s="5"/>
      <c r="L777" t="s">
        <v>810</v>
      </c>
      <c r="N777">
        <v>42</v>
      </c>
      <c r="O777" s="14">
        <v>0</v>
      </c>
    </row>
    <row r="778" spans="1:15" x14ac:dyDescent="0.35">
      <c r="A778" t="s">
        <v>1714</v>
      </c>
      <c r="B778">
        <v>13</v>
      </c>
      <c r="C778" t="s">
        <v>694</v>
      </c>
      <c r="D778">
        <v>12</v>
      </c>
      <c r="E778" s="1">
        <v>45041</v>
      </c>
      <c r="F778" s="1">
        <v>45104</v>
      </c>
      <c r="G778" s="2">
        <v>0.44791666666666669</v>
      </c>
      <c r="H778" s="2">
        <v>0.48958333333333331</v>
      </c>
      <c r="I778" t="s">
        <v>243</v>
      </c>
      <c r="J778" s="6">
        <v>504141000</v>
      </c>
      <c r="K778" s="5"/>
      <c r="L778" t="s">
        <v>695</v>
      </c>
      <c r="N778">
        <v>15</v>
      </c>
      <c r="O778" s="14">
        <v>70</v>
      </c>
    </row>
    <row r="779" spans="1:15" x14ac:dyDescent="0.35">
      <c r="A779" t="s">
        <v>1715</v>
      </c>
      <c r="B779">
        <v>1</v>
      </c>
      <c r="C779" t="s">
        <v>1716</v>
      </c>
      <c r="D779">
        <v>16</v>
      </c>
      <c r="E779" s="1">
        <v>45083</v>
      </c>
      <c r="F779" s="1">
        <v>45104</v>
      </c>
      <c r="G779" s="2">
        <v>0.77083333333333337</v>
      </c>
      <c r="H779" s="2">
        <v>0.85416666666666663</v>
      </c>
      <c r="I779" t="s">
        <v>486</v>
      </c>
      <c r="K779" s="5"/>
      <c r="L779" t="s">
        <v>463</v>
      </c>
      <c r="N779">
        <v>9</v>
      </c>
      <c r="O779" s="14">
        <v>92</v>
      </c>
    </row>
    <row r="780" spans="1:15" x14ac:dyDescent="0.35">
      <c r="A780" t="s">
        <v>1717</v>
      </c>
      <c r="B780">
        <v>2</v>
      </c>
      <c r="C780" t="s">
        <v>1417</v>
      </c>
      <c r="D780">
        <v>8</v>
      </c>
      <c r="E780" s="1">
        <v>45083</v>
      </c>
      <c r="F780" s="1">
        <v>45104</v>
      </c>
      <c r="G780" s="2">
        <v>0.375</v>
      </c>
      <c r="H780" s="2">
        <v>0.4375</v>
      </c>
      <c r="I780" t="s">
        <v>700</v>
      </c>
      <c r="K780" s="5"/>
      <c r="L780" t="s">
        <v>1418</v>
      </c>
      <c r="N780">
        <v>9</v>
      </c>
      <c r="O780" s="14">
        <v>38</v>
      </c>
    </row>
    <row r="781" spans="1:15" x14ac:dyDescent="0.35">
      <c r="A781" t="s">
        <v>1718</v>
      </c>
      <c r="B781">
        <v>13</v>
      </c>
      <c r="C781" t="s">
        <v>699</v>
      </c>
      <c r="D781">
        <v>6</v>
      </c>
      <c r="E781" s="1">
        <v>45083</v>
      </c>
      <c r="F781" s="1">
        <v>45104</v>
      </c>
      <c r="G781" s="2">
        <v>0.71875</v>
      </c>
      <c r="H781" s="2">
        <v>0.76041666666666663</v>
      </c>
      <c r="I781" t="s">
        <v>700</v>
      </c>
      <c r="K781" s="5"/>
      <c r="L781" t="s">
        <v>701</v>
      </c>
      <c r="N781">
        <v>10</v>
      </c>
      <c r="O781" s="14">
        <v>45</v>
      </c>
    </row>
    <row r="782" spans="1:15" x14ac:dyDescent="0.35">
      <c r="A782" t="s">
        <v>1719</v>
      </c>
      <c r="B782">
        <v>13</v>
      </c>
      <c r="C782" t="s">
        <v>703</v>
      </c>
      <c r="D782">
        <v>18</v>
      </c>
      <c r="E782" s="1">
        <v>45041</v>
      </c>
      <c r="F782" s="1">
        <v>45104</v>
      </c>
      <c r="G782" s="2">
        <v>0.375</v>
      </c>
      <c r="H782" s="2">
        <v>0.4375</v>
      </c>
      <c r="I782" t="s">
        <v>243</v>
      </c>
      <c r="J782" s="6">
        <v>504141000</v>
      </c>
      <c r="K782" s="5"/>
      <c r="L782" t="s">
        <v>695</v>
      </c>
      <c r="N782">
        <v>15</v>
      </c>
      <c r="O782" s="14">
        <v>105</v>
      </c>
    </row>
    <row r="783" spans="1:15" x14ac:dyDescent="0.35">
      <c r="A783" t="s">
        <v>1720</v>
      </c>
      <c r="B783">
        <v>12</v>
      </c>
      <c r="C783" t="s">
        <v>1721</v>
      </c>
      <c r="D783">
        <v>54</v>
      </c>
      <c r="E783" s="1">
        <v>44937</v>
      </c>
      <c r="F783" s="1">
        <v>45105</v>
      </c>
      <c r="G783" s="2">
        <v>0.60416666666666663</v>
      </c>
      <c r="H783" s="2">
        <v>0.67708333333333337</v>
      </c>
      <c r="I783" t="s">
        <v>219</v>
      </c>
      <c r="J783" s="6">
        <v>504141000</v>
      </c>
      <c r="K783" s="5"/>
      <c r="L783" t="s">
        <v>1722</v>
      </c>
      <c r="N783">
        <v>45</v>
      </c>
      <c r="O783" s="14">
        <v>0</v>
      </c>
    </row>
    <row r="784" spans="1:15" x14ac:dyDescent="0.35">
      <c r="A784" t="s">
        <v>1723</v>
      </c>
      <c r="B784">
        <v>10</v>
      </c>
      <c r="C784" t="s">
        <v>1724</v>
      </c>
      <c r="D784">
        <v>14</v>
      </c>
      <c r="E784" s="1">
        <v>45105</v>
      </c>
      <c r="F784" s="1">
        <v>45105</v>
      </c>
      <c r="G784" s="2">
        <v>0.33333333333333331</v>
      </c>
      <c r="H784" s="2">
        <v>0.75</v>
      </c>
      <c r="I784" t="s">
        <v>208</v>
      </c>
      <c r="K784" s="5"/>
      <c r="L784" t="s">
        <v>596</v>
      </c>
      <c r="N784">
        <v>12</v>
      </c>
      <c r="O784" s="14">
        <v>5</v>
      </c>
    </row>
    <row r="785" spans="1:15" x14ac:dyDescent="0.35">
      <c r="A785" t="s">
        <v>1725</v>
      </c>
      <c r="B785">
        <v>13</v>
      </c>
      <c r="C785" t="s">
        <v>1726</v>
      </c>
      <c r="D785">
        <v>16</v>
      </c>
      <c r="E785" s="1">
        <v>44986</v>
      </c>
      <c r="F785" s="1">
        <v>45105</v>
      </c>
      <c r="G785" s="2">
        <v>0.41666666666666669</v>
      </c>
      <c r="H785" s="2">
        <v>0.47916666666666669</v>
      </c>
      <c r="I785" t="s">
        <v>180</v>
      </c>
      <c r="J785" s="6">
        <v>504141000</v>
      </c>
      <c r="K785" s="5"/>
      <c r="L785" t="s">
        <v>1727</v>
      </c>
      <c r="N785">
        <v>15</v>
      </c>
      <c r="O785" s="14">
        <v>82</v>
      </c>
    </row>
    <row r="786" spans="1:15" x14ac:dyDescent="0.35">
      <c r="A786" t="s">
        <v>1728</v>
      </c>
      <c r="B786">
        <v>2</v>
      </c>
      <c r="C786" t="s">
        <v>1434</v>
      </c>
      <c r="D786">
        <v>8</v>
      </c>
      <c r="E786" s="1">
        <v>45084</v>
      </c>
      <c r="F786" s="1">
        <v>45105</v>
      </c>
      <c r="G786" s="2">
        <v>0.375</v>
      </c>
      <c r="H786" s="2">
        <v>0.4375</v>
      </c>
      <c r="I786" t="s">
        <v>700</v>
      </c>
      <c r="K786" s="5"/>
      <c r="L786" t="s">
        <v>588</v>
      </c>
      <c r="N786">
        <v>9</v>
      </c>
      <c r="O786" s="14">
        <v>38</v>
      </c>
    </row>
    <row r="787" spans="1:15" x14ac:dyDescent="0.35">
      <c r="A787" t="s">
        <v>1729</v>
      </c>
      <c r="B787">
        <v>13</v>
      </c>
      <c r="C787" t="s">
        <v>802</v>
      </c>
      <c r="D787">
        <v>20</v>
      </c>
      <c r="E787" s="1">
        <v>45042</v>
      </c>
      <c r="F787" s="1">
        <v>45105</v>
      </c>
      <c r="G787" s="2">
        <v>0.35416666666666669</v>
      </c>
      <c r="H787" s="2">
        <v>0.41666666666666669</v>
      </c>
      <c r="I787" t="s">
        <v>243</v>
      </c>
      <c r="J787" s="6">
        <v>504141000</v>
      </c>
      <c r="K787" s="5"/>
      <c r="L787" t="s">
        <v>803</v>
      </c>
      <c r="N787">
        <v>15</v>
      </c>
      <c r="O787" s="14">
        <v>102</v>
      </c>
    </row>
    <row r="788" spans="1:15" x14ac:dyDescent="0.35">
      <c r="A788" t="s">
        <v>1730</v>
      </c>
      <c r="B788">
        <v>13</v>
      </c>
      <c r="C788" t="s">
        <v>1249</v>
      </c>
      <c r="D788">
        <v>12</v>
      </c>
      <c r="E788" s="1">
        <v>45063</v>
      </c>
      <c r="F788" s="1">
        <v>45105</v>
      </c>
      <c r="G788" s="2">
        <v>0.42708333333333331</v>
      </c>
      <c r="H788" s="2">
        <v>0.47916666666666669</v>
      </c>
      <c r="I788" t="s">
        <v>243</v>
      </c>
      <c r="J788" s="6">
        <v>504141000</v>
      </c>
      <c r="K788" s="5"/>
      <c r="L788" t="s">
        <v>803</v>
      </c>
      <c r="N788">
        <v>16</v>
      </c>
      <c r="O788" s="14">
        <v>68</v>
      </c>
    </row>
    <row r="789" spans="1:15" x14ac:dyDescent="0.35">
      <c r="A789" t="s">
        <v>1731</v>
      </c>
      <c r="B789">
        <v>13</v>
      </c>
      <c r="C789" t="s">
        <v>1732</v>
      </c>
      <c r="D789">
        <v>16</v>
      </c>
      <c r="E789" s="1">
        <v>45008</v>
      </c>
      <c r="F789" s="1">
        <v>45106</v>
      </c>
      <c r="G789" s="2">
        <v>0.375</v>
      </c>
      <c r="H789" s="2">
        <v>0.41666666666666669</v>
      </c>
      <c r="I789" t="s">
        <v>239</v>
      </c>
      <c r="J789" s="6">
        <v>504141000</v>
      </c>
      <c r="K789" s="5"/>
      <c r="L789" t="s">
        <v>251</v>
      </c>
      <c r="N789">
        <v>12</v>
      </c>
      <c r="O789" s="14">
        <v>82</v>
      </c>
    </row>
    <row r="790" spans="1:15" x14ac:dyDescent="0.35">
      <c r="A790" t="s">
        <v>1733</v>
      </c>
      <c r="B790">
        <v>1</v>
      </c>
      <c r="C790" t="s">
        <v>1734</v>
      </c>
      <c r="D790">
        <v>16</v>
      </c>
      <c r="E790" s="1">
        <v>45078</v>
      </c>
      <c r="F790" s="1">
        <v>45106</v>
      </c>
      <c r="G790" s="2">
        <v>0.69791666666666663</v>
      </c>
      <c r="H790" s="2">
        <v>0.76041666666666663</v>
      </c>
      <c r="I790" t="s">
        <v>378</v>
      </c>
      <c r="J790" s="6">
        <v>504141000</v>
      </c>
      <c r="K790" s="5"/>
      <c r="L790" t="s">
        <v>1167</v>
      </c>
      <c r="N790">
        <v>9</v>
      </c>
      <c r="O790" s="14">
        <v>101</v>
      </c>
    </row>
    <row r="791" spans="1:15" x14ac:dyDescent="0.35">
      <c r="A791" t="s">
        <v>1735</v>
      </c>
      <c r="B791">
        <v>13</v>
      </c>
      <c r="C791" t="s">
        <v>1736</v>
      </c>
      <c r="D791">
        <v>14</v>
      </c>
      <c r="E791" s="1">
        <v>45029</v>
      </c>
      <c r="F791" s="1">
        <v>45106</v>
      </c>
      <c r="G791" s="2">
        <v>0.72916666666666663</v>
      </c>
      <c r="H791" s="2">
        <v>0.77083333333333337</v>
      </c>
      <c r="I791" t="s">
        <v>1737</v>
      </c>
      <c r="K791" s="5"/>
      <c r="L791" t="s">
        <v>1738</v>
      </c>
      <c r="N791">
        <v>12</v>
      </c>
      <c r="O791" s="14">
        <v>77</v>
      </c>
    </row>
    <row r="792" spans="1:15" x14ac:dyDescent="0.35">
      <c r="A792" t="s">
        <v>1739</v>
      </c>
      <c r="B792">
        <v>12</v>
      </c>
      <c r="C792" t="s">
        <v>1740</v>
      </c>
      <c r="D792">
        <v>47</v>
      </c>
      <c r="E792" s="1">
        <v>44938</v>
      </c>
      <c r="F792" s="1">
        <v>45106</v>
      </c>
      <c r="G792" s="2">
        <v>0.60416666666666663</v>
      </c>
      <c r="H792" s="2">
        <v>0.67708333333333337</v>
      </c>
      <c r="I792" t="s">
        <v>219</v>
      </c>
      <c r="J792" s="6">
        <v>504141000</v>
      </c>
      <c r="K792" s="5"/>
      <c r="L792" t="s">
        <v>1741</v>
      </c>
      <c r="N792">
        <v>64</v>
      </c>
      <c r="O792" s="14">
        <v>0</v>
      </c>
    </row>
    <row r="793" spans="1:15" x14ac:dyDescent="0.35">
      <c r="A793" t="s">
        <v>1742</v>
      </c>
      <c r="B793">
        <v>1</v>
      </c>
      <c r="C793" t="s">
        <v>1743</v>
      </c>
      <c r="D793">
        <v>16</v>
      </c>
      <c r="E793" s="1">
        <v>45090</v>
      </c>
      <c r="F793" s="1">
        <v>45106</v>
      </c>
      <c r="G793" s="2">
        <v>0.77083333333333337</v>
      </c>
      <c r="H793" s="2">
        <v>0.85416666666666663</v>
      </c>
      <c r="I793" t="s">
        <v>403</v>
      </c>
      <c r="J793" s="6">
        <v>504141000</v>
      </c>
      <c r="K793" s="5"/>
      <c r="L793" t="s">
        <v>1744</v>
      </c>
      <c r="N793">
        <v>9</v>
      </c>
      <c r="O793" s="14">
        <v>92</v>
      </c>
    </row>
    <row r="794" spans="1:15" x14ac:dyDescent="0.35">
      <c r="A794" t="s">
        <v>1745</v>
      </c>
      <c r="C794" t="s">
        <v>1746</v>
      </c>
      <c r="D794">
        <v>0</v>
      </c>
      <c r="E794" s="1">
        <v>44789</v>
      </c>
      <c r="F794" s="1">
        <v>45107</v>
      </c>
      <c r="I794" t="s">
        <v>177</v>
      </c>
      <c r="K794" s="5"/>
      <c r="L794" t="s">
        <v>38</v>
      </c>
      <c r="N794">
        <v>0</v>
      </c>
      <c r="O794" s="14">
        <v>0</v>
      </c>
    </row>
    <row r="795" spans="1:15" x14ac:dyDescent="0.35">
      <c r="A795" t="s">
        <v>1747</v>
      </c>
      <c r="B795">
        <v>1</v>
      </c>
      <c r="C795" t="s">
        <v>1748</v>
      </c>
      <c r="D795">
        <v>75</v>
      </c>
      <c r="E795" s="1">
        <v>44967</v>
      </c>
      <c r="F795" s="1">
        <v>45107</v>
      </c>
      <c r="G795" s="2">
        <v>0.35416666666666669</v>
      </c>
      <c r="H795" s="2">
        <v>0.49236111111111108</v>
      </c>
      <c r="I795" t="s">
        <v>378</v>
      </c>
      <c r="J795" s="6">
        <v>504141000</v>
      </c>
      <c r="K795" s="5"/>
      <c r="L795" t="s">
        <v>399</v>
      </c>
      <c r="N795">
        <v>15</v>
      </c>
      <c r="O795" s="14">
        <v>249</v>
      </c>
    </row>
    <row r="796" spans="1:15" x14ac:dyDescent="0.35">
      <c r="A796" t="s">
        <v>1749</v>
      </c>
      <c r="C796" t="s">
        <v>1284</v>
      </c>
      <c r="D796">
        <v>16</v>
      </c>
      <c r="E796" s="1">
        <v>45106</v>
      </c>
      <c r="F796" s="1">
        <v>45107</v>
      </c>
      <c r="G796" s="2">
        <v>0.375</v>
      </c>
      <c r="H796" s="2">
        <v>0.70833333333333337</v>
      </c>
      <c r="I796" t="s">
        <v>196</v>
      </c>
      <c r="J796" s="6">
        <v>504141000</v>
      </c>
      <c r="K796" s="5"/>
      <c r="L796" t="s">
        <v>35</v>
      </c>
      <c r="N796">
        <v>12</v>
      </c>
      <c r="O796" s="14">
        <v>0</v>
      </c>
    </row>
    <row r="797" spans="1:15" x14ac:dyDescent="0.35">
      <c r="A797" t="s">
        <v>1750</v>
      </c>
      <c r="B797">
        <v>15</v>
      </c>
      <c r="C797" t="s">
        <v>328</v>
      </c>
      <c r="D797">
        <v>22</v>
      </c>
      <c r="E797" s="1">
        <v>45079</v>
      </c>
      <c r="F797" s="1">
        <v>45107</v>
      </c>
      <c r="G797" s="2">
        <v>0.625</v>
      </c>
      <c r="H797" s="2">
        <v>0.875</v>
      </c>
      <c r="I797" t="s">
        <v>329</v>
      </c>
      <c r="J797" s="6">
        <v>504141000</v>
      </c>
      <c r="K797" s="5"/>
      <c r="L797" t="s">
        <v>330</v>
      </c>
      <c r="N797">
        <v>11</v>
      </c>
      <c r="O797" s="14">
        <v>135</v>
      </c>
    </row>
    <row r="798" spans="1:15" x14ac:dyDescent="0.35">
      <c r="A798" t="s">
        <v>1751</v>
      </c>
      <c r="B798">
        <v>2</v>
      </c>
      <c r="C798" t="s">
        <v>853</v>
      </c>
      <c r="D798">
        <v>10</v>
      </c>
      <c r="E798" s="1">
        <v>45058</v>
      </c>
      <c r="F798" s="1">
        <v>45114</v>
      </c>
      <c r="G798" s="2">
        <v>0.35416666666666669</v>
      </c>
      <c r="H798" s="2">
        <v>0.40625</v>
      </c>
      <c r="I798" t="s">
        <v>272</v>
      </c>
      <c r="K798" s="5"/>
      <c r="L798" t="s">
        <v>273</v>
      </c>
      <c r="N798">
        <v>9</v>
      </c>
      <c r="O798" s="14">
        <v>45</v>
      </c>
    </row>
    <row r="799" spans="1:15" x14ac:dyDescent="0.35">
      <c r="A799" t="s">
        <v>1752</v>
      </c>
      <c r="B799">
        <v>2</v>
      </c>
      <c r="C799" t="s">
        <v>271</v>
      </c>
      <c r="D799">
        <v>10</v>
      </c>
      <c r="E799" s="1">
        <v>45058</v>
      </c>
      <c r="F799" s="1">
        <v>45114</v>
      </c>
      <c r="G799" s="2">
        <v>0.41666666666666669</v>
      </c>
      <c r="H799" s="2">
        <v>0.46875</v>
      </c>
      <c r="I799" t="s">
        <v>272</v>
      </c>
      <c r="K799" s="5"/>
      <c r="L799" t="s">
        <v>273</v>
      </c>
      <c r="N799">
        <v>9</v>
      </c>
      <c r="O799" s="14">
        <v>45</v>
      </c>
    </row>
    <row r="800" spans="1:15" x14ac:dyDescent="0.35">
      <c r="A800" t="s">
        <v>1753</v>
      </c>
      <c r="B800">
        <v>2</v>
      </c>
      <c r="C800" t="s">
        <v>1754</v>
      </c>
      <c r="D800">
        <v>6</v>
      </c>
      <c r="E800" s="1">
        <v>44844</v>
      </c>
      <c r="F800" s="1">
        <v>45110</v>
      </c>
      <c r="G800" s="2">
        <v>0.70833333333333337</v>
      </c>
      <c r="H800" s="2">
        <v>0.75</v>
      </c>
      <c r="I800" t="s">
        <v>820</v>
      </c>
      <c r="J800" s="6">
        <v>504141000</v>
      </c>
      <c r="K800" s="5"/>
      <c r="L800" t="s">
        <v>1226</v>
      </c>
      <c r="N800">
        <v>16</v>
      </c>
      <c r="O800" s="14">
        <v>0</v>
      </c>
    </row>
    <row r="801" spans="1:15" x14ac:dyDescent="0.35">
      <c r="A801" t="s">
        <v>1755</v>
      </c>
      <c r="B801">
        <v>1</v>
      </c>
      <c r="C801" t="s">
        <v>1756</v>
      </c>
      <c r="D801">
        <v>24</v>
      </c>
      <c r="E801" s="1">
        <v>45005</v>
      </c>
      <c r="F801" s="1">
        <v>45110</v>
      </c>
      <c r="G801" s="2">
        <v>0.70833333333333337</v>
      </c>
      <c r="H801" s="2">
        <v>0.77083333333333337</v>
      </c>
      <c r="I801" t="s">
        <v>486</v>
      </c>
      <c r="K801" s="5"/>
      <c r="L801" t="s">
        <v>1119</v>
      </c>
      <c r="N801">
        <v>9</v>
      </c>
      <c r="O801" s="14">
        <v>138</v>
      </c>
    </row>
    <row r="802" spans="1:15" x14ac:dyDescent="0.35">
      <c r="A802" t="s">
        <v>1757</v>
      </c>
      <c r="B802">
        <v>14</v>
      </c>
      <c r="C802" t="s">
        <v>1758</v>
      </c>
      <c r="D802">
        <v>28</v>
      </c>
      <c r="E802" s="1">
        <v>44837</v>
      </c>
      <c r="F802" s="1">
        <v>45110</v>
      </c>
      <c r="G802" s="2">
        <v>0.77083333333333337</v>
      </c>
      <c r="H802" s="2">
        <v>0.83333333333333337</v>
      </c>
      <c r="I802" t="s">
        <v>494</v>
      </c>
      <c r="J802" s="6">
        <v>504141000</v>
      </c>
      <c r="K802" s="5"/>
      <c r="L802" t="s">
        <v>1759</v>
      </c>
      <c r="N802">
        <v>9</v>
      </c>
      <c r="O802" s="14">
        <v>162</v>
      </c>
    </row>
    <row r="803" spans="1:15" x14ac:dyDescent="0.35">
      <c r="A803" t="s">
        <v>1760</v>
      </c>
      <c r="B803">
        <v>1</v>
      </c>
      <c r="C803" t="s">
        <v>389</v>
      </c>
      <c r="D803">
        <v>75</v>
      </c>
      <c r="E803" s="1">
        <v>45061</v>
      </c>
      <c r="F803" s="1">
        <v>45111</v>
      </c>
      <c r="G803" s="2">
        <v>0.34027777777777773</v>
      </c>
      <c r="H803" s="2">
        <v>0.42708333333333331</v>
      </c>
      <c r="I803" t="s">
        <v>188</v>
      </c>
      <c r="J803" s="6">
        <v>504141000</v>
      </c>
      <c r="K803" s="5"/>
      <c r="L803" t="s">
        <v>588</v>
      </c>
      <c r="N803">
        <v>15</v>
      </c>
      <c r="O803" s="14">
        <v>218</v>
      </c>
    </row>
    <row r="804" spans="1:15" x14ac:dyDescent="0.35">
      <c r="A804" t="s">
        <v>1761</v>
      </c>
      <c r="B804">
        <v>1</v>
      </c>
      <c r="C804" t="s">
        <v>389</v>
      </c>
      <c r="D804">
        <v>75</v>
      </c>
      <c r="E804" s="1">
        <v>45061</v>
      </c>
      <c r="F804" s="1">
        <v>45111</v>
      </c>
      <c r="G804" s="2">
        <v>0.77083333333333337</v>
      </c>
      <c r="H804" s="2">
        <v>0.85763888888888884</v>
      </c>
      <c r="I804" t="s">
        <v>370</v>
      </c>
      <c r="J804" s="6">
        <v>504141000</v>
      </c>
      <c r="K804" s="5"/>
      <c r="L804" t="s">
        <v>588</v>
      </c>
      <c r="N804">
        <v>15</v>
      </c>
      <c r="O804" s="14">
        <v>218</v>
      </c>
    </row>
    <row r="805" spans="1:15" x14ac:dyDescent="0.35">
      <c r="A805" t="s">
        <v>1762</v>
      </c>
      <c r="B805">
        <v>1</v>
      </c>
      <c r="C805" t="s">
        <v>365</v>
      </c>
      <c r="D805">
        <v>75</v>
      </c>
      <c r="E805" s="1">
        <v>45061</v>
      </c>
      <c r="F805" s="1">
        <v>45111</v>
      </c>
      <c r="G805" s="2">
        <v>0.4375</v>
      </c>
      <c r="H805" s="2">
        <v>0.52430555555555558</v>
      </c>
      <c r="I805" t="s">
        <v>188</v>
      </c>
      <c r="J805" s="6">
        <v>504141000</v>
      </c>
      <c r="K805" s="5"/>
      <c r="L805" t="s">
        <v>588</v>
      </c>
      <c r="N805">
        <v>15</v>
      </c>
      <c r="O805" s="14">
        <v>218</v>
      </c>
    </row>
    <row r="806" spans="1:15" x14ac:dyDescent="0.35">
      <c r="A806" t="s">
        <v>1763</v>
      </c>
      <c r="B806">
        <v>1</v>
      </c>
      <c r="C806" t="s">
        <v>369</v>
      </c>
      <c r="D806">
        <v>75</v>
      </c>
      <c r="E806" s="1">
        <v>45061</v>
      </c>
      <c r="F806" s="1">
        <v>45111</v>
      </c>
      <c r="G806" s="2">
        <v>0.34027777777777773</v>
      </c>
      <c r="H806" s="2">
        <v>0.42708333333333331</v>
      </c>
      <c r="I806" t="s">
        <v>370</v>
      </c>
      <c r="J806" s="6">
        <v>504141000</v>
      </c>
      <c r="K806" s="5"/>
      <c r="L806" t="s">
        <v>371</v>
      </c>
      <c r="N806">
        <v>15</v>
      </c>
      <c r="O806" s="14">
        <v>218</v>
      </c>
    </row>
    <row r="807" spans="1:15" x14ac:dyDescent="0.35">
      <c r="A807" t="s">
        <v>1764</v>
      </c>
      <c r="B807">
        <v>1</v>
      </c>
      <c r="C807" t="s">
        <v>377</v>
      </c>
      <c r="D807">
        <v>75</v>
      </c>
      <c r="E807" s="1">
        <v>45061</v>
      </c>
      <c r="F807" s="1">
        <v>45111</v>
      </c>
      <c r="G807" s="2">
        <v>0.34027777777777773</v>
      </c>
      <c r="H807" s="2">
        <v>0.42708333333333331</v>
      </c>
      <c r="I807" t="s">
        <v>378</v>
      </c>
      <c r="J807" s="6">
        <v>504141000</v>
      </c>
      <c r="K807" s="5"/>
      <c r="L807" t="s">
        <v>399</v>
      </c>
      <c r="N807">
        <v>15</v>
      </c>
      <c r="O807" s="14">
        <v>218</v>
      </c>
    </row>
    <row r="808" spans="1:15" x14ac:dyDescent="0.35">
      <c r="A808" t="s">
        <v>1765</v>
      </c>
      <c r="B808">
        <v>1</v>
      </c>
      <c r="C808" t="s">
        <v>377</v>
      </c>
      <c r="D808">
        <v>75</v>
      </c>
      <c r="E808" s="1">
        <v>45061</v>
      </c>
      <c r="F808" s="1">
        <v>45111</v>
      </c>
      <c r="G808" s="2">
        <v>0.53472222222222221</v>
      </c>
      <c r="H808" s="2">
        <v>0.62152777777777779</v>
      </c>
      <c r="I808" t="s">
        <v>370</v>
      </c>
      <c r="J808" s="6">
        <v>504141000</v>
      </c>
      <c r="K808" s="5"/>
      <c r="L808" t="s">
        <v>588</v>
      </c>
      <c r="N808">
        <v>15</v>
      </c>
      <c r="O808" s="14">
        <v>218</v>
      </c>
    </row>
    <row r="809" spans="1:15" x14ac:dyDescent="0.35">
      <c r="A809" t="s">
        <v>1766</v>
      </c>
      <c r="B809">
        <v>1</v>
      </c>
      <c r="C809" t="s">
        <v>1170</v>
      </c>
      <c r="D809">
        <v>75</v>
      </c>
      <c r="E809" s="1">
        <v>45061</v>
      </c>
      <c r="F809" s="1">
        <v>45111</v>
      </c>
      <c r="G809" s="2">
        <v>0.4375</v>
      </c>
      <c r="H809" s="2">
        <v>0.52430555555555558</v>
      </c>
      <c r="I809" t="s">
        <v>378</v>
      </c>
      <c r="J809" s="6">
        <v>504141000</v>
      </c>
      <c r="K809" s="5"/>
      <c r="L809" t="s">
        <v>1167</v>
      </c>
      <c r="N809">
        <v>15</v>
      </c>
      <c r="O809" s="14">
        <v>218</v>
      </c>
    </row>
    <row r="810" spans="1:15" x14ac:dyDescent="0.35">
      <c r="A810" t="s">
        <v>1767</v>
      </c>
      <c r="B810">
        <v>1</v>
      </c>
      <c r="C810" t="s">
        <v>1768</v>
      </c>
      <c r="D810">
        <v>75</v>
      </c>
      <c r="E810" s="1">
        <v>45061</v>
      </c>
      <c r="F810" s="1">
        <v>45111</v>
      </c>
      <c r="G810" s="2">
        <v>0.4375</v>
      </c>
      <c r="H810" s="2">
        <v>0.52430555555555558</v>
      </c>
      <c r="I810" t="s">
        <v>370</v>
      </c>
      <c r="J810" s="6">
        <v>504141000</v>
      </c>
      <c r="K810" s="5"/>
      <c r="L810" t="s">
        <v>382</v>
      </c>
      <c r="N810">
        <v>15</v>
      </c>
      <c r="O810" s="14">
        <v>218</v>
      </c>
    </row>
    <row r="811" spans="1:15" x14ac:dyDescent="0.35">
      <c r="A811" t="s">
        <v>1769</v>
      </c>
      <c r="B811">
        <v>1</v>
      </c>
      <c r="C811" t="s">
        <v>369</v>
      </c>
      <c r="D811">
        <v>75</v>
      </c>
      <c r="E811" s="1">
        <v>45061</v>
      </c>
      <c r="F811" s="1">
        <v>45112</v>
      </c>
      <c r="G811" s="2">
        <v>0.77777777777777779</v>
      </c>
      <c r="H811" s="2">
        <v>0.86458333333333337</v>
      </c>
      <c r="I811" t="s">
        <v>1770</v>
      </c>
      <c r="K811" s="5"/>
      <c r="L811" t="s">
        <v>382</v>
      </c>
      <c r="N811">
        <v>15</v>
      </c>
      <c r="O811" s="14">
        <v>218</v>
      </c>
    </row>
    <row r="812" spans="1:15" x14ac:dyDescent="0.35">
      <c r="A812" t="s">
        <v>1771</v>
      </c>
      <c r="B812">
        <v>1</v>
      </c>
      <c r="C812" t="s">
        <v>377</v>
      </c>
      <c r="D812">
        <v>75</v>
      </c>
      <c r="E812" s="1">
        <v>45061</v>
      </c>
      <c r="F812" s="1">
        <v>45112</v>
      </c>
      <c r="G812" s="2">
        <v>0.77083333333333337</v>
      </c>
      <c r="H812" s="2">
        <v>0.85763888888888884</v>
      </c>
      <c r="I812" t="s">
        <v>375</v>
      </c>
      <c r="J812" s="6">
        <v>599936291</v>
      </c>
      <c r="K812" s="5"/>
      <c r="L812" t="s">
        <v>373</v>
      </c>
      <c r="N812">
        <v>15</v>
      </c>
      <c r="O812" s="14">
        <v>218</v>
      </c>
    </row>
    <row r="813" spans="1:15" x14ac:dyDescent="0.35">
      <c r="A813" t="s">
        <v>1772</v>
      </c>
      <c r="B813">
        <v>1</v>
      </c>
      <c r="C813" t="s">
        <v>1170</v>
      </c>
      <c r="D813">
        <v>75</v>
      </c>
      <c r="E813" s="1">
        <v>45061</v>
      </c>
      <c r="F813" s="1">
        <v>45112</v>
      </c>
      <c r="G813" s="2">
        <v>0.77083333333333337</v>
      </c>
      <c r="H813" s="2">
        <v>0.85763888888888884</v>
      </c>
      <c r="I813" t="s">
        <v>390</v>
      </c>
      <c r="J813" s="6">
        <v>599936291</v>
      </c>
      <c r="K813" s="5"/>
      <c r="L813" t="s">
        <v>588</v>
      </c>
      <c r="N813">
        <v>15</v>
      </c>
      <c r="O813" s="14">
        <v>218</v>
      </c>
    </row>
    <row r="814" spans="1:15" x14ac:dyDescent="0.35">
      <c r="A814" t="s">
        <v>1773</v>
      </c>
      <c r="B814">
        <v>8</v>
      </c>
      <c r="C814" t="s">
        <v>1774</v>
      </c>
      <c r="D814">
        <v>11</v>
      </c>
      <c r="E814" s="1">
        <v>45098</v>
      </c>
      <c r="F814" s="1">
        <v>45112</v>
      </c>
      <c r="G814" s="2">
        <v>0.72916666666666663</v>
      </c>
      <c r="H814" s="2">
        <v>0.84375</v>
      </c>
      <c r="I814" t="s">
        <v>433</v>
      </c>
      <c r="J814" s="6">
        <v>504141000</v>
      </c>
      <c r="K814" s="5"/>
      <c r="L814" t="s">
        <v>309</v>
      </c>
      <c r="N814">
        <v>9</v>
      </c>
      <c r="O814" s="14">
        <v>116</v>
      </c>
    </row>
    <row r="815" spans="1:15" x14ac:dyDescent="0.35">
      <c r="A815" t="s">
        <v>1775</v>
      </c>
      <c r="B815">
        <v>10</v>
      </c>
      <c r="C815" t="s">
        <v>1776</v>
      </c>
      <c r="D815">
        <v>3</v>
      </c>
      <c r="E815" s="1">
        <v>45112</v>
      </c>
      <c r="F815" s="1">
        <v>45112</v>
      </c>
      <c r="G815" s="2">
        <v>0.625</v>
      </c>
      <c r="H815" s="2">
        <v>0.70833333333333337</v>
      </c>
      <c r="I815" t="s">
        <v>1777</v>
      </c>
      <c r="J815" s="6">
        <v>1531810</v>
      </c>
      <c r="K815" s="5"/>
      <c r="L815" t="s">
        <v>1026</v>
      </c>
      <c r="N815">
        <v>99</v>
      </c>
      <c r="O815" s="14">
        <v>0</v>
      </c>
    </row>
    <row r="816" spans="1:15" x14ac:dyDescent="0.35">
      <c r="A816" t="s">
        <v>1778</v>
      </c>
      <c r="B816">
        <v>13</v>
      </c>
      <c r="C816" t="s">
        <v>720</v>
      </c>
      <c r="D816">
        <v>18</v>
      </c>
      <c r="E816" s="1">
        <v>45028</v>
      </c>
      <c r="F816" s="1">
        <v>45112</v>
      </c>
      <c r="G816" s="2">
        <v>0.70833333333333337</v>
      </c>
      <c r="H816" s="2">
        <v>0.75</v>
      </c>
      <c r="I816" t="s">
        <v>632</v>
      </c>
      <c r="J816" s="6">
        <v>504141000</v>
      </c>
      <c r="K816" s="5"/>
      <c r="L816" t="s">
        <v>1779</v>
      </c>
      <c r="N816">
        <v>18</v>
      </c>
      <c r="O816" s="14">
        <v>75</v>
      </c>
    </row>
    <row r="817" spans="1:15" x14ac:dyDescent="0.35">
      <c r="A817" t="s">
        <v>1780</v>
      </c>
      <c r="B817">
        <v>13</v>
      </c>
      <c r="C817" t="s">
        <v>720</v>
      </c>
      <c r="D817">
        <v>18</v>
      </c>
      <c r="E817" s="1">
        <v>45028</v>
      </c>
      <c r="F817" s="1">
        <v>45112</v>
      </c>
      <c r="G817" s="2">
        <v>0.80208333333333337</v>
      </c>
      <c r="H817" s="2">
        <v>0.84375</v>
      </c>
      <c r="I817" t="s">
        <v>721</v>
      </c>
      <c r="K817" s="5"/>
      <c r="L817" t="s">
        <v>722</v>
      </c>
      <c r="N817">
        <v>18</v>
      </c>
      <c r="O817" s="14">
        <v>100</v>
      </c>
    </row>
    <row r="818" spans="1:15" x14ac:dyDescent="0.35">
      <c r="A818" t="s">
        <v>1781</v>
      </c>
      <c r="B818">
        <v>3</v>
      </c>
      <c r="C818" t="s">
        <v>1782</v>
      </c>
      <c r="D818">
        <v>12</v>
      </c>
      <c r="E818" s="1">
        <v>45049</v>
      </c>
      <c r="F818" s="1">
        <v>45112</v>
      </c>
      <c r="G818" s="2">
        <v>0.77083333333333337</v>
      </c>
      <c r="H818" s="2">
        <v>0.83333333333333337</v>
      </c>
      <c r="I818" t="s">
        <v>385</v>
      </c>
      <c r="J818" s="6">
        <v>504141000</v>
      </c>
      <c r="K818" s="5"/>
      <c r="L818" t="s">
        <v>1783</v>
      </c>
      <c r="N818">
        <v>15</v>
      </c>
      <c r="O818" s="14">
        <v>53</v>
      </c>
    </row>
    <row r="819" spans="1:15" x14ac:dyDescent="0.35">
      <c r="A819" t="s">
        <v>1784</v>
      </c>
      <c r="B819">
        <v>1</v>
      </c>
      <c r="C819" t="s">
        <v>1785</v>
      </c>
      <c r="D819">
        <v>16</v>
      </c>
      <c r="E819" s="1">
        <v>45072</v>
      </c>
      <c r="F819" s="1">
        <v>45114</v>
      </c>
      <c r="G819" s="2">
        <v>0.625</v>
      </c>
      <c r="H819" s="2">
        <v>0.70833333333333337</v>
      </c>
      <c r="I819" t="s">
        <v>403</v>
      </c>
      <c r="J819" s="6">
        <v>504141000</v>
      </c>
      <c r="K819" s="5"/>
      <c r="L819" t="s">
        <v>1054</v>
      </c>
      <c r="N819">
        <v>9</v>
      </c>
      <c r="O819" s="14">
        <v>85</v>
      </c>
    </row>
    <row r="820" spans="1:15" x14ac:dyDescent="0.35">
      <c r="A820" t="s">
        <v>1786</v>
      </c>
      <c r="B820">
        <v>8</v>
      </c>
      <c r="C820" t="s">
        <v>1787</v>
      </c>
      <c r="D820">
        <v>14</v>
      </c>
      <c r="E820" s="1">
        <v>45090</v>
      </c>
      <c r="F820" s="1">
        <v>45118</v>
      </c>
      <c r="G820" s="2">
        <v>0.39583333333333331</v>
      </c>
      <c r="H820" s="2">
        <v>0.47916666666666669</v>
      </c>
      <c r="I820" t="s">
        <v>552</v>
      </c>
      <c r="J820" s="6">
        <v>504141000</v>
      </c>
      <c r="K820" s="5"/>
      <c r="L820" t="s">
        <v>982</v>
      </c>
      <c r="N820">
        <v>9</v>
      </c>
      <c r="O820" s="14">
        <v>124</v>
      </c>
    </row>
    <row r="821" spans="1:15" x14ac:dyDescent="0.35">
      <c r="A821" t="s">
        <v>1788</v>
      </c>
      <c r="B821">
        <v>8</v>
      </c>
      <c r="C821" t="s">
        <v>1789</v>
      </c>
      <c r="D821">
        <v>7</v>
      </c>
      <c r="E821" s="1">
        <v>45118</v>
      </c>
      <c r="F821" s="1">
        <v>45118</v>
      </c>
      <c r="G821" s="2">
        <v>0.41666666666666669</v>
      </c>
      <c r="H821" s="2">
        <v>0.625</v>
      </c>
      <c r="I821" t="s">
        <v>340</v>
      </c>
      <c r="J821" s="6">
        <v>504141000</v>
      </c>
      <c r="K821" s="5"/>
      <c r="L821" t="s">
        <v>280</v>
      </c>
      <c r="N821">
        <v>9</v>
      </c>
      <c r="O821" s="14">
        <v>10</v>
      </c>
    </row>
    <row r="822" spans="1:15" x14ac:dyDescent="0.35">
      <c r="A822" t="s">
        <v>1790</v>
      </c>
      <c r="B822">
        <v>8</v>
      </c>
      <c r="C822" t="s">
        <v>1791</v>
      </c>
      <c r="D822">
        <v>7</v>
      </c>
      <c r="E822" s="1">
        <v>45119</v>
      </c>
      <c r="F822" s="1">
        <v>45119</v>
      </c>
      <c r="G822" s="2">
        <v>0.375</v>
      </c>
      <c r="H822" s="2">
        <v>0.58333333333333337</v>
      </c>
      <c r="I822" t="s">
        <v>340</v>
      </c>
      <c r="J822" s="6">
        <v>504141000</v>
      </c>
      <c r="K822" s="5"/>
      <c r="L822" t="s">
        <v>280</v>
      </c>
      <c r="N822">
        <v>9</v>
      </c>
      <c r="O822" s="14">
        <v>10</v>
      </c>
    </row>
    <row r="823" spans="1:15" x14ac:dyDescent="0.35">
      <c r="A823" t="s">
        <v>1792</v>
      </c>
      <c r="B823">
        <v>10</v>
      </c>
      <c r="C823" t="s">
        <v>1793</v>
      </c>
      <c r="D823">
        <v>2</v>
      </c>
      <c r="E823" s="1">
        <v>45121</v>
      </c>
      <c r="F823" s="1">
        <v>45121</v>
      </c>
      <c r="G823" s="2">
        <v>0.625</v>
      </c>
      <c r="H823" s="2">
        <v>0.6875</v>
      </c>
      <c r="I823" t="s">
        <v>419</v>
      </c>
      <c r="J823" s="6">
        <v>504141000</v>
      </c>
      <c r="K823" s="5"/>
      <c r="L823" t="s">
        <v>426</v>
      </c>
      <c r="N823">
        <v>15</v>
      </c>
      <c r="O823" s="14">
        <v>22</v>
      </c>
    </row>
    <row r="824" spans="1:15" x14ac:dyDescent="0.35">
      <c r="A824" t="s">
        <v>1794</v>
      </c>
      <c r="B824">
        <v>10</v>
      </c>
      <c r="C824" t="s">
        <v>1795</v>
      </c>
      <c r="D824">
        <v>630</v>
      </c>
      <c r="E824" s="1">
        <v>45048</v>
      </c>
      <c r="F824" s="1">
        <v>45135</v>
      </c>
      <c r="G824" s="2">
        <v>0.375</v>
      </c>
      <c r="H824" s="2">
        <v>0.70833333333333337</v>
      </c>
      <c r="I824" t="s">
        <v>857</v>
      </c>
      <c r="J824" s="6">
        <v>504141000</v>
      </c>
      <c r="K824" s="5"/>
      <c r="L824" t="s">
        <v>38</v>
      </c>
      <c r="N824">
        <v>50</v>
      </c>
      <c r="O824" s="14">
        <v>16</v>
      </c>
    </row>
    <row r="825" spans="1:15" x14ac:dyDescent="0.35">
      <c r="A825" t="s">
        <v>1796</v>
      </c>
      <c r="C825" t="s">
        <v>1797</v>
      </c>
      <c r="D825">
        <v>0</v>
      </c>
      <c r="E825" s="1">
        <v>44830</v>
      </c>
      <c r="I825" t="s">
        <v>177</v>
      </c>
      <c r="K825" s="5"/>
      <c r="L825" t="s">
        <v>38</v>
      </c>
      <c r="N825">
        <v>0</v>
      </c>
      <c r="O825" s="14">
        <v>0</v>
      </c>
    </row>
    <row r="826" spans="1:15" x14ac:dyDescent="0.35">
      <c r="A826" t="s">
        <v>1798</v>
      </c>
      <c r="C826" t="s">
        <v>1799</v>
      </c>
      <c r="D826">
        <v>0</v>
      </c>
      <c r="E826" s="1">
        <v>44805</v>
      </c>
      <c r="F826" s="1">
        <v>45138</v>
      </c>
      <c r="K826" s="5"/>
      <c r="L826" t="s">
        <v>38</v>
      </c>
      <c r="N826">
        <v>0</v>
      </c>
      <c r="O826" s="14">
        <v>0</v>
      </c>
    </row>
    <row r="827" spans="1:15" x14ac:dyDescent="0.35">
      <c r="A827" t="s">
        <v>1800</v>
      </c>
      <c r="C827" t="s">
        <v>1801</v>
      </c>
      <c r="D827">
        <v>0</v>
      </c>
      <c r="E827" s="1">
        <v>44805</v>
      </c>
      <c r="F827" s="1">
        <v>45138</v>
      </c>
      <c r="K827" s="5"/>
      <c r="L827" t="s">
        <v>38</v>
      </c>
      <c r="N827">
        <v>0</v>
      </c>
      <c r="O827" s="14">
        <v>0</v>
      </c>
    </row>
    <row r="828" spans="1:15" x14ac:dyDescent="0.35">
      <c r="A828" t="s">
        <v>1802</v>
      </c>
      <c r="B828">
        <v>13</v>
      </c>
      <c r="C828" t="s">
        <v>1803</v>
      </c>
      <c r="D828">
        <v>8</v>
      </c>
      <c r="E828" s="1">
        <v>44774</v>
      </c>
      <c r="F828" s="1">
        <v>45138</v>
      </c>
      <c r="G828" s="2">
        <v>0.66666666666666663</v>
      </c>
      <c r="H828" s="2">
        <v>0.91666666666666663</v>
      </c>
      <c r="I828" t="s">
        <v>298</v>
      </c>
      <c r="J828" s="6">
        <v>504141000</v>
      </c>
      <c r="K828" s="5"/>
      <c r="L828" t="s">
        <v>810</v>
      </c>
      <c r="N828">
        <v>10</v>
      </c>
      <c r="O828" s="14">
        <v>150</v>
      </c>
    </row>
    <row r="829" spans="1:15" x14ac:dyDescent="0.35">
      <c r="A829" t="s">
        <v>1804</v>
      </c>
      <c r="C829" t="s">
        <v>1805</v>
      </c>
      <c r="D829">
        <v>0</v>
      </c>
      <c r="E829" s="1">
        <v>44774</v>
      </c>
      <c r="F829" s="1">
        <v>45138</v>
      </c>
      <c r="G829" s="2">
        <v>0.625</v>
      </c>
      <c r="H829" s="2">
        <v>0.75</v>
      </c>
      <c r="I829" t="s">
        <v>180</v>
      </c>
      <c r="J829" s="6">
        <v>504141000</v>
      </c>
      <c r="K829" s="5"/>
      <c r="L829" t="s">
        <v>1806</v>
      </c>
      <c r="N829">
        <v>12</v>
      </c>
      <c r="O829" s="14">
        <v>99</v>
      </c>
    </row>
    <row r="830" spans="1:15" x14ac:dyDescent="0.35">
      <c r="A830" t="s">
        <v>1807</v>
      </c>
      <c r="B830">
        <v>14</v>
      </c>
      <c r="C830" t="s">
        <v>1808</v>
      </c>
      <c r="D830">
        <v>0</v>
      </c>
      <c r="I830" t="s">
        <v>88</v>
      </c>
      <c r="J830" s="6">
        <v>504141000</v>
      </c>
      <c r="K830" s="5"/>
      <c r="L830" t="s">
        <v>1809</v>
      </c>
      <c r="N830">
        <v>0</v>
      </c>
      <c r="O830" s="14">
        <v>0</v>
      </c>
    </row>
    <row r="831" spans="1:15" x14ac:dyDescent="0.35">
      <c r="A831" t="s">
        <v>1810</v>
      </c>
      <c r="C831" t="s">
        <v>1811</v>
      </c>
      <c r="D831">
        <v>0</v>
      </c>
      <c r="E831" s="1">
        <v>44805</v>
      </c>
      <c r="F831" s="1">
        <v>45138</v>
      </c>
      <c r="I831" t="s">
        <v>177</v>
      </c>
      <c r="K831" s="5"/>
      <c r="L831" t="s">
        <v>38</v>
      </c>
      <c r="N831">
        <v>0</v>
      </c>
      <c r="O831" s="14">
        <v>0</v>
      </c>
    </row>
    <row r="832" spans="1:15" x14ac:dyDescent="0.35">
      <c r="A832" t="s">
        <v>1812</v>
      </c>
      <c r="C832" t="s">
        <v>1813</v>
      </c>
      <c r="D832">
        <v>0</v>
      </c>
      <c r="E832" s="1">
        <v>44805</v>
      </c>
      <c r="F832" s="1">
        <v>45138</v>
      </c>
      <c r="K832" s="5"/>
      <c r="L832" t="s">
        <v>38</v>
      </c>
      <c r="N832">
        <v>0</v>
      </c>
      <c r="O832" s="14">
        <v>0</v>
      </c>
    </row>
    <row r="833" spans="1:15" x14ac:dyDescent="0.35">
      <c r="A833" t="s">
        <v>1814</v>
      </c>
      <c r="C833" t="s">
        <v>1815</v>
      </c>
      <c r="D833">
        <v>6</v>
      </c>
      <c r="E833" s="1">
        <v>44967</v>
      </c>
      <c r="F833" s="1">
        <v>44967</v>
      </c>
      <c r="G833" s="2">
        <v>0.625</v>
      </c>
      <c r="H833" s="2">
        <v>0.79166666666666663</v>
      </c>
      <c r="I833" t="s">
        <v>486</v>
      </c>
      <c r="K833" s="5"/>
      <c r="L833" t="s">
        <v>1816</v>
      </c>
      <c r="M833" t="s">
        <v>2057</v>
      </c>
      <c r="N833">
        <v>70</v>
      </c>
      <c r="O833" s="14">
        <v>0</v>
      </c>
    </row>
    <row r="834" spans="1:15" x14ac:dyDescent="0.35">
      <c r="A834" t="s">
        <v>1817</v>
      </c>
      <c r="C834" t="s">
        <v>1815</v>
      </c>
      <c r="D834">
        <v>6</v>
      </c>
      <c r="E834" s="1">
        <v>44974</v>
      </c>
      <c r="F834" s="1">
        <v>44974</v>
      </c>
      <c r="G834" s="2">
        <v>0.625</v>
      </c>
      <c r="H834" s="2">
        <v>0.79166666666666663</v>
      </c>
      <c r="I834" t="s">
        <v>486</v>
      </c>
      <c r="K834" s="5"/>
      <c r="L834" t="s">
        <v>1816</v>
      </c>
      <c r="M834" t="s">
        <v>2057</v>
      </c>
      <c r="N834">
        <v>70</v>
      </c>
      <c r="O834" s="14">
        <v>0</v>
      </c>
    </row>
    <row r="835" spans="1:15" x14ac:dyDescent="0.35">
      <c r="A835" t="s">
        <v>1818</v>
      </c>
      <c r="C835" t="s">
        <v>1815</v>
      </c>
      <c r="D835">
        <v>6</v>
      </c>
      <c r="E835" s="1">
        <v>44981</v>
      </c>
      <c r="F835" s="1">
        <v>44981</v>
      </c>
      <c r="G835" s="2">
        <v>0.625</v>
      </c>
      <c r="H835" s="2">
        <v>0.79166666666666663</v>
      </c>
      <c r="I835" t="s">
        <v>486</v>
      </c>
      <c r="K835" s="5"/>
      <c r="L835" t="s">
        <v>1816</v>
      </c>
      <c r="M835" t="s">
        <v>2057</v>
      </c>
      <c r="N835">
        <v>70</v>
      </c>
      <c r="O835" s="14">
        <v>0</v>
      </c>
    </row>
    <row r="836" spans="1:15" x14ac:dyDescent="0.35">
      <c r="A836" t="s">
        <v>1819</v>
      </c>
      <c r="C836" t="s">
        <v>1815</v>
      </c>
      <c r="D836">
        <v>6</v>
      </c>
      <c r="E836" s="1">
        <v>44988</v>
      </c>
      <c r="F836" s="1">
        <v>44988</v>
      </c>
      <c r="G836" s="2">
        <v>0.625</v>
      </c>
      <c r="H836" s="2">
        <v>0.79166666666666663</v>
      </c>
      <c r="I836" t="s">
        <v>486</v>
      </c>
      <c r="K836" s="5"/>
      <c r="L836" t="s">
        <v>1816</v>
      </c>
      <c r="M836" t="s">
        <v>2057</v>
      </c>
      <c r="N836">
        <v>70</v>
      </c>
      <c r="O836" s="14">
        <v>0</v>
      </c>
    </row>
    <row r="837" spans="1:15" x14ac:dyDescent="0.35">
      <c r="A837" t="s">
        <v>1820</v>
      </c>
      <c r="C837" t="s">
        <v>1815</v>
      </c>
      <c r="D837">
        <v>6</v>
      </c>
      <c r="E837" s="1">
        <v>44995</v>
      </c>
      <c r="F837" s="1">
        <v>44995</v>
      </c>
      <c r="G837" s="2">
        <v>0.625</v>
      </c>
      <c r="H837" s="2">
        <v>0.79166666666666663</v>
      </c>
      <c r="I837" t="s">
        <v>486</v>
      </c>
      <c r="K837" s="5"/>
      <c r="L837" t="s">
        <v>1816</v>
      </c>
      <c r="M837" t="s">
        <v>2057</v>
      </c>
      <c r="N837">
        <v>70</v>
      </c>
      <c r="O837" s="14">
        <v>0</v>
      </c>
    </row>
    <row r="838" spans="1:15" x14ac:dyDescent="0.35">
      <c r="A838" t="s">
        <v>1821</v>
      </c>
      <c r="C838" t="s">
        <v>1815</v>
      </c>
      <c r="D838">
        <v>6</v>
      </c>
      <c r="E838" s="1">
        <v>45002</v>
      </c>
      <c r="F838" s="1">
        <v>45002</v>
      </c>
      <c r="G838" s="2">
        <v>0.625</v>
      </c>
      <c r="H838" s="2">
        <v>0.79166666666666663</v>
      </c>
      <c r="I838" t="s">
        <v>486</v>
      </c>
      <c r="K838" s="5"/>
      <c r="L838" t="s">
        <v>1816</v>
      </c>
      <c r="M838" t="s">
        <v>2057</v>
      </c>
      <c r="N838">
        <v>70</v>
      </c>
      <c r="O838" s="14">
        <v>0</v>
      </c>
    </row>
    <row r="839" spans="1:15" x14ac:dyDescent="0.35">
      <c r="A839" t="s">
        <v>1822</v>
      </c>
      <c r="C839" t="s">
        <v>1815</v>
      </c>
      <c r="D839">
        <v>6</v>
      </c>
      <c r="E839" s="1">
        <v>45009</v>
      </c>
      <c r="F839" s="1">
        <v>45009</v>
      </c>
      <c r="G839" s="2">
        <v>0.625</v>
      </c>
      <c r="H839" s="2">
        <v>0.79166666666666663</v>
      </c>
      <c r="I839" t="s">
        <v>486</v>
      </c>
      <c r="K839" s="5"/>
      <c r="L839" t="s">
        <v>1816</v>
      </c>
      <c r="M839" t="s">
        <v>2057</v>
      </c>
      <c r="N839">
        <v>70</v>
      </c>
      <c r="O839" s="14">
        <v>0</v>
      </c>
    </row>
    <row r="840" spans="1:15" x14ac:dyDescent="0.35">
      <c r="A840" t="s">
        <v>1823</v>
      </c>
      <c r="B840">
        <v>1</v>
      </c>
      <c r="C840" t="s">
        <v>1824</v>
      </c>
      <c r="D840">
        <v>2</v>
      </c>
      <c r="E840" s="1">
        <v>44993</v>
      </c>
      <c r="F840" s="1">
        <v>44993</v>
      </c>
      <c r="G840" s="2">
        <v>0.41666666666666669</v>
      </c>
      <c r="H840" s="2">
        <v>0.47916666666666669</v>
      </c>
      <c r="I840" t="s">
        <v>1825</v>
      </c>
      <c r="J840" s="6">
        <v>504141000</v>
      </c>
      <c r="K840" s="5"/>
      <c r="L840" t="s">
        <v>1826</v>
      </c>
      <c r="N840">
        <v>9</v>
      </c>
      <c r="O840" s="14">
        <v>0</v>
      </c>
    </row>
    <row r="841" spans="1:15" x14ac:dyDescent="0.35">
      <c r="A841" t="s">
        <v>1827</v>
      </c>
      <c r="B841">
        <v>1</v>
      </c>
      <c r="C841" t="s">
        <v>1824</v>
      </c>
      <c r="D841">
        <v>2</v>
      </c>
      <c r="E841" s="1">
        <v>45035</v>
      </c>
      <c r="F841" s="1">
        <v>45035</v>
      </c>
      <c r="G841" s="2">
        <v>0.41666666666666669</v>
      </c>
      <c r="H841" s="2">
        <v>0.47916666666666669</v>
      </c>
      <c r="I841" t="s">
        <v>1825</v>
      </c>
      <c r="J841" s="6">
        <v>504141000</v>
      </c>
      <c r="K841" s="5"/>
      <c r="L841" t="s">
        <v>1826</v>
      </c>
      <c r="N841">
        <v>9</v>
      </c>
      <c r="O841" s="14">
        <v>0</v>
      </c>
    </row>
    <row r="842" spans="1:15" x14ac:dyDescent="0.35">
      <c r="A842" t="s">
        <v>1828</v>
      </c>
      <c r="C842" t="s">
        <v>176</v>
      </c>
      <c r="D842">
        <v>0</v>
      </c>
      <c r="E842" s="1">
        <v>44805</v>
      </c>
      <c r="F842" s="1">
        <v>45122</v>
      </c>
      <c r="I842" t="s">
        <v>177</v>
      </c>
      <c r="K842" s="5"/>
      <c r="L842" t="s">
        <v>38</v>
      </c>
      <c r="N842">
        <v>0</v>
      </c>
      <c r="O842" s="14">
        <v>0</v>
      </c>
    </row>
    <row r="843" spans="1:15" x14ac:dyDescent="0.35">
      <c r="A843" t="s">
        <v>1829</v>
      </c>
      <c r="B843">
        <v>1</v>
      </c>
      <c r="C843" t="s">
        <v>1830</v>
      </c>
      <c r="D843">
        <v>2</v>
      </c>
      <c r="E843" s="1">
        <v>44993</v>
      </c>
      <c r="F843" s="1">
        <v>44993</v>
      </c>
      <c r="G843" s="2">
        <v>0.35416666666666669</v>
      </c>
      <c r="H843" s="2">
        <v>0.41666666666666669</v>
      </c>
      <c r="I843" t="s">
        <v>1825</v>
      </c>
      <c r="J843" s="6">
        <v>504141000</v>
      </c>
      <c r="K843" s="5"/>
      <c r="L843" t="s">
        <v>1831</v>
      </c>
      <c r="N843">
        <v>9</v>
      </c>
      <c r="O843" s="14">
        <v>0</v>
      </c>
    </row>
    <row r="844" spans="1:15" x14ac:dyDescent="0.35">
      <c r="A844" t="s">
        <v>1832</v>
      </c>
      <c r="B844">
        <v>1</v>
      </c>
      <c r="C844" t="s">
        <v>1833</v>
      </c>
      <c r="D844">
        <v>2</v>
      </c>
      <c r="E844" s="1">
        <v>44994</v>
      </c>
      <c r="F844" s="1">
        <v>44994</v>
      </c>
      <c r="G844" s="2">
        <v>0.35416666666666669</v>
      </c>
      <c r="H844" s="2">
        <v>0.41666666666666669</v>
      </c>
      <c r="I844" t="s">
        <v>1825</v>
      </c>
      <c r="J844" s="6">
        <v>504141000</v>
      </c>
      <c r="K844" s="5"/>
      <c r="L844" t="s">
        <v>1834</v>
      </c>
      <c r="N844">
        <v>9</v>
      </c>
      <c r="O844" s="14">
        <v>0</v>
      </c>
    </row>
    <row r="845" spans="1:15" x14ac:dyDescent="0.35">
      <c r="A845" t="s">
        <v>1835</v>
      </c>
      <c r="B845">
        <v>1</v>
      </c>
      <c r="C845" t="s">
        <v>1836</v>
      </c>
      <c r="D845">
        <v>2</v>
      </c>
      <c r="E845" s="1">
        <v>44995</v>
      </c>
      <c r="F845" s="1">
        <v>44995</v>
      </c>
      <c r="G845" s="2">
        <v>0.35416666666666669</v>
      </c>
      <c r="H845" s="2">
        <v>0.41666666666666669</v>
      </c>
      <c r="I845" t="s">
        <v>1825</v>
      </c>
      <c r="J845" s="6">
        <v>504141000</v>
      </c>
      <c r="K845" s="5"/>
      <c r="L845" t="s">
        <v>1834</v>
      </c>
      <c r="N845">
        <v>9</v>
      </c>
      <c r="O845" s="14">
        <v>0</v>
      </c>
    </row>
    <row r="846" spans="1:15" x14ac:dyDescent="0.35">
      <c r="A846" t="s">
        <v>1837</v>
      </c>
      <c r="B846">
        <v>1</v>
      </c>
      <c r="C846" t="s">
        <v>1838</v>
      </c>
      <c r="D846">
        <v>2</v>
      </c>
      <c r="E846" s="1">
        <v>45002</v>
      </c>
      <c r="F846" s="1">
        <v>45002</v>
      </c>
      <c r="G846" s="2">
        <v>0.35416666666666669</v>
      </c>
      <c r="H846" s="2">
        <v>0.41666666666666669</v>
      </c>
      <c r="I846" t="s">
        <v>1825</v>
      </c>
      <c r="J846" s="6">
        <v>504141000</v>
      </c>
      <c r="K846" s="5"/>
      <c r="L846" t="s">
        <v>1834</v>
      </c>
      <c r="N846">
        <v>9</v>
      </c>
      <c r="O846" s="14">
        <v>0</v>
      </c>
    </row>
    <row r="847" spans="1:15" x14ac:dyDescent="0.35">
      <c r="A847" t="s">
        <v>1839</v>
      </c>
      <c r="B847">
        <v>1</v>
      </c>
      <c r="C847" t="s">
        <v>1830</v>
      </c>
      <c r="D847">
        <v>2</v>
      </c>
      <c r="E847" s="1">
        <v>45035</v>
      </c>
      <c r="F847" s="1">
        <v>45035</v>
      </c>
      <c r="G847" s="2">
        <v>0.35416666666666669</v>
      </c>
      <c r="H847" s="2">
        <v>0.41666666666666669</v>
      </c>
      <c r="I847" t="s">
        <v>1825</v>
      </c>
      <c r="J847" s="6">
        <v>504141000</v>
      </c>
      <c r="K847" s="5"/>
      <c r="L847" t="s">
        <v>1831</v>
      </c>
      <c r="N847">
        <v>9</v>
      </c>
      <c r="O847" s="14">
        <v>0</v>
      </c>
    </row>
    <row r="848" spans="1:15" x14ac:dyDescent="0.35">
      <c r="A848" t="s">
        <v>1840</v>
      </c>
      <c r="B848">
        <v>1</v>
      </c>
      <c r="C848" t="s">
        <v>1833</v>
      </c>
      <c r="D848">
        <v>2</v>
      </c>
      <c r="E848" s="1">
        <v>45036</v>
      </c>
      <c r="F848" s="1">
        <v>45036</v>
      </c>
      <c r="G848" s="2">
        <v>0.35416666666666669</v>
      </c>
      <c r="H848" s="2">
        <v>0.41666666666666669</v>
      </c>
      <c r="I848" t="s">
        <v>1825</v>
      </c>
      <c r="J848" s="6">
        <v>504141000</v>
      </c>
      <c r="K848" s="5"/>
      <c r="L848" t="s">
        <v>1834</v>
      </c>
      <c r="N848">
        <v>9</v>
      </c>
      <c r="O848" s="14">
        <v>0</v>
      </c>
    </row>
    <row r="849" spans="1:15" x14ac:dyDescent="0.35">
      <c r="A849" t="s">
        <v>1841</v>
      </c>
      <c r="B849">
        <v>1</v>
      </c>
      <c r="C849" t="s">
        <v>1836</v>
      </c>
      <c r="D849">
        <v>2</v>
      </c>
      <c r="E849" s="1">
        <v>45037</v>
      </c>
      <c r="F849" s="1">
        <v>45037</v>
      </c>
      <c r="G849" s="2">
        <v>0.35416666666666669</v>
      </c>
      <c r="H849" s="2">
        <v>0.41666666666666669</v>
      </c>
      <c r="I849" t="s">
        <v>1825</v>
      </c>
      <c r="J849" s="6">
        <v>504141000</v>
      </c>
      <c r="K849" s="5"/>
      <c r="L849" t="s">
        <v>1834</v>
      </c>
      <c r="N849">
        <v>9</v>
      </c>
      <c r="O849" s="14">
        <v>0</v>
      </c>
    </row>
    <row r="850" spans="1:15" x14ac:dyDescent="0.35">
      <c r="A850" t="s">
        <v>1842</v>
      </c>
      <c r="B850">
        <v>1</v>
      </c>
      <c r="C850" t="s">
        <v>1838</v>
      </c>
      <c r="D850">
        <v>2</v>
      </c>
      <c r="E850" s="1">
        <v>45044</v>
      </c>
      <c r="F850" s="1">
        <v>45044</v>
      </c>
      <c r="G850" s="2">
        <v>0.35416666666666669</v>
      </c>
      <c r="H850" s="2">
        <v>0.41666666666666669</v>
      </c>
      <c r="I850" t="s">
        <v>1825</v>
      </c>
      <c r="J850" s="6">
        <v>504141000</v>
      </c>
      <c r="K850" s="5"/>
      <c r="L850" t="s">
        <v>1834</v>
      </c>
      <c r="N850">
        <v>9</v>
      </c>
      <c r="O850" s="14">
        <v>0</v>
      </c>
    </row>
    <row r="851" spans="1:15" x14ac:dyDescent="0.35">
      <c r="A851" t="s">
        <v>1843</v>
      </c>
      <c r="B851">
        <v>14</v>
      </c>
      <c r="C851" t="s">
        <v>1844</v>
      </c>
      <c r="D851">
        <v>3</v>
      </c>
      <c r="E851" s="1">
        <v>45001</v>
      </c>
      <c r="F851" s="1">
        <v>45001</v>
      </c>
      <c r="G851" s="2">
        <v>0.79166666666666663</v>
      </c>
      <c r="H851" s="2">
        <v>0.875</v>
      </c>
      <c r="I851" t="s">
        <v>88</v>
      </c>
      <c r="J851" s="6">
        <v>504141000</v>
      </c>
      <c r="K851" s="5"/>
      <c r="L851" t="s">
        <v>1845</v>
      </c>
      <c r="N851">
        <v>150</v>
      </c>
      <c r="O851" s="14">
        <v>5</v>
      </c>
    </row>
    <row r="852" spans="1:15" x14ac:dyDescent="0.35">
      <c r="A852" t="s">
        <v>1846</v>
      </c>
      <c r="C852" t="s">
        <v>1847</v>
      </c>
      <c r="D852">
        <v>0</v>
      </c>
      <c r="E852" s="1">
        <v>44760</v>
      </c>
      <c r="F852" s="1">
        <v>45107</v>
      </c>
      <c r="G852" s="2">
        <v>0.6875</v>
      </c>
      <c r="H852" s="2">
        <v>0.70833333333333337</v>
      </c>
      <c r="I852" t="s">
        <v>24</v>
      </c>
      <c r="K852" s="5"/>
      <c r="L852" t="s">
        <v>41</v>
      </c>
      <c r="N852">
        <v>0</v>
      </c>
      <c r="O852" s="14">
        <v>0</v>
      </c>
    </row>
    <row r="853" spans="1:15" x14ac:dyDescent="0.35">
      <c r="A853" t="s">
        <v>1848</v>
      </c>
      <c r="C853" t="s">
        <v>1849</v>
      </c>
      <c r="D853">
        <v>0</v>
      </c>
      <c r="E853" s="1">
        <v>44760</v>
      </c>
      <c r="F853" s="1">
        <v>45107</v>
      </c>
      <c r="G853" s="2">
        <v>0.66666666666666663</v>
      </c>
      <c r="H853" s="2">
        <v>0.6875</v>
      </c>
      <c r="I853" t="s">
        <v>24</v>
      </c>
      <c r="K853" s="5"/>
      <c r="L853" t="s">
        <v>41</v>
      </c>
      <c r="N853">
        <v>0</v>
      </c>
      <c r="O853" s="14">
        <v>0</v>
      </c>
    </row>
    <row r="854" spans="1:15" x14ac:dyDescent="0.35">
      <c r="A854" t="s">
        <v>1850</v>
      </c>
      <c r="B854">
        <v>1</v>
      </c>
      <c r="C854" t="s">
        <v>1851</v>
      </c>
      <c r="D854">
        <v>0</v>
      </c>
      <c r="I854" t="s">
        <v>1852</v>
      </c>
      <c r="J854" s="6">
        <v>504141000</v>
      </c>
      <c r="K854" s="5"/>
      <c r="L854" t="s">
        <v>588</v>
      </c>
      <c r="N854">
        <v>0</v>
      </c>
      <c r="O854" s="14">
        <v>0</v>
      </c>
    </row>
    <row r="855" spans="1:15" x14ac:dyDescent="0.35">
      <c r="A855" t="s">
        <v>1853</v>
      </c>
      <c r="B855">
        <v>1</v>
      </c>
      <c r="C855" t="s">
        <v>1854</v>
      </c>
      <c r="D855">
        <v>0</v>
      </c>
      <c r="I855" t="s">
        <v>1855</v>
      </c>
      <c r="J855" s="6">
        <v>504141000</v>
      </c>
      <c r="K855" s="5"/>
      <c r="L855" t="s">
        <v>588</v>
      </c>
      <c r="N855">
        <v>0</v>
      </c>
      <c r="O855" s="14">
        <v>0</v>
      </c>
    </row>
    <row r="856" spans="1:15" x14ac:dyDescent="0.35">
      <c r="A856" t="s">
        <v>1856</v>
      </c>
      <c r="B856">
        <v>13</v>
      </c>
      <c r="C856" t="s">
        <v>1114</v>
      </c>
      <c r="D856">
        <v>40</v>
      </c>
      <c r="E856" s="1">
        <v>44818</v>
      </c>
      <c r="F856" s="1">
        <v>45063</v>
      </c>
      <c r="G856" s="2">
        <v>0.79166666666666663</v>
      </c>
      <c r="H856" s="2">
        <v>0.83333333333333337</v>
      </c>
      <c r="I856" t="s">
        <v>1383</v>
      </c>
      <c r="K856" s="5"/>
      <c r="L856" t="s">
        <v>1384</v>
      </c>
      <c r="N856">
        <v>21</v>
      </c>
      <c r="O856" s="14">
        <v>133</v>
      </c>
    </row>
    <row r="857" spans="1:15" x14ac:dyDescent="0.35">
      <c r="A857" t="s">
        <v>1857</v>
      </c>
      <c r="B857">
        <v>1</v>
      </c>
      <c r="C857" t="s">
        <v>1858</v>
      </c>
      <c r="D857">
        <v>12</v>
      </c>
      <c r="E857" s="1">
        <v>45108</v>
      </c>
      <c r="F857" s="1">
        <v>45108</v>
      </c>
      <c r="G857" s="2">
        <v>0.33333333333333331</v>
      </c>
      <c r="H857" s="2">
        <v>0.70833333333333337</v>
      </c>
      <c r="I857" t="s">
        <v>366</v>
      </c>
      <c r="J857" s="6">
        <v>504141000</v>
      </c>
      <c r="K857" s="5"/>
      <c r="L857" t="s">
        <v>1859</v>
      </c>
      <c r="N857">
        <v>5</v>
      </c>
      <c r="O857" s="14">
        <v>220</v>
      </c>
    </row>
    <row r="858" spans="1:15" x14ac:dyDescent="0.35">
      <c r="A858" t="s">
        <v>1860</v>
      </c>
      <c r="B858">
        <v>1</v>
      </c>
      <c r="C858" t="s">
        <v>1861</v>
      </c>
      <c r="D858">
        <v>40</v>
      </c>
      <c r="E858" s="1">
        <v>44847</v>
      </c>
      <c r="F858" s="1">
        <v>45029</v>
      </c>
      <c r="G858" s="2">
        <v>0.69791666666666663</v>
      </c>
      <c r="H858" s="2">
        <v>0.76041666666666663</v>
      </c>
      <c r="I858" t="s">
        <v>820</v>
      </c>
      <c r="J858" s="6">
        <v>504141000</v>
      </c>
      <c r="K858" s="5"/>
      <c r="L858" t="s">
        <v>821</v>
      </c>
      <c r="N858">
        <v>9</v>
      </c>
      <c r="O858" s="14">
        <v>231</v>
      </c>
    </row>
    <row r="859" spans="1:15" x14ac:dyDescent="0.35">
      <c r="A859" t="s">
        <v>1862</v>
      </c>
      <c r="B859">
        <v>1</v>
      </c>
      <c r="C859" t="s">
        <v>1863</v>
      </c>
      <c r="D859">
        <v>75</v>
      </c>
      <c r="E859" s="1">
        <v>44963</v>
      </c>
      <c r="F859" s="1">
        <v>45077</v>
      </c>
      <c r="G859" s="2">
        <v>0.77083333333333337</v>
      </c>
      <c r="H859" s="2">
        <v>0.85763888888888884</v>
      </c>
      <c r="I859" t="s">
        <v>486</v>
      </c>
      <c r="K859" s="5"/>
      <c r="L859" t="s">
        <v>1864</v>
      </c>
      <c r="N859">
        <v>12</v>
      </c>
      <c r="O859" s="14">
        <v>218</v>
      </c>
    </row>
    <row r="860" spans="1:15" x14ac:dyDescent="0.35">
      <c r="A860" t="s">
        <v>1865</v>
      </c>
      <c r="B860">
        <v>13</v>
      </c>
      <c r="C860" t="s">
        <v>1866</v>
      </c>
      <c r="D860">
        <v>5</v>
      </c>
      <c r="E860" s="1">
        <v>44970</v>
      </c>
      <c r="F860" s="1">
        <v>44970</v>
      </c>
      <c r="G860" s="2">
        <v>0.75</v>
      </c>
      <c r="H860" s="2">
        <v>0.89583333333333337</v>
      </c>
      <c r="I860" t="s">
        <v>298</v>
      </c>
      <c r="J860" s="6">
        <v>504141000</v>
      </c>
      <c r="K860" s="5"/>
      <c r="L860" t="s">
        <v>1867</v>
      </c>
      <c r="N860">
        <v>15</v>
      </c>
      <c r="O860" s="14">
        <v>26</v>
      </c>
    </row>
    <row r="861" spans="1:15" x14ac:dyDescent="0.35">
      <c r="A861" t="s">
        <v>1868</v>
      </c>
      <c r="B861">
        <v>1</v>
      </c>
      <c r="C861" t="s">
        <v>1869</v>
      </c>
      <c r="D861">
        <v>40</v>
      </c>
      <c r="E861" s="1">
        <v>44841</v>
      </c>
      <c r="F861" s="1">
        <v>45009</v>
      </c>
      <c r="G861" s="2">
        <v>0.625</v>
      </c>
      <c r="H861" s="2">
        <v>0.6875</v>
      </c>
      <c r="I861" t="s">
        <v>403</v>
      </c>
      <c r="J861" s="6">
        <v>504141000</v>
      </c>
      <c r="K861" s="5"/>
      <c r="L861" t="s">
        <v>1054</v>
      </c>
      <c r="N861">
        <v>9</v>
      </c>
      <c r="O861" s="14">
        <v>212</v>
      </c>
    </row>
    <row r="862" spans="1:15" x14ac:dyDescent="0.35">
      <c r="A862" t="s">
        <v>1870</v>
      </c>
      <c r="B862">
        <v>1</v>
      </c>
      <c r="C862" t="s">
        <v>1871</v>
      </c>
      <c r="D862">
        <v>40</v>
      </c>
      <c r="E862" s="1">
        <v>44840</v>
      </c>
      <c r="F862" s="1">
        <v>45015</v>
      </c>
      <c r="G862" s="2">
        <v>0.42708333333333331</v>
      </c>
      <c r="H862" s="2">
        <v>0.48958333333333331</v>
      </c>
      <c r="I862" t="s">
        <v>403</v>
      </c>
      <c r="J862" s="6">
        <v>504141000</v>
      </c>
      <c r="K862" s="5"/>
      <c r="L862" t="s">
        <v>1176</v>
      </c>
      <c r="N862">
        <v>9</v>
      </c>
      <c r="O862" s="14">
        <v>226</v>
      </c>
    </row>
    <row r="863" spans="1:15" x14ac:dyDescent="0.35">
      <c r="A863" t="s">
        <v>1872</v>
      </c>
      <c r="B863">
        <v>10</v>
      </c>
      <c r="C863" t="s">
        <v>1873</v>
      </c>
      <c r="D863">
        <v>4</v>
      </c>
      <c r="E863" s="1">
        <v>44999</v>
      </c>
      <c r="F863" s="1">
        <v>44999</v>
      </c>
      <c r="G863" s="2">
        <v>0.41666666666666669</v>
      </c>
      <c r="H863" s="2">
        <v>0.54166666666666663</v>
      </c>
      <c r="I863" t="s">
        <v>1874</v>
      </c>
      <c r="K863" s="5"/>
      <c r="L863" t="s">
        <v>1875</v>
      </c>
      <c r="N863">
        <v>15</v>
      </c>
      <c r="O863" s="14">
        <v>0</v>
      </c>
    </row>
    <row r="864" spans="1:15" x14ac:dyDescent="0.35">
      <c r="A864" t="s">
        <v>1876</v>
      </c>
      <c r="B864">
        <v>1</v>
      </c>
      <c r="C864" t="s">
        <v>1877</v>
      </c>
      <c r="D864">
        <v>40</v>
      </c>
      <c r="E864" s="1">
        <v>44845</v>
      </c>
      <c r="F864" s="1">
        <v>45013</v>
      </c>
      <c r="G864" s="2">
        <v>0.4375</v>
      </c>
      <c r="H864" s="2">
        <v>0.5</v>
      </c>
      <c r="I864" t="s">
        <v>466</v>
      </c>
      <c r="J864" s="6">
        <v>504141000</v>
      </c>
      <c r="K864" s="5"/>
      <c r="L864" t="s">
        <v>397</v>
      </c>
      <c r="N864">
        <v>9</v>
      </c>
      <c r="O864" s="14">
        <v>231</v>
      </c>
    </row>
    <row r="865" spans="1:15" x14ac:dyDescent="0.35">
      <c r="A865" t="s">
        <v>1878</v>
      </c>
      <c r="B865">
        <v>10</v>
      </c>
      <c r="C865" t="s">
        <v>1879</v>
      </c>
      <c r="D865">
        <v>3</v>
      </c>
      <c r="E865" s="1">
        <v>45014</v>
      </c>
      <c r="F865" s="1">
        <v>45014</v>
      </c>
      <c r="G865" s="2">
        <v>0.41666666666666669</v>
      </c>
      <c r="H865" s="2">
        <v>0.5</v>
      </c>
      <c r="I865" t="s">
        <v>1880</v>
      </c>
      <c r="K865" s="5"/>
      <c r="L865" t="s">
        <v>1875</v>
      </c>
      <c r="N865">
        <v>20</v>
      </c>
      <c r="O865" s="14">
        <v>0</v>
      </c>
    </row>
    <row r="866" spans="1:15" x14ac:dyDescent="0.35">
      <c r="A866" t="s">
        <v>1881</v>
      </c>
      <c r="B866">
        <v>1</v>
      </c>
      <c r="C866" t="s">
        <v>1882</v>
      </c>
      <c r="D866">
        <v>40</v>
      </c>
      <c r="E866" s="1">
        <v>44847</v>
      </c>
      <c r="F866" s="1">
        <v>45015</v>
      </c>
      <c r="G866" s="2">
        <v>0.35416666666666669</v>
      </c>
      <c r="H866" s="2">
        <v>0.41666666666666669</v>
      </c>
      <c r="I866" t="s">
        <v>494</v>
      </c>
      <c r="J866" s="6">
        <v>504141000</v>
      </c>
      <c r="K866" s="5"/>
      <c r="L866" t="s">
        <v>449</v>
      </c>
      <c r="N866">
        <v>9</v>
      </c>
      <c r="O866" s="14">
        <v>231</v>
      </c>
    </row>
    <row r="867" spans="1:15" x14ac:dyDescent="0.35">
      <c r="A867" t="s">
        <v>1883</v>
      </c>
      <c r="B867">
        <v>1</v>
      </c>
      <c r="C867" t="s">
        <v>1884</v>
      </c>
      <c r="D867">
        <v>40</v>
      </c>
      <c r="E867" s="1">
        <v>44845</v>
      </c>
      <c r="F867" s="1">
        <v>45034</v>
      </c>
      <c r="G867" s="2">
        <v>0.42708333333333331</v>
      </c>
      <c r="H867" s="2">
        <v>0.48958333333333331</v>
      </c>
      <c r="I867" t="s">
        <v>448</v>
      </c>
      <c r="J867" s="6">
        <v>504141000</v>
      </c>
      <c r="K867" s="5"/>
      <c r="L867" t="s">
        <v>1100</v>
      </c>
      <c r="N867">
        <v>9</v>
      </c>
      <c r="O867" s="14">
        <v>226</v>
      </c>
    </row>
    <row r="868" spans="1:15" x14ac:dyDescent="0.35">
      <c r="A868" t="s">
        <v>1885</v>
      </c>
      <c r="B868">
        <v>10</v>
      </c>
      <c r="C868" t="s">
        <v>1886</v>
      </c>
      <c r="D868">
        <v>3</v>
      </c>
      <c r="E868" s="1">
        <v>45028</v>
      </c>
      <c r="F868" s="1">
        <v>45028</v>
      </c>
      <c r="G868" s="2">
        <v>0.58333333333333337</v>
      </c>
      <c r="H868" s="2">
        <v>0.66666666666666663</v>
      </c>
      <c r="I868" t="s">
        <v>1887</v>
      </c>
      <c r="J868" s="6">
        <v>282253105</v>
      </c>
      <c r="K868" s="5"/>
      <c r="L868" t="s">
        <v>1875</v>
      </c>
      <c r="N868">
        <v>15</v>
      </c>
      <c r="O868" s="14">
        <v>0</v>
      </c>
    </row>
    <row r="869" spans="1:15" x14ac:dyDescent="0.35">
      <c r="A869" t="s">
        <v>1888</v>
      </c>
      <c r="B869">
        <v>1</v>
      </c>
      <c r="C869" t="s">
        <v>1889</v>
      </c>
      <c r="D869">
        <v>40</v>
      </c>
      <c r="E869" s="1">
        <v>44848</v>
      </c>
      <c r="F869" s="1">
        <v>45016</v>
      </c>
      <c r="G869" s="2">
        <v>0.42708333333333331</v>
      </c>
      <c r="H869" s="2">
        <v>0.48958333333333331</v>
      </c>
      <c r="I869" t="s">
        <v>583</v>
      </c>
      <c r="J869" s="6">
        <v>504141000</v>
      </c>
      <c r="K869" s="5"/>
      <c r="L869" t="s">
        <v>449</v>
      </c>
      <c r="N869">
        <v>9</v>
      </c>
      <c r="O869" s="14">
        <v>231</v>
      </c>
    </row>
    <row r="870" spans="1:15" x14ac:dyDescent="0.35">
      <c r="A870" t="s">
        <v>1890</v>
      </c>
      <c r="B870">
        <v>1</v>
      </c>
      <c r="C870" t="s">
        <v>1884</v>
      </c>
      <c r="D870">
        <v>40</v>
      </c>
      <c r="E870" s="1">
        <v>44852</v>
      </c>
      <c r="F870" s="1">
        <v>45027</v>
      </c>
      <c r="G870" s="2">
        <v>0.42708333333333331</v>
      </c>
      <c r="H870" s="2">
        <v>0.48958333333333331</v>
      </c>
      <c r="I870" t="s">
        <v>180</v>
      </c>
      <c r="J870" s="6">
        <v>504141000</v>
      </c>
      <c r="K870" s="5"/>
      <c r="L870" t="s">
        <v>1891</v>
      </c>
      <c r="N870">
        <v>9</v>
      </c>
      <c r="O870" s="14">
        <v>226</v>
      </c>
    </row>
    <row r="871" spans="1:15" x14ac:dyDescent="0.35">
      <c r="A871" t="s">
        <v>1892</v>
      </c>
      <c r="B871">
        <v>1</v>
      </c>
      <c r="C871" t="s">
        <v>1889</v>
      </c>
      <c r="D871">
        <v>40</v>
      </c>
      <c r="E871" s="1">
        <v>44853</v>
      </c>
      <c r="F871" s="1">
        <v>45014</v>
      </c>
      <c r="G871" s="2">
        <v>0.77083333333333337</v>
      </c>
      <c r="H871" s="2">
        <v>0.83333333333333337</v>
      </c>
      <c r="I871" t="s">
        <v>378</v>
      </c>
      <c r="J871" s="6">
        <v>504141000</v>
      </c>
      <c r="K871" s="5"/>
      <c r="L871" t="s">
        <v>1119</v>
      </c>
      <c r="N871">
        <v>10</v>
      </c>
      <c r="O871" s="14">
        <v>231</v>
      </c>
    </row>
    <row r="872" spans="1:15" x14ac:dyDescent="0.35">
      <c r="A872" t="s">
        <v>1893</v>
      </c>
      <c r="B872">
        <v>13</v>
      </c>
      <c r="C872" t="s">
        <v>1894</v>
      </c>
      <c r="D872">
        <v>16</v>
      </c>
      <c r="E872" s="1">
        <v>44946</v>
      </c>
      <c r="F872" s="1">
        <v>45037</v>
      </c>
      <c r="G872" s="2">
        <v>0.8125</v>
      </c>
      <c r="H872" s="2">
        <v>0.85416666666666663</v>
      </c>
      <c r="I872" t="s">
        <v>429</v>
      </c>
      <c r="J872" s="6">
        <v>504141000</v>
      </c>
      <c r="K872" s="5"/>
      <c r="L872" t="s">
        <v>962</v>
      </c>
      <c r="N872">
        <v>10</v>
      </c>
      <c r="O872" s="14">
        <v>106</v>
      </c>
    </row>
    <row r="873" spans="1:15" x14ac:dyDescent="0.35">
      <c r="A873" t="s">
        <v>1895</v>
      </c>
      <c r="B873">
        <v>1</v>
      </c>
      <c r="C873" t="s">
        <v>1896</v>
      </c>
      <c r="D873">
        <v>40</v>
      </c>
      <c r="E873" s="1">
        <v>44853</v>
      </c>
      <c r="F873" s="1">
        <v>45014</v>
      </c>
      <c r="G873" s="2">
        <v>0.77083333333333337</v>
      </c>
      <c r="H873" s="2">
        <v>0.83333333333333337</v>
      </c>
      <c r="I873" t="s">
        <v>583</v>
      </c>
      <c r="J873" s="6">
        <v>504141000</v>
      </c>
      <c r="K873" s="5"/>
      <c r="L873" t="s">
        <v>1897</v>
      </c>
      <c r="N873">
        <v>9</v>
      </c>
      <c r="O873" s="14">
        <v>226</v>
      </c>
    </row>
    <row r="874" spans="1:15" x14ac:dyDescent="0.35">
      <c r="A874" t="s">
        <v>1898</v>
      </c>
      <c r="B874">
        <v>2</v>
      </c>
      <c r="C874" t="s">
        <v>1899</v>
      </c>
      <c r="D874">
        <v>4</v>
      </c>
      <c r="E874" s="1">
        <v>44994</v>
      </c>
      <c r="F874" s="1">
        <v>44994</v>
      </c>
      <c r="G874" s="2">
        <v>0.72916666666666663</v>
      </c>
      <c r="H874" s="2">
        <v>0.85416666666666663</v>
      </c>
      <c r="I874" t="s">
        <v>204</v>
      </c>
      <c r="J874" s="6">
        <v>504141000</v>
      </c>
      <c r="K874" s="5"/>
      <c r="L874" t="s">
        <v>1900</v>
      </c>
      <c r="N874">
        <v>14</v>
      </c>
      <c r="O874" s="14">
        <v>23</v>
      </c>
    </row>
    <row r="875" spans="1:15" x14ac:dyDescent="0.35">
      <c r="A875" t="s">
        <v>1901</v>
      </c>
      <c r="B875">
        <v>2</v>
      </c>
      <c r="C875" t="s">
        <v>1150</v>
      </c>
      <c r="D875">
        <v>2</v>
      </c>
      <c r="E875" s="1">
        <v>45051</v>
      </c>
      <c r="F875" s="1">
        <v>45051</v>
      </c>
      <c r="G875" s="2">
        <v>0.77083333333333337</v>
      </c>
      <c r="H875" s="2">
        <v>0.83333333333333337</v>
      </c>
      <c r="I875" t="s">
        <v>188</v>
      </c>
      <c r="J875" s="6">
        <v>504141000</v>
      </c>
      <c r="K875" s="5"/>
      <c r="L875" t="s">
        <v>1151</v>
      </c>
      <c r="N875">
        <v>18</v>
      </c>
      <c r="O875" s="14">
        <v>8</v>
      </c>
    </row>
    <row r="876" spans="1:15" x14ac:dyDescent="0.35">
      <c r="A876" t="s">
        <v>1902</v>
      </c>
      <c r="B876">
        <v>2</v>
      </c>
      <c r="C876" t="s">
        <v>1899</v>
      </c>
      <c r="D876">
        <v>4</v>
      </c>
      <c r="E876" s="1">
        <v>45057</v>
      </c>
      <c r="F876" s="1">
        <v>45057</v>
      </c>
      <c r="G876" s="2">
        <v>0.72916666666666663</v>
      </c>
      <c r="H876" s="2">
        <v>0.85416666666666663</v>
      </c>
      <c r="I876" t="s">
        <v>204</v>
      </c>
      <c r="J876" s="6">
        <v>504141000</v>
      </c>
      <c r="K876" s="5"/>
      <c r="L876" t="s">
        <v>1900</v>
      </c>
      <c r="N876">
        <v>14</v>
      </c>
      <c r="O876" s="14">
        <v>23</v>
      </c>
    </row>
    <row r="877" spans="1:15" x14ac:dyDescent="0.35">
      <c r="A877" t="s">
        <v>1903</v>
      </c>
      <c r="B877">
        <v>1</v>
      </c>
      <c r="C877" t="s">
        <v>1904</v>
      </c>
      <c r="D877">
        <v>12</v>
      </c>
      <c r="E877" s="1">
        <v>45003</v>
      </c>
      <c r="F877" s="1">
        <v>45003</v>
      </c>
      <c r="G877" s="2">
        <v>0.33333333333333331</v>
      </c>
      <c r="H877" s="2">
        <v>0.70833333333333337</v>
      </c>
      <c r="I877" t="s">
        <v>378</v>
      </c>
      <c r="J877" s="6">
        <v>504141000</v>
      </c>
      <c r="K877" s="5"/>
      <c r="L877" t="s">
        <v>1859</v>
      </c>
      <c r="N877">
        <v>12</v>
      </c>
      <c r="O877" s="14">
        <v>170</v>
      </c>
    </row>
    <row r="878" spans="1:15" x14ac:dyDescent="0.35">
      <c r="A878" t="s">
        <v>1905</v>
      </c>
      <c r="B878">
        <v>1</v>
      </c>
      <c r="C878" t="s">
        <v>1906</v>
      </c>
      <c r="D878">
        <v>12</v>
      </c>
      <c r="E878" s="1">
        <v>45003</v>
      </c>
      <c r="F878" s="1">
        <v>45003</v>
      </c>
      <c r="G878" s="2">
        <v>0.33333333333333331</v>
      </c>
      <c r="H878" s="2">
        <v>0.70833333333333337</v>
      </c>
      <c r="I878" t="s">
        <v>370</v>
      </c>
      <c r="J878" s="6">
        <v>504141000</v>
      </c>
      <c r="K878" s="5"/>
      <c r="L878" t="s">
        <v>1859</v>
      </c>
      <c r="N878">
        <v>5</v>
      </c>
      <c r="O878" s="14">
        <v>186</v>
      </c>
    </row>
    <row r="879" spans="1:15" x14ac:dyDescent="0.35">
      <c r="A879" t="s">
        <v>1907</v>
      </c>
      <c r="B879">
        <v>1</v>
      </c>
      <c r="C879" t="s">
        <v>1908</v>
      </c>
      <c r="D879">
        <v>8</v>
      </c>
      <c r="E879" s="1">
        <v>44988</v>
      </c>
      <c r="F879" s="1">
        <v>44995</v>
      </c>
      <c r="G879" s="2">
        <v>0.69791666666666663</v>
      </c>
      <c r="H879" s="2">
        <v>0.82291666666666663</v>
      </c>
      <c r="I879" t="s">
        <v>583</v>
      </c>
      <c r="J879" s="6">
        <v>504141000</v>
      </c>
      <c r="K879" s="5"/>
      <c r="L879" t="s">
        <v>588</v>
      </c>
      <c r="N879">
        <v>5</v>
      </c>
      <c r="O879" s="14">
        <v>88</v>
      </c>
    </row>
    <row r="880" spans="1:15" x14ac:dyDescent="0.35">
      <c r="A880" t="s">
        <v>1909</v>
      </c>
      <c r="B880">
        <v>1</v>
      </c>
      <c r="C880" t="s">
        <v>1910</v>
      </c>
      <c r="D880">
        <v>12</v>
      </c>
      <c r="E880" s="1">
        <v>44988</v>
      </c>
      <c r="F880" s="1">
        <v>45002</v>
      </c>
      <c r="G880" s="2">
        <v>0.69791666666666663</v>
      </c>
      <c r="H880" s="2">
        <v>0.82291666666666663</v>
      </c>
      <c r="I880" t="s">
        <v>448</v>
      </c>
      <c r="J880" s="6">
        <v>504141000</v>
      </c>
      <c r="K880" s="5"/>
      <c r="L880" t="s">
        <v>588</v>
      </c>
      <c r="N880">
        <v>13</v>
      </c>
      <c r="O880" s="14">
        <v>66</v>
      </c>
    </row>
    <row r="881" spans="1:15" x14ac:dyDescent="0.35">
      <c r="A881" t="s">
        <v>1911</v>
      </c>
      <c r="B881">
        <v>15</v>
      </c>
      <c r="C881" t="s">
        <v>1912</v>
      </c>
      <c r="D881">
        <v>8</v>
      </c>
      <c r="E881" s="1">
        <v>44989</v>
      </c>
      <c r="F881" s="1">
        <v>44996</v>
      </c>
      <c r="G881" s="2">
        <v>0.58333333333333337</v>
      </c>
      <c r="H881" s="2">
        <v>0.70833333333333337</v>
      </c>
      <c r="I881" t="s">
        <v>231</v>
      </c>
      <c r="J881" s="6">
        <v>504141000</v>
      </c>
      <c r="K881" s="5"/>
      <c r="L881" t="s">
        <v>898</v>
      </c>
      <c r="N881">
        <v>9</v>
      </c>
      <c r="O881" s="14">
        <v>27</v>
      </c>
    </row>
    <row r="882" spans="1:15" x14ac:dyDescent="0.35">
      <c r="A882" t="s">
        <v>1913</v>
      </c>
      <c r="B882">
        <v>13</v>
      </c>
      <c r="C882" t="s">
        <v>1914</v>
      </c>
      <c r="D882">
        <v>8</v>
      </c>
      <c r="E882" s="1">
        <v>44959</v>
      </c>
      <c r="F882" s="1">
        <v>45015</v>
      </c>
      <c r="G882" s="2">
        <v>0.76041666666666663</v>
      </c>
      <c r="H882" s="2">
        <v>0.79166666666666663</v>
      </c>
      <c r="I882" t="s">
        <v>486</v>
      </c>
      <c r="K882" s="5"/>
      <c r="L882" t="s">
        <v>1915</v>
      </c>
      <c r="N882">
        <v>12</v>
      </c>
      <c r="O882" s="14">
        <v>46</v>
      </c>
    </row>
    <row r="883" spans="1:15" x14ac:dyDescent="0.35">
      <c r="A883" t="s">
        <v>1916</v>
      </c>
      <c r="B883">
        <v>2</v>
      </c>
      <c r="C883" t="s">
        <v>1917</v>
      </c>
      <c r="D883">
        <v>12</v>
      </c>
      <c r="E883" s="1">
        <v>45052</v>
      </c>
      <c r="F883" s="1">
        <v>45052</v>
      </c>
      <c r="G883" s="2">
        <v>0.33333333333333331</v>
      </c>
      <c r="H883" s="2">
        <v>0.70833333333333337</v>
      </c>
      <c r="I883" t="s">
        <v>196</v>
      </c>
      <c r="J883" s="6">
        <v>504141000</v>
      </c>
      <c r="K883" s="5"/>
      <c r="L883" t="s">
        <v>38</v>
      </c>
      <c r="N883">
        <v>15</v>
      </c>
      <c r="O883" s="14">
        <v>0</v>
      </c>
    </row>
    <row r="884" spans="1:15" x14ac:dyDescent="0.35">
      <c r="A884" t="s">
        <v>1918</v>
      </c>
      <c r="B884">
        <v>14</v>
      </c>
      <c r="C884" t="s">
        <v>1919</v>
      </c>
      <c r="D884">
        <v>20</v>
      </c>
      <c r="E884" s="1">
        <v>44984</v>
      </c>
      <c r="F884" s="1">
        <v>45012</v>
      </c>
      <c r="G884" s="2">
        <v>0.75</v>
      </c>
      <c r="H884" s="2">
        <v>0.875</v>
      </c>
      <c r="I884" t="s">
        <v>820</v>
      </c>
      <c r="J884" s="6">
        <v>504141000</v>
      </c>
      <c r="K884" s="5"/>
      <c r="L884" t="s">
        <v>1920</v>
      </c>
      <c r="N884">
        <v>9</v>
      </c>
      <c r="O884" s="14">
        <v>154</v>
      </c>
    </row>
    <row r="885" spans="1:15" x14ac:dyDescent="0.35">
      <c r="A885" t="s">
        <v>1921</v>
      </c>
      <c r="C885" t="s">
        <v>1922</v>
      </c>
      <c r="D885">
        <v>0</v>
      </c>
      <c r="E885" s="1">
        <v>45013</v>
      </c>
      <c r="F885" s="1">
        <v>45090</v>
      </c>
      <c r="G885" s="2">
        <v>0.75</v>
      </c>
      <c r="H885" s="2">
        <v>0.8125</v>
      </c>
      <c r="I885" t="s">
        <v>1575</v>
      </c>
      <c r="J885" s="6">
        <v>504141000</v>
      </c>
      <c r="K885" s="5"/>
      <c r="L885" t="s">
        <v>793</v>
      </c>
      <c r="N885">
        <v>200</v>
      </c>
      <c r="O885" s="14">
        <v>0</v>
      </c>
    </row>
    <row r="886" spans="1:15" x14ac:dyDescent="0.35">
      <c r="A886" t="s">
        <v>1923</v>
      </c>
      <c r="B886">
        <v>1</v>
      </c>
      <c r="C886" t="s">
        <v>1924</v>
      </c>
      <c r="D886">
        <v>18</v>
      </c>
      <c r="E886" s="1">
        <v>44971</v>
      </c>
      <c r="F886" s="1">
        <v>45076</v>
      </c>
      <c r="G886" s="2">
        <v>0.79166666666666663</v>
      </c>
      <c r="H886" s="2">
        <v>0.83333333333333337</v>
      </c>
      <c r="I886" t="s">
        <v>486</v>
      </c>
      <c r="K886" s="5"/>
      <c r="L886" t="s">
        <v>397</v>
      </c>
      <c r="N886">
        <v>10</v>
      </c>
      <c r="O886" s="14">
        <v>100</v>
      </c>
    </row>
    <row r="887" spans="1:15" x14ac:dyDescent="0.35">
      <c r="A887" t="s">
        <v>1925</v>
      </c>
      <c r="B887">
        <v>15</v>
      </c>
      <c r="C887" t="s">
        <v>1926</v>
      </c>
      <c r="D887">
        <v>4</v>
      </c>
      <c r="E887" s="1">
        <v>44980</v>
      </c>
      <c r="F887" s="1">
        <v>44980</v>
      </c>
      <c r="G887" s="2">
        <v>0.77083333333333337</v>
      </c>
      <c r="H887" s="2">
        <v>0.89583333333333337</v>
      </c>
      <c r="I887" t="s">
        <v>208</v>
      </c>
      <c r="K887" s="5"/>
      <c r="L887" t="s">
        <v>596</v>
      </c>
      <c r="N887">
        <v>35</v>
      </c>
      <c r="O887" s="14">
        <v>0</v>
      </c>
    </row>
    <row r="888" spans="1:15" x14ac:dyDescent="0.35">
      <c r="A888" t="s">
        <v>1927</v>
      </c>
      <c r="B888">
        <v>14</v>
      </c>
      <c r="C888" t="s">
        <v>1928</v>
      </c>
      <c r="D888">
        <v>3</v>
      </c>
      <c r="E888" s="1">
        <v>44994</v>
      </c>
      <c r="F888" s="1">
        <v>44994</v>
      </c>
      <c r="G888" s="2">
        <v>0.79166666666666663</v>
      </c>
      <c r="H888" s="2">
        <v>0.875</v>
      </c>
      <c r="I888" t="s">
        <v>196</v>
      </c>
      <c r="J888" s="6">
        <v>504141000</v>
      </c>
      <c r="K888" s="5"/>
      <c r="L888" t="s">
        <v>1929</v>
      </c>
      <c r="N888">
        <v>50</v>
      </c>
      <c r="O888" s="14">
        <v>0</v>
      </c>
    </row>
    <row r="889" spans="1:15" x14ac:dyDescent="0.35">
      <c r="A889" t="s">
        <v>1930</v>
      </c>
      <c r="B889">
        <v>13</v>
      </c>
      <c r="C889" t="s">
        <v>1931</v>
      </c>
      <c r="D889">
        <v>4</v>
      </c>
      <c r="E889" s="1">
        <v>45071</v>
      </c>
      <c r="F889" s="1">
        <v>45071</v>
      </c>
      <c r="G889" s="2">
        <v>0.75</v>
      </c>
      <c r="H889" s="2">
        <v>0.875</v>
      </c>
      <c r="I889" t="s">
        <v>180</v>
      </c>
      <c r="J889" s="6">
        <v>504141000</v>
      </c>
      <c r="K889" s="5"/>
      <c r="L889" t="s">
        <v>1932</v>
      </c>
      <c r="N889">
        <v>15</v>
      </c>
      <c r="O889" s="14">
        <v>31</v>
      </c>
    </row>
    <row r="890" spans="1:15" x14ac:dyDescent="0.35">
      <c r="A890" t="s">
        <v>1933</v>
      </c>
      <c r="B890">
        <v>2</v>
      </c>
      <c r="C890" t="s">
        <v>1934</v>
      </c>
      <c r="D890">
        <v>14</v>
      </c>
      <c r="E890" s="1">
        <v>45010</v>
      </c>
      <c r="F890" s="1">
        <v>45010</v>
      </c>
      <c r="G890" s="2">
        <v>0.3125</v>
      </c>
      <c r="H890" s="2">
        <v>0.72916666666666663</v>
      </c>
      <c r="I890" t="s">
        <v>530</v>
      </c>
      <c r="K890" s="5"/>
      <c r="L890" t="s">
        <v>1935</v>
      </c>
      <c r="N890">
        <v>29</v>
      </c>
      <c r="O890" s="14">
        <v>10</v>
      </c>
    </row>
    <row r="891" spans="1:15" x14ac:dyDescent="0.35">
      <c r="A891" t="s">
        <v>1936</v>
      </c>
      <c r="B891">
        <v>2</v>
      </c>
      <c r="C891" t="s">
        <v>1937</v>
      </c>
      <c r="D891">
        <v>3</v>
      </c>
      <c r="E891" s="1">
        <v>45057</v>
      </c>
      <c r="F891" s="1">
        <v>45057</v>
      </c>
      <c r="G891" s="2">
        <v>0.39583333333333331</v>
      </c>
      <c r="H891" s="2">
        <v>0.47916666666666669</v>
      </c>
      <c r="I891" t="s">
        <v>1938</v>
      </c>
      <c r="K891" s="5"/>
      <c r="L891" t="s">
        <v>1939</v>
      </c>
      <c r="N891">
        <v>10</v>
      </c>
      <c r="O891" s="14">
        <v>0</v>
      </c>
    </row>
    <row r="892" spans="1:15" x14ac:dyDescent="0.35">
      <c r="A892" t="s">
        <v>1940</v>
      </c>
      <c r="B892">
        <v>13</v>
      </c>
      <c r="C892" t="s">
        <v>1941</v>
      </c>
      <c r="D892">
        <v>3</v>
      </c>
      <c r="E892" s="1">
        <v>44999</v>
      </c>
      <c r="F892" s="1">
        <v>44999</v>
      </c>
      <c r="G892" s="2">
        <v>0.79166666666666663</v>
      </c>
      <c r="H892" s="2">
        <v>0.875</v>
      </c>
      <c r="I892" t="s">
        <v>88</v>
      </c>
      <c r="J892" s="6">
        <v>504141000</v>
      </c>
      <c r="K892" s="5"/>
      <c r="L892" t="s">
        <v>1942</v>
      </c>
      <c r="N892">
        <v>180</v>
      </c>
      <c r="O892" s="14">
        <v>0</v>
      </c>
    </row>
    <row r="893" spans="1:15" x14ac:dyDescent="0.35">
      <c r="A893" t="s">
        <v>1943</v>
      </c>
      <c r="B893">
        <v>12</v>
      </c>
      <c r="C893" t="s">
        <v>1944</v>
      </c>
      <c r="D893">
        <v>95</v>
      </c>
      <c r="E893" s="1">
        <v>44963</v>
      </c>
      <c r="F893" s="1">
        <v>45110</v>
      </c>
      <c r="G893" s="2">
        <v>0.74305555555555547</v>
      </c>
      <c r="H893" s="2">
        <v>0.91666666666666663</v>
      </c>
      <c r="I893" t="s">
        <v>219</v>
      </c>
      <c r="J893" s="6">
        <v>504141000</v>
      </c>
      <c r="K893" s="5"/>
      <c r="L893" t="s">
        <v>810</v>
      </c>
      <c r="N893">
        <v>3</v>
      </c>
      <c r="O893" s="14">
        <v>495</v>
      </c>
    </row>
    <row r="894" spans="1:15" x14ac:dyDescent="0.35">
      <c r="A894" t="s">
        <v>1945</v>
      </c>
      <c r="B894">
        <v>12</v>
      </c>
      <c r="C894" t="s">
        <v>1946</v>
      </c>
      <c r="D894">
        <v>112</v>
      </c>
      <c r="E894" s="1">
        <v>44965</v>
      </c>
      <c r="F894" s="1">
        <v>45112</v>
      </c>
      <c r="G894" s="2">
        <v>0.74305555555555547</v>
      </c>
      <c r="H894" s="2">
        <v>0.91666666666666663</v>
      </c>
      <c r="I894" t="s">
        <v>215</v>
      </c>
      <c r="J894" s="6">
        <v>504141000</v>
      </c>
      <c r="K894" s="5"/>
      <c r="L894" t="s">
        <v>810</v>
      </c>
      <c r="N894">
        <v>10</v>
      </c>
      <c r="O894" s="14">
        <v>495</v>
      </c>
    </row>
    <row r="895" spans="1:15" x14ac:dyDescent="0.35">
      <c r="A895" t="s">
        <v>1947</v>
      </c>
      <c r="B895">
        <v>1</v>
      </c>
      <c r="C895" t="s">
        <v>1948</v>
      </c>
      <c r="D895">
        <v>2</v>
      </c>
      <c r="E895" s="1">
        <v>44995</v>
      </c>
      <c r="F895" s="1">
        <v>44995</v>
      </c>
      <c r="G895" s="2">
        <v>0.375</v>
      </c>
      <c r="H895" s="2">
        <v>0.4375</v>
      </c>
      <c r="I895" t="s">
        <v>1259</v>
      </c>
      <c r="J895" s="6">
        <v>504141000</v>
      </c>
      <c r="K895" s="5"/>
      <c r="L895" t="s">
        <v>1834</v>
      </c>
      <c r="N895">
        <v>10</v>
      </c>
      <c r="O895" s="14">
        <v>0</v>
      </c>
    </row>
    <row r="896" spans="1:15" x14ac:dyDescent="0.35">
      <c r="A896" t="s">
        <v>1949</v>
      </c>
      <c r="B896">
        <v>10</v>
      </c>
      <c r="C896" t="s">
        <v>1950</v>
      </c>
      <c r="D896">
        <v>2</v>
      </c>
      <c r="E896" s="1">
        <v>45013</v>
      </c>
      <c r="F896" s="1">
        <v>45013</v>
      </c>
      <c r="G896" s="2">
        <v>0.75</v>
      </c>
      <c r="H896" s="2">
        <v>0.8125</v>
      </c>
      <c r="I896" t="s">
        <v>1575</v>
      </c>
      <c r="J896" s="6">
        <v>504141000</v>
      </c>
      <c r="K896" s="5"/>
      <c r="L896" t="s">
        <v>1951</v>
      </c>
      <c r="N896">
        <v>90</v>
      </c>
      <c r="O896" s="14">
        <v>0</v>
      </c>
    </row>
    <row r="897" spans="1:15" x14ac:dyDescent="0.35">
      <c r="A897" t="s">
        <v>1952</v>
      </c>
      <c r="B897">
        <v>10</v>
      </c>
      <c r="C897" t="s">
        <v>1953</v>
      </c>
      <c r="D897">
        <v>2</v>
      </c>
      <c r="E897" s="1">
        <v>45034</v>
      </c>
      <c r="F897" s="1">
        <v>45034</v>
      </c>
      <c r="G897" s="2">
        <v>0.75</v>
      </c>
      <c r="H897" s="2">
        <v>0.8125</v>
      </c>
      <c r="I897" t="s">
        <v>1575</v>
      </c>
      <c r="J897" s="6">
        <v>504141000</v>
      </c>
      <c r="K897" s="5"/>
      <c r="L897" t="s">
        <v>1954</v>
      </c>
      <c r="N897">
        <v>90</v>
      </c>
      <c r="O897" s="14">
        <v>0</v>
      </c>
    </row>
    <row r="898" spans="1:15" x14ac:dyDescent="0.35">
      <c r="A898" t="s">
        <v>1955</v>
      </c>
      <c r="B898">
        <v>10</v>
      </c>
      <c r="C898" t="s">
        <v>1956</v>
      </c>
      <c r="D898">
        <v>2</v>
      </c>
      <c r="E898" s="1">
        <v>45041</v>
      </c>
      <c r="F898" s="1">
        <v>45041</v>
      </c>
      <c r="G898" s="2">
        <v>0.75</v>
      </c>
      <c r="H898" s="2">
        <v>0.8125</v>
      </c>
      <c r="I898" t="s">
        <v>1575</v>
      </c>
      <c r="J898" s="6">
        <v>504141000</v>
      </c>
      <c r="K898" s="5"/>
      <c r="L898" t="s">
        <v>1957</v>
      </c>
      <c r="N898">
        <v>90</v>
      </c>
      <c r="O898" s="14">
        <v>0</v>
      </c>
    </row>
    <row r="899" spans="1:15" x14ac:dyDescent="0.35">
      <c r="A899" t="s">
        <v>1958</v>
      </c>
      <c r="B899">
        <v>10</v>
      </c>
      <c r="C899" t="s">
        <v>1959</v>
      </c>
      <c r="D899">
        <v>2</v>
      </c>
      <c r="E899" s="1">
        <v>45055</v>
      </c>
      <c r="F899" s="1">
        <v>45055</v>
      </c>
      <c r="G899" s="2">
        <v>0.75</v>
      </c>
      <c r="H899" s="2">
        <v>0.8125</v>
      </c>
      <c r="I899" t="s">
        <v>1575</v>
      </c>
      <c r="J899" s="6">
        <v>504141000</v>
      </c>
      <c r="K899" s="5"/>
      <c r="L899" t="s">
        <v>1960</v>
      </c>
      <c r="N899">
        <v>90</v>
      </c>
      <c r="O899" s="14">
        <v>0</v>
      </c>
    </row>
    <row r="900" spans="1:15" x14ac:dyDescent="0.35">
      <c r="A900" t="s">
        <v>1961</v>
      </c>
      <c r="B900">
        <v>10</v>
      </c>
      <c r="C900" t="s">
        <v>1962</v>
      </c>
      <c r="D900">
        <v>2</v>
      </c>
      <c r="E900" s="1">
        <v>45090</v>
      </c>
      <c r="F900" s="1">
        <v>45090</v>
      </c>
      <c r="G900" s="2">
        <v>0.75</v>
      </c>
      <c r="H900" s="2">
        <v>0.8125</v>
      </c>
      <c r="I900" t="s">
        <v>1575</v>
      </c>
      <c r="J900" s="6">
        <v>504141000</v>
      </c>
      <c r="K900" s="5"/>
      <c r="L900" t="s">
        <v>1963</v>
      </c>
      <c r="N900">
        <v>90</v>
      </c>
      <c r="O900" s="14">
        <v>0</v>
      </c>
    </row>
    <row r="901" spans="1:15" x14ac:dyDescent="0.35">
      <c r="A901" t="s">
        <v>1964</v>
      </c>
      <c r="B901">
        <v>10</v>
      </c>
      <c r="C901" t="s">
        <v>1965</v>
      </c>
      <c r="D901">
        <v>3</v>
      </c>
      <c r="E901" s="1">
        <v>45008</v>
      </c>
      <c r="F901" s="1">
        <v>45008</v>
      </c>
      <c r="G901" s="2">
        <v>0.75</v>
      </c>
      <c r="H901" s="2">
        <v>0.83333333333333337</v>
      </c>
      <c r="I901" t="s">
        <v>1966</v>
      </c>
      <c r="J901" s="6">
        <v>7327802</v>
      </c>
      <c r="K901" s="5"/>
      <c r="L901" t="s">
        <v>1967</v>
      </c>
      <c r="N901">
        <v>50</v>
      </c>
      <c r="O901" s="14">
        <v>0</v>
      </c>
    </row>
    <row r="902" spans="1:15" x14ac:dyDescent="0.35">
      <c r="A902" t="s">
        <v>1968</v>
      </c>
      <c r="B902">
        <v>10</v>
      </c>
      <c r="C902" t="s">
        <v>1969</v>
      </c>
      <c r="D902">
        <v>2</v>
      </c>
      <c r="E902" s="1">
        <v>45012</v>
      </c>
      <c r="F902" s="1">
        <v>45012</v>
      </c>
      <c r="G902" s="2">
        <v>0.41666666666666669</v>
      </c>
      <c r="H902" s="2">
        <v>0.47916666666666669</v>
      </c>
      <c r="I902" t="s">
        <v>1970</v>
      </c>
      <c r="K902" s="5"/>
      <c r="L902" t="s">
        <v>441</v>
      </c>
      <c r="N902">
        <v>15</v>
      </c>
      <c r="O902" s="14">
        <v>12</v>
      </c>
    </row>
    <row r="903" spans="1:15" x14ac:dyDescent="0.35">
      <c r="A903" t="s">
        <v>1971</v>
      </c>
      <c r="B903">
        <v>10</v>
      </c>
      <c r="C903" t="s">
        <v>1972</v>
      </c>
      <c r="D903">
        <v>2</v>
      </c>
      <c r="E903" s="1">
        <v>45015</v>
      </c>
      <c r="F903" s="1">
        <v>45015</v>
      </c>
      <c r="G903" s="2">
        <v>0.66666666666666663</v>
      </c>
      <c r="H903" s="2">
        <v>0.72916666666666663</v>
      </c>
      <c r="I903" t="s">
        <v>1966</v>
      </c>
      <c r="J903" s="6">
        <v>7327802</v>
      </c>
      <c r="K903" s="5"/>
      <c r="L903" t="s">
        <v>1973</v>
      </c>
      <c r="N903">
        <v>50</v>
      </c>
      <c r="O903" s="14">
        <v>8</v>
      </c>
    </row>
    <row r="904" spans="1:15" x14ac:dyDescent="0.35">
      <c r="A904" t="s">
        <v>1974</v>
      </c>
      <c r="B904">
        <v>10</v>
      </c>
      <c r="C904" t="s">
        <v>1975</v>
      </c>
      <c r="D904">
        <v>2</v>
      </c>
      <c r="E904" s="1">
        <v>45022</v>
      </c>
      <c r="F904" s="1">
        <v>45022</v>
      </c>
      <c r="G904" s="2">
        <v>0.70833333333333337</v>
      </c>
      <c r="H904" s="2">
        <v>0.77083333333333337</v>
      </c>
      <c r="I904" t="s">
        <v>1966</v>
      </c>
      <c r="J904" s="6">
        <v>7327802</v>
      </c>
      <c r="K904" s="5"/>
      <c r="L904" t="s">
        <v>1976</v>
      </c>
      <c r="N904">
        <v>50</v>
      </c>
      <c r="O904" s="14">
        <v>8</v>
      </c>
    </row>
    <row r="905" spans="1:15" x14ac:dyDescent="0.35">
      <c r="A905" t="s">
        <v>1977</v>
      </c>
      <c r="B905">
        <v>10</v>
      </c>
      <c r="C905" t="s">
        <v>1978</v>
      </c>
      <c r="D905">
        <v>3</v>
      </c>
      <c r="E905" s="1">
        <v>45029</v>
      </c>
      <c r="F905" s="1">
        <v>45029</v>
      </c>
      <c r="G905" s="2">
        <v>0.75</v>
      </c>
      <c r="H905" s="2">
        <v>0.83333333333333337</v>
      </c>
      <c r="I905" t="s">
        <v>1966</v>
      </c>
      <c r="J905" s="6">
        <v>7327802</v>
      </c>
      <c r="K905" s="5"/>
      <c r="L905" t="s">
        <v>1979</v>
      </c>
      <c r="N905">
        <v>50</v>
      </c>
      <c r="O905" s="14">
        <v>8</v>
      </c>
    </row>
    <row r="906" spans="1:15" x14ac:dyDescent="0.35">
      <c r="A906" t="s">
        <v>1980</v>
      </c>
      <c r="B906">
        <v>10</v>
      </c>
      <c r="C906" t="s">
        <v>1978</v>
      </c>
      <c r="D906">
        <v>3</v>
      </c>
      <c r="E906" s="1">
        <v>45036</v>
      </c>
      <c r="F906" s="1">
        <v>45036</v>
      </c>
      <c r="G906" s="2">
        <v>0.75</v>
      </c>
      <c r="H906" s="2">
        <v>0.83333333333333337</v>
      </c>
      <c r="I906" t="s">
        <v>1966</v>
      </c>
      <c r="J906" s="6">
        <v>7327802</v>
      </c>
      <c r="K906" s="5"/>
      <c r="L906" t="s">
        <v>1979</v>
      </c>
      <c r="N906">
        <v>50</v>
      </c>
      <c r="O906" s="14">
        <v>8</v>
      </c>
    </row>
    <row r="907" spans="1:15" x14ac:dyDescent="0.35">
      <c r="A907" t="s">
        <v>1981</v>
      </c>
      <c r="B907">
        <v>10</v>
      </c>
      <c r="C907" t="s">
        <v>1982</v>
      </c>
      <c r="D907">
        <v>2</v>
      </c>
      <c r="E907" s="1">
        <v>45043</v>
      </c>
      <c r="F907" s="1">
        <v>45043</v>
      </c>
      <c r="G907" s="2">
        <v>0.70833333333333337</v>
      </c>
      <c r="H907" s="2">
        <v>0.77083333333333337</v>
      </c>
      <c r="I907" t="s">
        <v>1966</v>
      </c>
      <c r="J907" s="6">
        <v>7327802</v>
      </c>
      <c r="K907" s="5"/>
      <c r="L907" t="s">
        <v>1973</v>
      </c>
      <c r="N907">
        <v>50</v>
      </c>
      <c r="O907" s="14">
        <v>8</v>
      </c>
    </row>
    <row r="908" spans="1:15" x14ac:dyDescent="0.35">
      <c r="A908" t="s">
        <v>1983</v>
      </c>
      <c r="B908">
        <v>10</v>
      </c>
      <c r="C908" t="s">
        <v>1984</v>
      </c>
      <c r="D908">
        <v>3</v>
      </c>
      <c r="E908" s="1">
        <v>45050</v>
      </c>
      <c r="F908" s="1">
        <v>45050</v>
      </c>
      <c r="G908" s="2">
        <v>0.29166666666666669</v>
      </c>
      <c r="H908" s="2">
        <v>0.375</v>
      </c>
      <c r="I908" t="s">
        <v>1966</v>
      </c>
      <c r="J908" s="6">
        <v>7327802</v>
      </c>
      <c r="K908" s="5"/>
      <c r="L908" t="s">
        <v>1985</v>
      </c>
      <c r="N908">
        <v>50</v>
      </c>
      <c r="O908" s="14">
        <v>8</v>
      </c>
    </row>
    <row r="909" spans="1:15" x14ac:dyDescent="0.35">
      <c r="A909" t="s">
        <v>1986</v>
      </c>
      <c r="B909">
        <v>10</v>
      </c>
      <c r="C909" t="s">
        <v>1984</v>
      </c>
      <c r="D909">
        <v>3</v>
      </c>
      <c r="E909" s="1">
        <v>45051</v>
      </c>
      <c r="F909" s="1">
        <v>45051</v>
      </c>
      <c r="G909" s="2">
        <v>0.70833333333333337</v>
      </c>
      <c r="H909" s="2">
        <v>0.79166666666666663</v>
      </c>
      <c r="I909" t="s">
        <v>1966</v>
      </c>
      <c r="J909" s="6">
        <v>7327802</v>
      </c>
      <c r="K909" s="5"/>
      <c r="L909" t="s">
        <v>1985</v>
      </c>
      <c r="N909">
        <v>50</v>
      </c>
      <c r="O909" s="14">
        <v>8</v>
      </c>
    </row>
    <row r="910" spans="1:15" x14ac:dyDescent="0.35">
      <c r="A910" t="s">
        <v>1987</v>
      </c>
      <c r="B910">
        <v>10</v>
      </c>
      <c r="C910" t="s">
        <v>1988</v>
      </c>
      <c r="D910">
        <v>2</v>
      </c>
      <c r="E910" s="1">
        <v>45072</v>
      </c>
      <c r="F910" s="1">
        <v>45072</v>
      </c>
      <c r="G910" s="2">
        <v>0.8125</v>
      </c>
      <c r="H910" s="2">
        <v>0.875</v>
      </c>
      <c r="I910" t="s">
        <v>1966</v>
      </c>
      <c r="J910" s="6">
        <v>7327802</v>
      </c>
      <c r="K910" s="5"/>
      <c r="L910" t="s">
        <v>1989</v>
      </c>
      <c r="N910">
        <v>50</v>
      </c>
      <c r="O910" s="14">
        <v>8</v>
      </c>
    </row>
    <row r="911" spans="1:15" x14ac:dyDescent="0.35">
      <c r="A911" t="s">
        <v>1990</v>
      </c>
      <c r="B911">
        <v>10</v>
      </c>
      <c r="C911" t="s">
        <v>1991</v>
      </c>
      <c r="D911">
        <v>2</v>
      </c>
      <c r="E911" s="1">
        <v>45099</v>
      </c>
      <c r="F911" s="1">
        <v>45099</v>
      </c>
      <c r="G911" s="2">
        <v>0.70833333333333337</v>
      </c>
      <c r="H911" s="2">
        <v>0.77083333333333337</v>
      </c>
      <c r="I911" t="s">
        <v>1966</v>
      </c>
      <c r="J911" s="6">
        <v>7327802</v>
      </c>
      <c r="K911" s="5"/>
      <c r="L911" t="s">
        <v>1992</v>
      </c>
      <c r="N911">
        <v>50</v>
      </c>
      <c r="O911" s="14">
        <v>8</v>
      </c>
    </row>
    <row r="912" spans="1:15" x14ac:dyDescent="0.35">
      <c r="A912" t="s">
        <v>1993</v>
      </c>
      <c r="B912">
        <v>10</v>
      </c>
      <c r="C912" t="s">
        <v>1994</v>
      </c>
      <c r="D912">
        <v>3</v>
      </c>
      <c r="E912" s="1">
        <v>45106</v>
      </c>
      <c r="F912" s="1">
        <v>45106</v>
      </c>
      <c r="G912" s="2">
        <v>0.70833333333333337</v>
      </c>
      <c r="H912" s="2">
        <v>0.79166666666666663</v>
      </c>
      <c r="I912" t="s">
        <v>1966</v>
      </c>
      <c r="J912" s="6">
        <v>7327802</v>
      </c>
      <c r="K912" s="5"/>
      <c r="L912" t="s">
        <v>1995</v>
      </c>
      <c r="N912">
        <v>50</v>
      </c>
      <c r="O912" s="14">
        <v>8</v>
      </c>
    </row>
    <row r="913" spans="1:15" x14ac:dyDescent="0.35">
      <c r="A913" t="s">
        <v>1996</v>
      </c>
      <c r="B913">
        <v>10</v>
      </c>
      <c r="C913" t="s">
        <v>1997</v>
      </c>
      <c r="D913">
        <v>3</v>
      </c>
      <c r="E913" s="1">
        <v>45108</v>
      </c>
      <c r="F913" s="1">
        <v>45108</v>
      </c>
      <c r="G913" s="2">
        <v>0.41666666666666669</v>
      </c>
      <c r="H913" s="2">
        <v>0.5</v>
      </c>
      <c r="I913" t="s">
        <v>1966</v>
      </c>
      <c r="J913" s="6">
        <v>7327802</v>
      </c>
      <c r="K913" s="5"/>
      <c r="L913" t="s">
        <v>1967</v>
      </c>
      <c r="N913">
        <v>50</v>
      </c>
      <c r="O913" s="14">
        <v>8</v>
      </c>
    </row>
    <row r="914" spans="1:15" x14ac:dyDescent="0.35">
      <c r="A914" t="s">
        <v>1998</v>
      </c>
      <c r="B914">
        <v>10</v>
      </c>
      <c r="C914" t="s">
        <v>1994</v>
      </c>
      <c r="D914">
        <v>3</v>
      </c>
      <c r="E914" s="1">
        <v>45127</v>
      </c>
      <c r="F914" s="1">
        <v>45127</v>
      </c>
      <c r="G914" s="2">
        <v>0.70833333333333337</v>
      </c>
      <c r="H914" s="2">
        <v>0.79166666666666663</v>
      </c>
      <c r="I914" t="s">
        <v>1966</v>
      </c>
      <c r="J914" s="6">
        <v>7327802</v>
      </c>
      <c r="K914" s="5"/>
      <c r="L914" t="s">
        <v>1999</v>
      </c>
      <c r="N914">
        <v>50</v>
      </c>
      <c r="O914" s="14">
        <v>8</v>
      </c>
    </row>
    <row r="915" spans="1:15" x14ac:dyDescent="0.35">
      <c r="A915" t="s">
        <v>2000</v>
      </c>
      <c r="C915" t="s">
        <v>2001</v>
      </c>
      <c r="D915">
        <v>4</v>
      </c>
      <c r="E915" s="1">
        <v>45016</v>
      </c>
      <c r="F915" s="1">
        <v>45016</v>
      </c>
      <c r="G915" s="2">
        <v>0.625</v>
      </c>
      <c r="H915" s="2">
        <v>0.72916666666666663</v>
      </c>
      <c r="I915" t="s">
        <v>632</v>
      </c>
      <c r="J915" s="6">
        <v>504141000</v>
      </c>
      <c r="K915" s="5"/>
      <c r="L915" t="s">
        <v>2002</v>
      </c>
      <c r="N915">
        <v>12</v>
      </c>
      <c r="O915" s="14">
        <v>15</v>
      </c>
    </row>
    <row r="916" spans="1:15" x14ac:dyDescent="0.35">
      <c r="A916" t="s">
        <v>2003</v>
      </c>
      <c r="B916">
        <v>1</v>
      </c>
      <c r="C916" t="s">
        <v>1165</v>
      </c>
      <c r="D916">
        <v>75</v>
      </c>
      <c r="E916" s="1">
        <v>45061</v>
      </c>
      <c r="F916" s="1">
        <v>45111</v>
      </c>
      <c r="G916" s="2">
        <v>0.53472222222222221</v>
      </c>
      <c r="H916" s="2">
        <v>0.62152777777777779</v>
      </c>
      <c r="I916" t="s">
        <v>378</v>
      </c>
      <c r="J916" s="6">
        <v>504141000</v>
      </c>
      <c r="K916" s="5"/>
      <c r="L916" t="s">
        <v>367</v>
      </c>
      <c r="N916">
        <v>15</v>
      </c>
      <c r="O916" s="14">
        <v>218</v>
      </c>
    </row>
    <row r="917" spans="1:15" x14ac:dyDescent="0.35">
      <c r="A917" t="s">
        <v>2004</v>
      </c>
      <c r="B917">
        <v>10</v>
      </c>
      <c r="C917" t="s">
        <v>2005</v>
      </c>
      <c r="D917">
        <v>2</v>
      </c>
      <c r="E917" s="1">
        <v>44981</v>
      </c>
      <c r="F917" s="1">
        <v>44981</v>
      </c>
      <c r="G917" s="2">
        <v>0.41666666666666669</v>
      </c>
      <c r="H917" s="2">
        <v>0.45833333333333331</v>
      </c>
      <c r="I917" t="s">
        <v>2006</v>
      </c>
      <c r="K917" s="5"/>
      <c r="L917" t="s">
        <v>441</v>
      </c>
      <c r="N917">
        <v>15</v>
      </c>
      <c r="O917" s="14">
        <v>12</v>
      </c>
    </row>
    <row r="918" spans="1:15" x14ac:dyDescent="0.35">
      <c r="A918" t="s">
        <v>2007</v>
      </c>
      <c r="C918" t="s">
        <v>2008</v>
      </c>
      <c r="D918">
        <v>3</v>
      </c>
      <c r="E918" s="1">
        <v>44974</v>
      </c>
      <c r="F918" s="1">
        <v>44974</v>
      </c>
      <c r="G918" s="2">
        <v>0.70833333333333337</v>
      </c>
      <c r="H918" s="2">
        <v>0.79166666666666663</v>
      </c>
      <c r="I918" t="s">
        <v>317</v>
      </c>
      <c r="J918" s="6">
        <v>504141000</v>
      </c>
      <c r="K918" s="5"/>
      <c r="L918" t="s">
        <v>1570</v>
      </c>
      <c r="N918">
        <v>11</v>
      </c>
      <c r="O918" s="14">
        <v>21</v>
      </c>
    </row>
    <row r="919" spans="1:15" x14ac:dyDescent="0.35">
      <c r="A919" t="s">
        <v>2009</v>
      </c>
      <c r="B919">
        <v>13</v>
      </c>
      <c r="C919" t="s">
        <v>2010</v>
      </c>
      <c r="D919">
        <v>3</v>
      </c>
      <c r="E919" s="1">
        <v>44995</v>
      </c>
      <c r="F919" s="1">
        <v>44995</v>
      </c>
      <c r="G919" s="2">
        <v>0.625</v>
      </c>
      <c r="H919" s="2">
        <v>0.70833333333333337</v>
      </c>
      <c r="I919" t="s">
        <v>340</v>
      </c>
      <c r="J919" s="6">
        <v>504141000</v>
      </c>
      <c r="K919" s="5"/>
      <c r="L919" t="s">
        <v>1967</v>
      </c>
      <c r="N919">
        <v>12</v>
      </c>
      <c r="O919" s="14">
        <v>14</v>
      </c>
    </row>
    <row r="920" spans="1:15" x14ac:dyDescent="0.35">
      <c r="A920" t="s">
        <v>2011</v>
      </c>
      <c r="C920" t="s">
        <v>2012</v>
      </c>
      <c r="D920">
        <v>3</v>
      </c>
      <c r="E920" s="1">
        <v>45015</v>
      </c>
      <c r="F920" s="1">
        <v>45015</v>
      </c>
      <c r="G920" s="2">
        <v>0.70833333333333337</v>
      </c>
      <c r="H920" s="2">
        <v>0.79166666666666663</v>
      </c>
      <c r="I920" t="s">
        <v>196</v>
      </c>
      <c r="J920" s="6">
        <v>504141000</v>
      </c>
      <c r="K920" s="5"/>
      <c r="L920" t="s">
        <v>2013</v>
      </c>
      <c r="N920">
        <v>50</v>
      </c>
      <c r="O920" s="14">
        <v>0</v>
      </c>
    </row>
    <row r="921" spans="1:15" x14ac:dyDescent="0.35">
      <c r="A921" t="s">
        <v>2014</v>
      </c>
      <c r="B921">
        <v>13</v>
      </c>
      <c r="C921" t="s">
        <v>2015</v>
      </c>
      <c r="D921">
        <v>8</v>
      </c>
      <c r="E921" s="1">
        <v>44988</v>
      </c>
      <c r="F921" s="1">
        <v>45030</v>
      </c>
      <c r="G921" s="2">
        <v>0.625</v>
      </c>
      <c r="H921" s="2">
        <v>0.66666666666666663</v>
      </c>
      <c r="I921" t="s">
        <v>317</v>
      </c>
      <c r="J921" s="6">
        <v>504141000</v>
      </c>
      <c r="K921" s="5"/>
      <c r="L921" t="s">
        <v>1367</v>
      </c>
      <c r="N921">
        <v>7</v>
      </c>
      <c r="O921" s="14">
        <v>69</v>
      </c>
    </row>
    <row r="922" spans="1:15" x14ac:dyDescent="0.35">
      <c r="A922" t="s">
        <v>2016</v>
      </c>
      <c r="B922">
        <v>12</v>
      </c>
      <c r="C922" t="s">
        <v>2017</v>
      </c>
      <c r="D922">
        <v>16</v>
      </c>
      <c r="E922" s="1">
        <v>45019</v>
      </c>
      <c r="F922" s="1">
        <v>45022</v>
      </c>
      <c r="G922" s="2">
        <v>0.375</v>
      </c>
      <c r="H922" s="2">
        <v>0.5</v>
      </c>
      <c r="I922" t="s">
        <v>494</v>
      </c>
      <c r="J922" s="6">
        <v>504141000</v>
      </c>
      <c r="K922" s="5"/>
      <c r="L922" t="s">
        <v>810</v>
      </c>
      <c r="N922">
        <v>16</v>
      </c>
      <c r="O922" s="14">
        <v>0</v>
      </c>
    </row>
    <row r="923" spans="1:15" x14ac:dyDescent="0.35">
      <c r="A923" t="s">
        <v>2018</v>
      </c>
      <c r="B923">
        <v>12</v>
      </c>
      <c r="C923" t="s">
        <v>2019</v>
      </c>
      <c r="D923">
        <v>16</v>
      </c>
      <c r="E923" s="1">
        <v>45019</v>
      </c>
      <c r="F923" s="1">
        <v>45022</v>
      </c>
      <c r="G923" s="2">
        <v>0.375</v>
      </c>
      <c r="H923" s="2">
        <v>0.5</v>
      </c>
      <c r="I923" t="s">
        <v>466</v>
      </c>
      <c r="J923" s="6">
        <v>504141000</v>
      </c>
      <c r="K923" s="5"/>
      <c r="L923" t="s">
        <v>810</v>
      </c>
      <c r="N923">
        <v>16</v>
      </c>
      <c r="O923" s="14">
        <v>0</v>
      </c>
    </row>
    <row r="924" spans="1:15" x14ac:dyDescent="0.35">
      <c r="A924" t="s">
        <v>2020</v>
      </c>
      <c r="B924">
        <v>12</v>
      </c>
      <c r="C924" t="s">
        <v>2021</v>
      </c>
      <c r="D924">
        <v>16</v>
      </c>
      <c r="E924" s="1">
        <v>45019</v>
      </c>
      <c r="F924" s="1">
        <v>45022</v>
      </c>
      <c r="G924" s="2">
        <v>0.375</v>
      </c>
      <c r="H924" s="2">
        <v>0.5</v>
      </c>
      <c r="I924" t="s">
        <v>448</v>
      </c>
      <c r="J924" s="6">
        <v>504141000</v>
      </c>
      <c r="K924" s="5"/>
      <c r="L924" t="s">
        <v>810</v>
      </c>
      <c r="N924">
        <v>16</v>
      </c>
      <c r="O924" s="14">
        <v>0</v>
      </c>
    </row>
    <row r="925" spans="1:15" x14ac:dyDescent="0.35">
      <c r="A925" t="s">
        <v>2022</v>
      </c>
      <c r="B925">
        <v>12</v>
      </c>
      <c r="C925" t="s">
        <v>2023</v>
      </c>
      <c r="D925">
        <v>16</v>
      </c>
      <c r="E925" s="1">
        <v>45019</v>
      </c>
      <c r="F925" s="1">
        <v>45022</v>
      </c>
      <c r="G925" s="2">
        <v>0.375</v>
      </c>
      <c r="H925" s="2">
        <v>0.5</v>
      </c>
      <c r="I925" t="s">
        <v>188</v>
      </c>
      <c r="J925" s="6">
        <v>504141000</v>
      </c>
      <c r="K925" s="5"/>
      <c r="L925" t="s">
        <v>810</v>
      </c>
      <c r="N925">
        <v>16</v>
      </c>
      <c r="O925" s="14">
        <v>0</v>
      </c>
    </row>
    <row r="926" spans="1:15" x14ac:dyDescent="0.35">
      <c r="A926" t="s">
        <v>2024</v>
      </c>
      <c r="B926">
        <v>12</v>
      </c>
      <c r="C926" t="s">
        <v>2021</v>
      </c>
      <c r="D926">
        <v>16</v>
      </c>
      <c r="E926" s="1">
        <v>45019</v>
      </c>
      <c r="F926" s="1">
        <v>45022</v>
      </c>
      <c r="G926" s="2">
        <v>0.375</v>
      </c>
      <c r="H926" s="2">
        <v>0.5</v>
      </c>
      <c r="I926" t="s">
        <v>219</v>
      </c>
      <c r="J926" s="6">
        <v>504141000</v>
      </c>
      <c r="K926" s="5"/>
      <c r="L926" t="s">
        <v>810</v>
      </c>
      <c r="N926">
        <v>16</v>
      </c>
      <c r="O926" s="14">
        <v>0</v>
      </c>
    </row>
    <row r="927" spans="1:15" x14ac:dyDescent="0.35">
      <c r="A927" t="s">
        <v>2025</v>
      </c>
      <c r="B927">
        <v>12</v>
      </c>
      <c r="C927" t="s">
        <v>2026</v>
      </c>
      <c r="D927">
        <v>16</v>
      </c>
      <c r="E927" s="1">
        <v>45019</v>
      </c>
      <c r="F927" s="1">
        <v>45022</v>
      </c>
      <c r="G927" s="2">
        <v>0.375</v>
      </c>
      <c r="H927" s="2">
        <v>0.5</v>
      </c>
      <c r="I927" t="s">
        <v>385</v>
      </c>
      <c r="J927" s="6">
        <v>504141000</v>
      </c>
      <c r="K927" s="5"/>
      <c r="L927" t="s">
        <v>810</v>
      </c>
      <c r="N927">
        <v>16</v>
      </c>
      <c r="O927" s="14">
        <v>0</v>
      </c>
    </row>
    <row r="928" spans="1:15" x14ac:dyDescent="0.35">
      <c r="A928" t="s">
        <v>2027</v>
      </c>
      <c r="B928">
        <v>13</v>
      </c>
      <c r="C928" t="s">
        <v>1894</v>
      </c>
      <c r="D928">
        <v>11</v>
      </c>
      <c r="E928" s="1">
        <v>45044</v>
      </c>
      <c r="F928" s="1">
        <v>45107</v>
      </c>
      <c r="G928" s="2">
        <v>0.8125</v>
      </c>
      <c r="H928" s="2">
        <v>0.85416666666666663</v>
      </c>
      <c r="I928" t="s">
        <v>429</v>
      </c>
      <c r="J928" s="6">
        <v>504141000</v>
      </c>
      <c r="K928" s="5"/>
      <c r="L928" t="s">
        <v>962</v>
      </c>
      <c r="N928">
        <v>10</v>
      </c>
      <c r="O928" s="14">
        <v>71</v>
      </c>
    </row>
    <row r="929" spans="1:15" x14ac:dyDescent="0.35">
      <c r="A929" t="s">
        <v>2028</v>
      </c>
      <c r="B929">
        <v>1</v>
      </c>
      <c r="C929" t="s">
        <v>2029</v>
      </c>
      <c r="D929">
        <v>11</v>
      </c>
      <c r="E929" s="1">
        <v>45014</v>
      </c>
      <c r="F929" s="1">
        <v>45014</v>
      </c>
      <c r="G929" s="2">
        <v>0.375</v>
      </c>
      <c r="H929" s="2">
        <v>0.70833333333333337</v>
      </c>
      <c r="I929" t="s">
        <v>188</v>
      </c>
      <c r="J929" s="6">
        <v>504141000</v>
      </c>
      <c r="K929" s="5"/>
      <c r="L929" t="s">
        <v>2030</v>
      </c>
      <c r="N929">
        <v>16</v>
      </c>
      <c r="O929" s="14">
        <v>148</v>
      </c>
    </row>
    <row r="930" spans="1:15" x14ac:dyDescent="0.35">
      <c r="A930" t="s">
        <v>2031</v>
      </c>
      <c r="B930">
        <v>1</v>
      </c>
      <c r="C930" t="s">
        <v>2032</v>
      </c>
      <c r="D930">
        <v>11</v>
      </c>
      <c r="E930" s="1">
        <v>45014</v>
      </c>
      <c r="F930" s="1">
        <v>45014</v>
      </c>
      <c r="G930" s="2">
        <v>0.375</v>
      </c>
      <c r="H930" s="2">
        <v>0.70833333333333337</v>
      </c>
      <c r="I930" t="s">
        <v>378</v>
      </c>
      <c r="J930" s="6">
        <v>504141000</v>
      </c>
      <c r="K930" s="5"/>
      <c r="L930" t="s">
        <v>2030</v>
      </c>
      <c r="N930">
        <v>16</v>
      </c>
      <c r="O930" s="14">
        <v>148</v>
      </c>
    </row>
    <row r="931" spans="1:15" x14ac:dyDescent="0.35">
      <c r="A931" t="s">
        <v>2033</v>
      </c>
      <c r="B931">
        <v>2</v>
      </c>
      <c r="C931" t="s">
        <v>2034</v>
      </c>
      <c r="D931">
        <v>3</v>
      </c>
      <c r="E931" s="1">
        <v>45063</v>
      </c>
      <c r="F931" s="1">
        <v>45063</v>
      </c>
      <c r="G931" s="2">
        <v>0.58333333333333337</v>
      </c>
      <c r="H931" s="2">
        <v>0.66666666666666663</v>
      </c>
      <c r="I931" t="s">
        <v>188</v>
      </c>
      <c r="J931" s="6">
        <v>504141000</v>
      </c>
      <c r="K931" s="5"/>
      <c r="L931" t="s">
        <v>2035</v>
      </c>
      <c r="N931">
        <v>25</v>
      </c>
      <c r="O931" s="14">
        <v>0</v>
      </c>
    </row>
    <row r="932" spans="1:15" x14ac:dyDescent="0.35">
      <c r="A932" t="s">
        <v>2036</v>
      </c>
      <c r="B932">
        <v>2</v>
      </c>
      <c r="C932" t="s">
        <v>2037</v>
      </c>
      <c r="D932">
        <v>3</v>
      </c>
      <c r="E932" s="1">
        <v>45070</v>
      </c>
      <c r="F932" s="1">
        <v>45070</v>
      </c>
      <c r="G932" s="2">
        <v>0.58333333333333337</v>
      </c>
      <c r="H932" s="2">
        <v>0.66666666666666663</v>
      </c>
      <c r="I932" t="s">
        <v>204</v>
      </c>
      <c r="J932" s="6">
        <v>504141000</v>
      </c>
      <c r="K932" s="5"/>
      <c r="L932" t="s">
        <v>2038</v>
      </c>
      <c r="N932">
        <v>25</v>
      </c>
      <c r="O932" s="14">
        <v>0</v>
      </c>
    </row>
    <row r="933" spans="1:15" x14ac:dyDescent="0.35">
      <c r="A933" t="s">
        <v>2039</v>
      </c>
      <c r="B933">
        <v>2</v>
      </c>
      <c r="C933" t="s">
        <v>2040</v>
      </c>
      <c r="D933">
        <v>3</v>
      </c>
      <c r="E933" s="1">
        <v>45071</v>
      </c>
      <c r="F933" s="1">
        <v>45071</v>
      </c>
      <c r="G933" s="2">
        <v>0.75</v>
      </c>
      <c r="H933" s="2">
        <v>0.83333333333333337</v>
      </c>
      <c r="I933" t="s">
        <v>204</v>
      </c>
      <c r="J933" s="6">
        <v>504141000</v>
      </c>
      <c r="K933" s="5"/>
      <c r="L933" t="s">
        <v>2041</v>
      </c>
      <c r="N933">
        <v>40</v>
      </c>
      <c r="O933" s="14">
        <v>0</v>
      </c>
    </row>
    <row r="934" spans="1:15" x14ac:dyDescent="0.35">
      <c r="A934" t="s">
        <v>2042</v>
      </c>
      <c r="B934">
        <v>2</v>
      </c>
      <c r="C934" t="s">
        <v>2043</v>
      </c>
      <c r="D934">
        <v>3</v>
      </c>
      <c r="E934" s="1">
        <v>45077</v>
      </c>
      <c r="F934" s="1">
        <v>45077</v>
      </c>
      <c r="G934" s="2">
        <v>0.58333333333333337</v>
      </c>
      <c r="H934" s="2">
        <v>0.66666666666666663</v>
      </c>
      <c r="I934" t="s">
        <v>204</v>
      </c>
      <c r="J934" s="6">
        <v>504141000</v>
      </c>
      <c r="K934" s="5"/>
      <c r="L934" t="s">
        <v>2044</v>
      </c>
      <c r="N934">
        <v>25</v>
      </c>
      <c r="O934" s="14">
        <v>0</v>
      </c>
    </row>
  </sheetData>
  <autoFilter ref="A1:O934" xr:uid="{87C9D2E1-433A-4A71-BC64-1386B67B6A6B}"/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B37C2-F088-4D41-A4C1-8AD2D6B31769}">
  <sheetPr>
    <tabColor theme="9"/>
  </sheetPr>
  <dimension ref="A1:O934"/>
  <sheetViews>
    <sheetView topLeftCell="B1" workbookViewId="0">
      <selection activeCell="O1" sqref="O1:O1048576"/>
    </sheetView>
  </sheetViews>
  <sheetFormatPr baseColWidth="10" defaultRowHeight="14.5" x14ac:dyDescent="0.35"/>
  <cols>
    <col min="3" max="3" width="43.7265625" customWidth="1"/>
    <col min="9" max="9" width="42.6328125" customWidth="1"/>
    <col min="10" max="11" width="21.90625" customWidth="1"/>
    <col min="12" max="12" width="31.7265625" customWidth="1"/>
    <col min="13" max="13" width="30.26953125" customWidth="1"/>
    <col min="14" max="14" width="14.26953125" customWidth="1"/>
    <col min="15" max="15" width="15.26953125" style="14" customWidth="1"/>
  </cols>
  <sheetData>
    <row r="1" spans="1:1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2050</v>
      </c>
      <c r="K1" s="3" t="s">
        <v>2060</v>
      </c>
      <c r="L1" t="s">
        <v>9</v>
      </c>
      <c r="M1" t="s">
        <v>2051</v>
      </c>
      <c r="N1" t="s">
        <v>10</v>
      </c>
      <c r="O1" s="14" t="s">
        <v>11</v>
      </c>
    </row>
    <row r="2" spans="1:15" x14ac:dyDescent="0.35">
      <c r="A2" t="s">
        <v>12</v>
      </c>
      <c r="B2">
        <v>2</v>
      </c>
      <c r="C2" t="s">
        <v>13</v>
      </c>
      <c r="D2">
        <v>2</v>
      </c>
      <c r="E2" s="1">
        <v>44970</v>
      </c>
      <c r="F2" s="1">
        <v>44970</v>
      </c>
      <c r="G2" s="2">
        <v>0.66666666666666663</v>
      </c>
      <c r="H2" s="2">
        <v>0.70833333333333337</v>
      </c>
      <c r="I2" t="s">
        <v>14</v>
      </c>
      <c r="J2" s="6">
        <v>504141000</v>
      </c>
      <c r="K2" s="5" t="str">
        <f>TRIM(J2)</f>
        <v>504141000</v>
      </c>
      <c r="L2" t="s">
        <v>15</v>
      </c>
      <c r="N2">
        <v>12</v>
      </c>
      <c r="O2" s="14">
        <v>0</v>
      </c>
    </row>
    <row r="3" spans="1:15" x14ac:dyDescent="0.35">
      <c r="A3" t="s">
        <v>16</v>
      </c>
      <c r="C3" t="s">
        <v>17</v>
      </c>
      <c r="D3">
        <v>3</v>
      </c>
      <c r="E3" s="1">
        <v>44972</v>
      </c>
      <c r="F3" s="1">
        <v>44972</v>
      </c>
      <c r="G3" s="2">
        <v>0.79166666666666663</v>
      </c>
      <c r="H3" s="2">
        <v>0.875</v>
      </c>
      <c r="I3" t="s">
        <v>18</v>
      </c>
      <c r="K3" s="5" t="str">
        <f t="shared" ref="K3:K66" si="0">TRIM(J3)</f>
        <v/>
      </c>
      <c r="L3" t="s">
        <v>19</v>
      </c>
      <c r="M3" t="s">
        <v>2058</v>
      </c>
      <c r="N3">
        <v>50</v>
      </c>
      <c r="O3" s="14">
        <v>0</v>
      </c>
    </row>
    <row r="4" spans="1:15" x14ac:dyDescent="0.35">
      <c r="A4" t="s">
        <v>20</v>
      </c>
      <c r="C4" t="s">
        <v>21</v>
      </c>
      <c r="D4">
        <v>3</v>
      </c>
      <c r="E4" s="1">
        <v>44972</v>
      </c>
      <c r="F4" s="1">
        <v>44972</v>
      </c>
      <c r="G4" s="2">
        <v>0.79166666666666663</v>
      </c>
      <c r="H4" s="2">
        <v>0.875</v>
      </c>
      <c r="I4" t="s">
        <v>14</v>
      </c>
      <c r="J4" s="6">
        <v>504141000</v>
      </c>
      <c r="K4" s="5" t="str">
        <f t="shared" si="0"/>
        <v>504141000</v>
      </c>
      <c r="L4" t="s">
        <v>19</v>
      </c>
      <c r="M4" t="s">
        <v>2058</v>
      </c>
      <c r="N4">
        <v>50</v>
      </c>
      <c r="O4" s="14">
        <v>0</v>
      </c>
    </row>
    <row r="5" spans="1:15" x14ac:dyDescent="0.35">
      <c r="A5" t="s">
        <v>22</v>
      </c>
      <c r="C5" t="s">
        <v>23</v>
      </c>
      <c r="D5">
        <v>1</v>
      </c>
      <c r="E5" s="1">
        <v>44977</v>
      </c>
      <c r="F5" s="1">
        <v>44977</v>
      </c>
      <c r="G5" s="2">
        <v>0.66666666666666663</v>
      </c>
      <c r="H5" s="2">
        <v>0.6875</v>
      </c>
      <c r="I5" t="s">
        <v>24</v>
      </c>
      <c r="K5" s="5" t="str">
        <f t="shared" si="0"/>
        <v/>
      </c>
      <c r="L5" t="s">
        <v>24</v>
      </c>
      <c r="N5">
        <v>15</v>
      </c>
      <c r="O5" s="14">
        <v>0</v>
      </c>
    </row>
    <row r="6" spans="1:15" x14ac:dyDescent="0.35">
      <c r="A6" t="s">
        <v>25</v>
      </c>
      <c r="C6" t="s">
        <v>26</v>
      </c>
      <c r="D6">
        <v>1</v>
      </c>
      <c r="E6" s="1">
        <v>44979</v>
      </c>
      <c r="F6" s="1">
        <v>44979</v>
      </c>
      <c r="G6" s="2">
        <v>0.66666666666666663</v>
      </c>
      <c r="H6" s="2">
        <v>0.69791666666666663</v>
      </c>
      <c r="I6" t="s">
        <v>27</v>
      </c>
      <c r="J6" s="6">
        <v>504141000</v>
      </c>
      <c r="K6" s="5" t="str">
        <f t="shared" si="0"/>
        <v>504141000</v>
      </c>
      <c r="L6" t="s">
        <v>28</v>
      </c>
      <c r="N6">
        <v>35</v>
      </c>
      <c r="O6" s="14">
        <v>0</v>
      </c>
    </row>
    <row r="7" spans="1:15" x14ac:dyDescent="0.35">
      <c r="A7" t="s">
        <v>29</v>
      </c>
      <c r="C7" t="s">
        <v>30</v>
      </c>
      <c r="D7">
        <v>2</v>
      </c>
      <c r="E7" s="1">
        <v>44979</v>
      </c>
      <c r="F7" s="1">
        <v>44979</v>
      </c>
      <c r="G7" s="2">
        <v>0.375</v>
      </c>
      <c r="H7" s="2">
        <v>0.41666666666666669</v>
      </c>
      <c r="I7" t="s">
        <v>31</v>
      </c>
      <c r="K7" s="5" t="str">
        <f t="shared" si="0"/>
        <v/>
      </c>
      <c r="L7" t="s">
        <v>31</v>
      </c>
      <c r="N7">
        <v>20</v>
      </c>
      <c r="O7" s="14">
        <v>0</v>
      </c>
    </row>
    <row r="8" spans="1:15" x14ac:dyDescent="0.35">
      <c r="A8" t="s">
        <v>32</v>
      </c>
      <c r="C8" t="s">
        <v>33</v>
      </c>
      <c r="D8">
        <v>4</v>
      </c>
      <c r="E8" s="1">
        <v>44981</v>
      </c>
      <c r="F8" s="1">
        <v>44981</v>
      </c>
      <c r="G8" s="2">
        <v>0.58333333333333337</v>
      </c>
      <c r="H8" s="2">
        <v>0.70833333333333337</v>
      </c>
      <c r="I8" t="s">
        <v>34</v>
      </c>
      <c r="K8" s="5" t="str">
        <f t="shared" si="0"/>
        <v/>
      </c>
      <c r="L8" t="s">
        <v>35</v>
      </c>
      <c r="N8">
        <v>16</v>
      </c>
      <c r="O8" s="14">
        <v>0</v>
      </c>
    </row>
    <row r="9" spans="1:15" x14ac:dyDescent="0.35">
      <c r="A9" t="s">
        <v>36</v>
      </c>
      <c r="B9">
        <v>2</v>
      </c>
      <c r="C9" t="s">
        <v>37</v>
      </c>
      <c r="D9">
        <v>3</v>
      </c>
      <c r="E9" s="1">
        <v>44986</v>
      </c>
      <c r="F9" s="1">
        <v>44986</v>
      </c>
      <c r="G9" s="2">
        <v>0.80208333333333337</v>
      </c>
      <c r="H9" s="2">
        <v>0.89583333333333337</v>
      </c>
      <c r="I9" t="s">
        <v>18</v>
      </c>
      <c r="K9" s="5" t="str">
        <f t="shared" si="0"/>
        <v/>
      </c>
      <c r="L9" t="s">
        <v>38</v>
      </c>
      <c r="N9">
        <v>8</v>
      </c>
      <c r="O9" s="14">
        <v>0</v>
      </c>
    </row>
    <row r="10" spans="1:15" x14ac:dyDescent="0.35">
      <c r="A10" t="s">
        <v>39</v>
      </c>
      <c r="B10">
        <v>2</v>
      </c>
      <c r="C10" t="s">
        <v>40</v>
      </c>
      <c r="D10">
        <v>4</v>
      </c>
      <c r="E10" s="1">
        <v>44987</v>
      </c>
      <c r="F10" s="1">
        <v>44987</v>
      </c>
      <c r="G10" s="2">
        <v>0.77083333333333337</v>
      </c>
      <c r="H10" s="2">
        <v>0.89583333333333337</v>
      </c>
      <c r="I10" t="s">
        <v>31</v>
      </c>
      <c r="K10" s="5" t="str">
        <f t="shared" si="0"/>
        <v/>
      </c>
      <c r="L10" t="s">
        <v>41</v>
      </c>
      <c r="N10">
        <v>30</v>
      </c>
      <c r="O10" s="14">
        <v>0</v>
      </c>
    </row>
    <row r="11" spans="1:15" x14ac:dyDescent="0.35">
      <c r="A11" t="s">
        <v>42</v>
      </c>
      <c r="C11" t="s">
        <v>43</v>
      </c>
      <c r="D11">
        <v>2</v>
      </c>
      <c r="E11" s="1">
        <v>44987</v>
      </c>
      <c r="F11" s="1">
        <v>44987</v>
      </c>
      <c r="G11" s="2">
        <v>0.375</v>
      </c>
      <c r="H11" s="2">
        <v>0.41666666666666669</v>
      </c>
      <c r="I11" t="s">
        <v>44</v>
      </c>
      <c r="K11" s="5" t="str">
        <f t="shared" si="0"/>
        <v/>
      </c>
      <c r="L11" t="s">
        <v>44</v>
      </c>
      <c r="N11">
        <v>20</v>
      </c>
      <c r="O11" s="14">
        <v>0</v>
      </c>
    </row>
    <row r="12" spans="1:15" x14ac:dyDescent="0.35">
      <c r="A12" t="s">
        <v>45</v>
      </c>
      <c r="C12" t="s">
        <v>46</v>
      </c>
      <c r="D12">
        <v>1</v>
      </c>
      <c r="E12" s="1">
        <v>44993</v>
      </c>
      <c r="F12" s="1">
        <v>44993</v>
      </c>
      <c r="G12" s="2">
        <v>0.66666666666666663</v>
      </c>
      <c r="H12" s="2">
        <v>0.69791666666666663</v>
      </c>
      <c r="I12" t="s">
        <v>27</v>
      </c>
      <c r="J12" s="6">
        <v>504141000</v>
      </c>
      <c r="K12" s="5" t="str">
        <f t="shared" si="0"/>
        <v>504141000</v>
      </c>
      <c r="L12" t="s">
        <v>47</v>
      </c>
      <c r="N12">
        <v>35</v>
      </c>
      <c r="O12" s="14">
        <v>0</v>
      </c>
    </row>
    <row r="13" spans="1:15" x14ac:dyDescent="0.35">
      <c r="A13" t="s">
        <v>48</v>
      </c>
      <c r="C13" t="s">
        <v>49</v>
      </c>
      <c r="D13">
        <v>3</v>
      </c>
      <c r="E13" s="1">
        <v>44993</v>
      </c>
      <c r="F13" s="1">
        <v>44993</v>
      </c>
      <c r="G13" s="2">
        <v>0.79166666666666663</v>
      </c>
      <c r="H13" s="2">
        <v>0.875</v>
      </c>
      <c r="I13" t="s">
        <v>14</v>
      </c>
      <c r="J13" s="6">
        <v>504141000</v>
      </c>
      <c r="K13" s="5" t="str">
        <f t="shared" si="0"/>
        <v>504141000</v>
      </c>
      <c r="L13" t="s">
        <v>19</v>
      </c>
      <c r="M13" t="s">
        <v>2058</v>
      </c>
      <c r="N13">
        <v>85</v>
      </c>
      <c r="O13" s="14">
        <v>0</v>
      </c>
    </row>
    <row r="14" spans="1:15" x14ac:dyDescent="0.35">
      <c r="A14" t="s">
        <v>50</v>
      </c>
      <c r="C14" t="s">
        <v>51</v>
      </c>
      <c r="D14">
        <v>2</v>
      </c>
      <c r="E14" s="1">
        <v>44993</v>
      </c>
      <c r="F14" s="1">
        <v>44993</v>
      </c>
      <c r="G14" s="2">
        <v>0.70833333333333337</v>
      </c>
      <c r="H14" s="2">
        <v>0.75</v>
      </c>
      <c r="I14" t="s">
        <v>18</v>
      </c>
      <c r="K14" s="5" t="str">
        <f t="shared" si="0"/>
        <v/>
      </c>
      <c r="L14" t="s">
        <v>52</v>
      </c>
      <c r="N14">
        <v>15</v>
      </c>
      <c r="O14" s="14">
        <v>0</v>
      </c>
    </row>
    <row r="15" spans="1:15" x14ac:dyDescent="0.35">
      <c r="A15" t="s">
        <v>53</v>
      </c>
      <c r="C15" t="s">
        <v>33</v>
      </c>
      <c r="D15">
        <v>4</v>
      </c>
      <c r="E15" s="1">
        <v>44994</v>
      </c>
      <c r="F15" s="1">
        <v>44994</v>
      </c>
      <c r="G15" s="2">
        <v>0.58333333333333337</v>
      </c>
      <c r="H15" s="2">
        <v>0.70833333333333337</v>
      </c>
      <c r="I15" t="s">
        <v>34</v>
      </c>
      <c r="K15" s="5" t="str">
        <f t="shared" si="0"/>
        <v/>
      </c>
      <c r="L15" t="s">
        <v>35</v>
      </c>
      <c r="N15">
        <v>16</v>
      </c>
      <c r="O15" s="14">
        <v>0</v>
      </c>
    </row>
    <row r="16" spans="1:15" x14ac:dyDescent="0.35">
      <c r="A16" t="s">
        <v>54</v>
      </c>
      <c r="B16">
        <v>2</v>
      </c>
      <c r="C16" t="s">
        <v>13</v>
      </c>
      <c r="D16">
        <v>2</v>
      </c>
      <c r="E16" s="1">
        <v>44998</v>
      </c>
      <c r="F16" s="1">
        <v>44998</v>
      </c>
      <c r="G16" s="2">
        <v>0.66666666666666663</v>
      </c>
      <c r="H16" s="2">
        <v>0.70833333333333337</v>
      </c>
      <c r="I16" t="s">
        <v>14</v>
      </c>
      <c r="J16" s="6">
        <v>504141000</v>
      </c>
      <c r="K16" s="5" t="str">
        <f t="shared" si="0"/>
        <v>504141000</v>
      </c>
      <c r="L16" t="s">
        <v>15</v>
      </c>
      <c r="N16">
        <v>12</v>
      </c>
      <c r="O16" s="14">
        <v>0</v>
      </c>
    </row>
    <row r="17" spans="1:15" x14ac:dyDescent="0.35">
      <c r="A17" t="s">
        <v>55</v>
      </c>
      <c r="C17" t="s">
        <v>56</v>
      </c>
      <c r="D17">
        <v>1</v>
      </c>
      <c r="E17" s="1">
        <v>45005</v>
      </c>
      <c r="F17" s="1">
        <v>45005</v>
      </c>
      <c r="G17" s="2">
        <v>0.66666666666666663</v>
      </c>
      <c r="H17" s="2">
        <v>0.6875</v>
      </c>
      <c r="I17" t="s">
        <v>24</v>
      </c>
      <c r="K17" s="5" t="str">
        <f t="shared" si="0"/>
        <v/>
      </c>
      <c r="L17" t="s">
        <v>24</v>
      </c>
      <c r="N17">
        <v>15</v>
      </c>
      <c r="O17" s="14">
        <v>0</v>
      </c>
    </row>
    <row r="18" spans="1:15" x14ac:dyDescent="0.35">
      <c r="A18" t="s">
        <v>57</v>
      </c>
      <c r="C18" t="s">
        <v>58</v>
      </c>
      <c r="D18">
        <v>1</v>
      </c>
      <c r="E18" s="1">
        <v>45005</v>
      </c>
      <c r="F18" s="1">
        <v>45005</v>
      </c>
      <c r="G18" s="2">
        <v>0.6875</v>
      </c>
      <c r="H18" s="2">
        <v>0.70833333333333337</v>
      </c>
      <c r="I18" t="s">
        <v>24</v>
      </c>
      <c r="K18" s="5" t="str">
        <f t="shared" si="0"/>
        <v/>
      </c>
      <c r="L18" t="s">
        <v>24</v>
      </c>
      <c r="N18">
        <v>15</v>
      </c>
      <c r="O18" s="14">
        <v>0</v>
      </c>
    </row>
    <row r="19" spans="1:15" x14ac:dyDescent="0.35">
      <c r="A19" t="s">
        <v>59</v>
      </c>
      <c r="C19" t="s">
        <v>60</v>
      </c>
      <c r="D19">
        <v>3</v>
      </c>
      <c r="E19" s="1">
        <v>45008</v>
      </c>
      <c r="F19" s="1">
        <v>45008</v>
      </c>
      <c r="G19" s="2">
        <v>0.79166666666666663</v>
      </c>
      <c r="H19" s="2">
        <v>0.875</v>
      </c>
      <c r="I19" t="s">
        <v>14</v>
      </c>
      <c r="J19" s="6">
        <v>504141000</v>
      </c>
      <c r="K19" s="5" t="str">
        <f t="shared" si="0"/>
        <v>504141000</v>
      </c>
      <c r="L19" t="s">
        <v>19</v>
      </c>
      <c r="M19" t="s">
        <v>2058</v>
      </c>
      <c r="N19">
        <v>100</v>
      </c>
      <c r="O19" s="14">
        <v>0</v>
      </c>
    </row>
    <row r="20" spans="1:15" x14ac:dyDescent="0.35">
      <c r="A20" t="s">
        <v>61</v>
      </c>
      <c r="C20" t="s">
        <v>33</v>
      </c>
      <c r="D20">
        <v>4</v>
      </c>
      <c r="E20" s="1">
        <v>45009</v>
      </c>
      <c r="F20" s="1">
        <v>45009</v>
      </c>
      <c r="G20" s="2">
        <v>0.58333333333333337</v>
      </c>
      <c r="H20" s="2">
        <v>0.70833333333333337</v>
      </c>
      <c r="I20" t="s">
        <v>34</v>
      </c>
      <c r="K20" s="5" t="str">
        <f t="shared" si="0"/>
        <v/>
      </c>
      <c r="L20" t="s">
        <v>35</v>
      </c>
      <c r="N20">
        <v>16</v>
      </c>
      <c r="O20" s="14">
        <v>0</v>
      </c>
    </row>
    <row r="21" spans="1:15" x14ac:dyDescent="0.35">
      <c r="A21" t="s">
        <v>62</v>
      </c>
      <c r="C21" t="s">
        <v>63</v>
      </c>
      <c r="D21">
        <v>4</v>
      </c>
      <c r="E21" s="1">
        <v>45021</v>
      </c>
      <c r="F21" s="1">
        <v>45021</v>
      </c>
      <c r="G21" s="2">
        <v>0.58333333333333337</v>
      </c>
      <c r="H21" s="2">
        <v>0.70833333333333337</v>
      </c>
      <c r="I21" t="s">
        <v>44</v>
      </c>
      <c r="K21" s="5" t="str">
        <f t="shared" si="0"/>
        <v/>
      </c>
      <c r="L21" t="s">
        <v>35</v>
      </c>
      <c r="N21">
        <v>8</v>
      </c>
      <c r="O21" s="14">
        <v>0</v>
      </c>
    </row>
    <row r="22" spans="1:15" x14ac:dyDescent="0.35">
      <c r="A22" t="s">
        <v>64</v>
      </c>
      <c r="C22" t="s">
        <v>65</v>
      </c>
      <c r="D22">
        <v>1</v>
      </c>
      <c r="E22" s="1">
        <v>45021</v>
      </c>
      <c r="F22" s="1">
        <v>45021</v>
      </c>
      <c r="G22" s="2">
        <v>0.66666666666666663</v>
      </c>
      <c r="H22" s="2">
        <v>0.69791666666666663</v>
      </c>
      <c r="I22" t="s">
        <v>27</v>
      </c>
      <c r="J22" s="6">
        <v>504141000</v>
      </c>
      <c r="K22" s="5" t="str">
        <f t="shared" si="0"/>
        <v>504141000</v>
      </c>
      <c r="L22" t="s">
        <v>38</v>
      </c>
      <c r="N22">
        <v>35</v>
      </c>
      <c r="O22" s="14">
        <v>0</v>
      </c>
    </row>
    <row r="23" spans="1:15" x14ac:dyDescent="0.35">
      <c r="A23" t="s">
        <v>66</v>
      </c>
      <c r="B23">
        <v>2</v>
      </c>
      <c r="C23" t="s">
        <v>67</v>
      </c>
      <c r="D23">
        <v>4</v>
      </c>
      <c r="E23" s="1">
        <v>45022</v>
      </c>
      <c r="F23" s="1">
        <v>45022</v>
      </c>
      <c r="G23" s="2">
        <v>0.77083333333333337</v>
      </c>
      <c r="H23" s="2">
        <v>0.89583333333333337</v>
      </c>
      <c r="I23" t="s">
        <v>31</v>
      </c>
      <c r="K23" s="5" t="str">
        <f t="shared" si="0"/>
        <v/>
      </c>
      <c r="L23" t="s">
        <v>41</v>
      </c>
      <c r="N23">
        <v>30</v>
      </c>
      <c r="O23" s="14">
        <v>0</v>
      </c>
    </row>
    <row r="24" spans="1:15" x14ac:dyDescent="0.35">
      <c r="A24" t="s">
        <v>68</v>
      </c>
      <c r="C24" t="s">
        <v>69</v>
      </c>
      <c r="D24">
        <v>3</v>
      </c>
      <c r="E24" s="1">
        <v>45028</v>
      </c>
      <c r="F24" s="1">
        <v>45028</v>
      </c>
      <c r="G24" s="2">
        <v>0.79166666666666663</v>
      </c>
      <c r="H24" s="2">
        <v>0.875</v>
      </c>
      <c r="I24" t="s">
        <v>14</v>
      </c>
      <c r="J24" s="6">
        <v>504141000</v>
      </c>
      <c r="K24" s="5" t="str">
        <f t="shared" si="0"/>
        <v>504141000</v>
      </c>
      <c r="L24" t="s">
        <v>19</v>
      </c>
      <c r="M24" t="s">
        <v>2058</v>
      </c>
      <c r="N24">
        <v>50</v>
      </c>
      <c r="O24" s="14">
        <v>0</v>
      </c>
    </row>
    <row r="25" spans="1:15" x14ac:dyDescent="0.35">
      <c r="A25" t="s">
        <v>70</v>
      </c>
      <c r="B25">
        <v>2</v>
      </c>
      <c r="C25" t="s">
        <v>71</v>
      </c>
      <c r="D25">
        <v>3</v>
      </c>
      <c r="E25" s="1">
        <v>45028</v>
      </c>
      <c r="F25" s="1">
        <v>45028</v>
      </c>
      <c r="G25" s="2">
        <v>0.80208333333333337</v>
      </c>
      <c r="H25" s="2">
        <v>0.89583333333333337</v>
      </c>
      <c r="I25" t="s">
        <v>18</v>
      </c>
      <c r="K25" s="5" t="str">
        <f t="shared" si="0"/>
        <v/>
      </c>
      <c r="L25" t="s">
        <v>38</v>
      </c>
      <c r="N25">
        <v>8</v>
      </c>
      <c r="O25" s="14">
        <v>0</v>
      </c>
    </row>
    <row r="26" spans="1:15" x14ac:dyDescent="0.35">
      <c r="A26" t="s">
        <v>72</v>
      </c>
      <c r="C26" t="s">
        <v>51</v>
      </c>
      <c r="D26">
        <v>2</v>
      </c>
      <c r="E26" s="1">
        <v>45028</v>
      </c>
      <c r="F26" s="1">
        <v>45028</v>
      </c>
      <c r="G26" s="2">
        <v>0.70833333333333337</v>
      </c>
      <c r="H26" s="2">
        <v>0.75</v>
      </c>
      <c r="I26" t="s">
        <v>18</v>
      </c>
      <c r="K26" s="5" t="str">
        <f t="shared" si="0"/>
        <v/>
      </c>
      <c r="L26" t="s">
        <v>73</v>
      </c>
      <c r="N26">
        <v>15</v>
      </c>
      <c r="O26" s="14">
        <v>0</v>
      </c>
    </row>
    <row r="27" spans="1:15" x14ac:dyDescent="0.35">
      <c r="A27" t="s">
        <v>74</v>
      </c>
      <c r="C27" t="s">
        <v>33</v>
      </c>
      <c r="D27">
        <v>4</v>
      </c>
      <c r="E27" s="1">
        <v>45029</v>
      </c>
      <c r="F27" s="1">
        <v>45029</v>
      </c>
      <c r="G27" s="2">
        <v>0.58333333333333337</v>
      </c>
      <c r="H27" s="2">
        <v>0.70833333333333337</v>
      </c>
      <c r="I27" t="s">
        <v>34</v>
      </c>
      <c r="K27" s="5" t="str">
        <f t="shared" si="0"/>
        <v/>
      </c>
      <c r="L27" t="s">
        <v>35</v>
      </c>
      <c r="N27">
        <v>16</v>
      </c>
      <c r="O27" s="14">
        <v>0</v>
      </c>
    </row>
    <row r="28" spans="1:15" x14ac:dyDescent="0.35">
      <c r="A28" t="s">
        <v>75</v>
      </c>
      <c r="C28" t="s">
        <v>76</v>
      </c>
      <c r="D28">
        <v>1</v>
      </c>
      <c r="E28" s="1">
        <v>45033</v>
      </c>
      <c r="F28" s="1">
        <v>45033</v>
      </c>
      <c r="G28" s="2">
        <v>0.66666666666666663</v>
      </c>
      <c r="H28" s="2">
        <v>0.6875</v>
      </c>
      <c r="I28" t="s">
        <v>24</v>
      </c>
      <c r="K28" s="5" t="str">
        <f t="shared" si="0"/>
        <v/>
      </c>
      <c r="L28" t="s">
        <v>24</v>
      </c>
      <c r="N28">
        <v>15</v>
      </c>
      <c r="O28" s="14">
        <v>0</v>
      </c>
    </row>
    <row r="29" spans="1:15" x14ac:dyDescent="0.35">
      <c r="A29" t="s">
        <v>77</v>
      </c>
      <c r="C29" t="s">
        <v>78</v>
      </c>
      <c r="D29">
        <v>1</v>
      </c>
      <c r="E29" s="1">
        <v>45033</v>
      </c>
      <c r="F29" s="1">
        <v>45033</v>
      </c>
      <c r="G29" s="2">
        <v>0.6875</v>
      </c>
      <c r="H29" s="2">
        <v>0.70833333333333337</v>
      </c>
      <c r="I29" t="s">
        <v>24</v>
      </c>
      <c r="K29" s="5" t="str">
        <f t="shared" si="0"/>
        <v/>
      </c>
      <c r="L29" t="s">
        <v>24</v>
      </c>
      <c r="N29">
        <v>15</v>
      </c>
      <c r="O29" s="14">
        <v>0</v>
      </c>
    </row>
    <row r="30" spans="1:15" x14ac:dyDescent="0.35">
      <c r="A30" t="s">
        <v>79</v>
      </c>
      <c r="C30" t="s">
        <v>80</v>
      </c>
      <c r="D30">
        <v>1</v>
      </c>
      <c r="E30" s="1">
        <v>45035</v>
      </c>
      <c r="F30" s="1">
        <v>45035</v>
      </c>
      <c r="G30" s="2">
        <v>0.66666666666666663</v>
      </c>
      <c r="H30" s="2">
        <v>0.69791666666666663</v>
      </c>
      <c r="I30" t="s">
        <v>27</v>
      </c>
      <c r="J30" s="6">
        <v>504141000</v>
      </c>
      <c r="K30" s="5" t="str">
        <f t="shared" si="0"/>
        <v>504141000</v>
      </c>
      <c r="L30" t="s">
        <v>81</v>
      </c>
      <c r="N30">
        <v>35</v>
      </c>
      <c r="O30" s="14">
        <v>0</v>
      </c>
    </row>
    <row r="31" spans="1:15" x14ac:dyDescent="0.35">
      <c r="A31" t="s">
        <v>82</v>
      </c>
      <c r="C31" t="s">
        <v>83</v>
      </c>
      <c r="D31">
        <v>3</v>
      </c>
      <c r="E31" s="1">
        <v>45035</v>
      </c>
      <c r="F31" s="1">
        <v>45035</v>
      </c>
      <c r="G31" s="2">
        <v>0.79166666666666663</v>
      </c>
      <c r="H31" s="2">
        <v>0.875</v>
      </c>
      <c r="I31" t="s">
        <v>14</v>
      </c>
      <c r="J31" s="6">
        <v>504141000</v>
      </c>
      <c r="K31" s="5" t="str">
        <f t="shared" si="0"/>
        <v>504141000</v>
      </c>
      <c r="L31" t="s">
        <v>19</v>
      </c>
      <c r="M31" t="s">
        <v>2058</v>
      </c>
      <c r="N31">
        <v>50</v>
      </c>
      <c r="O31" s="14">
        <v>0</v>
      </c>
    </row>
    <row r="32" spans="1:15" x14ac:dyDescent="0.35">
      <c r="A32" t="s">
        <v>84</v>
      </c>
      <c r="C32" t="s">
        <v>85</v>
      </c>
      <c r="D32">
        <v>4</v>
      </c>
      <c r="E32" s="1">
        <v>45037</v>
      </c>
      <c r="F32" s="1">
        <v>45037</v>
      </c>
      <c r="G32" s="2">
        <v>0.625</v>
      </c>
      <c r="H32" s="2">
        <v>0.75</v>
      </c>
      <c r="I32" t="s">
        <v>34</v>
      </c>
      <c r="K32" s="5" t="str">
        <f t="shared" si="0"/>
        <v/>
      </c>
      <c r="L32" t="s">
        <v>35</v>
      </c>
      <c r="N32">
        <v>0</v>
      </c>
      <c r="O32" s="14">
        <v>0</v>
      </c>
    </row>
    <row r="33" spans="1:15" x14ac:dyDescent="0.35">
      <c r="A33" t="s">
        <v>86</v>
      </c>
      <c r="C33" t="s">
        <v>87</v>
      </c>
      <c r="D33">
        <v>10</v>
      </c>
      <c r="E33" s="1">
        <v>45037</v>
      </c>
      <c r="F33" s="1">
        <v>45037</v>
      </c>
      <c r="G33" s="2">
        <v>0.625</v>
      </c>
      <c r="H33" s="2">
        <v>0.91666666666666663</v>
      </c>
      <c r="I33" t="s">
        <v>88</v>
      </c>
      <c r="J33" s="6">
        <v>504141000</v>
      </c>
      <c r="K33" s="5" t="str">
        <f t="shared" si="0"/>
        <v>504141000</v>
      </c>
      <c r="L33" t="s">
        <v>19</v>
      </c>
      <c r="M33" t="s">
        <v>2058</v>
      </c>
      <c r="N33">
        <v>50</v>
      </c>
      <c r="O33" s="14">
        <v>0</v>
      </c>
    </row>
    <row r="34" spans="1:15" x14ac:dyDescent="0.35">
      <c r="A34" t="s">
        <v>89</v>
      </c>
      <c r="C34" t="s">
        <v>30</v>
      </c>
      <c r="D34">
        <v>2</v>
      </c>
      <c r="E34" s="1">
        <v>45042</v>
      </c>
      <c r="F34" s="1">
        <v>45042</v>
      </c>
      <c r="G34" s="2">
        <v>0.375</v>
      </c>
      <c r="H34" s="2">
        <v>0.41666666666666669</v>
      </c>
      <c r="I34" t="s">
        <v>31</v>
      </c>
      <c r="K34" s="5" t="str">
        <f t="shared" si="0"/>
        <v/>
      </c>
      <c r="L34" t="s">
        <v>31</v>
      </c>
      <c r="N34">
        <v>20</v>
      </c>
      <c r="O34" s="14">
        <v>0</v>
      </c>
    </row>
    <row r="35" spans="1:15" x14ac:dyDescent="0.35">
      <c r="A35" t="s">
        <v>90</v>
      </c>
      <c r="C35" t="s">
        <v>33</v>
      </c>
      <c r="D35">
        <v>4</v>
      </c>
      <c r="E35" s="1">
        <v>45044</v>
      </c>
      <c r="F35" s="1">
        <v>45044</v>
      </c>
      <c r="G35" s="2">
        <v>0.58333333333333337</v>
      </c>
      <c r="H35" s="2">
        <v>0.70833333333333337</v>
      </c>
      <c r="I35" t="s">
        <v>34</v>
      </c>
      <c r="K35" s="5" t="str">
        <f t="shared" si="0"/>
        <v/>
      </c>
      <c r="L35" t="s">
        <v>35</v>
      </c>
      <c r="N35">
        <v>16</v>
      </c>
      <c r="O35" s="14">
        <v>0</v>
      </c>
    </row>
    <row r="36" spans="1:15" x14ac:dyDescent="0.35">
      <c r="A36" t="s">
        <v>91</v>
      </c>
      <c r="C36" t="s">
        <v>63</v>
      </c>
      <c r="D36">
        <v>4</v>
      </c>
      <c r="E36" s="1">
        <v>45049</v>
      </c>
      <c r="F36" s="1">
        <v>45049</v>
      </c>
      <c r="G36" s="2">
        <v>0.58333333333333337</v>
      </c>
      <c r="H36" s="2">
        <v>0.70833333333333337</v>
      </c>
      <c r="I36" t="s">
        <v>44</v>
      </c>
      <c r="K36" s="5" t="str">
        <f t="shared" si="0"/>
        <v/>
      </c>
      <c r="L36" t="s">
        <v>35</v>
      </c>
      <c r="N36">
        <v>8</v>
      </c>
      <c r="O36" s="14">
        <v>0</v>
      </c>
    </row>
    <row r="37" spans="1:15" x14ac:dyDescent="0.35">
      <c r="A37" t="s">
        <v>92</v>
      </c>
      <c r="B37">
        <v>2</v>
      </c>
      <c r="C37" t="s">
        <v>93</v>
      </c>
      <c r="D37">
        <v>3</v>
      </c>
      <c r="E37" s="1">
        <v>45049</v>
      </c>
      <c r="F37" s="1">
        <v>45049</v>
      </c>
      <c r="G37" s="2">
        <v>0.80208333333333337</v>
      </c>
      <c r="H37" s="2">
        <v>0.89583333333333337</v>
      </c>
      <c r="I37" t="s">
        <v>18</v>
      </c>
      <c r="K37" s="5" t="str">
        <f t="shared" si="0"/>
        <v/>
      </c>
      <c r="L37" t="s">
        <v>38</v>
      </c>
      <c r="N37">
        <v>8</v>
      </c>
      <c r="O37" s="14">
        <v>0</v>
      </c>
    </row>
    <row r="38" spans="1:15" x14ac:dyDescent="0.35">
      <c r="A38" t="s">
        <v>94</v>
      </c>
      <c r="B38">
        <v>2</v>
      </c>
      <c r="C38" t="s">
        <v>95</v>
      </c>
      <c r="D38">
        <v>4</v>
      </c>
      <c r="E38" s="1">
        <v>45050</v>
      </c>
      <c r="F38" s="1">
        <v>45050</v>
      </c>
      <c r="G38" s="2">
        <v>0.77083333333333337</v>
      </c>
      <c r="H38" s="2">
        <v>0.89583333333333337</v>
      </c>
      <c r="I38" t="s">
        <v>31</v>
      </c>
      <c r="K38" s="5" t="str">
        <f t="shared" si="0"/>
        <v/>
      </c>
      <c r="L38" t="s">
        <v>41</v>
      </c>
      <c r="N38">
        <v>30</v>
      </c>
      <c r="O38" s="14">
        <v>0</v>
      </c>
    </row>
    <row r="39" spans="1:15" x14ac:dyDescent="0.35">
      <c r="A39" t="s">
        <v>96</v>
      </c>
      <c r="C39" t="s">
        <v>43</v>
      </c>
      <c r="D39">
        <v>2</v>
      </c>
      <c r="E39" s="1">
        <v>45050</v>
      </c>
      <c r="F39" s="1">
        <v>45050</v>
      </c>
      <c r="G39" s="2">
        <v>0.375</v>
      </c>
      <c r="H39" s="2">
        <v>0.41666666666666669</v>
      </c>
      <c r="I39" t="s">
        <v>44</v>
      </c>
      <c r="K39" s="5" t="str">
        <f t="shared" si="0"/>
        <v/>
      </c>
      <c r="L39" t="s">
        <v>44</v>
      </c>
      <c r="N39">
        <v>20</v>
      </c>
      <c r="O39" s="14">
        <v>0</v>
      </c>
    </row>
    <row r="40" spans="1:15" x14ac:dyDescent="0.35">
      <c r="A40" t="s">
        <v>97</v>
      </c>
      <c r="B40">
        <v>2</v>
      </c>
      <c r="C40" t="s">
        <v>98</v>
      </c>
      <c r="D40">
        <v>2</v>
      </c>
      <c r="E40" s="1">
        <v>45056</v>
      </c>
      <c r="F40" s="1">
        <v>45056</v>
      </c>
      <c r="G40" s="2">
        <v>0.375</v>
      </c>
      <c r="H40" s="2">
        <v>0.41666666666666669</v>
      </c>
      <c r="I40" t="s">
        <v>31</v>
      </c>
      <c r="K40" s="5" t="str">
        <f t="shared" si="0"/>
        <v/>
      </c>
      <c r="L40" t="s">
        <v>99</v>
      </c>
      <c r="N40">
        <v>15</v>
      </c>
      <c r="O40" s="14">
        <v>0</v>
      </c>
    </row>
    <row r="41" spans="1:15" x14ac:dyDescent="0.35">
      <c r="A41" t="s">
        <v>100</v>
      </c>
      <c r="C41" t="s">
        <v>51</v>
      </c>
      <c r="D41">
        <v>2</v>
      </c>
      <c r="E41" s="1">
        <v>45056</v>
      </c>
      <c r="F41" s="1">
        <v>45056</v>
      </c>
      <c r="G41" s="2">
        <v>0.70833333333333337</v>
      </c>
      <c r="H41" s="2">
        <v>0.75</v>
      </c>
      <c r="I41" t="s">
        <v>18</v>
      </c>
      <c r="K41" s="5" t="str">
        <f t="shared" si="0"/>
        <v/>
      </c>
      <c r="L41" t="s">
        <v>52</v>
      </c>
      <c r="N41">
        <v>15</v>
      </c>
      <c r="O41" s="14">
        <v>0</v>
      </c>
    </row>
    <row r="42" spans="1:15" x14ac:dyDescent="0.35">
      <c r="A42" t="s">
        <v>101</v>
      </c>
      <c r="B42">
        <v>2</v>
      </c>
      <c r="C42" t="s">
        <v>98</v>
      </c>
      <c r="D42">
        <v>2</v>
      </c>
      <c r="E42" s="1">
        <v>45057</v>
      </c>
      <c r="F42" s="1">
        <v>45057</v>
      </c>
      <c r="G42" s="2">
        <v>0.375</v>
      </c>
      <c r="H42" s="2">
        <v>0.41666666666666669</v>
      </c>
      <c r="I42" t="s">
        <v>44</v>
      </c>
      <c r="K42" s="5" t="str">
        <f t="shared" si="0"/>
        <v/>
      </c>
      <c r="L42" t="s">
        <v>99</v>
      </c>
      <c r="N42">
        <v>15</v>
      </c>
      <c r="O42" s="14">
        <v>0</v>
      </c>
    </row>
    <row r="43" spans="1:15" x14ac:dyDescent="0.35">
      <c r="A43" t="s">
        <v>102</v>
      </c>
      <c r="C43" t="s">
        <v>33</v>
      </c>
      <c r="D43">
        <v>4</v>
      </c>
      <c r="E43" s="1">
        <v>45057</v>
      </c>
      <c r="F43" s="1">
        <v>45057</v>
      </c>
      <c r="G43" s="2">
        <v>0.58333333333333337</v>
      </c>
      <c r="H43" s="2">
        <v>0.70833333333333337</v>
      </c>
      <c r="I43" t="s">
        <v>34</v>
      </c>
      <c r="K43" s="5" t="str">
        <f t="shared" si="0"/>
        <v/>
      </c>
      <c r="L43" t="s">
        <v>35</v>
      </c>
      <c r="N43">
        <v>16</v>
      </c>
      <c r="O43" s="14">
        <v>0</v>
      </c>
    </row>
    <row r="44" spans="1:15" x14ac:dyDescent="0.35">
      <c r="A44" t="s">
        <v>103</v>
      </c>
      <c r="B44">
        <v>2</v>
      </c>
      <c r="C44" t="s">
        <v>13</v>
      </c>
      <c r="D44">
        <v>2</v>
      </c>
      <c r="E44" s="1">
        <v>45061</v>
      </c>
      <c r="F44" s="1">
        <v>45061</v>
      </c>
      <c r="G44" s="2">
        <v>0.66666666666666663</v>
      </c>
      <c r="H44" s="2">
        <v>0.70833333333333337</v>
      </c>
      <c r="I44" t="s">
        <v>14</v>
      </c>
      <c r="J44" s="6">
        <v>504141000</v>
      </c>
      <c r="K44" s="5" t="str">
        <f t="shared" si="0"/>
        <v>504141000</v>
      </c>
      <c r="L44" t="s">
        <v>15</v>
      </c>
      <c r="N44">
        <v>12</v>
      </c>
      <c r="O44" s="14">
        <v>0</v>
      </c>
    </row>
    <row r="45" spans="1:15" x14ac:dyDescent="0.35">
      <c r="A45" t="s">
        <v>104</v>
      </c>
      <c r="C45" t="s">
        <v>33</v>
      </c>
      <c r="D45">
        <v>4</v>
      </c>
      <c r="E45" s="1">
        <v>45072</v>
      </c>
      <c r="F45" s="1">
        <v>45072</v>
      </c>
      <c r="G45" s="2">
        <v>0.58333333333333337</v>
      </c>
      <c r="H45" s="2">
        <v>0.70833333333333337</v>
      </c>
      <c r="I45" t="s">
        <v>34</v>
      </c>
      <c r="K45" s="5" t="str">
        <f t="shared" si="0"/>
        <v/>
      </c>
      <c r="L45" t="s">
        <v>35</v>
      </c>
      <c r="N45">
        <v>16</v>
      </c>
      <c r="O45" s="14">
        <v>0</v>
      </c>
    </row>
    <row r="46" spans="1:15" x14ac:dyDescent="0.35">
      <c r="A46" t="s">
        <v>105</v>
      </c>
      <c r="C46" t="s">
        <v>65</v>
      </c>
      <c r="D46">
        <v>1</v>
      </c>
      <c r="E46" s="1">
        <v>45077</v>
      </c>
      <c r="F46" s="1">
        <v>45077</v>
      </c>
      <c r="G46" s="2">
        <v>0.66666666666666663</v>
      </c>
      <c r="H46" s="2">
        <v>0.69791666666666663</v>
      </c>
      <c r="I46" t="s">
        <v>27</v>
      </c>
      <c r="J46" s="6">
        <v>504141000</v>
      </c>
      <c r="K46" s="5" t="str">
        <f t="shared" si="0"/>
        <v>504141000</v>
      </c>
      <c r="L46" t="s">
        <v>38</v>
      </c>
      <c r="N46">
        <v>35</v>
      </c>
      <c r="O46" s="14">
        <v>0</v>
      </c>
    </row>
    <row r="47" spans="1:15" x14ac:dyDescent="0.35">
      <c r="A47" t="s">
        <v>106</v>
      </c>
      <c r="B47">
        <v>2</v>
      </c>
      <c r="C47" t="s">
        <v>107</v>
      </c>
      <c r="D47">
        <v>212</v>
      </c>
      <c r="E47" s="1">
        <v>44819</v>
      </c>
      <c r="F47" s="1">
        <v>45078</v>
      </c>
      <c r="G47" s="2">
        <v>0.77083333333333337</v>
      </c>
      <c r="H47" s="2">
        <v>0.89583333333333337</v>
      </c>
      <c r="I47" t="s">
        <v>31</v>
      </c>
      <c r="K47" s="5" t="str">
        <f t="shared" si="0"/>
        <v/>
      </c>
      <c r="L47" t="s">
        <v>41</v>
      </c>
      <c r="N47">
        <v>30</v>
      </c>
      <c r="O47" s="14">
        <v>0</v>
      </c>
    </row>
    <row r="48" spans="1:15" x14ac:dyDescent="0.35">
      <c r="A48" t="s">
        <v>108</v>
      </c>
      <c r="C48" t="s">
        <v>63</v>
      </c>
      <c r="D48">
        <v>4</v>
      </c>
      <c r="E48" s="1">
        <v>45084</v>
      </c>
      <c r="F48" s="1">
        <v>45084</v>
      </c>
      <c r="G48" s="2">
        <v>0.58333333333333337</v>
      </c>
      <c r="H48" s="2">
        <v>0.70833333333333337</v>
      </c>
      <c r="I48" t="s">
        <v>44</v>
      </c>
      <c r="K48" s="5" t="str">
        <f t="shared" si="0"/>
        <v/>
      </c>
      <c r="L48" t="s">
        <v>35</v>
      </c>
      <c r="N48">
        <v>8</v>
      </c>
      <c r="O48" s="14">
        <v>0</v>
      </c>
    </row>
    <row r="49" spans="1:15" x14ac:dyDescent="0.35">
      <c r="A49" t="s">
        <v>109</v>
      </c>
      <c r="B49">
        <v>2</v>
      </c>
      <c r="C49" t="s">
        <v>110</v>
      </c>
      <c r="D49">
        <v>3</v>
      </c>
      <c r="E49" s="1">
        <v>45084</v>
      </c>
      <c r="F49" s="1">
        <v>45084</v>
      </c>
      <c r="G49" s="2">
        <v>0.80208333333333337</v>
      </c>
      <c r="H49" s="2">
        <v>0.89583333333333337</v>
      </c>
      <c r="I49" t="s">
        <v>18</v>
      </c>
      <c r="K49" s="5" t="str">
        <f t="shared" si="0"/>
        <v/>
      </c>
      <c r="L49" t="s">
        <v>38</v>
      </c>
      <c r="N49">
        <v>8</v>
      </c>
      <c r="O49" s="14">
        <v>0</v>
      </c>
    </row>
    <row r="50" spans="1:15" x14ac:dyDescent="0.35">
      <c r="A50" t="s">
        <v>111</v>
      </c>
      <c r="B50">
        <v>2</v>
      </c>
      <c r="C50" t="s">
        <v>112</v>
      </c>
      <c r="D50">
        <v>0</v>
      </c>
      <c r="E50" s="1">
        <v>44811</v>
      </c>
      <c r="F50" s="1">
        <v>44902</v>
      </c>
      <c r="G50" s="2">
        <v>0.80208333333333337</v>
      </c>
      <c r="H50" s="2">
        <v>0.89583333333333337</v>
      </c>
      <c r="I50" t="s">
        <v>18</v>
      </c>
      <c r="K50" s="5" t="str">
        <f t="shared" si="0"/>
        <v/>
      </c>
      <c r="L50" t="s">
        <v>41</v>
      </c>
      <c r="N50">
        <v>8</v>
      </c>
      <c r="O50" s="14">
        <v>0</v>
      </c>
    </row>
    <row r="51" spans="1:15" x14ac:dyDescent="0.35">
      <c r="A51" t="s">
        <v>113</v>
      </c>
      <c r="B51">
        <v>2</v>
      </c>
      <c r="C51" t="s">
        <v>13</v>
      </c>
      <c r="D51">
        <v>212</v>
      </c>
      <c r="E51" s="1">
        <v>44816</v>
      </c>
      <c r="F51" s="1">
        <v>44879</v>
      </c>
      <c r="G51" s="2">
        <v>0.66666666666666663</v>
      </c>
      <c r="H51" s="2">
        <v>0.70833333333333337</v>
      </c>
      <c r="I51" t="s">
        <v>14</v>
      </c>
      <c r="J51" s="6">
        <v>504141000</v>
      </c>
      <c r="K51" s="5" t="str">
        <f t="shared" si="0"/>
        <v>504141000</v>
      </c>
      <c r="L51" t="s">
        <v>114</v>
      </c>
      <c r="N51">
        <v>0</v>
      </c>
      <c r="O51" s="14">
        <v>0</v>
      </c>
    </row>
    <row r="52" spans="1:15" x14ac:dyDescent="0.35">
      <c r="A52" t="s">
        <v>115</v>
      </c>
      <c r="B52">
        <v>2</v>
      </c>
      <c r="C52" t="s">
        <v>13</v>
      </c>
      <c r="D52">
        <v>2</v>
      </c>
      <c r="E52" s="1">
        <v>45089</v>
      </c>
      <c r="F52" s="1">
        <v>45089</v>
      </c>
      <c r="G52" s="2">
        <v>0.66666666666666663</v>
      </c>
      <c r="H52" s="2">
        <v>0.70833333333333337</v>
      </c>
      <c r="I52" t="s">
        <v>14</v>
      </c>
      <c r="J52" s="6">
        <v>504141000</v>
      </c>
      <c r="K52" s="5" t="str">
        <f t="shared" si="0"/>
        <v>504141000</v>
      </c>
      <c r="L52" t="s">
        <v>15</v>
      </c>
      <c r="N52">
        <v>12</v>
      </c>
      <c r="O52" s="14">
        <v>0</v>
      </c>
    </row>
    <row r="53" spans="1:15" x14ac:dyDescent="0.35">
      <c r="A53" t="s">
        <v>116</v>
      </c>
      <c r="B53">
        <v>2</v>
      </c>
      <c r="C53" t="s">
        <v>98</v>
      </c>
      <c r="D53">
        <v>2</v>
      </c>
      <c r="E53" s="1">
        <v>45091</v>
      </c>
      <c r="F53" s="1">
        <v>45091</v>
      </c>
      <c r="G53" s="2">
        <v>0.375</v>
      </c>
      <c r="H53" s="2">
        <v>0.41666666666666669</v>
      </c>
      <c r="I53" t="s">
        <v>31</v>
      </c>
      <c r="K53" s="5" t="str">
        <f t="shared" si="0"/>
        <v/>
      </c>
      <c r="L53" t="s">
        <v>99</v>
      </c>
      <c r="N53">
        <v>15</v>
      </c>
      <c r="O53" s="14">
        <v>0</v>
      </c>
    </row>
    <row r="54" spans="1:15" x14ac:dyDescent="0.35">
      <c r="A54" t="s">
        <v>117</v>
      </c>
      <c r="C54" t="s">
        <v>118</v>
      </c>
      <c r="D54">
        <v>1</v>
      </c>
      <c r="E54" s="1">
        <v>45091</v>
      </c>
      <c r="F54" s="1">
        <v>45091</v>
      </c>
      <c r="G54" s="2">
        <v>0.66666666666666663</v>
      </c>
      <c r="H54" s="2">
        <v>0.69791666666666663</v>
      </c>
      <c r="I54" t="s">
        <v>27</v>
      </c>
      <c r="J54" s="6">
        <v>504141000</v>
      </c>
      <c r="K54" s="5" t="str">
        <f t="shared" si="0"/>
        <v>504141000</v>
      </c>
      <c r="L54" t="s">
        <v>119</v>
      </c>
      <c r="N54">
        <v>35</v>
      </c>
      <c r="O54" s="14">
        <v>0</v>
      </c>
    </row>
    <row r="55" spans="1:15" x14ac:dyDescent="0.35">
      <c r="A55" t="s">
        <v>120</v>
      </c>
      <c r="C55" t="s">
        <v>51</v>
      </c>
      <c r="D55">
        <v>0</v>
      </c>
      <c r="E55" s="1">
        <v>44965</v>
      </c>
      <c r="F55" s="1">
        <v>45091</v>
      </c>
      <c r="G55" s="2">
        <v>0.70833333333333337</v>
      </c>
      <c r="H55" s="2">
        <v>0.75</v>
      </c>
      <c r="I55" t="s">
        <v>18</v>
      </c>
      <c r="K55" s="5" t="str">
        <f t="shared" si="0"/>
        <v/>
      </c>
      <c r="L55" t="s">
        <v>41</v>
      </c>
      <c r="N55">
        <v>0</v>
      </c>
      <c r="O55" s="14">
        <v>0</v>
      </c>
    </row>
    <row r="56" spans="1:15" x14ac:dyDescent="0.35">
      <c r="A56" t="s">
        <v>121</v>
      </c>
      <c r="C56" t="s">
        <v>51</v>
      </c>
      <c r="D56">
        <v>2</v>
      </c>
      <c r="E56" s="1">
        <v>45091</v>
      </c>
      <c r="F56" s="1">
        <v>45091</v>
      </c>
      <c r="G56" s="2">
        <v>0.70833333333333337</v>
      </c>
      <c r="H56" s="2">
        <v>0.75</v>
      </c>
      <c r="I56" t="s">
        <v>18</v>
      </c>
      <c r="K56" s="5" t="str">
        <f t="shared" si="0"/>
        <v/>
      </c>
      <c r="L56" t="s">
        <v>52</v>
      </c>
      <c r="N56">
        <v>15</v>
      </c>
      <c r="O56" s="14">
        <v>0</v>
      </c>
    </row>
    <row r="57" spans="1:15" x14ac:dyDescent="0.35">
      <c r="A57" t="s">
        <v>122</v>
      </c>
      <c r="B57">
        <v>2</v>
      </c>
      <c r="C57" t="s">
        <v>98</v>
      </c>
      <c r="D57">
        <v>2</v>
      </c>
      <c r="E57" s="1">
        <v>45092</v>
      </c>
      <c r="F57" s="1">
        <v>45092</v>
      </c>
      <c r="G57" s="2">
        <v>0.375</v>
      </c>
      <c r="H57" s="2">
        <v>0.41666666666666669</v>
      </c>
      <c r="I57" t="s">
        <v>44</v>
      </c>
      <c r="K57" s="5" t="str">
        <f t="shared" si="0"/>
        <v/>
      </c>
      <c r="L57" t="s">
        <v>99</v>
      </c>
      <c r="N57">
        <v>15</v>
      </c>
      <c r="O57" s="14">
        <v>0</v>
      </c>
    </row>
    <row r="58" spans="1:15" x14ac:dyDescent="0.35">
      <c r="A58" t="s">
        <v>123</v>
      </c>
      <c r="C58" t="s">
        <v>33</v>
      </c>
      <c r="D58">
        <v>4</v>
      </c>
      <c r="E58" s="1">
        <v>45092</v>
      </c>
      <c r="F58" s="1">
        <v>45092</v>
      </c>
      <c r="G58" s="2">
        <v>0.58333333333333337</v>
      </c>
      <c r="H58" s="2">
        <v>0.70833333333333337</v>
      </c>
      <c r="I58" t="s">
        <v>34</v>
      </c>
      <c r="K58" s="5" t="str">
        <f t="shared" si="0"/>
        <v/>
      </c>
      <c r="L58" t="s">
        <v>35</v>
      </c>
      <c r="N58">
        <v>16</v>
      </c>
      <c r="O58" s="14">
        <v>0</v>
      </c>
    </row>
    <row r="59" spans="1:15" x14ac:dyDescent="0.35">
      <c r="A59" t="s">
        <v>124</v>
      </c>
      <c r="C59" t="s">
        <v>30</v>
      </c>
      <c r="D59">
        <v>2</v>
      </c>
      <c r="E59" s="1">
        <v>45098</v>
      </c>
      <c r="F59" s="1">
        <v>45098</v>
      </c>
      <c r="G59" s="2">
        <v>0.375</v>
      </c>
      <c r="H59" s="2">
        <v>0.41666666666666669</v>
      </c>
      <c r="I59" t="s">
        <v>31</v>
      </c>
      <c r="K59" s="5" t="str">
        <f t="shared" si="0"/>
        <v/>
      </c>
      <c r="L59" t="s">
        <v>31</v>
      </c>
      <c r="N59">
        <v>20</v>
      </c>
      <c r="O59" s="14">
        <v>0</v>
      </c>
    </row>
    <row r="60" spans="1:15" x14ac:dyDescent="0.35">
      <c r="A60" t="s">
        <v>125</v>
      </c>
      <c r="C60" t="s">
        <v>43</v>
      </c>
      <c r="D60">
        <v>2</v>
      </c>
      <c r="E60" s="1">
        <v>45099</v>
      </c>
      <c r="F60" s="1">
        <v>45099</v>
      </c>
      <c r="G60" s="2">
        <v>0.375</v>
      </c>
      <c r="H60" s="2">
        <v>0.41666666666666669</v>
      </c>
      <c r="I60" t="s">
        <v>44</v>
      </c>
      <c r="K60" s="5" t="str">
        <f t="shared" si="0"/>
        <v/>
      </c>
      <c r="L60" t="s">
        <v>44</v>
      </c>
      <c r="N60">
        <v>20</v>
      </c>
      <c r="O60" s="14">
        <v>0</v>
      </c>
    </row>
    <row r="61" spans="1:15" x14ac:dyDescent="0.35">
      <c r="A61" t="s">
        <v>126</v>
      </c>
      <c r="C61" t="s">
        <v>33</v>
      </c>
      <c r="D61">
        <v>4</v>
      </c>
      <c r="E61" s="1">
        <v>45107</v>
      </c>
      <c r="F61" s="1">
        <v>45107</v>
      </c>
      <c r="G61" s="2">
        <v>0.58333333333333337</v>
      </c>
      <c r="H61" s="2">
        <v>0.70833333333333337</v>
      </c>
      <c r="I61" t="s">
        <v>34</v>
      </c>
      <c r="K61" s="5" t="str">
        <f t="shared" si="0"/>
        <v/>
      </c>
      <c r="L61" t="s">
        <v>35</v>
      </c>
      <c r="N61">
        <v>16</v>
      </c>
      <c r="O61" s="14">
        <v>0</v>
      </c>
    </row>
    <row r="62" spans="1:15" x14ac:dyDescent="0.35">
      <c r="A62" t="s">
        <v>127</v>
      </c>
      <c r="C62" t="s">
        <v>63</v>
      </c>
      <c r="D62">
        <v>4</v>
      </c>
      <c r="E62" s="1">
        <v>45112</v>
      </c>
      <c r="F62" s="1">
        <v>45112</v>
      </c>
      <c r="G62" s="2">
        <v>0.58333333333333337</v>
      </c>
      <c r="H62" s="2">
        <v>0.70833333333333337</v>
      </c>
      <c r="I62" t="s">
        <v>44</v>
      </c>
      <c r="K62" s="5" t="str">
        <f t="shared" si="0"/>
        <v/>
      </c>
      <c r="L62" t="s">
        <v>35</v>
      </c>
      <c r="N62">
        <v>8</v>
      </c>
      <c r="O62" s="14">
        <v>0</v>
      </c>
    </row>
    <row r="63" spans="1:15" x14ac:dyDescent="0.35">
      <c r="A63" t="s">
        <v>128</v>
      </c>
      <c r="C63" t="s">
        <v>129</v>
      </c>
      <c r="D63">
        <v>0</v>
      </c>
      <c r="E63" s="1">
        <v>44825</v>
      </c>
      <c r="F63" s="1">
        <v>45119</v>
      </c>
      <c r="G63" s="2">
        <v>0.66666666666666663</v>
      </c>
      <c r="H63" s="2">
        <v>0.69791666666666663</v>
      </c>
      <c r="I63" t="s">
        <v>27</v>
      </c>
      <c r="J63" s="6">
        <v>504141000</v>
      </c>
      <c r="K63" s="5" t="str">
        <f t="shared" si="0"/>
        <v>504141000</v>
      </c>
      <c r="L63" t="s">
        <v>41</v>
      </c>
      <c r="N63">
        <v>0</v>
      </c>
      <c r="O63" s="14">
        <v>0</v>
      </c>
    </row>
    <row r="64" spans="1:15" x14ac:dyDescent="0.35">
      <c r="A64" t="s">
        <v>130</v>
      </c>
      <c r="C64" t="s">
        <v>51</v>
      </c>
      <c r="D64">
        <v>2</v>
      </c>
      <c r="E64" s="1">
        <v>45119</v>
      </c>
      <c r="F64" s="1">
        <v>45119</v>
      </c>
      <c r="G64" s="2">
        <v>0.70833333333333337</v>
      </c>
      <c r="H64" s="2">
        <v>0.75</v>
      </c>
      <c r="I64" t="s">
        <v>18</v>
      </c>
      <c r="K64" s="5" t="str">
        <f t="shared" si="0"/>
        <v/>
      </c>
      <c r="L64" t="s">
        <v>52</v>
      </c>
      <c r="N64">
        <v>15</v>
      </c>
      <c r="O64" s="14">
        <v>0</v>
      </c>
    </row>
    <row r="65" spans="1:15" x14ac:dyDescent="0.35">
      <c r="A65" t="s">
        <v>131</v>
      </c>
      <c r="C65" t="s">
        <v>33</v>
      </c>
      <c r="D65">
        <v>4</v>
      </c>
      <c r="E65" s="1">
        <v>45120</v>
      </c>
      <c r="F65" s="1">
        <v>45120</v>
      </c>
      <c r="G65" s="2">
        <v>0.58333333333333337</v>
      </c>
      <c r="H65" s="2">
        <v>0.70833333333333337</v>
      </c>
      <c r="I65" t="s">
        <v>34</v>
      </c>
      <c r="K65" s="5" t="str">
        <f t="shared" si="0"/>
        <v/>
      </c>
      <c r="L65" t="s">
        <v>35</v>
      </c>
      <c r="N65">
        <v>16</v>
      </c>
      <c r="O65" s="14">
        <v>0</v>
      </c>
    </row>
    <row r="66" spans="1:15" x14ac:dyDescent="0.35">
      <c r="A66" t="s">
        <v>132</v>
      </c>
      <c r="C66" t="s">
        <v>133</v>
      </c>
      <c r="D66">
        <v>4</v>
      </c>
      <c r="E66" s="1">
        <v>45126</v>
      </c>
      <c r="F66" s="1">
        <v>45126</v>
      </c>
      <c r="G66" s="2">
        <v>0.58333333333333337</v>
      </c>
      <c r="H66" s="2">
        <v>0.70833333333333337</v>
      </c>
      <c r="I66" t="s">
        <v>134</v>
      </c>
      <c r="K66" s="5" t="str">
        <f t="shared" si="0"/>
        <v/>
      </c>
      <c r="L66" t="s">
        <v>35</v>
      </c>
      <c r="N66">
        <v>12</v>
      </c>
      <c r="O66" s="14">
        <v>0</v>
      </c>
    </row>
    <row r="67" spans="1:15" x14ac:dyDescent="0.35">
      <c r="A67" t="s">
        <v>135</v>
      </c>
      <c r="C67" t="s">
        <v>33</v>
      </c>
      <c r="D67">
        <v>4</v>
      </c>
      <c r="E67" s="1">
        <v>45135</v>
      </c>
      <c r="F67" s="1">
        <v>45135</v>
      </c>
      <c r="G67" s="2">
        <v>0.58333333333333337</v>
      </c>
      <c r="H67" s="2">
        <v>0.70833333333333337</v>
      </c>
      <c r="I67" t="s">
        <v>34</v>
      </c>
      <c r="K67" s="5" t="str">
        <f t="shared" ref="K67:K130" si="1">TRIM(J67)</f>
        <v/>
      </c>
      <c r="L67" t="s">
        <v>35</v>
      </c>
      <c r="N67">
        <v>16</v>
      </c>
      <c r="O67" s="14">
        <v>0</v>
      </c>
    </row>
    <row r="68" spans="1:15" x14ac:dyDescent="0.35">
      <c r="A68" t="s">
        <v>136</v>
      </c>
      <c r="C68" t="s">
        <v>137</v>
      </c>
      <c r="D68">
        <v>0</v>
      </c>
      <c r="E68" s="1">
        <v>44818</v>
      </c>
      <c r="F68" s="1">
        <v>45138</v>
      </c>
      <c r="I68" t="s">
        <v>14</v>
      </c>
      <c r="J68" s="6">
        <v>504141000</v>
      </c>
      <c r="K68" s="5" t="str">
        <f t="shared" si="1"/>
        <v>504141000</v>
      </c>
      <c r="L68" t="s">
        <v>41</v>
      </c>
      <c r="N68">
        <v>0</v>
      </c>
      <c r="O68" s="14">
        <v>0</v>
      </c>
    </row>
    <row r="69" spans="1:15" x14ac:dyDescent="0.35">
      <c r="A69" t="s">
        <v>138</v>
      </c>
      <c r="C69" t="s">
        <v>63</v>
      </c>
      <c r="D69">
        <v>4</v>
      </c>
      <c r="E69" s="1">
        <v>45140</v>
      </c>
      <c r="F69" s="1">
        <v>45140</v>
      </c>
      <c r="G69" s="2">
        <v>0.58333333333333337</v>
      </c>
      <c r="H69" s="2">
        <v>0.70833333333333337</v>
      </c>
      <c r="I69" t="s">
        <v>44</v>
      </c>
      <c r="K69" s="5" t="str">
        <f t="shared" si="1"/>
        <v/>
      </c>
      <c r="L69" t="s">
        <v>35</v>
      </c>
      <c r="N69">
        <v>8</v>
      </c>
      <c r="O69" s="14">
        <v>0</v>
      </c>
    </row>
    <row r="70" spans="1:15" x14ac:dyDescent="0.35">
      <c r="A70" t="s">
        <v>139</v>
      </c>
      <c r="C70" t="s">
        <v>51</v>
      </c>
      <c r="D70">
        <v>2</v>
      </c>
      <c r="E70" s="1">
        <v>45147</v>
      </c>
      <c r="F70" s="1">
        <v>45147</v>
      </c>
      <c r="G70" s="2">
        <v>0.70833333333333337</v>
      </c>
      <c r="H70" s="2">
        <v>0.75</v>
      </c>
      <c r="I70" t="s">
        <v>18</v>
      </c>
      <c r="K70" s="5" t="str">
        <f t="shared" si="1"/>
        <v/>
      </c>
      <c r="L70" t="s">
        <v>52</v>
      </c>
      <c r="N70">
        <v>15</v>
      </c>
      <c r="O70" s="14">
        <v>0</v>
      </c>
    </row>
    <row r="71" spans="1:15" x14ac:dyDescent="0.35">
      <c r="A71" t="s">
        <v>140</v>
      </c>
      <c r="C71" t="s">
        <v>33</v>
      </c>
      <c r="D71">
        <v>4</v>
      </c>
      <c r="E71" s="1">
        <v>45148</v>
      </c>
      <c r="F71" s="1">
        <v>45148</v>
      </c>
      <c r="G71" s="2">
        <v>0.58333333333333337</v>
      </c>
      <c r="H71" s="2">
        <v>0.70833333333333337</v>
      </c>
      <c r="I71" t="s">
        <v>34</v>
      </c>
      <c r="K71" s="5" t="str">
        <f t="shared" si="1"/>
        <v/>
      </c>
      <c r="L71" t="s">
        <v>35</v>
      </c>
      <c r="N71">
        <v>16</v>
      </c>
      <c r="O71" s="14">
        <v>0</v>
      </c>
    </row>
    <row r="72" spans="1:15" x14ac:dyDescent="0.35">
      <c r="A72" t="s">
        <v>141</v>
      </c>
      <c r="C72" t="s">
        <v>133</v>
      </c>
      <c r="D72">
        <v>4</v>
      </c>
      <c r="E72" s="1">
        <v>45154</v>
      </c>
      <c r="F72" s="1">
        <v>45154</v>
      </c>
      <c r="G72" s="2">
        <v>0.58333333333333337</v>
      </c>
      <c r="H72" s="2">
        <v>0.70833333333333337</v>
      </c>
      <c r="I72" t="s">
        <v>134</v>
      </c>
      <c r="K72" s="5" t="str">
        <f t="shared" si="1"/>
        <v/>
      </c>
      <c r="L72" t="s">
        <v>35</v>
      </c>
      <c r="N72">
        <v>12</v>
      </c>
      <c r="O72" s="14">
        <v>0</v>
      </c>
    </row>
    <row r="73" spans="1:15" x14ac:dyDescent="0.35">
      <c r="A73" t="s">
        <v>142</v>
      </c>
      <c r="C73" t="s">
        <v>33</v>
      </c>
      <c r="D73">
        <v>4</v>
      </c>
      <c r="E73" s="1">
        <v>45163</v>
      </c>
      <c r="F73" s="1">
        <v>45163</v>
      </c>
      <c r="G73" s="2">
        <v>0.58333333333333337</v>
      </c>
      <c r="H73" s="2">
        <v>0.70833333333333337</v>
      </c>
      <c r="I73" t="s">
        <v>34</v>
      </c>
      <c r="K73" s="5" t="str">
        <f t="shared" si="1"/>
        <v/>
      </c>
      <c r="L73" t="s">
        <v>35</v>
      </c>
      <c r="N73">
        <v>16</v>
      </c>
      <c r="O73" s="14">
        <v>0</v>
      </c>
    </row>
    <row r="74" spans="1:15" x14ac:dyDescent="0.35">
      <c r="A74" t="s">
        <v>143</v>
      </c>
      <c r="C74" t="s">
        <v>51</v>
      </c>
      <c r="D74">
        <v>2</v>
      </c>
      <c r="E74" s="1">
        <v>45182</v>
      </c>
      <c r="F74" s="1">
        <v>45182</v>
      </c>
      <c r="G74" s="2">
        <v>0.70833333333333337</v>
      </c>
      <c r="H74" s="2">
        <v>0.75</v>
      </c>
      <c r="I74" t="s">
        <v>18</v>
      </c>
      <c r="K74" s="5" t="str">
        <f t="shared" si="1"/>
        <v/>
      </c>
      <c r="L74" t="s">
        <v>52</v>
      </c>
      <c r="N74">
        <v>15</v>
      </c>
      <c r="O74" s="14">
        <v>0</v>
      </c>
    </row>
    <row r="75" spans="1:15" x14ac:dyDescent="0.35">
      <c r="A75" t="s">
        <v>144</v>
      </c>
      <c r="C75" t="s">
        <v>33</v>
      </c>
      <c r="D75">
        <v>4</v>
      </c>
      <c r="E75" s="1">
        <v>45183</v>
      </c>
      <c r="F75" s="1">
        <v>45183</v>
      </c>
      <c r="G75" s="2">
        <v>0.58333333333333337</v>
      </c>
      <c r="H75" s="2">
        <v>0.70833333333333337</v>
      </c>
      <c r="I75" t="s">
        <v>34</v>
      </c>
      <c r="K75" s="5" t="str">
        <f t="shared" si="1"/>
        <v/>
      </c>
      <c r="L75" t="s">
        <v>35</v>
      </c>
      <c r="N75">
        <v>16</v>
      </c>
      <c r="O75" s="14">
        <v>0</v>
      </c>
    </row>
    <row r="76" spans="1:15" x14ac:dyDescent="0.35">
      <c r="A76" t="s">
        <v>145</v>
      </c>
      <c r="C76" t="s">
        <v>133</v>
      </c>
      <c r="D76">
        <v>4</v>
      </c>
      <c r="E76" s="1">
        <v>45189</v>
      </c>
      <c r="F76" s="1">
        <v>45189</v>
      </c>
      <c r="G76" s="2">
        <v>0.58333333333333337</v>
      </c>
      <c r="H76" s="2">
        <v>0.70833333333333337</v>
      </c>
      <c r="I76" t="s">
        <v>134</v>
      </c>
      <c r="K76" s="5" t="str">
        <f t="shared" si="1"/>
        <v/>
      </c>
      <c r="L76" t="s">
        <v>35</v>
      </c>
      <c r="N76">
        <v>12</v>
      </c>
      <c r="O76" s="14">
        <v>0</v>
      </c>
    </row>
    <row r="77" spans="1:15" x14ac:dyDescent="0.35">
      <c r="A77" t="s">
        <v>146</v>
      </c>
      <c r="C77" t="s">
        <v>30</v>
      </c>
      <c r="D77">
        <v>2</v>
      </c>
      <c r="E77" s="1">
        <v>45196</v>
      </c>
      <c r="F77" s="1">
        <v>45196</v>
      </c>
      <c r="G77" s="2">
        <v>0.375</v>
      </c>
      <c r="H77" s="2">
        <v>0.41666666666666669</v>
      </c>
      <c r="I77" t="s">
        <v>31</v>
      </c>
      <c r="K77" s="5" t="str">
        <f t="shared" si="1"/>
        <v/>
      </c>
      <c r="L77" t="s">
        <v>31</v>
      </c>
      <c r="N77">
        <v>20</v>
      </c>
      <c r="O77" s="14">
        <v>0</v>
      </c>
    </row>
    <row r="78" spans="1:15" x14ac:dyDescent="0.35">
      <c r="A78" t="s">
        <v>147</v>
      </c>
      <c r="C78" t="s">
        <v>33</v>
      </c>
      <c r="D78">
        <v>4</v>
      </c>
      <c r="E78" s="1">
        <v>45198</v>
      </c>
      <c r="F78" s="1">
        <v>45198</v>
      </c>
      <c r="G78" s="2">
        <v>0.58333333333333337</v>
      </c>
      <c r="H78" s="2">
        <v>0.70833333333333337</v>
      </c>
      <c r="I78" t="s">
        <v>34</v>
      </c>
      <c r="K78" s="5" t="str">
        <f t="shared" si="1"/>
        <v/>
      </c>
      <c r="L78" t="s">
        <v>35</v>
      </c>
      <c r="N78">
        <v>16</v>
      </c>
      <c r="O78" s="14">
        <v>0</v>
      </c>
    </row>
    <row r="79" spans="1:15" x14ac:dyDescent="0.35">
      <c r="A79" t="s">
        <v>148</v>
      </c>
      <c r="C79" t="s">
        <v>63</v>
      </c>
      <c r="D79">
        <v>4</v>
      </c>
      <c r="E79" s="1">
        <v>45203</v>
      </c>
      <c r="F79" s="1">
        <v>45203</v>
      </c>
      <c r="G79" s="2">
        <v>0.58333333333333337</v>
      </c>
      <c r="H79" s="2">
        <v>0.70833333333333337</v>
      </c>
      <c r="I79" t="s">
        <v>44</v>
      </c>
      <c r="K79" s="5" t="str">
        <f t="shared" si="1"/>
        <v/>
      </c>
      <c r="L79" t="s">
        <v>35</v>
      </c>
      <c r="N79">
        <v>8</v>
      </c>
      <c r="O79" s="14">
        <v>0</v>
      </c>
    </row>
    <row r="80" spans="1:15" x14ac:dyDescent="0.35">
      <c r="A80" t="s">
        <v>149</v>
      </c>
      <c r="C80" t="s">
        <v>43</v>
      </c>
      <c r="D80">
        <v>2</v>
      </c>
      <c r="E80" s="1">
        <v>45204</v>
      </c>
      <c r="F80" s="1">
        <v>45204</v>
      </c>
      <c r="G80" s="2">
        <v>0.375</v>
      </c>
      <c r="H80" s="2">
        <v>0.41666666666666669</v>
      </c>
      <c r="I80" t="s">
        <v>44</v>
      </c>
      <c r="K80" s="5" t="str">
        <f t="shared" si="1"/>
        <v/>
      </c>
      <c r="L80" t="s">
        <v>44</v>
      </c>
      <c r="N80">
        <v>20</v>
      </c>
      <c r="O80" s="14">
        <v>0</v>
      </c>
    </row>
    <row r="81" spans="1:15" x14ac:dyDescent="0.35">
      <c r="A81" t="s">
        <v>150</v>
      </c>
      <c r="B81">
        <v>2</v>
      </c>
      <c r="C81" t="s">
        <v>98</v>
      </c>
      <c r="D81">
        <v>2</v>
      </c>
      <c r="E81" s="1">
        <v>45210</v>
      </c>
      <c r="F81" s="1">
        <v>45210</v>
      </c>
      <c r="G81" s="2">
        <v>0.375</v>
      </c>
      <c r="H81" s="2">
        <v>0.41666666666666669</v>
      </c>
      <c r="I81" t="s">
        <v>31</v>
      </c>
      <c r="K81" s="5" t="str">
        <f t="shared" si="1"/>
        <v/>
      </c>
      <c r="L81" t="s">
        <v>99</v>
      </c>
      <c r="N81">
        <v>15</v>
      </c>
      <c r="O81" s="14">
        <v>0</v>
      </c>
    </row>
    <row r="82" spans="1:15" x14ac:dyDescent="0.35">
      <c r="A82" t="s">
        <v>151</v>
      </c>
      <c r="C82" t="s">
        <v>51</v>
      </c>
      <c r="D82">
        <v>2</v>
      </c>
      <c r="E82" s="1">
        <v>45210</v>
      </c>
      <c r="F82" s="1">
        <v>45210</v>
      </c>
      <c r="G82" s="2">
        <v>0.70833333333333337</v>
      </c>
      <c r="H82" s="2">
        <v>0.75</v>
      </c>
      <c r="I82" t="s">
        <v>18</v>
      </c>
      <c r="K82" s="5" t="str">
        <f t="shared" si="1"/>
        <v/>
      </c>
      <c r="L82" t="s">
        <v>52</v>
      </c>
      <c r="N82">
        <v>15</v>
      </c>
      <c r="O82" s="14">
        <v>0</v>
      </c>
    </row>
    <row r="83" spans="1:15" x14ac:dyDescent="0.35">
      <c r="A83" t="s">
        <v>152</v>
      </c>
      <c r="B83">
        <v>2</v>
      </c>
      <c r="C83" t="s">
        <v>98</v>
      </c>
      <c r="D83">
        <v>2</v>
      </c>
      <c r="E83" s="1">
        <v>45211</v>
      </c>
      <c r="F83" s="1">
        <v>45211</v>
      </c>
      <c r="G83" s="2">
        <v>0.375</v>
      </c>
      <c r="H83" s="2">
        <v>0.41666666666666669</v>
      </c>
      <c r="I83" t="s">
        <v>44</v>
      </c>
      <c r="K83" s="5" t="str">
        <f t="shared" si="1"/>
        <v/>
      </c>
      <c r="L83" t="s">
        <v>99</v>
      </c>
      <c r="N83">
        <v>15</v>
      </c>
      <c r="O83" s="14">
        <v>0</v>
      </c>
    </row>
    <row r="84" spans="1:15" x14ac:dyDescent="0.35">
      <c r="A84" t="s">
        <v>153</v>
      </c>
      <c r="C84" t="s">
        <v>33</v>
      </c>
      <c r="D84">
        <v>4</v>
      </c>
      <c r="E84" s="1">
        <v>45211</v>
      </c>
      <c r="F84" s="1">
        <v>45211</v>
      </c>
      <c r="G84" s="2">
        <v>0.58333333333333337</v>
      </c>
      <c r="H84" s="2">
        <v>0.70833333333333337</v>
      </c>
      <c r="I84" t="s">
        <v>34</v>
      </c>
      <c r="K84" s="5" t="str">
        <f t="shared" si="1"/>
        <v/>
      </c>
      <c r="L84" t="s">
        <v>35</v>
      </c>
      <c r="N84">
        <v>16</v>
      </c>
      <c r="O84" s="14">
        <v>0</v>
      </c>
    </row>
    <row r="85" spans="1:15" x14ac:dyDescent="0.35">
      <c r="A85" t="s">
        <v>154</v>
      </c>
      <c r="C85" t="s">
        <v>133</v>
      </c>
      <c r="D85">
        <v>4</v>
      </c>
      <c r="E85" s="1">
        <v>45217</v>
      </c>
      <c r="F85" s="1">
        <v>45217</v>
      </c>
      <c r="G85" s="2">
        <v>0.58333333333333337</v>
      </c>
      <c r="H85" s="2">
        <v>0.70833333333333337</v>
      </c>
      <c r="I85" t="s">
        <v>134</v>
      </c>
      <c r="K85" s="5" t="str">
        <f t="shared" si="1"/>
        <v/>
      </c>
      <c r="L85" t="s">
        <v>35</v>
      </c>
      <c r="N85">
        <v>12</v>
      </c>
      <c r="O85" s="14">
        <v>0</v>
      </c>
    </row>
    <row r="86" spans="1:15" x14ac:dyDescent="0.35">
      <c r="A86" t="s">
        <v>155</v>
      </c>
      <c r="C86" t="s">
        <v>33</v>
      </c>
      <c r="D86">
        <v>4</v>
      </c>
      <c r="E86" s="1">
        <v>45226</v>
      </c>
      <c r="F86" s="1">
        <v>45226</v>
      </c>
      <c r="G86" s="2">
        <v>0.58333333333333337</v>
      </c>
      <c r="H86" s="2">
        <v>0.70833333333333337</v>
      </c>
      <c r="I86" t="s">
        <v>34</v>
      </c>
      <c r="K86" s="5" t="str">
        <f t="shared" si="1"/>
        <v/>
      </c>
      <c r="L86" t="s">
        <v>35</v>
      </c>
      <c r="N86">
        <v>16</v>
      </c>
      <c r="O86" s="14">
        <v>0</v>
      </c>
    </row>
    <row r="87" spans="1:15" x14ac:dyDescent="0.35">
      <c r="A87" t="s">
        <v>156</v>
      </c>
      <c r="C87" t="s">
        <v>51</v>
      </c>
      <c r="D87">
        <v>2</v>
      </c>
      <c r="E87" s="1">
        <v>45238</v>
      </c>
      <c r="F87" s="1">
        <v>45238</v>
      </c>
      <c r="G87" s="2">
        <v>0.70833333333333337</v>
      </c>
      <c r="H87" s="2">
        <v>0.75</v>
      </c>
      <c r="I87" t="s">
        <v>18</v>
      </c>
      <c r="K87" s="5" t="str">
        <f t="shared" si="1"/>
        <v/>
      </c>
      <c r="L87" t="s">
        <v>52</v>
      </c>
      <c r="N87">
        <v>15</v>
      </c>
      <c r="O87" s="14">
        <v>0</v>
      </c>
    </row>
    <row r="88" spans="1:15" x14ac:dyDescent="0.35">
      <c r="A88" t="s">
        <v>157</v>
      </c>
      <c r="C88" t="s">
        <v>33</v>
      </c>
      <c r="D88">
        <v>4</v>
      </c>
      <c r="E88" s="1">
        <v>45239</v>
      </c>
      <c r="F88" s="1">
        <v>45239</v>
      </c>
      <c r="G88" s="2">
        <v>0.58333333333333337</v>
      </c>
      <c r="H88" s="2">
        <v>0.70833333333333337</v>
      </c>
      <c r="I88" t="s">
        <v>34</v>
      </c>
      <c r="K88" s="5" t="str">
        <f t="shared" si="1"/>
        <v/>
      </c>
      <c r="L88" t="s">
        <v>35</v>
      </c>
      <c r="N88">
        <v>16</v>
      </c>
      <c r="O88" s="14">
        <v>0</v>
      </c>
    </row>
    <row r="89" spans="1:15" x14ac:dyDescent="0.35">
      <c r="A89" t="s">
        <v>158</v>
      </c>
      <c r="C89" t="s">
        <v>133</v>
      </c>
      <c r="D89">
        <v>4</v>
      </c>
      <c r="E89" s="1">
        <v>45245</v>
      </c>
      <c r="F89" s="1">
        <v>45245</v>
      </c>
      <c r="G89" s="2">
        <v>0.58333333333333337</v>
      </c>
      <c r="H89" s="2">
        <v>0.70833333333333337</v>
      </c>
      <c r="I89" t="s">
        <v>134</v>
      </c>
      <c r="K89" s="5" t="str">
        <f t="shared" si="1"/>
        <v/>
      </c>
      <c r="L89" t="s">
        <v>35</v>
      </c>
      <c r="N89">
        <v>12</v>
      </c>
      <c r="O89" s="14">
        <v>0</v>
      </c>
    </row>
    <row r="90" spans="1:15" x14ac:dyDescent="0.35">
      <c r="A90" t="s">
        <v>159</v>
      </c>
      <c r="C90" t="s">
        <v>33</v>
      </c>
      <c r="D90">
        <v>4</v>
      </c>
      <c r="E90" s="1">
        <v>45254</v>
      </c>
      <c r="F90" s="1">
        <v>45254</v>
      </c>
      <c r="G90" s="2">
        <v>0.58333333333333337</v>
      </c>
      <c r="H90" s="2">
        <v>0.70833333333333337</v>
      </c>
      <c r="I90" t="s">
        <v>34</v>
      </c>
      <c r="K90" s="5" t="str">
        <f t="shared" si="1"/>
        <v/>
      </c>
      <c r="L90" t="s">
        <v>35</v>
      </c>
      <c r="N90">
        <v>16</v>
      </c>
      <c r="O90" s="14">
        <v>0</v>
      </c>
    </row>
    <row r="91" spans="1:15" x14ac:dyDescent="0.35">
      <c r="A91" t="s">
        <v>160</v>
      </c>
      <c r="C91" t="s">
        <v>30</v>
      </c>
      <c r="D91">
        <v>0</v>
      </c>
      <c r="E91" s="1">
        <v>44979</v>
      </c>
      <c r="F91" s="1">
        <v>45259</v>
      </c>
      <c r="G91" s="2">
        <v>0.375</v>
      </c>
      <c r="H91" s="2">
        <v>0.41666666666666669</v>
      </c>
      <c r="I91" t="s">
        <v>31</v>
      </c>
      <c r="K91" s="5" t="str">
        <f t="shared" si="1"/>
        <v/>
      </c>
      <c r="L91" t="s">
        <v>41</v>
      </c>
      <c r="N91">
        <v>0</v>
      </c>
      <c r="O91" s="14">
        <v>0</v>
      </c>
    </row>
    <row r="92" spans="1:15" x14ac:dyDescent="0.35">
      <c r="A92" t="s">
        <v>161</v>
      </c>
      <c r="C92" t="s">
        <v>30</v>
      </c>
      <c r="D92">
        <v>2</v>
      </c>
      <c r="E92" s="1">
        <v>45259</v>
      </c>
      <c r="F92" s="1">
        <v>45259</v>
      </c>
      <c r="G92" s="2">
        <v>0.375</v>
      </c>
      <c r="H92" s="2">
        <v>0.41666666666666669</v>
      </c>
      <c r="I92" t="s">
        <v>31</v>
      </c>
      <c r="K92" s="5" t="str">
        <f t="shared" si="1"/>
        <v/>
      </c>
      <c r="L92" t="s">
        <v>31</v>
      </c>
      <c r="N92">
        <v>20</v>
      </c>
      <c r="O92" s="14">
        <v>0</v>
      </c>
    </row>
    <row r="93" spans="1:15" x14ac:dyDescent="0.35">
      <c r="A93" t="s">
        <v>162</v>
      </c>
      <c r="C93" t="s">
        <v>63</v>
      </c>
      <c r="D93">
        <v>4</v>
      </c>
      <c r="E93" s="1">
        <v>45266</v>
      </c>
      <c r="F93" s="1">
        <v>45266</v>
      </c>
      <c r="G93" s="2">
        <v>0.58333333333333337</v>
      </c>
      <c r="H93" s="2">
        <v>0.70833333333333337</v>
      </c>
      <c r="I93" t="s">
        <v>44</v>
      </c>
      <c r="K93" s="5" t="str">
        <f t="shared" si="1"/>
        <v/>
      </c>
      <c r="L93" t="s">
        <v>35</v>
      </c>
      <c r="N93">
        <v>8</v>
      </c>
      <c r="O93" s="14">
        <v>0</v>
      </c>
    </row>
    <row r="94" spans="1:15" x14ac:dyDescent="0.35">
      <c r="A94" t="s">
        <v>163</v>
      </c>
      <c r="C94" t="s">
        <v>43</v>
      </c>
      <c r="D94">
        <v>0</v>
      </c>
      <c r="E94" s="1">
        <v>44987</v>
      </c>
      <c r="F94" s="1">
        <v>45267</v>
      </c>
      <c r="G94" s="2">
        <v>0.375</v>
      </c>
      <c r="H94" s="2">
        <v>0.41666666666666669</v>
      </c>
      <c r="I94" t="s">
        <v>44</v>
      </c>
      <c r="K94" s="5" t="str">
        <f t="shared" si="1"/>
        <v/>
      </c>
      <c r="L94" t="s">
        <v>41</v>
      </c>
      <c r="N94">
        <v>0</v>
      </c>
      <c r="O94" s="14">
        <v>0</v>
      </c>
    </row>
    <row r="95" spans="1:15" x14ac:dyDescent="0.35">
      <c r="A95" t="s">
        <v>164</v>
      </c>
      <c r="C95" t="s">
        <v>43</v>
      </c>
      <c r="D95">
        <v>2</v>
      </c>
      <c r="E95" s="1">
        <v>45267</v>
      </c>
      <c r="F95" s="1">
        <v>45267</v>
      </c>
      <c r="G95" s="2">
        <v>0.375</v>
      </c>
      <c r="H95" s="2">
        <v>0.41666666666666669</v>
      </c>
      <c r="I95" t="s">
        <v>44</v>
      </c>
      <c r="K95" s="5" t="str">
        <f t="shared" si="1"/>
        <v/>
      </c>
      <c r="L95" t="s">
        <v>44</v>
      </c>
      <c r="N95">
        <v>20</v>
      </c>
      <c r="O95" s="14">
        <v>0</v>
      </c>
    </row>
    <row r="96" spans="1:15" x14ac:dyDescent="0.35">
      <c r="A96" t="s">
        <v>165</v>
      </c>
      <c r="B96">
        <v>2</v>
      </c>
      <c r="C96" t="s">
        <v>98</v>
      </c>
      <c r="D96">
        <v>2</v>
      </c>
      <c r="E96" s="1">
        <v>44965</v>
      </c>
      <c r="F96" s="1">
        <v>45273</v>
      </c>
      <c r="G96" s="2">
        <v>0.375</v>
      </c>
      <c r="H96" s="2">
        <v>0.41666666666666669</v>
      </c>
      <c r="I96" t="s">
        <v>31</v>
      </c>
      <c r="K96" s="5" t="str">
        <f t="shared" si="1"/>
        <v/>
      </c>
      <c r="L96" t="s">
        <v>41</v>
      </c>
      <c r="N96">
        <v>0</v>
      </c>
      <c r="O96" s="14">
        <v>0</v>
      </c>
    </row>
    <row r="97" spans="1:15" x14ac:dyDescent="0.35">
      <c r="A97" t="s">
        <v>166</v>
      </c>
      <c r="B97">
        <v>2</v>
      </c>
      <c r="C97" t="s">
        <v>98</v>
      </c>
      <c r="D97">
        <v>2</v>
      </c>
      <c r="E97" s="1">
        <v>45273</v>
      </c>
      <c r="F97" s="1">
        <v>45273</v>
      </c>
      <c r="G97" s="2">
        <v>0.375</v>
      </c>
      <c r="H97" s="2">
        <v>0.41666666666666669</v>
      </c>
      <c r="I97" t="s">
        <v>31</v>
      </c>
      <c r="K97" s="5" t="str">
        <f t="shared" si="1"/>
        <v/>
      </c>
      <c r="L97" t="s">
        <v>99</v>
      </c>
      <c r="N97">
        <v>15</v>
      </c>
      <c r="O97" s="14">
        <v>0</v>
      </c>
    </row>
    <row r="98" spans="1:15" x14ac:dyDescent="0.35">
      <c r="A98" t="s">
        <v>167</v>
      </c>
      <c r="C98" t="s">
        <v>51</v>
      </c>
      <c r="D98">
        <v>2</v>
      </c>
      <c r="E98" s="1">
        <v>45273</v>
      </c>
      <c r="F98" s="1">
        <v>45273</v>
      </c>
      <c r="G98" s="2">
        <v>0.70833333333333337</v>
      </c>
      <c r="H98" s="2">
        <v>0.75</v>
      </c>
      <c r="I98" t="s">
        <v>18</v>
      </c>
      <c r="K98" s="5" t="str">
        <f t="shared" si="1"/>
        <v/>
      </c>
      <c r="L98" t="s">
        <v>52</v>
      </c>
      <c r="N98">
        <v>15</v>
      </c>
      <c r="O98" s="14">
        <v>0</v>
      </c>
    </row>
    <row r="99" spans="1:15" x14ac:dyDescent="0.35">
      <c r="A99" t="s">
        <v>168</v>
      </c>
      <c r="B99">
        <v>2</v>
      </c>
      <c r="C99" t="s">
        <v>98</v>
      </c>
      <c r="D99">
        <v>2</v>
      </c>
      <c r="E99" s="1">
        <v>44966</v>
      </c>
      <c r="F99" s="1">
        <v>45274</v>
      </c>
      <c r="G99" s="2">
        <v>0.375</v>
      </c>
      <c r="H99" s="2">
        <v>0.41666666666666669</v>
      </c>
      <c r="I99" t="s">
        <v>44</v>
      </c>
      <c r="K99" s="5" t="str">
        <f t="shared" si="1"/>
        <v/>
      </c>
      <c r="L99" t="s">
        <v>41</v>
      </c>
      <c r="N99">
        <v>0</v>
      </c>
      <c r="O99" s="14">
        <v>0</v>
      </c>
    </row>
    <row r="100" spans="1:15" x14ac:dyDescent="0.35">
      <c r="A100" t="s">
        <v>169</v>
      </c>
      <c r="B100">
        <v>2</v>
      </c>
      <c r="C100" t="s">
        <v>98</v>
      </c>
      <c r="D100">
        <v>2</v>
      </c>
      <c r="E100" s="1">
        <v>45274</v>
      </c>
      <c r="F100" s="1">
        <v>45274</v>
      </c>
      <c r="G100" s="2">
        <v>0.375</v>
      </c>
      <c r="H100" s="2">
        <v>0.41666666666666669</v>
      </c>
      <c r="I100" t="s">
        <v>44</v>
      </c>
      <c r="K100" s="5" t="str">
        <f t="shared" si="1"/>
        <v/>
      </c>
      <c r="L100" t="s">
        <v>99</v>
      </c>
      <c r="N100">
        <v>15</v>
      </c>
      <c r="O100" s="14">
        <v>0</v>
      </c>
    </row>
    <row r="101" spans="1:15" x14ac:dyDescent="0.35">
      <c r="A101" t="s">
        <v>170</v>
      </c>
      <c r="C101" t="s">
        <v>33</v>
      </c>
      <c r="D101">
        <v>4</v>
      </c>
      <c r="E101" s="1">
        <v>45274</v>
      </c>
      <c r="F101" s="1">
        <v>45274</v>
      </c>
      <c r="G101" s="2">
        <v>0.58333333333333337</v>
      </c>
      <c r="H101" s="2">
        <v>0.70833333333333337</v>
      </c>
      <c r="I101" t="s">
        <v>34</v>
      </c>
      <c r="K101" s="5" t="str">
        <f t="shared" si="1"/>
        <v/>
      </c>
      <c r="L101" t="s">
        <v>35</v>
      </c>
      <c r="N101">
        <v>16</v>
      </c>
      <c r="O101" s="14">
        <v>0</v>
      </c>
    </row>
    <row r="102" spans="1:15" x14ac:dyDescent="0.35">
      <c r="A102" t="s">
        <v>171</v>
      </c>
      <c r="C102" t="s">
        <v>133</v>
      </c>
      <c r="D102">
        <v>4</v>
      </c>
      <c r="E102" s="1">
        <v>45280</v>
      </c>
      <c r="F102" s="1">
        <v>45280</v>
      </c>
      <c r="G102" s="2">
        <v>0.58333333333333337</v>
      </c>
      <c r="H102" s="2">
        <v>0.70833333333333337</v>
      </c>
      <c r="I102" t="s">
        <v>134</v>
      </c>
      <c r="K102" s="5" t="str">
        <f t="shared" si="1"/>
        <v/>
      </c>
      <c r="L102" t="s">
        <v>35</v>
      </c>
      <c r="N102">
        <v>12</v>
      </c>
      <c r="O102" s="14">
        <v>0</v>
      </c>
    </row>
    <row r="103" spans="1:15" x14ac:dyDescent="0.35">
      <c r="A103" t="s">
        <v>172</v>
      </c>
      <c r="C103" t="s">
        <v>33</v>
      </c>
      <c r="D103">
        <v>4</v>
      </c>
      <c r="E103" s="1">
        <v>45289</v>
      </c>
      <c r="F103" s="1">
        <v>45289</v>
      </c>
      <c r="G103" s="2">
        <v>0.58333333333333337</v>
      </c>
      <c r="H103" s="2">
        <v>0.70833333333333337</v>
      </c>
      <c r="I103" t="s">
        <v>34</v>
      </c>
      <c r="K103" s="5" t="str">
        <f t="shared" si="1"/>
        <v/>
      </c>
      <c r="L103" t="s">
        <v>35</v>
      </c>
      <c r="N103">
        <v>16</v>
      </c>
      <c r="O103" s="14">
        <v>0</v>
      </c>
    </row>
    <row r="104" spans="1:15" x14ac:dyDescent="0.35">
      <c r="A104" t="s">
        <v>173</v>
      </c>
      <c r="B104">
        <v>8</v>
      </c>
      <c r="C104" t="s">
        <v>174</v>
      </c>
      <c r="D104">
        <v>0</v>
      </c>
      <c r="K104" s="5" t="str">
        <f t="shared" si="1"/>
        <v/>
      </c>
      <c r="L104" t="s">
        <v>38</v>
      </c>
      <c r="N104">
        <v>0</v>
      </c>
      <c r="O104" s="14">
        <v>39</v>
      </c>
    </row>
    <row r="105" spans="1:15" x14ac:dyDescent="0.35">
      <c r="A105" t="s">
        <v>175</v>
      </c>
      <c r="C105" t="s">
        <v>176</v>
      </c>
      <c r="D105">
        <v>0</v>
      </c>
      <c r="E105" s="1">
        <v>44805</v>
      </c>
      <c r="F105" s="1">
        <v>45122</v>
      </c>
      <c r="I105" t="s">
        <v>177</v>
      </c>
      <c r="K105" s="5" t="str">
        <f t="shared" si="1"/>
        <v/>
      </c>
      <c r="L105" t="s">
        <v>38</v>
      </c>
      <c r="N105">
        <v>0</v>
      </c>
      <c r="O105" s="14">
        <v>0</v>
      </c>
    </row>
    <row r="106" spans="1:15" x14ac:dyDescent="0.35">
      <c r="A106" t="s">
        <v>178</v>
      </c>
      <c r="B106">
        <v>13</v>
      </c>
      <c r="C106" t="s">
        <v>179</v>
      </c>
      <c r="D106">
        <v>3</v>
      </c>
      <c r="E106" s="1">
        <v>44977</v>
      </c>
      <c r="F106" s="1">
        <v>44977</v>
      </c>
      <c r="G106" s="2">
        <v>0.41666666666666669</v>
      </c>
      <c r="H106" s="2">
        <v>0.5</v>
      </c>
      <c r="I106" t="s">
        <v>180</v>
      </c>
      <c r="J106" s="6">
        <v>504141000</v>
      </c>
      <c r="K106" s="5" t="str">
        <f t="shared" si="1"/>
        <v>504141000</v>
      </c>
      <c r="L106" t="s">
        <v>181</v>
      </c>
      <c r="N106">
        <v>14</v>
      </c>
      <c r="O106" s="14">
        <v>14</v>
      </c>
    </row>
    <row r="107" spans="1:15" x14ac:dyDescent="0.35">
      <c r="A107" t="s">
        <v>182</v>
      </c>
      <c r="B107">
        <v>2</v>
      </c>
      <c r="C107" t="s">
        <v>183</v>
      </c>
      <c r="D107">
        <v>2</v>
      </c>
      <c r="E107" s="1">
        <v>45044</v>
      </c>
      <c r="F107" s="1">
        <v>45044</v>
      </c>
      <c r="G107" s="2">
        <v>0.625</v>
      </c>
      <c r="H107" s="2">
        <v>0.6875</v>
      </c>
      <c r="I107" t="s">
        <v>184</v>
      </c>
      <c r="K107" s="5" t="str">
        <f t="shared" si="1"/>
        <v/>
      </c>
      <c r="L107" t="s">
        <v>185</v>
      </c>
      <c r="N107">
        <v>16</v>
      </c>
      <c r="O107" s="14">
        <v>0</v>
      </c>
    </row>
    <row r="108" spans="1:15" x14ac:dyDescent="0.35">
      <c r="A108" t="s">
        <v>186</v>
      </c>
      <c r="B108">
        <v>13</v>
      </c>
      <c r="C108" t="s">
        <v>187</v>
      </c>
      <c r="D108">
        <v>27</v>
      </c>
      <c r="E108" s="1">
        <v>45007</v>
      </c>
      <c r="F108" s="1">
        <v>45091</v>
      </c>
      <c r="G108" s="2">
        <v>0.77083333333333337</v>
      </c>
      <c r="H108" s="2">
        <v>0.83333333333333337</v>
      </c>
      <c r="I108" t="s">
        <v>188</v>
      </c>
      <c r="J108" s="6">
        <v>504141000</v>
      </c>
      <c r="K108" s="5" t="str">
        <f t="shared" si="1"/>
        <v>504141000</v>
      </c>
      <c r="L108" t="s">
        <v>189</v>
      </c>
      <c r="N108">
        <v>15</v>
      </c>
      <c r="O108" s="14">
        <v>0</v>
      </c>
    </row>
    <row r="109" spans="1:15" x14ac:dyDescent="0.35">
      <c r="A109" t="s">
        <v>190</v>
      </c>
      <c r="B109">
        <v>15</v>
      </c>
      <c r="C109" t="s">
        <v>191</v>
      </c>
      <c r="D109">
        <v>32</v>
      </c>
      <c r="E109" s="1">
        <v>44873</v>
      </c>
      <c r="F109" s="1">
        <v>44999</v>
      </c>
      <c r="G109" s="2">
        <v>0.75</v>
      </c>
      <c r="H109" s="2">
        <v>0.8125</v>
      </c>
      <c r="I109" t="s">
        <v>192</v>
      </c>
      <c r="K109" s="5" t="str">
        <f t="shared" si="1"/>
        <v/>
      </c>
      <c r="L109" t="s">
        <v>193</v>
      </c>
      <c r="N109">
        <v>16</v>
      </c>
      <c r="O109" s="14">
        <v>87</v>
      </c>
    </row>
    <row r="110" spans="1:15" x14ac:dyDescent="0.35">
      <c r="A110" t="s">
        <v>194</v>
      </c>
      <c r="B110">
        <v>14</v>
      </c>
      <c r="C110" t="s">
        <v>195</v>
      </c>
      <c r="D110">
        <v>6</v>
      </c>
      <c r="E110" s="1">
        <v>44964</v>
      </c>
      <c r="F110" s="1">
        <v>44999</v>
      </c>
      <c r="G110" s="2">
        <v>0.75</v>
      </c>
      <c r="H110" s="2">
        <v>0.8125</v>
      </c>
      <c r="I110" t="s">
        <v>196</v>
      </c>
      <c r="J110" s="6">
        <v>504141000</v>
      </c>
      <c r="K110" s="5" t="str">
        <f t="shared" si="1"/>
        <v>504141000</v>
      </c>
      <c r="L110" t="s">
        <v>197</v>
      </c>
      <c r="N110">
        <v>40</v>
      </c>
      <c r="O110" s="14">
        <v>20</v>
      </c>
    </row>
    <row r="111" spans="1:15" x14ac:dyDescent="0.35">
      <c r="A111" t="s">
        <v>198</v>
      </c>
      <c r="B111">
        <v>15</v>
      </c>
      <c r="C111" t="s">
        <v>199</v>
      </c>
      <c r="D111">
        <v>40</v>
      </c>
      <c r="E111" s="1">
        <v>44942</v>
      </c>
      <c r="F111" s="1">
        <v>45012</v>
      </c>
      <c r="G111" s="2">
        <v>0.83333333333333337</v>
      </c>
      <c r="H111" s="2">
        <v>0.89583333333333337</v>
      </c>
      <c r="I111" t="s">
        <v>200</v>
      </c>
      <c r="K111" s="5" t="str">
        <f t="shared" si="1"/>
        <v/>
      </c>
      <c r="L111" t="s">
        <v>201</v>
      </c>
      <c r="N111">
        <v>30</v>
      </c>
      <c r="O111" s="14">
        <v>57</v>
      </c>
    </row>
    <row r="112" spans="1:15" x14ac:dyDescent="0.35">
      <c r="A112" t="s">
        <v>202</v>
      </c>
      <c r="B112">
        <v>14</v>
      </c>
      <c r="C112" t="s">
        <v>203</v>
      </c>
      <c r="D112">
        <v>28</v>
      </c>
      <c r="E112" s="1">
        <v>44965</v>
      </c>
      <c r="F112" s="1">
        <v>45014</v>
      </c>
      <c r="G112" s="2">
        <v>0.77083333333333337</v>
      </c>
      <c r="H112" s="2">
        <v>0.89583333333333337</v>
      </c>
      <c r="I112" t="s">
        <v>204</v>
      </c>
      <c r="J112" s="6">
        <v>504141000</v>
      </c>
      <c r="K112" s="5" t="str">
        <f t="shared" si="1"/>
        <v>504141000</v>
      </c>
      <c r="L112" t="s">
        <v>205</v>
      </c>
      <c r="N112">
        <v>12</v>
      </c>
      <c r="O112" s="14">
        <v>123</v>
      </c>
    </row>
    <row r="113" spans="1:15" x14ac:dyDescent="0.35">
      <c r="A113" t="s">
        <v>206</v>
      </c>
      <c r="B113">
        <v>2</v>
      </c>
      <c r="C113" t="s">
        <v>207</v>
      </c>
      <c r="D113">
        <v>6</v>
      </c>
      <c r="E113" s="1">
        <v>45038</v>
      </c>
      <c r="F113" s="1">
        <v>45038</v>
      </c>
      <c r="G113" s="2">
        <v>0.54166666666666663</v>
      </c>
      <c r="H113" s="2">
        <v>0.72916666666666663</v>
      </c>
      <c r="I113" t="s">
        <v>208</v>
      </c>
      <c r="K113" s="5" t="str">
        <f t="shared" si="1"/>
        <v/>
      </c>
      <c r="L113" t="s">
        <v>209</v>
      </c>
      <c r="N113">
        <v>25</v>
      </c>
      <c r="O113" s="14">
        <v>0</v>
      </c>
    </row>
    <row r="114" spans="1:15" x14ac:dyDescent="0.35">
      <c r="A114" t="s">
        <v>210</v>
      </c>
      <c r="B114">
        <v>15</v>
      </c>
      <c r="C114" t="s">
        <v>211</v>
      </c>
      <c r="D114">
        <v>27</v>
      </c>
      <c r="E114" s="1">
        <v>44984</v>
      </c>
      <c r="F114" s="1">
        <v>45061</v>
      </c>
      <c r="G114" s="2">
        <v>0.77083333333333337</v>
      </c>
      <c r="H114" s="2">
        <v>0.85416666666666663</v>
      </c>
      <c r="I114" t="s">
        <v>204</v>
      </c>
      <c r="J114" s="6">
        <v>504141000</v>
      </c>
      <c r="K114" s="5" t="str">
        <f t="shared" si="1"/>
        <v>504141000</v>
      </c>
      <c r="L114" t="s">
        <v>212</v>
      </c>
      <c r="N114">
        <v>11</v>
      </c>
      <c r="O114" s="14">
        <v>106</v>
      </c>
    </row>
    <row r="115" spans="1:15" x14ac:dyDescent="0.35">
      <c r="A115" t="s">
        <v>213</v>
      </c>
      <c r="B115">
        <v>8</v>
      </c>
      <c r="C115" t="s">
        <v>214</v>
      </c>
      <c r="D115">
        <v>4</v>
      </c>
      <c r="E115" s="1">
        <v>44963</v>
      </c>
      <c r="F115" s="1">
        <v>44963</v>
      </c>
      <c r="G115" s="2">
        <v>0.375</v>
      </c>
      <c r="H115" s="2">
        <v>0.5</v>
      </c>
      <c r="I115" t="s">
        <v>215</v>
      </c>
      <c r="J115" s="6">
        <v>504141000</v>
      </c>
      <c r="K115" s="5" t="str">
        <f t="shared" si="1"/>
        <v>504141000</v>
      </c>
      <c r="L115" t="s">
        <v>216</v>
      </c>
      <c r="N115">
        <v>10</v>
      </c>
      <c r="O115" s="14">
        <v>29</v>
      </c>
    </row>
    <row r="116" spans="1:15" x14ac:dyDescent="0.35">
      <c r="A116" t="s">
        <v>217</v>
      </c>
      <c r="B116">
        <v>8</v>
      </c>
      <c r="C116" t="s">
        <v>218</v>
      </c>
      <c r="D116">
        <v>4</v>
      </c>
      <c r="E116" s="1">
        <v>44967</v>
      </c>
      <c r="F116" s="1">
        <v>44967</v>
      </c>
      <c r="G116" s="2">
        <v>0.375</v>
      </c>
      <c r="H116" s="2">
        <v>0.5</v>
      </c>
      <c r="I116" t="s">
        <v>219</v>
      </c>
      <c r="J116" s="6">
        <v>504141000</v>
      </c>
      <c r="K116" s="5" t="str">
        <f t="shared" si="1"/>
        <v>504141000</v>
      </c>
      <c r="L116" t="s">
        <v>220</v>
      </c>
      <c r="N116">
        <v>10</v>
      </c>
      <c r="O116" s="14">
        <v>29</v>
      </c>
    </row>
    <row r="117" spans="1:15" x14ac:dyDescent="0.35">
      <c r="A117" t="s">
        <v>221</v>
      </c>
      <c r="B117">
        <v>13</v>
      </c>
      <c r="C117" t="s">
        <v>222</v>
      </c>
      <c r="D117">
        <v>10</v>
      </c>
      <c r="E117" s="1">
        <v>44960</v>
      </c>
      <c r="F117" s="1">
        <v>44967</v>
      </c>
      <c r="G117" s="2">
        <v>0.66666666666666663</v>
      </c>
      <c r="H117" s="2">
        <v>0.8125</v>
      </c>
      <c r="I117" t="s">
        <v>223</v>
      </c>
      <c r="K117" s="5" t="str">
        <f t="shared" si="1"/>
        <v/>
      </c>
      <c r="L117" t="s">
        <v>224</v>
      </c>
      <c r="N117">
        <v>15</v>
      </c>
      <c r="O117" s="14">
        <v>53</v>
      </c>
    </row>
    <row r="118" spans="1:15" x14ac:dyDescent="0.35">
      <c r="A118" t="s">
        <v>225</v>
      </c>
      <c r="B118">
        <v>15</v>
      </c>
      <c r="C118" t="s">
        <v>226</v>
      </c>
      <c r="D118">
        <v>6</v>
      </c>
      <c r="E118" s="1">
        <v>44967</v>
      </c>
      <c r="F118" s="1">
        <v>44967</v>
      </c>
      <c r="G118" s="2">
        <v>0.72916666666666663</v>
      </c>
      <c r="H118" s="2">
        <v>0.89583333333333337</v>
      </c>
      <c r="I118" t="s">
        <v>227</v>
      </c>
      <c r="J118" s="6">
        <v>504141000</v>
      </c>
      <c r="K118" s="5" t="str">
        <f t="shared" si="1"/>
        <v>504141000</v>
      </c>
      <c r="L118" t="s">
        <v>228</v>
      </c>
      <c r="N118">
        <v>6</v>
      </c>
      <c r="O118" s="14">
        <v>41</v>
      </c>
    </row>
    <row r="119" spans="1:15" x14ac:dyDescent="0.35">
      <c r="A119" t="s">
        <v>229</v>
      </c>
      <c r="B119">
        <v>15</v>
      </c>
      <c r="C119" t="s">
        <v>230</v>
      </c>
      <c r="D119">
        <v>9</v>
      </c>
      <c r="E119" s="1">
        <v>44968</v>
      </c>
      <c r="F119" s="1">
        <v>44968</v>
      </c>
      <c r="G119" s="2">
        <v>0.375</v>
      </c>
      <c r="H119" s="2">
        <v>0.66666666666666663</v>
      </c>
      <c r="I119" t="s">
        <v>231</v>
      </c>
      <c r="J119" s="6">
        <v>504141000</v>
      </c>
      <c r="K119" s="5" t="str">
        <f t="shared" si="1"/>
        <v>504141000</v>
      </c>
      <c r="L119" t="s">
        <v>232</v>
      </c>
      <c r="N119">
        <v>10</v>
      </c>
      <c r="O119" s="14">
        <v>53</v>
      </c>
    </row>
    <row r="120" spans="1:15" x14ac:dyDescent="0.35">
      <c r="A120" t="s">
        <v>233</v>
      </c>
      <c r="B120">
        <v>15</v>
      </c>
      <c r="C120" t="s">
        <v>234</v>
      </c>
      <c r="D120">
        <v>10</v>
      </c>
      <c r="E120" s="1">
        <v>44968</v>
      </c>
      <c r="F120" s="1">
        <v>44968</v>
      </c>
      <c r="G120" s="2">
        <v>0.375</v>
      </c>
      <c r="H120" s="2">
        <v>0.70833333333333337</v>
      </c>
      <c r="I120" t="s">
        <v>235</v>
      </c>
      <c r="J120" s="6">
        <v>504141000</v>
      </c>
      <c r="K120" s="5" t="str">
        <f t="shared" si="1"/>
        <v>504141000</v>
      </c>
      <c r="L120" t="s">
        <v>236</v>
      </c>
      <c r="N120">
        <v>9</v>
      </c>
      <c r="O120" s="14">
        <v>75</v>
      </c>
    </row>
    <row r="121" spans="1:15" x14ac:dyDescent="0.35">
      <c r="A121" t="s">
        <v>237</v>
      </c>
      <c r="B121">
        <v>13</v>
      </c>
      <c r="C121" t="s">
        <v>238</v>
      </c>
      <c r="D121">
        <v>20</v>
      </c>
      <c r="E121" s="1">
        <v>44886</v>
      </c>
      <c r="F121" s="1">
        <v>44970</v>
      </c>
      <c r="G121" s="2">
        <v>0.75</v>
      </c>
      <c r="H121" s="2">
        <v>0.8125</v>
      </c>
      <c r="I121" t="s">
        <v>239</v>
      </c>
      <c r="J121" s="6">
        <v>504141000</v>
      </c>
      <c r="K121" s="5" t="str">
        <f t="shared" si="1"/>
        <v>504141000</v>
      </c>
      <c r="L121" t="s">
        <v>240</v>
      </c>
      <c r="N121">
        <v>14</v>
      </c>
      <c r="O121" s="14">
        <v>102</v>
      </c>
    </row>
    <row r="122" spans="1:15" x14ac:dyDescent="0.35">
      <c r="A122" t="s">
        <v>241</v>
      </c>
      <c r="B122">
        <v>13</v>
      </c>
      <c r="C122" t="s">
        <v>242</v>
      </c>
      <c r="D122">
        <v>19</v>
      </c>
      <c r="E122" s="1">
        <v>44830</v>
      </c>
      <c r="F122" s="1">
        <v>44970</v>
      </c>
      <c r="G122" s="2">
        <v>0.79166666666666663</v>
      </c>
      <c r="H122" s="2">
        <v>0.83333333333333337</v>
      </c>
      <c r="I122" t="s">
        <v>243</v>
      </c>
      <c r="J122" s="6">
        <v>504141000</v>
      </c>
      <c r="K122" s="5" t="str">
        <f t="shared" si="1"/>
        <v>504141000</v>
      </c>
      <c r="L122" t="s">
        <v>244</v>
      </c>
      <c r="N122">
        <v>15</v>
      </c>
      <c r="O122" s="14">
        <v>89</v>
      </c>
    </row>
    <row r="123" spans="1:15" x14ac:dyDescent="0.35">
      <c r="A123" t="s">
        <v>245</v>
      </c>
      <c r="B123">
        <v>13</v>
      </c>
      <c r="C123" t="s">
        <v>242</v>
      </c>
      <c r="D123">
        <v>19</v>
      </c>
      <c r="E123" s="1">
        <v>44830</v>
      </c>
      <c r="F123" s="1">
        <v>44970</v>
      </c>
      <c r="G123" s="2">
        <v>0.83333333333333337</v>
      </c>
      <c r="H123" s="2">
        <v>0.875</v>
      </c>
      <c r="I123" t="s">
        <v>243</v>
      </c>
      <c r="J123" s="6">
        <v>504141000</v>
      </c>
      <c r="K123" s="5" t="str">
        <f t="shared" si="1"/>
        <v>504141000</v>
      </c>
      <c r="L123" t="s">
        <v>244</v>
      </c>
      <c r="N123">
        <v>15</v>
      </c>
      <c r="O123" s="14">
        <v>89</v>
      </c>
    </row>
    <row r="124" spans="1:15" x14ac:dyDescent="0.35">
      <c r="A124" t="s">
        <v>246</v>
      </c>
      <c r="B124">
        <v>13</v>
      </c>
      <c r="C124" t="s">
        <v>247</v>
      </c>
      <c r="D124">
        <v>3</v>
      </c>
      <c r="E124" s="1">
        <v>44971</v>
      </c>
      <c r="F124" s="1">
        <v>44971</v>
      </c>
      <c r="G124" s="2">
        <v>0.79166666666666663</v>
      </c>
      <c r="H124" s="2">
        <v>0.875</v>
      </c>
      <c r="I124" t="s">
        <v>188</v>
      </c>
      <c r="J124" s="6">
        <v>504141000</v>
      </c>
      <c r="K124" s="5" t="str">
        <f t="shared" si="1"/>
        <v>504141000</v>
      </c>
      <c r="L124" t="s">
        <v>248</v>
      </c>
      <c r="N124">
        <v>0</v>
      </c>
      <c r="O124" s="14">
        <v>0</v>
      </c>
    </row>
    <row r="125" spans="1:15" x14ac:dyDescent="0.35">
      <c r="A125" t="s">
        <v>249</v>
      </c>
      <c r="B125">
        <v>13</v>
      </c>
      <c r="C125" t="s">
        <v>250</v>
      </c>
      <c r="D125">
        <v>24</v>
      </c>
      <c r="E125" s="1">
        <v>44819</v>
      </c>
      <c r="F125" s="1">
        <v>44973</v>
      </c>
      <c r="G125" s="2">
        <v>0.375</v>
      </c>
      <c r="H125" s="2">
        <v>0.41666666666666669</v>
      </c>
      <c r="I125" t="s">
        <v>239</v>
      </c>
      <c r="J125" s="6">
        <v>504141000</v>
      </c>
      <c r="K125" s="5" t="str">
        <f t="shared" si="1"/>
        <v>504141000</v>
      </c>
      <c r="L125" t="s">
        <v>251</v>
      </c>
      <c r="N125">
        <v>15</v>
      </c>
      <c r="O125" s="14">
        <v>122</v>
      </c>
    </row>
    <row r="126" spans="1:15" x14ac:dyDescent="0.35">
      <c r="A126" t="s">
        <v>252</v>
      </c>
      <c r="B126">
        <v>13</v>
      </c>
      <c r="C126" t="s">
        <v>253</v>
      </c>
      <c r="D126">
        <v>3</v>
      </c>
      <c r="E126" s="1">
        <v>44973</v>
      </c>
      <c r="F126" s="1">
        <v>44973</v>
      </c>
      <c r="G126" s="2">
        <v>0.77083333333333337</v>
      </c>
      <c r="H126" s="2">
        <v>0.85416666666666663</v>
      </c>
      <c r="I126" t="s">
        <v>196</v>
      </c>
      <c r="J126" s="6">
        <v>504141000</v>
      </c>
      <c r="K126" s="5" t="str">
        <f t="shared" si="1"/>
        <v>504141000</v>
      </c>
      <c r="L126" t="s">
        <v>254</v>
      </c>
      <c r="N126">
        <v>90</v>
      </c>
      <c r="O126" s="14">
        <v>5</v>
      </c>
    </row>
    <row r="127" spans="1:15" x14ac:dyDescent="0.35">
      <c r="A127" t="s">
        <v>255</v>
      </c>
      <c r="B127">
        <v>13</v>
      </c>
      <c r="C127" t="s">
        <v>256</v>
      </c>
      <c r="D127">
        <v>6</v>
      </c>
      <c r="E127" s="1">
        <v>44938</v>
      </c>
      <c r="F127" s="1">
        <v>44973</v>
      </c>
      <c r="G127" s="2">
        <v>0.625</v>
      </c>
      <c r="H127" s="2">
        <v>0.65625</v>
      </c>
      <c r="I127" t="s">
        <v>239</v>
      </c>
      <c r="J127" s="6">
        <v>504141000</v>
      </c>
      <c r="K127" s="5" t="str">
        <f t="shared" si="1"/>
        <v>504141000</v>
      </c>
      <c r="L127" t="s">
        <v>257</v>
      </c>
      <c r="N127">
        <v>7</v>
      </c>
      <c r="O127" s="14">
        <v>39</v>
      </c>
    </row>
    <row r="128" spans="1:15" x14ac:dyDescent="0.35">
      <c r="A128" t="s">
        <v>258</v>
      </c>
      <c r="B128">
        <v>13</v>
      </c>
      <c r="C128" t="s">
        <v>187</v>
      </c>
      <c r="D128">
        <v>27</v>
      </c>
      <c r="E128" s="1">
        <v>44868</v>
      </c>
      <c r="F128" s="1">
        <v>44973</v>
      </c>
      <c r="G128" s="2">
        <v>0.75</v>
      </c>
      <c r="H128" s="2">
        <v>0.8125</v>
      </c>
      <c r="I128" t="s">
        <v>188</v>
      </c>
      <c r="J128" s="6">
        <v>504141000</v>
      </c>
      <c r="K128" s="5" t="str">
        <f t="shared" si="1"/>
        <v>504141000</v>
      </c>
      <c r="L128" t="s">
        <v>259</v>
      </c>
      <c r="N128">
        <v>15</v>
      </c>
      <c r="O128" s="14">
        <v>0</v>
      </c>
    </row>
    <row r="129" spans="1:15" x14ac:dyDescent="0.35">
      <c r="A129" t="s">
        <v>260</v>
      </c>
      <c r="C129" t="s">
        <v>261</v>
      </c>
      <c r="D129">
        <v>2</v>
      </c>
      <c r="E129" s="1">
        <v>44973</v>
      </c>
      <c r="F129" s="1">
        <v>44973</v>
      </c>
      <c r="G129" s="2">
        <v>0.64583333333333337</v>
      </c>
      <c r="H129" s="2">
        <v>0.70833333333333337</v>
      </c>
      <c r="I129" t="s">
        <v>262</v>
      </c>
      <c r="K129" s="5" t="str">
        <f t="shared" si="1"/>
        <v/>
      </c>
      <c r="L129" t="s">
        <v>263</v>
      </c>
      <c r="N129">
        <v>7</v>
      </c>
      <c r="O129" s="14">
        <v>0</v>
      </c>
    </row>
    <row r="130" spans="1:15" x14ac:dyDescent="0.35">
      <c r="A130" t="s">
        <v>264</v>
      </c>
      <c r="B130">
        <v>8</v>
      </c>
      <c r="C130" t="s">
        <v>265</v>
      </c>
      <c r="D130">
        <v>4</v>
      </c>
      <c r="E130" s="1">
        <v>44970</v>
      </c>
      <c r="F130" s="1">
        <v>44970</v>
      </c>
      <c r="G130" s="2">
        <v>0.375</v>
      </c>
      <c r="H130" s="2">
        <v>0.5</v>
      </c>
      <c r="I130" t="s">
        <v>215</v>
      </c>
      <c r="J130" s="6">
        <v>504141000</v>
      </c>
      <c r="K130" s="5" t="str">
        <f t="shared" si="1"/>
        <v>504141000</v>
      </c>
      <c r="L130" t="s">
        <v>216</v>
      </c>
      <c r="N130">
        <v>10</v>
      </c>
      <c r="O130" s="14">
        <v>29</v>
      </c>
    </row>
    <row r="131" spans="1:15" x14ac:dyDescent="0.35">
      <c r="A131" t="s">
        <v>266</v>
      </c>
      <c r="B131">
        <v>8</v>
      </c>
      <c r="C131" t="s">
        <v>267</v>
      </c>
      <c r="D131">
        <v>4</v>
      </c>
      <c r="E131" s="1">
        <v>44974</v>
      </c>
      <c r="F131" s="1">
        <v>44974</v>
      </c>
      <c r="G131" s="2">
        <v>0.375</v>
      </c>
      <c r="H131" s="2">
        <v>0.5</v>
      </c>
      <c r="I131" t="s">
        <v>219</v>
      </c>
      <c r="J131" s="6">
        <v>504141000</v>
      </c>
      <c r="K131" s="5" t="str">
        <f t="shared" ref="K131:K194" si="2">TRIM(J131)</f>
        <v>504141000</v>
      </c>
      <c r="L131" t="s">
        <v>220</v>
      </c>
      <c r="N131">
        <v>10</v>
      </c>
      <c r="O131" s="14">
        <v>29</v>
      </c>
    </row>
    <row r="132" spans="1:15" x14ac:dyDescent="0.35">
      <c r="A132" t="s">
        <v>268</v>
      </c>
      <c r="B132">
        <v>13</v>
      </c>
      <c r="C132" t="s">
        <v>269</v>
      </c>
      <c r="D132">
        <v>5</v>
      </c>
      <c r="E132" s="1">
        <v>44974</v>
      </c>
      <c r="F132" s="1">
        <v>44974</v>
      </c>
      <c r="G132" s="2">
        <v>0.66666666666666663</v>
      </c>
      <c r="H132" s="2">
        <v>0.8125</v>
      </c>
      <c r="I132" t="s">
        <v>223</v>
      </c>
      <c r="K132" s="5" t="str">
        <f t="shared" si="2"/>
        <v/>
      </c>
      <c r="L132" t="s">
        <v>224</v>
      </c>
      <c r="N132">
        <v>15</v>
      </c>
      <c r="O132" s="14">
        <v>23</v>
      </c>
    </row>
    <row r="133" spans="1:15" x14ac:dyDescent="0.35">
      <c r="A133" t="s">
        <v>270</v>
      </c>
      <c r="B133">
        <v>2</v>
      </c>
      <c r="C133" t="s">
        <v>271</v>
      </c>
      <c r="D133">
        <v>10</v>
      </c>
      <c r="E133" s="1">
        <v>44939</v>
      </c>
      <c r="F133" s="1">
        <v>44981</v>
      </c>
      <c r="G133" s="2">
        <v>0.41666666666666669</v>
      </c>
      <c r="H133" s="2">
        <v>0.46875</v>
      </c>
      <c r="I133" t="s">
        <v>272</v>
      </c>
      <c r="K133" s="5" t="str">
        <f t="shared" si="2"/>
        <v/>
      </c>
      <c r="L133" t="s">
        <v>273</v>
      </c>
      <c r="N133">
        <v>11</v>
      </c>
      <c r="O133" s="14">
        <v>45</v>
      </c>
    </row>
    <row r="134" spans="1:15" x14ac:dyDescent="0.35">
      <c r="A134" t="s">
        <v>274</v>
      </c>
      <c r="B134">
        <v>13</v>
      </c>
      <c r="C134" t="s">
        <v>275</v>
      </c>
      <c r="D134">
        <v>4</v>
      </c>
      <c r="E134" s="1">
        <v>44974</v>
      </c>
      <c r="F134" s="1">
        <v>44974</v>
      </c>
      <c r="G134" s="2">
        <v>0.66666666666666663</v>
      </c>
      <c r="H134" s="2">
        <v>0.79166666666666663</v>
      </c>
      <c r="I134" t="s">
        <v>180</v>
      </c>
      <c r="J134" s="6">
        <v>504141000</v>
      </c>
      <c r="K134" s="5" t="str">
        <f t="shared" si="2"/>
        <v>504141000</v>
      </c>
      <c r="L134" t="s">
        <v>276</v>
      </c>
      <c r="N134">
        <v>15</v>
      </c>
      <c r="O134" s="14">
        <v>31</v>
      </c>
    </row>
    <row r="135" spans="1:15" x14ac:dyDescent="0.35">
      <c r="A135" t="s">
        <v>277</v>
      </c>
      <c r="B135">
        <v>8</v>
      </c>
      <c r="C135" t="s">
        <v>278</v>
      </c>
      <c r="D135">
        <v>10</v>
      </c>
      <c r="E135" s="1">
        <v>44975</v>
      </c>
      <c r="F135" s="1">
        <v>44975</v>
      </c>
      <c r="G135" s="2">
        <v>0.39583333333333331</v>
      </c>
      <c r="H135" s="2">
        <v>0.69791666666666663</v>
      </c>
      <c r="I135" t="s">
        <v>279</v>
      </c>
      <c r="J135" s="6">
        <v>504141000</v>
      </c>
      <c r="K135" s="5" t="str">
        <f t="shared" si="2"/>
        <v>504141000</v>
      </c>
      <c r="L135" t="s">
        <v>280</v>
      </c>
      <c r="N135">
        <v>6</v>
      </c>
      <c r="O135" s="14">
        <v>45</v>
      </c>
    </row>
    <row r="136" spans="1:15" x14ac:dyDescent="0.35">
      <c r="A136" t="s">
        <v>281</v>
      </c>
      <c r="C136" t="s">
        <v>282</v>
      </c>
      <c r="D136">
        <v>4</v>
      </c>
      <c r="E136" s="1">
        <v>44977</v>
      </c>
      <c r="F136" s="1">
        <v>44977</v>
      </c>
      <c r="G136" s="2">
        <v>0.375</v>
      </c>
      <c r="H136" s="2">
        <v>0.47916666666666669</v>
      </c>
      <c r="I136" t="s">
        <v>180</v>
      </c>
      <c r="J136" s="6">
        <v>504141000</v>
      </c>
      <c r="K136" s="5" t="str">
        <f t="shared" si="2"/>
        <v>504141000</v>
      </c>
      <c r="L136" t="s">
        <v>283</v>
      </c>
      <c r="N136">
        <v>12</v>
      </c>
      <c r="O136" s="14">
        <v>14</v>
      </c>
    </row>
    <row r="137" spans="1:15" x14ac:dyDescent="0.35">
      <c r="A137" t="s">
        <v>284</v>
      </c>
      <c r="C137" t="s">
        <v>285</v>
      </c>
      <c r="D137">
        <v>3</v>
      </c>
      <c r="E137" s="1">
        <v>44978</v>
      </c>
      <c r="F137" s="1">
        <v>44978</v>
      </c>
      <c r="G137" s="2">
        <v>0.41666666666666669</v>
      </c>
      <c r="H137" s="2">
        <v>0.5</v>
      </c>
      <c r="I137" t="s">
        <v>286</v>
      </c>
      <c r="K137" s="5" t="str">
        <f t="shared" si="2"/>
        <v/>
      </c>
      <c r="L137" t="s">
        <v>287</v>
      </c>
      <c r="N137">
        <v>15</v>
      </c>
      <c r="O137" s="14">
        <v>0</v>
      </c>
    </row>
    <row r="138" spans="1:15" x14ac:dyDescent="0.35">
      <c r="A138" t="s">
        <v>288</v>
      </c>
      <c r="C138" t="s">
        <v>289</v>
      </c>
      <c r="D138">
        <v>12</v>
      </c>
      <c r="E138" s="1">
        <v>44977</v>
      </c>
      <c r="F138" s="1">
        <v>44979</v>
      </c>
      <c r="G138" s="2">
        <v>0.39583333333333331</v>
      </c>
      <c r="H138" s="2">
        <v>0.52083333333333337</v>
      </c>
      <c r="I138" t="s">
        <v>235</v>
      </c>
      <c r="J138" s="6">
        <v>504141000</v>
      </c>
      <c r="K138" s="5" t="str">
        <f t="shared" si="2"/>
        <v>504141000</v>
      </c>
      <c r="L138" t="s">
        <v>290</v>
      </c>
      <c r="N138">
        <v>12</v>
      </c>
      <c r="O138" s="14">
        <v>41</v>
      </c>
    </row>
    <row r="139" spans="1:15" x14ac:dyDescent="0.35">
      <c r="A139" t="s">
        <v>291</v>
      </c>
      <c r="B139">
        <v>8</v>
      </c>
      <c r="C139" t="s">
        <v>292</v>
      </c>
      <c r="D139">
        <v>7</v>
      </c>
      <c r="E139" s="1">
        <v>44979</v>
      </c>
      <c r="F139" s="1">
        <v>44979</v>
      </c>
      <c r="G139" s="2">
        <v>0.41666666666666669</v>
      </c>
      <c r="H139" s="2">
        <v>0.625</v>
      </c>
      <c r="I139" t="s">
        <v>279</v>
      </c>
      <c r="J139" s="6">
        <v>504141000</v>
      </c>
      <c r="K139" s="5" t="str">
        <f t="shared" si="2"/>
        <v>504141000</v>
      </c>
      <c r="L139" t="s">
        <v>280</v>
      </c>
      <c r="N139">
        <v>8</v>
      </c>
      <c r="O139" s="14">
        <v>10</v>
      </c>
    </row>
    <row r="140" spans="1:15" x14ac:dyDescent="0.35">
      <c r="A140" t="s">
        <v>293</v>
      </c>
      <c r="C140" t="s">
        <v>294</v>
      </c>
      <c r="D140">
        <v>3</v>
      </c>
      <c r="E140" s="1">
        <v>44980</v>
      </c>
      <c r="F140" s="1">
        <v>44980</v>
      </c>
      <c r="G140" s="2">
        <v>0.41666666666666669</v>
      </c>
      <c r="H140" s="2">
        <v>0.5</v>
      </c>
      <c r="I140" t="s">
        <v>180</v>
      </c>
      <c r="J140" s="6">
        <v>504141000</v>
      </c>
      <c r="K140" s="5" t="str">
        <f t="shared" si="2"/>
        <v>504141000</v>
      </c>
      <c r="L140" t="s">
        <v>295</v>
      </c>
      <c r="N140">
        <v>15</v>
      </c>
      <c r="O140" s="14">
        <v>9</v>
      </c>
    </row>
    <row r="141" spans="1:15" x14ac:dyDescent="0.35">
      <c r="A141" t="s">
        <v>296</v>
      </c>
      <c r="B141">
        <v>13</v>
      </c>
      <c r="C141" t="s">
        <v>297</v>
      </c>
      <c r="D141">
        <v>5</v>
      </c>
      <c r="E141" s="1">
        <v>44981</v>
      </c>
      <c r="F141" s="1">
        <v>44981</v>
      </c>
      <c r="G141" s="2">
        <v>0.625</v>
      </c>
      <c r="H141" s="2">
        <v>0.77083333333333337</v>
      </c>
      <c r="I141" t="s">
        <v>298</v>
      </c>
      <c r="J141" s="6">
        <v>504141000</v>
      </c>
      <c r="K141" s="5" t="str">
        <f t="shared" si="2"/>
        <v>504141000</v>
      </c>
      <c r="L141" t="s">
        <v>299</v>
      </c>
      <c r="N141">
        <v>15</v>
      </c>
      <c r="O141" s="14">
        <v>23</v>
      </c>
    </row>
    <row r="142" spans="1:15" x14ac:dyDescent="0.35">
      <c r="A142" t="s">
        <v>300</v>
      </c>
      <c r="B142">
        <v>13</v>
      </c>
      <c r="C142" t="s">
        <v>301</v>
      </c>
      <c r="D142">
        <v>8</v>
      </c>
      <c r="E142" s="1">
        <v>44942</v>
      </c>
      <c r="F142" s="1">
        <v>44984</v>
      </c>
      <c r="G142" s="2">
        <v>0.72916666666666663</v>
      </c>
      <c r="H142" s="2">
        <v>0.77083333333333337</v>
      </c>
      <c r="I142" t="s">
        <v>243</v>
      </c>
      <c r="J142" s="6">
        <v>504141000</v>
      </c>
      <c r="K142" s="5" t="str">
        <f t="shared" si="2"/>
        <v>504141000</v>
      </c>
      <c r="L142" t="s">
        <v>302</v>
      </c>
      <c r="N142">
        <v>17</v>
      </c>
      <c r="O142" s="14">
        <v>43</v>
      </c>
    </row>
    <row r="143" spans="1:15" x14ac:dyDescent="0.35">
      <c r="A143" t="s">
        <v>303</v>
      </c>
      <c r="C143" t="s">
        <v>304</v>
      </c>
      <c r="D143">
        <v>3</v>
      </c>
      <c r="E143" s="1">
        <v>44984</v>
      </c>
      <c r="F143" s="1">
        <v>44984</v>
      </c>
      <c r="G143" s="2">
        <v>0.8125</v>
      </c>
      <c r="H143" s="2">
        <v>0.89583333333333337</v>
      </c>
      <c r="I143" t="s">
        <v>196</v>
      </c>
      <c r="J143" s="6">
        <v>504141000</v>
      </c>
      <c r="K143" s="5" t="str">
        <f t="shared" si="2"/>
        <v>504141000</v>
      </c>
      <c r="L143" t="s">
        <v>305</v>
      </c>
      <c r="N143">
        <v>80</v>
      </c>
      <c r="O143" s="14">
        <v>0</v>
      </c>
    </row>
    <row r="144" spans="1:15" x14ac:dyDescent="0.35">
      <c r="A144" t="s">
        <v>306</v>
      </c>
      <c r="B144">
        <v>8</v>
      </c>
      <c r="C144" t="s">
        <v>307</v>
      </c>
      <c r="D144">
        <v>4</v>
      </c>
      <c r="E144" s="1">
        <v>44985</v>
      </c>
      <c r="F144" s="1">
        <v>44985</v>
      </c>
      <c r="G144" s="2">
        <v>0.66666666666666663</v>
      </c>
      <c r="H144" s="2">
        <v>0.79166666666666663</v>
      </c>
      <c r="I144" t="s">
        <v>308</v>
      </c>
      <c r="K144" s="5" t="str">
        <f t="shared" si="2"/>
        <v/>
      </c>
      <c r="L144" t="s">
        <v>309</v>
      </c>
      <c r="N144">
        <v>4</v>
      </c>
      <c r="O144" s="14">
        <v>0</v>
      </c>
    </row>
    <row r="145" spans="1:15" x14ac:dyDescent="0.35">
      <c r="A145" t="s">
        <v>310</v>
      </c>
      <c r="B145">
        <v>13</v>
      </c>
      <c r="C145" t="s">
        <v>311</v>
      </c>
      <c r="D145">
        <v>5</v>
      </c>
      <c r="E145" s="1">
        <v>44985</v>
      </c>
      <c r="F145" s="1">
        <v>44985</v>
      </c>
      <c r="G145" s="2">
        <v>0.72916666666666663</v>
      </c>
      <c r="H145" s="2">
        <v>0.875</v>
      </c>
      <c r="I145" t="s">
        <v>298</v>
      </c>
      <c r="J145" s="6">
        <v>504141000</v>
      </c>
      <c r="K145" s="5" t="str">
        <f t="shared" si="2"/>
        <v>504141000</v>
      </c>
      <c r="L145" t="s">
        <v>312</v>
      </c>
      <c r="N145">
        <v>15</v>
      </c>
      <c r="O145" s="14">
        <v>26</v>
      </c>
    </row>
    <row r="146" spans="1:15" x14ac:dyDescent="0.35">
      <c r="A146" t="s">
        <v>313</v>
      </c>
      <c r="C146" t="s">
        <v>314</v>
      </c>
      <c r="D146">
        <v>4</v>
      </c>
      <c r="E146" s="1">
        <v>44986</v>
      </c>
      <c r="F146" s="1">
        <v>44986</v>
      </c>
      <c r="G146" s="2">
        <v>0.75</v>
      </c>
      <c r="H146" s="2">
        <v>0.875</v>
      </c>
      <c r="I146" t="s">
        <v>180</v>
      </c>
      <c r="J146" s="6">
        <v>504141000</v>
      </c>
      <c r="K146" s="5" t="str">
        <f t="shared" si="2"/>
        <v>504141000</v>
      </c>
      <c r="L146" t="s">
        <v>315</v>
      </c>
      <c r="N146">
        <v>25</v>
      </c>
      <c r="O146" s="14">
        <v>0</v>
      </c>
    </row>
    <row r="147" spans="1:15" x14ac:dyDescent="0.35">
      <c r="A147" t="s">
        <v>316</v>
      </c>
      <c r="B147">
        <v>13</v>
      </c>
      <c r="C147" t="s">
        <v>238</v>
      </c>
      <c r="D147">
        <v>20</v>
      </c>
      <c r="E147" s="1">
        <v>44896</v>
      </c>
      <c r="F147" s="1">
        <v>44987</v>
      </c>
      <c r="G147" s="2">
        <v>0.6875</v>
      </c>
      <c r="H147" s="2">
        <v>0.75</v>
      </c>
      <c r="I147" t="s">
        <v>317</v>
      </c>
      <c r="J147" s="6">
        <v>504141000</v>
      </c>
      <c r="K147" s="5" t="str">
        <f t="shared" si="2"/>
        <v>504141000</v>
      </c>
      <c r="L147" t="s">
        <v>240</v>
      </c>
      <c r="N147">
        <v>16</v>
      </c>
      <c r="O147" s="14">
        <v>102</v>
      </c>
    </row>
    <row r="148" spans="1:15" x14ac:dyDescent="0.35">
      <c r="A148" t="s">
        <v>318</v>
      </c>
      <c r="B148">
        <v>13</v>
      </c>
      <c r="C148" t="s">
        <v>319</v>
      </c>
      <c r="D148">
        <v>8</v>
      </c>
      <c r="E148" s="1">
        <v>44945</v>
      </c>
      <c r="F148" s="1">
        <v>44987</v>
      </c>
      <c r="G148" s="2">
        <v>0.67708333333333337</v>
      </c>
      <c r="H148" s="2">
        <v>0.71875</v>
      </c>
      <c r="I148" t="s">
        <v>239</v>
      </c>
      <c r="J148" s="6">
        <v>504141000</v>
      </c>
      <c r="K148" s="5" t="str">
        <f t="shared" si="2"/>
        <v>504141000</v>
      </c>
      <c r="L148" t="s">
        <v>257</v>
      </c>
      <c r="N148">
        <v>8</v>
      </c>
      <c r="O148" s="14">
        <v>51</v>
      </c>
    </row>
    <row r="149" spans="1:15" x14ac:dyDescent="0.35">
      <c r="A149" t="s">
        <v>320</v>
      </c>
      <c r="B149">
        <v>13</v>
      </c>
      <c r="C149" t="s">
        <v>321</v>
      </c>
      <c r="D149">
        <v>6</v>
      </c>
      <c r="E149" s="1">
        <v>44988</v>
      </c>
      <c r="F149" s="1">
        <v>44988</v>
      </c>
      <c r="G149" s="2">
        <v>0.72916666666666663</v>
      </c>
      <c r="H149" s="2">
        <v>0.89583333333333337</v>
      </c>
      <c r="I149" t="s">
        <v>223</v>
      </c>
      <c r="K149" s="5" t="str">
        <f t="shared" si="2"/>
        <v/>
      </c>
      <c r="L149" t="s">
        <v>322</v>
      </c>
      <c r="N149">
        <v>16</v>
      </c>
      <c r="O149" s="14">
        <v>26</v>
      </c>
    </row>
    <row r="150" spans="1:15" x14ac:dyDescent="0.35">
      <c r="A150" t="s">
        <v>323</v>
      </c>
      <c r="B150">
        <v>8</v>
      </c>
      <c r="C150" t="s">
        <v>324</v>
      </c>
      <c r="D150">
        <v>4</v>
      </c>
      <c r="E150" s="1">
        <v>44984</v>
      </c>
      <c r="F150" s="1">
        <v>44984</v>
      </c>
      <c r="G150" s="2">
        <v>0.375</v>
      </c>
      <c r="H150" s="2">
        <v>0.5</v>
      </c>
      <c r="I150" t="s">
        <v>215</v>
      </c>
      <c r="J150" s="6">
        <v>504141000</v>
      </c>
      <c r="K150" s="5" t="str">
        <f t="shared" si="2"/>
        <v>504141000</v>
      </c>
      <c r="L150" t="s">
        <v>216</v>
      </c>
      <c r="N150">
        <v>10</v>
      </c>
      <c r="O150" s="14">
        <v>29</v>
      </c>
    </row>
    <row r="151" spans="1:15" x14ac:dyDescent="0.35">
      <c r="A151" t="s">
        <v>325</v>
      </c>
      <c r="B151">
        <v>8</v>
      </c>
      <c r="C151" t="s">
        <v>326</v>
      </c>
      <c r="D151">
        <v>4</v>
      </c>
      <c r="E151" s="1">
        <v>44988</v>
      </c>
      <c r="F151" s="1">
        <v>44988</v>
      </c>
      <c r="G151" s="2">
        <v>0.375</v>
      </c>
      <c r="H151" s="2">
        <v>0.5</v>
      </c>
      <c r="I151" t="s">
        <v>219</v>
      </c>
      <c r="J151" s="6">
        <v>504141000</v>
      </c>
      <c r="K151" s="5" t="str">
        <f t="shared" si="2"/>
        <v>504141000</v>
      </c>
      <c r="L151" t="s">
        <v>220</v>
      </c>
      <c r="N151">
        <v>10</v>
      </c>
      <c r="O151" s="14">
        <v>29</v>
      </c>
    </row>
    <row r="152" spans="1:15" x14ac:dyDescent="0.35">
      <c r="A152" t="s">
        <v>327</v>
      </c>
      <c r="B152">
        <v>15</v>
      </c>
      <c r="C152" t="s">
        <v>328</v>
      </c>
      <c r="D152">
        <v>22</v>
      </c>
      <c r="E152" s="1">
        <v>44967</v>
      </c>
      <c r="F152" s="1">
        <v>44988</v>
      </c>
      <c r="G152" s="2">
        <v>0.625</v>
      </c>
      <c r="H152" s="2">
        <v>0.875</v>
      </c>
      <c r="I152" t="s">
        <v>329</v>
      </c>
      <c r="J152" s="6">
        <v>504141000</v>
      </c>
      <c r="K152" s="5" t="str">
        <f t="shared" si="2"/>
        <v>504141000</v>
      </c>
      <c r="L152" t="s">
        <v>330</v>
      </c>
      <c r="N152">
        <v>11</v>
      </c>
      <c r="O152" s="14">
        <v>135</v>
      </c>
    </row>
    <row r="153" spans="1:15" x14ac:dyDescent="0.35">
      <c r="A153" t="s">
        <v>331</v>
      </c>
      <c r="B153">
        <v>15</v>
      </c>
      <c r="C153" t="s">
        <v>332</v>
      </c>
      <c r="D153">
        <v>4</v>
      </c>
      <c r="E153" s="1">
        <v>44988</v>
      </c>
      <c r="F153" s="1">
        <v>44988</v>
      </c>
      <c r="G153" s="2">
        <v>0.70833333333333337</v>
      </c>
      <c r="H153" s="2">
        <v>0.83333333333333337</v>
      </c>
      <c r="I153" t="s">
        <v>333</v>
      </c>
      <c r="J153" s="6">
        <v>504141000</v>
      </c>
      <c r="K153" s="5" t="str">
        <f t="shared" si="2"/>
        <v>504141000</v>
      </c>
      <c r="L153" t="s">
        <v>334</v>
      </c>
      <c r="N153">
        <v>9</v>
      </c>
      <c r="O153" s="14">
        <v>20</v>
      </c>
    </row>
    <row r="154" spans="1:15" x14ac:dyDescent="0.35">
      <c r="A154" t="s">
        <v>335</v>
      </c>
      <c r="B154">
        <v>13</v>
      </c>
      <c r="C154" t="s">
        <v>336</v>
      </c>
      <c r="D154">
        <v>4</v>
      </c>
      <c r="E154" s="1">
        <v>44988</v>
      </c>
      <c r="F154" s="1">
        <v>44988</v>
      </c>
      <c r="G154" s="2">
        <v>0.66666666666666663</v>
      </c>
      <c r="H154" s="2">
        <v>0.79166666666666663</v>
      </c>
      <c r="I154" t="s">
        <v>180</v>
      </c>
      <c r="J154" s="6">
        <v>504141000</v>
      </c>
      <c r="K154" s="5" t="str">
        <f t="shared" si="2"/>
        <v>504141000</v>
      </c>
      <c r="L154" t="s">
        <v>337</v>
      </c>
      <c r="N154">
        <v>18</v>
      </c>
      <c r="O154" s="14">
        <v>38</v>
      </c>
    </row>
    <row r="155" spans="1:15" x14ac:dyDescent="0.35">
      <c r="A155" t="s">
        <v>338</v>
      </c>
      <c r="B155">
        <v>8</v>
      </c>
      <c r="C155" t="s">
        <v>339</v>
      </c>
      <c r="D155">
        <v>6</v>
      </c>
      <c r="E155" s="1">
        <v>44988</v>
      </c>
      <c r="F155" s="1">
        <v>44988</v>
      </c>
      <c r="G155" s="2">
        <v>0.58333333333333337</v>
      </c>
      <c r="H155" s="2">
        <v>0.75</v>
      </c>
      <c r="I155" t="s">
        <v>340</v>
      </c>
      <c r="J155" s="6">
        <v>504141000</v>
      </c>
      <c r="K155" s="5" t="str">
        <f t="shared" si="2"/>
        <v>504141000</v>
      </c>
      <c r="L155" t="s">
        <v>280</v>
      </c>
      <c r="N155">
        <v>10</v>
      </c>
      <c r="O155" s="14">
        <v>45</v>
      </c>
    </row>
    <row r="156" spans="1:15" x14ac:dyDescent="0.35">
      <c r="A156" t="s">
        <v>341</v>
      </c>
      <c r="B156">
        <v>2</v>
      </c>
      <c r="C156" t="s">
        <v>342</v>
      </c>
      <c r="D156">
        <v>8</v>
      </c>
      <c r="E156" s="1">
        <v>44989</v>
      </c>
      <c r="F156" s="1">
        <v>44989</v>
      </c>
      <c r="G156" s="2">
        <v>0.41666666666666669</v>
      </c>
      <c r="H156" s="2">
        <v>0.66666666666666663</v>
      </c>
      <c r="I156" t="s">
        <v>317</v>
      </c>
      <c r="J156" s="6">
        <v>504141000</v>
      </c>
      <c r="K156" s="5" t="str">
        <f t="shared" si="2"/>
        <v>504141000</v>
      </c>
      <c r="L156" t="s">
        <v>343</v>
      </c>
      <c r="N156">
        <v>14</v>
      </c>
      <c r="O156" s="14">
        <v>38</v>
      </c>
    </row>
    <row r="157" spans="1:15" x14ac:dyDescent="0.35">
      <c r="A157" t="s">
        <v>344</v>
      </c>
      <c r="B157">
        <v>14</v>
      </c>
      <c r="C157" t="s">
        <v>345</v>
      </c>
      <c r="D157">
        <v>12</v>
      </c>
      <c r="E157" s="1">
        <v>44940</v>
      </c>
      <c r="F157" s="1">
        <v>44989</v>
      </c>
      <c r="G157" s="2">
        <v>0.41666666666666669</v>
      </c>
      <c r="H157" s="2">
        <v>0.54166666666666663</v>
      </c>
      <c r="I157" t="s">
        <v>340</v>
      </c>
      <c r="J157" s="6">
        <v>504141000</v>
      </c>
      <c r="K157" s="5" t="str">
        <f t="shared" si="2"/>
        <v>504141000</v>
      </c>
      <c r="L157" t="s">
        <v>346</v>
      </c>
      <c r="N157">
        <v>9</v>
      </c>
      <c r="O157" s="14">
        <v>92</v>
      </c>
    </row>
    <row r="158" spans="1:15" x14ac:dyDescent="0.35">
      <c r="A158" t="s">
        <v>347</v>
      </c>
      <c r="B158">
        <v>15</v>
      </c>
      <c r="C158" t="s">
        <v>348</v>
      </c>
      <c r="D158">
        <v>16</v>
      </c>
      <c r="E158" s="1">
        <v>44988</v>
      </c>
      <c r="F158" s="1">
        <v>44989</v>
      </c>
      <c r="G158" s="2">
        <v>0.70833333333333337</v>
      </c>
      <c r="H158" s="2">
        <v>0.875</v>
      </c>
      <c r="I158" t="s">
        <v>235</v>
      </c>
      <c r="J158" s="6">
        <v>504141000</v>
      </c>
      <c r="K158" s="5" t="str">
        <f t="shared" si="2"/>
        <v>504141000</v>
      </c>
      <c r="L158" t="s">
        <v>236</v>
      </c>
      <c r="N158">
        <v>9</v>
      </c>
      <c r="O158" s="14">
        <v>114</v>
      </c>
    </row>
    <row r="159" spans="1:15" x14ac:dyDescent="0.35">
      <c r="A159" t="s">
        <v>349</v>
      </c>
      <c r="B159">
        <v>15</v>
      </c>
      <c r="C159" t="s">
        <v>350</v>
      </c>
      <c r="D159">
        <v>16</v>
      </c>
      <c r="E159" s="1">
        <v>44988</v>
      </c>
      <c r="F159" s="1">
        <v>44989</v>
      </c>
      <c r="G159" s="2">
        <v>0.70833333333333337</v>
      </c>
      <c r="H159" s="2">
        <v>0.83333333333333337</v>
      </c>
      <c r="I159" t="s">
        <v>351</v>
      </c>
      <c r="K159" s="5" t="str">
        <f t="shared" si="2"/>
        <v/>
      </c>
      <c r="L159" t="s">
        <v>352</v>
      </c>
      <c r="N159">
        <v>12</v>
      </c>
      <c r="O159" s="14">
        <v>67</v>
      </c>
    </row>
    <row r="160" spans="1:15" x14ac:dyDescent="0.35">
      <c r="A160" t="s">
        <v>353</v>
      </c>
      <c r="B160">
        <v>13</v>
      </c>
      <c r="C160" t="s">
        <v>354</v>
      </c>
      <c r="D160">
        <v>5</v>
      </c>
      <c r="E160" s="1">
        <v>44991</v>
      </c>
      <c r="F160" s="1">
        <v>44991</v>
      </c>
      <c r="G160" s="2">
        <v>0.70833333333333337</v>
      </c>
      <c r="H160" s="2">
        <v>0.85416666666666663</v>
      </c>
      <c r="I160" t="s">
        <v>188</v>
      </c>
      <c r="J160" s="6">
        <v>504141000</v>
      </c>
      <c r="K160" s="5" t="str">
        <f t="shared" si="2"/>
        <v>504141000</v>
      </c>
      <c r="L160" t="s">
        <v>355</v>
      </c>
      <c r="N160">
        <v>20</v>
      </c>
      <c r="O160" s="14">
        <v>24</v>
      </c>
    </row>
    <row r="161" spans="1:15" x14ac:dyDescent="0.35">
      <c r="A161" t="s">
        <v>356</v>
      </c>
      <c r="B161">
        <v>13</v>
      </c>
      <c r="C161" t="s">
        <v>357</v>
      </c>
      <c r="D161">
        <v>5</v>
      </c>
      <c r="E161" s="1">
        <v>44992</v>
      </c>
      <c r="F161" s="1">
        <v>44992</v>
      </c>
      <c r="G161" s="2">
        <v>0.72916666666666663</v>
      </c>
      <c r="H161" s="2">
        <v>0.875</v>
      </c>
      <c r="I161" t="s">
        <v>298</v>
      </c>
      <c r="J161" s="6">
        <v>504141000</v>
      </c>
      <c r="K161" s="5" t="str">
        <f t="shared" si="2"/>
        <v>504141000</v>
      </c>
      <c r="L161" t="s">
        <v>312</v>
      </c>
      <c r="N161">
        <v>15</v>
      </c>
      <c r="O161" s="14">
        <v>26</v>
      </c>
    </row>
    <row r="162" spans="1:15" x14ac:dyDescent="0.35">
      <c r="A162" t="s">
        <v>358</v>
      </c>
      <c r="B162">
        <v>13</v>
      </c>
      <c r="C162" t="s">
        <v>359</v>
      </c>
      <c r="D162">
        <v>3</v>
      </c>
      <c r="E162" s="1">
        <v>44992</v>
      </c>
      <c r="F162" s="1">
        <v>44992</v>
      </c>
      <c r="G162" s="2">
        <v>0.77083333333333337</v>
      </c>
      <c r="H162" s="2">
        <v>0.85416666666666663</v>
      </c>
      <c r="I162" t="s">
        <v>196</v>
      </c>
      <c r="J162" s="6">
        <v>504141000</v>
      </c>
      <c r="K162" s="5" t="str">
        <f t="shared" si="2"/>
        <v>504141000</v>
      </c>
      <c r="L162" t="s">
        <v>254</v>
      </c>
      <c r="N162">
        <v>90</v>
      </c>
      <c r="O162" s="14">
        <v>5</v>
      </c>
    </row>
    <row r="163" spans="1:15" x14ac:dyDescent="0.35">
      <c r="A163" t="s">
        <v>360</v>
      </c>
      <c r="B163">
        <v>1</v>
      </c>
      <c r="C163" t="s">
        <v>361</v>
      </c>
      <c r="D163">
        <v>40</v>
      </c>
      <c r="E163" s="1">
        <v>44831</v>
      </c>
      <c r="F163" s="1">
        <v>44992</v>
      </c>
      <c r="G163" s="2">
        <v>0.77083333333333337</v>
      </c>
      <c r="H163" s="2">
        <v>0.83333333333333337</v>
      </c>
      <c r="I163" t="s">
        <v>362</v>
      </c>
      <c r="J163" s="6">
        <v>599936291</v>
      </c>
      <c r="K163" s="5" t="str">
        <f t="shared" si="2"/>
        <v>599936291</v>
      </c>
      <c r="L163" t="s">
        <v>363</v>
      </c>
      <c r="N163">
        <v>9</v>
      </c>
      <c r="O163" s="14">
        <v>212</v>
      </c>
    </row>
    <row r="164" spans="1:15" x14ac:dyDescent="0.35">
      <c r="A164" t="s">
        <v>364</v>
      </c>
      <c r="B164">
        <v>1</v>
      </c>
      <c r="C164" t="s">
        <v>365</v>
      </c>
      <c r="D164">
        <v>75</v>
      </c>
      <c r="E164" s="1">
        <v>44942</v>
      </c>
      <c r="F164" s="1">
        <v>44993</v>
      </c>
      <c r="G164" s="2">
        <v>0.53472222222222221</v>
      </c>
      <c r="H164" s="2">
        <v>0.62152777777777779</v>
      </c>
      <c r="I164" t="s">
        <v>366</v>
      </c>
      <c r="J164" s="6">
        <v>504141000</v>
      </c>
      <c r="K164" s="5" t="str">
        <f t="shared" si="2"/>
        <v>504141000</v>
      </c>
      <c r="L164" t="s">
        <v>367</v>
      </c>
      <c r="N164">
        <v>16</v>
      </c>
      <c r="O164" s="14">
        <v>218</v>
      </c>
    </row>
    <row r="165" spans="1:15" x14ac:dyDescent="0.35">
      <c r="A165" t="s">
        <v>368</v>
      </c>
      <c r="B165">
        <v>1</v>
      </c>
      <c r="C165" t="s">
        <v>369</v>
      </c>
      <c r="D165">
        <v>75</v>
      </c>
      <c r="E165" s="1">
        <v>44942</v>
      </c>
      <c r="F165" s="1">
        <v>44993</v>
      </c>
      <c r="G165" s="2">
        <v>0.34027777777777773</v>
      </c>
      <c r="H165" s="2">
        <v>0.42708333333333331</v>
      </c>
      <c r="I165" t="s">
        <v>370</v>
      </c>
      <c r="J165" s="6">
        <v>504141000</v>
      </c>
      <c r="K165" s="5" t="str">
        <f t="shared" si="2"/>
        <v>504141000</v>
      </c>
      <c r="L165" t="s">
        <v>371</v>
      </c>
      <c r="N165">
        <v>15</v>
      </c>
      <c r="O165" s="14">
        <v>218</v>
      </c>
    </row>
    <row r="166" spans="1:15" x14ac:dyDescent="0.35">
      <c r="A166" t="s">
        <v>372</v>
      </c>
      <c r="B166">
        <v>1</v>
      </c>
      <c r="C166" t="s">
        <v>369</v>
      </c>
      <c r="D166">
        <v>75</v>
      </c>
      <c r="E166" s="1">
        <v>44942</v>
      </c>
      <c r="F166" s="1">
        <v>44993</v>
      </c>
      <c r="G166" s="2">
        <v>0.53472222222222221</v>
      </c>
      <c r="H166" s="2">
        <v>0.62152777777777779</v>
      </c>
      <c r="I166" t="s">
        <v>188</v>
      </c>
      <c r="J166" s="6">
        <v>504141000</v>
      </c>
      <c r="K166" s="5" t="str">
        <f t="shared" si="2"/>
        <v>504141000</v>
      </c>
      <c r="L166" t="s">
        <v>373</v>
      </c>
      <c r="N166">
        <v>17</v>
      </c>
      <c r="O166" s="14">
        <v>218</v>
      </c>
    </row>
    <row r="167" spans="1:15" x14ac:dyDescent="0.35">
      <c r="A167" t="s">
        <v>374</v>
      </c>
      <c r="B167">
        <v>1</v>
      </c>
      <c r="C167" t="s">
        <v>369</v>
      </c>
      <c r="D167">
        <v>75</v>
      </c>
      <c r="E167" s="1">
        <v>44942</v>
      </c>
      <c r="F167" s="1">
        <v>44993</v>
      </c>
      <c r="G167" s="2">
        <v>0.77083333333333337</v>
      </c>
      <c r="H167" s="2">
        <v>0.85763888888888884</v>
      </c>
      <c r="I167" t="s">
        <v>375</v>
      </c>
      <c r="J167" s="6">
        <v>599936291</v>
      </c>
      <c r="K167" s="5" t="str">
        <f t="shared" si="2"/>
        <v>599936291</v>
      </c>
      <c r="L167" t="s">
        <v>373</v>
      </c>
      <c r="N167">
        <v>15</v>
      </c>
      <c r="O167" s="14">
        <v>218</v>
      </c>
    </row>
    <row r="168" spans="1:15" x14ac:dyDescent="0.35">
      <c r="A168" t="s">
        <v>376</v>
      </c>
      <c r="B168">
        <v>1</v>
      </c>
      <c r="C168" t="s">
        <v>377</v>
      </c>
      <c r="D168">
        <v>75</v>
      </c>
      <c r="E168" s="1">
        <v>44942</v>
      </c>
      <c r="F168" s="1">
        <v>44993</v>
      </c>
      <c r="G168" s="2">
        <v>0.53472222222222221</v>
      </c>
      <c r="H168" s="2">
        <v>0.62152777777777779</v>
      </c>
      <c r="I168" t="s">
        <v>378</v>
      </c>
      <c r="J168" s="6">
        <v>504141000</v>
      </c>
      <c r="K168" s="5" t="str">
        <f t="shared" si="2"/>
        <v>504141000</v>
      </c>
      <c r="L168" t="s">
        <v>379</v>
      </c>
      <c r="N168">
        <v>16</v>
      </c>
      <c r="O168" s="14">
        <v>218</v>
      </c>
    </row>
    <row r="169" spans="1:15" x14ac:dyDescent="0.35">
      <c r="A169" t="s">
        <v>380</v>
      </c>
      <c r="B169">
        <v>1</v>
      </c>
      <c r="C169" t="s">
        <v>381</v>
      </c>
      <c r="D169">
        <v>75</v>
      </c>
      <c r="E169" s="1">
        <v>44942</v>
      </c>
      <c r="F169" s="1">
        <v>44993</v>
      </c>
      <c r="G169" s="2">
        <v>0.67361111111111116</v>
      </c>
      <c r="H169" s="2">
        <v>0.76041666666666663</v>
      </c>
      <c r="I169" t="s">
        <v>370</v>
      </c>
      <c r="J169" s="6">
        <v>504141000</v>
      </c>
      <c r="K169" s="5" t="str">
        <f t="shared" si="2"/>
        <v>504141000</v>
      </c>
      <c r="L169" t="s">
        <v>382</v>
      </c>
      <c r="N169">
        <v>15</v>
      </c>
      <c r="O169" s="14">
        <v>218</v>
      </c>
    </row>
    <row r="170" spans="1:15" x14ac:dyDescent="0.35">
      <c r="A170" t="s">
        <v>383</v>
      </c>
      <c r="B170">
        <v>1</v>
      </c>
      <c r="C170" t="s">
        <v>384</v>
      </c>
      <c r="D170">
        <v>75</v>
      </c>
      <c r="E170" s="1">
        <v>44942</v>
      </c>
      <c r="F170" s="1">
        <v>44993</v>
      </c>
      <c r="G170" s="2">
        <v>0.77777777777777779</v>
      </c>
      <c r="H170" s="2">
        <v>0.86458333333333337</v>
      </c>
      <c r="I170" t="s">
        <v>385</v>
      </c>
      <c r="J170" s="6">
        <v>504141000</v>
      </c>
      <c r="K170" s="5" t="str">
        <f t="shared" si="2"/>
        <v>504141000</v>
      </c>
      <c r="L170" t="s">
        <v>382</v>
      </c>
      <c r="N170">
        <v>15</v>
      </c>
      <c r="O170" s="14">
        <v>218</v>
      </c>
    </row>
    <row r="171" spans="1:15" x14ac:dyDescent="0.35">
      <c r="A171" t="s">
        <v>386</v>
      </c>
      <c r="B171">
        <v>1</v>
      </c>
      <c r="C171" t="s">
        <v>387</v>
      </c>
      <c r="D171">
        <v>40</v>
      </c>
      <c r="E171" s="1">
        <v>44832</v>
      </c>
      <c r="F171" s="1">
        <v>44993</v>
      </c>
      <c r="G171" s="2">
        <v>0.42708333333333331</v>
      </c>
      <c r="H171" s="2">
        <v>0.48958333333333331</v>
      </c>
      <c r="I171" t="s">
        <v>366</v>
      </c>
      <c r="J171" s="6">
        <v>504141000</v>
      </c>
      <c r="K171" s="5" t="str">
        <f t="shared" si="2"/>
        <v>504141000</v>
      </c>
      <c r="L171" t="s">
        <v>363</v>
      </c>
      <c r="N171">
        <v>9</v>
      </c>
      <c r="O171" s="14">
        <v>212</v>
      </c>
    </row>
    <row r="172" spans="1:15" x14ac:dyDescent="0.35">
      <c r="A172" t="s">
        <v>388</v>
      </c>
      <c r="B172">
        <v>1</v>
      </c>
      <c r="C172" t="s">
        <v>389</v>
      </c>
      <c r="D172">
        <v>75</v>
      </c>
      <c r="E172" s="1">
        <v>44942</v>
      </c>
      <c r="F172" s="1">
        <v>44994</v>
      </c>
      <c r="G172" s="2">
        <v>0.77083333333333337</v>
      </c>
      <c r="H172" s="2">
        <v>0.85763888888888884</v>
      </c>
      <c r="I172" t="s">
        <v>390</v>
      </c>
      <c r="J172" s="6">
        <v>599936291</v>
      </c>
      <c r="K172" s="5" t="str">
        <f t="shared" si="2"/>
        <v>599936291</v>
      </c>
      <c r="L172" t="s">
        <v>391</v>
      </c>
      <c r="N172">
        <v>16</v>
      </c>
      <c r="O172" s="14">
        <v>218</v>
      </c>
    </row>
    <row r="173" spans="1:15" x14ac:dyDescent="0.35">
      <c r="A173" t="s">
        <v>392</v>
      </c>
      <c r="B173">
        <v>1</v>
      </c>
      <c r="C173" t="s">
        <v>365</v>
      </c>
      <c r="D173">
        <v>75</v>
      </c>
      <c r="E173" s="1">
        <v>44942</v>
      </c>
      <c r="F173" s="1">
        <v>44994</v>
      </c>
      <c r="G173" s="2">
        <v>0.4375</v>
      </c>
      <c r="H173" s="2">
        <v>0.52430555555555558</v>
      </c>
      <c r="I173" t="s">
        <v>393</v>
      </c>
      <c r="J173" s="6">
        <v>504141000</v>
      </c>
      <c r="K173" s="5" t="str">
        <f t="shared" si="2"/>
        <v>504141000</v>
      </c>
      <c r="L173" t="s">
        <v>394</v>
      </c>
      <c r="N173">
        <v>15</v>
      </c>
      <c r="O173" s="14">
        <v>218</v>
      </c>
    </row>
    <row r="174" spans="1:15" x14ac:dyDescent="0.35">
      <c r="A174" t="s">
        <v>395</v>
      </c>
      <c r="B174">
        <v>1</v>
      </c>
      <c r="C174" t="s">
        <v>396</v>
      </c>
      <c r="D174">
        <v>75</v>
      </c>
      <c r="E174" s="1">
        <v>44942</v>
      </c>
      <c r="F174" s="1">
        <v>44994</v>
      </c>
      <c r="G174" s="2">
        <v>0.34027777777777773</v>
      </c>
      <c r="H174" s="2">
        <v>0.42708333333333331</v>
      </c>
      <c r="I174" t="s">
        <v>393</v>
      </c>
      <c r="J174" s="6">
        <v>504141000</v>
      </c>
      <c r="K174" s="5" t="str">
        <f t="shared" si="2"/>
        <v>504141000</v>
      </c>
      <c r="L174" t="s">
        <v>397</v>
      </c>
      <c r="N174">
        <v>16</v>
      </c>
      <c r="O174" s="14">
        <v>218</v>
      </c>
    </row>
    <row r="175" spans="1:15" x14ac:dyDescent="0.35">
      <c r="A175" t="s">
        <v>398</v>
      </c>
      <c r="B175">
        <v>1</v>
      </c>
      <c r="C175" t="s">
        <v>381</v>
      </c>
      <c r="D175">
        <v>75</v>
      </c>
      <c r="E175" s="1">
        <v>44942</v>
      </c>
      <c r="F175" s="1">
        <v>44994</v>
      </c>
      <c r="G175" s="2">
        <v>0.4375</v>
      </c>
      <c r="H175" s="2">
        <v>0.52430555555555558</v>
      </c>
      <c r="I175" t="s">
        <v>378</v>
      </c>
      <c r="J175" s="6">
        <v>504141000</v>
      </c>
      <c r="K175" s="5" t="str">
        <f t="shared" si="2"/>
        <v>504141000</v>
      </c>
      <c r="L175" t="s">
        <v>399</v>
      </c>
      <c r="N175">
        <v>16</v>
      </c>
      <c r="O175" s="14">
        <v>218</v>
      </c>
    </row>
    <row r="176" spans="1:15" x14ac:dyDescent="0.35">
      <c r="A176" t="s">
        <v>400</v>
      </c>
      <c r="B176">
        <v>1</v>
      </c>
      <c r="C176" t="s">
        <v>384</v>
      </c>
      <c r="D176">
        <v>75</v>
      </c>
      <c r="E176" s="1">
        <v>44942</v>
      </c>
      <c r="F176" s="1">
        <v>44994</v>
      </c>
      <c r="G176" s="2">
        <v>0.34027777777777773</v>
      </c>
      <c r="H176" s="2">
        <v>0.42708333333333331</v>
      </c>
      <c r="I176" t="s">
        <v>378</v>
      </c>
      <c r="J176" s="6">
        <v>504141000</v>
      </c>
      <c r="K176" s="5" t="str">
        <f t="shared" si="2"/>
        <v>504141000</v>
      </c>
      <c r="L176" t="s">
        <v>399</v>
      </c>
      <c r="N176">
        <v>17</v>
      </c>
      <c r="O176" s="14">
        <v>218</v>
      </c>
    </row>
    <row r="177" spans="1:15" x14ac:dyDescent="0.35">
      <c r="A177" t="s">
        <v>401</v>
      </c>
      <c r="B177">
        <v>1</v>
      </c>
      <c r="C177" t="s">
        <v>402</v>
      </c>
      <c r="D177">
        <v>75</v>
      </c>
      <c r="E177" s="1">
        <v>44942</v>
      </c>
      <c r="F177" s="1">
        <v>44994</v>
      </c>
      <c r="G177" s="2">
        <v>0.53472222222222221</v>
      </c>
      <c r="H177" s="2">
        <v>0.62152777777777779</v>
      </c>
      <c r="I177" t="s">
        <v>403</v>
      </c>
      <c r="J177" s="6">
        <v>504141000</v>
      </c>
      <c r="K177" s="5" t="str">
        <f t="shared" si="2"/>
        <v>504141000</v>
      </c>
      <c r="L177" t="s">
        <v>397</v>
      </c>
      <c r="N177">
        <v>15</v>
      </c>
      <c r="O177" s="14">
        <v>218</v>
      </c>
    </row>
    <row r="178" spans="1:15" x14ac:dyDescent="0.35">
      <c r="A178" t="s">
        <v>404</v>
      </c>
      <c r="C178" t="s">
        <v>405</v>
      </c>
      <c r="D178">
        <v>2</v>
      </c>
      <c r="E178" s="1">
        <v>44994</v>
      </c>
      <c r="F178" s="1">
        <v>44994</v>
      </c>
      <c r="G178" s="2">
        <v>0.64583333333333337</v>
      </c>
      <c r="H178" s="2">
        <v>0.70833333333333337</v>
      </c>
      <c r="I178" t="s">
        <v>262</v>
      </c>
      <c r="K178" s="5" t="str">
        <f t="shared" si="2"/>
        <v/>
      </c>
      <c r="L178" t="s">
        <v>263</v>
      </c>
      <c r="N178">
        <v>7</v>
      </c>
      <c r="O178" s="14">
        <v>0</v>
      </c>
    </row>
    <row r="179" spans="1:15" x14ac:dyDescent="0.35">
      <c r="A179" t="s">
        <v>406</v>
      </c>
      <c r="B179">
        <v>2</v>
      </c>
      <c r="C179" t="s">
        <v>407</v>
      </c>
      <c r="D179">
        <v>4</v>
      </c>
      <c r="E179" s="1">
        <v>44995</v>
      </c>
      <c r="F179" s="1">
        <v>44995</v>
      </c>
      <c r="G179" s="2">
        <v>0.60416666666666663</v>
      </c>
      <c r="H179" s="2">
        <v>0.79166666666666663</v>
      </c>
      <c r="I179" t="s">
        <v>196</v>
      </c>
      <c r="J179" s="6">
        <v>504141000</v>
      </c>
      <c r="K179" s="5" t="str">
        <f t="shared" si="2"/>
        <v>504141000</v>
      </c>
      <c r="L179" t="s">
        <v>408</v>
      </c>
      <c r="N179">
        <v>100</v>
      </c>
      <c r="O179" s="14">
        <v>0</v>
      </c>
    </row>
    <row r="180" spans="1:15" x14ac:dyDescent="0.35">
      <c r="A180" t="s">
        <v>409</v>
      </c>
      <c r="B180">
        <v>13</v>
      </c>
      <c r="C180" t="s">
        <v>321</v>
      </c>
      <c r="D180">
        <v>6</v>
      </c>
      <c r="E180" s="1">
        <v>44995</v>
      </c>
      <c r="F180" s="1">
        <v>44995</v>
      </c>
      <c r="G180" s="2">
        <v>0.72916666666666663</v>
      </c>
      <c r="H180" s="2">
        <v>0.89583333333333337</v>
      </c>
      <c r="I180" t="s">
        <v>298</v>
      </c>
      <c r="J180" s="6">
        <v>504141000</v>
      </c>
      <c r="K180" s="5" t="str">
        <f t="shared" si="2"/>
        <v>504141000</v>
      </c>
      <c r="L180" t="s">
        <v>322</v>
      </c>
      <c r="N180">
        <v>16</v>
      </c>
      <c r="O180" s="14">
        <v>26</v>
      </c>
    </row>
    <row r="181" spans="1:15" x14ac:dyDescent="0.35">
      <c r="A181" t="s">
        <v>410</v>
      </c>
      <c r="B181">
        <v>13</v>
      </c>
      <c r="C181" t="s">
        <v>411</v>
      </c>
      <c r="D181">
        <v>6</v>
      </c>
      <c r="E181" s="1">
        <v>44995</v>
      </c>
      <c r="F181" s="1">
        <v>44995</v>
      </c>
      <c r="G181" s="2">
        <v>0.625</v>
      </c>
      <c r="H181" s="2">
        <v>0.79166666666666663</v>
      </c>
      <c r="I181" t="s">
        <v>180</v>
      </c>
      <c r="J181" s="6">
        <v>504141000</v>
      </c>
      <c r="K181" s="5" t="str">
        <f t="shared" si="2"/>
        <v>504141000</v>
      </c>
      <c r="L181" t="s">
        <v>412</v>
      </c>
      <c r="N181">
        <v>18</v>
      </c>
      <c r="O181" s="14">
        <v>31</v>
      </c>
    </row>
    <row r="182" spans="1:15" x14ac:dyDescent="0.35">
      <c r="A182" t="s">
        <v>413</v>
      </c>
      <c r="B182">
        <v>8</v>
      </c>
      <c r="C182" t="s">
        <v>414</v>
      </c>
      <c r="D182">
        <v>4</v>
      </c>
      <c r="E182" s="1">
        <v>44991</v>
      </c>
      <c r="F182" s="1">
        <v>44991</v>
      </c>
      <c r="G182" s="2">
        <v>0.375</v>
      </c>
      <c r="H182" s="2">
        <v>0.5</v>
      </c>
      <c r="I182" t="s">
        <v>215</v>
      </c>
      <c r="J182" s="6">
        <v>504141000</v>
      </c>
      <c r="K182" s="5" t="str">
        <f t="shared" si="2"/>
        <v>504141000</v>
      </c>
      <c r="L182" t="s">
        <v>216</v>
      </c>
      <c r="N182">
        <v>10</v>
      </c>
      <c r="O182" s="14">
        <v>29</v>
      </c>
    </row>
    <row r="183" spans="1:15" x14ac:dyDescent="0.35">
      <c r="A183" t="s">
        <v>415</v>
      </c>
      <c r="B183">
        <v>8</v>
      </c>
      <c r="C183" t="s">
        <v>416</v>
      </c>
      <c r="D183">
        <v>4</v>
      </c>
      <c r="E183" s="1">
        <v>44995</v>
      </c>
      <c r="F183" s="1">
        <v>44995</v>
      </c>
      <c r="G183" s="2">
        <v>0.375</v>
      </c>
      <c r="H183" s="2">
        <v>0.5</v>
      </c>
      <c r="I183" t="s">
        <v>219</v>
      </c>
      <c r="J183" s="6">
        <v>504141000</v>
      </c>
      <c r="K183" s="5" t="str">
        <f t="shared" si="2"/>
        <v>504141000</v>
      </c>
      <c r="L183" t="s">
        <v>220</v>
      </c>
      <c r="N183">
        <v>10</v>
      </c>
      <c r="O183" s="14">
        <v>29</v>
      </c>
    </row>
    <row r="184" spans="1:15" x14ac:dyDescent="0.35">
      <c r="A184" t="s">
        <v>417</v>
      </c>
      <c r="C184" t="s">
        <v>418</v>
      </c>
      <c r="D184">
        <v>5</v>
      </c>
      <c r="E184" s="1">
        <v>44995</v>
      </c>
      <c r="F184" s="1">
        <v>44995</v>
      </c>
      <c r="G184" s="2">
        <v>0.625</v>
      </c>
      <c r="H184" s="2">
        <v>0.77083333333333337</v>
      </c>
      <c r="I184" t="s">
        <v>419</v>
      </c>
      <c r="J184" s="6">
        <v>504141000</v>
      </c>
      <c r="K184" s="5" t="str">
        <f t="shared" si="2"/>
        <v>504141000</v>
      </c>
      <c r="L184" t="s">
        <v>420</v>
      </c>
      <c r="N184">
        <v>18</v>
      </c>
      <c r="O184" s="14">
        <v>34</v>
      </c>
    </row>
    <row r="185" spans="1:15" x14ac:dyDescent="0.35">
      <c r="A185" t="s">
        <v>421</v>
      </c>
      <c r="B185">
        <v>8</v>
      </c>
      <c r="C185" t="s">
        <v>422</v>
      </c>
      <c r="D185">
        <v>7</v>
      </c>
      <c r="E185" s="1">
        <v>44995</v>
      </c>
      <c r="F185" s="1">
        <v>44995</v>
      </c>
      <c r="G185" s="2">
        <v>0.54166666666666663</v>
      </c>
      <c r="H185" s="2">
        <v>0.75</v>
      </c>
      <c r="I185" t="s">
        <v>279</v>
      </c>
      <c r="J185" s="6">
        <v>504141000</v>
      </c>
      <c r="K185" s="5" t="str">
        <f t="shared" si="2"/>
        <v>504141000</v>
      </c>
      <c r="L185" t="s">
        <v>280</v>
      </c>
      <c r="N185">
        <v>6</v>
      </c>
      <c r="O185" s="14">
        <v>15</v>
      </c>
    </row>
    <row r="186" spans="1:15" x14ac:dyDescent="0.35">
      <c r="A186" t="s">
        <v>423</v>
      </c>
      <c r="B186">
        <v>10</v>
      </c>
      <c r="C186" t="s">
        <v>424</v>
      </c>
      <c r="D186">
        <v>2</v>
      </c>
      <c r="E186" s="1">
        <v>44995</v>
      </c>
      <c r="F186" s="1">
        <v>44995</v>
      </c>
      <c r="G186" s="2">
        <v>0.625</v>
      </c>
      <c r="H186" s="2">
        <v>0.6875</v>
      </c>
      <c r="I186" t="s">
        <v>425</v>
      </c>
      <c r="J186" s="6">
        <v>504141000</v>
      </c>
      <c r="K186" s="5" t="str">
        <f t="shared" si="2"/>
        <v>504141000</v>
      </c>
      <c r="L186" t="s">
        <v>426</v>
      </c>
      <c r="N186">
        <v>15</v>
      </c>
      <c r="O186" s="14">
        <v>22</v>
      </c>
    </row>
    <row r="187" spans="1:15" x14ac:dyDescent="0.35">
      <c r="A187" t="s">
        <v>427</v>
      </c>
      <c r="B187">
        <v>14</v>
      </c>
      <c r="C187" t="s">
        <v>428</v>
      </c>
      <c r="D187">
        <v>8</v>
      </c>
      <c r="E187" s="1">
        <v>44996</v>
      </c>
      <c r="F187" s="1">
        <v>44996</v>
      </c>
      <c r="G187" s="2">
        <v>0.41666666666666669</v>
      </c>
      <c r="H187" s="2">
        <v>0.66666666666666663</v>
      </c>
      <c r="I187" t="s">
        <v>429</v>
      </c>
      <c r="J187" s="6">
        <v>504141000</v>
      </c>
      <c r="K187" s="5" t="str">
        <f t="shared" si="2"/>
        <v>504141000</v>
      </c>
      <c r="L187" t="s">
        <v>430</v>
      </c>
      <c r="N187">
        <v>12</v>
      </c>
      <c r="O187" s="14">
        <v>47</v>
      </c>
    </row>
    <row r="188" spans="1:15" x14ac:dyDescent="0.35">
      <c r="A188" t="s">
        <v>431</v>
      </c>
      <c r="B188">
        <v>8</v>
      </c>
      <c r="C188" t="s">
        <v>432</v>
      </c>
      <c r="D188">
        <v>4</v>
      </c>
      <c r="E188" s="1">
        <v>44996</v>
      </c>
      <c r="F188" s="1">
        <v>44996</v>
      </c>
      <c r="G188" s="2">
        <v>0.375</v>
      </c>
      <c r="H188" s="2">
        <v>0.5</v>
      </c>
      <c r="I188" t="s">
        <v>433</v>
      </c>
      <c r="J188" s="6">
        <v>504141000</v>
      </c>
      <c r="K188" s="5" t="str">
        <f t="shared" si="2"/>
        <v>504141000</v>
      </c>
      <c r="L188" t="s">
        <v>309</v>
      </c>
      <c r="N188">
        <v>4</v>
      </c>
      <c r="O188" s="14">
        <v>39</v>
      </c>
    </row>
    <row r="189" spans="1:15" x14ac:dyDescent="0.35">
      <c r="A189" t="s">
        <v>434</v>
      </c>
      <c r="B189">
        <v>8</v>
      </c>
      <c r="C189" t="s">
        <v>435</v>
      </c>
      <c r="D189">
        <v>10</v>
      </c>
      <c r="E189" s="1">
        <v>44984</v>
      </c>
      <c r="F189" s="1">
        <v>44998</v>
      </c>
      <c r="G189" s="2">
        <v>0.77083333333333337</v>
      </c>
      <c r="H189" s="2">
        <v>0.875</v>
      </c>
      <c r="I189" t="s">
        <v>436</v>
      </c>
      <c r="J189" s="6">
        <v>504141000</v>
      </c>
      <c r="K189" s="5" t="str">
        <f t="shared" si="2"/>
        <v>504141000</v>
      </c>
      <c r="L189" t="s">
        <v>437</v>
      </c>
      <c r="N189">
        <v>9</v>
      </c>
      <c r="O189" s="14">
        <v>85</v>
      </c>
    </row>
    <row r="190" spans="1:15" x14ac:dyDescent="0.35">
      <c r="A190" t="s">
        <v>438</v>
      </c>
      <c r="B190">
        <v>10</v>
      </c>
      <c r="C190" t="s">
        <v>439</v>
      </c>
      <c r="D190">
        <v>2</v>
      </c>
      <c r="E190" s="1">
        <v>45007</v>
      </c>
      <c r="F190" s="1">
        <v>45007</v>
      </c>
      <c r="G190" s="2">
        <v>0.58333333333333337</v>
      </c>
      <c r="H190" s="2">
        <v>0.64583333333333337</v>
      </c>
      <c r="I190" t="s">
        <v>440</v>
      </c>
      <c r="K190" s="5" t="str">
        <f t="shared" si="2"/>
        <v/>
      </c>
      <c r="L190" t="s">
        <v>441</v>
      </c>
      <c r="N190">
        <v>15</v>
      </c>
      <c r="O190" s="14">
        <v>12</v>
      </c>
    </row>
    <row r="191" spans="1:15" x14ac:dyDescent="0.35">
      <c r="A191" t="s">
        <v>442</v>
      </c>
      <c r="B191">
        <v>1</v>
      </c>
      <c r="C191" t="s">
        <v>443</v>
      </c>
      <c r="D191">
        <v>40</v>
      </c>
      <c r="E191" s="1">
        <v>44837</v>
      </c>
      <c r="F191" s="1">
        <v>45005</v>
      </c>
      <c r="G191" s="2">
        <v>0.77083333333333337</v>
      </c>
      <c r="H191" s="2">
        <v>0.83333333333333337</v>
      </c>
      <c r="I191" t="s">
        <v>444</v>
      </c>
      <c r="K191" s="5" t="str">
        <f t="shared" si="2"/>
        <v/>
      </c>
      <c r="L191" t="s">
        <v>445</v>
      </c>
      <c r="N191">
        <v>9</v>
      </c>
      <c r="O191" s="14">
        <v>212</v>
      </c>
    </row>
    <row r="192" spans="1:15" x14ac:dyDescent="0.35">
      <c r="A192" t="s">
        <v>446</v>
      </c>
      <c r="B192">
        <v>1</v>
      </c>
      <c r="C192" t="s">
        <v>447</v>
      </c>
      <c r="D192">
        <v>40</v>
      </c>
      <c r="E192" s="1">
        <v>44837</v>
      </c>
      <c r="F192" s="1">
        <v>44998</v>
      </c>
      <c r="G192" s="2">
        <v>0.42708333333333331</v>
      </c>
      <c r="H192" s="2">
        <v>0.48958333333333331</v>
      </c>
      <c r="I192" t="s">
        <v>448</v>
      </c>
      <c r="J192" s="6">
        <v>504141000</v>
      </c>
      <c r="K192" s="5" t="str">
        <f t="shared" si="2"/>
        <v>504141000</v>
      </c>
      <c r="L192" t="s">
        <v>449</v>
      </c>
      <c r="N192">
        <v>9</v>
      </c>
      <c r="O192" s="14">
        <v>231</v>
      </c>
    </row>
    <row r="193" spans="1:15" x14ac:dyDescent="0.35">
      <c r="A193" t="s">
        <v>450</v>
      </c>
      <c r="B193">
        <v>13</v>
      </c>
      <c r="C193" t="s">
        <v>451</v>
      </c>
      <c r="D193">
        <v>14</v>
      </c>
      <c r="E193" s="1">
        <v>44999</v>
      </c>
      <c r="F193" s="1">
        <v>45027</v>
      </c>
      <c r="G193" s="2">
        <v>0.75</v>
      </c>
      <c r="H193" s="2">
        <v>0.89583333333333337</v>
      </c>
      <c r="I193" t="s">
        <v>298</v>
      </c>
      <c r="J193" s="6">
        <v>504141000</v>
      </c>
      <c r="K193" s="5" t="str">
        <f t="shared" si="2"/>
        <v>504141000</v>
      </c>
      <c r="L193" t="s">
        <v>452</v>
      </c>
      <c r="N193">
        <v>15</v>
      </c>
      <c r="O193" s="14">
        <v>79</v>
      </c>
    </row>
    <row r="194" spans="1:15" x14ac:dyDescent="0.35">
      <c r="A194" t="s">
        <v>453</v>
      </c>
      <c r="B194">
        <v>3</v>
      </c>
      <c r="C194" t="s">
        <v>454</v>
      </c>
      <c r="D194">
        <v>3</v>
      </c>
      <c r="E194" s="1">
        <v>44999</v>
      </c>
      <c r="F194" s="1">
        <v>44999</v>
      </c>
      <c r="G194" s="2">
        <v>0.77083333333333337</v>
      </c>
      <c r="H194" s="2">
        <v>0.85416666666666663</v>
      </c>
      <c r="I194" t="s">
        <v>455</v>
      </c>
      <c r="K194" s="5" t="str">
        <f t="shared" si="2"/>
        <v/>
      </c>
      <c r="L194" t="s">
        <v>456</v>
      </c>
      <c r="N194">
        <v>23</v>
      </c>
      <c r="O194" s="14">
        <v>0</v>
      </c>
    </row>
    <row r="195" spans="1:15" x14ac:dyDescent="0.35">
      <c r="A195" t="s">
        <v>457</v>
      </c>
      <c r="B195">
        <v>1</v>
      </c>
      <c r="C195" t="s">
        <v>458</v>
      </c>
      <c r="D195">
        <v>40</v>
      </c>
      <c r="E195" s="1">
        <v>44838</v>
      </c>
      <c r="F195" s="1">
        <v>44999</v>
      </c>
      <c r="G195" s="2">
        <v>0.35416666666666669</v>
      </c>
      <c r="H195" s="2">
        <v>0.41666666666666669</v>
      </c>
      <c r="I195" t="s">
        <v>459</v>
      </c>
      <c r="J195" s="6">
        <v>504141000</v>
      </c>
      <c r="K195" s="5" t="str">
        <f t="shared" ref="K195:K258" si="3">TRIM(J195)</f>
        <v>504141000</v>
      </c>
      <c r="L195" t="s">
        <v>460</v>
      </c>
      <c r="N195">
        <v>9</v>
      </c>
      <c r="O195" s="14">
        <v>231</v>
      </c>
    </row>
    <row r="196" spans="1:15" x14ac:dyDescent="0.35">
      <c r="A196" t="s">
        <v>461</v>
      </c>
      <c r="B196">
        <v>1</v>
      </c>
      <c r="C196" t="s">
        <v>462</v>
      </c>
      <c r="D196">
        <v>40</v>
      </c>
      <c r="E196" s="1">
        <v>44838</v>
      </c>
      <c r="F196" s="1">
        <v>44999</v>
      </c>
      <c r="G196" s="2">
        <v>0.77083333333333337</v>
      </c>
      <c r="H196" s="2">
        <v>0.83333333333333337</v>
      </c>
      <c r="I196" t="s">
        <v>448</v>
      </c>
      <c r="J196" s="6">
        <v>504141000</v>
      </c>
      <c r="K196" s="5" t="str">
        <f t="shared" si="3"/>
        <v>504141000</v>
      </c>
      <c r="L196" t="s">
        <v>463</v>
      </c>
      <c r="N196">
        <v>9</v>
      </c>
      <c r="O196" s="14">
        <v>231</v>
      </c>
    </row>
    <row r="197" spans="1:15" x14ac:dyDescent="0.35">
      <c r="A197" t="s">
        <v>464</v>
      </c>
      <c r="B197">
        <v>1</v>
      </c>
      <c r="C197" t="s">
        <v>465</v>
      </c>
      <c r="D197">
        <v>40</v>
      </c>
      <c r="E197" s="1">
        <v>44838</v>
      </c>
      <c r="F197" s="1">
        <v>44999</v>
      </c>
      <c r="G197" s="2">
        <v>0.77083333333333337</v>
      </c>
      <c r="H197" s="2">
        <v>0.83333333333333337</v>
      </c>
      <c r="I197" t="s">
        <v>466</v>
      </c>
      <c r="J197" s="6">
        <v>504141000</v>
      </c>
      <c r="K197" s="5" t="str">
        <f t="shared" si="3"/>
        <v>504141000</v>
      </c>
      <c r="L197" t="s">
        <v>467</v>
      </c>
      <c r="N197">
        <v>10</v>
      </c>
      <c r="O197" s="14">
        <v>212</v>
      </c>
    </row>
    <row r="198" spans="1:15" x14ac:dyDescent="0.35">
      <c r="A198" t="s">
        <v>468</v>
      </c>
      <c r="B198">
        <v>1</v>
      </c>
      <c r="C198" t="s">
        <v>469</v>
      </c>
      <c r="D198">
        <v>40</v>
      </c>
      <c r="E198" s="1">
        <v>44838</v>
      </c>
      <c r="F198" s="1">
        <v>44999</v>
      </c>
      <c r="G198" s="2">
        <v>0.42708333333333331</v>
      </c>
      <c r="H198" s="2">
        <v>0.48958333333333331</v>
      </c>
      <c r="I198" t="s">
        <v>403</v>
      </c>
      <c r="J198" s="6">
        <v>504141000</v>
      </c>
      <c r="K198" s="5" t="str">
        <f t="shared" si="3"/>
        <v>504141000</v>
      </c>
      <c r="L198" t="s">
        <v>467</v>
      </c>
      <c r="N198">
        <v>10</v>
      </c>
      <c r="O198" s="14">
        <v>212</v>
      </c>
    </row>
    <row r="199" spans="1:15" x14ac:dyDescent="0.35">
      <c r="A199" t="s">
        <v>470</v>
      </c>
      <c r="B199">
        <v>1</v>
      </c>
      <c r="C199" t="s">
        <v>471</v>
      </c>
      <c r="D199">
        <v>40</v>
      </c>
      <c r="E199" s="1">
        <v>44832</v>
      </c>
      <c r="F199" s="1">
        <v>45000</v>
      </c>
      <c r="G199" s="2">
        <v>0.77083333333333337</v>
      </c>
      <c r="H199" s="2">
        <v>0.83333333333333337</v>
      </c>
      <c r="I199" t="s">
        <v>366</v>
      </c>
      <c r="J199" s="6">
        <v>504141000</v>
      </c>
      <c r="K199" s="5" t="str">
        <f t="shared" si="3"/>
        <v>504141000</v>
      </c>
      <c r="L199" t="s">
        <v>472</v>
      </c>
      <c r="N199">
        <v>9</v>
      </c>
      <c r="O199" s="14">
        <v>212</v>
      </c>
    </row>
    <row r="200" spans="1:15" x14ac:dyDescent="0.35">
      <c r="A200" t="s">
        <v>473</v>
      </c>
      <c r="B200">
        <v>1</v>
      </c>
      <c r="C200" t="s">
        <v>474</v>
      </c>
      <c r="D200">
        <v>40</v>
      </c>
      <c r="E200" s="1">
        <v>44832</v>
      </c>
      <c r="F200" s="1">
        <v>45000</v>
      </c>
      <c r="G200" s="2">
        <v>0.69791666666666663</v>
      </c>
      <c r="H200" s="2">
        <v>0.76041666666666663</v>
      </c>
      <c r="I200" t="s">
        <v>448</v>
      </c>
      <c r="J200" s="6">
        <v>504141000</v>
      </c>
      <c r="K200" s="5" t="str">
        <f t="shared" si="3"/>
        <v>504141000</v>
      </c>
      <c r="L200" t="s">
        <v>475</v>
      </c>
      <c r="N200">
        <v>9</v>
      </c>
      <c r="O200" s="14">
        <v>231</v>
      </c>
    </row>
    <row r="201" spans="1:15" x14ac:dyDescent="0.35">
      <c r="A201" t="s">
        <v>476</v>
      </c>
      <c r="B201">
        <v>10</v>
      </c>
      <c r="C201" t="s">
        <v>477</v>
      </c>
      <c r="D201">
        <v>6</v>
      </c>
      <c r="E201" s="1">
        <v>45000</v>
      </c>
      <c r="F201" s="1">
        <v>45000</v>
      </c>
      <c r="G201" s="2">
        <v>0.79166666666666663</v>
      </c>
      <c r="H201" s="2">
        <v>0.875</v>
      </c>
      <c r="I201" t="s">
        <v>340</v>
      </c>
      <c r="J201" s="6">
        <v>504141000</v>
      </c>
      <c r="K201" s="5" t="str">
        <f t="shared" si="3"/>
        <v>504141000</v>
      </c>
      <c r="L201" t="s">
        <v>478</v>
      </c>
      <c r="N201">
        <v>30</v>
      </c>
      <c r="O201" s="14">
        <v>8</v>
      </c>
    </row>
    <row r="202" spans="1:15" x14ac:dyDescent="0.35">
      <c r="A202" t="s">
        <v>479</v>
      </c>
      <c r="B202">
        <v>15</v>
      </c>
      <c r="C202" t="s">
        <v>480</v>
      </c>
      <c r="D202">
        <v>24</v>
      </c>
      <c r="E202" s="1">
        <v>44958</v>
      </c>
      <c r="F202" s="1">
        <v>45000</v>
      </c>
      <c r="G202" s="2">
        <v>0.75</v>
      </c>
      <c r="H202" s="2">
        <v>0.875</v>
      </c>
      <c r="I202" t="s">
        <v>329</v>
      </c>
      <c r="J202" s="6">
        <v>504141000</v>
      </c>
      <c r="K202" s="5" t="str">
        <f t="shared" si="3"/>
        <v>504141000</v>
      </c>
      <c r="L202" t="s">
        <v>481</v>
      </c>
      <c r="N202">
        <v>9</v>
      </c>
      <c r="O202" s="14">
        <v>138</v>
      </c>
    </row>
    <row r="203" spans="1:15" x14ac:dyDescent="0.35">
      <c r="A203" t="s">
        <v>482</v>
      </c>
      <c r="B203">
        <v>1</v>
      </c>
      <c r="C203" t="s">
        <v>483</v>
      </c>
      <c r="D203">
        <v>40</v>
      </c>
      <c r="E203" s="1">
        <v>44839</v>
      </c>
      <c r="F203" s="1">
        <v>45000</v>
      </c>
      <c r="G203" s="2">
        <v>0.35416666666666669</v>
      </c>
      <c r="H203" s="2">
        <v>0.41666666666666669</v>
      </c>
      <c r="I203" t="s">
        <v>366</v>
      </c>
      <c r="J203" s="6">
        <v>504141000</v>
      </c>
      <c r="K203" s="5" t="str">
        <f t="shared" si="3"/>
        <v>504141000</v>
      </c>
      <c r="L203" t="s">
        <v>463</v>
      </c>
      <c r="N203">
        <v>9</v>
      </c>
      <c r="O203" s="14">
        <v>231</v>
      </c>
    </row>
    <row r="204" spans="1:15" x14ac:dyDescent="0.35">
      <c r="A204" t="s">
        <v>484</v>
      </c>
      <c r="B204">
        <v>8</v>
      </c>
      <c r="C204" t="s">
        <v>485</v>
      </c>
      <c r="D204">
        <v>11</v>
      </c>
      <c r="E204" s="1">
        <v>44986</v>
      </c>
      <c r="F204" s="1">
        <v>45000</v>
      </c>
      <c r="G204" s="2">
        <v>0.72916666666666663</v>
      </c>
      <c r="H204" s="2">
        <v>0.84375</v>
      </c>
      <c r="I204" t="s">
        <v>486</v>
      </c>
      <c r="K204" s="5" t="str">
        <f t="shared" si="3"/>
        <v/>
      </c>
      <c r="L204" t="s">
        <v>309</v>
      </c>
      <c r="N204">
        <v>9</v>
      </c>
      <c r="O204" s="14">
        <v>116</v>
      </c>
    </row>
    <row r="205" spans="1:15" x14ac:dyDescent="0.35">
      <c r="A205" t="s">
        <v>487</v>
      </c>
      <c r="B205">
        <v>14</v>
      </c>
      <c r="C205" t="s">
        <v>488</v>
      </c>
      <c r="D205">
        <v>17</v>
      </c>
      <c r="E205" s="1">
        <v>44944</v>
      </c>
      <c r="F205" s="1">
        <v>45000</v>
      </c>
      <c r="G205" s="2">
        <v>0.79166666666666663</v>
      </c>
      <c r="H205" s="2">
        <v>0.89583333333333337</v>
      </c>
      <c r="I205" t="s">
        <v>486</v>
      </c>
      <c r="K205" s="5" t="str">
        <f t="shared" si="3"/>
        <v/>
      </c>
      <c r="L205" t="s">
        <v>489</v>
      </c>
      <c r="N205">
        <v>11</v>
      </c>
      <c r="O205" s="14">
        <v>96</v>
      </c>
    </row>
    <row r="206" spans="1:15" x14ac:dyDescent="0.35">
      <c r="A206" t="s">
        <v>490</v>
      </c>
      <c r="B206">
        <v>15</v>
      </c>
      <c r="C206" t="s">
        <v>491</v>
      </c>
      <c r="D206">
        <v>10</v>
      </c>
      <c r="E206" s="1">
        <v>45000</v>
      </c>
      <c r="F206" s="1">
        <v>45000</v>
      </c>
      <c r="G206" s="2">
        <v>0.375</v>
      </c>
      <c r="H206" s="2">
        <v>0.70833333333333337</v>
      </c>
      <c r="I206" t="s">
        <v>235</v>
      </c>
      <c r="J206" s="6">
        <v>504141000</v>
      </c>
      <c r="K206" s="5" t="str">
        <f t="shared" si="3"/>
        <v>504141000</v>
      </c>
      <c r="L206" t="s">
        <v>236</v>
      </c>
      <c r="N206">
        <v>6</v>
      </c>
      <c r="O206" s="14">
        <v>117</v>
      </c>
    </row>
    <row r="207" spans="1:15" x14ac:dyDescent="0.35">
      <c r="A207" t="s">
        <v>492</v>
      </c>
      <c r="B207">
        <v>1</v>
      </c>
      <c r="C207" t="s">
        <v>493</v>
      </c>
      <c r="D207">
        <v>40</v>
      </c>
      <c r="E207" s="1">
        <v>44833</v>
      </c>
      <c r="F207" s="1">
        <v>45001</v>
      </c>
      <c r="G207" s="2">
        <v>0.42708333333333331</v>
      </c>
      <c r="H207" s="2">
        <v>0.48958333333333331</v>
      </c>
      <c r="I207" t="s">
        <v>494</v>
      </c>
      <c r="J207" s="6">
        <v>504141000</v>
      </c>
      <c r="K207" s="5" t="str">
        <f t="shared" si="3"/>
        <v>504141000</v>
      </c>
      <c r="L207" t="s">
        <v>495</v>
      </c>
      <c r="N207">
        <v>9</v>
      </c>
      <c r="O207" s="14">
        <v>226</v>
      </c>
    </row>
    <row r="208" spans="1:15" x14ac:dyDescent="0.35">
      <c r="A208" t="s">
        <v>496</v>
      </c>
      <c r="B208">
        <v>1</v>
      </c>
      <c r="C208" t="s">
        <v>497</v>
      </c>
      <c r="D208">
        <v>40</v>
      </c>
      <c r="E208" s="1">
        <v>44833</v>
      </c>
      <c r="F208" s="1">
        <v>45001</v>
      </c>
      <c r="G208" s="2">
        <v>0.42708333333333331</v>
      </c>
      <c r="H208" s="2">
        <v>0.48958333333333331</v>
      </c>
      <c r="I208" t="s">
        <v>498</v>
      </c>
      <c r="K208" s="5" t="str">
        <f t="shared" si="3"/>
        <v/>
      </c>
      <c r="L208" t="s">
        <v>499</v>
      </c>
      <c r="N208">
        <v>9</v>
      </c>
      <c r="O208" s="14">
        <v>231</v>
      </c>
    </row>
    <row r="209" spans="1:15" x14ac:dyDescent="0.35">
      <c r="A209" t="s">
        <v>500</v>
      </c>
      <c r="B209">
        <v>10</v>
      </c>
      <c r="C209" t="s">
        <v>501</v>
      </c>
      <c r="D209">
        <v>4</v>
      </c>
      <c r="E209" s="1">
        <v>45001</v>
      </c>
      <c r="F209" s="1">
        <v>45001</v>
      </c>
      <c r="G209" s="2">
        <v>0.40625</v>
      </c>
      <c r="H209" s="2">
        <v>0.52083333333333337</v>
      </c>
      <c r="I209" t="s">
        <v>340</v>
      </c>
      <c r="J209" s="6">
        <v>504141000</v>
      </c>
      <c r="K209" s="5" t="str">
        <f t="shared" si="3"/>
        <v>504141000</v>
      </c>
      <c r="L209" t="s">
        <v>502</v>
      </c>
      <c r="N209">
        <v>30</v>
      </c>
      <c r="O209" s="14">
        <v>0</v>
      </c>
    </row>
    <row r="210" spans="1:15" x14ac:dyDescent="0.35">
      <c r="A210" t="s">
        <v>503</v>
      </c>
      <c r="B210">
        <v>1</v>
      </c>
      <c r="C210" t="s">
        <v>504</v>
      </c>
      <c r="D210">
        <v>40</v>
      </c>
      <c r="E210" s="1">
        <v>44833</v>
      </c>
      <c r="F210" s="1">
        <v>45001</v>
      </c>
      <c r="G210" s="2">
        <v>0.79166666666666663</v>
      </c>
      <c r="H210" s="2">
        <v>0.85416666666666663</v>
      </c>
      <c r="I210" t="s">
        <v>486</v>
      </c>
      <c r="K210" s="5" t="str">
        <f t="shared" si="3"/>
        <v/>
      </c>
      <c r="L210" t="s">
        <v>505</v>
      </c>
      <c r="N210">
        <v>9</v>
      </c>
      <c r="O210" s="14">
        <v>231</v>
      </c>
    </row>
    <row r="211" spans="1:15" x14ac:dyDescent="0.35">
      <c r="A211" t="s">
        <v>506</v>
      </c>
      <c r="C211" t="s">
        <v>507</v>
      </c>
      <c r="D211">
        <v>2</v>
      </c>
      <c r="E211" s="1">
        <v>45001</v>
      </c>
      <c r="F211" s="1">
        <v>45001</v>
      </c>
      <c r="G211" s="2">
        <v>0.64583333333333337</v>
      </c>
      <c r="H211" s="2">
        <v>0.70833333333333337</v>
      </c>
      <c r="I211" t="s">
        <v>262</v>
      </c>
      <c r="K211" s="5" t="str">
        <f t="shared" si="3"/>
        <v/>
      </c>
      <c r="L211" t="s">
        <v>263</v>
      </c>
      <c r="N211">
        <v>7</v>
      </c>
      <c r="O211" s="14">
        <v>0</v>
      </c>
    </row>
    <row r="212" spans="1:15" x14ac:dyDescent="0.35">
      <c r="A212" t="s">
        <v>508</v>
      </c>
      <c r="C212" t="s">
        <v>509</v>
      </c>
      <c r="D212">
        <v>3</v>
      </c>
      <c r="E212" s="1">
        <v>45001</v>
      </c>
      <c r="F212" s="1">
        <v>45001</v>
      </c>
      <c r="G212" s="2">
        <v>0.77083333333333337</v>
      </c>
      <c r="H212" s="2">
        <v>0.85416666666666663</v>
      </c>
      <c r="I212" t="s">
        <v>196</v>
      </c>
      <c r="J212" s="6">
        <v>504141000</v>
      </c>
      <c r="K212" s="5" t="str">
        <f t="shared" si="3"/>
        <v>504141000</v>
      </c>
      <c r="L212" t="s">
        <v>510</v>
      </c>
      <c r="N212">
        <v>50</v>
      </c>
      <c r="O212" s="14">
        <v>0</v>
      </c>
    </row>
    <row r="213" spans="1:15" x14ac:dyDescent="0.35">
      <c r="A213" t="s">
        <v>511</v>
      </c>
      <c r="B213">
        <v>8</v>
      </c>
      <c r="C213" t="s">
        <v>512</v>
      </c>
      <c r="D213">
        <v>4</v>
      </c>
      <c r="E213" s="1">
        <v>44998</v>
      </c>
      <c r="F213" s="1">
        <v>44998</v>
      </c>
      <c r="G213" s="2">
        <v>0.375</v>
      </c>
      <c r="H213" s="2">
        <v>0.5</v>
      </c>
      <c r="I213" t="s">
        <v>215</v>
      </c>
      <c r="J213" s="6">
        <v>504141000</v>
      </c>
      <c r="K213" s="5" t="str">
        <f t="shared" si="3"/>
        <v>504141000</v>
      </c>
      <c r="L213" t="s">
        <v>216</v>
      </c>
      <c r="N213">
        <v>10</v>
      </c>
      <c r="O213" s="14">
        <v>29</v>
      </c>
    </row>
    <row r="214" spans="1:15" x14ac:dyDescent="0.35">
      <c r="A214" t="s">
        <v>513</v>
      </c>
      <c r="B214">
        <v>8</v>
      </c>
      <c r="C214" t="s">
        <v>514</v>
      </c>
      <c r="D214">
        <v>4</v>
      </c>
      <c r="E214" s="1">
        <v>45002</v>
      </c>
      <c r="F214" s="1">
        <v>45002</v>
      </c>
      <c r="G214" s="2">
        <v>0.375</v>
      </c>
      <c r="H214" s="2">
        <v>0.5</v>
      </c>
      <c r="I214" t="s">
        <v>219</v>
      </c>
      <c r="J214" s="6">
        <v>504141000</v>
      </c>
      <c r="K214" s="5" t="str">
        <f t="shared" si="3"/>
        <v>504141000</v>
      </c>
      <c r="L214" t="s">
        <v>220</v>
      </c>
      <c r="N214">
        <v>10</v>
      </c>
      <c r="O214" s="14">
        <v>29</v>
      </c>
    </row>
    <row r="215" spans="1:15" x14ac:dyDescent="0.35">
      <c r="A215" t="s">
        <v>515</v>
      </c>
      <c r="B215">
        <v>13</v>
      </c>
      <c r="C215" t="s">
        <v>516</v>
      </c>
      <c r="D215">
        <v>12</v>
      </c>
      <c r="E215" s="1">
        <v>44988</v>
      </c>
      <c r="F215" s="1">
        <v>45002</v>
      </c>
      <c r="G215" s="2">
        <v>0.375</v>
      </c>
      <c r="H215" s="2">
        <v>0.5</v>
      </c>
      <c r="I215" t="s">
        <v>239</v>
      </c>
      <c r="J215" s="6">
        <v>504141000</v>
      </c>
      <c r="K215" s="5" t="str">
        <f t="shared" si="3"/>
        <v>504141000</v>
      </c>
      <c r="L215" t="s">
        <v>517</v>
      </c>
      <c r="N215">
        <v>12</v>
      </c>
      <c r="O215" s="14">
        <v>76</v>
      </c>
    </row>
    <row r="216" spans="1:15" x14ac:dyDescent="0.35">
      <c r="A216" t="s">
        <v>518</v>
      </c>
      <c r="C216" t="s">
        <v>519</v>
      </c>
      <c r="D216">
        <v>6</v>
      </c>
      <c r="E216" s="1">
        <v>45002</v>
      </c>
      <c r="F216" s="1">
        <v>45002</v>
      </c>
      <c r="G216" s="2">
        <v>0.72916666666666663</v>
      </c>
      <c r="H216" s="2">
        <v>0.89583333333333337</v>
      </c>
      <c r="I216" t="s">
        <v>298</v>
      </c>
      <c r="J216" s="6">
        <v>504141000</v>
      </c>
      <c r="K216" s="5" t="str">
        <f t="shared" si="3"/>
        <v>504141000</v>
      </c>
      <c r="L216" t="s">
        <v>322</v>
      </c>
      <c r="N216">
        <v>14</v>
      </c>
      <c r="O216" s="14">
        <v>26</v>
      </c>
    </row>
    <row r="217" spans="1:15" x14ac:dyDescent="0.35">
      <c r="A217" t="s">
        <v>520</v>
      </c>
      <c r="B217">
        <v>1</v>
      </c>
      <c r="C217" t="s">
        <v>521</v>
      </c>
      <c r="D217">
        <v>2</v>
      </c>
      <c r="E217" s="1">
        <v>45002</v>
      </c>
      <c r="F217" s="1">
        <v>45002</v>
      </c>
      <c r="G217" s="2">
        <v>0.6875</v>
      </c>
      <c r="H217" s="2">
        <v>0.72916666666666663</v>
      </c>
      <c r="I217" t="s">
        <v>486</v>
      </c>
      <c r="K217" s="5" t="str">
        <f t="shared" si="3"/>
        <v/>
      </c>
      <c r="L217" t="s">
        <v>522</v>
      </c>
      <c r="N217">
        <v>9</v>
      </c>
      <c r="O217" s="14">
        <v>8</v>
      </c>
    </row>
    <row r="218" spans="1:15" x14ac:dyDescent="0.35">
      <c r="A218" t="s">
        <v>523</v>
      </c>
      <c r="B218">
        <v>8</v>
      </c>
      <c r="C218" t="s">
        <v>524</v>
      </c>
      <c r="D218">
        <v>5</v>
      </c>
      <c r="E218" s="1">
        <v>45002</v>
      </c>
      <c r="F218" s="1">
        <v>45002</v>
      </c>
      <c r="G218" s="2">
        <v>0.58333333333333337</v>
      </c>
      <c r="H218" s="2">
        <v>0.72916666666666663</v>
      </c>
      <c r="I218" t="s">
        <v>486</v>
      </c>
      <c r="K218" s="5" t="str">
        <f t="shared" si="3"/>
        <v/>
      </c>
      <c r="L218" t="s">
        <v>280</v>
      </c>
      <c r="N218">
        <v>7</v>
      </c>
      <c r="O218" s="14">
        <v>25</v>
      </c>
    </row>
    <row r="219" spans="1:15" x14ac:dyDescent="0.35">
      <c r="A219" t="s">
        <v>525</v>
      </c>
      <c r="B219">
        <v>15</v>
      </c>
      <c r="C219" t="s">
        <v>526</v>
      </c>
      <c r="D219">
        <v>4</v>
      </c>
      <c r="E219" s="1">
        <v>45002</v>
      </c>
      <c r="F219" s="1">
        <v>45002</v>
      </c>
      <c r="G219" s="2">
        <v>0.625</v>
      </c>
      <c r="H219" s="2">
        <v>0.75</v>
      </c>
      <c r="I219" t="s">
        <v>235</v>
      </c>
      <c r="J219" s="6">
        <v>504141000</v>
      </c>
      <c r="K219" s="5" t="str">
        <f t="shared" si="3"/>
        <v>504141000</v>
      </c>
      <c r="L219" t="s">
        <v>527</v>
      </c>
      <c r="N219">
        <v>7</v>
      </c>
      <c r="O219" s="14">
        <v>26</v>
      </c>
    </row>
    <row r="220" spans="1:15" x14ac:dyDescent="0.35">
      <c r="A220" t="s">
        <v>528</v>
      </c>
      <c r="B220">
        <v>2</v>
      </c>
      <c r="C220" t="s">
        <v>529</v>
      </c>
      <c r="D220">
        <v>3</v>
      </c>
      <c r="E220" s="1">
        <v>45002</v>
      </c>
      <c r="F220" s="1">
        <v>45002</v>
      </c>
      <c r="G220" s="2">
        <v>0.625</v>
      </c>
      <c r="H220" s="2">
        <v>0.69791666666666663</v>
      </c>
      <c r="I220" t="s">
        <v>530</v>
      </c>
      <c r="K220" s="5" t="str">
        <f t="shared" si="3"/>
        <v/>
      </c>
      <c r="L220" t="s">
        <v>531</v>
      </c>
      <c r="N220">
        <v>16</v>
      </c>
      <c r="O220" s="14">
        <v>10</v>
      </c>
    </row>
    <row r="221" spans="1:15" x14ac:dyDescent="0.35">
      <c r="A221" t="s">
        <v>532</v>
      </c>
      <c r="B221">
        <v>2</v>
      </c>
      <c r="C221" t="s">
        <v>533</v>
      </c>
      <c r="D221">
        <v>4</v>
      </c>
      <c r="E221" s="1">
        <v>45003</v>
      </c>
      <c r="F221" s="1">
        <v>45003</v>
      </c>
      <c r="G221" s="2">
        <v>0.375</v>
      </c>
      <c r="H221" s="2">
        <v>0.5</v>
      </c>
      <c r="I221" t="s">
        <v>340</v>
      </c>
      <c r="J221" s="6">
        <v>504141000</v>
      </c>
      <c r="K221" s="5" t="str">
        <f t="shared" si="3"/>
        <v>504141000</v>
      </c>
      <c r="L221" t="s">
        <v>534</v>
      </c>
      <c r="N221">
        <v>16</v>
      </c>
      <c r="O221" s="14">
        <v>14</v>
      </c>
    </row>
    <row r="222" spans="1:15" x14ac:dyDescent="0.35">
      <c r="A222" t="s">
        <v>535</v>
      </c>
      <c r="B222">
        <v>10</v>
      </c>
      <c r="C222" t="s">
        <v>536</v>
      </c>
      <c r="D222">
        <v>3</v>
      </c>
      <c r="E222" s="1">
        <v>45003</v>
      </c>
      <c r="F222" s="1">
        <v>45003</v>
      </c>
      <c r="G222" s="2">
        <v>0.58333333333333337</v>
      </c>
      <c r="H222" s="2">
        <v>0.67708333333333337</v>
      </c>
      <c r="I222" t="s">
        <v>340</v>
      </c>
      <c r="J222" s="6">
        <v>504141000</v>
      </c>
      <c r="K222" s="5" t="str">
        <f t="shared" si="3"/>
        <v>504141000</v>
      </c>
      <c r="L222" t="s">
        <v>537</v>
      </c>
      <c r="N222">
        <v>18</v>
      </c>
      <c r="O222" s="14">
        <v>12</v>
      </c>
    </row>
    <row r="223" spans="1:15" x14ac:dyDescent="0.35">
      <c r="A223" t="s">
        <v>538</v>
      </c>
      <c r="B223">
        <v>2</v>
      </c>
      <c r="C223" t="s">
        <v>539</v>
      </c>
      <c r="D223">
        <v>9</v>
      </c>
      <c r="E223" s="1">
        <v>45003</v>
      </c>
      <c r="F223" s="1">
        <v>45003</v>
      </c>
      <c r="G223" s="2">
        <v>0.39583333333333331</v>
      </c>
      <c r="H223" s="2">
        <v>0.66666666666666663</v>
      </c>
      <c r="I223" t="s">
        <v>188</v>
      </c>
      <c r="J223" s="6">
        <v>504141000</v>
      </c>
      <c r="K223" s="5" t="str">
        <f t="shared" si="3"/>
        <v>504141000</v>
      </c>
      <c r="L223" t="s">
        <v>540</v>
      </c>
      <c r="N223">
        <v>12</v>
      </c>
      <c r="O223" s="14">
        <v>80</v>
      </c>
    </row>
    <row r="224" spans="1:15" x14ac:dyDescent="0.35">
      <c r="A224" t="s">
        <v>541</v>
      </c>
      <c r="C224" t="s">
        <v>542</v>
      </c>
      <c r="D224">
        <v>6</v>
      </c>
      <c r="E224" s="1">
        <v>45003</v>
      </c>
      <c r="F224" s="1">
        <v>45003</v>
      </c>
      <c r="G224" s="2">
        <v>0.375</v>
      </c>
      <c r="H224" s="2">
        <v>0.54166666666666663</v>
      </c>
      <c r="I224" t="s">
        <v>231</v>
      </c>
      <c r="J224" s="6">
        <v>504141000</v>
      </c>
      <c r="K224" s="5" t="str">
        <f t="shared" si="3"/>
        <v>504141000</v>
      </c>
      <c r="L224" t="s">
        <v>290</v>
      </c>
      <c r="N224">
        <v>12</v>
      </c>
      <c r="O224" s="14">
        <v>18</v>
      </c>
    </row>
    <row r="225" spans="1:15" x14ac:dyDescent="0.35">
      <c r="A225" t="s">
        <v>543</v>
      </c>
      <c r="B225">
        <v>14</v>
      </c>
      <c r="C225" t="s">
        <v>544</v>
      </c>
      <c r="D225">
        <v>11</v>
      </c>
      <c r="E225" s="1">
        <v>45003</v>
      </c>
      <c r="F225" s="1">
        <v>45003</v>
      </c>
      <c r="G225" s="2">
        <v>0.375</v>
      </c>
      <c r="H225" s="2">
        <v>0.70833333333333337</v>
      </c>
      <c r="I225" t="s">
        <v>243</v>
      </c>
      <c r="J225" s="6">
        <v>504141000</v>
      </c>
      <c r="K225" s="5" t="str">
        <f t="shared" si="3"/>
        <v>504141000</v>
      </c>
      <c r="L225" t="s">
        <v>545</v>
      </c>
      <c r="N225">
        <v>12</v>
      </c>
      <c r="O225" s="14">
        <v>63</v>
      </c>
    </row>
    <row r="226" spans="1:15" x14ac:dyDescent="0.35">
      <c r="A226" t="s">
        <v>546</v>
      </c>
      <c r="B226">
        <v>14</v>
      </c>
      <c r="C226" t="s">
        <v>547</v>
      </c>
      <c r="D226">
        <v>16</v>
      </c>
      <c r="E226" s="1">
        <v>45002</v>
      </c>
      <c r="F226" s="1">
        <v>45003</v>
      </c>
      <c r="G226" s="2">
        <v>0.625</v>
      </c>
      <c r="H226" s="2">
        <v>0.79166666666666663</v>
      </c>
      <c r="I226" t="s">
        <v>425</v>
      </c>
      <c r="J226" s="6">
        <v>504141000</v>
      </c>
      <c r="K226" s="5" t="str">
        <f t="shared" si="3"/>
        <v>504141000</v>
      </c>
      <c r="L226" t="s">
        <v>346</v>
      </c>
      <c r="N226">
        <v>12</v>
      </c>
      <c r="O226" s="14">
        <v>92</v>
      </c>
    </row>
    <row r="227" spans="1:15" x14ac:dyDescent="0.35">
      <c r="A227" t="s">
        <v>548</v>
      </c>
      <c r="C227" t="s">
        <v>549</v>
      </c>
      <c r="D227">
        <v>3</v>
      </c>
      <c r="E227" s="1">
        <v>45005</v>
      </c>
      <c r="F227" s="1">
        <v>45005</v>
      </c>
      <c r="G227" s="2">
        <v>0.8125</v>
      </c>
      <c r="H227" s="2">
        <v>0.89583333333333337</v>
      </c>
      <c r="I227" t="s">
        <v>196</v>
      </c>
      <c r="J227" s="6">
        <v>504141000</v>
      </c>
      <c r="K227" s="5" t="str">
        <f t="shared" si="3"/>
        <v>504141000</v>
      </c>
      <c r="L227" t="s">
        <v>305</v>
      </c>
      <c r="N227">
        <v>80</v>
      </c>
      <c r="O227" s="14">
        <v>0</v>
      </c>
    </row>
    <row r="228" spans="1:15" x14ac:dyDescent="0.35">
      <c r="A228" t="s">
        <v>550</v>
      </c>
      <c r="B228">
        <v>8</v>
      </c>
      <c r="C228" t="s">
        <v>551</v>
      </c>
      <c r="D228">
        <v>12</v>
      </c>
      <c r="E228" s="1">
        <v>44991</v>
      </c>
      <c r="F228" s="1">
        <v>45005</v>
      </c>
      <c r="G228" s="2">
        <v>0.77083333333333337</v>
      </c>
      <c r="H228" s="2">
        <v>0.89583333333333337</v>
      </c>
      <c r="I228" t="s">
        <v>552</v>
      </c>
      <c r="J228" s="6">
        <v>504141000</v>
      </c>
      <c r="K228" s="5" t="str">
        <f t="shared" si="3"/>
        <v>504141000</v>
      </c>
      <c r="L228" t="s">
        <v>309</v>
      </c>
      <c r="N228">
        <v>6</v>
      </c>
      <c r="O228" s="14">
        <v>125</v>
      </c>
    </row>
    <row r="229" spans="1:15" x14ac:dyDescent="0.35">
      <c r="A229" t="s">
        <v>553</v>
      </c>
      <c r="B229">
        <v>8</v>
      </c>
      <c r="C229" t="s">
        <v>554</v>
      </c>
      <c r="D229">
        <v>16</v>
      </c>
      <c r="E229" s="1">
        <v>44984</v>
      </c>
      <c r="F229" s="1">
        <v>45005</v>
      </c>
      <c r="G229" s="2">
        <v>0.375</v>
      </c>
      <c r="H229" s="2">
        <v>0.5</v>
      </c>
      <c r="I229" t="s">
        <v>552</v>
      </c>
      <c r="J229" s="6">
        <v>504141000</v>
      </c>
      <c r="K229" s="5" t="str">
        <f t="shared" si="3"/>
        <v>504141000</v>
      </c>
      <c r="L229" t="s">
        <v>555</v>
      </c>
      <c r="N229">
        <v>9</v>
      </c>
      <c r="O229" s="14">
        <v>124</v>
      </c>
    </row>
    <row r="230" spans="1:15" x14ac:dyDescent="0.35">
      <c r="A230" t="s">
        <v>556</v>
      </c>
      <c r="B230">
        <v>1</v>
      </c>
      <c r="C230" t="s">
        <v>557</v>
      </c>
      <c r="D230">
        <v>40</v>
      </c>
      <c r="E230" s="1">
        <v>44830</v>
      </c>
      <c r="F230" s="1">
        <v>45005</v>
      </c>
      <c r="G230" s="2">
        <v>0.42708333333333331</v>
      </c>
      <c r="H230" s="2">
        <v>0.48958333333333331</v>
      </c>
      <c r="I230" t="s">
        <v>403</v>
      </c>
      <c r="J230" s="6">
        <v>504141000</v>
      </c>
      <c r="K230" s="5" t="str">
        <f t="shared" si="3"/>
        <v>504141000</v>
      </c>
      <c r="L230" t="s">
        <v>475</v>
      </c>
      <c r="N230">
        <v>9</v>
      </c>
      <c r="O230" s="14">
        <v>231</v>
      </c>
    </row>
    <row r="231" spans="1:15" x14ac:dyDescent="0.35">
      <c r="A231" t="s">
        <v>558</v>
      </c>
      <c r="B231">
        <v>13</v>
      </c>
      <c r="C231" t="s">
        <v>559</v>
      </c>
      <c r="D231">
        <v>20</v>
      </c>
      <c r="E231" s="1">
        <v>44935</v>
      </c>
      <c r="F231" s="1">
        <v>45005</v>
      </c>
      <c r="G231" s="2">
        <v>0.69791666666666663</v>
      </c>
      <c r="H231" s="2">
        <v>0.76041666666666663</v>
      </c>
      <c r="I231" t="s">
        <v>560</v>
      </c>
      <c r="K231" s="5" t="str">
        <f t="shared" si="3"/>
        <v/>
      </c>
      <c r="L231" t="s">
        <v>561</v>
      </c>
      <c r="N231">
        <v>15</v>
      </c>
      <c r="O231" s="14">
        <v>102</v>
      </c>
    </row>
    <row r="232" spans="1:15" x14ac:dyDescent="0.35">
      <c r="A232" t="s">
        <v>562</v>
      </c>
      <c r="B232">
        <v>8</v>
      </c>
      <c r="C232" t="s">
        <v>563</v>
      </c>
      <c r="D232">
        <v>4</v>
      </c>
      <c r="E232" s="1">
        <v>45005</v>
      </c>
      <c r="F232" s="1">
        <v>45005</v>
      </c>
      <c r="G232" s="2">
        <v>0.375</v>
      </c>
      <c r="H232" s="2">
        <v>0.5</v>
      </c>
      <c r="I232" t="s">
        <v>215</v>
      </c>
      <c r="J232" s="6">
        <v>504141000</v>
      </c>
      <c r="K232" s="5" t="str">
        <f t="shared" si="3"/>
        <v>504141000</v>
      </c>
      <c r="L232" t="s">
        <v>216</v>
      </c>
      <c r="N232">
        <v>10</v>
      </c>
      <c r="O232" s="14">
        <v>29</v>
      </c>
    </row>
    <row r="233" spans="1:15" x14ac:dyDescent="0.35">
      <c r="A233" t="s">
        <v>564</v>
      </c>
      <c r="B233">
        <v>8</v>
      </c>
      <c r="C233" t="s">
        <v>565</v>
      </c>
      <c r="D233">
        <v>4</v>
      </c>
      <c r="E233" s="1">
        <v>45005</v>
      </c>
      <c r="F233" s="1">
        <v>45005</v>
      </c>
      <c r="G233" s="2">
        <v>0.77083333333333337</v>
      </c>
      <c r="H233" s="2">
        <v>0.89583333333333337</v>
      </c>
      <c r="I233" t="s">
        <v>436</v>
      </c>
      <c r="J233" s="6">
        <v>504141000</v>
      </c>
      <c r="K233" s="5" t="str">
        <f t="shared" si="3"/>
        <v>504141000</v>
      </c>
      <c r="L233" t="s">
        <v>437</v>
      </c>
      <c r="N233">
        <v>9</v>
      </c>
      <c r="O233" s="14">
        <v>31</v>
      </c>
    </row>
    <row r="234" spans="1:15" x14ac:dyDescent="0.35">
      <c r="A234" t="s">
        <v>566</v>
      </c>
      <c r="B234">
        <v>1</v>
      </c>
      <c r="C234" t="s">
        <v>567</v>
      </c>
      <c r="D234">
        <v>40</v>
      </c>
      <c r="E234" s="1">
        <v>44823</v>
      </c>
      <c r="F234" s="1">
        <v>45005</v>
      </c>
      <c r="G234" s="2">
        <v>0.69791666666666663</v>
      </c>
      <c r="H234" s="2">
        <v>0.76041666666666663</v>
      </c>
      <c r="I234" t="s">
        <v>403</v>
      </c>
      <c r="J234" s="6">
        <v>504141000</v>
      </c>
      <c r="K234" s="5" t="str">
        <f t="shared" si="3"/>
        <v>504141000</v>
      </c>
      <c r="L234" t="s">
        <v>568</v>
      </c>
      <c r="N234">
        <v>9</v>
      </c>
      <c r="O234" s="14">
        <v>231</v>
      </c>
    </row>
    <row r="235" spans="1:15" x14ac:dyDescent="0.35">
      <c r="A235" t="s">
        <v>569</v>
      </c>
      <c r="B235">
        <v>1</v>
      </c>
      <c r="C235" t="s">
        <v>570</v>
      </c>
      <c r="D235">
        <v>40</v>
      </c>
      <c r="E235" s="1">
        <v>44844</v>
      </c>
      <c r="F235" s="1">
        <v>45005</v>
      </c>
      <c r="G235" s="2">
        <v>0.77083333333333337</v>
      </c>
      <c r="H235" s="2">
        <v>0.83333333333333337</v>
      </c>
      <c r="I235" t="s">
        <v>366</v>
      </c>
      <c r="J235" s="6">
        <v>504141000</v>
      </c>
      <c r="K235" s="5" t="str">
        <f t="shared" si="3"/>
        <v>504141000</v>
      </c>
      <c r="L235" t="s">
        <v>571</v>
      </c>
      <c r="N235">
        <v>9</v>
      </c>
      <c r="O235" s="14">
        <v>231</v>
      </c>
    </row>
    <row r="236" spans="1:15" x14ac:dyDescent="0.35">
      <c r="A236" t="s">
        <v>572</v>
      </c>
      <c r="B236">
        <v>1</v>
      </c>
      <c r="C236" t="s">
        <v>573</v>
      </c>
      <c r="D236">
        <v>40</v>
      </c>
      <c r="E236" s="1">
        <v>44830</v>
      </c>
      <c r="F236" s="1">
        <v>45005</v>
      </c>
      <c r="G236" s="2">
        <v>0.42708333333333331</v>
      </c>
      <c r="H236" s="2">
        <v>0.48958333333333331</v>
      </c>
      <c r="I236" t="s">
        <v>366</v>
      </c>
      <c r="J236" s="6">
        <v>504141000</v>
      </c>
      <c r="K236" s="5" t="str">
        <f t="shared" si="3"/>
        <v>504141000</v>
      </c>
      <c r="L236" t="s">
        <v>574</v>
      </c>
      <c r="N236">
        <v>9</v>
      </c>
      <c r="O236" s="14">
        <v>231</v>
      </c>
    </row>
    <row r="237" spans="1:15" x14ac:dyDescent="0.35">
      <c r="A237" t="s">
        <v>575</v>
      </c>
      <c r="B237">
        <v>1</v>
      </c>
      <c r="C237" t="s">
        <v>493</v>
      </c>
      <c r="D237">
        <v>40</v>
      </c>
      <c r="E237" s="1">
        <v>44845</v>
      </c>
      <c r="F237" s="1">
        <v>45006</v>
      </c>
      <c r="G237" s="2">
        <v>0.41666666666666669</v>
      </c>
      <c r="H237" s="2">
        <v>0.47916666666666669</v>
      </c>
      <c r="I237" t="s">
        <v>498</v>
      </c>
      <c r="K237" s="5" t="str">
        <f t="shared" si="3"/>
        <v/>
      </c>
      <c r="L237" t="s">
        <v>576</v>
      </c>
      <c r="N237">
        <v>9</v>
      </c>
      <c r="O237" s="14">
        <v>226</v>
      </c>
    </row>
    <row r="238" spans="1:15" x14ac:dyDescent="0.35">
      <c r="A238" t="s">
        <v>577</v>
      </c>
      <c r="B238">
        <v>1</v>
      </c>
      <c r="C238" t="s">
        <v>578</v>
      </c>
      <c r="D238">
        <v>40</v>
      </c>
      <c r="E238" s="1">
        <v>44845</v>
      </c>
      <c r="F238" s="1">
        <v>45006</v>
      </c>
      <c r="G238" s="2">
        <v>0.4375</v>
      </c>
      <c r="H238" s="2">
        <v>0.5</v>
      </c>
      <c r="I238" t="s">
        <v>459</v>
      </c>
      <c r="J238" s="6">
        <v>504141000</v>
      </c>
      <c r="K238" s="5" t="str">
        <f t="shared" si="3"/>
        <v>504141000</v>
      </c>
      <c r="L238" t="s">
        <v>460</v>
      </c>
      <c r="N238">
        <v>9</v>
      </c>
      <c r="O238" s="14">
        <v>231</v>
      </c>
    </row>
    <row r="239" spans="1:15" x14ac:dyDescent="0.35">
      <c r="A239" t="s">
        <v>579</v>
      </c>
      <c r="B239">
        <v>13</v>
      </c>
      <c r="C239" t="s">
        <v>580</v>
      </c>
      <c r="D239">
        <v>12</v>
      </c>
      <c r="E239" s="1">
        <v>44992</v>
      </c>
      <c r="F239" s="1">
        <v>45006</v>
      </c>
      <c r="G239" s="2">
        <v>0.375</v>
      </c>
      <c r="H239" s="2">
        <v>0.5</v>
      </c>
      <c r="I239" t="s">
        <v>239</v>
      </c>
      <c r="J239" s="6">
        <v>504141000</v>
      </c>
      <c r="K239" s="5" t="str">
        <f t="shared" si="3"/>
        <v>504141000</v>
      </c>
      <c r="L239" t="s">
        <v>517</v>
      </c>
      <c r="N239">
        <v>12</v>
      </c>
      <c r="O239" s="14">
        <v>76</v>
      </c>
    </row>
    <row r="240" spans="1:15" x14ac:dyDescent="0.35">
      <c r="A240" t="s">
        <v>581</v>
      </c>
      <c r="B240">
        <v>1</v>
      </c>
      <c r="C240" t="s">
        <v>582</v>
      </c>
      <c r="D240">
        <v>40</v>
      </c>
      <c r="E240" s="1">
        <v>44838</v>
      </c>
      <c r="F240" s="1">
        <v>45006</v>
      </c>
      <c r="G240" s="2">
        <v>0.625</v>
      </c>
      <c r="H240" s="2">
        <v>0.6875</v>
      </c>
      <c r="I240" t="s">
        <v>583</v>
      </c>
      <c r="J240" s="6">
        <v>504141000</v>
      </c>
      <c r="K240" s="5" t="str">
        <f t="shared" si="3"/>
        <v>504141000</v>
      </c>
      <c r="L240" t="s">
        <v>499</v>
      </c>
      <c r="N240">
        <v>9</v>
      </c>
      <c r="O240" s="14">
        <v>231</v>
      </c>
    </row>
    <row r="241" spans="1:15" x14ac:dyDescent="0.35">
      <c r="A241" t="s">
        <v>584</v>
      </c>
      <c r="B241">
        <v>8</v>
      </c>
      <c r="C241" t="s">
        <v>585</v>
      </c>
      <c r="D241">
        <v>8</v>
      </c>
      <c r="E241" s="1">
        <v>44999</v>
      </c>
      <c r="F241" s="1">
        <v>45006</v>
      </c>
      <c r="G241" s="2">
        <v>0.375</v>
      </c>
      <c r="H241" s="2">
        <v>0.5</v>
      </c>
      <c r="I241" t="s">
        <v>215</v>
      </c>
      <c r="J241" s="6">
        <v>504141000</v>
      </c>
      <c r="K241" s="5" t="str">
        <f t="shared" si="3"/>
        <v>504141000</v>
      </c>
      <c r="L241" t="s">
        <v>555</v>
      </c>
      <c r="N241">
        <v>9</v>
      </c>
      <c r="O241" s="14">
        <v>68</v>
      </c>
    </row>
    <row r="242" spans="1:15" x14ac:dyDescent="0.35">
      <c r="A242" t="s">
        <v>586</v>
      </c>
      <c r="B242">
        <v>8</v>
      </c>
      <c r="C242" t="s">
        <v>587</v>
      </c>
      <c r="D242">
        <v>6</v>
      </c>
      <c r="E242" s="1">
        <v>44992</v>
      </c>
      <c r="F242" s="1">
        <v>45006</v>
      </c>
      <c r="G242" s="2">
        <v>0.66666666666666663</v>
      </c>
      <c r="H242" s="2">
        <v>0.75</v>
      </c>
      <c r="I242" t="s">
        <v>433</v>
      </c>
      <c r="J242" s="6">
        <v>504141000</v>
      </c>
      <c r="K242" s="5" t="str">
        <f t="shared" si="3"/>
        <v>504141000</v>
      </c>
      <c r="L242" t="s">
        <v>588</v>
      </c>
      <c r="N242">
        <v>12</v>
      </c>
      <c r="O242" s="14">
        <v>39</v>
      </c>
    </row>
    <row r="243" spans="1:15" x14ac:dyDescent="0.35">
      <c r="A243" t="s">
        <v>589</v>
      </c>
      <c r="B243">
        <v>15</v>
      </c>
      <c r="C243" t="s">
        <v>590</v>
      </c>
      <c r="D243">
        <v>26</v>
      </c>
      <c r="E243" s="1">
        <v>44957</v>
      </c>
      <c r="F243" s="1">
        <v>45006</v>
      </c>
      <c r="G243" s="2">
        <v>0.59375</v>
      </c>
      <c r="H243" s="2">
        <v>0.72916666666666663</v>
      </c>
      <c r="I243" t="s">
        <v>591</v>
      </c>
      <c r="J243" s="6">
        <v>504141000</v>
      </c>
      <c r="K243" s="5" t="str">
        <f t="shared" si="3"/>
        <v>504141000</v>
      </c>
      <c r="L243" t="s">
        <v>592</v>
      </c>
      <c r="N243">
        <v>10</v>
      </c>
      <c r="O243" s="14">
        <v>133</v>
      </c>
    </row>
    <row r="244" spans="1:15" x14ac:dyDescent="0.35">
      <c r="A244" t="s">
        <v>593</v>
      </c>
      <c r="B244">
        <v>10</v>
      </c>
      <c r="C244" t="s">
        <v>594</v>
      </c>
      <c r="D244">
        <v>8</v>
      </c>
      <c r="E244" s="1">
        <v>44992</v>
      </c>
      <c r="F244" s="1">
        <v>45006</v>
      </c>
      <c r="G244" s="2">
        <v>0.77083333333333337</v>
      </c>
      <c r="H244" s="2">
        <v>0.85416666666666663</v>
      </c>
      <c r="I244" t="s">
        <v>595</v>
      </c>
      <c r="J244" s="6">
        <v>504141000</v>
      </c>
      <c r="K244" s="5" t="str">
        <f t="shared" si="3"/>
        <v>504141000</v>
      </c>
      <c r="L244" t="s">
        <v>596</v>
      </c>
      <c r="N244">
        <v>12</v>
      </c>
      <c r="O244" s="14">
        <v>40</v>
      </c>
    </row>
    <row r="245" spans="1:15" x14ac:dyDescent="0.35">
      <c r="A245" t="s">
        <v>597</v>
      </c>
      <c r="B245">
        <v>13</v>
      </c>
      <c r="C245" t="s">
        <v>598</v>
      </c>
      <c r="D245">
        <v>5</v>
      </c>
      <c r="E245" s="1">
        <v>45006</v>
      </c>
      <c r="F245" s="1">
        <v>45006</v>
      </c>
      <c r="G245" s="2">
        <v>0.72916666666666663</v>
      </c>
      <c r="H245" s="2">
        <v>0.875</v>
      </c>
      <c r="I245" t="s">
        <v>298</v>
      </c>
      <c r="J245" s="6">
        <v>504141000</v>
      </c>
      <c r="K245" s="5" t="str">
        <f t="shared" si="3"/>
        <v>504141000</v>
      </c>
      <c r="L245" t="s">
        <v>312</v>
      </c>
      <c r="N245">
        <v>15</v>
      </c>
      <c r="O245" s="14">
        <v>26</v>
      </c>
    </row>
    <row r="246" spans="1:15" x14ac:dyDescent="0.35">
      <c r="A246" t="s">
        <v>599</v>
      </c>
      <c r="B246">
        <v>13</v>
      </c>
      <c r="C246" t="s">
        <v>600</v>
      </c>
      <c r="D246">
        <v>16</v>
      </c>
      <c r="E246" s="1">
        <v>44951</v>
      </c>
      <c r="F246" s="1">
        <v>45007</v>
      </c>
      <c r="G246" s="2">
        <v>0.64583333333333337</v>
      </c>
      <c r="H246" s="2">
        <v>0.70833333333333337</v>
      </c>
      <c r="I246" t="s">
        <v>317</v>
      </c>
      <c r="J246" s="6">
        <v>504141000</v>
      </c>
      <c r="K246" s="5" t="str">
        <f t="shared" si="3"/>
        <v>504141000</v>
      </c>
      <c r="L246" t="s">
        <v>601</v>
      </c>
      <c r="N246">
        <v>15</v>
      </c>
      <c r="O246" s="14">
        <v>82</v>
      </c>
    </row>
    <row r="247" spans="1:15" x14ac:dyDescent="0.35">
      <c r="A247" t="s">
        <v>602</v>
      </c>
      <c r="B247">
        <v>1</v>
      </c>
      <c r="C247" t="s">
        <v>603</v>
      </c>
      <c r="D247">
        <v>40</v>
      </c>
      <c r="E247" s="1">
        <v>44839</v>
      </c>
      <c r="F247" s="1">
        <v>45007</v>
      </c>
      <c r="G247" s="2">
        <v>0.69791666666666663</v>
      </c>
      <c r="H247" s="2">
        <v>0.76041666666666663</v>
      </c>
      <c r="I247" t="s">
        <v>494</v>
      </c>
      <c r="J247" s="6">
        <v>504141000</v>
      </c>
      <c r="K247" s="5" t="str">
        <f t="shared" si="3"/>
        <v>504141000</v>
      </c>
      <c r="L247" t="s">
        <v>604</v>
      </c>
      <c r="N247">
        <v>9</v>
      </c>
      <c r="O247" s="14">
        <v>231</v>
      </c>
    </row>
    <row r="248" spans="1:15" x14ac:dyDescent="0.35">
      <c r="A248" t="s">
        <v>605</v>
      </c>
      <c r="B248">
        <v>15</v>
      </c>
      <c r="C248" t="s">
        <v>606</v>
      </c>
      <c r="D248">
        <v>15</v>
      </c>
      <c r="E248" s="1">
        <v>45006</v>
      </c>
      <c r="F248" s="1">
        <v>45007</v>
      </c>
      <c r="G248" s="2">
        <v>0.58333333333333337</v>
      </c>
      <c r="H248" s="2">
        <v>0.75</v>
      </c>
      <c r="I248" t="s">
        <v>196</v>
      </c>
      <c r="J248" s="6">
        <v>504141000</v>
      </c>
      <c r="K248" s="5" t="str">
        <f t="shared" si="3"/>
        <v>504141000</v>
      </c>
      <c r="L248" t="s">
        <v>607</v>
      </c>
      <c r="N248">
        <v>12</v>
      </c>
      <c r="O248" s="14">
        <v>98</v>
      </c>
    </row>
    <row r="249" spans="1:15" x14ac:dyDescent="0.35">
      <c r="A249" t="s">
        <v>608</v>
      </c>
      <c r="B249">
        <v>10</v>
      </c>
      <c r="C249" t="s">
        <v>609</v>
      </c>
      <c r="D249">
        <v>14</v>
      </c>
      <c r="E249" s="1">
        <v>45007</v>
      </c>
      <c r="F249" s="1">
        <v>45007</v>
      </c>
      <c r="G249" s="2">
        <v>0.33333333333333331</v>
      </c>
      <c r="H249" s="2">
        <v>0.75</v>
      </c>
      <c r="I249" t="s">
        <v>208</v>
      </c>
      <c r="K249" s="5" t="str">
        <f t="shared" si="3"/>
        <v/>
      </c>
      <c r="L249" t="s">
        <v>596</v>
      </c>
      <c r="N249">
        <v>12</v>
      </c>
      <c r="O249" s="14">
        <v>5</v>
      </c>
    </row>
    <row r="250" spans="1:15" x14ac:dyDescent="0.35">
      <c r="A250" t="s">
        <v>610</v>
      </c>
      <c r="B250">
        <v>2</v>
      </c>
      <c r="C250" t="s">
        <v>611</v>
      </c>
      <c r="D250">
        <v>3</v>
      </c>
      <c r="E250" s="1">
        <v>45007</v>
      </c>
      <c r="F250" s="1">
        <v>45007</v>
      </c>
      <c r="G250" s="2">
        <v>0.77083333333333337</v>
      </c>
      <c r="H250" s="2">
        <v>0.85416666666666663</v>
      </c>
      <c r="I250" t="s">
        <v>425</v>
      </c>
      <c r="J250" s="6">
        <v>504141000</v>
      </c>
      <c r="K250" s="5" t="str">
        <f t="shared" si="3"/>
        <v>504141000</v>
      </c>
      <c r="L250" t="s">
        <v>612</v>
      </c>
      <c r="N250">
        <v>20</v>
      </c>
      <c r="O250" s="14">
        <v>0</v>
      </c>
    </row>
    <row r="251" spans="1:15" x14ac:dyDescent="0.35">
      <c r="A251" t="s">
        <v>613</v>
      </c>
      <c r="B251">
        <v>1</v>
      </c>
      <c r="C251" t="s">
        <v>614</v>
      </c>
      <c r="D251">
        <v>40</v>
      </c>
      <c r="E251" s="1">
        <v>44832</v>
      </c>
      <c r="F251" s="1">
        <v>45007</v>
      </c>
      <c r="G251" s="2">
        <v>0.69791666666666663</v>
      </c>
      <c r="H251" s="2">
        <v>0.76041666666666663</v>
      </c>
      <c r="I251" t="s">
        <v>403</v>
      </c>
      <c r="J251" s="6">
        <v>504141000</v>
      </c>
      <c r="K251" s="5" t="str">
        <f t="shared" si="3"/>
        <v>504141000</v>
      </c>
      <c r="L251" t="s">
        <v>615</v>
      </c>
      <c r="N251">
        <v>9</v>
      </c>
      <c r="O251" s="14">
        <v>212</v>
      </c>
    </row>
    <row r="252" spans="1:15" x14ac:dyDescent="0.35">
      <c r="A252" t="s">
        <v>616</v>
      </c>
      <c r="B252">
        <v>13</v>
      </c>
      <c r="C252" t="s">
        <v>617</v>
      </c>
      <c r="D252">
        <v>4</v>
      </c>
      <c r="E252" s="1">
        <v>45007</v>
      </c>
      <c r="F252" s="1">
        <v>45007</v>
      </c>
      <c r="G252" s="2">
        <v>0.75</v>
      </c>
      <c r="H252" s="2">
        <v>0.875</v>
      </c>
      <c r="I252" t="s">
        <v>298</v>
      </c>
      <c r="J252" s="6">
        <v>504141000</v>
      </c>
      <c r="K252" s="5" t="str">
        <f t="shared" si="3"/>
        <v>504141000</v>
      </c>
      <c r="L252" t="s">
        <v>337</v>
      </c>
      <c r="N252">
        <v>15</v>
      </c>
      <c r="O252" s="14">
        <v>41</v>
      </c>
    </row>
    <row r="253" spans="1:15" x14ac:dyDescent="0.35">
      <c r="A253" t="s">
        <v>618</v>
      </c>
      <c r="B253">
        <v>1</v>
      </c>
      <c r="C253" t="s">
        <v>619</v>
      </c>
      <c r="D253">
        <v>40</v>
      </c>
      <c r="E253" s="1">
        <v>44833</v>
      </c>
      <c r="F253" s="1">
        <v>45008</v>
      </c>
      <c r="G253" s="2">
        <v>0.77083333333333337</v>
      </c>
      <c r="H253" s="2">
        <v>0.83333333333333337</v>
      </c>
      <c r="I253" t="s">
        <v>366</v>
      </c>
      <c r="J253" s="6">
        <v>504141000</v>
      </c>
      <c r="K253" s="5" t="str">
        <f t="shared" si="3"/>
        <v>504141000</v>
      </c>
      <c r="L253" t="s">
        <v>472</v>
      </c>
      <c r="N253">
        <v>9</v>
      </c>
      <c r="O253" s="14">
        <v>212</v>
      </c>
    </row>
    <row r="254" spans="1:15" x14ac:dyDescent="0.35">
      <c r="A254" t="s">
        <v>620</v>
      </c>
      <c r="C254" t="s">
        <v>621</v>
      </c>
      <c r="D254">
        <v>8</v>
      </c>
      <c r="E254" s="1">
        <v>45007</v>
      </c>
      <c r="F254" s="1">
        <v>45008</v>
      </c>
      <c r="G254" s="2">
        <v>0.75</v>
      </c>
      <c r="H254" s="2">
        <v>0.875</v>
      </c>
      <c r="I254" t="s">
        <v>419</v>
      </c>
      <c r="J254" s="6">
        <v>504141000</v>
      </c>
      <c r="K254" s="5" t="str">
        <f t="shared" si="3"/>
        <v>504141000</v>
      </c>
      <c r="L254" t="s">
        <v>622</v>
      </c>
      <c r="N254">
        <v>9</v>
      </c>
      <c r="O254" s="14">
        <v>56</v>
      </c>
    </row>
    <row r="255" spans="1:15" x14ac:dyDescent="0.35">
      <c r="A255" t="s">
        <v>623</v>
      </c>
      <c r="B255">
        <v>1</v>
      </c>
      <c r="C255" t="s">
        <v>624</v>
      </c>
      <c r="D255">
        <v>40</v>
      </c>
      <c r="E255" s="1">
        <v>44840</v>
      </c>
      <c r="F255" s="1">
        <v>45008</v>
      </c>
      <c r="G255" s="2">
        <v>0.77083333333333337</v>
      </c>
      <c r="H255" s="2">
        <v>0.83333333333333337</v>
      </c>
      <c r="I255" t="s">
        <v>494</v>
      </c>
      <c r="J255" s="6">
        <v>504141000</v>
      </c>
      <c r="K255" s="5" t="str">
        <f t="shared" si="3"/>
        <v>504141000</v>
      </c>
      <c r="L255" t="s">
        <v>625</v>
      </c>
      <c r="N255">
        <v>9</v>
      </c>
      <c r="O255" s="14">
        <v>212</v>
      </c>
    </row>
    <row r="256" spans="1:15" x14ac:dyDescent="0.35">
      <c r="A256" t="s">
        <v>626</v>
      </c>
      <c r="B256">
        <v>8</v>
      </c>
      <c r="C256" t="s">
        <v>627</v>
      </c>
      <c r="D256">
        <v>16</v>
      </c>
      <c r="E256" s="1">
        <v>44987</v>
      </c>
      <c r="F256" s="1">
        <v>45008</v>
      </c>
      <c r="G256" s="2">
        <v>0.375</v>
      </c>
      <c r="H256" s="2">
        <v>0.5</v>
      </c>
      <c r="I256" t="s">
        <v>436</v>
      </c>
      <c r="J256" s="6">
        <v>504141000</v>
      </c>
      <c r="K256" s="5" t="str">
        <f t="shared" si="3"/>
        <v>504141000</v>
      </c>
      <c r="L256" t="s">
        <v>437</v>
      </c>
      <c r="N256">
        <v>9</v>
      </c>
      <c r="O256" s="14">
        <v>124</v>
      </c>
    </row>
    <row r="257" spans="1:15" x14ac:dyDescent="0.35">
      <c r="A257" t="s">
        <v>628</v>
      </c>
      <c r="B257">
        <v>1</v>
      </c>
      <c r="C257" t="s">
        <v>474</v>
      </c>
      <c r="D257">
        <v>40</v>
      </c>
      <c r="E257" s="1">
        <v>44833</v>
      </c>
      <c r="F257" s="1">
        <v>45008</v>
      </c>
      <c r="G257" s="2">
        <v>0.69791666666666663</v>
      </c>
      <c r="H257" s="2">
        <v>0.76041666666666663</v>
      </c>
      <c r="I257" t="s">
        <v>629</v>
      </c>
      <c r="K257" s="5" t="str">
        <f t="shared" si="3"/>
        <v/>
      </c>
      <c r="L257" t="s">
        <v>475</v>
      </c>
      <c r="N257">
        <v>10</v>
      </c>
      <c r="O257" s="14">
        <v>231</v>
      </c>
    </row>
    <row r="258" spans="1:15" x14ac:dyDescent="0.35">
      <c r="A258" t="s">
        <v>630</v>
      </c>
      <c r="B258">
        <v>13</v>
      </c>
      <c r="C258" t="s">
        <v>631</v>
      </c>
      <c r="D258">
        <v>16</v>
      </c>
      <c r="E258" s="1">
        <v>44938</v>
      </c>
      <c r="F258" s="1">
        <v>45008</v>
      </c>
      <c r="G258" s="2">
        <v>0.79861111111111116</v>
      </c>
      <c r="H258" s="2">
        <v>0.84722222222222221</v>
      </c>
      <c r="I258" t="s">
        <v>632</v>
      </c>
      <c r="J258" s="6">
        <v>504141000</v>
      </c>
      <c r="K258" s="5" t="str">
        <f t="shared" si="3"/>
        <v>504141000</v>
      </c>
      <c r="L258" t="s">
        <v>633</v>
      </c>
      <c r="N258">
        <v>15</v>
      </c>
      <c r="O258" s="14">
        <v>56</v>
      </c>
    </row>
    <row r="259" spans="1:15" x14ac:dyDescent="0.35">
      <c r="A259" t="s">
        <v>634</v>
      </c>
      <c r="B259">
        <v>1</v>
      </c>
      <c r="C259" t="s">
        <v>483</v>
      </c>
      <c r="D259">
        <v>40</v>
      </c>
      <c r="E259" s="1">
        <v>44840</v>
      </c>
      <c r="F259" s="1">
        <v>45008</v>
      </c>
      <c r="G259" s="2">
        <v>0.35416666666666669</v>
      </c>
      <c r="H259" s="2">
        <v>0.41666666666666669</v>
      </c>
      <c r="I259" t="s">
        <v>188</v>
      </c>
      <c r="J259" s="6">
        <v>504141000</v>
      </c>
      <c r="K259" s="5" t="str">
        <f t="shared" ref="K259:K322" si="4">TRIM(J259)</f>
        <v>504141000</v>
      </c>
      <c r="L259" t="s">
        <v>635</v>
      </c>
      <c r="N259">
        <v>9</v>
      </c>
      <c r="O259" s="14">
        <v>231</v>
      </c>
    </row>
    <row r="260" spans="1:15" x14ac:dyDescent="0.35">
      <c r="A260" t="s">
        <v>636</v>
      </c>
      <c r="B260">
        <v>1</v>
      </c>
      <c r="C260" t="s">
        <v>637</v>
      </c>
      <c r="D260">
        <v>40</v>
      </c>
      <c r="E260" s="1">
        <v>44840</v>
      </c>
      <c r="F260" s="1">
        <v>45008</v>
      </c>
      <c r="G260" s="2">
        <v>0.42708333333333331</v>
      </c>
      <c r="H260" s="2">
        <v>0.48958333333333331</v>
      </c>
      <c r="I260" t="s">
        <v>366</v>
      </c>
      <c r="J260" s="6">
        <v>504141000</v>
      </c>
      <c r="K260" s="5" t="str">
        <f t="shared" si="4"/>
        <v>504141000</v>
      </c>
      <c r="L260" t="s">
        <v>463</v>
      </c>
      <c r="N260">
        <v>10</v>
      </c>
      <c r="O260" s="14">
        <v>231</v>
      </c>
    </row>
    <row r="261" spans="1:15" x14ac:dyDescent="0.35">
      <c r="A261" t="s">
        <v>638</v>
      </c>
      <c r="B261">
        <v>1</v>
      </c>
      <c r="C261" t="s">
        <v>639</v>
      </c>
      <c r="D261">
        <v>40</v>
      </c>
      <c r="E261" s="1">
        <v>44840</v>
      </c>
      <c r="F261" s="1">
        <v>45008</v>
      </c>
      <c r="G261" s="2">
        <v>0.77083333333333337</v>
      </c>
      <c r="H261" s="2">
        <v>0.83333333333333337</v>
      </c>
      <c r="I261" t="s">
        <v>403</v>
      </c>
      <c r="J261" s="6">
        <v>504141000</v>
      </c>
      <c r="K261" s="5" t="str">
        <f t="shared" si="4"/>
        <v>504141000</v>
      </c>
      <c r="L261" t="s">
        <v>467</v>
      </c>
      <c r="N261">
        <v>10</v>
      </c>
      <c r="O261" s="14">
        <v>212</v>
      </c>
    </row>
    <row r="262" spans="1:15" x14ac:dyDescent="0.35">
      <c r="A262" t="s">
        <v>640</v>
      </c>
      <c r="C262" t="s">
        <v>641</v>
      </c>
      <c r="D262">
        <v>2</v>
      </c>
      <c r="E262" s="1">
        <v>45008</v>
      </c>
      <c r="F262" s="1">
        <v>45008</v>
      </c>
      <c r="G262" s="2">
        <v>0.64583333333333337</v>
      </c>
      <c r="H262" s="2">
        <v>0.70833333333333337</v>
      </c>
      <c r="I262" t="s">
        <v>262</v>
      </c>
      <c r="K262" s="5" t="str">
        <f t="shared" si="4"/>
        <v/>
      </c>
      <c r="L262" t="s">
        <v>263</v>
      </c>
      <c r="N262">
        <v>7</v>
      </c>
      <c r="O262" s="14">
        <v>0</v>
      </c>
    </row>
    <row r="263" spans="1:15" x14ac:dyDescent="0.35">
      <c r="A263" t="s">
        <v>642</v>
      </c>
      <c r="B263">
        <v>13</v>
      </c>
      <c r="C263" t="s">
        <v>643</v>
      </c>
      <c r="D263">
        <v>16</v>
      </c>
      <c r="E263" s="1">
        <v>44938</v>
      </c>
      <c r="F263" s="1">
        <v>45008</v>
      </c>
      <c r="G263" s="2">
        <v>0.84722222222222221</v>
      </c>
      <c r="H263" s="2">
        <v>0.89583333333333337</v>
      </c>
      <c r="I263" t="s">
        <v>632</v>
      </c>
      <c r="J263" s="6">
        <v>504141000</v>
      </c>
      <c r="K263" s="5" t="str">
        <f t="shared" si="4"/>
        <v>504141000</v>
      </c>
      <c r="L263" t="s">
        <v>633</v>
      </c>
      <c r="N263">
        <v>15</v>
      </c>
      <c r="O263" s="14">
        <v>71</v>
      </c>
    </row>
    <row r="264" spans="1:15" x14ac:dyDescent="0.35">
      <c r="A264" t="s">
        <v>644</v>
      </c>
      <c r="B264">
        <v>10</v>
      </c>
      <c r="C264" t="s">
        <v>645</v>
      </c>
      <c r="D264">
        <v>22</v>
      </c>
      <c r="E264" s="1">
        <v>44988</v>
      </c>
      <c r="F264" s="1">
        <v>45009</v>
      </c>
      <c r="G264" s="2">
        <v>0.66666666666666663</v>
      </c>
      <c r="H264" s="2">
        <v>0.75</v>
      </c>
      <c r="I264" t="s">
        <v>385</v>
      </c>
      <c r="J264" s="6">
        <v>504141000</v>
      </c>
      <c r="K264" s="5" t="str">
        <f t="shared" si="4"/>
        <v>504141000</v>
      </c>
      <c r="L264" t="s">
        <v>646</v>
      </c>
      <c r="N264">
        <v>15</v>
      </c>
      <c r="O264" s="14">
        <v>41</v>
      </c>
    </row>
    <row r="265" spans="1:15" x14ac:dyDescent="0.35">
      <c r="A265" t="s">
        <v>647</v>
      </c>
      <c r="C265" t="s">
        <v>648</v>
      </c>
      <c r="D265">
        <v>5</v>
      </c>
      <c r="E265" s="1">
        <v>45009</v>
      </c>
      <c r="F265" s="1">
        <v>45009</v>
      </c>
      <c r="G265" s="2">
        <v>0.625</v>
      </c>
      <c r="H265" s="2">
        <v>0.77083333333333337</v>
      </c>
      <c r="I265" t="s">
        <v>419</v>
      </c>
      <c r="J265" s="6">
        <v>504141000</v>
      </c>
      <c r="K265" s="5" t="str">
        <f t="shared" si="4"/>
        <v>504141000</v>
      </c>
      <c r="L265" t="s">
        <v>420</v>
      </c>
      <c r="N265">
        <v>18</v>
      </c>
      <c r="O265" s="14">
        <v>34</v>
      </c>
    </row>
    <row r="266" spans="1:15" x14ac:dyDescent="0.35">
      <c r="A266" t="s">
        <v>649</v>
      </c>
      <c r="B266">
        <v>1</v>
      </c>
      <c r="C266" t="s">
        <v>650</v>
      </c>
      <c r="D266">
        <v>24</v>
      </c>
      <c r="E266" s="1">
        <v>44827</v>
      </c>
      <c r="F266" s="1">
        <v>45009</v>
      </c>
      <c r="G266" s="2">
        <v>0.69791666666666663</v>
      </c>
      <c r="H266" s="2">
        <v>0.76041666666666663</v>
      </c>
      <c r="I266" t="s">
        <v>466</v>
      </c>
      <c r="J266" s="6">
        <v>504141000</v>
      </c>
      <c r="K266" s="5" t="str">
        <f t="shared" si="4"/>
        <v>504141000</v>
      </c>
      <c r="L266" t="s">
        <v>397</v>
      </c>
      <c r="N266">
        <v>9</v>
      </c>
      <c r="O266" s="14">
        <v>138</v>
      </c>
    </row>
    <row r="267" spans="1:15" x14ac:dyDescent="0.35">
      <c r="A267" t="s">
        <v>651</v>
      </c>
      <c r="B267">
        <v>8</v>
      </c>
      <c r="C267" t="s">
        <v>652</v>
      </c>
      <c r="D267">
        <v>4</v>
      </c>
      <c r="E267" s="1">
        <v>45009</v>
      </c>
      <c r="F267" s="1">
        <v>45009</v>
      </c>
      <c r="G267" s="2">
        <v>0.375</v>
      </c>
      <c r="H267" s="2">
        <v>0.5</v>
      </c>
      <c r="I267" t="s">
        <v>219</v>
      </c>
      <c r="J267" s="6">
        <v>504141000</v>
      </c>
      <c r="K267" s="5" t="str">
        <f t="shared" si="4"/>
        <v>504141000</v>
      </c>
      <c r="L267" t="s">
        <v>220</v>
      </c>
      <c r="N267">
        <v>10</v>
      </c>
      <c r="O267" s="14">
        <v>29</v>
      </c>
    </row>
    <row r="268" spans="1:15" x14ac:dyDescent="0.35">
      <c r="A268" t="s">
        <v>653</v>
      </c>
      <c r="B268">
        <v>2</v>
      </c>
      <c r="C268" t="s">
        <v>654</v>
      </c>
      <c r="D268">
        <v>2</v>
      </c>
      <c r="E268" s="1">
        <v>45037</v>
      </c>
      <c r="F268" s="1">
        <v>45037</v>
      </c>
      <c r="G268" s="2">
        <v>0.625</v>
      </c>
      <c r="H268" s="2">
        <v>0.6875</v>
      </c>
      <c r="I268" t="s">
        <v>208</v>
      </c>
      <c r="K268" s="5" t="str">
        <f t="shared" si="4"/>
        <v/>
      </c>
      <c r="L268" t="s">
        <v>655</v>
      </c>
      <c r="N268">
        <v>100</v>
      </c>
      <c r="O268" s="14">
        <v>0</v>
      </c>
    </row>
    <row r="269" spans="1:15" x14ac:dyDescent="0.35">
      <c r="A269" t="s">
        <v>656</v>
      </c>
      <c r="B269">
        <v>15</v>
      </c>
      <c r="C269" t="s">
        <v>657</v>
      </c>
      <c r="D269">
        <v>8</v>
      </c>
      <c r="E269" s="1">
        <v>44995</v>
      </c>
      <c r="F269" s="1">
        <v>45009</v>
      </c>
      <c r="G269" s="2">
        <v>0.625</v>
      </c>
      <c r="H269" s="2">
        <v>0.70833333333333337</v>
      </c>
      <c r="I269" t="s">
        <v>329</v>
      </c>
      <c r="J269" s="6">
        <v>504141000</v>
      </c>
      <c r="K269" s="5" t="str">
        <f t="shared" si="4"/>
        <v>504141000</v>
      </c>
      <c r="L269" t="s">
        <v>330</v>
      </c>
      <c r="N269">
        <v>10</v>
      </c>
      <c r="O269" s="14">
        <v>34</v>
      </c>
    </row>
    <row r="270" spans="1:15" x14ac:dyDescent="0.35">
      <c r="A270" t="s">
        <v>658</v>
      </c>
      <c r="B270">
        <v>2</v>
      </c>
      <c r="C270" t="s">
        <v>659</v>
      </c>
      <c r="D270">
        <v>18</v>
      </c>
      <c r="E270" s="1">
        <v>44996</v>
      </c>
      <c r="F270" s="1">
        <v>45010</v>
      </c>
      <c r="G270" s="2">
        <v>0.375</v>
      </c>
      <c r="H270" s="2">
        <v>0.6875</v>
      </c>
      <c r="I270" t="s">
        <v>340</v>
      </c>
      <c r="J270" s="6">
        <v>504141000</v>
      </c>
      <c r="K270" s="5" t="str">
        <f t="shared" si="4"/>
        <v>504141000</v>
      </c>
      <c r="L270" t="s">
        <v>660</v>
      </c>
      <c r="N270">
        <v>18</v>
      </c>
      <c r="O270" s="14">
        <v>101</v>
      </c>
    </row>
    <row r="271" spans="1:15" x14ac:dyDescent="0.35">
      <c r="A271" t="s">
        <v>661</v>
      </c>
      <c r="B271">
        <v>15</v>
      </c>
      <c r="C271" t="s">
        <v>230</v>
      </c>
      <c r="D271">
        <v>9</v>
      </c>
      <c r="E271" s="1">
        <v>45010</v>
      </c>
      <c r="F271" s="1">
        <v>45010</v>
      </c>
      <c r="G271" s="2">
        <v>0.375</v>
      </c>
      <c r="H271" s="2">
        <v>0.66666666666666663</v>
      </c>
      <c r="I271" t="s">
        <v>231</v>
      </c>
      <c r="J271" s="6">
        <v>504141000</v>
      </c>
      <c r="K271" s="5" t="str">
        <f t="shared" si="4"/>
        <v>504141000</v>
      </c>
      <c r="L271" t="s">
        <v>662</v>
      </c>
      <c r="N271">
        <v>10</v>
      </c>
      <c r="O271" s="14">
        <v>53</v>
      </c>
    </row>
    <row r="272" spans="1:15" x14ac:dyDescent="0.35">
      <c r="A272" t="s">
        <v>663</v>
      </c>
      <c r="B272">
        <v>15</v>
      </c>
      <c r="C272" t="s">
        <v>664</v>
      </c>
      <c r="D272">
        <v>24</v>
      </c>
      <c r="E272" s="1">
        <v>44996</v>
      </c>
      <c r="F272" s="1">
        <v>45010</v>
      </c>
      <c r="G272" s="2">
        <v>0.375</v>
      </c>
      <c r="H272" s="2">
        <v>0.66666666666666663</v>
      </c>
      <c r="I272" t="s">
        <v>591</v>
      </c>
      <c r="J272" s="6">
        <v>504141000</v>
      </c>
      <c r="K272" s="5" t="str">
        <f t="shared" si="4"/>
        <v>504141000</v>
      </c>
      <c r="L272" t="s">
        <v>665</v>
      </c>
      <c r="N272">
        <v>8</v>
      </c>
      <c r="O272" s="14">
        <v>148</v>
      </c>
    </row>
    <row r="273" spans="1:15" x14ac:dyDescent="0.35">
      <c r="A273" t="s">
        <v>666</v>
      </c>
      <c r="B273">
        <v>13</v>
      </c>
      <c r="C273" t="s">
        <v>667</v>
      </c>
      <c r="D273">
        <v>6</v>
      </c>
      <c r="E273" s="1">
        <v>45010</v>
      </c>
      <c r="F273" s="1">
        <v>45010</v>
      </c>
      <c r="G273" s="2">
        <v>0.41666666666666669</v>
      </c>
      <c r="H273" s="2">
        <v>0.58333333333333337</v>
      </c>
      <c r="I273" t="s">
        <v>429</v>
      </c>
      <c r="J273" s="6">
        <v>504141000</v>
      </c>
      <c r="K273" s="5" t="str">
        <f t="shared" si="4"/>
        <v>504141000</v>
      </c>
      <c r="L273" t="s">
        <v>668</v>
      </c>
      <c r="N273">
        <v>14</v>
      </c>
      <c r="O273" s="14">
        <v>42</v>
      </c>
    </row>
    <row r="274" spans="1:15" x14ac:dyDescent="0.35">
      <c r="A274" t="s">
        <v>669</v>
      </c>
      <c r="B274">
        <v>2</v>
      </c>
      <c r="C274" t="s">
        <v>670</v>
      </c>
      <c r="D274">
        <v>20</v>
      </c>
      <c r="E274" s="1">
        <v>44984</v>
      </c>
      <c r="F274" s="1">
        <v>45012</v>
      </c>
      <c r="G274" s="2">
        <v>0.77083333333333337</v>
      </c>
      <c r="H274" s="2">
        <v>0.89583333333333337</v>
      </c>
      <c r="I274" t="s">
        <v>340</v>
      </c>
      <c r="J274" s="6">
        <v>504141000</v>
      </c>
      <c r="K274" s="5" t="str">
        <f t="shared" si="4"/>
        <v>504141000</v>
      </c>
      <c r="L274" t="s">
        <v>671</v>
      </c>
      <c r="N274">
        <v>14</v>
      </c>
      <c r="O274" s="14">
        <v>168</v>
      </c>
    </row>
    <row r="275" spans="1:15" x14ac:dyDescent="0.35">
      <c r="A275" t="s">
        <v>672</v>
      </c>
      <c r="B275">
        <v>1</v>
      </c>
      <c r="C275" t="s">
        <v>673</v>
      </c>
      <c r="D275">
        <v>40</v>
      </c>
      <c r="E275" s="1">
        <v>44837</v>
      </c>
      <c r="F275" s="1">
        <v>45012</v>
      </c>
      <c r="G275" s="2">
        <v>0.625</v>
      </c>
      <c r="H275" s="2">
        <v>0.6875</v>
      </c>
      <c r="I275" t="s">
        <v>403</v>
      </c>
      <c r="J275" s="6">
        <v>504141000</v>
      </c>
      <c r="K275" s="5" t="str">
        <f t="shared" si="4"/>
        <v>504141000</v>
      </c>
      <c r="L275" t="s">
        <v>674</v>
      </c>
      <c r="N275">
        <v>9</v>
      </c>
      <c r="O275" s="14">
        <v>231</v>
      </c>
    </row>
    <row r="276" spans="1:15" x14ac:dyDescent="0.35">
      <c r="A276" t="s">
        <v>675</v>
      </c>
      <c r="B276">
        <v>13</v>
      </c>
      <c r="C276" t="s">
        <v>676</v>
      </c>
      <c r="D276">
        <v>32</v>
      </c>
      <c r="E276" s="1">
        <v>44823</v>
      </c>
      <c r="F276" s="1">
        <v>45033</v>
      </c>
      <c r="G276" s="2">
        <v>0.77083333333333337</v>
      </c>
      <c r="H276" s="2">
        <v>0.8125</v>
      </c>
      <c r="I276" t="s">
        <v>677</v>
      </c>
      <c r="K276" s="5" t="str">
        <f t="shared" si="4"/>
        <v/>
      </c>
      <c r="L276" t="s">
        <v>678</v>
      </c>
      <c r="N276">
        <v>25</v>
      </c>
      <c r="O276" s="14">
        <v>117</v>
      </c>
    </row>
    <row r="277" spans="1:15" x14ac:dyDescent="0.35">
      <c r="A277" t="s">
        <v>679</v>
      </c>
      <c r="B277">
        <v>2</v>
      </c>
      <c r="C277" t="s">
        <v>680</v>
      </c>
      <c r="D277">
        <v>10</v>
      </c>
      <c r="E277" s="1">
        <v>44984</v>
      </c>
      <c r="F277" s="1">
        <v>45012</v>
      </c>
      <c r="G277" s="2">
        <v>0.35416666666666669</v>
      </c>
      <c r="H277" s="2">
        <v>0.41666666666666669</v>
      </c>
      <c r="I277" t="s">
        <v>272</v>
      </c>
      <c r="K277" s="5" t="str">
        <f t="shared" si="4"/>
        <v/>
      </c>
      <c r="L277" t="s">
        <v>273</v>
      </c>
      <c r="N277">
        <v>9</v>
      </c>
      <c r="O277" s="14">
        <v>45</v>
      </c>
    </row>
    <row r="278" spans="1:15" x14ac:dyDescent="0.35">
      <c r="A278" t="s">
        <v>681</v>
      </c>
      <c r="B278">
        <v>2</v>
      </c>
      <c r="C278" t="s">
        <v>682</v>
      </c>
      <c r="D278">
        <v>10</v>
      </c>
      <c r="E278" s="1">
        <v>44984</v>
      </c>
      <c r="F278" s="1">
        <v>45012</v>
      </c>
      <c r="G278" s="2">
        <v>0.42708333333333331</v>
      </c>
      <c r="H278" s="2">
        <v>0.48958333333333331</v>
      </c>
      <c r="I278" t="s">
        <v>272</v>
      </c>
      <c r="K278" s="5" t="str">
        <f t="shared" si="4"/>
        <v/>
      </c>
      <c r="L278" t="s">
        <v>273</v>
      </c>
      <c r="N278">
        <v>9</v>
      </c>
      <c r="O278" s="14">
        <v>45</v>
      </c>
    </row>
    <row r="279" spans="1:15" x14ac:dyDescent="0.35">
      <c r="A279" t="s">
        <v>683</v>
      </c>
      <c r="B279">
        <v>1</v>
      </c>
      <c r="C279" t="s">
        <v>684</v>
      </c>
      <c r="D279">
        <v>40</v>
      </c>
      <c r="E279" s="1">
        <v>44838</v>
      </c>
      <c r="F279" s="1">
        <v>45013</v>
      </c>
      <c r="G279" s="2">
        <v>0.69791666666666663</v>
      </c>
      <c r="H279" s="2">
        <v>0.76041666666666663</v>
      </c>
      <c r="I279" t="s">
        <v>494</v>
      </c>
      <c r="J279" s="6">
        <v>504141000</v>
      </c>
      <c r="K279" s="5" t="str">
        <f t="shared" si="4"/>
        <v>504141000</v>
      </c>
      <c r="L279" t="s">
        <v>685</v>
      </c>
      <c r="N279">
        <v>9</v>
      </c>
      <c r="O279" s="14">
        <v>226</v>
      </c>
    </row>
    <row r="280" spans="1:15" x14ac:dyDescent="0.35">
      <c r="A280" t="s">
        <v>686</v>
      </c>
      <c r="B280">
        <v>1</v>
      </c>
      <c r="C280" t="s">
        <v>687</v>
      </c>
      <c r="D280">
        <v>40</v>
      </c>
      <c r="E280" s="1">
        <v>44845</v>
      </c>
      <c r="F280" s="1">
        <v>45013</v>
      </c>
      <c r="G280" s="2">
        <v>0.77083333333333337</v>
      </c>
      <c r="H280" s="2">
        <v>0.83333333333333337</v>
      </c>
      <c r="I280" t="s">
        <v>688</v>
      </c>
      <c r="K280" s="5" t="str">
        <f t="shared" si="4"/>
        <v/>
      </c>
      <c r="L280" t="s">
        <v>689</v>
      </c>
      <c r="N280">
        <v>9</v>
      </c>
      <c r="O280" s="14">
        <v>226</v>
      </c>
    </row>
    <row r="281" spans="1:15" x14ac:dyDescent="0.35">
      <c r="A281" t="s">
        <v>690</v>
      </c>
      <c r="B281">
        <v>8</v>
      </c>
      <c r="C281" t="s">
        <v>691</v>
      </c>
      <c r="D281">
        <v>15</v>
      </c>
      <c r="E281" s="1">
        <v>44992</v>
      </c>
      <c r="F281" s="1">
        <v>45013</v>
      </c>
      <c r="G281" s="2">
        <v>0.375</v>
      </c>
      <c r="H281" s="2">
        <v>0.48958333333333331</v>
      </c>
      <c r="I281" t="s">
        <v>436</v>
      </c>
      <c r="J281" s="6">
        <v>504141000</v>
      </c>
      <c r="K281" s="5" t="str">
        <f t="shared" si="4"/>
        <v>504141000</v>
      </c>
      <c r="L281" t="s">
        <v>437</v>
      </c>
      <c r="N281">
        <v>9</v>
      </c>
      <c r="O281" s="14">
        <v>121</v>
      </c>
    </row>
    <row r="282" spans="1:15" x14ac:dyDescent="0.35">
      <c r="A282" t="s">
        <v>692</v>
      </c>
      <c r="B282">
        <v>1</v>
      </c>
      <c r="C282" t="s">
        <v>603</v>
      </c>
      <c r="D282">
        <v>40</v>
      </c>
      <c r="E282" s="1">
        <v>44831</v>
      </c>
      <c r="F282" s="1">
        <v>45013</v>
      </c>
      <c r="G282" s="2">
        <v>0.42708333333333331</v>
      </c>
      <c r="H282" s="2">
        <v>0.48958333333333331</v>
      </c>
      <c r="I282" t="s">
        <v>583</v>
      </c>
      <c r="J282" s="6">
        <v>504141000</v>
      </c>
      <c r="K282" s="5" t="str">
        <f t="shared" si="4"/>
        <v>504141000</v>
      </c>
      <c r="L282" t="s">
        <v>568</v>
      </c>
      <c r="N282">
        <v>9</v>
      </c>
      <c r="O282" s="14">
        <v>231</v>
      </c>
    </row>
    <row r="283" spans="1:15" x14ac:dyDescent="0.35">
      <c r="A283" t="s">
        <v>693</v>
      </c>
      <c r="B283">
        <v>13</v>
      </c>
      <c r="C283" t="s">
        <v>694</v>
      </c>
      <c r="D283">
        <v>14</v>
      </c>
      <c r="E283" s="1">
        <v>44943</v>
      </c>
      <c r="F283" s="1">
        <v>45013</v>
      </c>
      <c r="G283" s="2">
        <v>0.44791666666666669</v>
      </c>
      <c r="H283" s="2">
        <v>0.48958333333333331</v>
      </c>
      <c r="I283" t="s">
        <v>243</v>
      </c>
      <c r="J283" s="6">
        <v>504141000</v>
      </c>
      <c r="K283" s="5" t="str">
        <f t="shared" si="4"/>
        <v>504141000</v>
      </c>
      <c r="L283" t="s">
        <v>695</v>
      </c>
      <c r="N283">
        <v>16</v>
      </c>
      <c r="O283" s="14">
        <v>77</v>
      </c>
    </row>
    <row r="284" spans="1:15" x14ac:dyDescent="0.35">
      <c r="A284" t="s">
        <v>696</v>
      </c>
      <c r="C284" t="s">
        <v>697</v>
      </c>
      <c r="D284">
        <v>8</v>
      </c>
      <c r="E284" s="1">
        <v>45012</v>
      </c>
      <c r="F284" s="1">
        <v>45013</v>
      </c>
      <c r="G284" s="2">
        <v>0.70833333333333337</v>
      </c>
      <c r="H284" s="2">
        <v>0.83333333333333337</v>
      </c>
      <c r="I284" t="s">
        <v>219</v>
      </c>
      <c r="J284" s="6">
        <v>504141000</v>
      </c>
      <c r="K284" s="5" t="str">
        <f t="shared" si="4"/>
        <v>504141000</v>
      </c>
      <c r="L284" t="s">
        <v>622</v>
      </c>
      <c r="N284">
        <v>9</v>
      </c>
      <c r="O284" s="14">
        <v>56</v>
      </c>
    </row>
    <row r="285" spans="1:15" x14ac:dyDescent="0.35">
      <c r="A285" t="s">
        <v>698</v>
      </c>
      <c r="B285">
        <v>13</v>
      </c>
      <c r="C285" t="s">
        <v>699</v>
      </c>
      <c r="D285">
        <v>6</v>
      </c>
      <c r="E285" s="1">
        <v>44992</v>
      </c>
      <c r="F285" s="1">
        <v>45013</v>
      </c>
      <c r="G285" s="2">
        <v>0.71875</v>
      </c>
      <c r="H285" s="2">
        <v>0.76041666666666663</v>
      </c>
      <c r="I285" t="s">
        <v>700</v>
      </c>
      <c r="K285" s="5" t="str">
        <f t="shared" si="4"/>
        <v/>
      </c>
      <c r="L285" t="s">
        <v>701</v>
      </c>
      <c r="N285">
        <v>10</v>
      </c>
      <c r="O285" s="14">
        <v>45</v>
      </c>
    </row>
    <row r="286" spans="1:15" x14ac:dyDescent="0.35">
      <c r="A286" t="s">
        <v>702</v>
      </c>
      <c r="B286">
        <v>13</v>
      </c>
      <c r="C286" t="s">
        <v>703</v>
      </c>
      <c r="D286">
        <v>20</v>
      </c>
      <c r="E286" s="1">
        <v>44943</v>
      </c>
      <c r="F286" s="1">
        <v>45013</v>
      </c>
      <c r="G286" s="2">
        <v>0.375</v>
      </c>
      <c r="H286" s="2">
        <v>0.4375</v>
      </c>
      <c r="I286" t="s">
        <v>243</v>
      </c>
      <c r="J286" s="6">
        <v>504141000</v>
      </c>
      <c r="K286" s="5" t="str">
        <f t="shared" si="4"/>
        <v>504141000</v>
      </c>
      <c r="L286" t="s">
        <v>695</v>
      </c>
      <c r="N286">
        <v>18</v>
      </c>
      <c r="O286" s="14">
        <v>116</v>
      </c>
    </row>
    <row r="287" spans="1:15" x14ac:dyDescent="0.35">
      <c r="A287" t="s">
        <v>704</v>
      </c>
      <c r="B287">
        <v>13</v>
      </c>
      <c r="C287" t="s">
        <v>705</v>
      </c>
      <c r="D287">
        <v>14</v>
      </c>
      <c r="E287" s="1">
        <v>44944</v>
      </c>
      <c r="F287" s="1">
        <v>45014</v>
      </c>
      <c r="G287" s="2">
        <v>0.75</v>
      </c>
      <c r="H287" s="2">
        <v>0.79166666666666663</v>
      </c>
      <c r="I287" t="s">
        <v>486</v>
      </c>
      <c r="K287" s="5" t="str">
        <f t="shared" si="4"/>
        <v/>
      </c>
      <c r="L287" t="s">
        <v>706</v>
      </c>
      <c r="N287">
        <v>18</v>
      </c>
      <c r="O287" s="14">
        <v>61</v>
      </c>
    </row>
    <row r="288" spans="1:15" x14ac:dyDescent="0.35">
      <c r="A288" t="s">
        <v>707</v>
      </c>
      <c r="C288" t="s">
        <v>314</v>
      </c>
      <c r="D288">
        <v>4</v>
      </c>
      <c r="E288" s="1">
        <v>45014</v>
      </c>
      <c r="F288" s="1">
        <v>45014</v>
      </c>
      <c r="G288" s="2">
        <v>0.75</v>
      </c>
      <c r="H288" s="2">
        <v>0.875</v>
      </c>
      <c r="I288" t="s">
        <v>180</v>
      </c>
      <c r="J288" s="6">
        <v>504141000</v>
      </c>
      <c r="K288" s="5" t="str">
        <f t="shared" si="4"/>
        <v>504141000</v>
      </c>
      <c r="L288" t="s">
        <v>315</v>
      </c>
      <c r="N288">
        <v>25</v>
      </c>
      <c r="O288" s="14">
        <v>0</v>
      </c>
    </row>
    <row r="289" spans="1:15" x14ac:dyDescent="0.35">
      <c r="A289" t="s">
        <v>708</v>
      </c>
      <c r="B289">
        <v>1</v>
      </c>
      <c r="C289" t="s">
        <v>709</v>
      </c>
      <c r="D289">
        <v>40</v>
      </c>
      <c r="E289" s="1">
        <v>44839</v>
      </c>
      <c r="F289" s="1">
        <v>45014</v>
      </c>
      <c r="G289" s="2">
        <v>0.69791666666666663</v>
      </c>
      <c r="H289" s="2">
        <v>0.76041666666666663</v>
      </c>
      <c r="I289" t="s">
        <v>466</v>
      </c>
      <c r="J289" s="6">
        <v>504141000</v>
      </c>
      <c r="K289" s="5" t="str">
        <f t="shared" si="4"/>
        <v>504141000</v>
      </c>
      <c r="L289" t="s">
        <v>574</v>
      </c>
      <c r="N289">
        <v>9</v>
      </c>
      <c r="O289" s="14">
        <v>231</v>
      </c>
    </row>
    <row r="290" spans="1:15" x14ac:dyDescent="0.35">
      <c r="A290" t="s">
        <v>710</v>
      </c>
      <c r="B290">
        <v>13</v>
      </c>
      <c r="C290" t="s">
        <v>711</v>
      </c>
      <c r="D290">
        <v>8</v>
      </c>
      <c r="E290" s="1">
        <v>45008</v>
      </c>
      <c r="F290" s="1">
        <v>45014</v>
      </c>
      <c r="G290" s="2">
        <v>0.75</v>
      </c>
      <c r="H290" s="2">
        <v>0.875</v>
      </c>
      <c r="I290" t="s">
        <v>298</v>
      </c>
      <c r="J290" s="6">
        <v>504141000</v>
      </c>
      <c r="K290" s="5" t="str">
        <f t="shared" si="4"/>
        <v>504141000</v>
      </c>
      <c r="L290" t="s">
        <v>588</v>
      </c>
      <c r="N290">
        <v>15</v>
      </c>
      <c r="O290" s="14">
        <v>46</v>
      </c>
    </row>
    <row r="291" spans="1:15" x14ac:dyDescent="0.35">
      <c r="A291" t="s">
        <v>712</v>
      </c>
      <c r="B291">
        <v>1</v>
      </c>
      <c r="C291" t="s">
        <v>713</v>
      </c>
      <c r="D291">
        <v>40</v>
      </c>
      <c r="E291" s="1">
        <v>44846</v>
      </c>
      <c r="F291" s="1">
        <v>45014</v>
      </c>
      <c r="G291" s="2">
        <v>0.69791666666666663</v>
      </c>
      <c r="H291" s="2">
        <v>0.76041666666666663</v>
      </c>
      <c r="I291" t="s">
        <v>444</v>
      </c>
      <c r="K291" s="5" t="str">
        <f t="shared" si="4"/>
        <v/>
      </c>
      <c r="L291" t="s">
        <v>714</v>
      </c>
      <c r="N291">
        <v>9</v>
      </c>
      <c r="O291" s="14">
        <v>212</v>
      </c>
    </row>
    <row r="292" spans="1:15" x14ac:dyDescent="0.35">
      <c r="A292" t="s">
        <v>715</v>
      </c>
      <c r="B292">
        <v>1</v>
      </c>
      <c r="C292" t="s">
        <v>716</v>
      </c>
      <c r="D292">
        <v>40</v>
      </c>
      <c r="E292" s="1">
        <v>44846</v>
      </c>
      <c r="F292" s="1">
        <v>45014</v>
      </c>
      <c r="G292" s="2">
        <v>0.77083333333333337</v>
      </c>
      <c r="H292" s="2">
        <v>0.83333333333333337</v>
      </c>
      <c r="I292" t="s">
        <v>444</v>
      </c>
      <c r="K292" s="5" t="str">
        <f t="shared" si="4"/>
        <v/>
      </c>
      <c r="L292" t="s">
        <v>714</v>
      </c>
      <c r="N292">
        <v>9</v>
      </c>
      <c r="O292" s="14">
        <v>212</v>
      </c>
    </row>
    <row r="293" spans="1:15" x14ac:dyDescent="0.35">
      <c r="A293" t="s">
        <v>717</v>
      </c>
      <c r="B293">
        <v>15</v>
      </c>
      <c r="C293" t="s">
        <v>718</v>
      </c>
      <c r="D293">
        <v>40</v>
      </c>
      <c r="E293" s="1">
        <v>44937</v>
      </c>
      <c r="F293" s="1">
        <v>45014</v>
      </c>
      <c r="G293" s="2">
        <v>0.77083333333333337</v>
      </c>
      <c r="H293" s="2">
        <v>0.89583333333333337</v>
      </c>
      <c r="I293" t="s">
        <v>591</v>
      </c>
      <c r="J293" s="6">
        <v>504141000</v>
      </c>
      <c r="K293" s="5" t="str">
        <f t="shared" si="4"/>
        <v>504141000</v>
      </c>
      <c r="L293" t="s">
        <v>665</v>
      </c>
      <c r="N293">
        <v>10</v>
      </c>
      <c r="O293" s="14">
        <v>176</v>
      </c>
    </row>
    <row r="294" spans="1:15" x14ac:dyDescent="0.35">
      <c r="A294" t="s">
        <v>719</v>
      </c>
      <c r="B294">
        <v>13</v>
      </c>
      <c r="C294" t="s">
        <v>720</v>
      </c>
      <c r="D294">
        <v>14</v>
      </c>
      <c r="E294" s="1">
        <v>44937</v>
      </c>
      <c r="F294" s="1">
        <v>45014</v>
      </c>
      <c r="G294" s="2">
        <v>0.80208333333333337</v>
      </c>
      <c r="H294" s="2">
        <v>0.84375</v>
      </c>
      <c r="I294" t="s">
        <v>721</v>
      </c>
      <c r="K294" s="5" t="str">
        <f t="shared" si="4"/>
        <v/>
      </c>
      <c r="L294" t="s">
        <v>722</v>
      </c>
      <c r="N294">
        <v>18</v>
      </c>
      <c r="O294" s="14">
        <v>80</v>
      </c>
    </row>
    <row r="295" spans="1:15" x14ac:dyDescent="0.35">
      <c r="A295" t="s">
        <v>723</v>
      </c>
      <c r="B295">
        <v>2</v>
      </c>
      <c r="C295" t="s">
        <v>724</v>
      </c>
      <c r="D295">
        <v>4</v>
      </c>
      <c r="E295" s="1">
        <v>45014</v>
      </c>
      <c r="F295" s="1">
        <v>45014</v>
      </c>
      <c r="G295" s="2">
        <v>0.77083333333333337</v>
      </c>
      <c r="H295" s="2">
        <v>0.89583333333333337</v>
      </c>
      <c r="I295" t="s">
        <v>340</v>
      </c>
      <c r="J295" s="6">
        <v>504141000</v>
      </c>
      <c r="K295" s="5" t="str">
        <f t="shared" si="4"/>
        <v>504141000</v>
      </c>
      <c r="L295" t="s">
        <v>725</v>
      </c>
      <c r="N295">
        <v>15</v>
      </c>
      <c r="O295" s="14">
        <v>23</v>
      </c>
    </row>
    <row r="296" spans="1:15" x14ac:dyDescent="0.35">
      <c r="A296" t="s">
        <v>726</v>
      </c>
      <c r="B296">
        <v>13</v>
      </c>
      <c r="C296" t="s">
        <v>727</v>
      </c>
      <c r="D296">
        <v>20</v>
      </c>
      <c r="E296" s="1">
        <v>44937</v>
      </c>
      <c r="F296" s="1">
        <v>45007</v>
      </c>
      <c r="G296" s="2">
        <v>0.75</v>
      </c>
      <c r="H296" s="2">
        <v>0.8125</v>
      </c>
      <c r="I296" t="s">
        <v>728</v>
      </c>
      <c r="K296" s="5" t="str">
        <f t="shared" si="4"/>
        <v/>
      </c>
      <c r="L296" t="s">
        <v>729</v>
      </c>
      <c r="N296">
        <v>15</v>
      </c>
      <c r="O296" s="14">
        <v>102</v>
      </c>
    </row>
    <row r="297" spans="1:15" x14ac:dyDescent="0.35">
      <c r="A297" t="s">
        <v>730</v>
      </c>
      <c r="B297">
        <v>13</v>
      </c>
      <c r="C297" t="s">
        <v>731</v>
      </c>
      <c r="D297">
        <v>4</v>
      </c>
      <c r="E297" s="1">
        <v>45015</v>
      </c>
      <c r="F297" s="1">
        <v>45015</v>
      </c>
      <c r="G297" s="2">
        <v>0.58333333333333337</v>
      </c>
      <c r="H297" s="2">
        <v>0.70833333333333337</v>
      </c>
      <c r="I297" t="s">
        <v>298</v>
      </c>
      <c r="J297" s="6">
        <v>504141000</v>
      </c>
      <c r="K297" s="5" t="str">
        <f t="shared" si="4"/>
        <v>504141000</v>
      </c>
      <c r="L297" t="s">
        <v>732</v>
      </c>
      <c r="N297">
        <v>6</v>
      </c>
      <c r="O297" s="14">
        <v>23</v>
      </c>
    </row>
    <row r="298" spans="1:15" x14ac:dyDescent="0.35">
      <c r="A298" t="s">
        <v>733</v>
      </c>
      <c r="B298">
        <v>13</v>
      </c>
      <c r="C298" t="s">
        <v>734</v>
      </c>
      <c r="D298">
        <v>5</v>
      </c>
      <c r="E298" s="1">
        <v>45015</v>
      </c>
      <c r="F298" s="1">
        <v>45015</v>
      </c>
      <c r="G298" s="2">
        <v>0.72916666666666663</v>
      </c>
      <c r="H298" s="2">
        <v>0.875</v>
      </c>
      <c r="I298" t="s">
        <v>298</v>
      </c>
      <c r="J298" s="6">
        <v>504141000</v>
      </c>
      <c r="K298" s="5" t="str">
        <f t="shared" si="4"/>
        <v>504141000</v>
      </c>
      <c r="L298" t="s">
        <v>312</v>
      </c>
      <c r="N298">
        <v>15</v>
      </c>
      <c r="O298" s="14">
        <v>26</v>
      </c>
    </row>
    <row r="299" spans="1:15" x14ac:dyDescent="0.35">
      <c r="A299" t="s">
        <v>735</v>
      </c>
      <c r="B299">
        <v>14</v>
      </c>
      <c r="C299" t="s">
        <v>736</v>
      </c>
      <c r="D299">
        <v>4</v>
      </c>
      <c r="E299" s="1">
        <v>45015</v>
      </c>
      <c r="F299" s="1">
        <v>45015</v>
      </c>
      <c r="G299" s="2">
        <v>0.70833333333333337</v>
      </c>
      <c r="H299" s="2">
        <v>0.83333333333333337</v>
      </c>
      <c r="I299" t="s">
        <v>385</v>
      </c>
      <c r="J299" s="6">
        <v>504141000</v>
      </c>
      <c r="K299" s="5" t="str">
        <f t="shared" si="4"/>
        <v>504141000</v>
      </c>
      <c r="L299" t="s">
        <v>737</v>
      </c>
      <c r="N299">
        <v>9</v>
      </c>
      <c r="O299" s="14">
        <v>21</v>
      </c>
    </row>
    <row r="300" spans="1:15" x14ac:dyDescent="0.35">
      <c r="A300" t="s">
        <v>738</v>
      </c>
      <c r="B300">
        <v>1</v>
      </c>
      <c r="C300" t="s">
        <v>739</v>
      </c>
      <c r="D300">
        <v>40</v>
      </c>
      <c r="E300" s="1">
        <v>44833</v>
      </c>
      <c r="F300" s="1">
        <v>45015</v>
      </c>
      <c r="G300" s="2">
        <v>0.77083333333333337</v>
      </c>
      <c r="H300" s="2">
        <v>0.83333333333333337</v>
      </c>
      <c r="I300" t="s">
        <v>629</v>
      </c>
      <c r="K300" s="5" t="str">
        <f t="shared" si="4"/>
        <v/>
      </c>
      <c r="L300" t="s">
        <v>475</v>
      </c>
      <c r="N300">
        <v>9</v>
      </c>
      <c r="O300" s="14">
        <v>231</v>
      </c>
    </row>
    <row r="301" spans="1:15" x14ac:dyDescent="0.35">
      <c r="A301" t="s">
        <v>740</v>
      </c>
      <c r="B301">
        <v>1</v>
      </c>
      <c r="C301" t="s">
        <v>603</v>
      </c>
      <c r="D301">
        <v>40</v>
      </c>
      <c r="E301" s="1">
        <v>44833</v>
      </c>
      <c r="F301" s="1">
        <v>45015</v>
      </c>
      <c r="G301" s="2">
        <v>0.42708333333333331</v>
      </c>
      <c r="H301" s="2">
        <v>0.48958333333333331</v>
      </c>
      <c r="I301" t="s">
        <v>466</v>
      </c>
      <c r="J301" s="6">
        <v>504141000</v>
      </c>
      <c r="K301" s="5" t="str">
        <f t="shared" si="4"/>
        <v>504141000</v>
      </c>
      <c r="L301" t="s">
        <v>568</v>
      </c>
      <c r="N301">
        <v>9</v>
      </c>
      <c r="O301" s="14">
        <v>231</v>
      </c>
    </row>
    <row r="302" spans="1:15" x14ac:dyDescent="0.35">
      <c r="A302" t="s">
        <v>741</v>
      </c>
      <c r="B302">
        <v>1</v>
      </c>
      <c r="C302" t="s">
        <v>742</v>
      </c>
      <c r="D302">
        <v>40</v>
      </c>
      <c r="E302" s="1">
        <v>44840</v>
      </c>
      <c r="F302" s="1">
        <v>45015</v>
      </c>
      <c r="G302" s="2">
        <v>0.69791666666666663</v>
      </c>
      <c r="H302" s="2">
        <v>0.76041666666666663</v>
      </c>
      <c r="I302" t="s">
        <v>448</v>
      </c>
      <c r="J302" s="6">
        <v>504141000</v>
      </c>
      <c r="K302" s="5" t="str">
        <f t="shared" si="4"/>
        <v>504141000</v>
      </c>
      <c r="L302" t="s">
        <v>604</v>
      </c>
      <c r="N302">
        <v>9</v>
      </c>
      <c r="O302" s="14">
        <v>231</v>
      </c>
    </row>
    <row r="303" spans="1:15" x14ac:dyDescent="0.35">
      <c r="A303" t="s">
        <v>743</v>
      </c>
      <c r="B303">
        <v>15</v>
      </c>
      <c r="C303" t="s">
        <v>718</v>
      </c>
      <c r="D303">
        <v>40</v>
      </c>
      <c r="E303" s="1">
        <v>44938</v>
      </c>
      <c r="F303" s="1">
        <v>45015</v>
      </c>
      <c r="G303" s="2">
        <v>0.375</v>
      </c>
      <c r="H303" s="2">
        <v>0.5</v>
      </c>
      <c r="I303" t="s">
        <v>591</v>
      </c>
      <c r="J303" s="6">
        <v>504141000</v>
      </c>
      <c r="K303" s="5" t="str">
        <f t="shared" si="4"/>
        <v>504141000</v>
      </c>
      <c r="L303" t="s">
        <v>665</v>
      </c>
      <c r="N303">
        <v>10</v>
      </c>
      <c r="O303" s="14">
        <v>176</v>
      </c>
    </row>
    <row r="304" spans="1:15" x14ac:dyDescent="0.35">
      <c r="A304" t="s">
        <v>744</v>
      </c>
      <c r="B304">
        <v>13</v>
      </c>
      <c r="C304" t="s">
        <v>745</v>
      </c>
      <c r="D304">
        <v>20</v>
      </c>
      <c r="E304" s="1">
        <v>44945</v>
      </c>
      <c r="F304" s="1">
        <v>45015</v>
      </c>
      <c r="G304" s="2">
        <v>0.83333333333333337</v>
      </c>
      <c r="H304" s="2">
        <v>0.89583333333333337</v>
      </c>
      <c r="I304" t="s">
        <v>317</v>
      </c>
      <c r="J304" s="6">
        <v>504141000</v>
      </c>
      <c r="K304" s="5" t="str">
        <f t="shared" si="4"/>
        <v>504141000</v>
      </c>
      <c r="L304" t="s">
        <v>746</v>
      </c>
      <c r="N304">
        <v>15</v>
      </c>
      <c r="O304" s="14">
        <v>102</v>
      </c>
    </row>
    <row r="305" spans="1:15" x14ac:dyDescent="0.35">
      <c r="A305" t="s">
        <v>747</v>
      </c>
      <c r="B305">
        <v>1</v>
      </c>
      <c r="C305" t="s">
        <v>748</v>
      </c>
      <c r="D305">
        <v>36</v>
      </c>
      <c r="E305" s="1">
        <v>44841</v>
      </c>
      <c r="F305" s="1">
        <v>45016</v>
      </c>
      <c r="G305" s="2">
        <v>0.625</v>
      </c>
      <c r="H305" s="2">
        <v>0.71875</v>
      </c>
      <c r="I305" t="s">
        <v>494</v>
      </c>
      <c r="J305" s="6">
        <v>504141000</v>
      </c>
      <c r="K305" s="5" t="str">
        <f t="shared" si="4"/>
        <v>504141000</v>
      </c>
      <c r="L305" t="s">
        <v>685</v>
      </c>
      <c r="N305">
        <v>15</v>
      </c>
      <c r="O305" s="14">
        <v>122</v>
      </c>
    </row>
    <row r="306" spans="1:15" x14ac:dyDescent="0.35">
      <c r="A306" t="s">
        <v>749</v>
      </c>
      <c r="B306">
        <v>13</v>
      </c>
      <c r="C306" t="s">
        <v>222</v>
      </c>
      <c r="D306">
        <v>10</v>
      </c>
      <c r="E306" s="1">
        <v>45009</v>
      </c>
      <c r="F306" s="1">
        <v>45016</v>
      </c>
      <c r="G306" s="2">
        <v>0.66666666666666663</v>
      </c>
      <c r="H306" s="2">
        <v>0.8125</v>
      </c>
      <c r="I306" t="s">
        <v>298</v>
      </c>
      <c r="J306" s="6">
        <v>504141000</v>
      </c>
      <c r="K306" s="5" t="str">
        <f t="shared" si="4"/>
        <v>504141000</v>
      </c>
      <c r="L306" t="s">
        <v>224</v>
      </c>
      <c r="N306">
        <v>15</v>
      </c>
      <c r="O306" s="14">
        <v>53</v>
      </c>
    </row>
    <row r="307" spans="1:15" x14ac:dyDescent="0.35">
      <c r="A307" t="s">
        <v>750</v>
      </c>
      <c r="B307">
        <v>7</v>
      </c>
      <c r="C307" t="s">
        <v>751</v>
      </c>
      <c r="D307">
        <v>7</v>
      </c>
      <c r="E307" s="1">
        <v>45016</v>
      </c>
      <c r="F307" s="1">
        <v>45016</v>
      </c>
      <c r="G307" s="2">
        <v>0.66666666666666663</v>
      </c>
      <c r="H307" s="2">
        <v>0.875</v>
      </c>
      <c r="I307" t="s">
        <v>219</v>
      </c>
      <c r="J307" s="6">
        <v>504141000</v>
      </c>
      <c r="K307" s="5" t="str">
        <f t="shared" si="4"/>
        <v>504141000</v>
      </c>
      <c r="L307" t="s">
        <v>752</v>
      </c>
      <c r="N307">
        <v>12</v>
      </c>
      <c r="O307" s="14">
        <v>47</v>
      </c>
    </row>
    <row r="308" spans="1:15" x14ac:dyDescent="0.35">
      <c r="A308" t="s">
        <v>753</v>
      </c>
      <c r="B308">
        <v>15</v>
      </c>
      <c r="C308" t="s">
        <v>754</v>
      </c>
      <c r="D308">
        <v>16</v>
      </c>
      <c r="E308" s="1">
        <v>44995</v>
      </c>
      <c r="F308" s="1">
        <v>45016</v>
      </c>
      <c r="G308" s="2">
        <v>0.75</v>
      </c>
      <c r="H308" s="2">
        <v>0.875</v>
      </c>
      <c r="I308" t="s">
        <v>591</v>
      </c>
      <c r="J308" s="6">
        <v>504141000</v>
      </c>
      <c r="K308" s="5" t="str">
        <f t="shared" si="4"/>
        <v>504141000</v>
      </c>
      <c r="L308" t="s">
        <v>665</v>
      </c>
      <c r="N308">
        <v>9</v>
      </c>
      <c r="O308" s="14">
        <v>82</v>
      </c>
    </row>
    <row r="309" spans="1:15" x14ac:dyDescent="0.35">
      <c r="A309" t="s">
        <v>755</v>
      </c>
      <c r="B309">
        <v>8</v>
      </c>
      <c r="C309" t="s">
        <v>756</v>
      </c>
      <c r="D309">
        <v>4</v>
      </c>
      <c r="E309" s="1">
        <v>45012</v>
      </c>
      <c r="F309" s="1">
        <v>45012</v>
      </c>
      <c r="G309" s="2">
        <v>0.375</v>
      </c>
      <c r="H309" s="2">
        <v>0.5</v>
      </c>
      <c r="I309" t="s">
        <v>215</v>
      </c>
      <c r="J309" s="6">
        <v>504141000</v>
      </c>
      <c r="K309" s="5" t="str">
        <f t="shared" si="4"/>
        <v>504141000</v>
      </c>
      <c r="L309" t="s">
        <v>216</v>
      </c>
      <c r="N309">
        <v>10</v>
      </c>
      <c r="O309" s="14">
        <v>29</v>
      </c>
    </row>
    <row r="310" spans="1:15" x14ac:dyDescent="0.35">
      <c r="A310" t="s">
        <v>757</v>
      </c>
      <c r="B310">
        <v>8</v>
      </c>
      <c r="C310" t="s">
        <v>758</v>
      </c>
      <c r="D310">
        <v>14</v>
      </c>
      <c r="E310" s="1">
        <v>44988</v>
      </c>
      <c r="F310" s="1">
        <v>45016</v>
      </c>
      <c r="G310" s="2">
        <v>0.41666666666666669</v>
      </c>
      <c r="H310" s="2">
        <v>0.5</v>
      </c>
      <c r="I310" t="s">
        <v>436</v>
      </c>
      <c r="J310" s="6">
        <v>504141000</v>
      </c>
      <c r="K310" s="5" t="str">
        <f t="shared" si="4"/>
        <v>504141000</v>
      </c>
      <c r="L310" t="s">
        <v>437</v>
      </c>
      <c r="N310">
        <v>12</v>
      </c>
      <c r="O310" s="14">
        <v>78</v>
      </c>
    </row>
    <row r="311" spans="1:15" x14ac:dyDescent="0.35">
      <c r="A311" t="s">
        <v>759</v>
      </c>
      <c r="C311" t="s">
        <v>760</v>
      </c>
      <c r="D311">
        <v>4</v>
      </c>
      <c r="E311" s="1">
        <v>45019</v>
      </c>
      <c r="F311" s="1">
        <v>45019</v>
      </c>
      <c r="G311" s="2">
        <v>0.39583333333333331</v>
      </c>
      <c r="H311" s="2">
        <v>0.52083333333333337</v>
      </c>
      <c r="I311" t="s">
        <v>298</v>
      </c>
      <c r="J311" s="6">
        <v>504141000</v>
      </c>
      <c r="K311" s="5" t="str">
        <f t="shared" si="4"/>
        <v>504141000</v>
      </c>
      <c r="L311" t="s">
        <v>761</v>
      </c>
      <c r="N311">
        <v>12</v>
      </c>
      <c r="O311" s="14">
        <v>12</v>
      </c>
    </row>
    <row r="312" spans="1:15" x14ac:dyDescent="0.35">
      <c r="A312" t="s">
        <v>762</v>
      </c>
      <c r="C312" t="s">
        <v>763</v>
      </c>
      <c r="D312">
        <v>4</v>
      </c>
      <c r="E312" s="1">
        <v>45019</v>
      </c>
      <c r="F312" s="1">
        <v>45019</v>
      </c>
      <c r="G312" s="2">
        <v>0.375</v>
      </c>
      <c r="H312" s="2">
        <v>0.47916666666666669</v>
      </c>
      <c r="I312" t="s">
        <v>227</v>
      </c>
      <c r="J312" s="6">
        <v>504141000</v>
      </c>
      <c r="K312" s="5" t="str">
        <f t="shared" si="4"/>
        <v>504141000</v>
      </c>
      <c r="L312" t="s">
        <v>283</v>
      </c>
      <c r="N312">
        <v>12</v>
      </c>
      <c r="O312" s="14">
        <v>14</v>
      </c>
    </row>
    <row r="313" spans="1:15" x14ac:dyDescent="0.35">
      <c r="A313" t="s">
        <v>764</v>
      </c>
      <c r="C313" t="s">
        <v>765</v>
      </c>
      <c r="D313">
        <v>4</v>
      </c>
      <c r="E313" s="1">
        <v>45020</v>
      </c>
      <c r="F313" s="1">
        <v>45020</v>
      </c>
      <c r="G313" s="2">
        <v>0.39583333333333331</v>
      </c>
      <c r="H313" s="2">
        <v>0.52083333333333337</v>
      </c>
      <c r="I313" t="s">
        <v>298</v>
      </c>
      <c r="J313" s="6">
        <v>504141000</v>
      </c>
      <c r="K313" s="5" t="str">
        <f t="shared" si="4"/>
        <v>504141000</v>
      </c>
      <c r="L313" t="s">
        <v>761</v>
      </c>
      <c r="N313">
        <v>12</v>
      </c>
      <c r="O313" s="14">
        <v>12</v>
      </c>
    </row>
    <row r="314" spans="1:15" x14ac:dyDescent="0.35">
      <c r="A314" t="s">
        <v>766</v>
      </c>
      <c r="C314" t="s">
        <v>767</v>
      </c>
      <c r="D314">
        <v>4</v>
      </c>
      <c r="E314" s="1">
        <v>45020</v>
      </c>
      <c r="F314" s="1">
        <v>45020</v>
      </c>
      <c r="G314" s="2">
        <v>0.375</v>
      </c>
      <c r="H314" s="2">
        <v>0.47916666666666669</v>
      </c>
      <c r="I314" t="s">
        <v>433</v>
      </c>
      <c r="J314" s="6">
        <v>504141000</v>
      </c>
      <c r="K314" s="5" t="str">
        <f t="shared" si="4"/>
        <v>504141000</v>
      </c>
      <c r="L314" t="s">
        <v>283</v>
      </c>
      <c r="N314">
        <v>10</v>
      </c>
      <c r="O314" s="14">
        <v>14</v>
      </c>
    </row>
    <row r="315" spans="1:15" x14ac:dyDescent="0.35">
      <c r="A315" t="s">
        <v>768</v>
      </c>
      <c r="C315" t="s">
        <v>769</v>
      </c>
      <c r="D315">
        <v>4</v>
      </c>
      <c r="E315" s="1">
        <v>45021</v>
      </c>
      <c r="F315" s="1">
        <v>45021</v>
      </c>
      <c r="G315" s="2">
        <v>0.39583333333333331</v>
      </c>
      <c r="H315" s="2">
        <v>0.52083333333333337</v>
      </c>
      <c r="I315" t="s">
        <v>196</v>
      </c>
      <c r="J315" s="6">
        <v>504141000</v>
      </c>
      <c r="K315" s="5" t="str">
        <f t="shared" si="4"/>
        <v>504141000</v>
      </c>
      <c r="L315" t="s">
        <v>770</v>
      </c>
      <c r="N315">
        <v>12</v>
      </c>
      <c r="O315" s="14">
        <v>12</v>
      </c>
    </row>
    <row r="316" spans="1:15" x14ac:dyDescent="0.35">
      <c r="A316" t="s">
        <v>771</v>
      </c>
      <c r="C316" t="s">
        <v>772</v>
      </c>
      <c r="D316">
        <v>4</v>
      </c>
      <c r="E316" s="1">
        <v>45021</v>
      </c>
      <c r="F316" s="1">
        <v>45021</v>
      </c>
      <c r="G316" s="2">
        <v>0.39583333333333331</v>
      </c>
      <c r="H316" s="2">
        <v>0.52083333333333337</v>
      </c>
      <c r="I316" t="s">
        <v>180</v>
      </c>
      <c r="J316" s="6">
        <v>504141000</v>
      </c>
      <c r="K316" s="5" t="str">
        <f t="shared" si="4"/>
        <v>504141000</v>
      </c>
      <c r="L316" t="s">
        <v>761</v>
      </c>
      <c r="N316">
        <v>10</v>
      </c>
      <c r="O316" s="14">
        <v>12</v>
      </c>
    </row>
    <row r="317" spans="1:15" x14ac:dyDescent="0.35">
      <c r="A317" t="s">
        <v>773</v>
      </c>
      <c r="C317" t="s">
        <v>774</v>
      </c>
      <c r="D317">
        <v>4</v>
      </c>
      <c r="E317" s="1">
        <v>45021</v>
      </c>
      <c r="F317" s="1">
        <v>45021</v>
      </c>
      <c r="G317" s="2">
        <v>0.39583333333333331</v>
      </c>
      <c r="H317" s="2">
        <v>0.52083333333333337</v>
      </c>
      <c r="I317" t="s">
        <v>298</v>
      </c>
      <c r="J317" s="6">
        <v>504141000</v>
      </c>
      <c r="K317" s="5" t="str">
        <f t="shared" si="4"/>
        <v>504141000</v>
      </c>
      <c r="L317" t="s">
        <v>775</v>
      </c>
      <c r="N317">
        <v>12</v>
      </c>
      <c r="O317" s="14">
        <v>12</v>
      </c>
    </row>
    <row r="318" spans="1:15" x14ac:dyDescent="0.35">
      <c r="A318" t="s">
        <v>776</v>
      </c>
      <c r="B318">
        <v>13</v>
      </c>
      <c r="C318" t="s">
        <v>777</v>
      </c>
      <c r="D318">
        <v>4</v>
      </c>
      <c r="E318" s="1">
        <v>45022</v>
      </c>
      <c r="F318" s="1">
        <v>45022</v>
      </c>
      <c r="G318" s="2">
        <v>0.54166666666666663</v>
      </c>
      <c r="H318" s="2">
        <v>0.64583333333333337</v>
      </c>
      <c r="I318" t="s">
        <v>298</v>
      </c>
      <c r="J318" s="6">
        <v>504141000</v>
      </c>
      <c r="K318" s="5" t="str">
        <f t="shared" si="4"/>
        <v>504141000</v>
      </c>
      <c r="L318" t="s">
        <v>761</v>
      </c>
      <c r="N318">
        <v>10</v>
      </c>
      <c r="O318" s="14">
        <v>11</v>
      </c>
    </row>
    <row r="319" spans="1:15" x14ac:dyDescent="0.35">
      <c r="A319" t="s">
        <v>778</v>
      </c>
      <c r="B319">
        <v>13</v>
      </c>
      <c r="C319" t="s">
        <v>187</v>
      </c>
      <c r="D319">
        <v>27</v>
      </c>
      <c r="E319" s="1">
        <v>44936</v>
      </c>
      <c r="F319" s="1">
        <v>45027</v>
      </c>
      <c r="G319" s="2">
        <v>0.70833333333333337</v>
      </c>
      <c r="H319" s="2">
        <v>0.77083333333333337</v>
      </c>
      <c r="I319" t="s">
        <v>188</v>
      </c>
      <c r="J319" s="6">
        <v>504141000</v>
      </c>
      <c r="K319" s="5" t="str">
        <f t="shared" si="4"/>
        <v>504141000</v>
      </c>
      <c r="L319" t="s">
        <v>779</v>
      </c>
      <c r="N319">
        <v>15</v>
      </c>
      <c r="O319" s="14">
        <v>0</v>
      </c>
    </row>
    <row r="320" spans="1:15" x14ac:dyDescent="0.35">
      <c r="A320" t="s">
        <v>780</v>
      </c>
      <c r="B320">
        <v>13</v>
      </c>
      <c r="C320" t="s">
        <v>727</v>
      </c>
      <c r="D320">
        <v>20</v>
      </c>
      <c r="E320" s="1">
        <v>44950</v>
      </c>
      <c r="F320" s="1">
        <v>45027</v>
      </c>
      <c r="G320" s="2">
        <v>0.67708333333333337</v>
      </c>
      <c r="H320" s="2">
        <v>0.73958333333333337</v>
      </c>
      <c r="I320" t="s">
        <v>239</v>
      </c>
      <c r="J320" s="6">
        <v>504141000</v>
      </c>
      <c r="K320" s="5" t="str">
        <f t="shared" si="4"/>
        <v>504141000</v>
      </c>
      <c r="L320" t="s">
        <v>746</v>
      </c>
      <c r="N320">
        <v>15</v>
      </c>
      <c r="O320" s="14">
        <v>102</v>
      </c>
    </row>
    <row r="321" spans="1:15" x14ac:dyDescent="0.35">
      <c r="A321" t="s">
        <v>781</v>
      </c>
      <c r="B321">
        <v>13</v>
      </c>
      <c r="C321" t="s">
        <v>782</v>
      </c>
      <c r="D321">
        <v>16</v>
      </c>
      <c r="E321" s="1">
        <v>44937</v>
      </c>
      <c r="F321" s="1">
        <v>45028</v>
      </c>
      <c r="G321" s="2">
        <v>0.70833333333333337</v>
      </c>
      <c r="H321" s="2">
        <v>0.75</v>
      </c>
      <c r="I321" t="s">
        <v>783</v>
      </c>
      <c r="K321" s="5" t="str">
        <f t="shared" si="4"/>
        <v/>
      </c>
      <c r="L321" t="s">
        <v>784</v>
      </c>
      <c r="M321" t="s">
        <v>2055</v>
      </c>
      <c r="N321">
        <v>15</v>
      </c>
      <c r="O321" s="14">
        <v>28</v>
      </c>
    </row>
    <row r="322" spans="1:15" x14ac:dyDescent="0.35">
      <c r="A322" t="s">
        <v>785</v>
      </c>
      <c r="B322">
        <v>13</v>
      </c>
      <c r="C322" t="s">
        <v>786</v>
      </c>
      <c r="D322">
        <v>32</v>
      </c>
      <c r="E322" s="1">
        <v>44937</v>
      </c>
      <c r="F322" s="1">
        <v>45028</v>
      </c>
      <c r="G322" s="2">
        <v>0.75</v>
      </c>
      <c r="H322" s="2">
        <v>0.83333333333333337</v>
      </c>
      <c r="I322" t="s">
        <v>783</v>
      </c>
      <c r="K322" s="5" t="str">
        <f t="shared" si="4"/>
        <v/>
      </c>
      <c r="L322" t="s">
        <v>784</v>
      </c>
      <c r="M322" t="s">
        <v>2055</v>
      </c>
      <c r="N322">
        <v>15</v>
      </c>
      <c r="O322" s="14">
        <v>64</v>
      </c>
    </row>
    <row r="323" spans="1:15" x14ac:dyDescent="0.35">
      <c r="A323" t="s">
        <v>787</v>
      </c>
      <c r="B323">
        <v>1</v>
      </c>
      <c r="C323" t="s">
        <v>788</v>
      </c>
      <c r="D323">
        <v>52</v>
      </c>
      <c r="E323" s="1">
        <v>44818</v>
      </c>
      <c r="F323" s="1">
        <v>45028</v>
      </c>
      <c r="G323" s="2">
        <v>0.77083333333333337</v>
      </c>
      <c r="H323" s="2">
        <v>0.83333333333333337</v>
      </c>
      <c r="I323" t="s">
        <v>448</v>
      </c>
      <c r="J323" s="6">
        <v>504141000</v>
      </c>
      <c r="K323" s="5" t="str">
        <f t="shared" ref="K323:K386" si="5">TRIM(J323)</f>
        <v>504141000</v>
      </c>
      <c r="L323" t="s">
        <v>475</v>
      </c>
      <c r="N323">
        <v>15</v>
      </c>
      <c r="O323" s="14">
        <v>180</v>
      </c>
    </row>
    <row r="324" spans="1:15" x14ac:dyDescent="0.35">
      <c r="A324" t="s">
        <v>789</v>
      </c>
      <c r="B324">
        <v>13</v>
      </c>
      <c r="C324" t="s">
        <v>790</v>
      </c>
      <c r="D324">
        <v>3</v>
      </c>
      <c r="E324" s="1">
        <v>45028</v>
      </c>
      <c r="F324" s="1">
        <v>45028</v>
      </c>
      <c r="G324" s="2">
        <v>0.77083333333333337</v>
      </c>
      <c r="H324" s="2">
        <v>0.85416666666666663</v>
      </c>
      <c r="I324" t="s">
        <v>196</v>
      </c>
      <c r="J324" s="6">
        <v>504141000</v>
      </c>
      <c r="K324" s="5" t="str">
        <f t="shared" si="5"/>
        <v>504141000</v>
      </c>
      <c r="L324" t="s">
        <v>254</v>
      </c>
      <c r="N324">
        <v>90</v>
      </c>
      <c r="O324" s="14">
        <v>5</v>
      </c>
    </row>
    <row r="325" spans="1:15" x14ac:dyDescent="0.35">
      <c r="A325" t="s">
        <v>791</v>
      </c>
      <c r="B325">
        <v>13</v>
      </c>
      <c r="C325" t="s">
        <v>792</v>
      </c>
      <c r="D325">
        <v>11</v>
      </c>
      <c r="E325" s="1">
        <v>44973</v>
      </c>
      <c r="F325" s="1">
        <v>45028</v>
      </c>
      <c r="G325" s="2">
        <v>0.77083333333333337</v>
      </c>
      <c r="H325" s="2">
        <v>0.85416666666666663</v>
      </c>
      <c r="I325" t="s">
        <v>196</v>
      </c>
      <c r="J325" s="6">
        <v>504141000</v>
      </c>
      <c r="K325" s="5" t="str">
        <f t="shared" si="5"/>
        <v>504141000</v>
      </c>
      <c r="L325" t="s">
        <v>793</v>
      </c>
      <c r="N325">
        <v>0</v>
      </c>
      <c r="O325" s="14">
        <v>0</v>
      </c>
    </row>
    <row r="326" spans="1:15" x14ac:dyDescent="0.35">
      <c r="A326" t="s">
        <v>794</v>
      </c>
      <c r="B326">
        <v>13</v>
      </c>
      <c r="C326" t="s">
        <v>795</v>
      </c>
      <c r="D326">
        <v>20</v>
      </c>
      <c r="E326" s="1">
        <v>44937</v>
      </c>
      <c r="F326" s="1">
        <v>45028</v>
      </c>
      <c r="G326" s="2">
        <v>0.80555555555555547</v>
      </c>
      <c r="H326" s="2">
        <v>0.85763888888888884</v>
      </c>
      <c r="I326" t="s">
        <v>429</v>
      </c>
      <c r="J326" s="6">
        <v>504141000</v>
      </c>
      <c r="K326" s="5" t="str">
        <f t="shared" si="5"/>
        <v>504141000</v>
      </c>
      <c r="L326" t="s">
        <v>796</v>
      </c>
      <c r="N326">
        <v>17</v>
      </c>
      <c r="O326" s="14">
        <v>102</v>
      </c>
    </row>
    <row r="327" spans="1:15" x14ac:dyDescent="0.35">
      <c r="A327" t="s">
        <v>797</v>
      </c>
      <c r="B327">
        <v>2</v>
      </c>
      <c r="C327" t="s">
        <v>798</v>
      </c>
      <c r="D327">
        <v>3</v>
      </c>
      <c r="E327" s="1">
        <v>45028</v>
      </c>
      <c r="F327" s="1">
        <v>45028</v>
      </c>
      <c r="G327" s="2">
        <v>0.77083333333333337</v>
      </c>
      <c r="H327" s="2">
        <v>0.85416666666666663</v>
      </c>
      <c r="I327" t="s">
        <v>204</v>
      </c>
      <c r="J327" s="6">
        <v>504141000</v>
      </c>
      <c r="K327" s="5" t="str">
        <f t="shared" si="5"/>
        <v>504141000</v>
      </c>
      <c r="L327" t="s">
        <v>612</v>
      </c>
      <c r="N327">
        <v>20</v>
      </c>
      <c r="O327" s="14">
        <v>0</v>
      </c>
    </row>
    <row r="328" spans="1:15" x14ac:dyDescent="0.35">
      <c r="A328" t="s">
        <v>799</v>
      </c>
      <c r="B328">
        <v>13</v>
      </c>
      <c r="C328" t="s">
        <v>800</v>
      </c>
      <c r="D328">
        <v>20</v>
      </c>
      <c r="E328" s="1">
        <v>44951</v>
      </c>
      <c r="F328" s="1">
        <v>45028</v>
      </c>
      <c r="G328" s="2">
        <v>0.43055555555555558</v>
      </c>
      <c r="H328" s="2">
        <v>0.49305555555555558</v>
      </c>
      <c r="I328" t="s">
        <v>429</v>
      </c>
      <c r="J328" s="6">
        <v>504141000</v>
      </c>
      <c r="K328" s="5" t="str">
        <f t="shared" si="5"/>
        <v>504141000</v>
      </c>
      <c r="L328" t="s">
        <v>668</v>
      </c>
      <c r="N328">
        <v>15</v>
      </c>
      <c r="O328" s="14">
        <v>102</v>
      </c>
    </row>
    <row r="329" spans="1:15" x14ac:dyDescent="0.35">
      <c r="A329" t="s">
        <v>801</v>
      </c>
      <c r="B329">
        <v>13</v>
      </c>
      <c r="C329" t="s">
        <v>802</v>
      </c>
      <c r="D329">
        <v>22</v>
      </c>
      <c r="E329" s="1">
        <v>44944</v>
      </c>
      <c r="F329" s="1">
        <v>45028</v>
      </c>
      <c r="G329" s="2">
        <v>0.35416666666666669</v>
      </c>
      <c r="H329" s="2">
        <v>0.41666666666666669</v>
      </c>
      <c r="I329" t="s">
        <v>243</v>
      </c>
      <c r="J329" s="6">
        <v>504141000</v>
      </c>
      <c r="K329" s="5" t="str">
        <f t="shared" si="5"/>
        <v>504141000</v>
      </c>
      <c r="L329" t="s">
        <v>803</v>
      </c>
      <c r="N329">
        <v>15</v>
      </c>
      <c r="O329" s="14">
        <v>112</v>
      </c>
    </row>
    <row r="330" spans="1:15" x14ac:dyDescent="0.35">
      <c r="A330" t="s">
        <v>804</v>
      </c>
      <c r="B330">
        <v>13</v>
      </c>
      <c r="C330" t="s">
        <v>795</v>
      </c>
      <c r="D330">
        <v>20</v>
      </c>
      <c r="E330" s="1">
        <v>44937</v>
      </c>
      <c r="F330" s="1">
        <v>45028</v>
      </c>
      <c r="G330" s="2">
        <v>0.74305555555555547</v>
      </c>
      <c r="H330" s="2">
        <v>0.79513888888888884</v>
      </c>
      <c r="I330" t="s">
        <v>429</v>
      </c>
      <c r="J330" s="6">
        <v>504141000</v>
      </c>
      <c r="K330" s="5" t="str">
        <f t="shared" si="5"/>
        <v>504141000</v>
      </c>
      <c r="L330" t="s">
        <v>796</v>
      </c>
      <c r="N330">
        <v>18</v>
      </c>
      <c r="O330" s="14">
        <v>102</v>
      </c>
    </row>
    <row r="331" spans="1:15" x14ac:dyDescent="0.35">
      <c r="A331" t="s">
        <v>805</v>
      </c>
      <c r="B331">
        <v>1</v>
      </c>
      <c r="C331" t="s">
        <v>806</v>
      </c>
      <c r="D331">
        <v>40</v>
      </c>
      <c r="E331" s="1">
        <v>44847</v>
      </c>
      <c r="F331" s="1">
        <v>45029</v>
      </c>
      <c r="G331" s="2">
        <v>0.77083333333333337</v>
      </c>
      <c r="H331" s="2">
        <v>0.83333333333333337</v>
      </c>
      <c r="I331" t="s">
        <v>466</v>
      </c>
      <c r="J331" s="6">
        <v>504141000</v>
      </c>
      <c r="K331" s="5" t="str">
        <f t="shared" si="5"/>
        <v>504141000</v>
      </c>
      <c r="L331" t="s">
        <v>807</v>
      </c>
      <c r="N331">
        <v>9</v>
      </c>
      <c r="O331" s="14">
        <v>212</v>
      </c>
    </row>
    <row r="332" spans="1:15" x14ac:dyDescent="0.35">
      <c r="A332" t="s">
        <v>808</v>
      </c>
      <c r="B332">
        <v>12</v>
      </c>
      <c r="C332" t="s">
        <v>809</v>
      </c>
      <c r="D332">
        <v>173</v>
      </c>
      <c r="E332" s="1">
        <v>44812</v>
      </c>
      <c r="F332" s="1">
        <v>45050</v>
      </c>
      <c r="G332" s="2">
        <v>0.74305555555555547</v>
      </c>
      <c r="H332" s="2">
        <v>0.91666666666666663</v>
      </c>
      <c r="I332" t="s">
        <v>219</v>
      </c>
      <c r="J332" s="6">
        <v>504141000</v>
      </c>
      <c r="K332" s="5" t="str">
        <f t="shared" si="5"/>
        <v>504141000</v>
      </c>
      <c r="L332" t="s">
        <v>810</v>
      </c>
      <c r="N332">
        <v>4</v>
      </c>
      <c r="O332" s="14">
        <v>990</v>
      </c>
    </row>
    <row r="333" spans="1:15" x14ac:dyDescent="0.35">
      <c r="A333" t="s">
        <v>811</v>
      </c>
      <c r="B333">
        <v>8</v>
      </c>
      <c r="C333" t="s">
        <v>812</v>
      </c>
      <c r="D333">
        <v>22</v>
      </c>
      <c r="E333" s="1">
        <v>44987</v>
      </c>
      <c r="F333" s="1">
        <v>45029</v>
      </c>
      <c r="G333" s="2">
        <v>0.77083333333333337</v>
      </c>
      <c r="H333" s="2">
        <v>0.88541666666666663</v>
      </c>
      <c r="I333" t="s">
        <v>433</v>
      </c>
      <c r="J333" s="6">
        <v>504141000</v>
      </c>
      <c r="K333" s="5" t="str">
        <f t="shared" si="5"/>
        <v>504141000</v>
      </c>
      <c r="L333" t="s">
        <v>309</v>
      </c>
      <c r="N333">
        <v>9</v>
      </c>
      <c r="O333" s="14">
        <v>212</v>
      </c>
    </row>
    <row r="334" spans="1:15" x14ac:dyDescent="0.35">
      <c r="A334" t="s">
        <v>813</v>
      </c>
      <c r="B334">
        <v>1</v>
      </c>
      <c r="C334" t="s">
        <v>814</v>
      </c>
      <c r="D334">
        <v>40</v>
      </c>
      <c r="E334" s="1">
        <v>44840</v>
      </c>
      <c r="F334" s="1">
        <v>45029</v>
      </c>
      <c r="G334" s="2">
        <v>0.35416666666666669</v>
      </c>
      <c r="H334" s="2">
        <v>0.41666666666666669</v>
      </c>
      <c r="I334" t="s">
        <v>815</v>
      </c>
      <c r="K334" s="5" t="str">
        <f t="shared" si="5"/>
        <v/>
      </c>
      <c r="L334" t="s">
        <v>816</v>
      </c>
      <c r="N334">
        <v>12</v>
      </c>
      <c r="O334" s="14">
        <v>136</v>
      </c>
    </row>
    <row r="335" spans="1:15" x14ac:dyDescent="0.35">
      <c r="A335" t="s">
        <v>817</v>
      </c>
      <c r="B335">
        <v>8</v>
      </c>
      <c r="C335" t="s">
        <v>818</v>
      </c>
      <c r="D335">
        <v>8</v>
      </c>
      <c r="E335" s="1">
        <v>45008</v>
      </c>
      <c r="F335" s="1">
        <v>45029</v>
      </c>
      <c r="G335" s="2">
        <v>0.75</v>
      </c>
      <c r="H335" s="2">
        <v>0.83333333333333337</v>
      </c>
      <c r="I335" t="s">
        <v>436</v>
      </c>
      <c r="J335" s="6">
        <v>504141000</v>
      </c>
      <c r="K335" s="5" t="str">
        <f t="shared" si="5"/>
        <v>504141000</v>
      </c>
      <c r="L335" t="s">
        <v>437</v>
      </c>
      <c r="N335">
        <v>9</v>
      </c>
      <c r="O335" s="14">
        <v>68</v>
      </c>
    </row>
    <row r="336" spans="1:15" x14ac:dyDescent="0.35">
      <c r="A336" t="s">
        <v>819</v>
      </c>
      <c r="B336">
        <v>1</v>
      </c>
      <c r="C336" t="s">
        <v>474</v>
      </c>
      <c r="D336">
        <v>40</v>
      </c>
      <c r="E336" s="1">
        <v>44847</v>
      </c>
      <c r="F336" s="1">
        <v>45029</v>
      </c>
      <c r="G336" s="2">
        <v>0.77083333333333337</v>
      </c>
      <c r="H336" s="2">
        <v>0.83333333333333337</v>
      </c>
      <c r="I336" t="s">
        <v>820</v>
      </c>
      <c r="J336" s="6">
        <v>504141000</v>
      </c>
      <c r="K336" s="5" t="str">
        <f t="shared" si="5"/>
        <v>504141000</v>
      </c>
      <c r="L336" t="s">
        <v>821</v>
      </c>
      <c r="N336">
        <v>9</v>
      </c>
      <c r="O336" s="14">
        <v>231</v>
      </c>
    </row>
    <row r="337" spans="1:15" x14ac:dyDescent="0.35">
      <c r="A337" t="s">
        <v>822</v>
      </c>
      <c r="B337">
        <v>1</v>
      </c>
      <c r="C337" t="s">
        <v>823</v>
      </c>
      <c r="D337">
        <v>40</v>
      </c>
      <c r="E337" s="1">
        <v>44840</v>
      </c>
      <c r="F337" s="1">
        <v>45029</v>
      </c>
      <c r="G337" s="2">
        <v>0.77083333333333337</v>
      </c>
      <c r="H337" s="2">
        <v>0.83333333333333337</v>
      </c>
      <c r="I337" t="s">
        <v>824</v>
      </c>
      <c r="J337" s="6">
        <v>62232227</v>
      </c>
      <c r="K337" s="5" t="str">
        <f t="shared" si="5"/>
        <v>62232227</v>
      </c>
      <c r="L337" t="s">
        <v>825</v>
      </c>
      <c r="N337">
        <v>9</v>
      </c>
      <c r="O337" s="14">
        <v>212</v>
      </c>
    </row>
    <row r="338" spans="1:15" x14ac:dyDescent="0.35">
      <c r="A338" t="s">
        <v>826</v>
      </c>
      <c r="B338">
        <v>13</v>
      </c>
      <c r="C338" t="s">
        <v>827</v>
      </c>
      <c r="D338">
        <v>48</v>
      </c>
      <c r="E338" s="1">
        <v>44826</v>
      </c>
      <c r="F338" s="1">
        <v>45029</v>
      </c>
      <c r="G338" s="2">
        <v>0.76041666666666663</v>
      </c>
      <c r="H338" s="2">
        <v>0.82291666666666663</v>
      </c>
      <c r="I338" t="s">
        <v>828</v>
      </c>
      <c r="K338" s="5" t="str">
        <f t="shared" si="5"/>
        <v/>
      </c>
      <c r="L338" t="s">
        <v>829</v>
      </c>
      <c r="M338" t="s">
        <v>2055</v>
      </c>
      <c r="N338">
        <v>10</v>
      </c>
      <c r="O338" s="14">
        <v>160</v>
      </c>
    </row>
    <row r="339" spans="1:15" x14ac:dyDescent="0.35">
      <c r="A339" t="s">
        <v>830</v>
      </c>
      <c r="B339">
        <v>13</v>
      </c>
      <c r="C339" t="s">
        <v>831</v>
      </c>
      <c r="D339">
        <v>20</v>
      </c>
      <c r="E339" s="1">
        <v>44952</v>
      </c>
      <c r="F339" s="1">
        <v>45029</v>
      </c>
      <c r="G339" s="2">
        <v>0.77083333333333337</v>
      </c>
      <c r="H339" s="2">
        <v>0.83333333333333337</v>
      </c>
      <c r="I339" t="s">
        <v>243</v>
      </c>
      <c r="J339" s="6">
        <v>504141000</v>
      </c>
      <c r="K339" s="5" t="str">
        <f t="shared" si="5"/>
        <v>504141000</v>
      </c>
      <c r="L339" t="s">
        <v>668</v>
      </c>
      <c r="N339">
        <v>16</v>
      </c>
      <c r="O339" s="14">
        <v>102</v>
      </c>
    </row>
    <row r="340" spans="1:15" x14ac:dyDescent="0.35">
      <c r="A340" t="s">
        <v>832</v>
      </c>
      <c r="B340">
        <v>13</v>
      </c>
      <c r="C340" t="s">
        <v>833</v>
      </c>
      <c r="D340">
        <v>24</v>
      </c>
      <c r="E340" s="1">
        <v>44987</v>
      </c>
      <c r="F340" s="1">
        <v>45029</v>
      </c>
      <c r="G340" s="2">
        <v>0.77083333333333337</v>
      </c>
      <c r="H340" s="2">
        <v>0.89583333333333337</v>
      </c>
      <c r="I340" t="s">
        <v>425</v>
      </c>
      <c r="J340" s="6">
        <v>504141000</v>
      </c>
      <c r="K340" s="5" t="str">
        <f t="shared" si="5"/>
        <v>504141000</v>
      </c>
      <c r="L340" t="s">
        <v>834</v>
      </c>
      <c r="N340">
        <v>15</v>
      </c>
      <c r="O340" s="14">
        <v>186</v>
      </c>
    </row>
    <row r="341" spans="1:15" x14ac:dyDescent="0.35">
      <c r="A341" t="s">
        <v>835</v>
      </c>
      <c r="B341">
        <v>1</v>
      </c>
      <c r="C341" t="s">
        <v>836</v>
      </c>
      <c r="D341">
        <v>40</v>
      </c>
      <c r="E341" s="1">
        <v>44840</v>
      </c>
      <c r="F341" s="1">
        <v>45029</v>
      </c>
      <c r="G341" s="2">
        <v>0.69791666666666663</v>
      </c>
      <c r="H341" s="2">
        <v>0.76041666666666663</v>
      </c>
      <c r="I341" t="s">
        <v>366</v>
      </c>
      <c r="J341" s="6">
        <v>504141000</v>
      </c>
      <c r="K341" s="5" t="str">
        <f t="shared" si="5"/>
        <v>504141000</v>
      </c>
      <c r="L341" t="s">
        <v>574</v>
      </c>
      <c r="N341">
        <v>9</v>
      </c>
      <c r="O341" s="14">
        <v>231</v>
      </c>
    </row>
    <row r="342" spans="1:15" x14ac:dyDescent="0.35">
      <c r="A342" t="s">
        <v>837</v>
      </c>
      <c r="B342">
        <v>1</v>
      </c>
      <c r="C342" t="s">
        <v>838</v>
      </c>
      <c r="D342">
        <v>40</v>
      </c>
      <c r="E342" s="1">
        <v>44840</v>
      </c>
      <c r="F342" s="1">
        <v>45029</v>
      </c>
      <c r="G342" s="2">
        <v>0.77083333333333337</v>
      </c>
      <c r="H342" s="2">
        <v>0.83333333333333337</v>
      </c>
      <c r="I342" t="s">
        <v>839</v>
      </c>
      <c r="J342" s="6">
        <v>62232227</v>
      </c>
      <c r="K342" s="5" t="str">
        <f t="shared" si="5"/>
        <v>62232227</v>
      </c>
      <c r="L342" t="s">
        <v>840</v>
      </c>
      <c r="N342">
        <v>9</v>
      </c>
      <c r="O342" s="14">
        <v>212</v>
      </c>
    </row>
    <row r="343" spans="1:15" x14ac:dyDescent="0.35">
      <c r="A343" t="s">
        <v>841</v>
      </c>
      <c r="B343">
        <v>1</v>
      </c>
      <c r="C343" t="s">
        <v>842</v>
      </c>
      <c r="D343">
        <v>40</v>
      </c>
      <c r="E343" s="1">
        <v>44848</v>
      </c>
      <c r="F343" s="1">
        <v>45030</v>
      </c>
      <c r="G343" s="2">
        <v>0.77083333333333337</v>
      </c>
      <c r="H343" s="2">
        <v>0.83333333333333337</v>
      </c>
      <c r="I343" t="s">
        <v>466</v>
      </c>
      <c r="J343" s="6">
        <v>504141000</v>
      </c>
      <c r="K343" s="5" t="str">
        <f t="shared" si="5"/>
        <v>504141000</v>
      </c>
      <c r="L343" t="s">
        <v>843</v>
      </c>
      <c r="N343">
        <v>9</v>
      </c>
      <c r="O343" s="14">
        <v>212</v>
      </c>
    </row>
    <row r="344" spans="1:15" x14ac:dyDescent="0.35">
      <c r="A344" t="s">
        <v>844</v>
      </c>
      <c r="B344">
        <v>13</v>
      </c>
      <c r="C344" t="s">
        <v>845</v>
      </c>
      <c r="D344">
        <v>8</v>
      </c>
      <c r="E344" s="1">
        <v>45009</v>
      </c>
      <c r="F344" s="1">
        <v>45030</v>
      </c>
      <c r="G344" s="2">
        <v>0.70833333333333337</v>
      </c>
      <c r="H344" s="2">
        <v>0.83333333333333337</v>
      </c>
      <c r="I344" t="s">
        <v>223</v>
      </c>
      <c r="K344" s="5" t="str">
        <f t="shared" si="5"/>
        <v/>
      </c>
      <c r="L344" t="s">
        <v>846</v>
      </c>
      <c r="N344">
        <v>15</v>
      </c>
      <c r="O344" s="14">
        <v>46</v>
      </c>
    </row>
    <row r="345" spans="1:15" x14ac:dyDescent="0.35">
      <c r="A345" t="s">
        <v>847</v>
      </c>
      <c r="B345">
        <v>10</v>
      </c>
      <c r="C345" t="s">
        <v>848</v>
      </c>
      <c r="D345">
        <v>4</v>
      </c>
      <c r="E345" s="1">
        <v>45030</v>
      </c>
      <c r="F345" s="1">
        <v>45030</v>
      </c>
      <c r="G345" s="2">
        <v>0.70833333333333337</v>
      </c>
      <c r="H345" s="2">
        <v>0.83333333333333337</v>
      </c>
      <c r="I345" t="s">
        <v>227</v>
      </c>
      <c r="J345" s="6">
        <v>504141000</v>
      </c>
      <c r="K345" s="5" t="str">
        <f t="shared" si="5"/>
        <v>504141000</v>
      </c>
      <c r="L345" t="s">
        <v>849</v>
      </c>
      <c r="M345" t="s">
        <v>2056</v>
      </c>
      <c r="N345">
        <v>12</v>
      </c>
      <c r="O345" s="14">
        <v>14</v>
      </c>
    </row>
    <row r="346" spans="1:15" x14ac:dyDescent="0.35">
      <c r="A346" t="s">
        <v>850</v>
      </c>
      <c r="B346">
        <v>13</v>
      </c>
      <c r="C346" t="s">
        <v>851</v>
      </c>
      <c r="D346">
        <v>5</v>
      </c>
      <c r="E346" s="1">
        <v>45030</v>
      </c>
      <c r="F346" s="1">
        <v>45030</v>
      </c>
      <c r="G346" s="2">
        <v>0.66666666666666663</v>
      </c>
      <c r="H346" s="2">
        <v>0.8125</v>
      </c>
      <c r="I346" t="s">
        <v>298</v>
      </c>
      <c r="J346" s="6">
        <v>504141000</v>
      </c>
      <c r="K346" s="5" t="str">
        <f t="shared" si="5"/>
        <v>504141000</v>
      </c>
      <c r="L346" t="s">
        <v>224</v>
      </c>
      <c r="N346">
        <v>15</v>
      </c>
      <c r="O346" s="14">
        <v>23</v>
      </c>
    </row>
    <row r="347" spans="1:15" x14ac:dyDescent="0.35">
      <c r="A347" t="s">
        <v>852</v>
      </c>
      <c r="B347">
        <v>2</v>
      </c>
      <c r="C347" t="s">
        <v>853</v>
      </c>
      <c r="D347">
        <v>10</v>
      </c>
      <c r="E347" s="1">
        <v>44988</v>
      </c>
      <c r="F347" s="1">
        <v>45037</v>
      </c>
      <c r="G347" s="2">
        <v>0.35416666666666669</v>
      </c>
      <c r="H347" s="2">
        <v>0.40625</v>
      </c>
      <c r="I347" t="s">
        <v>272</v>
      </c>
      <c r="K347" s="5" t="str">
        <f t="shared" si="5"/>
        <v/>
      </c>
      <c r="L347" t="s">
        <v>273</v>
      </c>
      <c r="N347">
        <v>9</v>
      </c>
      <c r="O347" s="14">
        <v>45</v>
      </c>
    </row>
    <row r="348" spans="1:15" x14ac:dyDescent="0.35">
      <c r="A348" t="s">
        <v>854</v>
      </c>
      <c r="B348">
        <v>2</v>
      </c>
      <c r="C348" t="s">
        <v>271</v>
      </c>
      <c r="D348">
        <v>10</v>
      </c>
      <c r="E348" s="1">
        <v>44988</v>
      </c>
      <c r="F348" s="1">
        <v>45037</v>
      </c>
      <c r="G348" s="2">
        <v>0.41666666666666669</v>
      </c>
      <c r="H348" s="2">
        <v>0.46875</v>
      </c>
      <c r="I348" t="s">
        <v>272</v>
      </c>
      <c r="K348" s="5" t="str">
        <f t="shared" si="5"/>
        <v/>
      </c>
      <c r="L348" t="s">
        <v>273</v>
      </c>
      <c r="N348">
        <v>9</v>
      </c>
      <c r="O348" s="14">
        <v>45</v>
      </c>
    </row>
    <row r="349" spans="1:15" x14ac:dyDescent="0.35">
      <c r="A349" t="s">
        <v>855</v>
      </c>
      <c r="B349">
        <v>10</v>
      </c>
      <c r="C349" t="s">
        <v>856</v>
      </c>
      <c r="D349">
        <v>2</v>
      </c>
      <c r="E349" s="1">
        <v>45030</v>
      </c>
      <c r="F349" s="1">
        <v>45030</v>
      </c>
      <c r="G349" s="2">
        <v>0.625</v>
      </c>
      <c r="H349" s="2">
        <v>0.6875</v>
      </c>
      <c r="I349" t="s">
        <v>857</v>
      </c>
      <c r="J349" s="6">
        <v>504141000</v>
      </c>
      <c r="K349" s="5" t="str">
        <f t="shared" si="5"/>
        <v>504141000</v>
      </c>
      <c r="L349" t="s">
        <v>426</v>
      </c>
      <c r="N349">
        <v>15</v>
      </c>
      <c r="O349" s="14">
        <v>22</v>
      </c>
    </row>
    <row r="350" spans="1:15" x14ac:dyDescent="0.35">
      <c r="A350" t="s">
        <v>858</v>
      </c>
      <c r="B350">
        <v>10</v>
      </c>
      <c r="C350" t="s">
        <v>859</v>
      </c>
      <c r="D350">
        <v>2</v>
      </c>
      <c r="E350" s="1">
        <v>45030</v>
      </c>
      <c r="F350" s="1">
        <v>45030</v>
      </c>
      <c r="G350" s="2">
        <v>0.70833333333333337</v>
      </c>
      <c r="H350" s="2">
        <v>0.77083333333333337</v>
      </c>
      <c r="I350" t="s">
        <v>419</v>
      </c>
      <c r="J350" s="6">
        <v>504141000</v>
      </c>
      <c r="K350" s="5" t="str">
        <f t="shared" si="5"/>
        <v>504141000</v>
      </c>
      <c r="L350" t="s">
        <v>426</v>
      </c>
      <c r="N350">
        <v>15</v>
      </c>
      <c r="O350" s="14">
        <v>22</v>
      </c>
    </row>
    <row r="351" spans="1:15" x14ac:dyDescent="0.35">
      <c r="A351" t="s">
        <v>860</v>
      </c>
      <c r="B351">
        <v>15</v>
      </c>
      <c r="C351" t="s">
        <v>861</v>
      </c>
      <c r="D351">
        <v>14</v>
      </c>
      <c r="E351" s="1">
        <v>45030</v>
      </c>
      <c r="F351" s="1">
        <v>45031</v>
      </c>
      <c r="G351" s="2">
        <v>0.75</v>
      </c>
      <c r="H351" s="2">
        <v>0.89583333333333337</v>
      </c>
      <c r="I351" t="s">
        <v>591</v>
      </c>
      <c r="J351" s="6">
        <v>504141000</v>
      </c>
      <c r="K351" s="5" t="str">
        <f t="shared" si="5"/>
        <v>504141000</v>
      </c>
      <c r="L351" t="s">
        <v>665</v>
      </c>
      <c r="N351">
        <v>8</v>
      </c>
      <c r="O351" s="14">
        <v>86</v>
      </c>
    </row>
    <row r="352" spans="1:15" x14ac:dyDescent="0.35">
      <c r="A352" t="s">
        <v>862</v>
      </c>
      <c r="B352">
        <v>8</v>
      </c>
      <c r="C352" t="s">
        <v>307</v>
      </c>
      <c r="D352">
        <v>4</v>
      </c>
      <c r="E352" s="1">
        <v>45031</v>
      </c>
      <c r="F352" s="1">
        <v>45031</v>
      </c>
      <c r="G352" s="2">
        <v>0.375</v>
      </c>
      <c r="H352" s="2">
        <v>0.5</v>
      </c>
      <c r="I352" t="s">
        <v>433</v>
      </c>
      <c r="J352" s="6">
        <v>504141000</v>
      </c>
      <c r="K352" s="5" t="str">
        <f t="shared" si="5"/>
        <v>504141000</v>
      </c>
      <c r="L352" t="s">
        <v>309</v>
      </c>
      <c r="N352">
        <v>4</v>
      </c>
      <c r="O352" s="14">
        <v>39</v>
      </c>
    </row>
    <row r="353" spans="1:15" x14ac:dyDescent="0.35">
      <c r="A353" t="s">
        <v>863</v>
      </c>
      <c r="B353">
        <v>2</v>
      </c>
      <c r="C353" t="s">
        <v>864</v>
      </c>
      <c r="D353">
        <v>11</v>
      </c>
      <c r="E353" s="1">
        <v>45031</v>
      </c>
      <c r="F353" s="1">
        <v>45031</v>
      </c>
      <c r="G353" s="2">
        <v>0.375</v>
      </c>
      <c r="H353" s="2">
        <v>0.70833333333333337</v>
      </c>
      <c r="I353" t="s">
        <v>204</v>
      </c>
      <c r="J353" s="6">
        <v>504141000</v>
      </c>
      <c r="K353" s="5" t="str">
        <f t="shared" si="5"/>
        <v>504141000</v>
      </c>
      <c r="L353" t="s">
        <v>545</v>
      </c>
      <c r="N353">
        <v>12</v>
      </c>
      <c r="O353" s="14">
        <v>60</v>
      </c>
    </row>
    <row r="354" spans="1:15" x14ac:dyDescent="0.35">
      <c r="A354" t="s">
        <v>865</v>
      </c>
      <c r="B354">
        <v>8</v>
      </c>
      <c r="C354" t="s">
        <v>866</v>
      </c>
      <c r="D354">
        <v>6</v>
      </c>
      <c r="E354" s="1">
        <v>45031</v>
      </c>
      <c r="F354" s="1">
        <v>45031</v>
      </c>
      <c r="G354" s="2">
        <v>0.41666666666666669</v>
      </c>
      <c r="H354" s="2">
        <v>0.58333333333333337</v>
      </c>
      <c r="I354" t="s">
        <v>208</v>
      </c>
      <c r="K354" s="5" t="str">
        <f t="shared" si="5"/>
        <v/>
      </c>
      <c r="L354" t="s">
        <v>280</v>
      </c>
      <c r="N354">
        <v>10</v>
      </c>
      <c r="O354" s="14">
        <v>35</v>
      </c>
    </row>
    <row r="355" spans="1:15" x14ac:dyDescent="0.35">
      <c r="A355" t="s">
        <v>867</v>
      </c>
      <c r="B355">
        <v>13</v>
      </c>
      <c r="C355" t="s">
        <v>868</v>
      </c>
      <c r="D355">
        <v>4</v>
      </c>
      <c r="E355" s="1">
        <v>45031</v>
      </c>
      <c r="F355" s="1">
        <v>45031</v>
      </c>
      <c r="G355" s="2">
        <v>0.41666666666666669</v>
      </c>
      <c r="H355" s="2">
        <v>0.54166666666666663</v>
      </c>
      <c r="I355" t="s">
        <v>298</v>
      </c>
      <c r="J355" s="6">
        <v>504141000</v>
      </c>
      <c r="K355" s="5" t="str">
        <f t="shared" si="5"/>
        <v>504141000</v>
      </c>
      <c r="L355" t="s">
        <v>775</v>
      </c>
      <c r="N355">
        <v>15</v>
      </c>
      <c r="O355" s="14">
        <v>15</v>
      </c>
    </row>
    <row r="356" spans="1:15" x14ac:dyDescent="0.35">
      <c r="A356" t="s">
        <v>869</v>
      </c>
      <c r="C356" t="s">
        <v>870</v>
      </c>
      <c r="D356">
        <v>2</v>
      </c>
      <c r="E356" s="1">
        <v>45031</v>
      </c>
      <c r="F356" s="1">
        <v>45031</v>
      </c>
      <c r="G356" s="2">
        <v>0.375</v>
      </c>
      <c r="H356" s="2">
        <v>0.4375</v>
      </c>
      <c r="I356" t="s">
        <v>436</v>
      </c>
      <c r="J356" s="6">
        <v>504141000</v>
      </c>
      <c r="K356" s="5" t="str">
        <f t="shared" si="5"/>
        <v>504141000</v>
      </c>
      <c r="L356" t="s">
        <v>871</v>
      </c>
      <c r="N356">
        <v>12</v>
      </c>
      <c r="O356" s="14">
        <v>14</v>
      </c>
    </row>
    <row r="357" spans="1:15" x14ac:dyDescent="0.35">
      <c r="A357" t="s">
        <v>872</v>
      </c>
      <c r="B357">
        <v>14</v>
      </c>
      <c r="C357" t="s">
        <v>873</v>
      </c>
      <c r="D357">
        <v>14</v>
      </c>
      <c r="E357" s="1">
        <v>45030</v>
      </c>
      <c r="F357" s="1">
        <v>45031</v>
      </c>
      <c r="G357" s="2">
        <v>0.66666666666666663</v>
      </c>
      <c r="H357" s="2">
        <v>0.79166666666666663</v>
      </c>
      <c r="I357" t="s">
        <v>340</v>
      </c>
      <c r="J357" s="6">
        <v>504141000</v>
      </c>
      <c r="K357" s="5" t="str">
        <f t="shared" si="5"/>
        <v>504141000</v>
      </c>
      <c r="L357" t="s">
        <v>874</v>
      </c>
      <c r="N357">
        <v>8</v>
      </c>
      <c r="O357" s="14">
        <v>72</v>
      </c>
    </row>
    <row r="358" spans="1:15" x14ac:dyDescent="0.35">
      <c r="A358" t="s">
        <v>875</v>
      </c>
      <c r="B358">
        <v>2</v>
      </c>
      <c r="C358" t="s">
        <v>876</v>
      </c>
      <c r="D358">
        <v>4</v>
      </c>
      <c r="E358" s="1">
        <v>45031</v>
      </c>
      <c r="F358" s="1">
        <v>45031</v>
      </c>
      <c r="G358" s="2">
        <v>0.375</v>
      </c>
      <c r="H358" s="2">
        <v>0.5</v>
      </c>
      <c r="I358" t="s">
        <v>215</v>
      </c>
      <c r="J358" s="6">
        <v>504141000</v>
      </c>
      <c r="K358" s="5" t="str">
        <f t="shared" si="5"/>
        <v>504141000</v>
      </c>
      <c r="L358" t="s">
        <v>534</v>
      </c>
      <c r="N358">
        <v>16</v>
      </c>
      <c r="O358" s="14">
        <v>14</v>
      </c>
    </row>
    <row r="359" spans="1:15" x14ac:dyDescent="0.35">
      <c r="A359" t="s">
        <v>877</v>
      </c>
      <c r="C359" t="s">
        <v>878</v>
      </c>
      <c r="D359">
        <v>3</v>
      </c>
      <c r="E359" s="1">
        <v>45033</v>
      </c>
      <c r="F359" s="1">
        <v>45033</v>
      </c>
      <c r="G359" s="2">
        <v>0.8125</v>
      </c>
      <c r="H359" s="2">
        <v>0.89583333333333337</v>
      </c>
      <c r="I359" t="s">
        <v>196</v>
      </c>
      <c r="J359" s="6">
        <v>504141000</v>
      </c>
      <c r="K359" s="5" t="str">
        <f t="shared" si="5"/>
        <v>504141000</v>
      </c>
      <c r="L359" t="s">
        <v>305</v>
      </c>
      <c r="N359">
        <v>80</v>
      </c>
      <c r="O359" s="14">
        <v>0</v>
      </c>
    </row>
    <row r="360" spans="1:15" x14ac:dyDescent="0.35">
      <c r="A360" t="s">
        <v>879</v>
      </c>
      <c r="B360">
        <v>13</v>
      </c>
      <c r="C360" t="s">
        <v>880</v>
      </c>
      <c r="D360">
        <v>12</v>
      </c>
      <c r="E360" s="1">
        <v>45005</v>
      </c>
      <c r="F360" s="1">
        <v>45033</v>
      </c>
      <c r="G360" s="2">
        <v>0.77083333333333337</v>
      </c>
      <c r="H360" s="2">
        <v>0.89583333333333337</v>
      </c>
      <c r="I360" t="s">
        <v>239</v>
      </c>
      <c r="J360" s="6">
        <v>504141000</v>
      </c>
      <c r="K360" s="5" t="str">
        <f t="shared" si="5"/>
        <v>504141000</v>
      </c>
      <c r="L360" t="s">
        <v>517</v>
      </c>
      <c r="N360">
        <v>12</v>
      </c>
      <c r="O360" s="14">
        <v>76</v>
      </c>
    </row>
    <row r="361" spans="1:15" x14ac:dyDescent="0.35">
      <c r="A361" t="s">
        <v>881</v>
      </c>
      <c r="B361">
        <v>10</v>
      </c>
      <c r="C361" t="s">
        <v>882</v>
      </c>
      <c r="D361">
        <v>3</v>
      </c>
      <c r="E361" s="1">
        <v>45033</v>
      </c>
      <c r="F361" s="1">
        <v>45033</v>
      </c>
      <c r="G361" s="2">
        <v>0.58333333333333337</v>
      </c>
      <c r="H361" s="2">
        <v>0.66666666666666663</v>
      </c>
      <c r="I361" t="s">
        <v>883</v>
      </c>
      <c r="K361" s="5" t="str">
        <f t="shared" si="5"/>
        <v/>
      </c>
      <c r="L361" t="s">
        <v>441</v>
      </c>
      <c r="N361">
        <v>15</v>
      </c>
      <c r="O361" s="14">
        <v>12</v>
      </c>
    </row>
    <row r="362" spans="1:15" x14ac:dyDescent="0.35">
      <c r="A362" t="s">
        <v>884</v>
      </c>
      <c r="B362">
        <v>13</v>
      </c>
      <c r="C362" t="s">
        <v>885</v>
      </c>
      <c r="D362">
        <v>20</v>
      </c>
      <c r="E362" s="1">
        <v>44949</v>
      </c>
      <c r="F362" s="1">
        <v>45033</v>
      </c>
      <c r="G362" s="2">
        <v>0.43055555555555558</v>
      </c>
      <c r="H362" s="2">
        <v>0.49305555555555558</v>
      </c>
      <c r="I362" t="s">
        <v>243</v>
      </c>
      <c r="J362" s="6">
        <v>504141000</v>
      </c>
      <c r="K362" s="5" t="str">
        <f t="shared" si="5"/>
        <v>504141000</v>
      </c>
      <c r="L362" t="s">
        <v>668</v>
      </c>
      <c r="N362">
        <v>15</v>
      </c>
      <c r="O362" s="14">
        <v>102</v>
      </c>
    </row>
    <row r="363" spans="1:15" x14ac:dyDescent="0.35">
      <c r="A363" t="s">
        <v>886</v>
      </c>
      <c r="B363">
        <v>13</v>
      </c>
      <c r="C363" t="s">
        <v>887</v>
      </c>
      <c r="D363">
        <v>10</v>
      </c>
      <c r="E363" s="1">
        <v>44971</v>
      </c>
      <c r="F363" s="1">
        <v>45034</v>
      </c>
      <c r="G363" s="2">
        <v>0.65972222222222221</v>
      </c>
      <c r="H363" s="2">
        <v>0.70138888888888884</v>
      </c>
      <c r="I363" t="s">
        <v>317</v>
      </c>
      <c r="J363" s="6">
        <v>504141000</v>
      </c>
      <c r="K363" s="5" t="str">
        <f t="shared" si="5"/>
        <v>504141000</v>
      </c>
      <c r="L363" t="s">
        <v>888</v>
      </c>
      <c r="N363">
        <v>15</v>
      </c>
      <c r="O363" s="14">
        <v>69</v>
      </c>
    </row>
    <row r="364" spans="1:15" x14ac:dyDescent="0.35">
      <c r="A364" t="s">
        <v>889</v>
      </c>
      <c r="B364">
        <v>13</v>
      </c>
      <c r="C364" t="s">
        <v>890</v>
      </c>
      <c r="D364">
        <v>10</v>
      </c>
      <c r="E364" s="1">
        <v>44971</v>
      </c>
      <c r="F364" s="1">
        <v>45034</v>
      </c>
      <c r="G364" s="2">
        <v>0.80555555555555547</v>
      </c>
      <c r="H364" s="2">
        <v>0.84722222222222221</v>
      </c>
      <c r="I364" t="s">
        <v>317</v>
      </c>
      <c r="J364" s="6">
        <v>504141000</v>
      </c>
      <c r="K364" s="5" t="str">
        <f t="shared" si="5"/>
        <v>504141000</v>
      </c>
      <c r="L364" t="s">
        <v>888</v>
      </c>
      <c r="N364">
        <v>15</v>
      </c>
      <c r="O364" s="14">
        <v>69</v>
      </c>
    </row>
    <row r="365" spans="1:15" x14ac:dyDescent="0.35">
      <c r="A365" t="s">
        <v>891</v>
      </c>
      <c r="B365">
        <v>13</v>
      </c>
      <c r="C365" t="s">
        <v>892</v>
      </c>
      <c r="D365">
        <v>10</v>
      </c>
      <c r="E365" s="1">
        <v>44992</v>
      </c>
      <c r="F365" s="1">
        <v>45034</v>
      </c>
      <c r="G365" s="2">
        <v>0.6875</v>
      </c>
      <c r="H365" s="2">
        <v>0.73958333333333337</v>
      </c>
      <c r="I365" t="s">
        <v>243</v>
      </c>
      <c r="J365" s="6">
        <v>504141000</v>
      </c>
      <c r="K365" s="5" t="str">
        <f t="shared" si="5"/>
        <v>504141000</v>
      </c>
      <c r="L365" t="s">
        <v>893</v>
      </c>
      <c r="N365">
        <v>10</v>
      </c>
      <c r="O365" s="14">
        <v>72</v>
      </c>
    </row>
    <row r="366" spans="1:15" x14ac:dyDescent="0.35">
      <c r="A366" t="s">
        <v>894</v>
      </c>
      <c r="B366">
        <v>13</v>
      </c>
      <c r="C366" t="s">
        <v>187</v>
      </c>
      <c r="D366">
        <v>27</v>
      </c>
      <c r="E366" s="1">
        <v>44943</v>
      </c>
      <c r="F366" s="1">
        <v>45034</v>
      </c>
      <c r="G366" s="2">
        <v>0.75</v>
      </c>
      <c r="H366" s="2">
        <v>0.8125</v>
      </c>
      <c r="I366" t="s">
        <v>180</v>
      </c>
      <c r="J366" s="6">
        <v>504141000</v>
      </c>
      <c r="K366" s="5" t="str">
        <f t="shared" si="5"/>
        <v>504141000</v>
      </c>
      <c r="L366" t="s">
        <v>895</v>
      </c>
      <c r="N366">
        <v>15</v>
      </c>
      <c r="O366" s="14">
        <v>0</v>
      </c>
    </row>
    <row r="367" spans="1:15" x14ac:dyDescent="0.35">
      <c r="A367" t="s">
        <v>896</v>
      </c>
      <c r="B367">
        <v>15</v>
      </c>
      <c r="C367" t="s">
        <v>897</v>
      </c>
      <c r="D367">
        <v>40</v>
      </c>
      <c r="E367" s="1">
        <v>44957</v>
      </c>
      <c r="F367" s="1">
        <v>45034</v>
      </c>
      <c r="G367" s="2">
        <v>0.375</v>
      </c>
      <c r="H367" s="2">
        <v>0.5</v>
      </c>
      <c r="I367" t="s">
        <v>231</v>
      </c>
      <c r="J367" s="6">
        <v>504141000</v>
      </c>
      <c r="K367" s="5" t="str">
        <f t="shared" si="5"/>
        <v>504141000</v>
      </c>
      <c r="L367" t="s">
        <v>898</v>
      </c>
      <c r="N367">
        <v>12</v>
      </c>
      <c r="O367" s="14">
        <v>163</v>
      </c>
    </row>
    <row r="368" spans="1:15" x14ac:dyDescent="0.35">
      <c r="A368" t="s">
        <v>899</v>
      </c>
      <c r="B368">
        <v>13</v>
      </c>
      <c r="C368" t="s">
        <v>900</v>
      </c>
      <c r="D368">
        <v>31</v>
      </c>
      <c r="E368" s="1">
        <v>44839</v>
      </c>
      <c r="F368" s="1">
        <v>45035</v>
      </c>
      <c r="G368" s="2">
        <v>0.72916666666666663</v>
      </c>
      <c r="H368" s="2">
        <v>0.77083333333333337</v>
      </c>
      <c r="I368" t="s">
        <v>721</v>
      </c>
      <c r="K368" s="5" t="str">
        <f t="shared" si="5"/>
        <v/>
      </c>
      <c r="L368" t="s">
        <v>901</v>
      </c>
      <c r="N368">
        <v>18</v>
      </c>
      <c r="O368" s="14">
        <v>102</v>
      </c>
    </row>
    <row r="369" spans="1:15" x14ac:dyDescent="0.35">
      <c r="A369" t="s">
        <v>902</v>
      </c>
      <c r="B369">
        <v>13</v>
      </c>
      <c r="C369" t="s">
        <v>903</v>
      </c>
      <c r="D369">
        <v>10</v>
      </c>
      <c r="E369" s="1">
        <v>44986</v>
      </c>
      <c r="F369" s="1">
        <v>45035</v>
      </c>
      <c r="G369" s="2">
        <v>0.83333333333333337</v>
      </c>
      <c r="H369" s="2">
        <v>0.875</v>
      </c>
      <c r="I369" t="s">
        <v>904</v>
      </c>
      <c r="K369" s="5" t="str">
        <f t="shared" si="5"/>
        <v/>
      </c>
      <c r="L369" t="s">
        <v>905</v>
      </c>
      <c r="N369">
        <v>20</v>
      </c>
      <c r="O369" s="14">
        <v>109</v>
      </c>
    </row>
    <row r="370" spans="1:15" x14ac:dyDescent="0.35">
      <c r="A370" t="s">
        <v>906</v>
      </c>
      <c r="B370">
        <v>8</v>
      </c>
      <c r="C370" t="s">
        <v>907</v>
      </c>
      <c r="D370">
        <v>15</v>
      </c>
      <c r="E370" s="1">
        <v>45007</v>
      </c>
      <c r="F370" s="1">
        <v>45035</v>
      </c>
      <c r="G370" s="2">
        <v>0.72916666666666663</v>
      </c>
      <c r="H370" s="2">
        <v>0.84375</v>
      </c>
      <c r="I370" t="s">
        <v>433</v>
      </c>
      <c r="J370" s="6">
        <v>504141000</v>
      </c>
      <c r="K370" s="5" t="str">
        <f t="shared" si="5"/>
        <v>504141000</v>
      </c>
      <c r="L370" t="s">
        <v>309</v>
      </c>
      <c r="N370">
        <v>9</v>
      </c>
      <c r="O370" s="14">
        <v>148</v>
      </c>
    </row>
    <row r="371" spans="1:15" x14ac:dyDescent="0.35">
      <c r="A371" t="s">
        <v>908</v>
      </c>
      <c r="B371">
        <v>13</v>
      </c>
      <c r="C371" t="s">
        <v>631</v>
      </c>
      <c r="D371">
        <v>36</v>
      </c>
      <c r="E371" s="1">
        <v>44818</v>
      </c>
      <c r="F371" s="1">
        <v>45035</v>
      </c>
      <c r="G371" s="2">
        <v>0.6875</v>
      </c>
      <c r="H371" s="2">
        <v>0.72916666666666663</v>
      </c>
      <c r="I371" t="s">
        <v>909</v>
      </c>
      <c r="K371" s="5" t="str">
        <f t="shared" si="5"/>
        <v/>
      </c>
      <c r="L371" t="s">
        <v>910</v>
      </c>
      <c r="N371">
        <v>15</v>
      </c>
      <c r="O371" s="14">
        <v>131</v>
      </c>
    </row>
    <row r="372" spans="1:15" x14ac:dyDescent="0.35">
      <c r="A372" t="s">
        <v>911</v>
      </c>
      <c r="B372">
        <v>13</v>
      </c>
      <c r="C372" t="s">
        <v>631</v>
      </c>
      <c r="D372">
        <v>36</v>
      </c>
      <c r="E372" s="1">
        <v>44818</v>
      </c>
      <c r="F372" s="1">
        <v>45035</v>
      </c>
      <c r="G372" s="2">
        <v>0.72916666666666663</v>
      </c>
      <c r="H372" s="2">
        <v>0.77083333333333337</v>
      </c>
      <c r="I372" t="s">
        <v>909</v>
      </c>
      <c r="K372" s="5" t="str">
        <f t="shared" si="5"/>
        <v/>
      </c>
      <c r="L372" t="s">
        <v>910</v>
      </c>
      <c r="N372">
        <v>15</v>
      </c>
      <c r="O372" s="14">
        <v>131</v>
      </c>
    </row>
    <row r="373" spans="1:15" x14ac:dyDescent="0.35">
      <c r="A373" t="s">
        <v>912</v>
      </c>
      <c r="B373">
        <v>2</v>
      </c>
      <c r="C373" t="s">
        <v>913</v>
      </c>
      <c r="D373">
        <v>8</v>
      </c>
      <c r="E373" s="1">
        <v>45034</v>
      </c>
      <c r="F373" s="1">
        <v>45035</v>
      </c>
      <c r="G373" s="2">
        <v>0.75</v>
      </c>
      <c r="H373" s="2">
        <v>0.875</v>
      </c>
      <c r="I373" t="s">
        <v>340</v>
      </c>
      <c r="J373" s="6">
        <v>504141000</v>
      </c>
      <c r="K373" s="5" t="str">
        <f t="shared" si="5"/>
        <v>504141000</v>
      </c>
      <c r="L373" t="s">
        <v>622</v>
      </c>
      <c r="N373">
        <v>10</v>
      </c>
      <c r="O373" s="14">
        <v>71</v>
      </c>
    </row>
    <row r="374" spans="1:15" x14ac:dyDescent="0.35">
      <c r="A374" t="s">
        <v>914</v>
      </c>
      <c r="B374">
        <v>13</v>
      </c>
      <c r="C374" t="s">
        <v>187</v>
      </c>
      <c r="D374">
        <v>27</v>
      </c>
      <c r="E374" s="1">
        <v>44944</v>
      </c>
      <c r="F374" s="1">
        <v>45035</v>
      </c>
      <c r="G374" s="2">
        <v>0.70833333333333337</v>
      </c>
      <c r="H374" s="2">
        <v>0.77083333333333337</v>
      </c>
      <c r="I374" t="s">
        <v>188</v>
      </c>
      <c r="J374" s="6">
        <v>504141000</v>
      </c>
      <c r="K374" s="5" t="str">
        <f t="shared" si="5"/>
        <v>504141000</v>
      </c>
      <c r="L374" t="s">
        <v>915</v>
      </c>
      <c r="N374">
        <v>15</v>
      </c>
      <c r="O374" s="14">
        <v>0</v>
      </c>
    </row>
    <row r="375" spans="1:15" x14ac:dyDescent="0.35">
      <c r="A375" t="s">
        <v>916</v>
      </c>
      <c r="B375">
        <v>13</v>
      </c>
      <c r="C375" t="s">
        <v>917</v>
      </c>
      <c r="D375">
        <v>20</v>
      </c>
      <c r="E375" s="1">
        <v>44958</v>
      </c>
      <c r="F375" s="1">
        <v>45035</v>
      </c>
      <c r="G375" s="2">
        <v>0.37152777777777773</v>
      </c>
      <c r="H375" s="2">
        <v>0.43402777777777773</v>
      </c>
      <c r="I375" t="s">
        <v>317</v>
      </c>
      <c r="J375" s="6">
        <v>504141000</v>
      </c>
      <c r="K375" s="5" t="str">
        <f t="shared" si="5"/>
        <v>504141000</v>
      </c>
      <c r="L375" t="s">
        <v>918</v>
      </c>
      <c r="N375">
        <v>15</v>
      </c>
      <c r="O375" s="14">
        <v>102</v>
      </c>
    </row>
    <row r="376" spans="1:15" x14ac:dyDescent="0.35">
      <c r="A376" t="s">
        <v>919</v>
      </c>
      <c r="B376">
        <v>13</v>
      </c>
      <c r="C376" t="s">
        <v>917</v>
      </c>
      <c r="D376">
        <v>20</v>
      </c>
      <c r="E376" s="1">
        <v>44958</v>
      </c>
      <c r="F376" s="1">
        <v>45035</v>
      </c>
      <c r="G376" s="2">
        <v>0.4375</v>
      </c>
      <c r="H376" s="2">
        <v>0.5</v>
      </c>
      <c r="I376" t="s">
        <v>317</v>
      </c>
      <c r="J376" s="6">
        <v>504141000</v>
      </c>
      <c r="K376" s="5" t="str">
        <f t="shared" si="5"/>
        <v>504141000</v>
      </c>
      <c r="L376" t="s">
        <v>918</v>
      </c>
      <c r="N376">
        <v>15</v>
      </c>
      <c r="O376" s="14">
        <v>102</v>
      </c>
    </row>
    <row r="377" spans="1:15" x14ac:dyDescent="0.35">
      <c r="A377" t="s">
        <v>920</v>
      </c>
      <c r="B377">
        <v>13</v>
      </c>
      <c r="C377" t="s">
        <v>917</v>
      </c>
      <c r="D377">
        <v>20</v>
      </c>
      <c r="E377" s="1">
        <v>44958</v>
      </c>
      <c r="F377" s="1">
        <v>45035</v>
      </c>
      <c r="G377" s="2">
        <v>0.71527777777777779</v>
      </c>
      <c r="H377" s="2">
        <v>0.77777777777777779</v>
      </c>
      <c r="I377" t="s">
        <v>317</v>
      </c>
      <c r="J377" s="6">
        <v>504141000</v>
      </c>
      <c r="K377" s="5" t="str">
        <f t="shared" si="5"/>
        <v>504141000</v>
      </c>
      <c r="L377" t="s">
        <v>918</v>
      </c>
      <c r="N377">
        <v>15</v>
      </c>
      <c r="O377" s="14">
        <v>102</v>
      </c>
    </row>
    <row r="378" spans="1:15" x14ac:dyDescent="0.35">
      <c r="A378" t="s">
        <v>921</v>
      </c>
      <c r="B378">
        <v>10</v>
      </c>
      <c r="C378" t="s">
        <v>922</v>
      </c>
      <c r="D378">
        <v>14</v>
      </c>
      <c r="E378" s="1">
        <v>45035</v>
      </c>
      <c r="F378" s="1">
        <v>45035</v>
      </c>
      <c r="G378" s="2">
        <v>0.33333333333333331</v>
      </c>
      <c r="H378" s="2">
        <v>0.75</v>
      </c>
      <c r="I378" t="s">
        <v>208</v>
      </c>
      <c r="K378" s="5" t="str">
        <f t="shared" si="5"/>
        <v/>
      </c>
      <c r="L378" t="s">
        <v>596</v>
      </c>
      <c r="N378">
        <v>12</v>
      </c>
      <c r="O378" s="14">
        <v>5</v>
      </c>
    </row>
    <row r="379" spans="1:15" x14ac:dyDescent="0.35">
      <c r="A379" t="s">
        <v>923</v>
      </c>
      <c r="B379">
        <v>15</v>
      </c>
      <c r="C379" t="s">
        <v>924</v>
      </c>
      <c r="D379">
        <v>36</v>
      </c>
      <c r="E379" s="1">
        <v>44958</v>
      </c>
      <c r="F379" s="1">
        <v>45035</v>
      </c>
      <c r="G379" s="2">
        <v>0.375</v>
      </c>
      <c r="H379" s="2">
        <v>0.5</v>
      </c>
      <c r="I379" t="s">
        <v>235</v>
      </c>
      <c r="J379" s="6">
        <v>504141000</v>
      </c>
      <c r="K379" s="5" t="str">
        <f t="shared" si="5"/>
        <v>504141000</v>
      </c>
      <c r="L379" t="s">
        <v>236</v>
      </c>
      <c r="N379">
        <v>12</v>
      </c>
      <c r="O379" s="14">
        <v>148</v>
      </c>
    </row>
    <row r="380" spans="1:15" x14ac:dyDescent="0.35">
      <c r="A380" t="s">
        <v>925</v>
      </c>
      <c r="B380">
        <v>13</v>
      </c>
      <c r="C380" t="s">
        <v>926</v>
      </c>
      <c r="D380">
        <v>14</v>
      </c>
      <c r="E380" s="1">
        <v>44986</v>
      </c>
      <c r="F380" s="1">
        <v>45035</v>
      </c>
      <c r="G380" s="2">
        <v>0.77083333333333337</v>
      </c>
      <c r="H380" s="2">
        <v>0.83333333333333337</v>
      </c>
      <c r="I380" t="s">
        <v>904</v>
      </c>
      <c r="K380" s="5" t="str">
        <f t="shared" si="5"/>
        <v/>
      </c>
      <c r="L380" t="s">
        <v>905</v>
      </c>
      <c r="N380">
        <v>20</v>
      </c>
      <c r="O380" s="14">
        <v>120</v>
      </c>
    </row>
    <row r="381" spans="1:15" x14ac:dyDescent="0.35">
      <c r="A381" t="s">
        <v>927</v>
      </c>
      <c r="B381">
        <v>8</v>
      </c>
      <c r="C381" t="s">
        <v>928</v>
      </c>
      <c r="D381">
        <v>6</v>
      </c>
      <c r="E381" s="1">
        <v>45035</v>
      </c>
      <c r="F381" s="1">
        <v>45035</v>
      </c>
      <c r="G381" s="2">
        <v>0.375</v>
      </c>
      <c r="H381" s="2">
        <v>0.54166666666666663</v>
      </c>
      <c r="I381" t="s">
        <v>436</v>
      </c>
      <c r="J381" s="6">
        <v>504141000</v>
      </c>
      <c r="K381" s="5" t="str">
        <f t="shared" si="5"/>
        <v>504141000</v>
      </c>
      <c r="L381" t="s">
        <v>437</v>
      </c>
      <c r="N381">
        <v>9</v>
      </c>
      <c r="O381" s="14">
        <v>45</v>
      </c>
    </row>
    <row r="382" spans="1:15" x14ac:dyDescent="0.35">
      <c r="A382" t="s">
        <v>929</v>
      </c>
      <c r="B382">
        <v>13</v>
      </c>
      <c r="C382" t="s">
        <v>930</v>
      </c>
      <c r="D382">
        <v>10</v>
      </c>
      <c r="E382" s="1">
        <v>45028</v>
      </c>
      <c r="F382" s="1">
        <v>45035</v>
      </c>
      <c r="G382" s="2">
        <v>0.75</v>
      </c>
      <c r="H382" s="2">
        <v>0.89583333333333337</v>
      </c>
      <c r="I382" t="s">
        <v>298</v>
      </c>
      <c r="J382" s="6">
        <v>504141000</v>
      </c>
      <c r="K382" s="5" t="str">
        <f t="shared" si="5"/>
        <v>504141000</v>
      </c>
      <c r="L382" t="s">
        <v>601</v>
      </c>
      <c r="N382">
        <v>15</v>
      </c>
      <c r="O382" s="14">
        <v>46</v>
      </c>
    </row>
    <row r="383" spans="1:15" x14ac:dyDescent="0.35">
      <c r="A383" t="s">
        <v>931</v>
      </c>
      <c r="B383">
        <v>14</v>
      </c>
      <c r="C383" t="s">
        <v>932</v>
      </c>
      <c r="D383">
        <v>4</v>
      </c>
      <c r="E383" s="1">
        <v>45036</v>
      </c>
      <c r="F383" s="1">
        <v>45036</v>
      </c>
      <c r="G383" s="2">
        <v>0.70833333333333337</v>
      </c>
      <c r="H383" s="2">
        <v>0.83333333333333337</v>
      </c>
      <c r="I383" t="s">
        <v>393</v>
      </c>
      <c r="J383" s="6">
        <v>504141000</v>
      </c>
      <c r="K383" s="5" t="str">
        <f t="shared" si="5"/>
        <v>504141000</v>
      </c>
      <c r="L383" t="s">
        <v>737</v>
      </c>
      <c r="N383">
        <v>9</v>
      </c>
      <c r="O383" s="14">
        <v>21</v>
      </c>
    </row>
    <row r="384" spans="1:15" x14ac:dyDescent="0.35">
      <c r="A384" t="s">
        <v>933</v>
      </c>
      <c r="B384">
        <v>15</v>
      </c>
      <c r="C384" t="s">
        <v>934</v>
      </c>
      <c r="D384">
        <v>33</v>
      </c>
      <c r="E384" s="1">
        <v>44966</v>
      </c>
      <c r="F384" s="1">
        <v>45036</v>
      </c>
      <c r="G384" s="2">
        <v>0.75</v>
      </c>
      <c r="H384" s="2">
        <v>0.875</v>
      </c>
      <c r="I384" t="s">
        <v>329</v>
      </c>
      <c r="J384" s="6">
        <v>504141000</v>
      </c>
      <c r="K384" s="5" t="str">
        <f t="shared" si="5"/>
        <v>504141000</v>
      </c>
      <c r="L384" t="s">
        <v>330</v>
      </c>
      <c r="N384">
        <v>13</v>
      </c>
      <c r="O384" s="14">
        <v>130</v>
      </c>
    </row>
    <row r="385" spans="1:15" x14ac:dyDescent="0.35">
      <c r="A385" t="s">
        <v>935</v>
      </c>
      <c r="B385">
        <v>13</v>
      </c>
      <c r="C385" t="s">
        <v>256</v>
      </c>
      <c r="D385">
        <v>6</v>
      </c>
      <c r="E385" s="1">
        <v>44994</v>
      </c>
      <c r="F385" s="1">
        <v>45036</v>
      </c>
      <c r="G385" s="2">
        <v>0.625</v>
      </c>
      <c r="H385" s="2">
        <v>0.65625</v>
      </c>
      <c r="I385" t="s">
        <v>239</v>
      </c>
      <c r="J385" s="6">
        <v>504141000</v>
      </c>
      <c r="K385" s="5" t="str">
        <f t="shared" si="5"/>
        <v>504141000</v>
      </c>
      <c r="L385" t="s">
        <v>257</v>
      </c>
      <c r="N385">
        <v>7</v>
      </c>
      <c r="O385" s="14">
        <v>39</v>
      </c>
    </row>
    <row r="386" spans="1:15" x14ac:dyDescent="0.35">
      <c r="A386" t="s">
        <v>936</v>
      </c>
      <c r="B386">
        <v>13</v>
      </c>
      <c r="C386" t="s">
        <v>319</v>
      </c>
      <c r="D386">
        <v>8</v>
      </c>
      <c r="E386" s="1">
        <v>44994</v>
      </c>
      <c r="F386" s="1">
        <v>45036</v>
      </c>
      <c r="G386" s="2">
        <v>0.67708333333333337</v>
      </c>
      <c r="H386" s="2">
        <v>0.71875</v>
      </c>
      <c r="I386" t="s">
        <v>239</v>
      </c>
      <c r="J386" s="6">
        <v>504141000</v>
      </c>
      <c r="K386" s="5" t="str">
        <f t="shared" si="5"/>
        <v>504141000</v>
      </c>
      <c r="L386" t="s">
        <v>257</v>
      </c>
      <c r="N386">
        <v>8</v>
      </c>
      <c r="O386" s="14">
        <v>51</v>
      </c>
    </row>
    <row r="387" spans="1:15" x14ac:dyDescent="0.35">
      <c r="A387" t="s">
        <v>937</v>
      </c>
      <c r="B387">
        <v>1</v>
      </c>
      <c r="C387" t="s">
        <v>938</v>
      </c>
      <c r="D387">
        <v>40</v>
      </c>
      <c r="E387" s="1">
        <v>44854</v>
      </c>
      <c r="F387" s="1">
        <v>45036</v>
      </c>
      <c r="G387" s="2">
        <v>0.75</v>
      </c>
      <c r="H387" s="2">
        <v>0.8125</v>
      </c>
      <c r="I387" t="s">
        <v>939</v>
      </c>
      <c r="J387" s="6">
        <v>599936291</v>
      </c>
      <c r="K387" s="5" t="str">
        <f t="shared" ref="K387:K450" si="6">TRIM(J387)</f>
        <v>599936291</v>
      </c>
      <c r="L387" t="s">
        <v>940</v>
      </c>
      <c r="N387">
        <v>9</v>
      </c>
      <c r="O387" s="14">
        <v>212</v>
      </c>
    </row>
    <row r="388" spans="1:15" x14ac:dyDescent="0.35">
      <c r="A388" t="s">
        <v>941</v>
      </c>
      <c r="C388" t="s">
        <v>942</v>
      </c>
      <c r="D388">
        <v>2</v>
      </c>
      <c r="E388" s="1">
        <v>45036</v>
      </c>
      <c r="F388" s="1">
        <v>45036</v>
      </c>
      <c r="G388" s="2">
        <v>0.64583333333333337</v>
      </c>
      <c r="H388" s="2">
        <v>0.70833333333333337</v>
      </c>
      <c r="I388" t="s">
        <v>688</v>
      </c>
      <c r="K388" s="5" t="str">
        <f t="shared" si="6"/>
        <v/>
      </c>
      <c r="L388" t="s">
        <v>263</v>
      </c>
      <c r="N388">
        <v>7</v>
      </c>
      <c r="O388" s="14">
        <v>0</v>
      </c>
    </row>
    <row r="389" spans="1:15" x14ac:dyDescent="0.35">
      <c r="A389" t="s">
        <v>943</v>
      </c>
      <c r="C389" t="s">
        <v>942</v>
      </c>
      <c r="D389">
        <v>2</v>
      </c>
      <c r="E389" s="1">
        <v>45036</v>
      </c>
      <c r="F389" s="1">
        <v>45036</v>
      </c>
      <c r="G389" s="2">
        <v>0.64583333333333337</v>
      </c>
      <c r="H389" s="2">
        <v>0.70833333333333337</v>
      </c>
      <c r="I389" t="s">
        <v>944</v>
      </c>
      <c r="K389" s="5" t="str">
        <f t="shared" si="6"/>
        <v/>
      </c>
      <c r="L389" t="s">
        <v>945</v>
      </c>
      <c r="N389">
        <v>7</v>
      </c>
      <c r="O389" s="14">
        <v>0</v>
      </c>
    </row>
    <row r="390" spans="1:15" x14ac:dyDescent="0.35">
      <c r="A390" t="s">
        <v>946</v>
      </c>
      <c r="B390">
        <v>13</v>
      </c>
      <c r="C390" t="s">
        <v>947</v>
      </c>
      <c r="D390">
        <v>24</v>
      </c>
      <c r="E390" s="1">
        <v>44945</v>
      </c>
      <c r="F390" s="1">
        <v>45036</v>
      </c>
      <c r="G390" s="2">
        <v>0.76388888888888884</v>
      </c>
      <c r="H390" s="2">
        <v>0.82638888888888884</v>
      </c>
      <c r="I390" t="s">
        <v>317</v>
      </c>
      <c r="J390" s="6">
        <v>504141000</v>
      </c>
      <c r="K390" s="5" t="str">
        <f t="shared" si="6"/>
        <v>504141000</v>
      </c>
      <c r="L390" t="s">
        <v>746</v>
      </c>
      <c r="N390">
        <v>17</v>
      </c>
      <c r="O390" s="14">
        <v>122</v>
      </c>
    </row>
    <row r="391" spans="1:15" x14ac:dyDescent="0.35">
      <c r="A391" t="s">
        <v>948</v>
      </c>
      <c r="B391">
        <v>15</v>
      </c>
      <c r="C391" t="s">
        <v>949</v>
      </c>
      <c r="D391">
        <v>40</v>
      </c>
      <c r="E391" s="1">
        <v>44960</v>
      </c>
      <c r="F391" s="1">
        <v>45037</v>
      </c>
      <c r="G391" s="2">
        <v>0.375</v>
      </c>
      <c r="H391" s="2">
        <v>0.5</v>
      </c>
      <c r="I391" t="s">
        <v>231</v>
      </c>
      <c r="J391" s="6">
        <v>504141000</v>
      </c>
      <c r="K391" s="5" t="str">
        <f t="shared" si="6"/>
        <v>504141000</v>
      </c>
      <c r="L391" t="s">
        <v>898</v>
      </c>
      <c r="N391">
        <v>12</v>
      </c>
      <c r="O391" s="14">
        <v>163</v>
      </c>
    </row>
    <row r="392" spans="1:15" x14ac:dyDescent="0.35">
      <c r="A392" t="s">
        <v>950</v>
      </c>
      <c r="B392">
        <v>15</v>
      </c>
      <c r="C392" t="s">
        <v>949</v>
      </c>
      <c r="D392">
        <v>40</v>
      </c>
      <c r="E392" s="1">
        <v>44960</v>
      </c>
      <c r="F392" s="1">
        <v>45037</v>
      </c>
      <c r="G392" s="2">
        <v>0.75</v>
      </c>
      <c r="H392" s="2">
        <v>0.875</v>
      </c>
      <c r="I392" t="s">
        <v>231</v>
      </c>
      <c r="J392" s="6">
        <v>504141000</v>
      </c>
      <c r="K392" s="5" t="str">
        <f t="shared" si="6"/>
        <v>504141000</v>
      </c>
      <c r="L392" t="s">
        <v>898</v>
      </c>
      <c r="N392">
        <v>14</v>
      </c>
      <c r="O392" s="14">
        <v>163</v>
      </c>
    </row>
    <row r="393" spans="1:15" x14ac:dyDescent="0.35">
      <c r="A393" t="s">
        <v>951</v>
      </c>
      <c r="B393">
        <v>13</v>
      </c>
      <c r="C393" t="s">
        <v>952</v>
      </c>
      <c r="D393">
        <v>6</v>
      </c>
      <c r="E393" s="1">
        <v>45030</v>
      </c>
      <c r="F393" s="1">
        <v>45037</v>
      </c>
      <c r="G393" s="2">
        <v>0.75</v>
      </c>
      <c r="H393" s="2">
        <v>0.83333333333333337</v>
      </c>
      <c r="I393" t="s">
        <v>239</v>
      </c>
      <c r="J393" s="6">
        <v>504141000</v>
      </c>
      <c r="K393" s="5" t="str">
        <f t="shared" si="6"/>
        <v>504141000</v>
      </c>
      <c r="L393" t="s">
        <v>517</v>
      </c>
      <c r="N393">
        <v>12</v>
      </c>
      <c r="O393" s="14">
        <v>34</v>
      </c>
    </row>
    <row r="394" spans="1:15" x14ac:dyDescent="0.35">
      <c r="A394" t="s">
        <v>953</v>
      </c>
      <c r="B394">
        <v>15</v>
      </c>
      <c r="C394" t="s">
        <v>328</v>
      </c>
      <c r="D394">
        <v>22</v>
      </c>
      <c r="E394" s="1">
        <v>45030</v>
      </c>
      <c r="F394" s="1">
        <v>45037</v>
      </c>
      <c r="G394" s="2">
        <v>0.625</v>
      </c>
      <c r="H394" s="2">
        <v>0.875</v>
      </c>
      <c r="I394" t="s">
        <v>329</v>
      </c>
      <c r="J394" s="6">
        <v>504141000</v>
      </c>
      <c r="K394" s="5" t="str">
        <f t="shared" si="6"/>
        <v>504141000</v>
      </c>
      <c r="L394" t="s">
        <v>330</v>
      </c>
      <c r="N394">
        <v>11</v>
      </c>
      <c r="O394" s="14">
        <v>135</v>
      </c>
    </row>
    <row r="395" spans="1:15" x14ac:dyDescent="0.35">
      <c r="A395" t="s">
        <v>954</v>
      </c>
      <c r="B395">
        <v>13</v>
      </c>
      <c r="C395" t="s">
        <v>955</v>
      </c>
      <c r="D395">
        <v>5</v>
      </c>
      <c r="E395" s="1">
        <v>45037</v>
      </c>
      <c r="F395" s="1">
        <v>45037</v>
      </c>
      <c r="G395" s="2">
        <v>0.66666666666666663</v>
      </c>
      <c r="H395" s="2">
        <v>0.8125</v>
      </c>
      <c r="I395" t="s">
        <v>298</v>
      </c>
      <c r="J395" s="6">
        <v>504141000</v>
      </c>
      <c r="K395" s="5" t="str">
        <f t="shared" si="6"/>
        <v>504141000</v>
      </c>
      <c r="L395" t="s">
        <v>299</v>
      </c>
      <c r="N395">
        <v>15</v>
      </c>
      <c r="O395" s="14">
        <v>23</v>
      </c>
    </row>
    <row r="396" spans="1:15" x14ac:dyDescent="0.35">
      <c r="A396" t="s">
        <v>956</v>
      </c>
      <c r="B396">
        <v>13</v>
      </c>
      <c r="C396" t="s">
        <v>519</v>
      </c>
      <c r="D396">
        <v>6</v>
      </c>
      <c r="E396" s="1">
        <v>45037</v>
      </c>
      <c r="F396" s="1">
        <v>45037</v>
      </c>
      <c r="G396" s="2">
        <v>0.72916666666666663</v>
      </c>
      <c r="H396" s="2">
        <v>0.89583333333333337</v>
      </c>
      <c r="I396" t="s">
        <v>223</v>
      </c>
      <c r="K396" s="5" t="str">
        <f t="shared" si="6"/>
        <v/>
      </c>
      <c r="L396" t="s">
        <v>322</v>
      </c>
      <c r="N396">
        <v>15</v>
      </c>
      <c r="O396" s="14">
        <v>26</v>
      </c>
    </row>
    <row r="397" spans="1:15" x14ac:dyDescent="0.35">
      <c r="A397" t="s">
        <v>957</v>
      </c>
      <c r="B397">
        <v>2</v>
      </c>
      <c r="C397" t="s">
        <v>958</v>
      </c>
      <c r="D397">
        <v>2</v>
      </c>
      <c r="E397" s="1">
        <v>45009</v>
      </c>
      <c r="F397" s="1">
        <v>45009</v>
      </c>
      <c r="G397" s="2">
        <v>0.625</v>
      </c>
      <c r="H397" s="2">
        <v>0.6875</v>
      </c>
      <c r="I397" t="s">
        <v>208</v>
      </c>
      <c r="K397" s="5" t="str">
        <f t="shared" si="6"/>
        <v/>
      </c>
      <c r="L397" t="s">
        <v>959</v>
      </c>
      <c r="N397">
        <v>100</v>
      </c>
      <c r="O397" s="14">
        <v>0</v>
      </c>
    </row>
    <row r="398" spans="1:15" x14ac:dyDescent="0.35">
      <c r="A398" t="s">
        <v>960</v>
      </c>
      <c r="B398">
        <v>15</v>
      </c>
      <c r="C398" t="s">
        <v>961</v>
      </c>
      <c r="D398">
        <v>16</v>
      </c>
      <c r="E398" s="1">
        <v>44946</v>
      </c>
      <c r="F398" s="1">
        <v>45037</v>
      </c>
      <c r="G398" s="2">
        <v>0.72569444444444453</v>
      </c>
      <c r="H398" s="2">
        <v>0.76736111111111116</v>
      </c>
      <c r="I398" t="s">
        <v>429</v>
      </c>
      <c r="J398" s="6">
        <v>504141000</v>
      </c>
      <c r="K398" s="5" t="str">
        <f t="shared" si="6"/>
        <v>504141000</v>
      </c>
      <c r="L398" t="s">
        <v>962</v>
      </c>
      <c r="N398">
        <v>25</v>
      </c>
      <c r="O398" s="14">
        <v>60</v>
      </c>
    </row>
    <row r="399" spans="1:15" x14ac:dyDescent="0.35">
      <c r="A399" t="s">
        <v>963</v>
      </c>
      <c r="B399">
        <v>15</v>
      </c>
      <c r="C399" t="s">
        <v>961</v>
      </c>
      <c r="D399">
        <v>16</v>
      </c>
      <c r="E399" s="1">
        <v>44946</v>
      </c>
      <c r="F399" s="1">
        <v>45037</v>
      </c>
      <c r="G399" s="2">
        <v>0.77083333333333337</v>
      </c>
      <c r="H399" s="2">
        <v>0.8125</v>
      </c>
      <c r="I399" t="s">
        <v>429</v>
      </c>
      <c r="J399" s="6">
        <v>504141000</v>
      </c>
      <c r="K399" s="5" t="str">
        <f t="shared" si="6"/>
        <v>504141000</v>
      </c>
      <c r="L399" t="s">
        <v>962</v>
      </c>
      <c r="N399">
        <v>23</v>
      </c>
      <c r="O399" s="14">
        <v>60</v>
      </c>
    </row>
    <row r="400" spans="1:15" x14ac:dyDescent="0.35">
      <c r="A400" t="s">
        <v>964</v>
      </c>
      <c r="B400">
        <v>2</v>
      </c>
      <c r="C400" t="s">
        <v>965</v>
      </c>
      <c r="D400">
        <v>8</v>
      </c>
      <c r="E400" s="1">
        <v>45038</v>
      </c>
      <c r="F400" s="1">
        <v>45038</v>
      </c>
      <c r="G400" s="2">
        <v>0.39583333333333331</v>
      </c>
      <c r="H400" s="2">
        <v>0.66666666666666663</v>
      </c>
      <c r="I400" t="s">
        <v>188</v>
      </c>
      <c r="J400" s="6">
        <v>504141000</v>
      </c>
      <c r="K400" s="5" t="str">
        <f t="shared" si="6"/>
        <v>504141000</v>
      </c>
      <c r="L400" t="s">
        <v>540</v>
      </c>
      <c r="N400">
        <v>12</v>
      </c>
      <c r="O400" s="14">
        <v>80</v>
      </c>
    </row>
    <row r="401" spans="1:15" x14ac:dyDescent="0.35">
      <c r="A401" t="s">
        <v>966</v>
      </c>
      <c r="B401">
        <v>15</v>
      </c>
      <c r="C401" t="s">
        <v>234</v>
      </c>
      <c r="D401">
        <v>10</v>
      </c>
      <c r="E401" s="1">
        <v>45038</v>
      </c>
      <c r="F401" s="1">
        <v>45038</v>
      </c>
      <c r="G401" s="2">
        <v>0.375</v>
      </c>
      <c r="H401" s="2">
        <v>0.70833333333333337</v>
      </c>
      <c r="I401" t="s">
        <v>235</v>
      </c>
      <c r="J401" s="6">
        <v>504141000</v>
      </c>
      <c r="K401" s="5" t="str">
        <f t="shared" si="6"/>
        <v>504141000</v>
      </c>
      <c r="L401" t="s">
        <v>236</v>
      </c>
      <c r="N401">
        <v>9</v>
      </c>
      <c r="O401" s="14">
        <v>75</v>
      </c>
    </row>
    <row r="402" spans="1:15" x14ac:dyDescent="0.35">
      <c r="A402" t="s">
        <v>967</v>
      </c>
      <c r="B402">
        <v>14</v>
      </c>
      <c r="C402" t="s">
        <v>968</v>
      </c>
      <c r="D402">
        <v>11</v>
      </c>
      <c r="E402" s="1">
        <v>45037</v>
      </c>
      <c r="F402" s="1">
        <v>45038</v>
      </c>
      <c r="G402" s="2">
        <v>0.70833333333333337</v>
      </c>
      <c r="H402" s="2">
        <v>0.83333333333333337</v>
      </c>
      <c r="I402" t="s">
        <v>340</v>
      </c>
      <c r="J402" s="6">
        <v>504141000</v>
      </c>
      <c r="K402" s="5" t="str">
        <f t="shared" si="6"/>
        <v>504141000</v>
      </c>
      <c r="L402" t="s">
        <v>969</v>
      </c>
      <c r="N402">
        <v>12</v>
      </c>
      <c r="O402" s="14">
        <v>77</v>
      </c>
    </row>
    <row r="403" spans="1:15" x14ac:dyDescent="0.35">
      <c r="A403" t="s">
        <v>970</v>
      </c>
      <c r="B403">
        <v>13</v>
      </c>
      <c r="C403" t="s">
        <v>301</v>
      </c>
      <c r="D403">
        <v>8</v>
      </c>
      <c r="E403" s="1">
        <v>44991</v>
      </c>
      <c r="F403" s="1">
        <v>45040</v>
      </c>
      <c r="G403" s="2">
        <v>0.72916666666666663</v>
      </c>
      <c r="H403" s="2">
        <v>0.77083333333333337</v>
      </c>
      <c r="I403" t="s">
        <v>243</v>
      </c>
      <c r="J403" s="6">
        <v>504141000</v>
      </c>
      <c r="K403" s="5" t="str">
        <f t="shared" si="6"/>
        <v>504141000</v>
      </c>
      <c r="L403" t="s">
        <v>302</v>
      </c>
      <c r="N403">
        <v>12</v>
      </c>
      <c r="O403" s="14">
        <v>43</v>
      </c>
    </row>
    <row r="404" spans="1:15" x14ac:dyDescent="0.35">
      <c r="A404" t="s">
        <v>971</v>
      </c>
      <c r="B404">
        <v>13</v>
      </c>
      <c r="C404" t="s">
        <v>972</v>
      </c>
      <c r="D404">
        <v>50</v>
      </c>
      <c r="E404" s="1">
        <v>44830</v>
      </c>
      <c r="F404" s="1">
        <v>45040</v>
      </c>
      <c r="G404" s="2">
        <v>0.75</v>
      </c>
      <c r="H404" s="2">
        <v>0.8125</v>
      </c>
      <c r="I404" t="s">
        <v>973</v>
      </c>
      <c r="K404" s="5" t="str">
        <f t="shared" si="6"/>
        <v/>
      </c>
      <c r="L404" t="s">
        <v>974</v>
      </c>
      <c r="N404">
        <v>22</v>
      </c>
      <c r="O404" s="14">
        <v>166</v>
      </c>
    </row>
    <row r="405" spans="1:15" x14ac:dyDescent="0.35">
      <c r="A405" t="s">
        <v>975</v>
      </c>
      <c r="B405">
        <v>1</v>
      </c>
      <c r="C405" t="s">
        <v>976</v>
      </c>
      <c r="D405">
        <v>52</v>
      </c>
      <c r="E405" s="1">
        <v>44823</v>
      </c>
      <c r="F405" s="1">
        <v>45040</v>
      </c>
      <c r="G405" s="2">
        <v>0.4375</v>
      </c>
      <c r="H405" s="2">
        <v>0.5</v>
      </c>
      <c r="I405" t="s">
        <v>583</v>
      </c>
      <c r="J405" s="6">
        <v>504141000</v>
      </c>
      <c r="K405" s="5" t="str">
        <f t="shared" si="6"/>
        <v>504141000</v>
      </c>
      <c r="L405" t="s">
        <v>505</v>
      </c>
      <c r="N405">
        <v>16</v>
      </c>
      <c r="O405" s="14">
        <v>180</v>
      </c>
    </row>
    <row r="406" spans="1:15" x14ac:dyDescent="0.35">
      <c r="A406" t="s">
        <v>977</v>
      </c>
      <c r="B406">
        <v>13</v>
      </c>
      <c r="C406" t="s">
        <v>978</v>
      </c>
      <c r="D406">
        <v>4</v>
      </c>
      <c r="E406" s="1">
        <v>45040</v>
      </c>
      <c r="F406" s="1">
        <v>45040</v>
      </c>
      <c r="G406" s="2">
        <v>0.75</v>
      </c>
      <c r="H406" s="2">
        <v>0.875</v>
      </c>
      <c r="I406" t="s">
        <v>298</v>
      </c>
      <c r="J406" s="6">
        <v>504141000</v>
      </c>
      <c r="K406" s="5" t="str">
        <f t="shared" si="6"/>
        <v>504141000</v>
      </c>
      <c r="L406" t="s">
        <v>979</v>
      </c>
      <c r="N406">
        <v>12</v>
      </c>
      <c r="O406" s="14">
        <v>23</v>
      </c>
    </row>
    <row r="407" spans="1:15" x14ac:dyDescent="0.35">
      <c r="A407" t="s">
        <v>980</v>
      </c>
      <c r="B407">
        <v>8</v>
      </c>
      <c r="C407" t="s">
        <v>981</v>
      </c>
      <c r="D407">
        <v>8</v>
      </c>
      <c r="E407" s="1">
        <v>45005</v>
      </c>
      <c r="F407" s="1">
        <v>45040</v>
      </c>
      <c r="G407" s="2">
        <v>0.66666666666666663</v>
      </c>
      <c r="H407" s="2">
        <v>0.72916666666666663</v>
      </c>
      <c r="I407" t="s">
        <v>486</v>
      </c>
      <c r="K407" s="5" t="str">
        <f t="shared" si="6"/>
        <v/>
      </c>
      <c r="L407" t="s">
        <v>982</v>
      </c>
      <c r="N407">
        <v>9</v>
      </c>
      <c r="O407" s="14">
        <v>75</v>
      </c>
    </row>
    <row r="408" spans="1:15" x14ac:dyDescent="0.35">
      <c r="A408" t="s">
        <v>983</v>
      </c>
      <c r="B408">
        <v>13</v>
      </c>
      <c r="C408" t="s">
        <v>984</v>
      </c>
      <c r="D408">
        <v>15</v>
      </c>
      <c r="E408" s="1">
        <v>44963</v>
      </c>
      <c r="F408" s="1">
        <v>45040</v>
      </c>
      <c r="G408" s="2">
        <v>0.60416666666666663</v>
      </c>
      <c r="H408" s="2">
        <v>0.65625</v>
      </c>
      <c r="I408" t="s">
        <v>560</v>
      </c>
      <c r="K408" s="5" t="str">
        <f t="shared" si="6"/>
        <v/>
      </c>
      <c r="L408" t="s">
        <v>985</v>
      </c>
      <c r="N408">
        <v>10</v>
      </c>
      <c r="O408" s="14">
        <v>128</v>
      </c>
    </row>
    <row r="409" spans="1:15" x14ac:dyDescent="0.35">
      <c r="A409" t="s">
        <v>986</v>
      </c>
      <c r="B409">
        <v>13</v>
      </c>
      <c r="C409" t="s">
        <v>987</v>
      </c>
      <c r="D409">
        <v>36</v>
      </c>
      <c r="E409" s="1">
        <v>44816</v>
      </c>
      <c r="F409" s="1">
        <v>45040</v>
      </c>
      <c r="G409" s="2">
        <v>0.375</v>
      </c>
      <c r="H409" s="2">
        <v>0.41666666666666669</v>
      </c>
      <c r="I409" t="s">
        <v>560</v>
      </c>
      <c r="K409" s="5" t="str">
        <f t="shared" si="6"/>
        <v/>
      </c>
      <c r="L409" t="s">
        <v>988</v>
      </c>
      <c r="N409">
        <v>17</v>
      </c>
      <c r="O409" s="14">
        <v>131</v>
      </c>
    </row>
    <row r="410" spans="1:15" x14ac:dyDescent="0.35">
      <c r="A410" t="s">
        <v>989</v>
      </c>
      <c r="B410">
        <v>13</v>
      </c>
      <c r="C410" t="s">
        <v>990</v>
      </c>
      <c r="D410">
        <v>36</v>
      </c>
      <c r="E410" s="1">
        <v>44816</v>
      </c>
      <c r="F410" s="1">
        <v>45040</v>
      </c>
      <c r="G410" s="2">
        <v>0.41666666666666669</v>
      </c>
      <c r="H410" s="2">
        <v>0.45833333333333331</v>
      </c>
      <c r="I410" t="s">
        <v>560</v>
      </c>
      <c r="K410" s="5" t="str">
        <f t="shared" si="6"/>
        <v/>
      </c>
      <c r="L410" t="s">
        <v>988</v>
      </c>
      <c r="N410">
        <v>18</v>
      </c>
      <c r="O410" s="14">
        <v>131</v>
      </c>
    </row>
    <row r="411" spans="1:15" x14ac:dyDescent="0.35">
      <c r="A411" t="s">
        <v>991</v>
      </c>
      <c r="B411">
        <v>13</v>
      </c>
      <c r="C411" t="s">
        <v>992</v>
      </c>
      <c r="D411">
        <v>24</v>
      </c>
      <c r="E411" s="1">
        <v>44942</v>
      </c>
      <c r="F411" s="1">
        <v>45040</v>
      </c>
      <c r="G411" s="2">
        <v>0.72916666666666663</v>
      </c>
      <c r="H411" s="2">
        <v>0.79166666666666663</v>
      </c>
      <c r="I411" t="s">
        <v>317</v>
      </c>
      <c r="J411" s="6">
        <v>504141000</v>
      </c>
      <c r="K411" s="5" t="str">
        <f t="shared" si="6"/>
        <v>504141000</v>
      </c>
      <c r="L411" t="s">
        <v>746</v>
      </c>
      <c r="N411">
        <v>15</v>
      </c>
      <c r="O411" s="14">
        <v>122</v>
      </c>
    </row>
    <row r="412" spans="1:15" x14ac:dyDescent="0.35">
      <c r="A412" t="s">
        <v>993</v>
      </c>
      <c r="B412">
        <v>8</v>
      </c>
      <c r="C412" t="s">
        <v>994</v>
      </c>
      <c r="D412">
        <v>6</v>
      </c>
      <c r="E412" s="1">
        <v>45027</v>
      </c>
      <c r="F412" s="1">
        <v>45041</v>
      </c>
      <c r="G412" s="2">
        <v>0.66666666666666663</v>
      </c>
      <c r="H412" s="2">
        <v>0.75</v>
      </c>
      <c r="I412" t="s">
        <v>433</v>
      </c>
      <c r="J412" s="6">
        <v>504141000</v>
      </c>
      <c r="K412" s="5" t="str">
        <f t="shared" si="6"/>
        <v>504141000</v>
      </c>
      <c r="L412" t="s">
        <v>945</v>
      </c>
      <c r="N412">
        <v>12</v>
      </c>
      <c r="O412" s="14">
        <v>39</v>
      </c>
    </row>
    <row r="413" spans="1:15" x14ac:dyDescent="0.35">
      <c r="A413" t="s">
        <v>995</v>
      </c>
      <c r="B413">
        <v>13</v>
      </c>
      <c r="C413" t="s">
        <v>996</v>
      </c>
      <c r="D413">
        <v>42</v>
      </c>
      <c r="E413" s="1">
        <v>44831</v>
      </c>
      <c r="F413" s="1">
        <v>45041</v>
      </c>
      <c r="G413" s="2">
        <v>0.77083333333333337</v>
      </c>
      <c r="H413" s="2">
        <v>0.82291666666666663</v>
      </c>
      <c r="I413" t="s">
        <v>721</v>
      </c>
      <c r="K413" s="5" t="str">
        <f t="shared" si="6"/>
        <v/>
      </c>
      <c r="L413" t="s">
        <v>974</v>
      </c>
      <c r="N413">
        <v>18</v>
      </c>
      <c r="O413" s="14">
        <v>139</v>
      </c>
    </row>
    <row r="414" spans="1:15" x14ac:dyDescent="0.35">
      <c r="A414" t="s">
        <v>997</v>
      </c>
      <c r="B414">
        <v>8</v>
      </c>
      <c r="C414" t="s">
        <v>998</v>
      </c>
      <c r="D414">
        <v>6</v>
      </c>
      <c r="E414" s="1">
        <v>45041</v>
      </c>
      <c r="F414" s="1">
        <v>45041</v>
      </c>
      <c r="G414" s="2">
        <v>0.375</v>
      </c>
      <c r="H414" s="2">
        <v>0.54166666666666663</v>
      </c>
      <c r="I414" t="s">
        <v>436</v>
      </c>
      <c r="J414" s="6">
        <v>504141000</v>
      </c>
      <c r="K414" s="5" t="str">
        <f t="shared" si="6"/>
        <v>504141000</v>
      </c>
      <c r="L414" t="s">
        <v>437</v>
      </c>
      <c r="N414">
        <v>9</v>
      </c>
      <c r="O414" s="14">
        <v>45</v>
      </c>
    </row>
    <row r="415" spans="1:15" x14ac:dyDescent="0.35">
      <c r="A415" t="s">
        <v>999</v>
      </c>
      <c r="B415">
        <v>1</v>
      </c>
      <c r="C415" t="s">
        <v>1000</v>
      </c>
      <c r="D415">
        <v>52</v>
      </c>
      <c r="E415" s="1">
        <v>44824</v>
      </c>
      <c r="F415" s="1">
        <v>45041</v>
      </c>
      <c r="G415" s="2">
        <v>0.69791666666666663</v>
      </c>
      <c r="H415" s="2">
        <v>0.76041666666666663</v>
      </c>
      <c r="I415" t="s">
        <v>448</v>
      </c>
      <c r="J415" s="6">
        <v>504141000</v>
      </c>
      <c r="K415" s="5" t="str">
        <f t="shared" si="6"/>
        <v>504141000</v>
      </c>
      <c r="L415" t="s">
        <v>463</v>
      </c>
      <c r="N415">
        <v>15</v>
      </c>
      <c r="O415" s="14">
        <v>180</v>
      </c>
    </row>
    <row r="416" spans="1:15" x14ac:dyDescent="0.35">
      <c r="A416" t="s">
        <v>1001</v>
      </c>
      <c r="B416">
        <v>13</v>
      </c>
      <c r="C416" t="s">
        <v>1002</v>
      </c>
      <c r="D416">
        <v>36</v>
      </c>
      <c r="E416" s="1">
        <v>44817</v>
      </c>
      <c r="F416" s="1">
        <v>45041</v>
      </c>
      <c r="G416" s="2">
        <v>0.625</v>
      </c>
      <c r="H416" s="2">
        <v>0.66666666666666663</v>
      </c>
      <c r="I416" t="s">
        <v>243</v>
      </c>
      <c r="J416" s="6">
        <v>504141000</v>
      </c>
      <c r="K416" s="5" t="str">
        <f t="shared" si="6"/>
        <v>504141000</v>
      </c>
      <c r="L416" t="s">
        <v>1003</v>
      </c>
      <c r="N416">
        <v>18</v>
      </c>
      <c r="O416" s="14">
        <v>143</v>
      </c>
    </row>
    <row r="417" spans="1:15" x14ac:dyDescent="0.35">
      <c r="A417" t="s">
        <v>1004</v>
      </c>
      <c r="B417">
        <v>1</v>
      </c>
      <c r="C417" t="s">
        <v>1005</v>
      </c>
      <c r="D417">
        <v>52</v>
      </c>
      <c r="E417" s="1">
        <v>44824</v>
      </c>
      <c r="F417" s="1">
        <v>45041</v>
      </c>
      <c r="G417" s="2">
        <v>0.35416666666666669</v>
      </c>
      <c r="H417" s="2">
        <v>0.41666666666666669</v>
      </c>
      <c r="I417" t="s">
        <v>188</v>
      </c>
      <c r="J417" s="6">
        <v>504141000</v>
      </c>
      <c r="K417" s="5" t="str">
        <f t="shared" si="6"/>
        <v>504141000</v>
      </c>
      <c r="L417" t="s">
        <v>463</v>
      </c>
      <c r="N417">
        <v>15</v>
      </c>
      <c r="O417" s="14">
        <v>180</v>
      </c>
    </row>
    <row r="418" spans="1:15" x14ac:dyDescent="0.35">
      <c r="A418" t="s">
        <v>1006</v>
      </c>
      <c r="B418">
        <v>1</v>
      </c>
      <c r="C418" t="s">
        <v>1007</v>
      </c>
      <c r="D418">
        <v>52</v>
      </c>
      <c r="E418" s="1">
        <v>44824</v>
      </c>
      <c r="F418" s="1">
        <v>45041</v>
      </c>
      <c r="G418" s="2">
        <v>0.4375</v>
      </c>
      <c r="H418" s="2">
        <v>0.5</v>
      </c>
      <c r="I418" t="s">
        <v>366</v>
      </c>
      <c r="J418" s="6">
        <v>504141000</v>
      </c>
      <c r="K418" s="5" t="str">
        <f t="shared" si="6"/>
        <v>504141000</v>
      </c>
      <c r="L418" t="s">
        <v>373</v>
      </c>
      <c r="N418">
        <v>15</v>
      </c>
      <c r="O418" s="14">
        <v>180</v>
      </c>
    </row>
    <row r="419" spans="1:15" x14ac:dyDescent="0.35">
      <c r="A419" t="s">
        <v>1008</v>
      </c>
      <c r="B419">
        <v>13</v>
      </c>
      <c r="C419" t="s">
        <v>1009</v>
      </c>
      <c r="D419">
        <v>3</v>
      </c>
      <c r="E419" s="1">
        <v>45041</v>
      </c>
      <c r="F419" s="1">
        <v>45041</v>
      </c>
      <c r="G419" s="2">
        <v>0.79166666666666663</v>
      </c>
      <c r="H419" s="2">
        <v>0.875</v>
      </c>
      <c r="I419" t="s">
        <v>188</v>
      </c>
      <c r="J419" s="6">
        <v>504141000</v>
      </c>
      <c r="K419" s="5" t="str">
        <f t="shared" si="6"/>
        <v>504141000</v>
      </c>
      <c r="L419" t="s">
        <v>248</v>
      </c>
      <c r="N419">
        <v>0</v>
      </c>
      <c r="O419" s="14">
        <v>0</v>
      </c>
    </row>
    <row r="420" spans="1:15" x14ac:dyDescent="0.35">
      <c r="A420" t="s">
        <v>1010</v>
      </c>
      <c r="B420">
        <v>13</v>
      </c>
      <c r="C420" t="s">
        <v>1011</v>
      </c>
      <c r="D420">
        <v>24</v>
      </c>
      <c r="E420" s="1">
        <v>44950</v>
      </c>
      <c r="F420" s="1">
        <v>45041</v>
      </c>
      <c r="G420" s="2">
        <v>0.75</v>
      </c>
      <c r="H420" s="2">
        <v>0.8125</v>
      </c>
      <c r="I420" t="s">
        <v>1012</v>
      </c>
      <c r="K420" s="5" t="str">
        <f t="shared" si="6"/>
        <v/>
      </c>
      <c r="L420" t="s">
        <v>1013</v>
      </c>
      <c r="N420">
        <v>18</v>
      </c>
      <c r="O420" s="14">
        <v>122</v>
      </c>
    </row>
    <row r="421" spans="1:15" x14ac:dyDescent="0.35">
      <c r="A421" t="s">
        <v>1014</v>
      </c>
      <c r="B421">
        <v>13</v>
      </c>
      <c r="C421" t="s">
        <v>992</v>
      </c>
      <c r="D421">
        <v>24</v>
      </c>
      <c r="E421" s="1">
        <v>44950</v>
      </c>
      <c r="F421" s="1">
        <v>45041</v>
      </c>
      <c r="G421" s="2">
        <v>0.75</v>
      </c>
      <c r="H421" s="2">
        <v>0.8125</v>
      </c>
      <c r="I421" t="s">
        <v>239</v>
      </c>
      <c r="J421" s="6">
        <v>504141000</v>
      </c>
      <c r="K421" s="5" t="str">
        <f t="shared" si="6"/>
        <v>504141000</v>
      </c>
      <c r="L421" t="s">
        <v>746</v>
      </c>
      <c r="N421">
        <v>15</v>
      </c>
      <c r="O421" s="14">
        <v>122</v>
      </c>
    </row>
    <row r="422" spans="1:15" x14ac:dyDescent="0.35">
      <c r="A422" t="s">
        <v>1015</v>
      </c>
      <c r="B422">
        <v>1</v>
      </c>
      <c r="C422" t="s">
        <v>1016</v>
      </c>
      <c r="D422">
        <v>52</v>
      </c>
      <c r="E422" s="1">
        <v>44825</v>
      </c>
      <c r="F422" s="1">
        <v>45042</v>
      </c>
      <c r="G422" s="2">
        <v>0.35416666666666669</v>
      </c>
      <c r="H422" s="2">
        <v>0.41666666666666669</v>
      </c>
      <c r="I422" t="s">
        <v>466</v>
      </c>
      <c r="J422" s="6">
        <v>504141000</v>
      </c>
      <c r="K422" s="5" t="str">
        <f t="shared" si="6"/>
        <v>504141000</v>
      </c>
      <c r="L422" t="s">
        <v>685</v>
      </c>
      <c r="N422">
        <v>15</v>
      </c>
      <c r="O422" s="14">
        <v>177</v>
      </c>
    </row>
    <row r="423" spans="1:15" x14ac:dyDescent="0.35">
      <c r="A423" t="s">
        <v>1017</v>
      </c>
      <c r="B423">
        <v>1</v>
      </c>
      <c r="C423" t="s">
        <v>1018</v>
      </c>
      <c r="D423">
        <v>52</v>
      </c>
      <c r="E423" s="1">
        <v>44825</v>
      </c>
      <c r="F423" s="1">
        <v>45042</v>
      </c>
      <c r="G423" s="2">
        <v>0.42708333333333331</v>
      </c>
      <c r="H423" s="2">
        <v>0.48958333333333331</v>
      </c>
      <c r="I423" t="s">
        <v>466</v>
      </c>
      <c r="J423" s="6">
        <v>504141000</v>
      </c>
      <c r="K423" s="5" t="str">
        <f t="shared" si="6"/>
        <v>504141000</v>
      </c>
      <c r="L423" t="s">
        <v>685</v>
      </c>
      <c r="N423">
        <v>15</v>
      </c>
      <c r="O423" s="14">
        <v>177</v>
      </c>
    </row>
    <row r="424" spans="1:15" x14ac:dyDescent="0.35">
      <c r="A424" t="s">
        <v>1019</v>
      </c>
      <c r="B424">
        <v>1</v>
      </c>
      <c r="C424" t="s">
        <v>1020</v>
      </c>
      <c r="D424">
        <v>52</v>
      </c>
      <c r="E424" s="1">
        <v>44832</v>
      </c>
      <c r="F424" s="1">
        <v>45042</v>
      </c>
      <c r="G424" s="2">
        <v>0.35416666666666669</v>
      </c>
      <c r="H424" s="2">
        <v>0.41666666666666669</v>
      </c>
      <c r="I424" t="s">
        <v>385</v>
      </c>
      <c r="J424" s="6">
        <v>504141000</v>
      </c>
      <c r="K424" s="5" t="str">
        <f t="shared" si="6"/>
        <v>504141000</v>
      </c>
      <c r="L424" t="s">
        <v>1021</v>
      </c>
      <c r="N424">
        <v>15</v>
      </c>
      <c r="O424" s="14">
        <v>177</v>
      </c>
    </row>
    <row r="425" spans="1:15" x14ac:dyDescent="0.35">
      <c r="A425" t="s">
        <v>1022</v>
      </c>
      <c r="C425" t="s">
        <v>314</v>
      </c>
      <c r="D425">
        <v>4</v>
      </c>
      <c r="E425" s="1">
        <v>45042</v>
      </c>
      <c r="F425" s="1">
        <v>45042</v>
      </c>
      <c r="G425" s="2">
        <v>0.75</v>
      </c>
      <c r="H425" s="2">
        <v>0.875</v>
      </c>
      <c r="I425" t="s">
        <v>180</v>
      </c>
      <c r="J425" s="6">
        <v>504141000</v>
      </c>
      <c r="K425" s="5" t="str">
        <f t="shared" si="6"/>
        <v>504141000</v>
      </c>
      <c r="L425" t="s">
        <v>315</v>
      </c>
      <c r="N425">
        <v>25</v>
      </c>
      <c r="O425" s="14">
        <v>0</v>
      </c>
    </row>
    <row r="426" spans="1:15" x14ac:dyDescent="0.35">
      <c r="A426" t="s">
        <v>1023</v>
      </c>
      <c r="B426">
        <v>10</v>
      </c>
      <c r="C426" t="s">
        <v>1024</v>
      </c>
      <c r="D426">
        <v>3</v>
      </c>
      <c r="E426" s="1">
        <v>45042</v>
      </c>
      <c r="F426" s="1">
        <v>45042</v>
      </c>
      <c r="G426" s="2">
        <v>0.625</v>
      </c>
      <c r="H426" s="2">
        <v>0.70833333333333337</v>
      </c>
      <c r="I426" t="s">
        <v>1025</v>
      </c>
      <c r="K426" s="5" t="str">
        <f t="shared" si="6"/>
        <v/>
      </c>
      <c r="L426" t="s">
        <v>1026</v>
      </c>
      <c r="N426">
        <v>99</v>
      </c>
      <c r="O426" s="14">
        <v>0</v>
      </c>
    </row>
    <row r="427" spans="1:15" x14ac:dyDescent="0.35">
      <c r="A427" t="s">
        <v>1027</v>
      </c>
      <c r="B427">
        <v>1</v>
      </c>
      <c r="C427" t="s">
        <v>1028</v>
      </c>
      <c r="D427">
        <v>40</v>
      </c>
      <c r="E427" s="1">
        <v>44839</v>
      </c>
      <c r="F427" s="1">
        <v>45042</v>
      </c>
      <c r="G427" s="2">
        <v>0.75</v>
      </c>
      <c r="H427" s="2">
        <v>0.8125</v>
      </c>
      <c r="I427" t="s">
        <v>1029</v>
      </c>
      <c r="J427" s="6">
        <v>599936291</v>
      </c>
      <c r="K427" s="5" t="str">
        <f t="shared" si="6"/>
        <v>599936291</v>
      </c>
      <c r="L427" t="s">
        <v>463</v>
      </c>
      <c r="N427">
        <v>9</v>
      </c>
      <c r="O427" s="14">
        <v>231</v>
      </c>
    </row>
    <row r="428" spans="1:15" x14ac:dyDescent="0.35">
      <c r="A428" t="s">
        <v>1030</v>
      </c>
      <c r="B428">
        <v>13</v>
      </c>
      <c r="C428" t="s">
        <v>1031</v>
      </c>
      <c r="D428">
        <v>42</v>
      </c>
      <c r="E428" s="1">
        <v>44832</v>
      </c>
      <c r="F428" s="1">
        <v>45042</v>
      </c>
      <c r="G428" s="2">
        <v>0.78125</v>
      </c>
      <c r="H428" s="2">
        <v>0.83333333333333337</v>
      </c>
      <c r="I428" t="s">
        <v>677</v>
      </c>
      <c r="K428" s="5" t="str">
        <f t="shared" si="6"/>
        <v/>
      </c>
      <c r="L428" t="s">
        <v>974</v>
      </c>
      <c r="N428">
        <v>20</v>
      </c>
      <c r="O428" s="14">
        <v>139</v>
      </c>
    </row>
    <row r="429" spans="1:15" x14ac:dyDescent="0.35">
      <c r="A429" t="s">
        <v>1032</v>
      </c>
      <c r="B429">
        <v>2</v>
      </c>
      <c r="C429" t="s">
        <v>1033</v>
      </c>
      <c r="D429">
        <v>3</v>
      </c>
      <c r="E429" s="1">
        <v>45042</v>
      </c>
      <c r="F429" s="1">
        <v>45042</v>
      </c>
      <c r="G429" s="2">
        <v>0.77083333333333337</v>
      </c>
      <c r="H429" s="2">
        <v>0.85416666666666663</v>
      </c>
      <c r="I429" t="s">
        <v>340</v>
      </c>
      <c r="J429" s="6">
        <v>504141000</v>
      </c>
      <c r="K429" s="5" t="str">
        <f t="shared" si="6"/>
        <v>504141000</v>
      </c>
      <c r="L429" t="s">
        <v>612</v>
      </c>
      <c r="N429">
        <v>20</v>
      </c>
      <c r="O429" s="14">
        <v>0</v>
      </c>
    </row>
    <row r="430" spans="1:15" x14ac:dyDescent="0.35">
      <c r="A430" t="s">
        <v>1034</v>
      </c>
      <c r="B430">
        <v>13</v>
      </c>
      <c r="C430" t="s">
        <v>1035</v>
      </c>
      <c r="D430">
        <v>36</v>
      </c>
      <c r="E430" s="1">
        <v>44819</v>
      </c>
      <c r="F430" s="1">
        <v>45043</v>
      </c>
      <c r="G430" s="2">
        <v>0.75</v>
      </c>
      <c r="H430" s="2">
        <v>0.79166666666666663</v>
      </c>
      <c r="I430" t="s">
        <v>632</v>
      </c>
      <c r="J430" s="6">
        <v>504141000</v>
      </c>
      <c r="K430" s="5" t="str">
        <f t="shared" si="6"/>
        <v>504141000</v>
      </c>
      <c r="L430" t="s">
        <v>1036</v>
      </c>
      <c r="N430">
        <v>15</v>
      </c>
      <c r="O430" s="14">
        <v>120</v>
      </c>
    </row>
    <row r="431" spans="1:15" x14ac:dyDescent="0.35">
      <c r="A431" t="s">
        <v>1037</v>
      </c>
      <c r="C431" t="s">
        <v>1038</v>
      </c>
      <c r="D431">
        <v>20</v>
      </c>
      <c r="E431" s="1">
        <v>45036</v>
      </c>
      <c r="F431" s="1">
        <v>45043</v>
      </c>
      <c r="G431" s="2">
        <v>0.375</v>
      </c>
      <c r="H431" s="2">
        <v>0.58333333333333337</v>
      </c>
      <c r="I431" t="s">
        <v>433</v>
      </c>
      <c r="J431" s="6">
        <v>504141000</v>
      </c>
      <c r="K431" s="5" t="str">
        <f t="shared" si="6"/>
        <v>504141000</v>
      </c>
      <c r="L431" t="s">
        <v>1039</v>
      </c>
      <c r="N431">
        <v>18</v>
      </c>
      <c r="O431" s="14">
        <v>0</v>
      </c>
    </row>
    <row r="432" spans="1:15" x14ac:dyDescent="0.35">
      <c r="A432" t="s">
        <v>1040</v>
      </c>
      <c r="B432">
        <v>1</v>
      </c>
      <c r="C432" t="s">
        <v>1041</v>
      </c>
      <c r="D432">
        <v>40</v>
      </c>
      <c r="E432" s="1">
        <v>44854</v>
      </c>
      <c r="F432" s="1">
        <v>45043</v>
      </c>
      <c r="G432" s="2">
        <v>0.78125</v>
      </c>
      <c r="H432" s="2">
        <v>0.84375</v>
      </c>
      <c r="I432" t="s">
        <v>1042</v>
      </c>
      <c r="J432" s="6">
        <v>599936291</v>
      </c>
      <c r="K432" s="5" t="str">
        <f t="shared" si="6"/>
        <v>599936291</v>
      </c>
      <c r="L432" t="s">
        <v>1043</v>
      </c>
      <c r="N432">
        <v>9</v>
      </c>
      <c r="O432" s="14">
        <v>212</v>
      </c>
    </row>
    <row r="433" spans="1:15" x14ac:dyDescent="0.35">
      <c r="A433" t="s">
        <v>1044</v>
      </c>
      <c r="C433" t="s">
        <v>1045</v>
      </c>
      <c r="D433">
        <v>2</v>
      </c>
      <c r="E433" s="1">
        <v>45043</v>
      </c>
      <c r="F433" s="1">
        <v>45043</v>
      </c>
      <c r="G433" s="2">
        <v>0.64583333333333337</v>
      </c>
      <c r="H433" s="2">
        <v>0.70833333333333337</v>
      </c>
      <c r="I433" t="s">
        <v>688</v>
      </c>
      <c r="K433" s="5" t="str">
        <f t="shared" si="6"/>
        <v/>
      </c>
      <c r="L433" t="s">
        <v>263</v>
      </c>
      <c r="N433">
        <v>7</v>
      </c>
      <c r="O433" s="14">
        <v>0</v>
      </c>
    </row>
    <row r="434" spans="1:15" x14ac:dyDescent="0.35">
      <c r="A434" t="s">
        <v>1046</v>
      </c>
      <c r="C434" t="s">
        <v>1045</v>
      </c>
      <c r="D434">
        <v>2</v>
      </c>
      <c r="E434" s="1">
        <v>45043</v>
      </c>
      <c r="F434" s="1">
        <v>45043</v>
      </c>
      <c r="G434" s="2">
        <v>0.64583333333333337</v>
      </c>
      <c r="H434" s="2">
        <v>0.70833333333333337</v>
      </c>
      <c r="I434" t="s">
        <v>944</v>
      </c>
      <c r="K434" s="5" t="str">
        <f t="shared" si="6"/>
        <v/>
      </c>
      <c r="L434" t="s">
        <v>945</v>
      </c>
      <c r="N434">
        <v>7</v>
      </c>
      <c r="O434" s="14">
        <v>0</v>
      </c>
    </row>
    <row r="435" spans="1:15" x14ac:dyDescent="0.35">
      <c r="A435" t="s">
        <v>1047</v>
      </c>
      <c r="B435">
        <v>13</v>
      </c>
      <c r="C435" t="s">
        <v>987</v>
      </c>
      <c r="D435">
        <v>36</v>
      </c>
      <c r="E435" s="1">
        <v>44819</v>
      </c>
      <c r="F435" s="1">
        <v>45043</v>
      </c>
      <c r="G435" s="2">
        <v>0.375</v>
      </c>
      <c r="H435" s="2">
        <v>0.41666666666666669</v>
      </c>
      <c r="I435" t="s">
        <v>560</v>
      </c>
      <c r="K435" s="5" t="str">
        <f t="shared" si="6"/>
        <v/>
      </c>
      <c r="L435" t="s">
        <v>988</v>
      </c>
      <c r="N435">
        <v>18</v>
      </c>
      <c r="O435" s="14">
        <v>131</v>
      </c>
    </row>
    <row r="436" spans="1:15" x14ac:dyDescent="0.35">
      <c r="A436" t="s">
        <v>1048</v>
      </c>
      <c r="B436">
        <v>13</v>
      </c>
      <c r="C436" t="s">
        <v>987</v>
      </c>
      <c r="D436">
        <v>36</v>
      </c>
      <c r="E436" s="1">
        <v>44819</v>
      </c>
      <c r="F436" s="1">
        <v>45043</v>
      </c>
      <c r="G436" s="2">
        <v>0.41666666666666669</v>
      </c>
      <c r="H436" s="2">
        <v>0.45833333333333331</v>
      </c>
      <c r="I436" t="s">
        <v>560</v>
      </c>
      <c r="K436" s="5" t="str">
        <f t="shared" si="6"/>
        <v/>
      </c>
      <c r="L436" t="s">
        <v>988</v>
      </c>
      <c r="N436">
        <v>18</v>
      </c>
      <c r="O436" s="14">
        <v>131</v>
      </c>
    </row>
    <row r="437" spans="1:15" x14ac:dyDescent="0.35">
      <c r="A437" t="s">
        <v>1049</v>
      </c>
      <c r="B437">
        <v>2</v>
      </c>
      <c r="C437" t="s">
        <v>1050</v>
      </c>
      <c r="D437">
        <v>3</v>
      </c>
      <c r="E437" s="1">
        <v>45044</v>
      </c>
      <c r="F437" s="1">
        <v>45044</v>
      </c>
      <c r="G437" s="2">
        <v>0.625</v>
      </c>
      <c r="H437" s="2">
        <v>0.70833333333333337</v>
      </c>
      <c r="I437" t="s">
        <v>298</v>
      </c>
      <c r="J437" s="6">
        <v>504141000</v>
      </c>
      <c r="K437" s="5" t="str">
        <f t="shared" si="6"/>
        <v>504141000</v>
      </c>
      <c r="L437" t="s">
        <v>1051</v>
      </c>
      <c r="N437">
        <v>15</v>
      </c>
      <c r="O437" s="14">
        <v>0</v>
      </c>
    </row>
    <row r="438" spans="1:15" x14ac:dyDescent="0.35">
      <c r="A438" t="s">
        <v>1052</v>
      </c>
      <c r="B438">
        <v>1</v>
      </c>
      <c r="C438" t="s">
        <v>1053</v>
      </c>
      <c r="D438">
        <v>52</v>
      </c>
      <c r="E438" s="1">
        <v>44827</v>
      </c>
      <c r="F438" s="1">
        <v>45044</v>
      </c>
      <c r="G438" s="2">
        <v>0.69791666666666663</v>
      </c>
      <c r="H438" s="2">
        <v>0.76041666666666663</v>
      </c>
      <c r="I438" t="s">
        <v>403</v>
      </c>
      <c r="J438" s="6">
        <v>504141000</v>
      </c>
      <c r="K438" s="5" t="str">
        <f t="shared" si="6"/>
        <v>504141000</v>
      </c>
      <c r="L438" t="s">
        <v>1054</v>
      </c>
      <c r="N438">
        <v>15</v>
      </c>
      <c r="O438" s="14">
        <v>165</v>
      </c>
    </row>
    <row r="439" spans="1:15" x14ac:dyDescent="0.35">
      <c r="A439" t="s">
        <v>1055</v>
      </c>
      <c r="B439">
        <v>14</v>
      </c>
      <c r="C439" t="s">
        <v>1056</v>
      </c>
      <c r="D439">
        <v>3</v>
      </c>
      <c r="E439" s="1">
        <v>45044</v>
      </c>
      <c r="F439" s="1">
        <v>45044</v>
      </c>
      <c r="G439" s="2">
        <v>0.79166666666666663</v>
      </c>
      <c r="H439" s="2">
        <v>0.875</v>
      </c>
      <c r="I439" t="s">
        <v>88</v>
      </c>
      <c r="J439" s="6">
        <v>504141000</v>
      </c>
      <c r="K439" s="5" t="str">
        <f t="shared" si="6"/>
        <v>504141000</v>
      </c>
      <c r="L439" t="s">
        <v>1057</v>
      </c>
      <c r="N439">
        <v>190</v>
      </c>
      <c r="O439" s="14">
        <v>16</v>
      </c>
    </row>
    <row r="440" spans="1:15" x14ac:dyDescent="0.35">
      <c r="A440" t="s">
        <v>1058</v>
      </c>
      <c r="B440">
        <v>1</v>
      </c>
      <c r="C440" t="s">
        <v>521</v>
      </c>
      <c r="D440">
        <v>2</v>
      </c>
      <c r="E440" s="1">
        <v>45044</v>
      </c>
      <c r="F440" s="1">
        <v>45044</v>
      </c>
      <c r="G440" s="2">
        <v>0.6875</v>
      </c>
      <c r="H440" s="2">
        <v>0.72916666666666663</v>
      </c>
      <c r="I440" t="s">
        <v>486</v>
      </c>
      <c r="K440" s="5" t="str">
        <f t="shared" si="6"/>
        <v/>
      </c>
      <c r="L440" t="s">
        <v>522</v>
      </c>
      <c r="N440">
        <v>9</v>
      </c>
      <c r="O440" s="14">
        <v>8</v>
      </c>
    </row>
    <row r="441" spans="1:15" x14ac:dyDescent="0.35">
      <c r="A441" t="s">
        <v>1059</v>
      </c>
      <c r="B441">
        <v>1</v>
      </c>
      <c r="C441" t="s">
        <v>1060</v>
      </c>
      <c r="D441">
        <v>6</v>
      </c>
      <c r="E441" s="1">
        <v>45031</v>
      </c>
      <c r="F441" s="1">
        <v>45045</v>
      </c>
      <c r="G441" s="2">
        <v>0.375</v>
      </c>
      <c r="H441" s="2">
        <v>0.4375</v>
      </c>
      <c r="I441" t="s">
        <v>403</v>
      </c>
      <c r="J441" s="6">
        <v>504141000</v>
      </c>
      <c r="K441" s="5" t="str">
        <f t="shared" si="6"/>
        <v>504141000</v>
      </c>
      <c r="L441" t="s">
        <v>1061</v>
      </c>
      <c r="N441">
        <v>9</v>
      </c>
      <c r="O441" s="14">
        <v>34</v>
      </c>
    </row>
    <row r="442" spans="1:15" x14ac:dyDescent="0.35">
      <c r="A442" t="s">
        <v>1062</v>
      </c>
      <c r="B442">
        <v>13</v>
      </c>
      <c r="C442" t="s">
        <v>1063</v>
      </c>
      <c r="D442">
        <v>8</v>
      </c>
      <c r="E442" s="1">
        <v>45031</v>
      </c>
      <c r="F442" s="1">
        <v>45045</v>
      </c>
      <c r="G442" s="2">
        <v>0.39583333333333331</v>
      </c>
      <c r="H442" s="2">
        <v>0.47916666666666669</v>
      </c>
      <c r="I442" t="s">
        <v>243</v>
      </c>
      <c r="J442" s="6">
        <v>504141000</v>
      </c>
      <c r="K442" s="5" t="str">
        <f t="shared" si="6"/>
        <v>504141000</v>
      </c>
      <c r="L442" t="s">
        <v>893</v>
      </c>
      <c r="N442">
        <v>15</v>
      </c>
      <c r="O442" s="14">
        <v>42</v>
      </c>
    </row>
    <row r="443" spans="1:15" x14ac:dyDescent="0.35">
      <c r="A443" t="s">
        <v>1064</v>
      </c>
      <c r="B443">
        <v>2</v>
      </c>
      <c r="C443" t="s">
        <v>1065</v>
      </c>
      <c r="D443">
        <v>9</v>
      </c>
      <c r="E443" s="1">
        <v>45045</v>
      </c>
      <c r="F443" s="1">
        <v>45045</v>
      </c>
      <c r="G443" s="2">
        <v>0.4375</v>
      </c>
      <c r="H443" s="2">
        <v>0.70833333333333337</v>
      </c>
      <c r="I443" t="s">
        <v>188</v>
      </c>
      <c r="J443" s="6">
        <v>504141000</v>
      </c>
      <c r="K443" s="5" t="str">
        <f t="shared" si="6"/>
        <v>504141000</v>
      </c>
      <c r="L443" t="s">
        <v>1066</v>
      </c>
      <c r="N443">
        <v>10</v>
      </c>
      <c r="O443" s="14">
        <v>120</v>
      </c>
    </row>
    <row r="444" spans="1:15" x14ac:dyDescent="0.35">
      <c r="A444" t="s">
        <v>1067</v>
      </c>
      <c r="B444">
        <v>8</v>
      </c>
      <c r="C444" t="s">
        <v>278</v>
      </c>
      <c r="D444">
        <v>10</v>
      </c>
      <c r="E444" s="1">
        <v>45045</v>
      </c>
      <c r="F444" s="1">
        <v>45045</v>
      </c>
      <c r="G444" s="2">
        <v>0.39583333333333331</v>
      </c>
      <c r="H444" s="2">
        <v>0.69791666666666663</v>
      </c>
      <c r="I444" t="s">
        <v>279</v>
      </c>
      <c r="J444" s="6">
        <v>504141000</v>
      </c>
      <c r="K444" s="5" t="str">
        <f t="shared" si="6"/>
        <v>504141000</v>
      </c>
      <c r="L444" t="s">
        <v>280</v>
      </c>
      <c r="N444">
        <v>6</v>
      </c>
      <c r="O444" s="14">
        <v>45</v>
      </c>
    </row>
    <row r="445" spans="1:15" x14ac:dyDescent="0.35">
      <c r="A445" t="s">
        <v>1068</v>
      </c>
      <c r="B445">
        <v>2</v>
      </c>
      <c r="C445" t="s">
        <v>1069</v>
      </c>
      <c r="D445">
        <v>32</v>
      </c>
      <c r="E445" s="1">
        <v>44831</v>
      </c>
      <c r="F445" s="1">
        <v>45048</v>
      </c>
      <c r="G445" s="2">
        <v>0.41666666666666669</v>
      </c>
      <c r="H445" s="2">
        <v>0.54166666666666663</v>
      </c>
      <c r="I445" t="s">
        <v>208</v>
      </c>
      <c r="K445" s="5" t="str">
        <f t="shared" si="6"/>
        <v/>
      </c>
      <c r="L445" t="s">
        <v>1070</v>
      </c>
      <c r="N445">
        <v>35</v>
      </c>
      <c r="O445" s="14">
        <v>44</v>
      </c>
    </row>
    <row r="446" spans="1:15" x14ac:dyDescent="0.35">
      <c r="A446" t="s">
        <v>1071</v>
      </c>
      <c r="B446">
        <v>1</v>
      </c>
      <c r="C446" t="s">
        <v>1016</v>
      </c>
      <c r="D446">
        <v>52</v>
      </c>
      <c r="E446" s="1">
        <v>44831</v>
      </c>
      <c r="F446" s="1">
        <v>45048</v>
      </c>
      <c r="G446" s="2">
        <v>0.42708333333333331</v>
      </c>
      <c r="H446" s="2">
        <v>0.48958333333333331</v>
      </c>
      <c r="I446" t="s">
        <v>494</v>
      </c>
      <c r="J446" s="6">
        <v>504141000</v>
      </c>
      <c r="K446" s="5" t="str">
        <f t="shared" si="6"/>
        <v>504141000</v>
      </c>
      <c r="L446" t="s">
        <v>495</v>
      </c>
      <c r="N446">
        <v>15</v>
      </c>
      <c r="O446" s="14">
        <v>177</v>
      </c>
    </row>
    <row r="447" spans="1:15" x14ac:dyDescent="0.35">
      <c r="A447" t="s">
        <v>1072</v>
      </c>
      <c r="B447">
        <v>8</v>
      </c>
      <c r="C447" t="s">
        <v>1073</v>
      </c>
      <c r="D447">
        <v>11</v>
      </c>
      <c r="E447" s="1">
        <v>45027</v>
      </c>
      <c r="F447" s="1">
        <v>45048</v>
      </c>
      <c r="G447" s="2">
        <v>0.39583333333333331</v>
      </c>
      <c r="H447" s="2">
        <v>0.47916666666666669</v>
      </c>
      <c r="I447" t="s">
        <v>552</v>
      </c>
      <c r="J447" s="6">
        <v>504141000</v>
      </c>
      <c r="K447" s="5" t="str">
        <f t="shared" si="6"/>
        <v>504141000</v>
      </c>
      <c r="L447" t="s">
        <v>982</v>
      </c>
      <c r="N447">
        <v>9</v>
      </c>
      <c r="O447" s="14">
        <v>124</v>
      </c>
    </row>
    <row r="448" spans="1:15" x14ac:dyDescent="0.35">
      <c r="A448" t="s">
        <v>1074</v>
      </c>
      <c r="B448">
        <v>1</v>
      </c>
      <c r="C448" t="s">
        <v>1075</v>
      </c>
      <c r="D448">
        <v>75</v>
      </c>
      <c r="E448" s="1">
        <v>44943</v>
      </c>
      <c r="F448" s="1">
        <v>45048</v>
      </c>
      <c r="G448" s="2">
        <v>0.77083333333333337</v>
      </c>
      <c r="H448" s="2">
        <v>0.85763888888888884</v>
      </c>
      <c r="I448" t="s">
        <v>370</v>
      </c>
      <c r="J448" s="6">
        <v>504141000</v>
      </c>
      <c r="K448" s="5" t="str">
        <f t="shared" si="6"/>
        <v>504141000</v>
      </c>
      <c r="L448" t="s">
        <v>1076</v>
      </c>
      <c r="N448">
        <v>15</v>
      </c>
      <c r="O448" s="14">
        <v>218</v>
      </c>
    </row>
    <row r="449" spans="1:15" x14ac:dyDescent="0.35">
      <c r="A449" t="s">
        <v>1077</v>
      </c>
      <c r="B449">
        <v>1</v>
      </c>
      <c r="C449" t="s">
        <v>1078</v>
      </c>
      <c r="D449">
        <v>52</v>
      </c>
      <c r="E449" s="1">
        <v>44824</v>
      </c>
      <c r="F449" s="1">
        <v>45048</v>
      </c>
      <c r="G449" s="2">
        <v>0.77083333333333337</v>
      </c>
      <c r="H449" s="2">
        <v>0.83333333333333337</v>
      </c>
      <c r="I449" t="s">
        <v>1029</v>
      </c>
      <c r="J449" s="6">
        <v>599936291</v>
      </c>
      <c r="K449" s="5" t="str">
        <f t="shared" si="6"/>
        <v>599936291</v>
      </c>
      <c r="L449" t="s">
        <v>505</v>
      </c>
      <c r="N449">
        <v>16</v>
      </c>
      <c r="O449" s="14">
        <v>180</v>
      </c>
    </row>
    <row r="450" spans="1:15" x14ac:dyDescent="0.35">
      <c r="A450" t="s">
        <v>1079</v>
      </c>
      <c r="B450">
        <v>1</v>
      </c>
      <c r="C450" t="s">
        <v>1080</v>
      </c>
      <c r="D450">
        <v>52</v>
      </c>
      <c r="E450" s="1">
        <v>44831</v>
      </c>
      <c r="F450" s="1">
        <v>45048</v>
      </c>
      <c r="G450" s="2">
        <v>0.35416666666666669</v>
      </c>
      <c r="H450" s="2">
        <v>0.41666666666666669</v>
      </c>
      <c r="I450" t="s">
        <v>583</v>
      </c>
      <c r="J450" s="6">
        <v>504141000</v>
      </c>
      <c r="K450" s="5" t="str">
        <f t="shared" si="6"/>
        <v>504141000</v>
      </c>
      <c r="L450" t="s">
        <v>568</v>
      </c>
      <c r="N450">
        <v>15</v>
      </c>
      <c r="O450" s="14">
        <v>180</v>
      </c>
    </row>
    <row r="451" spans="1:15" x14ac:dyDescent="0.35">
      <c r="A451" t="s">
        <v>1081</v>
      </c>
      <c r="B451">
        <v>1</v>
      </c>
      <c r="C451" t="s">
        <v>1082</v>
      </c>
      <c r="D451">
        <v>52</v>
      </c>
      <c r="E451" s="1">
        <v>44831</v>
      </c>
      <c r="F451" s="1">
        <v>45048</v>
      </c>
      <c r="G451" s="2">
        <v>0.77083333333333337</v>
      </c>
      <c r="H451" s="2">
        <v>0.83333333333333337</v>
      </c>
      <c r="I451" t="s">
        <v>1083</v>
      </c>
      <c r="J451" s="6">
        <v>62232227</v>
      </c>
      <c r="K451" s="5" t="str">
        <f t="shared" ref="K451:K514" si="7">TRIM(J451)</f>
        <v>62232227</v>
      </c>
      <c r="L451" t="s">
        <v>527</v>
      </c>
      <c r="N451">
        <v>13</v>
      </c>
      <c r="O451" s="14">
        <v>180</v>
      </c>
    </row>
    <row r="452" spans="1:15" x14ac:dyDescent="0.35">
      <c r="A452" t="s">
        <v>1084</v>
      </c>
      <c r="B452">
        <v>13</v>
      </c>
      <c r="C452" t="s">
        <v>1085</v>
      </c>
      <c r="D452">
        <v>8</v>
      </c>
      <c r="E452" s="1">
        <v>45034</v>
      </c>
      <c r="F452" s="1">
        <v>45048</v>
      </c>
      <c r="G452" s="2">
        <v>0.79166666666666663</v>
      </c>
      <c r="H452" s="2">
        <v>0.875</v>
      </c>
      <c r="I452" t="s">
        <v>486</v>
      </c>
      <c r="K452" s="5" t="str">
        <f t="shared" si="7"/>
        <v/>
      </c>
      <c r="L452" t="s">
        <v>1086</v>
      </c>
      <c r="N452">
        <v>15</v>
      </c>
      <c r="O452" s="14">
        <v>76</v>
      </c>
    </row>
    <row r="453" spans="1:15" x14ac:dyDescent="0.35">
      <c r="A453" t="s">
        <v>1087</v>
      </c>
      <c r="B453">
        <v>13</v>
      </c>
      <c r="C453" t="s">
        <v>1088</v>
      </c>
      <c r="D453">
        <v>20</v>
      </c>
      <c r="E453" s="1">
        <v>44971</v>
      </c>
      <c r="F453" s="1">
        <v>45048</v>
      </c>
      <c r="G453" s="2">
        <v>0.77083333333333337</v>
      </c>
      <c r="H453" s="2">
        <v>0.83333333333333337</v>
      </c>
      <c r="I453" t="s">
        <v>560</v>
      </c>
      <c r="K453" s="5" t="str">
        <f t="shared" si="7"/>
        <v/>
      </c>
      <c r="L453" t="s">
        <v>1089</v>
      </c>
      <c r="N453">
        <v>16</v>
      </c>
      <c r="O453" s="14">
        <v>102</v>
      </c>
    </row>
    <row r="454" spans="1:15" x14ac:dyDescent="0.35">
      <c r="A454" t="s">
        <v>1090</v>
      </c>
      <c r="B454">
        <v>13</v>
      </c>
      <c r="C454" t="s">
        <v>699</v>
      </c>
      <c r="D454">
        <v>6</v>
      </c>
      <c r="E454" s="1">
        <v>45027</v>
      </c>
      <c r="F454" s="1">
        <v>45048</v>
      </c>
      <c r="G454" s="2">
        <v>0.71875</v>
      </c>
      <c r="H454" s="2">
        <v>0.76041666666666663</v>
      </c>
      <c r="I454" t="s">
        <v>700</v>
      </c>
      <c r="K454" s="5" t="str">
        <f t="shared" si="7"/>
        <v/>
      </c>
      <c r="L454" t="s">
        <v>701</v>
      </c>
      <c r="N454">
        <v>10</v>
      </c>
      <c r="O454" s="14">
        <v>45</v>
      </c>
    </row>
    <row r="455" spans="1:15" x14ac:dyDescent="0.35">
      <c r="A455" t="s">
        <v>1091</v>
      </c>
      <c r="B455">
        <v>15</v>
      </c>
      <c r="C455" t="s">
        <v>961</v>
      </c>
      <c r="D455">
        <v>16</v>
      </c>
      <c r="E455" s="1">
        <v>44957</v>
      </c>
      <c r="F455" s="1">
        <v>45048</v>
      </c>
      <c r="G455" s="2">
        <v>0.72569444444444453</v>
      </c>
      <c r="H455" s="2">
        <v>0.76736111111111116</v>
      </c>
      <c r="I455" t="s">
        <v>429</v>
      </c>
      <c r="J455" s="6">
        <v>504141000</v>
      </c>
      <c r="K455" s="5" t="str">
        <f t="shared" si="7"/>
        <v>504141000</v>
      </c>
      <c r="L455" t="s">
        <v>1092</v>
      </c>
      <c r="N455">
        <v>23</v>
      </c>
      <c r="O455" s="14">
        <v>60</v>
      </c>
    </row>
    <row r="456" spans="1:15" x14ac:dyDescent="0.35">
      <c r="A456" t="s">
        <v>1093</v>
      </c>
      <c r="B456">
        <v>13</v>
      </c>
      <c r="C456" t="s">
        <v>1094</v>
      </c>
      <c r="D456">
        <v>20</v>
      </c>
      <c r="E456" s="1">
        <v>44937</v>
      </c>
      <c r="F456" s="1">
        <v>45049</v>
      </c>
      <c r="G456" s="2">
        <v>0.375</v>
      </c>
      <c r="H456" s="2">
        <v>0.41666666666666669</v>
      </c>
      <c r="I456" t="s">
        <v>429</v>
      </c>
      <c r="J456" s="6">
        <v>504141000</v>
      </c>
      <c r="K456" s="5" t="str">
        <f t="shared" si="7"/>
        <v>504141000</v>
      </c>
      <c r="L456" t="s">
        <v>1095</v>
      </c>
      <c r="N456">
        <v>17</v>
      </c>
      <c r="O456" s="14">
        <v>67</v>
      </c>
    </row>
    <row r="457" spans="1:15" x14ac:dyDescent="0.35">
      <c r="A457" t="s">
        <v>1096</v>
      </c>
      <c r="B457">
        <v>1</v>
      </c>
      <c r="C457" t="s">
        <v>1018</v>
      </c>
      <c r="D457">
        <v>52</v>
      </c>
      <c r="E457" s="1">
        <v>44839</v>
      </c>
      <c r="F457" s="1">
        <v>45049</v>
      </c>
      <c r="G457" s="2">
        <v>0.4375</v>
      </c>
      <c r="H457" s="2">
        <v>0.5</v>
      </c>
      <c r="I457" t="s">
        <v>385</v>
      </c>
      <c r="J457" s="6">
        <v>504141000</v>
      </c>
      <c r="K457" s="5" t="str">
        <f t="shared" si="7"/>
        <v>504141000</v>
      </c>
      <c r="L457" t="s">
        <v>1097</v>
      </c>
      <c r="N457">
        <v>15</v>
      </c>
      <c r="O457" s="14">
        <v>177</v>
      </c>
    </row>
    <row r="458" spans="1:15" x14ac:dyDescent="0.35">
      <c r="A458" t="s">
        <v>1098</v>
      </c>
      <c r="B458">
        <v>1</v>
      </c>
      <c r="C458" t="s">
        <v>1099</v>
      </c>
      <c r="D458">
        <v>52</v>
      </c>
      <c r="E458" s="1">
        <v>44825</v>
      </c>
      <c r="F458" s="1">
        <v>45049</v>
      </c>
      <c r="G458" s="2">
        <v>0.42708333333333331</v>
      </c>
      <c r="H458" s="2">
        <v>0.48958333333333331</v>
      </c>
      <c r="I458" t="s">
        <v>494</v>
      </c>
      <c r="J458" s="6">
        <v>504141000</v>
      </c>
      <c r="K458" s="5" t="str">
        <f t="shared" si="7"/>
        <v>504141000</v>
      </c>
      <c r="L458" t="s">
        <v>1100</v>
      </c>
      <c r="N458">
        <v>15</v>
      </c>
      <c r="O458" s="14">
        <v>177</v>
      </c>
    </row>
    <row r="459" spans="1:15" x14ac:dyDescent="0.35">
      <c r="A459" t="s">
        <v>1101</v>
      </c>
      <c r="B459">
        <v>8</v>
      </c>
      <c r="C459" t="s">
        <v>1102</v>
      </c>
      <c r="D459">
        <v>7</v>
      </c>
      <c r="E459" s="1">
        <v>45042</v>
      </c>
      <c r="F459" s="1">
        <v>45049</v>
      </c>
      <c r="G459" s="2">
        <v>0.375</v>
      </c>
      <c r="H459" s="2">
        <v>0.47916666666666669</v>
      </c>
      <c r="I459" t="s">
        <v>436</v>
      </c>
      <c r="J459" s="6">
        <v>504141000</v>
      </c>
      <c r="K459" s="5" t="str">
        <f t="shared" si="7"/>
        <v>504141000</v>
      </c>
      <c r="L459" t="s">
        <v>437</v>
      </c>
      <c r="N459">
        <v>9</v>
      </c>
      <c r="O459" s="14">
        <v>57</v>
      </c>
    </row>
    <row r="460" spans="1:15" x14ac:dyDescent="0.35">
      <c r="A460" t="s">
        <v>1103</v>
      </c>
      <c r="B460">
        <v>8</v>
      </c>
      <c r="C460" t="s">
        <v>1102</v>
      </c>
      <c r="D460">
        <v>7</v>
      </c>
      <c r="E460" s="1">
        <v>45042</v>
      </c>
      <c r="F460" s="1">
        <v>45049</v>
      </c>
      <c r="G460" s="2">
        <v>0.77083333333333337</v>
      </c>
      <c r="H460" s="2">
        <v>0.875</v>
      </c>
      <c r="I460" t="s">
        <v>436</v>
      </c>
      <c r="J460" s="6">
        <v>504141000</v>
      </c>
      <c r="K460" s="5" t="str">
        <f t="shared" si="7"/>
        <v>504141000</v>
      </c>
      <c r="L460" t="s">
        <v>437</v>
      </c>
      <c r="N460">
        <v>9</v>
      </c>
      <c r="O460" s="14">
        <v>57</v>
      </c>
    </row>
    <row r="461" spans="1:15" x14ac:dyDescent="0.35">
      <c r="A461" t="s">
        <v>1104</v>
      </c>
      <c r="B461">
        <v>1</v>
      </c>
      <c r="C461" t="s">
        <v>1000</v>
      </c>
      <c r="D461">
        <v>52</v>
      </c>
      <c r="E461" s="1">
        <v>44825</v>
      </c>
      <c r="F461" s="1">
        <v>45049</v>
      </c>
      <c r="G461" s="2">
        <v>0.35416666666666669</v>
      </c>
      <c r="H461" s="2">
        <v>0.41666666666666669</v>
      </c>
      <c r="I461" t="s">
        <v>448</v>
      </c>
      <c r="J461" s="6">
        <v>504141000</v>
      </c>
      <c r="K461" s="5" t="str">
        <f t="shared" si="7"/>
        <v>504141000</v>
      </c>
      <c r="L461" t="s">
        <v>1105</v>
      </c>
      <c r="N461">
        <v>15</v>
      </c>
      <c r="O461" s="14">
        <v>180</v>
      </c>
    </row>
    <row r="462" spans="1:15" x14ac:dyDescent="0.35">
      <c r="A462" t="s">
        <v>1106</v>
      </c>
      <c r="B462">
        <v>1</v>
      </c>
      <c r="C462" t="s">
        <v>1107</v>
      </c>
      <c r="D462">
        <v>52</v>
      </c>
      <c r="E462" s="1">
        <v>44839</v>
      </c>
      <c r="F462" s="1">
        <v>45049</v>
      </c>
      <c r="G462" s="2">
        <v>0.42708333333333331</v>
      </c>
      <c r="H462" s="2">
        <v>0.48958333333333331</v>
      </c>
      <c r="I462" t="s">
        <v>583</v>
      </c>
      <c r="J462" s="6">
        <v>504141000</v>
      </c>
      <c r="K462" s="5" t="str">
        <f t="shared" si="7"/>
        <v>504141000</v>
      </c>
      <c r="L462" t="s">
        <v>635</v>
      </c>
      <c r="N462">
        <v>15</v>
      </c>
      <c r="O462" s="14">
        <v>180</v>
      </c>
    </row>
    <row r="463" spans="1:15" x14ac:dyDescent="0.35">
      <c r="A463" t="s">
        <v>1108</v>
      </c>
      <c r="B463">
        <v>1</v>
      </c>
      <c r="C463" t="s">
        <v>1107</v>
      </c>
      <c r="D463">
        <v>52</v>
      </c>
      <c r="E463" s="1">
        <v>44832</v>
      </c>
      <c r="F463" s="1">
        <v>45049</v>
      </c>
      <c r="G463" s="2">
        <v>0.77083333333333337</v>
      </c>
      <c r="H463" s="2">
        <v>0.83333333333333337</v>
      </c>
      <c r="I463" t="s">
        <v>494</v>
      </c>
      <c r="J463" s="6">
        <v>504141000</v>
      </c>
      <c r="K463" s="5" t="str">
        <f t="shared" si="7"/>
        <v>504141000</v>
      </c>
      <c r="L463" t="s">
        <v>1109</v>
      </c>
      <c r="N463">
        <v>16</v>
      </c>
      <c r="O463" s="14">
        <v>180</v>
      </c>
    </row>
    <row r="464" spans="1:15" x14ac:dyDescent="0.35">
      <c r="A464" t="s">
        <v>1110</v>
      </c>
      <c r="B464">
        <v>2</v>
      </c>
      <c r="C464" t="s">
        <v>1111</v>
      </c>
      <c r="D464">
        <v>8</v>
      </c>
      <c r="E464" s="1">
        <v>45028</v>
      </c>
      <c r="F464" s="1">
        <v>45049</v>
      </c>
      <c r="G464" s="2">
        <v>0.77083333333333337</v>
      </c>
      <c r="H464" s="2">
        <v>0.83333333333333337</v>
      </c>
      <c r="I464" t="s">
        <v>425</v>
      </c>
      <c r="J464" s="6">
        <v>504141000</v>
      </c>
      <c r="K464" s="5" t="str">
        <f t="shared" si="7"/>
        <v>504141000</v>
      </c>
      <c r="L464" t="s">
        <v>1112</v>
      </c>
      <c r="N464">
        <v>12</v>
      </c>
      <c r="O464" s="14">
        <v>43</v>
      </c>
    </row>
    <row r="465" spans="1:15" x14ac:dyDescent="0.35">
      <c r="A465" t="s">
        <v>1113</v>
      </c>
      <c r="B465">
        <v>13</v>
      </c>
      <c r="C465" t="s">
        <v>1114</v>
      </c>
      <c r="D465">
        <v>35</v>
      </c>
      <c r="E465" s="1">
        <v>44825</v>
      </c>
      <c r="F465" s="1">
        <v>45056</v>
      </c>
      <c r="G465" s="2">
        <v>0.81944444444444453</v>
      </c>
      <c r="H465" s="2">
        <v>0.86111111111111116</v>
      </c>
      <c r="I465" t="s">
        <v>1115</v>
      </c>
      <c r="K465" s="5" t="str">
        <f t="shared" si="7"/>
        <v/>
      </c>
      <c r="L465" t="s">
        <v>1116</v>
      </c>
      <c r="N465">
        <v>18</v>
      </c>
      <c r="O465" s="14">
        <v>115</v>
      </c>
    </row>
    <row r="466" spans="1:15" x14ac:dyDescent="0.35">
      <c r="A466" t="s">
        <v>1117</v>
      </c>
      <c r="B466">
        <v>1</v>
      </c>
      <c r="C466" t="s">
        <v>1118</v>
      </c>
      <c r="D466">
        <v>52</v>
      </c>
      <c r="E466" s="1">
        <v>44839</v>
      </c>
      <c r="F466" s="1">
        <v>45049</v>
      </c>
      <c r="G466" s="2">
        <v>0.69791666666666663</v>
      </c>
      <c r="H466" s="2">
        <v>0.76041666666666663</v>
      </c>
      <c r="I466" t="s">
        <v>378</v>
      </c>
      <c r="J466" s="6">
        <v>504141000</v>
      </c>
      <c r="K466" s="5" t="str">
        <f t="shared" si="7"/>
        <v>504141000</v>
      </c>
      <c r="L466" t="s">
        <v>1119</v>
      </c>
      <c r="N466">
        <v>15</v>
      </c>
      <c r="O466" s="14">
        <v>180</v>
      </c>
    </row>
    <row r="467" spans="1:15" x14ac:dyDescent="0.35">
      <c r="A467" t="s">
        <v>1120</v>
      </c>
      <c r="B467">
        <v>13</v>
      </c>
      <c r="C467" t="s">
        <v>1088</v>
      </c>
      <c r="D467">
        <v>20</v>
      </c>
      <c r="E467" s="1">
        <v>44972</v>
      </c>
      <c r="F467" s="1">
        <v>45049</v>
      </c>
      <c r="G467" s="2">
        <v>0.36458333333333331</v>
      </c>
      <c r="H467" s="2">
        <v>0.42708333333333331</v>
      </c>
      <c r="I467" t="s">
        <v>560</v>
      </c>
      <c r="K467" s="5" t="str">
        <f t="shared" si="7"/>
        <v/>
      </c>
      <c r="L467" t="s">
        <v>1089</v>
      </c>
      <c r="N467">
        <v>16</v>
      </c>
      <c r="O467" s="14">
        <v>102</v>
      </c>
    </row>
    <row r="468" spans="1:15" x14ac:dyDescent="0.35">
      <c r="A468" t="s">
        <v>1121</v>
      </c>
      <c r="B468">
        <v>13</v>
      </c>
      <c r="C468" t="s">
        <v>1088</v>
      </c>
      <c r="D468">
        <v>20</v>
      </c>
      <c r="E468" s="1">
        <v>44972</v>
      </c>
      <c r="F468" s="1">
        <v>45049</v>
      </c>
      <c r="G468" s="2">
        <v>0.4375</v>
      </c>
      <c r="H468" s="2">
        <v>0.5</v>
      </c>
      <c r="I468" t="s">
        <v>560</v>
      </c>
      <c r="K468" s="5" t="str">
        <f t="shared" si="7"/>
        <v/>
      </c>
      <c r="L468" t="s">
        <v>1089</v>
      </c>
      <c r="N468">
        <v>16</v>
      </c>
      <c r="O468" s="14">
        <v>102</v>
      </c>
    </row>
    <row r="469" spans="1:15" x14ac:dyDescent="0.35">
      <c r="A469" t="s">
        <v>1122</v>
      </c>
      <c r="B469">
        <v>14</v>
      </c>
      <c r="C469" t="s">
        <v>1123</v>
      </c>
      <c r="D469">
        <v>4</v>
      </c>
      <c r="E469" s="1">
        <v>45050</v>
      </c>
      <c r="F469" s="1">
        <v>45050</v>
      </c>
      <c r="G469" s="2">
        <v>0.70833333333333337</v>
      </c>
      <c r="H469" s="2">
        <v>0.83333333333333337</v>
      </c>
      <c r="I469" t="s">
        <v>385</v>
      </c>
      <c r="J469" s="6">
        <v>504141000</v>
      </c>
      <c r="K469" s="5" t="str">
        <f t="shared" si="7"/>
        <v>504141000</v>
      </c>
      <c r="L469" t="s">
        <v>737</v>
      </c>
      <c r="N469">
        <v>8</v>
      </c>
      <c r="O469" s="14">
        <v>21</v>
      </c>
    </row>
    <row r="470" spans="1:15" x14ac:dyDescent="0.35">
      <c r="A470" t="s">
        <v>1124</v>
      </c>
      <c r="B470">
        <v>2</v>
      </c>
      <c r="C470" t="s">
        <v>1125</v>
      </c>
      <c r="D470">
        <v>14</v>
      </c>
      <c r="E470" s="1">
        <v>45036</v>
      </c>
      <c r="F470" s="1">
        <v>45050</v>
      </c>
      <c r="G470" s="2">
        <v>0.70833333333333337</v>
      </c>
      <c r="H470" s="2">
        <v>0.875</v>
      </c>
      <c r="I470" t="s">
        <v>425</v>
      </c>
      <c r="J470" s="6">
        <v>504141000</v>
      </c>
      <c r="K470" s="5" t="str">
        <f t="shared" si="7"/>
        <v>504141000</v>
      </c>
      <c r="L470" t="s">
        <v>1126</v>
      </c>
      <c r="N470">
        <v>10</v>
      </c>
      <c r="O470" s="14">
        <v>106</v>
      </c>
    </row>
    <row r="471" spans="1:15" x14ac:dyDescent="0.35">
      <c r="A471" t="s">
        <v>1127</v>
      </c>
      <c r="B471">
        <v>13</v>
      </c>
      <c r="C471" t="s">
        <v>238</v>
      </c>
      <c r="D471">
        <v>16</v>
      </c>
      <c r="E471" s="1">
        <v>44987</v>
      </c>
      <c r="F471" s="1">
        <v>45050</v>
      </c>
      <c r="G471" s="2">
        <v>0.375</v>
      </c>
      <c r="H471" s="2">
        <v>0.4375</v>
      </c>
      <c r="I471" t="s">
        <v>632</v>
      </c>
      <c r="J471" s="6">
        <v>504141000</v>
      </c>
      <c r="K471" s="5" t="str">
        <f t="shared" si="7"/>
        <v>504141000</v>
      </c>
      <c r="L471" t="s">
        <v>1128</v>
      </c>
      <c r="N471">
        <v>16</v>
      </c>
      <c r="O471" s="14">
        <v>82</v>
      </c>
    </row>
    <row r="472" spans="1:15" x14ac:dyDescent="0.35">
      <c r="A472" t="s">
        <v>1129</v>
      </c>
      <c r="B472">
        <v>13</v>
      </c>
      <c r="C472" t="s">
        <v>238</v>
      </c>
      <c r="D472">
        <v>16</v>
      </c>
      <c r="E472" s="1">
        <v>44987</v>
      </c>
      <c r="F472" s="1">
        <v>45050</v>
      </c>
      <c r="G472" s="2">
        <v>0.44444444444444442</v>
      </c>
      <c r="H472" s="2">
        <v>0.50694444444444442</v>
      </c>
      <c r="I472" t="s">
        <v>632</v>
      </c>
      <c r="J472" s="6">
        <v>504141000</v>
      </c>
      <c r="K472" s="5" t="str">
        <f t="shared" si="7"/>
        <v>504141000</v>
      </c>
      <c r="L472" t="s">
        <v>1128</v>
      </c>
      <c r="N472">
        <v>16</v>
      </c>
      <c r="O472" s="14">
        <v>82</v>
      </c>
    </row>
    <row r="473" spans="1:15" x14ac:dyDescent="0.35">
      <c r="A473" t="s">
        <v>1130</v>
      </c>
      <c r="C473" t="s">
        <v>1131</v>
      </c>
      <c r="D473">
        <v>4</v>
      </c>
      <c r="E473" s="1">
        <v>45050</v>
      </c>
      <c r="F473" s="1">
        <v>45050</v>
      </c>
      <c r="G473" s="2">
        <v>0.39583333333333331</v>
      </c>
      <c r="H473" s="2">
        <v>0.52083333333333337</v>
      </c>
      <c r="I473" t="s">
        <v>219</v>
      </c>
      <c r="J473" s="6">
        <v>504141000</v>
      </c>
      <c r="K473" s="5" t="str">
        <f t="shared" si="7"/>
        <v>504141000</v>
      </c>
      <c r="L473" t="s">
        <v>761</v>
      </c>
      <c r="N473">
        <v>10</v>
      </c>
      <c r="O473" s="14">
        <v>15</v>
      </c>
    </row>
    <row r="474" spans="1:15" x14ac:dyDescent="0.35">
      <c r="A474" t="s">
        <v>1132</v>
      </c>
      <c r="B474">
        <v>13</v>
      </c>
      <c r="C474" t="s">
        <v>1133</v>
      </c>
      <c r="D474">
        <v>3</v>
      </c>
      <c r="E474" s="1">
        <v>45041</v>
      </c>
      <c r="F474" s="1">
        <v>45041</v>
      </c>
      <c r="G474" s="2">
        <v>0.79166666666666663</v>
      </c>
      <c r="H474" s="2">
        <v>0.875</v>
      </c>
      <c r="I474" t="s">
        <v>298</v>
      </c>
      <c r="J474" s="6">
        <v>504141000</v>
      </c>
      <c r="K474" s="5" t="str">
        <f t="shared" si="7"/>
        <v>504141000</v>
      </c>
      <c r="L474" t="s">
        <v>1134</v>
      </c>
      <c r="N474">
        <v>12</v>
      </c>
      <c r="O474" s="14">
        <v>26</v>
      </c>
    </row>
    <row r="475" spans="1:15" x14ac:dyDescent="0.35">
      <c r="A475" t="s">
        <v>1135</v>
      </c>
      <c r="B475">
        <v>1</v>
      </c>
      <c r="C475" t="s">
        <v>1107</v>
      </c>
      <c r="D475">
        <v>52</v>
      </c>
      <c r="E475" s="1">
        <v>44833</v>
      </c>
      <c r="F475" s="1">
        <v>45050</v>
      </c>
      <c r="G475" s="2">
        <v>0.35416666666666669</v>
      </c>
      <c r="H475" s="2">
        <v>0.41666666666666669</v>
      </c>
      <c r="I475" t="s">
        <v>466</v>
      </c>
      <c r="J475" s="6">
        <v>504141000</v>
      </c>
      <c r="K475" s="5" t="str">
        <f t="shared" si="7"/>
        <v>504141000</v>
      </c>
      <c r="L475" t="s">
        <v>1136</v>
      </c>
      <c r="N475">
        <v>15</v>
      </c>
      <c r="O475" s="14">
        <v>180</v>
      </c>
    </row>
    <row r="476" spans="1:15" x14ac:dyDescent="0.35">
      <c r="A476" t="s">
        <v>1137</v>
      </c>
      <c r="B476">
        <v>1</v>
      </c>
      <c r="C476" t="s">
        <v>1107</v>
      </c>
      <c r="D476">
        <v>52</v>
      </c>
      <c r="E476" s="1">
        <v>44833</v>
      </c>
      <c r="F476" s="1">
        <v>45050</v>
      </c>
      <c r="G476" s="2">
        <v>0.58333333333333337</v>
      </c>
      <c r="H476" s="2">
        <v>0.64583333333333337</v>
      </c>
      <c r="I476" t="s">
        <v>494</v>
      </c>
      <c r="J476" s="6">
        <v>504141000</v>
      </c>
      <c r="K476" s="5" t="str">
        <f t="shared" si="7"/>
        <v>504141000</v>
      </c>
      <c r="L476" t="s">
        <v>1136</v>
      </c>
      <c r="N476">
        <v>15</v>
      </c>
      <c r="O476" s="14">
        <v>180</v>
      </c>
    </row>
    <row r="477" spans="1:15" x14ac:dyDescent="0.35">
      <c r="A477" t="s">
        <v>1138</v>
      </c>
      <c r="B477">
        <v>1</v>
      </c>
      <c r="C477" t="s">
        <v>1082</v>
      </c>
      <c r="D477">
        <v>52</v>
      </c>
      <c r="E477" s="1">
        <v>44833</v>
      </c>
      <c r="F477" s="1">
        <v>45050</v>
      </c>
      <c r="G477" s="2">
        <v>0.42708333333333331</v>
      </c>
      <c r="H477" s="2">
        <v>0.48958333333333331</v>
      </c>
      <c r="I477" t="s">
        <v>188</v>
      </c>
      <c r="J477" s="6">
        <v>504141000</v>
      </c>
      <c r="K477" s="5" t="str">
        <f t="shared" si="7"/>
        <v>504141000</v>
      </c>
      <c r="L477" t="s">
        <v>635</v>
      </c>
      <c r="N477">
        <v>15</v>
      </c>
      <c r="O477" s="14">
        <v>180</v>
      </c>
    </row>
    <row r="478" spans="1:15" x14ac:dyDescent="0.35">
      <c r="A478" t="s">
        <v>1139</v>
      </c>
      <c r="C478" t="s">
        <v>1140</v>
      </c>
      <c r="D478">
        <v>4</v>
      </c>
      <c r="E478" s="1">
        <v>45050</v>
      </c>
      <c r="F478" s="1">
        <v>45050</v>
      </c>
      <c r="G478" s="2">
        <v>0.41666666666666669</v>
      </c>
      <c r="H478" s="2">
        <v>0.54166666666666663</v>
      </c>
      <c r="I478" t="s">
        <v>298</v>
      </c>
      <c r="J478" s="6">
        <v>504141000</v>
      </c>
      <c r="K478" s="5" t="str">
        <f t="shared" si="7"/>
        <v>504141000</v>
      </c>
      <c r="L478" t="s">
        <v>1141</v>
      </c>
      <c r="N478">
        <v>15</v>
      </c>
      <c r="O478" s="14">
        <v>13</v>
      </c>
    </row>
    <row r="479" spans="1:15" x14ac:dyDescent="0.35">
      <c r="A479" t="s">
        <v>1142</v>
      </c>
      <c r="B479">
        <v>13</v>
      </c>
      <c r="C479" t="s">
        <v>1143</v>
      </c>
      <c r="D479">
        <v>4</v>
      </c>
      <c r="E479" s="1">
        <v>45050</v>
      </c>
      <c r="F479" s="1">
        <v>45050</v>
      </c>
      <c r="G479" s="2">
        <v>0.58333333333333337</v>
      </c>
      <c r="H479" s="2">
        <v>0.6875</v>
      </c>
      <c r="I479" t="s">
        <v>298</v>
      </c>
      <c r="J479" s="6">
        <v>504141000</v>
      </c>
      <c r="K479" s="5" t="str">
        <f t="shared" si="7"/>
        <v>504141000</v>
      </c>
      <c r="L479" t="s">
        <v>775</v>
      </c>
      <c r="N479">
        <v>15</v>
      </c>
      <c r="O479" s="14">
        <v>15</v>
      </c>
    </row>
    <row r="480" spans="1:15" x14ac:dyDescent="0.35">
      <c r="A480" t="s">
        <v>1144</v>
      </c>
      <c r="C480" t="s">
        <v>261</v>
      </c>
      <c r="D480">
        <v>2</v>
      </c>
      <c r="E480" s="1">
        <v>45050</v>
      </c>
      <c r="F480" s="1">
        <v>45050</v>
      </c>
      <c r="G480" s="2">
        <v>0.64583333333333337</v>
      </c>
      <c r="H480" s="2">
        <v>0.70833333333333337</v>
      </c>
      <c r="I480" t="s">
        <v>688</v>
      </c>
      <c r="K480" s="5" t="str">
        <f t="shared" si="7"/>
        <v/>
      </c>
      <c r="L480" t="s">
        <v>263</v>
      </c>
      <c r="N480">
        <v>7</v>
      </c>
      <c r="O480" s="14">
        <v>0</v>
      </c>
    </row>
    <row r="481" spans="1:15" x14ac:dyDescent="0.35">
      <c r="A481" t="s">
        <v>1145</v>
      </c>
      <c r="C481" t="s">
        <v>261</v>
      </c>
      <c r="D481">
        <v>2</v>
      </c>
      <c r="E481" s="1">
        <v>45050</v>
      </c>
      <c r="F481" s="1">
        <v>45050</v>
      </c>
      <c r="G481" s="2">
        <v>0.64583333333333337</v>
      </c>
      <c r="H481" s="2">
        <v>0.70833333333333337</v>
      </c>
      <c r="I481" t="s">
        <v>944</v>
      </c>
      <c r="K481" s="5" t="str">
        <f t="shared" si="7"/>
        <v/>
      </c>
      <c r="L481" t="s">
        <v>945</v>
      </c>
      <c r="N481">
        <v>7</v>
      </c>
      <c r="O481" s="14">
        <v>0</v>
      </c>
    </row>
    <row r="482" spans="1:15" x14ac:dyDescent="0.35">
      <c r="A482" t="s">
        <v>1146</v>
      </c>
      <c r="B482">
        <v>13</v>
      </c>
      <c r="C482" t="s">
        <v>1147</v>
      </c>
      <c r="D482">
        <v>4</v>
      </c>
      <c r="E482" s="1">
        <v>45050</v>
      </c>
      <c r="F482" s="1">
        <v>45050</v>
      </c>
      <c r="G482" s="2">
        <v>0.6875</v>
      </c>
      <c r="H482" s="2">
        <v>0.79166666666666663</v>
      </c>
      <c r="I482" t="s">
        <v>298</v>
      </c>
      <c r="J482" s="6">
        <v>504141000</v>
      </c>
      <c r="K482" s="5" t="str">
        <f t="shared" si="7"/>
        <v>504141000</v>
      </c>
      <c r="L482" t="s">
        <v>775</v>
      </c>
      <c r="N482">
        <v>15</v>
      </c>
      <c r="O482" s="14">
        <v>15</v>
      </c>
    </row>
    <row r="483" spans="1:15" x14ac:dyDescent="0.35">
      <c r="A483" t="s">
        <v>1148</v>
      </c>
      <c r="B483">
        <v>13</v>
      </c>
      <c r="C483" t="s">
        <v>711</v>
      </c>
      <c r="D483">
        <v>8</v>
      </c>
      <c r="E483" s="1">
        <v>45044</v>
      </c>
      <c r="F483" s="1">
        <v>45057</v>
      </c>
      <c r="G483" s="2">
        <v>0.75</v>
      </c>
      <c r="H483" s="2">
        <v>0.875</v>
      </c>
      <c r="I483" t="s">
        <v>223</v>
      </c>
      <c r="K483" s="5" t="str">
        <f t="shared" si="7"/>
        <v/>
      </c>
      <c r="L483" t="s">
        <v>846</v>
      </c>
      <c r="N483">
        <v>15</v>
      </c>
      <c r="O483" s="14">
        <v>46</v>
      </c>
    </row>
    <row r="484" spans="1:15" x14ac:dyDescent="0.35">
      <c r="A484" t="s">
        <v>1149</v>
      </c>
      <c r="B484">
        <v>2</v>
      </c>
      <c r="C484" t="s">
        <v>1150</v>
      </c>
      <c r="D484">
        <v>2</v>
      </c>
      <c r="E484" s="1">
        <v>45044</v>
      </c>
      <c r="F484" s="1">
        <v>45044</v>
      </c>
      <c r="G484" s="2">
        <v>0.77083333333333337</v>
      </c>
      <c r="H484" s="2">
        <v>0.83333333333333337</v>
      </c>
      <c r="I484" t="s">
        <v>188</v>
      </c>
      <c r="J484" s="6">
        <v>504141000</v>
      </c>
      <c r="K484" s="5" t="str">
        <f t="shared" si="7"/>
        <v>504141000</v>
      </c>
      <c r="L484" t="s">
        <v>1151</v>
      </c>
      <c r="N484">
        <v>18</v>
      </c>
      <c r="O484" s="14">
        <v>8</v>
      </c>
    </row>
    <row r="485" spans="1:15" x14ac:dyDescent="0.35">
      <c r="A485" t="s">
        <v>1152</v>
      </c>
      <c r="B485">
        <v>12</v>
      </c>
      <c r="C485" t="s">
        <v>1153</v>
      </c>
      <c r="D485">
        <v>157</v>
      </c>
      <c r="E485" s="1">
        <v>44823</v>
      </c>
      <c r="F485" s="1">
        <v>45052</v>
      </c>
      <c r="G485" s="2">
        <v>0.74305555555555547</v>
      </c>
      <c r="H485" s="2">
        <v>0.91666666666666663</v>
      </c>
      <c r="I485" t="s">
        <v>215</v>
      </c>
      <c r="J485" s="6">
        <v>504141000</v>
      </c>
      <c r="K485" s="5" t="str">
        <f t="shared" si="7"/>
        <v>504141000</v>
      </c>
      <c r="L485" t="s">
        <v>810</v>
      </c>
      <c r="N485">
        <v>12</v>
      </c>
      <c r="O485" s="14">
        <v>990</v>
      </c>
    </row>
    <row r="486" spans="1:15" x14ac:dyDescent="0.35">
      <c r="A486" t="s">
        <v>1154</v>
      </c>
      <c r="C486" t="s">
        <v>1155</v>
      </c>
      <c r="D486">
        <v>4</v>
      </c>
      <c r="E486" s="1">
        <v>45052</v>
      </c>
      <c r="F486" s="1">
        <v>45052</v>
      </c>
      <c r="G486" s="2">
        <v>0.375</v>
      </c>
      <c r="H486" s="2">
        <v>0.5</v>
      </c>
      <c r="I486" t="s">
        <v>1156</v>
      </c>
      <c r="K486" s="5" t="str">
        <f t="shared" si="7"/>
        <v/>
      </c>
      <c r="L486" t="s">
        <v>1157</v>
      </c>
      <c r="N486">
        <v>15</v>
      </c>
      <c r="O486" s="14">
        <v>15</v>
      </c>
    </row>
    <row r="487" spans="1:15" x14ac:dyDescent="0.35">
      <c r="A487" t="s">
        <v>1158</v>
      </c>
      <c r="B487">
        <v>15</v>
      </c>
      <c r="C487" t="s">
        <v>1159</v>
      </c>
      <c r="D487">
        <v>5</v>
      </c>
      <c r="E487" s="1">
        <v>45052</v>
      </c>
      <c r="F487" s="1">
        <v>45052</v>
      </c>
      <c r="G487" s="2">
        <v>0.41666666666666669</v>
      </c>
      <c r="H487" s="2">
        <v>0.58333333333333337</v>
      </c>
      <c r="I487" t="s">
        <v>419</v>
      </c>
      <c r="J487" s="6">
        <v>504141000</v>
      </c>
      <c r="K487" s="5" t="str">
        <f t="shared" si="7"/>
        <v>504141000</v>
      </c>
      <c r="L487" t="s">
        <v>668</v>
      </c>
      <c r="N487">
        <v>12</v>
      </c>
      <c r="O487" s="14">
        <v>40</v>
      </c>
    </row>
    <row r="488" spans="1:15" x14ac:dyDescent="0.35">
      <c r="A488" t="s">
        <v>1160</v>
      </c>
      <c r="B488">
        <v>15</v>
      </c>
      <c r="C488" t="s">
        <v>1161</v>
      </c>
      <c r="D488">
        <v>40</v>
      </c>
      <c r="E488" s="1">
        <v>44956</v>
      </c>
      <c r="F488" s="1">
        <v>45054</v>
      </c>
      <c r="G488" s="2">
        <v>0.375</v>
      </c>
      <c r="H488" s="2">
        <v>0.5</v>
      </c>
      <c r="I488" t="s">
        <v>231</v>
      </c>
      <c r="J488" s="6">
        <v>504141000</v>
      </c>
      <c r="K488" s="5" t="str">
        <f t="shared" si="7"/>
        <v>504141000</v>
      </c>
      <c r="L488" t="s">
        <v>898</v>
      </c>
      <c r="N488">
        <v>12</v>
      </c>
      <c r="O488" s="14">
        <v>163</v>
      </c>
    </row>
    <row r="489" spans="1:15" x14ac:dyDescent="0.35">
      <c r="A489" t="s">
        <v>1162</v>
      </c>
      <c r="B489">
        <v>1</v>
      </c>
      <c r="C489" t="s">
        <v>365</v>
      </c>
      <c r="D489">
        <v>75</v>
      </c>
      <c r="E489" s="1">
        <v>44998</v>
      </c>
      <c r="F489" s="1">
        <v>45054</v>
      </c>
      <c r="G489" s="2">
        <v>0.34027777777777773</v>
      </c>
      <c r="H489" s="2">
        <v>0.42708333333333331</v>
      </c>
      <c r="I489" t="s">
        <v>393</v>
      </c>
      <c r="J489" s="6">
        <v>504141000</v>
      </c>
      <c r="K489" s="5" t="str">
        <f t="shared" si="7"/>
        <v>504141000</v>
      </c>
      <c r="L489" t="s">
        <v>397</v>
      </c>
      <c r="N489">
        <v>15</v>
      </c>
      <c r="O489" s="14">
        <v>218</v>
      </c>
    </row>
    <row r="490" spans="1:15" x14ac:dyDescent="0.35">
      <c r="A490" t="s">
        <v>1163</v>
      </c>
      <c r="B490">
        <v>1</v>
      </c>
      <c r="C490" t="s">
        <v>369</v>
      </c>
      <c r="D490">
        <v>75</v>
      </c>
      <c r="E490" s="1">
        <v>44998</v>
      </c>
      <c r="F490" s="1">
        <v>45054</v>
      </c>
      <c r="G490" s="2">
        <v>0.53472222222222221</v>
      </c>
      <c r="H490" s="2">
        <v>0.62152777777777779</v>
      </c>
      <c r="I490" t="s">
        <v>393</v>
      </c>
      <c r="J490" s="6">
        <v>504141000</v>
      </c>
      <c r="K490" s="5" t="str">
        <f t="shared" si="7"/>
        <v>504141000</v>
      </c>
      <c r="L490" t="s">
        <v>397</v>
      </c>
      <c r="N490">
        <v>15</v>
      </c>
      <c r="O490" s="14">
        <v>218</v>
      </c>
    </row>
    <row r="491" spans="1:15" x14ac:dyDescent="0.35">
      <c r="A491" t="s">
        <v>1164</v>
      </c>
      <c r="B491">
        <v>1</v>
      </c>
      <c r="C491" t="s">
        <v>1165</v>
      </c>
      <c r="D491">
        <v>75</v>
      </c>
      <c r="E491" s="1">
        <v>44998</v>
      </c>
      <c r="F491" s="1">
        <v>45054</v>
      </c>
      <c r="G491" s="2">
        <v>0.34027777777777773</v>
      </c>
      <c r="H491" s="2">
        <v>0.42708333333333331</v>
      </c>
      <c r="I491" t="s">
        <v>370</v>
      </c>
      <c r="J491" s="6">
        <v>504141000</v>
      </c>
      <c r="K491" s="5" t="str">
        <f t="shared" si="7"/>
        <v>504141000</v>
      </c>
      <c r="L491" t="s">
        <v>371</v>
      </c>
      <c r="N491">
        <v>15</v>
      </c>
      <c r="O491" s="14">
        <v>218</v>
      </c>
    </row>
    <row r="492" spans="1:15" x14ac:dyDescent="0.35">
      <c r="A492" t="s">
        <v>1166</v>
      </c>
      <c r="B492">
        <v>1</v>
      </c>
      <c r="C492" t="s">
        <v>377</v>
      </c>
      <c r="D492">
        <v>75</v>
      </c>
      <c r="E492" s="1">
        <v>44998</v>
      </c>
      <c r="F492" s="1">
        <v>45054</v>
      </c>
      <c r="G492" s="2">
        <v>0.4375</v>
      </c>
      <c r="H492" s="2">
        <v>0.52430555555555558</v>
      </c>
      <c r="I492" t="s">
        <v>393</v>
      </c>
      <c r="J492" s="6">
        <v>504141000</v>
      </c>
      <c r="K492" s="5" t="str">
        <f t="shared" si="7"/>
        <v>504141000</v>
      </c>
      <c r="L492" t="s">
        <v>1167</v>
      </c>
      <c r="N492">
        <v>15</v>
      </c>
      <c r="O492" s="14">
        <v>218</v>
      </c>
    </row>
    <row r="493" spans="1:15" x14ac:dyDescent="0.35">
      <c r="A493" t="s">
        <v>1168</v>
      </c>
      <c r="B493">
        <v>1</v>
      </c>
      <c r="C493" t="s">
        <v>377</v>
      </c>
      <c r="D493">
        <v>75</v>
      </c>
      <c r="E493" s="1">
        <v>44998</v>
      </c>
      <c r="F493" s="1">
        <v>45054</v>
      </c>
      <c r="G493" s="2">
        <v>0.67361111111111116</v>
      </c>
      <c r="H493" s="2">
        <v>0.76041666666666663</v>
      </c>
      <c r="I493" t="s">
        <v>370</v>
      </c>
      <c r="J493" s="6">
        <v>504141000</v>
      </c>
      <c r="K493" s="5" t="str">
        <f t="shared" si="7"/>
        <v>504141000</v>
      </c>
      <c r="L493" t="s">
        <v>382</v>
      </c>
      <c r="N493">
        <v>15</v>
      </c>
      <c r="O493" s="14">
        <v>218</v>
      </c>
    </row>
    <row r="494" spans="1:15" x14ac:dyDescent="0.35">
      <c r="A494" t="s">
        <v>1169</v>
      </c>
      <c r="B494">
        <v>1</v>
      </c>
      <c r="C494" t="s">
        <v>1170</v>
      </c>
      <c r="D494">
        <v>75</v>
      </c>
      <c r="E494" s="1">
        <v>44998</v>
      </c>
      <c r="F494" s="1">
        <v>45054</v>
      </c>
      <c r="G494" s="2">
        <v>0.53472222222222221</v>
      </c>
      <c r="H494" s="2">
        <v>0.62152777777777779</v>
      </c>
      <c r="I494" t="s">
        <v>370</v>
      </c>
      <c r="J494" s="6">
        <v>504141000</v>
      </c>
      <c r="K494" s="5" t="str">
        <f t="shared" si="7"/>
        <v>504141000</v>
      </c>
      <c r="L494" t="s">
        <v>379</v>
      </c>
      <c r="N494">
        <v>15</v>
      </c>
      <c r="O494" s="14">
        <v>218</v>
      </c>
    </row>
    <row r="495" spans="1:15" x14ac:dyDescent="0.35">
      <c r="A495" t="s">
        <v>1171</v>
      </c>
      <c r="B495">
        <v>1</v>
      </c>
      <c r="C495" t="s">
        <v>1172</v>
      </c>
      <c r="D495">
        <v>75</v>
      </c>
      <c r="E495" s="1">
        <v>44998</v>
      </c>
      <c r="F495" s="1">
        <v>45054</v>
      </c>
      <c r="G495" s="2">
        <v>0.4375</v>
      </c>
      <c r="H495" s="2">
        <v>0.52430555555555558</v>
      </c>
      <c r="I495" t="s">
        <v>370</v>
      </c>
      <c r="J495" s="6">
        <v>504141000</v>
      </c>
      <c r="K495" s="5" t="str">
        <f t="shared" si="7"/>
        <v>504141000</v>
      </c>
      <c r="L495" t="s">
        <v>382</v>
      </c>
      <c r="N495">
        <v>14</v>
      </c>
      <c r="O495" s="14">
        <v>218</v>
      </c>
    </row>
    <row r="496" spans="1:15" x14ac:dyDescent="0.35">
      <c r="A496" t="s">
        <v>1173</v>
      </c>
      <c r="B496">
        <v>1</v>
      </c>
      <c r="C496" t="s">
        <v>1174</v>
      </c>
      <c r="D496">
        <v>52</v>
      </c>
      <c r="E496" s="1">
        <v>44830</v>
      </c>
      <c r="F496" s="1">
        <v>45054</v>
      </c>
      <c r="G496" s="2">
        <v>0.4375</v>
      </c>
      <c r="H496" s="2">
        <v>0.5</v>
      </c>
      <c r="I496" t="s">
        <v>466</v>
      </c>
      <c r="J496" s="6">
        <v>504141000</v>
      </c>
      <c r="K496" s="5" t="str">
        <f t="shared" si="7"/>
        <v>504141000</v>
      </c>
      <c r="L496" t="s">
        <v>495</v>
      </c>
      <c r="N496">
        <v>15</v>
      </c>
      <c r="O496" s="14">
        <v>177</v>
      </c>
    </row>
    <row r="497" spans="1:15" x14ac:dyDescent="0.35">
      <c r="A497" t="s">
        <v>1175</v>
      </c>
      <c r="B497">
        <v>1</v>
      </c>
      <c r="C497" t="s">
        <v>687</v>
      </c>
      <c r="D497">
        <v>20</v>
      </c>
      <c r="E497" s="1">
        <v>44963</v>
      </c>
      <c r="F497" s="1">
        <v>45054</v>
      </c>
      <c r="G497" s="2">
        <v>0.77083333333333337</v>
      </c>
      <c r="H497" s="2">
        <v>0.83333333333333337</v>
      </c>
      <c r="I497" t="s">
        <v>403</v>
      </c>
      <c r="J497" s="6">
        <v>504141000</v>
      </c>
      <c r="K497" s="5" t="str">
        <f t="shared" si="7"/>
        <v>504141000</v>
      </c>
      <c r="L497" t="s">
        <v>1176</v>
      </c>
      <c r="N497">
        <v>9</v>
      </c>
      <c r="O497" s="14">
        <v>113</v>
      </c>
    </row>
    <row r="498" spans="1:15" x14ac:dyDescent="0.35">
      <c r="A498" t="s">
        <v>1177</v>
      </c>
      <c r="B498">
        <v>1</v>
      </c>
      <c r="C498" t="s">
        <v>1178</v>
      </c>
      <c r="D498">
        <v>52</v>
      </c>
      <c r="E498" s="1">
        <v>44830</v>
      </c>
      <c r="F498" s="1">
        <v>45054</v>
      </c>
      <c r="G498" s="2">
        <v>0.69791666666666663</v>
      </c>
      <c r="H498" s="2">
        <v>0.76041666666666663</v>
      </c>
      <c r="I498" t="s">
        <v>583</v>
      </c>
      <c r="J498" s="6">
        <v>504141000</v>
      </c>
      <c r="K498" s="5" t="str">
        <f t="shared" si="7"/>
        <v>504141000</v>
      </c>
      <c r="L498" t="s">
        <v>397</v>
      </c>
      <c r="N498">
        <v>15</v>
      </c>
      <c r="O498" s="14">
        <v>180</v>
      </c>
    </row>
    <row r="499" spans="1:15" x14ac:dyDescent="0.35">
      <c r="A499" t="s">
        <v>1179</v>
      </c>
      <c r="B499">
        <v>1</v>
      </c>
      <c r="C499" t="s">
        <v>1180</v>
      </c>
      <c r="D499">
        <v>52</v>
      </c>
      <c r="E499" s="1">
        <v>44830</v>
      </c>
      <c r="F499" s="1">
        <v>45054</v>
      </c>
      <c r="G499" s="2">
        <v>0.77083333333333337</v>
      </c>
      <c r="H499" s="2">
        <v>0.83333333333333337</v>
      </c>
      <c r="I499" t="s">
        <v>583</v>
      </c>
      <c r="J499" s="6">
        <v>504141000</v>
      </c>
      <c r="K499" s="5" t="str">
        <f t="shared" si="7"/>
        <v>504141000</v>
      </c>
      <c r="L499" t="s">
        <v>397</v>
      </c>
      <c r="N499">
        <v>15</v>
      </c>
      <c r="O499" s="14">
        <v>180</v>
      </c>
    </row>
    <row r="500" spans="1:15" x14ac:dyDescent="0.35">
      <c r="A500" t="s">
        <v>1181</v>
      </c>
      <c r="B500">
        <v>1</v>
      </c>
      <c r="C500" t="s">
        <v>1182</v>
      </c>
      <c r="D500">
        <v>52</v>
      </c>
      <c r="E500" s="1">
        <v>44830</v>
      </c>
      <c r="F500" s="1">
        <v>45054</v>
      </c>
      <c r="G500" s="2">
        <v>0.35416666666666669</v>
      </c>
      <c r="H500" s="2">
        <v>0.41666666666666669</v>
      </c>
      <c r="I500" t="s">
        <v>583</v>
      </c>
      <c r="J500" s="6">
        <v>504141000</v>
      </c>
      <c r="K500" s="5" t="str">
        <f t="shared" si="7"/>
        <v>504141000</v>
      </c>
      <c r="L500" t="s">
        <v>505</v>
      </c>
      <c r="N500">
        <v>15</v>
      </c>
      <c r="O500" s="14">
        <v>180</v>
      </c>
    </row>
    <row r="501" spans="1:15" x14ac:dyDescent="0.35">
      <c r="A501" t="s">
        <v>1183</v>
      </c>
      <c r="B501">
        <v>1</v>
      </c>
      <c r="C501" t="s">
        <v>1107</v>
      </c>
      <c r="D501">
        <v>52</v>
      </c>
      <c r="E501" s="1">
        <v>44830</v>
      </c>
      <c r="F501" s="1">
        <v>45054</v>
      </c>
      <c r="G501" s="2">
        <v>0.77083333333333337</v>
      </c>
      <c r="H501" s="2">
        <v>0.83333333333333337</v>
      </c>
      <c r="I501" t="s">
        <v>1083</v>
      </c>
      <c r="J501" s="6">
        <v>62232227</v>
      </c>
      <c r="K501" s="5" t="str">
        <f t="shared" si="7"/>
        <v>62232227</v>
      </c>
      <c r="L501" t="s">
        <v>527</v>
      </c>
      <c r="N501">
        <v>16</v>
      </c>
      <c r="O501" s="14">
        <v>180</v>
      </c>
    </row>
    <row r="502" spans="1:15" x14ac:dyDescent="0.35">
      <c r="A502" t="s">
        <v>1184</v>
      </c>
      <c r="B502">
        <v>2</v>
      </c>
      <c r="C502" t="s">
        <v>1185</v>
      </c>
      <c r="D502">
        <v>32</v>
      </c>
      <c r="E502" s="1">
        <v>44837</v>
      </c>
      <c r="F502" s="1">
        <v>45054</v>
      </c>
      <c r="G502" s="2">
        <v>0.625</v>
      </c>
      <c r="H502" s="2">
        <v>0.6875</v>
      </c>
      <c r="I502" t="s">
        <v>196</v>
      </c>
      <c r="J502" s="6">
        <v>504141000</v>
      </c>
      <c r="K502" s="5" t="str">
        <f t="shared" si="7"/>
        <v>504141000</v>
      </c>
      <c r="L502" t="s">
        <v>1186</v>
      </c>
      <c r="N502">
        <v>37</v>
      </c>
      <c r="O502" s="14">
        <v>13</v>
      </c>
    </row>
    <row r="503" spans="1:15" x14ac:dyDescent="0.35">
      <c r="A503" t="s">
        <v>1187</v>
      </c>
      <c r="B503">
        <v>13</v>
      </c>
      <c r="C503" t="s">
        <v>1188</v>
      </c>
      <c r="D503">
        <v>5</v>
      </c>
      <c r="E503" s="1">
        <v>45054</v>
      </c>
      <c r="F503" s="1">
        <v>45054</v>
      </c>
      <c r="G503" s="2">
        <v>0.75</v>
      </c>
      <c r="H503" s="2">
        <v>0.89583333333333337</v>
      </c>
      <c r="I503" t="s">
        <v>298</v>
      </c>
      <c r="J503" s="6">
        <v>504141000</v>
      </c>
      <c r="K503" s="5" t="str">
        <f t="shared" si="7"/>
        <v>504141000</v>
      </c>
      <c r="L503" t="s">
        <v>452</v>
      </c>
      <c r="N503">
        <v>15</v>
      </c>
      <c r="O503" s="14">
        <v>26</v>
      </c>
    </row>
    <row r="504" spans="1:15" x14ac:dyDescent="0.35">
      <c r="A504" t="s">
        <v>1189</v>
      </c>
      <c r="B504">
        <v>1</v>
      </c>
      <c r="C504" t="s">
        <v>1190</v>
      </c>
      <c r="D504">
        <v>52</v>
      </c>
      <c r="E504" s="1">
        <v>44823</v>
      </c>
      <c r="F504" s="1">
        <v>45054</v>
      </c>
      <c r="G504" s="2">
        <v>0.77083333333333337</v>
      </c>
      <c r="H504" s="2">
        <v>0.83333333333333337</v>
      </c>
      <c r="I504" t="s">
        <v>448</v>
      </c>
      <c r="J504" s="6">
        <v>504141000</v>
      </c>
      <c r="K504" s="5" t="str">
        <f t="shared" si="7"/>
        <v>504141000</v>
      </c>
      <c r="L504" t="s">
        <v>1191</v>
      </c>
      <c r="N504">
        <v>13</v>
      </c>
      <c r="O504" s="14">
        <v>180</v>
      </c>
    </row>
    <row r="505" spans="1:15" x14ac:dyDescent="0.35">
      <c r="A505" t="s">
        <v>1192</v>
      </c>
      <c r="B505">
        <v>15</v>
      </c>
      <c r="C505" t="s">
        <v>1193</v>
      </c>
      <c r="D505">
        <v>40</v>
      </c>
      <c r="E505" s="1">
        <v>44956</v>
      </c>
      <c r="F505" s="1">
        <v>45054</v>
      </c>
      <c r="G505" s="2">
        <v>0.51041666666666663</v>
      </c>
      <c r="H505" s="2">
        <v>0.63541666666666663</v>
      </c>
      <c r="I505" t="s">
        <v>231</v>
      </c>
      <c r="J505" s="6">
        <v>504141000</v>
      </c>
      <c r="K505" s="5" t="str">
        <f t="shared" si="7"/>
        <v>504141000</v>
      </c>
      <c r="L505" t="s">
        <v>898</v>
      </c>
      <c r="N505">
        <v>12</v>
      </c>
      <c r="O505" s="14">
        <v>177</v>
      </c>
    </row>
    <row r="506" spans="1:15" x14ac:dyDescent="0.35">
      <c r="A506" t="s">
        <v>1194</v>
      </c>
      <c r="B506">
        <v>13</v>
      </c>
      <c r="C506" t="s">
        <v>947</v>
      </c>
      <c r="D506">
        <v>24</v>
      </c>
      <c r="E506" s="1">
        <v>44949</v>
      </c>
      <c r="F506" s="1">
        <v>45054</v>
      </c>
      <c r="G506" s="2">
        <v>0.79513888888888884</v>
      </c>
      <c r="H506" s="2">
        <v>0.85763888888888884</v>
      </c>
      <c r="I506" t="s">
        <v>317</v>
      </c>
      <c r="J506" s="6">
        <v>504141000</v>
      </c>
      <c r="K506" s="5" t="str">
        <f t="shared" si="7"/>
        <v>504141000</v>
      </c>
      <c r="L506" t="s">
        <v>746</v>
      </c>
      <c r="N506">
        <v>15</v>
      </c>
      <c r="O506" s="14">
        <v>122</v>
      </c>
    </row>
    <row r="507" spans="1:15" x14ac:dyDescent="0.35">
      <c r="A507" t="s">
        <v>1195</v>
      </c>
      <c r="B507">
        <v>15</v>
      </c>
      <c r="C507" t="s">
        <v>1196</v>
      </c>
      <c r="D507">
        <v>35</v>
      </c>
      <c r="E507" s="1">
        <v>44845</v>
      </c>
      <c r="F507" s="1">
        <v>45069</v>
      </c>
      <c r="G507" s="2">
        <v>0.62847222222222221</v>
      </c>
      <c r="H507" s="2">
        <v>0.67013888888888884</v>
      </c>
      <c r="I507" t="s">
        <v>429</v>
      </c>
      <c r="J507" s="6">
        <v>504141000</v>
      </c>
      <c r="K507" s="5" t="str">
        <f t="shared" si="7"/>
        <v>504141000</v>
      </c>
      <c r="L507" t="s">
        <v>1197</v>
      </c>
      <c r="N507">
        <v>12</v>
      </c>
      <c r="O507" s="14">
        <v>84</v>
      </c>
    </row>
    <row r="508" spans="1:15" x14ac:dyDescent="0.35">
      <c r="A508" t="s">
        <v>1198</v>
      </c>
      <c r="B508">
        <v>1</v>
      </c>
      <c r="C508" t="s">
        <v>1165</v>
      </c>
      <c r="D508">
        <v>75</v>
      </c>
      <c r="E508" s="1">
        <v>44998</v>
      </c>
      <c r="F508" s="1">
        <v>45055</v>
      </c>
      <c r="G508" s="2">
        <v>0.53472222222222221</v>
      </c>
      <c r="H508" s="2">
        <v>0.62152777777777779</v>
      </c>
      <c r="I508" t="s">
        <v>378</v>
      </c>
      <c r="J508" s="6">
        <v>504141000</v>
      </c>
      <c r="K508" s="5" t="str">
        <f t="shared" si="7"/>
        <v>504141000</v>
      </c>
      <c r="L508" t="s">
        <v>373</v>
      </c>
      <c r="N508">
        <v>15</v>
      </c>
      <c r="O508" s="14">
        <v>218</v>
      </c>
    </row>
    <row r="509" spans="1:15" x14ac:dyDescent="0.35">
      <c r="A509" t="s">
        <v>1199</v>
      </c>
      <c r="B509">
        <v>1</v>
      </c>
      <c r="C509" t="s">
        <v>1200</v>
      </c>
      <c r="D509">
        <v>52</v>
      </c>
      <c r="E509" s="1">
        <v>44838</v>
      </c>
      <c r="F509" s="1">
        <v>45055</v>
      </c>
      <c r="G509" s="2">
        <v>0.42708333333333331</v>
      </c>
      <c r="H509" s="2">
        <v>0.48958333333333331</v>
      </c>
      <c r="I509" t="s">
        <v>188</v>
      </c>
      <c r="J509" s="6">
        <v>504141000</v>
      </c>
      <c r="K509" s="5" t="str">
        <f t="shared" si="7"/>
        <v>504141000</v>
      </c>
      <c r="L509" t="s">
        <v>1105</v>
      </c>
      <c r="N509">
        <v>16</v>
      </c>
      <c r="O509" s="14">
        <v>180</v>
      </c>
    </row>
    <row r="510" spans="1:15" x14ac:dyDescent="0.35">
      <c r="A510" t="s">
        <v>1201</v>
      </c>
      <c r="B510">
        <v>1</v>
      </c>
      <c r="C510" t="s">
        <v>1202</v>
      </c>
      <c r="D510">
        <v>52</v>
      </c>
      <c r="E510" s="1">
        <v>44838</v>
      </c>
      <c r="F510" s="1">
        <v>45055</v>
      </c>
      <c r="G510" s="2">
        <v>0.42708333333333331</v>
      </c>
      <c r="H510" s="2">
        <v>0.48958333333333331</v>
      </c>
      <c r="I510" t="s">
        <v>385</v>
      </c>
      <c r="J510" s="6">
        <v>504141000</v>
      </c>
      <c r="K510" s="5" t="str">
        <f t="shared" si="7"/>
        <v>504141000</v>
      </c>
      <c r="L510" t="s">
        <v>505</v>
      </c>
      <c r="N510">
        <v>15</v>
      </c>
      <c r="O510" s="14">
        <v>180</v>
      </c>
    </row>
    <row r="511" spans="1:15" x14ac:dyDescent="0.35">
      <c r="A511" t="s">
        <v>1203</v>
      </c>
      <c r="B511">
        <v>1</v>
      </c>
      <c r="C511" t="s">
        <v>1080</v>
      </c>
      <c r="D511">
        <v>52</v>
      </c>
      <c r="E511" s="1">
        <v>44838</v>
      </c>
      <c r="F511" s="1">
        <v>45055</v>
      </c>
      <c r="G511" s="2">
        <v>0.69791666666666663</v>
      </c>
      <c r="H511" s="2">
        <v>0.76041666666666663</v>
      </c>
      <c r="I511" t="s">
        <v>403</v>
      </c>
      <c r="J511" s="6">
        <v>504141000</v>
      </c>
      <c r="K511" s="5" t="str">
        <f t="shared" si="7"/>
        <v>504141000</v>
      </c>
      <c r="L511" t="s">
        <v>604</v>
      </c>
      <c r="N511">
        <v>15</v>
      </c>
      <c r="O511" s="14">
        <v>180</v>
      </c>
    </row>
    <row r="512" spans="1:15" x14ac:dyDescent="0.35">
      <c r="A512" t="s">
        <v>1204</v>
      </c>
      <c r="B512">
        <v>1</v>
      </c>
      <c r="C512" t="s">
        <v>1007</v>
      </c>
      <c r="D512">
        <v>70</v>
      </c>
      <c r="E512" s="1">
        <v>44838</v>
      </c>
      <c r="F512" s="1">
        <v>45055</v>
      </c>
      <c r="G512" s="2">
        <v>0.34375</v>
      </c>
      <c r="H512" s="2">
        <v>0.42708333333333331</v>
      </c>
      <c r="I512" t="s">
        <v>366</v>
      </c>
      <c r="J512" s="6">
        <v>504141000</v>
      </c>
      <c r="K512" s="5" t="str">
        <f t="shared" si="7"/>
        <v>504141000</v>
      </c>
      <c r="L512" t="s">
        <v>373</v>
      </c>
      <c r="N512">
        <v>15</v>
      </c>
      <c r="O512" s="14">
        <v>240</v>
      </c>
    </row>
    <row r="513" spans="1:15" x14ac:dyDescent="0.35">
      <c r="A513" t="s">
        <v>1205</v>
      </c>
      <c r="B513">
        <v>15</v>
      </c>
      <c r="C513" t="s">
        <v>590</v>
      </c>
      <c r="D513">
        <v>26</v>
      </c>
      <c r="E513" s="1">
        <v>45013</v>
      </c>
      <c r="F513" s="1">
        <v>45055</v>
      </c>
      <c r="G513" s="2">
        <v>0.59375</v>
      </c>
      <c r="H513" s="2">
        <v>0.72916666666666663</v>
      </c>
      <c r="I513" t="s">
        <v>591</v>
      </c>
      <c r="J513" s="6">
        <v>504141000</v>
      </c>
      <c r="K513" s="5" t="str">
        <f t="shared" si="7"/>
        <v>504141000</v>
      </c>
      <c r="L513" t="s">
        <v>592</v>
      </c>
      <c r="N513">
        <v>10</v>
      </c>
      <c r="O513" s="14">
        <v>133</v>
      </c>
    </row>
    <row r="514" spans="1:15" x14ac:dyDescent="0.35">
      <c r="A514" t="s">
        <v>1206</v>
      </c>
      <c r="C514" t="s">
        <v>1207</v>
      </c>
      <c r="D514">
        <v>5</v>
      </c>
      <c r="E514" s="1">
        <v>45055</v>
      </c>
      <c r="F514" s="1">
        <v>45055</v>
      </c>
      <c r="G514" s="2">
        <v>0.72916666666666663</v>
      </c>
      <c r="H514" s="2">
        <v>0.875</v>
      </c>
      <c r="I514" t="s">
        <v>298</v>
      </c>
      <c r="J514" s="6">
        <v>504141000</v>
      </c>
      <c r="K514" s="5" t="str">
        <f t="shared" si="7"/>
        <v>504141000</v>
      </c>
      <c r="L514" t="s">
        <v>312</v>
      </c>
      <c r="N514">
        <v>15</v>
      </c>
      <c r="O514" s="14">
        <v>26</v>
      </c>
    </row>
    <row r="515" spans="1:15" x14ac:dyDescent="0.35">
      <c r="A515" t="s">
        <v>1208</v>
      </c>
      <c r="C515" t="s">
        <v>1209</v>
      </c>
      <c r="D515">
        <v>7</v>
      </c>
      <c r="E515" s="1">
        <v>45027</v>
      </c>
      <c r="F515" s="1">
        <v>45055</v>
      </c>
      <c r="G515" s="2">
        <v>0.77083333333333337</v>
      </c>
      <c r="H515" s="2">
        <v>0.8125</v>
      </c>
      <c r="I515" t="s">
        <v>436</v>
      </c>
      <c r="J515" s="6">
        <v>504141000</v>
      </c>
      <c r="K515" s="5" t="str">
        <f t="shared" ref="K515:K578" si="8">TRIM(J515)</f>
        <v>504141000</v>
      </c>
      <c r="L515" t="s">
        <v>871</v>
      </c>
      <c r="N515">
        <v>12</v>
      </c>
      <c r="O515" s="14">
        <v>47</v>
      </c>
    </row>
    <row r="516" spans="1:15" x14ac:dyDescent="0.35">
      <c r="A516" t="s">
        <v>1210</v>
      </c>
      <c r="B516">
        <v>1</v>
      </c>
      <c r="C516" t="s">
        <v>1118</v>
      </c>
      <c r="D516">
        <v>52</v>
      </c>
      <c r="E516" s="1">
        <v>44838</v>
      </c>
      <c r="F516" s="1">
        <v>45055</v>
      </c>
      <c r="G516" s="2">
        <v>0.625</v>
      </c>
      <c r="H516" s="2">
        <v>0.6875</v>
      </c>
      <c r="I516" t="s">
        <v>378</v>
      </c>
      <c r="J516" s="6">
        <v>504141000</v>
      </c>
      <c r="K516" s="5" t="str">
        <f t="shared" si="8"/>
        <v>504141000</v>
      </c>
      <c r="L516" t="s">
        <v>1119</v>
      </c>
      <c r="N516">
        <v>15</v>
      </c>
      <c r="O516" s="14">
        <v>180</v>
      </c>
    </row>
    <row r="517" spans="1:15" x14ac:dyDescent="0.35">
      <c r="A517" t="s">
        <v>1211</v>
      </c>
      <c r="B517">
        <v>8</v>
      </c>
      <c r="C517" t="s">
        <v>1212</v>
      </c>
      <c r="D517">
        <v>16</v>
      </c>
      <c r="E517" s="1">
        <v>45034</v>
      </c>
      <c r="F517" s="1">
        <v>45055</v>
      </c>
      <c r="G517" s="2">
        <v>0.375</v>
      </c>
      <c r="H517" s="2">
        <v>0.5</v>
      </c>
      <c r="I517" t="s">
        <v>215</v>
      </c>
      <c r="J517" s="6">
        <v>504141000</v>
      </c>
      <c r="K517" s="5" t="str">
        <f t="shared" si="8"/>
        <v>504141000</v>
      </c>
      <c r="L517" t="s">
        <v>555</v>
      </c>
      <c r="N517">
        <v>8</v>
      </c>
      <c r="O517" s="14">
        <v>136</v>
      </c>
    </row>
    <row r="518" spans="1:15" x14ac:dyDescent="0.35">
      <c r="A518" t="s">
        <v>1213</v>
      </c>
      <c r="B518">
        <v>2</v>
      </c>
      <c r="C518" t="s">
        <v>1214</v>
      </c>
      <c r="D518">
        <v>32</v>
      </c>
      <c r="E518" s="1">
        <v>44818</v>
      </c>
      <c r="F518" s="1">
        <v>45056</v>
      </c>
      <c r="G518" s="2">
        <v>0.625</v>
      </c>
      <c r="H518" s="2">
        <v>0.6875</v>
      </c>
      <c r="I518" t="s">
        <v>340</v>
      </c>
      <c r="J518" s="6">
        <v>504141000</v>
      </c>
      <c r="K518" s="5" t="str">
        <f t="shared" si="8"/>
        <v>504141000</v>
      </c>
      <c r="L518" t="s">
        <v>1215</v>
      </c>
      <c r="N518">
        <v>50</v>
      </c>
      <c r="O518" s="14">
        <v>26</v>
      </c>
    </row>
    <row r="519" spans="1:15" x14ac:dyDescent="0.35">
      <c r="A519" t="s">
        <v>1216</v>
      </c>
      <c r="B519">
        <v>13</v>
      </c>
      <c r="C519" t="s">
        <v>1217</v>
      </c>
      <c r="D519">
        <v>35</v>
      </c>
      <c r="E519" s="1">
        <v>44825</v>
      </c>
      <c r="F519" s="1">
        <v>45056</v>
      </c>
      <c r="G519" s="2">
        <v>0.77777777777777779</v>
      </c>
      <c r="H519" s="2">
        <v>0.81944444444444453</v>
      </c>
      <c r="I519" t="s">
        <v>1115</v>
      </c>
      <c r="K519" s="5" t="str">
        <f t="shared" si="8"/>
        <v/>
      </c>
      <c r="L519" t="s">
        <v>1116</v>
      </c>
      <c r="N519">
        <v>18</v>
      </c>
      <c r="O519" s="14">
        <v>115</v>
      </c>
    </row>
    <row r="520" spans="1:15" x14ac:dyDescent="0.35">
      <c r="A520" t="s">
        <v>1218</v>
      </c>
      <c r="B520">
        <v>10</v>
      </c>
      <c r="C520" t="s">
        <v>1219</v>
      </c>
      <c r="D520">
        <v>3</v>
      </c>
      <c r="E520" s="1">
        <v>45056</v>
      </c>
      <c r="F520" s="1">
        <v>45056</v>
      </c>
      <c r="G520" s="2">
        <v>0.625</v>
      </c>
      <c r="H520" s="2">
        <v>0.70833333333333337</v>
      </c>
      <c r="I520" t="s">
        <v>1220</v>
      </c>
      <c r="K520" s="5" t="str">
        <f t="shared" si="8"/>
        <v/>
      </c>
      <c r="L520" t="s">
        <v>1026</v>
      </c>
      <c r="N520">
        <v>99</v>
      </c>
      <c r="O520" s="14">
        <v>0</v>
      </c>
    </row>
    <row r="521" spans="1:15" x14ac:dyDescent="0.35">
      <c r="A521" t="s">
        <v>1221</v>
      </c>
      <c r="B521">
        <v>8</v>
      </c>
      <c r="C521" t="s">
        <v>1222</v>
      </c>
      <c r="D521">
        <v>8</v>
      </c>
      <c r="E521" s="1">
        <v>45035</v>
      </c>
      <c r="F521" s="1">
        <v>45056</v>
      </c>
      <c r="G521" s="2">
        <v>0.66666666666666663</v>
      </c>
      <c r="H521" s="2">
        <v>0.72916666666666663</v>
      </c>
      <c r="I521" t="s">
        <v>552</v>
      </c>
      <c r="J521" s="6">
        <v>504141000</v>
      </c>
      <c r="K521" s="5" t="str">
        <f t="shared" si="8"/>
        <v>504141000</v>
      </c>
      <c r="L521" t="s">
        <v>982</v>
      </c>
      <c r="N521">
        <v>9</v>
      </c>
      <c r="O521" s="14">
        <v>80</v>
      </c>
    </row>
    <row r="522" spans="1:15" x14ac:dyDescent="0.35">
      <c r="A522" t="s">
        <v>1223</v>
      </c>
      <c r="B522">
        <v>2</v>
      </c>
      <c r="C522" t="s">
        <v>1224</v>
      </c>
      <c r="D522">
        <v>3</v>
      </c>
      <c r="E522" s="1">
        <v>45056</v>
      </c>
      <c r="F522" s="1">
        <v>45056</v>
      </c>
      <c r="G522" s="2">
        <v>0.66666666666666663</v>
      </c>
      <c r="H522" s="2">
        <v>0.75</v>
      </c>
      <c r="I522" t="s">
        <v>1225</v>
      </c>
      <c r="K522" s="5" t="str">
        <f t="shared" si="8"/>
        <v/>
      </c>
      <c r="L522" t="s">
        <v>1226</v>
      </c>
      <c r="N522">
        <v>30</v>
      </c>
      <c r="O522" s="14">
        <v>0</v>
      </c>
    </row>
    <row r="523" spans="1:15" x14ac:dyDescent="0.35">
      <c r="A523" t="s">
        <v>1227</v>
      </c>
      <c r="B523">
        <v>1</v>
      </c>
      <c r="C523" t="s">
        <v>365</v>
      </c>
      <c r="D523">
        <v>75</v>
      </c>
      <c r="E523" s="1">
        <v>44998</v>
      </c>
      <c r="F523" s="1">
        <v>45056</v>
      </c>
      <c r="G523" s="2">
        <v>0.77083333333333337</v>
      </c>
      <c r="H523" s="2">
        <v>0.85763888888888884</v>
      </c>
      <c r="I523" t="s">
        <v>390</v>
      </c>
      <c r="J523" s="6">
        <v>599936291</v>
      </c>
      <c r="K523" s="5" t="str">
        <f t="shared" si="8"/>
        <v>599936291</v>
      </c>
      <c r="L523" t="s">
        <v>588</v>
      </c>
      <c r="N523">
        <v>15</v>
      </c>
      <c r="O523" s="14">
        <v>218</v>
      </c>
    </row>
    <row r="524" spans="1:15" x14ac:dyDescent="0.35">
      <c r="A524" t="s">
        <v>1228</v>
      </c>
      <c r="B524">
        <v>1</v>
      </c>
      <c r="C524" t="s">
        <v>1229</v>
      </c>
      <c r="D524">
        <v>52</v>
      </c>
      <c r="E524" s="1">
        <v>44839</v>
      </c>
      <c r="F524" s="1">
        <v>45056</v>
      </c>
      <c r="G524" s="2">
        <v>0.41666666666666669</v>
      </c>
      <c r="H524" s="2">
        <v>0.47916666666666669</v>
      </c>
      <c r="I524" t="s">
        <v>498</v>
      </c>
      <c r="K524" s="5" t="str">
        <f t="shared" si="8"/>
        <v/>
      </c>
      <c r="L524" t="s">
        <v>1230</v>
      </c>
      <c r="N524">
        <v>16</v>
      </c>
      <c r="O524" s="14">
        <v>177</v>
      </c>
    </row>
    <row r="525" spans="1:15" x14ac:dyDescent="0.35">
      <c r="A525" t="s">
        <v>1231</v>
      </c>
      <c r="B525">
        <v>13</v>
      </c>
      <c r="C525" t="s">
        <v>1232</v>
      </c>
      <c r="D525">
        <v>5</v>
      </c>
      <c r="E525" s="1">
        <v>45056</v>
      </c>
      <c r="F525" s="1">
        <v>45056</v>
      </c>
      <c r="G525" s="2">
        <v>0.72916666666666663</v>
      </c>
      <c r="H525" s="2">
        <v>0.875</v>
      </c>
      <c r="I525" t="s">
        <v>298</v>
      </c>
      <c r="J525" s="6">
        <v>504141000</v>
      </c>
      <c r="K525" s="5" t="str">
        <f t="shared" si="8"/>
        <v>504141000</v>
      </c>
      <c r="L525" t="s">
        <v>1233</v>
      </c>
      <c r="N525">
        <v>15</v>
      </c>
      <c r="O525" s="14">
        <v>26</v>
      </c>
    </row>
    <row r="526" spans="1:15" x14ac:dyDescent="0.35">
      <c r="A526" t="s">
        <v>1234</v>
      </c>
      <c r="B526">
        <v>1</v>
      </c>
      <c r="C526" t="s">
        <v>1235</v>
      </c>
      <c r="D526">
        <v>52</v>
      </c>
      <c r="E526" s="1">
        <v>44839</v>
      </c>
      <c r="F526" s="1">
        <v>45056</v>
      </c>
      <c r="G526" s="2">
        <v>0.69791666666666663</v>
      </c>
      <c r="H526" s="2">
        <v>0.76041666666666663</v>
      </c>
      <c r="I526" t="s">
        <v>366</v>
      </c>
      <c r="J526" s="6">
        <v>504141000</v>
      </c>
      <c r="K526" s="5" t="str">
        <f t="shared" si="8"/>
        <v>504141000</v>
      </c>
      <c r="L526" t="s">
        <v>460</v>
      </c>
      <c r="N526">
        <v>15</v>
      </c>
      <c r="O526" s="14">
        <v>180</v>
      </c>
    </row>
    <row r="527" spans="1:15" x14ac:dyDescent="0.35">
      <c r="A527" t="s">
        <v>1236</v>
      </c>
      <c r="B527">
        <v>1</v>
      </c>
      <c r="C527" t="s">
        <v>1237</v>
      </c>
      <c r="D527">
        <v>52</v>
      </c>
      <c r="E527" s="1">
        <v>44832</v>
      </c>
      <c r="F527" s="1">
        <v>45056</v>
      </c>
      <c r="G527" s="2">
        <v>0.4375</v>
      </c>
      <c r="H527" s="2">
        <v>0.5</v>
      </c>
      <c r="I527" t="s">
        <v>188</v>
      </c>
      <c r="J527" s="6">
        <v>504141000</v>
      </c>
      <c r="K527" s="5" t="str">
        <f t="shared" si="8"/>
        <v>504141000</v>
      </c>
      <c r="L527" t="s">
        <v>397</v>
      </c>
      <c r="N527">
        <v>15</v>
      </c>
      <c r="O527" s="14">
        <v>180</v>
      </c>
    </row>
    <row r="528" spans="1:15" x14ac:dyDescent="0.35">
      <c r="A528" t="s">
        <v>1238</v>
      </c>
      <c r="B528">
        <v>1</v>
      </c>
      <c r="C528" t="s">
        <v>1180</v>
      </c>
      <c r="D528">
        <v>52</v>
      </c>
      <c r="E528" s="1">
        <v>44825</v>
      </c>
      <c r="F528" s="1">
        <v>45056</v>
      </c>
      <c r="G528" s="2">
        <v>0.75</v>
      </c>
      <c r="H528" s="2">
        <v>0.8125</v>
      </c>
      <c r="I528" t="s">
        <v>939</v>
      </c>
      <c r="J528" s="6">
        <v>599936291</v>
      </c>
      <c r="K528" s="5" t="str">
        <f t="shared" si="8"/>
        <v>599936291</v>
      </c>
      <c r="L528" t="s">
        <v>397</v>
      </c>
      <c r="N528">
        <v>15</v>
      </c>
      <c r="O528" s="14">
        <v>180</v>
      </c>
    </row>
    <row r="529" spans="1:15" x14ac:dyDescent="0.35">
      <c r="A529" t="s">
        <v>1239</v>
      </c>
      <c r="B529">
        <v>1</v>
      </c>
      <c r="C529" t="s">
        <v>1240</v>
      </c>
      <c r="D529">
        <v>52</v>
      </c>
      <c r="E529" s="1">
        <v>44839</v>
      </c>
      <c r="F529" s="1">
        <v>45056</v>
      </c>
      <c r="G529" s="2">
        <v>0.8125</v>
      </c>
      <c r="H529" s="2">
        <v>0.875</v>
      </c>
      <c r="I529" t="s">
        <v>1029</v>
      </c>
      <c r="J529" s="6">
        <v>599936291</v>
      </c>
      <c r="K529" s="5" t="str">
        <f t="shared" si="8"/>
        <v>599936291</v>
      </c>
      <c r="L529" t="s">
        <v>463</v>
      </c>
      <c r="N529">
        <v>15</v>
      </c>
      <c r="O529" s="14">
        <v>180</v>
      </c>
    </row>
    <row r="530" spans="1:15" x14ac:dyDescent="0.35">
      <c r="A530" t="s">
        <v>1241</v>
      </c>
      <c r="B530">
        <v>1</v>
      </c>
      <c r="C530" t="s">
        <v>1242</v>
      </c>
      <c r="D530">
        <v>52</v>
      </c>
      <c r="E530" s="1">
        <v>44832</v>
      </c>
      <c r="F530" s="1">
        <v>45056</v>
      </c>
      <c r="G530" s="2">
        <v>0.42708333333333331</v>
      </c>
      <c r="H530" s="2">
        <v>0.48958333333333331</v>
      </c>
      <c r="I530" t="s">
        <v>448</v>
      </c>
      <c r="J530" s="6">
        <v>504141000</v>
      </c>
      <c r="K530" s="5" t="str">
        <f t="shared" si="8"/>
        <v>504141000</v>
      </c>
      <c r="L530" t="s">
        <v>1105</v>
      </c>
      <c r="N530">
        <v>15</v>
      </c>
      <c r="O530" s="14">
        <v>180</v>
      </c>
    </row>
    <row r="531" spans="1:15" x14ac:dyDescent="0.35">
      <c r="A531" t="s">
        <v>1243</v>
      </c>
      <c r="B531">
        <v>13</v>
      </c>
      <c r="C531" t="s">
        <v>1244</v>
      </c>
      <c r="D531">
        <v>34</v>
      </c>
      <c r="E531" s="1">
        <v>45000</v>
      </c>
      <c r="F531" s="1">
        <v>45056</v>
      </c>
      <c r="G531" s="2">
        <v>0.77083333333333337</v>
      </c>
      <c r="H531" s="2">
        <v>0.875</v>
      </c>
      <c r="I531" t="s">
        <v>239</v>
      </c>
      <c r="J531" s="6">
        <v>504141000</v>
      </c>
      <c r="K531" s="5" t="str">
        <f t="shared" si="8"/>
        <v>504141000</v>
      </c>
      <c r="L531" t="s">
        <v>1245</v>
      </c>
      <c r="N531">
        <v>14</v>
      </c>
      <c r="O531" s="14">
        <v>379</v>
      </c>
    </row>
    <row r="532" spans="1:15" x14ac:dyDescent="0.35">
      <c r="A532" t="s">
        <v>1246</v>
      </c>
      <c r="B532">
        <v>1</v>
      </c>
      <c r="C532" t="s">
        <v>1247</v>
      </c>
      <c r="D532">
        <v>52</v>
      </c>
      <c r="E532" s="1">
        <v>44832</v>
      </c>
      <c r="F532" s="1">
        <v>45056</v>
      </c>
      <c r="G532" s="2">
        <v>0.77083333333333337</v>
      </c>
      <c r="H532" s="2">
        <v>0.83333333333333337</v>
      </c>
      <c r="I532" t="s">
        <v>403</v>
      </c>
      <c r="J532" s="6">
        <v>504141000</v>
      </c>
      <c r="K532" s="5" t="str">
        <f t="shared" si="8"/>
        <v>504141000</v>
      </c>
      <c r="L532" t="s">
        <v>615</v>
      </c>
      <c r="N532">
        <v>15</v>
      </c>
      <c r="O532" s="14">
        <v>165</v>
      </c>
    </row>
    <row r="533" spans="1:15" x14ac:dyDescent="0.35">
      <c r="A533" t="s">
        <v>1248</v>
      </c>
      <c r="B533">
        <v>13</v>
      </c>
      <c r="C533" t="s">
        <v>1249</v>
      </c>
      <c r="D533">
        <v>12</v>
      </c>
      <c r="E533" s="1">
        <v>45007</v>
      </c>
      <c r="F533" s="1">
        <v>45056</v>
      </c>
      <c r="G533" s="2">
        <v>0.42708333333333331</v>
      </c>
      <c r="H533" s="2">
        <v>0.47916666666666669</v>
      </c>
      <c r="I533" t="s">
        <v>243</v>
      </c>
      <c r="J533" s="6">
        <v>504141000</v>
      </c>
      <c r="K533" s="5" t="str">
        <f t="shared" si="8"/>
        <v>504141000</v>
      </c>
      <c r="L533" t="s">
        <v>803</v>
      </c>
      <c r="N533">
        <v>16</v>
      </c>
      <c r="O533" s="14">
        <v>68</v>
      </c>
    </row>
    <row r="534" spans="1:15" x14ac:dyDescent="0.35">
      <c r="A534" t="s">
        <v>1250</v>
      </c>
      <c r="B534">
        <v>1</v>
      </c>
      <c r="C534" t="s">
        <v>389</v>
      </c>
      <c r="D534">
        <v>75</v>
      </c>
      <c r="E534" s="1">
        <v>44998</v>
      </c>
      <c r="F534" s="1">
        <v>45057</v>
      </c>
      <c r="G534" s="2">
        <v>0.4375</v>
      </c>
      <c r="H534" s="2">
        <v>0.52430555555555558</v>
      </c>
      <c r="I534" t="s">
        <v>378</v>
      </c>
      <c r="J534" s="6">
        <v>504141000</v>
      </c>
      <c r="K534" s="5" t="str">
        <f t="shared" si="8"/>
        <v>504141000</v>
      </c>
      <c r="L534" t="s">
        <v>399</v>
      </c>
      <c r="N534">
        <v>15</v>
      </c>
      <c r="O534" s="14">
        <v>218</v>
      </c>
    </row>
    <row r="535" spans="1:15" x14ac:dyDescent="0.35">
      <c r="A535" t="s">
        <v>1251</v>
      </c>
      <c r="B535">
        <v>1</v>
      </c>
      <c r="C535" t="s">
        <v>1165</v>
      </c>
      <c r="D535">
        <v>75</v>
      </c>
      <c r="E535" s="1">
        <v>44998</v>
      </c>
      <c r="F535" s="1">
        <v>45057</v>
      </c>
      <c r="G535" s="2">
        <v>0.77083333333333337</v>
      </c>
      <c r="H535" s="2">
        <v>0.85763888888888884</v>
      </c>
      <c r="I535" t="s">
        <v>375</v>
      </c>
      <c r="J535" s="6">
        <v>599936291</v>
      </c>
      <c r="K535" s="5" t="str">
        <f t="shared" si="8"/>
        <v>599936291</v>
      </c>
      <c r="L535" t="s">
        <v>373</v>
      </c>
      <c r="N535">
        <v>15</v>
      </c>
      <c r="O535" s="14">
        <v>218</v>
      </c>
    </row>
    <row r="536" spans="1:15" x14ac:dyDescent="0.35">
      <c r="A536" t="s">
        <v>1252</v>
      </c>
      <c r="B536">
        <v>1</v>
      </c>
      <c r="C536" t="s">
        <v>1170</v>
      </c>
      <c r="D536">
        <v>75</v>
      </c>
      <c r="E536" s="1">
        <v>44998</v>
      </c>
      <c r="F536" s="1">
        <v>45057</v>
      </c>
      <c r="G536" s="2">
        <v>0.34027777777777773</v>
      </c>
      <c r="H536" s="2">
        <v>0.42708333333333331</v>
      </c>
      <c r="I536" t="s">
        <v>378</v>
      </c>
      <c r="J536" s="6">
        <v>504141000</v>
      </c>
      <c r="K536" s="5" t="str">
        <f t="shared" si="8"/>
        <v>504141000</v>
      </c>
      <c r="L536" t="s">
        <v>399</v>
      </c>
      <c r="N536">
        <v>15</v>
      </c>
      <c r="O536" s="14">
        <v>218</v>
      </c>
    </row>
    <row r="537" spans="1:15" x14ac:dyDescent="0.35">
      <c r="A537" t="s">
        <v>1253</v>
      </c>
      <c r="B537">
        <v>1</v>
      </c>
      <c r="C537" t="s">
        <v>1254</v>
      </c>
      <c r="D537">
        <v>52</v>
      </c>
      <c r="E537" s="1">
        <v>44833</v>
      </c>
      <c r="F537" s="1">
        <v>45057</v>
      </c>
      <c r="G537" s="2">
        <v>0.42708333333333331</v>
      </c>
      <c r="H537" s="2">
        <v>0.48958333333333331</v>
      </c>
      <c r="I537" t="s">
        <v>448</v>
      </c>
      <c r="J537" s="6">
        <v>504141000</v>
      </c>
      <c r="K537" s="5" t="str">
        <f t="shared" si="8"/>
        <v>504141000</v>
      </c>
      <c r="L537" t="s">
        <v>685</v>
      </c>
      <c r="N537">
        <v>15</v>
      </c>
      <c r="O537" s="14">
        <v>177</v>
      </c>
    </row>
    <row r="538" spans="1:15" x14ac:dyDescent="0.35">
      <c r="A538" t="s">
        <v>1255</v>
      </c>
      <c r="C538" t="s">
        <v>621</v>
      </c>
      <c r="D538">
        <v>8</v>
      </c>
      <c r="E538" s="1">
        <v>45056</v>
      </c>
      <c r="F538" s="1">
        <v>45057</v>
      </c>
      <c r="G538" s="2">
        <v>0.75</v>
      </c>
      <c r="H538" s="2">
        <v>0.875</v>
      </c>
      <c r="I538" t="s">
        <v>419</v>
      </c>
      <c r="J538" s="6">
        <v>504141000</v>
      </c>
      <c r="K538" s="5" t="str">
        <f t="shared" si="8"/>
        <v>504141000</v>
      </c>
      <c r="L538" t="s">
        <v>622</v>
      </c>
      <c r="N538">
        <v>9</v>
      </c>
      <c r="O538" s="14">
        <v>56</v>
      </c>
    </row>
    <row r="539" spans="1:15" x14ac:dyDescent="0.35">
      <c r="A539" t="s">
        <v>1256</v>
      </c>
      <c r="B539">
        <v>13</v>
      </c>
      <c r="C539" t="s">
        <v>187</v>
      </c>
      <c r="D539">
        <v>27</v>
      </c>
      <c r="E539" s="1">
        <v>44966</v>
      </c>
      <c r="F539" s="1">
        <v>45057</v>
      </c>
      <c r="G539" s="2">
        <v>0.75</v>
      </c>
      <c r="H539" s="2">
        <v>0.8125</v>
      </c>
      <c r="I539" t="s">
        <v>180</v>
      </c>
      <c r="J539" s="6">
        <v>504141000</v>
      </c>
      <c r="K539" s="5" t="str">
        <f t="shared" si="8"/>
        <v>504141000</v>
      </c>
      <c r="L539" t="s">
        <v>259</v>
      </c>
      <c r="N539">
        <v>15</v>
      </c>
      <c r="O539" s="14">
        <v>0</v>
      </c>
    </row>
    <row r="540" spans="1:15" x14ac:dyDescent="0.35">
      <c r="A540" t="s">
        <v>1257</v>
      </c>
      <c r="B540">
        <v>1</v>
      </c>
      <c r="C540" t="s">
        <v>1258</v>
      </c>
      <c r="D540">
        <v>160</v>
      </c>
      <c r="E540" s="1">
        <v>44847</v>
      </c>
      <c r="F540" s="1">
        <v>45057</v>
      </c>
      <c r="G540" s="2">
        <v>0.77083333333333337</v>
      </c>
      <c r="H540" s="2">
        <v>0.875</v>
      </c>
      <c r="I540" t="s">
        <v>1259</v>
      </c>
      <c r="J540" s="6">
        <v>504141000</v>
      </c>
      <c r="K540" s="5" t="str">
        <f t="shared" si="8"/>
        <v>504141000</v>
      </c>
      <c r="L540" t="s">
        <v>1260</v>
      </c>
      <c r="N540">
        <v>15</v>
      </c>
      <c r="O540" s="14">
        <v>20</v>
      </c>
    </row>
    <row r="541" spans="1:15" x14ac:dyDescent="0.35">
      <c r="A541" t="s">
        <v>1261</v>
      </c>
      <c r="B541">
        <v>15</v>
      </c>
      <c r="C541" t="s">
        <v>1262</v>
      </c>
      <c r="D541">
        <v>48</v>
      </c>
      <c r="E541" s="1">
        <v>44966</v>
      </c>
      <c r="F541" s="1">
        <v>45057</v>
      </c>
      <c r="G541" s="2">
        <v>0.60416666666666663</v>
      </c>
      <c r="H541" s="2">
        <v>0.72916666666666663</v>
      </c>
      <c r="I541" t="s">
        <v>231</v>
      </c>
      <c r="J541" s="6">
        <v>504141000</v>
      </c>
      <c r="K541" s="5" t="str">
        <f t="shared" si="8"/>
        <v>504141000</v>
      </c>
      <c r="L541" t="s">
        <v>330</v>
      </c>
      <c r="N541">
        <v>16</v>
      </c>
      <c r="O541" s="14">
        <v>145</v>
      </c>
    </row>
    <row r="542" spans="1:15" x14ac:dyDescent="0.35">
      <c r="A542" t="s">
        <v>1263</v>
      </c>
      <c r="B542">
        <v>1</v>
      </c>
      <c r="C542" t="s">
        <v>1264</v>
      </c>
      <c r="D542">
        <v>52</v>
      </c>
      <c r="E542" s="1">
        <v>44826</v>
      </c>
      <c r="F542" s="1">
        <v>45057</v>
      </c>
      <c r="G542" s="2">
        <v>0.79166666666666663</v>
      </c>
      <c r="H542" s="2">
        <v>0.85416666666666663</v>
      </c>
      <c r="I542" t="s">
        <v>486</v>
      </c>
      <c r="K542" s="5" t="str">
        <f t="shared" si="8"/>
        <v/>
      </c>
      <c r="L542" t="s">
        <v>1105</v>
      </c>
      <c r="N542">
        <v>15</v>
      </c>
      <c r="O542" s="14">
        <v>180</v>
      </c>
    </row>
    <row r="543" spans="1:15" x14ac:dyDescent="0.35">
      <c r="A543" t="s">
        <v>1265</v>
      </c>
      <c r="C543" t="s">
        <v>405</v>
      </c>
      <c r="D543">
        <v>2</v>
      </c>
      <c r="E543" s="1">
        <v>45057</v>
      </c>
      <c r="F543" s="1">
        <v>45057</v>
      </c>
      <c r="G543" s="2">
        <v>0.64583333333333337</v>
      </c>
      <c r="H543" s="2">
        <v>0.70833333333333337</v>
      </c>
      <c r="I543" t="s">
        <v>688</v>
      </c>
      <c r="K543" s="5" t="str">
        <f t="shared" si="8"/>
        <v/>
      </c>
      <c r="L543" t="s">
        <v>263</v>
      </c>
      <c r="N543">
        <v>7</v>
      </c>
      <c r="O543" s="14">
        <v>0</v>
      </c>
    </row>
    <row r="544" spans="1:15" x14ac:dyDescent="0.35">
      <c r="A544" t="s">
        <v>1266</v>
      </c>
      <c r="C544" t="s">
        <v>405</v>
      </c>
      <c r="D544">
        <v>2</v>
      </c>
      <c r="E544" s="1">
        <v>45057</v>
      </c>
      <c r="F544" s="1">
        <v>45057</v>
      </c>
      <c r="G544" s="2">
        <v>0.64583333333333337</v>
      </c>
      <c r="H544" s="2">
        <v>0.70833333333333337</v>
      </c>
      <c r="I544" t="s">
        <v>944</v>
      </c>
      <c r="K544" s="5" t="str">
        <f t="shared" si="8"/>
        <v/>
      </c>
      <c r="L544" t="s">
        <v>945</v>
      </c>
      <c r="N544">
        <v>7</v>
      </c>
      <c r="O544" s="14">
        <v>0</v>
      </c>
    </row>
    <row r="545" spans="1:15" x14ac:dyDescent="0.35">
      <c r="A545" t="s">
        <v>1267</v>
      </c>
      <c r="B545">
        <v>1</v>
      </c>
      <c r="C545" t="s">
        <v>1268</v>
      </c>
      <c r="D545">
        <v>20</v>
      </c>
      <c r="E545" s="1">
        <v>44987</v>
      </c>
      <c r="F545" s="1">
        <v>45057</v>
      </c>
      <c r="G545" s="2">
        <v>0.69791666666666663</v>
      </c>
      <c r="H545" s="2">
        <v>0.76041666666666663</v>
      </c>
      <c r="I545" t="s">
        <v>583</v>
      </c>
      <c r="J545" s="6">
        <v>504141000</v>
      </c>
      <c r="K545" s="5" t="str">
        <f t="shared" si="8"/>
        <v>504141000</v>
      </c>
      <c r="L545" t="s">
        <v>588</v>
      </c>
      <c r="N545">
        <v>9</v>
      </c>
      <c r="O545" s="14">
        <v>115</v>
      </c>
    </row>
    <row r="546" spans="1:15" x14ac:dyDescent="0.35">
      <c r="A546" t="s">
        <v>1269</v>
      </c>
      <c r="B546">
        <v>10</v>
      </c>
      <c r="C546" t="s">
        <v>1270</v>
      </c>
      <c r="D546">
        <v>3</v>
      </c>
      <c r="E546" s="1">
        <v>45057</v>
      </c>
      <c r="F546" s="1">
        <v>45057</v>
      </c>
      <c r="G546" s="2">
        <v>0.625</v>
      </c>
      <c r="H546" s="2">
        <v>0.70833333333333337</v>
      </c>
      <c r="I546" t="s">
        <v>208</v>
      </c>
      <c r="K546" s="5" t="str">
        <f t="shared" si="8"/>
        <v/>
      </c>
      <c r="L546" t="s">
        <v>1134</v>
      </c>
      <c r="N546">
        <v>15</v>
      </c>
      <c r="O546" s="14">
        <v>22</v>
      </c>
    </row>
    <row r="547" spans="1:15" x14ac:dyDescent="0.35">
      <c r="A547" t="s">
        <v>1271</v>
      </c>
      <c r="C547" t="s">
        <v>1272</v>
      </c>
      <c r="D547">
        <v>5</v>
      </c>
      <c r="E547" s="1">
        <v>45058</v>
      </c>
      <c r="F547" s="1">
        <v>45058</v>
      </c>
      <c r="G547" s="2">
        <v>0.625</v>
      </c>
      <c r="H547" s="2">
        <v>0.77083333333333337</v>
      </c>
      <c r="I547" t="s">
        <v>419</v>
      </c>
      <c r="J547" s="6">
        <v>504141000</v>
      </c>
      <c r="K547" s="5" t="str">
        <f t="shared" si="8"/>
        <v>504141000</v>
      </c>
      <c r="L547" t="s">
        <v>420</v>
      </c>
      <c r="N547">
        <v>18</v>
      </c>
      <c r="O547" s="14">
        <v>34</v>
      </c>
    </row>
    <row r="548" spans="1:15" x14ac:dyDescent="0.35">
      <c r="A548" t="s">
        <v>1273</v>
      </c>
      <c r="B548">
        <v>1</v>
      </c>
      <c r="C548" t="s">
        <v>1274</v>
      </c>
      <c r="D548">
        <v>52</v>
      </c>
      <c r="E548" s="1">
        <v>44834</v>
      </c>
      <c r="F548" s="1">
        <v>45058</v>
      </c>
      <c r="G548" s="2">
        <v>0.35416666666666669</v>
      </c>
      <c r="H548" s="2">
        <v>0.41666666666666669</v>
      </c>
      <c r="I548" t="s">
        <v>370</v>
      </c>
      <c r="J548" s="6">
        <v>504141000</v>
      </c>
      <c r="K548" s="5" t="str">
        <f t="shared" si="8"/>
        <v>504141000</v>
      </c>
      <c r="L548" t="s">
        <v>1275</v>
      </c>
      <c r="N548">
        <v>16</v>
      </c>
      <c r="O548" s="14">
        <v>177</v>
      </c>
    </row>
    <row r="549" spans="1:15" x14ac:dyDescent="0.35">
      <c r="A549" t="s">
        <v>1276</v>
      </c>
      <c r="B549">
        <v>15</v>
      </c>
      <c r="C549" t="s">
        <v>1277</v>
      </c>
      <c r="D549">
        <v>35</v>
      </c>
      <c r="E549" s="1">
        <v>44834</v>
      </c>
      <c r="F549" s="1">
        <v>45058</v>
      </c>
      <c r="G549" s="2">
        <v>0.60763888888888895</v>
      </c>
      <c r="H549" s="2">
        <v>0.64930555555555558</v>
      </c>
      <c r="I549" t="s">
        <v>429</v>
      </c>
      <c r="J549" s="6">
        <v>504141000</v>
      </c>
      <c r="K549" s="5" t="str">
        <f t="shared" si="8"/>
        <v>504141000</v>
      </c>
      <c r="L549" t="s">
        <v>1278</v>
      </c>
      <c r="N549">
        <v>13</v>
      </c>
      <c r="O549" s="14">
        <v>84</v>
      </c>
    </row>
    <row r="550" spans="1:15" x14ac:dyDescent="0.35">
      <c r="A550" t="s">
        <v>1279</v>
      </c>
      <c r="B550">
        <v>15</v>
      </c>
      <c r="C550" t="s">
        <v>1280</v>
      </c>
      <c r="D550">
        <v>35</v>
      </c>
      <c r="E550" s="1">
        <v>44834</v>
      </c>
      <c r="F550" s="1">
        <v>45058</v>
      </c>
      <c r="G550" s="2">
        <v>0.5625</v>
      </c>
      <c r="H550" s="2">
        <v>0.60416666666666663</v>
      </c>
      <c r="I550" t="s">
        <v>429</v>
      </c>
      <c r="J550" s="6">
        <v>504141000</v>
      </c>
      <c r="K550" s="5" t="str">
        <f t="shared" si="8"/>
        <v>504141000</v>
      </c>
      <c r="L550" t="s">
        <v>1278</v>
      </c>
      <c r="N550">
        <v>13</v>
      </c>
      <c r="O550" s="14">
        <v>84</v>
      </c>
    </row>
    <row r="551" spans="1:15" x14ac:dyDescent="0.35">
      <c r="A551" t="s">
        <v>1281</v>
      </c>
      <c r="B551">
        <v>8</v>
      </c>
      <c r="C551" t="s">
        <v>1282</v>
      </c>
      <c r="D551">
        <v>6</v>
      </c>
      <c r="E551" s="1">
        <v>45058</v>
      </c>
      <c r="F551" s="1">
        <v>45058</v>
      </c>
      <c r="G551" s="2">
        <v>0.58333333333333337</v>
      </c>
      <c r="H551" s="2">
        <v>0.75</v>
      </c>
      <c r="I551" t="s">
        <v>340</v>
      </c>
      <c r="J551" s="6">
        <v>504141000</v>
      </c>
      <c r="K551" s="5" t="str">
        <f t="shared" si="8"/>
        <v>504141000</v>
      </c>
      <c r="L551" t="s">
        <v>280</v>
      </c>
      <c r="N551">
        <v>9</v>
      </c>
      <c r="O551" s="14">
        <v>25</v>
      </c>
    </row>
    <row r="552" spans="1:15" x14ac:dyDescent="0.35">
      <c r="A552" t="s">
        <v>1283</v>
      </c>
      <c r="C552" t="s">
        <v>1284</v>
      </c>
      <c r="D552">
        <v>16</v>
      </c>
      <c r="E552" s="1">
        <v>45057</v>
      </c>
      <c r="F552" s="1">
        <v>45058</v>
      </c>
      <c r="G552" s="2">
        <v>0.375</v>
      </c>
      <c r="H552" s="2">
        <v>0.70833333333333337</v>
      </c>
      <c r="I552" t="s">
        <v>196</v>
      </c>
      <c r="J552" s="6">
        <v>504141000</v>
      </c>
      <c r="K552" s="5" t="str">
        <f t="shared" si="8"/>
        <v>504141000</v>
      </c>
      <c r="L552" t="s">
        <v>35</v>
      </c>
      <c r="N552">
        <v>12</v>
      </c>
      <c r="O552" s="14">
        <v>0</v>
      </c>
    </row>
    <row r="553" spans="1:15" x14ac:dyDescent="0.35">
      <c r="A553" t="s">
        <v>1285</v>
      </c>
      <c r="B553">
        <v>1</v>
      </c>
      <c r="C553" t="s">
        <v>1240</v>
      </c>
      <c r="D553">
        <v>52</v>
      </c>
      <c r="E553" s="1">
        <v>44834</v>
      </c>
      <c r="F553" s="1">
        <v>45058</v>
      </c>
      <c r="G553" s="2">
        <v>0.42708333333333331</v>
      </c>
      <c r="H553" s="2">
        <v>0.48958333333333331</v>
      </c>
      <c r="I553" t="s">
        <v>370</v>
      </c>
      <c r="J553" s="6">
        <v>504141000</v>
      </c>
      <c r="K553" s="5" t="str">
        <f t="shared" si="8"/>
        <v>504141000</v>
      </c>
      <c r="L553" t="s">
        <v>373</v>
      </c>
      <c r="N553">
        <v>15</v>
      </c>
      <c r="O553" s="14">
        <v>180</v>
      </c>
    </row>
    <row r="554" spans="1:15" x14ac:dyDescent="0.35">
      <c r="A554" t="s">
        <v>1286</v>
      </c>
      <c r="B554">
        <v>13</v>
      </c>
      <c r="C554" t="s">
        <v>222</v>
      </c>
      <c r="D554">
        <v>10</v>
      </c>
      <c r="E554" s="1">
        <v>45050</v>
      </c>
      <c r="F554" s="1">
        <v>45058</v>
      </c>
      <c r="H554" s="2">
        <v>0.8125</v>
      </c>
      <c r="I554" t="s">
        <v>223</v>
      </c>
      <c r="K554" s="5" t="str">
        <f t="shared" si="8"/>
        <v/>
      </c>
      <c r="L554" t="s">
        <v>224</v>
      </c>
      <c r="N554">
        <v>15</v>
      </c>
      <c r="O554" s="14">
        <v>53</v>
      </c>
    </row>
    <row r="555" spans="1:15" x14ac:dyDescent="0.35">
      <c r="A555" t="s">
        <v>1287</v>
      </c>
      <c r="B555">
        <v>15</v>
      </c>
      <c r="C555" t="s">
        <v>1288</v>
      </c>
      <c r="D555">
        <v>35</v>
      </c>
      <c r="E555" s="1">
        <v>44834</v>
      </c>
      <c r="F555" s="1">
        <v>45058</v>
      </c>
      <c r="G555" s="2">
        <v>0.65277777777777779</v>
      </c>
      <c r="H555" s="2">
        <v>0.69444444444444453</v>
      </c>
      <c r="I555" t="s">
        <v>429</v>
      </c>
      <c r="J555" s="6">
        <v>504141000</v>
      </c>
      <c r="K555" s="5" t="str">
        <f t="shared" si="8"/>
        <v>504141000</v>
      </c>
      <c r="L555" t="s">
        <v>1278</v>
      </c>
      <c r="N555">
        <v>12</v>
      </c>
      <c r="O555" s="14">
        <v>84</v>
      </c>
    </row>
    <row r="556" spans="1:15" x14ac:dyDescent="0.35">
      <c r="A556" t="s">
        <v>1289</v>
      </c>
      <c r="B556">
        <v>1</v>
      </c>
      <c r="C556" t="s">
        <v>1290</v>
      </c>
      <c r="D556">
        <v>20</v>
      </c>
      <c r="E556" s="1">
        <v>44988</v>
      </c>
      <c r="F556" s="1">
        <v>45058</v>
      </c>
      <c r="G556" s="2">
        <v>0.42708333333333331</v>
      </c>
      <c r="H556" s="2">
        <v>0.48958333333333331</v>
      </c>
      <c r="I556" t="s">
        <v>486</v>
      </c>
      <c r="K556" s="5" t="str">
        <f t="shared" si="8"/>
        <v/>
      </c>
      <c r="L556" t="s">
        <v>574</v>
      </c>
      <c r="N556">
        <v>9</v>
      </c>
      <c r="O556" s="14">
        <v>115</v>
      </c>
    </row>
    <row r="557" spans="1:15" x14ac:dyDescent="0.35">
      <c r="A557" t="s">
        <v>1291</v>
      </c>
      <c r="B557">
        <v>7</v>
      </c>
      <c r="C557" t="s">
        <v>1292</v>
      </c>
      <c r="D557">
        <v>28</v>
      </c>
      <c r="E557" s="1">
        <v>45030</v>
      </c>
      <c r="F557" s="1">
        <v>45058</v>
      </c>
      <c r="G557" s="2">
        <v>0.41666666666666669</v>
      </c>
      <c r="H557" s="2">
        <v>0.70833333333333337</v>
      </c>
      <c r="I557" t="s">
        <v>436</v>
      </c>
      <c r="J557" s="6">
        <v>504141000</v>
      </c>
      <c r="K557" s="5" t="str">
        <f t="shared" si="8"/>
        <v>504141000</v>
      </c>
      <c r="L557" t="s">
        <v>1293</v>
      </c>
      <c r="N557">
        <v>10</v>
      </c>
      <c r="O557" s="14">
        <v>1330</v>
      </c>
    </row>
    <row r="558" spans="1:15" x14ac:dyDescent="0.35">
      <c r="A558" t="s">
        <v>1294</v>
      </c>
      <c r="B558">
        <v>8</v>
      </c>
      <c r="C558" t="s">
        <v>758</v>
      </c>
      <c r="D558">
        <v>14</v>
      </c>
      <c r="E558" s="1">
        <v>45030</v>
      </c>
      <c r="F558" s="1">
        <v>45058</v>
      </c>
      <c r="G558" s="2">
        <v>0.41666666666666669</v>
      </c>
      <c r="H558" s="2">
        <v>0.5</v>
      </c>
      <c r="I558" t="s">
        <v>219</v>
      </c>
      <c r="J558" s="6">
        <v>504141000</v>
      </c>
      <c r="K558" s="5" t="str">
        <f t="shared" si="8"/>
        <v>504141000</v>
      </c>
      <c r="L558" t="s">
        <v>437</v>
      </c>
      <c r="N558">
        <v>12</v>
      </c>
      <c r="O558" s="14">
        <v>78</v>
      </c>
    </row>
    <row r="559" spans="1:15" x14ac:dyDescent="0.35">
      <c r="A559" t="s">
        <v>1295</v>
      </c>
      <c r="B559">
        <v>1</v>
      </c>
      <c r="C559" t="s">
        <v>1296</v>
      </c>
      <c r="D559">
        <v>24</v>
      </c>
      <c r="E559" s="1">
        <v>44855</v>
      </c>
      <c r="F559" s="1">
        <v>45058</v>
      </c>
      <c r="G559" s="2">
        <v>0.66666666666666663</v>
      </c>
      <c r="H559" s="2">
        <v>0.77083333333333337</v>
      </c>
      <c r="I559" t="s">
        <v>494</v>
      </c>
      <c r="J559" s="6">
        <v>504141000</v>
      </c>
      <c r="K559" s="5" t="str">
        <f t="shared" si="8"/>
        <v>504141000</v>
      </c>
      <c r="L559" t="s">
        <v>1119</v>
      </c>
      <c r="N559">
        <v>10</v>
      </c>
      <c r="O559" s="14">
        <v>138</v>
      </c>
    </row>
    <row r="560" spans="1:15" x14ac:dyDescent="0.35">
      <c r="A560" t="s">
        <v>1297</v>
      </c>
      <c r="B560">
        <v>8</v>
      </c>
      <c r="C560" t="s">
        <v>307</v>
      </c>
      <c r="D560">
        <v>4</v>
      </c>
      <c r="E560" s="1">
        <v>45059</v>
      </c>
      <c r="F560" s="1">
        <v>45059</v>
      </c>
      <c r="G560" s="2">
        <v>0.375</v>
      </c>
      <c r="H560" s="2">
        <v>0.5</v>
      </c>
      <c r="I560" t="s">
        <v>433</v>
      </c>
      <c r="J560" s="6">
        <v>504141000</v>
      </c>
      <c r="K560" s="5" t="str">
        <f t="shared" si="8"/>
        <v>504141000</v>
      </c>
      <c r="L560" t="s">
        <v>309</v>
      </c>
      <c r="N560">
        <v>4</v>
      </c>
      <c r="O560" s="14">
        <v>39</v>
      </c>
    </row>
    <row r="561" spans="1:15" x14ac:dyDescent="0.35">
      <c r="A561" t="s">
        <v>1298</v>
      </c>
      <c r="B561">
        <v>13</v>
      </c>
      <c r="C561" t="s">
        <v>1299</v>
      </c>
      <c r="D561">
        <v>6</v>
      </c>
      <c r="E561" s="1">
        <v>45045</v>
      </c>
      <c r="F561" s="1">
        <v>45059</v>
      </c>
      <c r="G561" s="2">
        <v>0.64583333333333337</v>
      </c>
      <c r="H561" s="2">
        <v>0.70833333333333337</v>
      </c>
      <c r="I561" t="s">
        <v>243</v>
      </c>
      <c r="J561" s="6">
        <v>504141000</v>
      </c>
      <c r="K561" s="5" t="str">
        <f t="shared" si="8"/>
        <v>504141000</v>
      </c>
      <c r="L561" t="s">
        <v>893</v>
      </c>
      <c r="N561">
        <v>12</v>
      </c>
      <c r="O561" s="14">
        <v>38</v>
      </c>
    </row>
    <row r="562" spans="1:15" x14ac:dyDescent="0.35">
      <c r="A562" t="s">
        <v>1300</v>
      </c>
      <c r="B562">
        <v>15</v>
      </c>
      <c r="C562" t="s">
        <v>1301</v>
      </c>
      <c r="D562">
        <v>12</v>
      </c>
      <c r="E562" s="1">
        <v>45058</v>
      </c>
      <c r="F562" s="1">
        <v>45059</v>
      </c>
      <c r="G562" s="2">
        <v>0.75</v>
      </c>
      <c r="H562" s="2">
        <v>0.875</v>
      </c>
      <c r="I562" t="s">
        <v>591</v>
      </c>
      <c r="J562" s="6">
        <v>504141000</v>
      </c>
      <c r="K562" s="5" t="str">
        <f t="shared" si="8"/>
        <v>504141000</v>
      </c>
      <c r="L562" t="s">
        <v>665</v>
      </c>
      <c r="N562">
        <v>8</v>
      </c>
      <c r="O562" s="14">
        <v>74</v>
      </c>
    </row>
    <row r="563" spans="1:15" x14ac:dyDescent="0.35">
      <c r="A563" t="s">
        <v>1302</v>
      </c>
      <c r="B563">
        <v>15</v>
      </c>
      <c r="C563" t="s">
        <v>348</v>
      </c>
      <c r="D563">
        <v>16</v>
      </c>
      <c r="E563" s="1">
        <v>45058</v>
      </c>
      <c r="F563" s="1">
        <v>45059</v>
      </c>
      <c r="G563" s="2">
        <v>0.70833333333333337</v>
      </c>
      <c r="H563" s="2">
        <v>0.875</v>
      </c>
      <c r="I563" t="s">
        <v>235</v>
      </c>
      <c r="J563" s="6">
        <v>504141000</v>
      </c>
      <c r="K563" s="5" t="str">
        <f t="shared" si="8"/>
        <v>504141000</v>
      </c>
      <c r="L563" t="s">
        <v>236</v>
      </c>
      <c r="N563">
        <v>9</v>
      </c>
      <c r="O563" s="14">
        <v>114</v>
      </c>
    </row>
    <row r="564" spans="1:15" x14ac:dyDescent="0.35">
      <c r="A564" t="s">
        <v>1303</v>
      </c>
      <c r="B564">
        <v>13</v>
      </c>
      <c r="C564" t="s">
        <v>1304</v>
      </c>
      <c r="D564">
        <v>8</v>
      </c>
      <c r="E564" s="1">
        <v>45017</v>
      </c>
      <c r="F564" s="1">
        <v>45059</v>
      </c>
      <c r="G564" s="2">
        <v>0.47916666666666669</v>
      </c>
      <c r="H564" s="2">
        <v>0.52083333333333337</v>
      </c>
      <c r="I564" t="s">
        <v>1305</v>
      </c>
      <c r="K564" s="5" t="str">
        <f t="shared" si="8"/>
        <v/>
      </c>
      <c r="L564" t="s">
        <v>1306</v>
      </c>
      <c r="M564" t="s">
        <v>2052</v>
      </c>
      <c r="N564">
        <v>12</v>
      </c>
      <c r="O564" s="14">
        <v>60</v>
      </c>
    </row>
    <row r="565" spans="1:15" x14ac:dyDescent="0.35">
      <c r="A565" t="s">
        <v>1307</v>
      </c>
      <c r="B565">
        <v>13</v>
      </c>
      <c r="C565" t="s">
        <v>1304</v>
      </c>
      <c r="D565">
        <v>8</v>
      </c>
      <c r="E565" s="1">
        <v>45017</v>
      </c>
      <c r="F565" s="1">
        <v>45059</v>
      </c>
      <c r="G565" s="2">
        <v>0.52083333333333337</v>
      </c>
      <c r="H565" s="2">
        <v>0.5625</v>
      </c>
      <c r="I565" t="s">
        <v>1305</v>
      </c>
      <c r="K565" s="5" t="str">
        <f t="shared" si="8"/>
        <v/>
      </c>
      <c r="L565" t="s">
        <v>1306</v>
      </c>
      <c r="M565" t="s">
        <v>2052</v>
      </c>
      <c r="N565">
        <v>12</v>
      </c>
      <c r="O565" s="14">
        <v>60</v>
      </c>
    </row>
    <row r="566" spans="1:15" x14ac:dyDescent="0.35">
      <c r="A566" t="s">
        <v>1308</v>
      </c>
      <c r="B566">
        <v>13</v>
      </c>
      <c r="C566" t="s">
        <v>1309</v>
      </c>
      <c r="D566">
        <v>8</v>
      </c>
      <c r="E566" s="1">
        <v>45017</v>
      </c>
      <c r="F566" s="1">
        <v>45059</v>
      </c>
      <c r="G566" s="2">
        <v>0.47916666666666669</v>
      </c>
      <c r="H566" s="2">
        <v>0.52083333333333337</v>
      </c>
      <c r="I566" t="s">
        <v>1305</v>
      </c>
      <c r="K566" s="5" t="str">
        <f t="shared" si="8"/>
        <v/>
      </c>
      <c r="L566" t="s">
        <v>1306</v>
      </c>
      <c r="M566" t="s">
        <v>2052</v>
      </c>
      <c r="N566">
        <v>12</v>
      </c>
      <c r="O566" s="14">
        <v>60</v>
      </c>
    </row>
    <row r="567" spans="1:15" x14ac:dyDescent="0.35">
      <c r="A567" t="s">
        <v>1310</v>
      </c>
      <c r="B567">
        <v>13</v>
      </c>
      <c r="C567" t="s">
        <v>1309</v>
      </c>
      <c r="D567">
        <v>8</v>
      </c>
      <c r="E567" s="1">
        <v>45017</v>
      </c>
      <c r="F567" s="1">
        <v>45059</v>
      </c>
      <c r="G567" s="2">
        <v>0.52083333333333337</v>
      </c>
      <c r="H567" s="2">
        <v>0.5625</v>
      </c>
      <c r="I567" t="s">
        <v>1305</v>
      </c>
      <c r="K567" s="5" t="str">
        <f t="shared" si="8"/>
        <v/>
      </c>
      <c r="L567" t="s">
        <v>1306</v>
      </c>
      <c r="M567" t="s">
        <v>2052</v>
      </c>
      <c r="N567">
        <v>12</v>
      </c>
      <c r="O567" s="14">
        <v>60</v>
      </c>
    </row>
    <row r="568" spans="1:15" x14ac:dyDescent="0.35">
      <c r="A568" t="s">
        <v>1311</v>
      </c>
      <c r="B568">
        <v>14</v>
      </c>
      <c r="C568" t="s">
        <v>1312</v>
      </c>
      <c r="D568">
        <v>7</v>
      </c>
      <c r="E568" s="1">
        <v>45059</v>
      </c>
      <c r="F568" s="1">
        <v>45059</v>
      </c>
      <c r="G568" s="2">
        <v>0.58333333333333337</v>
      </c>
      <c r="H568" s="2">
        <v>0.79166666666666663</v>
      </c>
      <c r="I568" t="s">
        <v>208</v>
      </c>
      <c r="K568" s="5" t="str">
        <f t="shared" si="8"/>
        <v/>
      </c>
      <c r="L568" t="s">
        <v>1313</v>
      </c>
      <c r="N568">
        <v>190</v>
      </c>
      <c r="O568" s="14">
        <v>0</v>
      </c>
    </row>
    <row r="569" spans="1:15" x14ac:dyDescent="0.35">
      <c r="A569" t="s">
        <v>1314</v>
      </c>
      <c r="B569">
        <v>13</v>
      </c>
      <c r="C569" t="s">
        <v>1315</v>
      </c>
      <c r="D569">
        <v>3</v>
      </c>
      <c r="E569" s="1">
        <v>45061</v>
      </c>
      <c r="F569" s="1">
        <v>45061</v>
      </c>
      <c r="G569" s="2">
        <v>0.79166666666666663</v>
      </c>
      <c r="H569" s="2">
        <v>0.875</v>
      </c>
      <c r="I569" t="s">
        <v>298</v>
      </c>
      <c r="J569" s="6">
        <v>504141000</v>
      </c>
      <c r="K569" s="5" t="str">
        <f t="shared" si="8"/>
        <v>504141000</v>
      </c>
      <c r="L569" t="s">
        <v>1134</v>
      </c>
      <c r="N569">
        <v>14</v>
      </c>
      <c r="O569" s="14">
        <v>26</v>
      </c>
    </row>
    <row r="570" spans="1:15" x14ac:dyDescent="0.35">
      <c r="A570" t="s">
        <v>1316</v>
      </c>
      <c r="B570">
        <v>2</v>
      </c>
      <c r="C570" t="s">
        <v>1317</v>
      </c>
      <c r="D570">
        <v>16</v>
      </c>
      <c r="E570" s="1">
        <v>44991</v>
      </c>
      <c r="F570" s="1">
        <v>45061</v>
      </c>
      <c r="G570" s="2">
        <v>0.42708333333333331</v>
      </c>
      <c r="H570" s="2">
        <v>0.48958333333333331</v>
      </c>
      <c r="I570" t="s">
        <v>820</v>
      </c>
      <c r="J570" s="6">
        <v>504141000</v>
      </c>
      <c r="K570" s="5" t="str">
        <f t="shared" si="8"/>
        <v>504141000</v>
      </c>
      <c r="L570" t="s">
        <v>1318</v>
      </c>
      <c r="N570">
        <v>11</v>
      </c>
      <c r="O570" s="14">
        <v>72</v>
      </c>
    </row>
    <row r="571" spans="1:15" x14ac:dyDescent="0.35">
      <c r="A571" t="s">
        <v>1319</v>
      </c>
      <c r="B571">
        <v>1</v>
      </c>
      <c r="C571" t="s">
        <v>1320</v>
      </c>
      <c r="D571">
        <v>52</v>
      </c>
      <c r="E571" s="1">
        <v>44837</v>
      </c>
      <c r="F571" s="1">
        <v>45061</v>
      </c>
      <c r="G571" s="2">
        <v>0.77083333333333337</v>
      </c>
      <c r="H571" s="2">
        <v>0.83333333333333337</v>
      </c>
      <c r="I571" t="s">
        <v>466</v>
      </c>
      <c r="J571" s="6">
        <v>504141000</v>
      </c>
      <c r="K571" s="5" t="str">
        <f t="shared" si="8"/>
        <v>504141000</v>
      </c>
      <c r="L571" t="s">
        <v>825</v>
      </c>
      <c r="N571">
        <v>15</v>
      </c>
      <c r="O571" s="14">
        <v>165</v>
      </c>
    </row>
    <row r="572" spans="1:15" x14ac:dyDescent="0.35">
      <c r="A572" t="s">
        <v>1321</v>
      </c>
      <c r="B572">
        <v>8</v>
      </c>
      <c r="C572" t="s">
        <v>1322</v>
      </c>
      <c r="D572">
        <v>8</v>
      </c>
      <c r="E572" s="1">
        <v>45054</v>
      </c>
      <c r="F572" s="1">
        <v>45061</v>
      </c>
      <c r="G572" s="2">
        <v>0.77083333333333337</v>
      </c>
      <c r="H572" s="2">
        <v>0.88541666666666663</v>
      </c>
      <c r="I572" t="s">
        <v>436</v>
      </c>
      <c r="J572" s="6">
        <v>504141000</v>
      </c>
      <c r="K572" s="5" t="str">
        <f t="shared" si="8"/>
        <v>504141000</v>
      </c>
      <c r="L572" t="s">
        <v>437</v>
      </c>
      <c r="N572">
        <v>9</v>
      </c>
      <c r="O572" s="14">
        <v>62</v>
      </c>
    </row>
    <row r="573" spans="1:15" x14ac:dyDescent="0.35">
      <c r="A573" t="s">
        <v>1323</v>
      </c>
      <c r="B573">
        <v>1</v>
      </c>
      <c r="C573" t="s">
        <v>1240</v>
      </c>
      <c r="D573">
        <v>52</v>
      </c>
      <c r="E573" s="1">
        <v>44830</v>
      </c>
      <c r="F573" s="1">
        <v>45061</v>
      </c>
      <c r="G573" s="2">
        <v>0.35416666666666669</v>
      </c>
      <c r="H573" s="2">
        <v>0.41666666666666669</v>
      </c>
      <c r="I573" t="s">
        <v>188</v>
      </c>
      <c r="J573" s="6">
        <v>504141000</v>
      </c>
      <c r="K573" s="5" t="str">
        <f t="shared" si="8"/>
        <v>504141000</v>
      </c>
      <c r="L573" t="s">
        <v>635</v>
      </c>
      <c r="N573">
        <v>15</v>
      </c>
      <c r="O573" s="14">
        <v>180</v>
      </c>
    </row>
    <row r="574" spans="1:15" x14ac:dyDescent="0.35">
      <c r="A574" t="s">
        <v>1324</v>
      </c>
      <c r="B574">
        <v>1</v>
      </c>
      <c r="C574" t="s">
        <v>1325</v>
      </c>
      <c r="D574">
        <v>52</v>
      </c>
      <c r="E574" s="1">
        <v>44830</v>
      </c>
      <c r="F574" s="1">
        <v>45061</v>
      </c>
      <c r="G574" s="2">
        <v>0.42708333333333331</v>
      </c>
      <c r="H574" s="2">
        <v>0.48958333333333331</v>
      </c>
      <c r="I574" t="s">
        <v>188</v>
      </c>
      <c r="J574" s="6">
        <v>504141000</v>
      </c>
      <c r="K574" s="5" t="str">
        <f t="shared" si="8"/>
        <v>504141000</v>
      </c>
      <c r="L574" t="s">
        <v>635</v>
      </c>
      <c r="N574">
        <v>15</v>
      </c>
      <c r="O574" s="14">
        <v>180</v>
      </c>
    </row>
    <row r="575" spans="1:15" x14ac:dyDescent="0.35">
      <c r="A575" t="s">
        <v>1326</v>
      </c>
      <c r="B575">
        <v>1</v>
      </c>
      <c r="C575" t="s">
        <v>1327</v>
      </c>
      <c r="D575">
        <v>0</v>
      </c>
      <c r="K575" s="5" t="str">
        <f t="shared" si="8"/>
        <v/>
      </c>
      <c r="L575" t="s">
        <v>588</v>
      </c>
      <c r="N575">
        <v>0</v>
      </c>
      <c r="O575" s="14">
        <v>0</v>
      </c>
    </row>
    <row r="576" spans="1:15" x14ac:dyDescent="0.35">
      <c r="A576" t="s">
        <v>1328</v>
      </c>
      <c r="B576">
        <v>15</v>
      </c>
      <c r="C576" t="s">
        <v>934</v>
      </c>
      <c r="D576">
        <v>41</v>
      </c>
      <c r="E576" s="1">
        <v>44963</v>
      </c>
      <c r="F576" s="1">
        <v>45061</v>
      </c>
      <c r="G576" s="2">
        <v>0.77083333333333337</v>
      </c>
      <c r="H576" s="2">
        <v>0.89583333333333337</v>
      </c>
      <c r="I576" t="s">
        <v>329</v>
      </c>
      <c r="J576" s="6">
        <v>504141000</v>
      </c>
      <c r="K576" s="5" t="str">
        <f t="shared" si="8"/>
        <v>504141000</v>
      </c>
      <c r="L576" t="s">
        <v>330</v>
      </c>
      <c r="N576">
        <v>12</v>
      </c>
      <c r="O576" s="14">
        <v>168</v>
      </c>
    </row>
    <row r="577" spans="1:15" x14ac:dyDescent="0.35">
      <c r="A577" t="s">
        <v>1329</v>
      </c>
      <c r="B577">
        <v>10</v>
      </c>
      <c r="C577" t="s">
        <v>1330</v>
      </c>
      <c r="D577">
        <v>3</v>
      </c>
      <c r="E577" s="1">
        <v>45061</v>
      </c>
      <c r="F577" s="1">
        <v>45061</v>
      </c>
      <c r="G577" s="2">
        <v>0.58333333333333337</v>
      </c>
      <c r="H577" s="2">
        <v>0.66666666666666663</v>
      </c>
      <c r="I577" t="s">
        <v>1331</v>
      </c>
      <c r="K577" s="5" t="str">
        <f t="shared" si="8"/>
        <v/>
      </c>
      <c r="L577" t="s">
        <v>441</v>
      </c>
      <c r="N577">
        <v>15</v>
      </c>
      <c r="O577" s="14">
        <v>12</v>
      </c>
    </row>
    <row r="578" spans="1:15" x14ac:dyDescent="0.35">
      <c r="A578" t="s">
        <v>1332</v>
      </c>
      <c r="C578" t="s">
        <v>1333</v>
      </c>
      <c r="D578">
        <v>3</v>
      </c>
      <c r="E578" s="1">
        <v>45061</v>
      </c>
      <c r="F578" s="1">
        <v>45061</v>
      </c>
      <c r="G578" s="2">
        <v>0.8125</v>
      </c>
      <c r="H578" s="2">
        <v>0.89583333333333337</v>
      </c>
      <c r="I578" t="s">
        <v>196</v>
      </c>
      <c r="J578" s="6">
        <v>504141000</v>
      </c>
      <c r="K578" s="5" t="str">
        <f t="shared" si="8"/>
        <v>504141000</v>
      </c>
      <c r="L578" t="s">
        <v>305</v>
      </c>
      <c r="N578">
        <v>80</v>
      </c>
      <c r="O578" s="14">
        <v>0</v>
      </c>
    </row>
    <row r="579" spans="1:15" x14ac:dyDescent="0.35">
      <c r="A579" t="s">
        <v>1334</v>
      </c>
      <c r="B579">
        <v>15</v>
      </c>
      <c r="C579" t="s">
        <v>1335</v>
      </c>
      <c r="D579">
        <v>48</v>
      </c>
      <c r="E579" s="1">
        <v>44956</v>
      </c>
      <c r="F579" s="1">
        <v>45061</v>
      </c>
      <c r="G579" s="2">
        <v>0.59375</v>
      </c>
      <c r="H579" s="2">
        <v>0.72916666666666663</v>
      </c>
      <c r="I579" t="s">
        <v>591</v>
      </c>
      <c r="J579" s="6">
        <v>504141000</v>
      </c>
      <c r="K579" s="5" t="str">
        <f t="shared" ref="K579:K642" si="9">TRIM(J579)</f>
        <v>504141000</v>
      </c>
      <c r="L579" t="s">
        <v>592</v>
      </c>
      <c r="N579">
        <v>10</v>
      </c>
      <c r="O579" s="14">
        <v>209</v>
      </c>
    </row>
    <row r="580" spans="1:15" x14ac:dyDescent="0.35">
      <c r="A580" t="s">
        <v>1336</v>
      </c>
      <c r="B580">
        <v>1</v>
      </c>
      <c r="C580" t="s">
        <v>1337</v>
      </c>
      <c r="D580">
        <v>52</v>
      </c>
      <c r="E580" s="1">
        <v>44838</v>
      </c>
      <c r="F580" s="1">
        <v>45062</v>
      </c>
      <c r="G580" s="2">
        <v>0.35416666666666669</v>
      </c>
      <c r="H580" s="2">
        <v>0.41666666666666669</v>
      </c>
      <c r="I580" t="s">
        <v>385</v>
      </c>
      <c r="J580" s="6">
        <v>504141000</v>
      </c>
      <c r="K580" s="5" t="str">
        <f t="shared" si="9"/>
        <v>504141000</v>
      </c>
      <c r="L580" t="s">
        <v>505</v>
      </c>
      <c r="N580">
        <v>15</v>
      </c>
      <c r="O580" s="14">
        <v>180</v>
      </c>
    </row>
    <row r="581" spans="1:15" x14ac:dyDescent="0.35">
      <c r="A581" t="s">
        <v>1338</v>
      </c>
      <c r="B581">
        <v>1</v>
      </c>
      <c r="C581" t="s">
        <v>1080</v>
      </c>
      <c r="D581">
        <v>52</v>
      </c>
      <c r="E581" s="1">
        <v>44838</v>
      </c>
      <c r="F581" s="1">
        <v>45062</v>
      </c>
      <c r="G581" s="2">
        <v>0.77083333333333337</v>
      </c>
      <c r="H581" s="2">
        <v>0.83333333333333337</v>
      </c>
      <c r="I581" t="s">
        <v>403</v>
      </c>
      <c r="J581" s="6">
        <v>504141000</v>
      </c>
      <c r="K581" s="5" t="str">
        <f t="shared" si="9"/>
        <v>504141000</v>
      </c>
      <c r="L581" t="s">
        <v>604</v>
      </c>
      <c r="N581">
        <v>15</v>
      </c>
      <c r="O581" s="14">
        <v>180</v>
      </c>
    </row>
    <row r="582" spans="1:15" x14ac:dyDescent="0.35">
      <c r="A582" t="s">
        <v>1339</v>
      </c>
      <c r="B582">
        <v>15</v>
      </c>
      <c r="C582" t="s">
        <v>1340</v>
      </c>
      <c r="D582">
        <v>48</v>
      </c>
      <c r="E582" s="1">
        <v>44964</v>
      </c>
      <c r="F582" s="1">
        <v>45062</v>
      </c>
      <c r="G582" s="2">
        <v>0.75</v>
      </c>
      <c r="H582" s="2">
        <v>0.875</v>
      </c>
      <c r="I582" t="s">
        <v>231</v>
      </c>
      <c r="J582" s="6">
        <v>504141000</v>
      </c>
      <c r="K582" s="5" t="str">
        <f t="shared" si="9"/>
        <v>504141000</v>
      </c>
      <c r="L582" t="s">
        <v>1341</v>
      </c>
      <c r="N582">
        <v>7</v>
      </c>
      <c r="O582" s="14">
        <v>207</v>
      </c>
    </row>
    <row r="583" spans="1:15" x14ac:dyDescent="0.35">
      <c r="A583" t="s">
        <v>1342</v>
      </c>
      <c r="B583">
        <v>2</v>
      </c>
      <c r="C583" t="s">
        <v>1343</v>
      </c>
      <c r="D583">
        <v>8</v>
      </c>
      <c r="E583" s="1">
        <v>45061</v>
      </c>
      <c r="F583" s="1">
        <v>45062</v>
      </c>
      <c r="G583" s="2">
        <v>0.75</v>
      </c>
      <c r="H583" s="2">
        <v>0.875</v>
      </c>
      <c r="I583" t="s">
        <v>820</v>
      </c>
      <c r="J583" s="6">
        <v>504141000</v>
      </c>
      <c r="K583" s="5" t="str">
        <f t="shared" si="9"/>
        <v>504141000</v>
      </c>
      <c r="L583" t="s">
        <v>622</v>
      </c>
      <c r="N583">
        <v>10</v>
      </c>
      <c r="O583" s="14">
        <v>60</v>
      </c>
    </row>
    <row r="584" spans="1:15" x14ac:dyDescent="0.35">
      <c r="A584" t="s">
        <v>1344</v>
      </c>
      <c r="B584">
        <v>15</v>
      </c>
      <c r="C584" t="s">
        <v>1345</v>
      </c>
      <c r="D584">
        <v>56</v>
      </c>
      <c r="E584" s="1">
        <v>44957</v>
      </c>
      <c r="F584" s="1">
        <v>45062</v>
      </c>
      <c r="G584" s="2">
        <v>0.77083333333333337</v>
      </c>
      <c r="H584" s="2">
        <v>0.89583333333333337</v>
      </c>
      <c r="I584" t="s">
        <v>235</v>
      </c>
      <c r="J584" s="6">
        <v>504141000</v>
      </c>
      <c r="K584" s="5" t="str">
        <f t="shared" si="9"/>
        <v>504141000</v>
      </c>
      <c r="L584" t="s">
        <v>1346</v>
      </c>
      <c r="N584">
        <v>12</v>
      </c>
      <c r="O584" s="14">
        <v>230</v>
      </c>
    </row>
    <row r="585" spans="1:15" x14ac:dyDescent="0.35">
      <c r="A585" t="s">
        <v>1347</v>
      </c>
      <c r="B585">
        <v>8</v>
      </c>
      <c r="C585" t="s">
        <v>1348</v>
      </c>
      <c r="D585">
        <v>7</v>
      </c>
      <c r="E585" s="1">
        <v>45055</v>
      </c>
      <c r="F585" s="1">
        <v>45062</v>
      </c>
      <c r="G585" s="2">
        <v>0.66666666666666663</v>
      </c>
      <c r="H585" s="2">
        <v>0.77083333333333337</v>
      </c>
      <c r="I585" t="s">
        <v>433</v>
      </c>
      <c r="J585" s="6">
        <v>504141000</v>
      </c>
      <c r="K585" s="5" t="str">
        <f t="shared" si="9"/>
        <v>504141000</v>
      </c>
      <c r="L585" t="s">
        <v>945</v>
      </c>
      <c r="N585">
        <v>12</v>
      </c>
      <c r="O585" s="14">
        <v>48</v>
      </c>
    </row>
    <row r="586" spans="1:15" x14ac:dyDescent="0.35">
      <c r="A586" t="s">
        <v>1349</v>
      </c>
      <c r="B586">
        <v>13</v>
      </c>
      <c r="C586" t="s">
        <v>1350</v>
      </c>
      <c r="D586">
        <v>4</v>
      </c>
      <c r="E586" s="1">
        <v>45062</v>
      </c>
      <c r="F586" s="1">
        <v>45062</v>
      </c>
      <c r="G586" s="2">
        <v>0.75</v>
      </c>
      <c r="H586" s="2">
        <v>0.875</v>
      </c>
      <c r="I586" t="s">
        <v>298</v>
      </c>
      <c r="J586" s="6">
        <v>504141000</v>
      </c>
      <c r="K586" s="5" t="str">
        <f t="shared" si="9"/>
        <v>504141000</v>
      </c>
      <c r="L586" t="s">
        <v>1351</v>
      </c>
      <c r="N586">
        <v>12</v>
      </c>
      <c r="O586" s="14">
        <v>23</v>
      </c>
    </row>
    <row r="587" spans="1:15" x14ac:dyDescent="0.35">
      <c r="A587" t="s">
        <v>1352</v>
      </c>
      <c r="B587">
        <v>13</v>
      </c>
      <c r="C587" t="s">
        <v>1353</v>
      </c>
      <c r="D587">
        <v>36</v>
      </c>
      <c r="E587" s="1">
        <v>44832</v>
      </c>
      <c r="F587" s="1">
        <v>45063</v>
      </c>
      <c r="G587" s="2">
        <v>0.70833333333333337</v>
      </c>
      <c r="H587" s="2">
        <v>0.75</v>
      </c>
      <c r="I587" t="s">
        <v>243</v>
      </c>
      <c r="J587" s="6">
        <v>504141000</v>
      </c>
      <c r="K587" s="5" t="str">
        <f t="shared" si="9"/>
        <v>504141000</v>
      </c>
      <c r="L587" t="s">
        <v>1354</v>
      </c>
      <c r="N587">
        <v>18</v>
      </c>
      <c r="O587" s="14">
        <v>137</v>
      </c>
    </row>
    <row r="588" spans="1:15" x14ac:dyDescent="0.35">
      <c r="A588" t="s">
        <v>1355</v>
      </c>
      <c r="B588">
        <v>13</v>
      </c>
      <c r="C588" t="s">
        <v>1356</v>
      </c>
      <c r="D588">
        <v>40</v>
      </c>
      <c r="E588" s="1">
        <v>44825</v>
      </c>
      <c r="F588" s="1">
        <v>45063</v>
      </c>
      <c r="G588" s="2">
        <v>0.40625</v>
      </c>
      <c r="H588" s="2">
        <v>0.44791666666666669</v>
      </c>
      <c r="I588" t="s">
        <v>632</v>
      </c>
      <c r="J588" s="6">
        <v>504141000</v>
      </c>
      <c r="K588" s="5" t="str">
        <f t="shared" si="9"/>
        <v>504141000</v>
      </c>
      <c r="L588" t="s">
        <v>1357</v>
      </c>
      <c r="N588">
        <v>16</v>
      </c>
      <c r="O588" s="14">
        <v>160</v>
      </c>
    </row>
    <row r="589" spans="1:15" x14ac:dyDescent="0.35">
      <c r="A589" t="s">
        <v>1358</v>
      </c>
      <c r="B589">
        <v>1</v>
      </c>
      <c r="C589" t="s">
        <v>1359</v>
      </c>
      <c r="D589">
        <v>52</v>
      </c>
      <c r="E589" s="1">
        <v>44839</v>
      </c>
      <c r="F589" s="1">
        <v>45063</v>
      </c>
      <c r="G589" s="2">
        <v>0.77083333333333337</v>
      </c>
      <c r="H589" s="2">
        <v>0.83333333333333337</v>
      </c>
      <c r="I589" t="s">
        <v>466</v>
      </c>
      <c r="J589" s="6">
        <v>504141000</v>
      </c>
      <c r="K589" s="5" t="str">
        <f t="shared" si="9"/>
        <v>504141000</v>
      </c>
      <c r="L589" t="s">
        <v>1360</v>
      </c>
      <c r="N589">
        <v>15</v>
      </c>
      <c r="O589" s="14">
        <v>177</v>
      </c>
    </row>
    <row r="590" spans="1:15" x14ac:dyDescent="0.35">
      <c r="A590" t="s">
        <v>1361</v>
      </c>
      <c r="B590">
        <v>1</v>
      </c>
      <c r="C590" t="s">
        <v>1362</v>
      </c>
      <c r="D590">
        <v>52</v>
      </c>
      <c r="E590" s="1">
        <v>44839</v>
      </c>
      <c r="F590" s="1">
        <v>45063</v>
      </c>
      <c r="G590" s="2">
        <v>0.35416666666666669</v>
      </c>
      <c r="H590" s="2">
        <v>0.41666666666666669</v>
      </c>
      <c r="I590" t="s">
        <v>494</v>
      </c>
      <c r="J590" s="6">
        <v>504141000</v>
      </c>
      <c r="K590" s="5" t="str">
        <f t="shared" si="9"/>
        <v>504141000</v>
      </c>
      <c r="L590" t="s">
        <v>1100</v>
      </c>
      <c r="N590">
        <v>15</v>
      </c>
      <c r="O590" s="14">
        <v>177</v>
      </c>
    </row>
    <row r="591" spans="1:15" x14ac:dyDescent="0.35">
      <c r="A591" t="s">
        <v>1363</v>
      </c>
      <c r="B591">
        <v>1</v>
      </c>
      <c r="C591" t="s">
        <v>1020</v>
      </c>
      <c r="D591">
        <v>52</v>
      </c>
      <c r="E591" s="1">
        <v>44832</v>
      </c>
      <c r="F591" s="1">
        <v>45063</v>
      </c>
      <c r="G591" s="2">
        <v>0.35416666666666669</v>
      </c>
      <c r="H591" s="2">
        <v>0.41666666666666669</v>
      </c>
      <c r="I591" t="s">
        <v>583</v>
      </c>
      <c r="J591" s="6">
        <v>504141000</v>
      </c>
      <c r="K591" s="5" t="str">
        <f t="shared" si="9"/>
        <v>504141000</v>
      </c>
      <c r="L591" t="s">
        <v>1364</v>
      </c>
      <c r="N591">
        <v>15</v>
      </c>
      <c r="O591" s="14">
        <v>177</v>
      </c>
    </row>
    <row r="592" spans="1:15" x14ac:dyDescent="0.35">
      <c r="A592" t="s">
        <v>1365</v>
      </c>
      <c r="B592">
        <v>13</v>
      </c>
      <c r="C592" t="s">
        <v>1366</v>
      </c>
      <c r="D592">
        <v>11</v>
      </c>
      <c r="E592" s="1">
        <v>45007</v>
      </c>
      <c r="F592" s="1">
        <v>45063</v>
      </c>
      <c r="G592" s="2">
        <v>0.39583333333333331</v>
      </c>
      <c r="H592" s="2">
        <v>0.4375</v>
      </c>
      <c r="I592" t="s">
        <v>728</v>
      </c>
      <c r="K592" s="5" t="str">
        <f t="shared" si="9"/>
        <v/>
      </c>
      <c r="L592" t="s">
        <v>1367</v>
      </c>
      <c r="N592">
        <v>14</v>
      </c>
      <c r="O592" s="14">
        <v>58</v>
      </c>
    </row>
    <row r="593" spans="1:15" x14ac:dyDescent="0.35">
      <c r="A593" t="s">
        <v>1368</v>
      </c>
      <c r="B593">
        <v>13</v>
      </c>
      <c r="C593" t="s">
        <v>1369</v>
      </c>
      <c r="D593">
        <v>36</v>
      </c>
      <c r="E593" s="1">
        <v>44832</v>
      </c>
      <c r="F593" s="1">
        <v>45063</v>
      </c>
      <c r="G593" s="2">
        <v>0.75694444444444453</v>
      </c>
      <c r="H593" s="2">
        <v>0.79861111111111116</v>
      </c>
      <c r="I593" t="s">
        <v>632</v>
      </c>
      <c r="J593" s="6">
        <v>504141000</v>
      </c>
      <c r="K593" s="5" t="str">
        <f t="shared" si="9"/>
        <v>504141000</v>
      </c>
      <c r="L593" t="s">
        <v>1370</v>
      </c>
      <c r="N593">
        <v>14</v>
      </c>
      <c r="O593" s="14">
        <v>144</v>
      </c>
    </row>
    <row r="594" spans="1:15" x14ac:dyDescent="0.35">
      <c r="A594" t="s">
        <v>1371</v>
      </c>
      <c r="B594">
        <v>13</v>
      </c>
      <c r="C594" t="s">
        <v>1372</v>
      </c>
      <c r="D594">
        <v>8</v>
      </c>
      <c r="E594" s="1">
        <v>45042</v>
      </c>
      <c r="F594" s="1">
        <v>45063</v>
      </c>
      <c r="G594" s="2">
        <v>0.39583333333333331</v>
      </c>
      <c r="H594" s="2">
        <v>0.45833333333333331</v>
      </c>
      <c r="I594" t="s">
        <v>317</v>
      </c>
      <c r="J594" s="6">
        <v>504141000</v>
      </c>
      <c r="K594" s="5" t="str">
        <f t="shared" si="9"/>
        <v>504141000</v>
      </c>
      <c r="L594" t="s">
        <v>918</v>
      </c>
      <c r="N594">
        <v>15</v>
      </c>
      <c r="O594" s="14">
        <v>41</v>
      </c>
    </row>
    <row r="595" spans="1:15" x14ac:dyDescent="0.35">
      <c r="A595" t="s">
        <v>1373</v>
      </c>
      <c r="B595">
        <v>13</v>
      </c>
      <c r="C595" t="s">
        <v>1374</v>
      </c>
      <c r="D595">
        <v>5</v>
      </c>
      <c r="E595" s="1">
        <v>45063</v>
      </c>
      <c r="F595" s="1">
        <v>45063</v>
      </c>
      <c r="G595" s="2">
        <v>0.75</v>
      </c>
      <c r="H595" s="2">
        <v>0.89583333333333337</v>
      </c>
      <c r="I595" t="s">
        <v>298</v>
      </c>
      <c r="J595" s="6">
        <v>504141000</v>
      </c>
      <c r="K595" s="5" t="str">
        <f t="shared" si="9"/>
        <v>504141000</v>
      </c>
      <c r="L595" t="s">
        <v>452</v>
      </c>
      <c r="N595">
        <v>15</v>
      </c>
      <c r="O595" s="14">
        <v>26</v>
      </c>
    </row>
    <row r="596" spans="1:15" x14ac:dyDescent="0.35">
      <c r="A596" t="s">
        <v>1375</v>
      </c>
      <c r="B596">
        <v>1</v>
      </c>
      <c r="C596" t="s">
        <v>1376</v>
      </c>
      <c r="D596">
        <v>52</v>
      </c>
      <c r="E596" s="1">
        <v>44839</v>
      </c>
      <c r="F596" s="1">
        <v>45063</v>
      </c>
      <c r="G596" s="2">
        <v>0.625</v>
      </c>
      <c r="H596" s="2">
        <v>0.6875</v>
      </c>
      <c r="I596" t="s">
        <v>385</v>
      </c>
      <c r="J596" s="6">
        <v>504141000</v>
      </c>
      <c r="K596" s="5" t="str">
        <f t="shared" si="9"/>
        <v>504141000</v>
      </c>
      <c r="L596" t="s">
        <v>574</v>
      </c>
      <c r="N596">
        <v>15</v>
      </c>
      <c r="O596" s="14">
        <v>180</v>
      </c>
    </row>
    <row r="597" spans="1:15" x14ac:dyDescent="0.35">
      <c r="A597" t="s">
        <v>1377</v>
      </c>
      <c r="B597">
        <v>2</v>
      </c>
      <c r="C597" t="s">
        <v>1378</v>
      </c>
      <c r="D597">
        <v>10</v>
      </c>
      <c r="E597" s="1">
        <v>44834</v>
      </c>
      <c r="F597" s="1">
        <v>45065</v>
      </c>
      <c r="G597" s="2">
        <v>0.625</v>
      </c>
      <c r="H597" s="2">
        <v>0.6875</v>
      </c>
      <c r="I597" t="s">
        <v>208</v>
      </c>
      <c r="K597" s="5" t="str">
        <f t="shared" si="9"/>
        <v/>
      </c>
      <c r="L597" t="s">
        <v>793</v>
      </c>
      <c r="N597">
        <v>100</v>
      </c>
      <c r="O597" s="14">
        <v>0</v>
      </c>
    </row>
    <row r="598" spans="1:15" x14ac:dyDescent="0.35">
      <c r="A598" t="s">
        <v>1379</v>
      </c>
      <c r="B598">
        <v>13</v>
      </c>
      <c r="C598" t="s">
        <v>1380</v>
      </c>
      <c r="D598">
        <v>36</v>
      </c>
      <c r="E598" s="1">
        <v>44837</v>
      </c>
      <c r="F598" s="1">
        <v>45068</v>
      </c>
      <c r="G598" s="2">
        <v>0.75</v>
      </c>
      <c r="H598" s="2">
        <v>0.79166666666666663</v>
      </c>
      <c r="I598" t="s">
        <v>728</v>
      </c>
      <c r="K598" s="5" t="str">
        <f t="shared" si="9"/>
        <v/>
      </c>
      <c r="L598" t="s">
        <v>962</v>
      </c>
      <c r="N598">
        <v>19</v>
      </c>
      <c r="O598" s="14">
        <v>120</v>
      </c>
    </row>
    <row r="599" spans="1:15" x14ac:dyDescent="0.35">
      <c r="A599" t="s">
        <v>1381</v>
      </c>
      <c r="B599">
        <v>13</v>
      </c>
      <c r="C599" t="s">
        <v>1382</v>
      </c>
      <c r="D599">
        <v>40</v>
      </c>
      <c r="E599" s="1">
        <v>44816</v>
      </c>
      <c r="F599" s="1">
        <v>45068</v>
      </c>
      <c r="G599" s="2">
        <v>0.79166666666666663</v>
      </c>
      <c r="H599" s="2">
        <v>0.83333333333333337</v>
      </c>
      <c r="I599" t="s">
        <v>1383</v>
      </c>
      <c r="K599" s="5" t="str">
        <f t="shared" si="9"/>
        <v/>
      </c>
      <c r="L599" t="s">
        <v>1384</v>
      </c>
      <c r="N599">
        <v>19</v>
      </c>
      <c r="O599" s="14">
        <v>133</v>
      </c>
    </row>
    <row r="600" spans="1:15" x14ac:dyDescent="0.35">
      <c r="A600" t="s">
        <v>1385</v>
      </c>
      <c r="B600">
        <v>1</v>
      </c>
      <c r="C600" t="s">
        <v>1386</v>
      </c>
      <c r="D600">
        <v>16</v>
      </c>
      <c r="E600" s="1">
        <v>45036</v>
      </c>
      <c r="F600" s="1">
        <v>45068</v>
      </c>
      <c r="G600" s="2">
        <v>0.69791666666666663</v>
      </c>
      <c r="H600" s="2">
        <v>0.76041666666666663</v>
      </c>
      <c r="I600" t="s">
        <v>378</v>
      </c>
      <c r="J600" s="6">
        <v>504141000</v>
      </c>
      <c r="K600" s="5" t="str">
        <f t="shared" si="9"/>
        <v>504141000</v>
      </c>
      <c r="L600" t="s">
        <v>1167</v>
      </c>
      <c r="N600">
        <v>9</v>
      </c>
      <c r="O600" s="14">
        <v>101</v>
      </c>
    </row>
    <row r="601" spans="1:15" x14ac:dyDescent="0.35">
      <c r="A601" t="s">
        <v>1387</v>
      </c>
      <c r="B601">
        <v>1</v>
      </c>
      <c r="C601" t="s">
        <v>1362</v>
      </c>
      <c r="D601">
        <v>52</v>
      </c>
      <c r="E601" s="1">
        <v>44830</v>
      </c>
      <c r="F601" s="1">
        <v>45068</v>
      </c>
      <c r="G601" s="2">
        <v>0.77083333333333337</v>
      </c>
      <c r="H601" s="2">
        <v>0.83333333333333337</v>
      </c>
      <c r="I601" t="s">
        <v>378</v>
      </c>
      <c r="J601" s="6">
        <v>504141000</v>
      </c>
      <c r="K601" s="5" t="str">
        <f t="shared" si="9"/>
        <v>504141000</v>
      </c>
      <c r="L601" t="s">
        <v>1364</v>
      </c>
      <c r="N601">
        <v>16</v>
      </c>
      <c r="O601" s="14">
        <v>177</v>
      </c>
    </row>
    <row r="602" spans="1:15" x14ac:dyDescent="0.35">
      <c r="A602" t="s">
        <v>1388</v>
      </c>
      <c r="B602">
        <v>13</v>
      </c>
      <c r="C602" t="s">
        <v>631</v>
      </c>
      <c r="D602">
        <v>40</v>
      </c>
      <c r="E602" s="1">
        <v>44816</v>
      </c>
      <c r="F602" s="1">
        <v>45068</v>
      </c>
      <c r="G602" s="2">
        <v>0.75</v>
      </c>
      <c r="H602" s="2">
        <v>0.79166666666666663</v>
      </c>
      <c r="I602" t="s">
        <v>1383</v>
      </c>
      <c r="K602" s="5" t="str">
        <f t="shared" si="9"/>
        <v/>
      </c>
      <c r="L602" t="s">
        <v>1384</v>
      </c>
      <c r="N602">
        <v>24</v>
      </c>
      <c r="O602" s="14">
        <v>145</v>
      </c>
    </row>
    <row r="603" spans="1:15" x14ac:dyDescent="0.35">
      <c r="A603" t="s">
        <v>1389</v>
      </c>
      <c r="B603">
        <v>1</v>
      </c>
      <c r="C603" t="s">
        <v>1000</v>
      </c>
      <c r="D603">
        <v>52</v>
      </c>
      <c r="E603" s="1">
        <v>44844</v>
      </c>
      <c r="F603" s="1">
        <v>45068</v>
      </c>
      <c r="G603" s="2">
        <v>0.75</v>
      </c>
      <c r="H603" s="2">
        <v>0.8125</v>
      </c>
      <c r="I603" t="s">
        <v>1029</v>
      </c>
      <c r="J603" s="6">
        <v>599936291</v>
      </c>
      <c r="K603" s="5" t="str">
        <f t="shared" si="9"/>
        <v>599936291</v>
      </c>
      <c r="L603" t="s">
        <v>463</v>
      </c>
      <c r="N603">
        <v>15</v>
      </c>
      <c r="O603" s="14">
        <v>180</v>
      </c>
    </row>
    <row r="604" spans="1:15" x14ac:dyDescent="0.35">
      <c r="A604" t="s">
        <v>1390</v>
      </c>
      <c r="B604">
        <v>15</v>
      </c>
      <c r="C604" t="s">
        <v>1391</v>
      </c>
      <c r="D604">
        <v>48</v>
      </c>
      <c r="E604" s="1">
        <v>44963</v>
      </c>
      <c r="F604" s="1">
        <v>45068</v>
      </c>
      <c r="G604" s="2">
        <v>0.77083333333333337</v>
      </c>
      <c r="H604" s="2">
        <v>0.89583333333333337</v>
      </c>
      <c r="I604" t="s">
        <v>235</v>
      </c>
      <c r="J604" s="6">
        <v>504141000</v>
      </c>
      <c r="K604" s="5" t="str">
        <f t="shared" si="9"/>
        <v>504141000</v>
      </c>
      <c r="L604" t="s">
        <v>1392</v>
      </c>
      <c r="N604">
        <v>15</v>
      </c>
      <c r="O604" s="14">
        <v>206</v>
      </c>
    </row>
    <row r="605" spans="1:15" x14ac:dyDescent="0.35">
      <c r="A605" t="s">
        <v>1393</v>
      </c>
      <c r="B605">
        <v>13</v>
      </c>
      <c r="C605" t="s">
        <v>1394</v>
      </c>
      <c r="D605">
        <v>36</v>
      </c>
      <c r="E605" s="1">
        <v>44837</v>
      </c>
      <c r="F605" s="1">
        <v>45068</v>
      </c>
      <c r="G605" s="2">
        <v>0.70833333333333337</v>
      </c>
      <c r="H605" s="2">
        <v>0.75</v>
      </c>
      <c r="I605" t="s">
        <v>728</v>
      </c>
      <c r="K605" s="5" t="str">
        <f t="shared" si="9"/>
        <v/>
      </c>
      <c r="L605" t="s">
        <v>962</v>
      </c>
      <c r="N605">
        <v>19</v>
      </c>
      <c r="O605" s="14">
        <v>120</v>
      </c>
    </row>
    <row r="606" spans="1:15" x14ac:dyDescent="0.35">
      <c r="A606" t="s">
        <v>1395</v>
      </c>
      <c r="B606">
        <v>15</v>
      </c>
      <c r="C606" t="s">
        <v>1396</v>
      </c>
      <c r="D606">
        <v>20</v>
      </c>
      <c r="E606" s="1">
        <v>44985</v>
      </c>
      <c r="F606" s="1">
        <v>45069</v>
      </c>
      <c r="G606" s="2">
        <v>0.77083333333333337</v>
      </c>
      <c r="H606" s="2">
        <v>0.82291666666666663</v>
      </c>
      <c r="I606" t="s">
        <v>429</v>
      </c>
      <c r="J606" s="6">
        <v>504141000</v>
      </c>
      <c r="K606" s="5" t="str">
        <f t="shared" si="9"/>
        <v>504141000</v>
      </c>
      <c r="L606" t="s">
        <v>1397</v>
      </c>
      <c r="N606">
        <v>16</v>
      </c>
      <c r="O606" s="14">
        <v>81</v>
      </c>
    </row>
    <row r="607" spans="1:15" x14ac:dyDescent="0.35">
      <c r="A607" t="s">
        <v>1398</v>
      </c>
      <c r="B607">
        <v>1</v>
      </c>
      <c r="C607" t="s">
        <v>1399</v>
      </c>
      <c r="D607">
        <v>52</v>
      </c>
      <c r="E607" s="1">
        <v>44838</v>
      </c>
      <c r="F607" s="1">
        <v>45069</v>
      </c>
      <c r="G607" s="2">
        <v>0.77083333333333337</v>
      </c>
      <c r="H607" s="2">
        <v>0.83333333333333337</v>
      </c>
      <c r="I607" t="s">
        <v>378</v>
      </c>
      <c r="J607" s="6">
        <v>504141000</v>
      </c>
      <c r="K607" s="5" t="str">
        <f t="shared" si="9"/>
        <v>504141000</v>
      </c>
      <c r="L607" t="s">
        <v>1400</v>
      </c>
      <c r="N607">
        <v>15</v>
      </c>
      <c r="O607" s="14">
        <v>165</v>
      </c>
    </row>
    <row r="608" spans="1:15" x14ac:dyDescent="0.35">
      <c r="A608" t="s">
        <v>1401</v>
      </c>
      <c r="B608">
        <v>14</v>
      </c>
      <c r="C608" t="s">
        <v>1402</v>
      </c>
      <c r="D608">
        <v>16</v>
      </c>
      <c r="E608" s="1">
        <v>44985</v>
      </c>
      <c r="F608" s="1">
        <v>45069</v>
      </c>
      <c r="G608" s="2">
        <v>0.76041666666666663</v>
      </c>
      <c r="H608" s="2">
        <v>0.80208333333333337</v>
      </c>
      <c r="I608" t="s">
        <v>1403</v>
      </c>
      <c r="K608" s="5" t="str">
        <f t="shared" si="9"/>
        <v/>
      </c>
      <c r="L608" t="s">
        <v>874</v>
      </c>
      <c r="N608">
        <v>8</v>
      </c>
      <c r="O608" s="14">
        <v>97</v>
      </c>
    </row>
    <row r="609" spans="1:15" x14ac:dyDescent="0.35">
      <c r="A609" t="s">
        <v>1404</v>
      </c>
      <c r="B609">
        <v>13</v>
      </c>
      <c r="C609" t="s">
        <v>1405</v>
      </c>
      <c r="D609">
        <v>36</v>
      </c>
      <c r="E609" s="1">
        <v>44831</v>
      </c>
      <c r="F609" s="1">
        <v>45069</v>
      </c>
      <c r="G609" s="2">
        <v>0.75</v>
      </c>
      <c r="H609" s="2">
        <v>0.79166666666666663</v>
      </c>
      <c r="I609" t="s">
        <v>728</v>
      </c>
      <c r="K609" s="5" t="str">
        <f t="shared" si="9"/>
        <v/>
      </c>
      <c r="L609" t="s">
        <v>1406</v>
      </c>
      <c r="N609">
        <v>18</v>
      </c>
      <c r="O609" s="14">
        <v>137</v>
      </c>
    </row>
    <row r="610" spans="1:15" x14ac:dyDescent="0.35">
      <c r="A610" t="s">
        <v>1407</v>
      </c>
      <c r="B610">
        <v>13</v>
      </c>
      <c r="C610" t="s">
        <v>1408</v>
      </c>
      <c r="D610">
        <v>43</v>
      </c>
      <c r="E610" s="1">
        <v>44817</v>
      </c>
      <c r="F610" s="1">
        <v>45069</v>
      </c>
      <c r="G610" s="2">
        <v>0.375</v>
      </c>
      <c r="H610" s="2">
        <v>0.41666666666666669</v>
      </c>
      <c r="I610" t="s">
        <v>429</v>
      </c>
      <c r="J610" s="6">
        <v>504141000</v>
      </c>
      <c r="K610" s="5" t="str">
        <f t="shared" si="9"/>
        <v>504141000</v>
      </c>
      <c r="L610" t="s">
        <v>1095</v>
      </c>
      <c r="N610">
        <v>18</v>
      </c>
      <c r="O610" s="14">
        <v>142</v>
      </c>
    </row>
    <row r="611" spans="1:15" x14ac:dyDescent="0.35">
      <c r="A611" t="s">
        <v>1409</v>
      </c>
      <c r="B611">
        <v>1</v>
      </c>
      <c r="C611" t="s">
        <v>1410</v>
      </c>
      <c r="D611">
        <v>24</v>
      </c>
      <c r="E611" s="1">
        <v>44985</v>
      </c>
      <c r="F611" s="1">
        <v>45069</v>
      </c>
      <c r="G611" s="2">
        <v>0.69791666666666663</v>
      </c>
      <c r="H611" s="2">
        <v>0.76041666666666663</v>
      </c>
      <c r="I611" t="s">
        <v>486</v>
      </c>
      <c r="K611" s="5" t="str">
        <f t="shared" si="9"/>
        <v/>
      </c>
      <c r="L611" t="s">
        <v>574</v>
      </c>
      <c r="N611">
        <v>9</v>
      </c>
      <c r="O611" s="14">
        <v>138</v>
      </c>
    </row>
    <row r="612" spans="1:15" x14ac:dyDescent="0.35">
      <c r="A612" t="s">
        <v>1411</v>
      </c>
      <c r="B612">
        <v>13</v>
      </c>
      <c r="C612" t="s">
        <v>1412</v>
      </c>
      <c r="D612">
        <v>42</v>
      </c>
      <c r="E612" s="1">
        <v>44817</v>
      </c>
      <c r="F612" s="1">
        <v>45069</v>
      </c>
      <c r="G612" s="2">
        <v>0.75</v>
      </c>
      <c r="H612" s="2">
        <v>0.79166666666666663</v>
      </c>
      <c r="I612" t="s">
        <v>243</v>
      </c>
      <c r="J612" s="6">
        <v>504141000</v>
      </c>
      <c r="K612" s="5" t="str">
        <f t="shared" si="9"/>
        <v>504141000</v>
      </c>
      <c r="L612" t="s">
        <v>1413</v>
      </c>
      <c r="N612">
        <v>19</v>
      </c>
      <c r="O612" s="14">
        <v>138</v>
      </c>
    </row>
    <row r="613" spans="1:15" x14ac:dyDescent="0.35">
      <c r="A613" t="s">
        <v>1414</v>
      </c>
      <c r="B613">
        <v>15</v>
      </c>
      <c r="C613" t="s">
        <v>1415</v>
      </c>
      <c r="D613">
        <v>26</v>
      </c>
      <c r="E613" s="1">
        <v>44845</v>
      </c>
      <c r="F613" s="1">
        <v>45069</v>
      </c>
      <c r="G613" s="2">
        <v>0.59375</v>
      </c>
      <c r="H613" s="2">
        <v>0.625</v>
      </c>
      <c r="I613" t="s">
        <v>429</v>
      </c>
      <c r="J613" s="6">
        <v>504141000</v>
      </c>
      <c r="K613" s="5" t="str">
        <f t="shared" si="9"/>
        <v>504141000</v>
      </c>
      <c r="L613" t="s">
        <v>1197</v>
      </c>
      <c r="N613">
        <v>12</v>
      </c>
      <c r="O613" s="14">
        <v>63</v>
      </c>
    </row>
    <row r="614" spans="1:15" x14ac:dyDescent="0.35">
      <c r="A614" t="s">
        <v>1416</v>
      </c>
      <c r="B614">
        <v>2</v>
      </c>
      <c r="C614" t="s">
        <v>1417</v>
      </c>
      <c r="D614">
        <v>14</v>
      </c>
      <c r="E614" s="1">
        <v>45027</v>
      </c>
      <c r="F614" s="1">
        <v>45069</v>
      </c>
      <c r="G614" s="2">
        <v>0.375</v>
      </c>
      <c r="H614" s="2">
        <v>0.4375</v>
      </c>
      <c r="I614" t="s">
        <v>700</v>
      </c>
      <c r="K614" s="5" t="str">
        <f t="shared" si="9"/>
        <v/>
      </c>
      <c r="L614" t="s">
        <v>1418</v>
      </c>
      <c r="N614">
        <v>9</v>
      </c>
      <c r="O614" s="14">
        <v>65</v>
      </c>
    </row>
    <row r="615" spans="1:15" x14ac:dyDescent="0.35">
      <c r="A615" t="s">
        <v>1419</v>
      </c>
      <c r="B615">
        <v>8</v>
      </c>
      <c r="C615" t="s">
        <v>1420</v>
      </c>
      <c r="D615">
        <v>19</v>
      </c>
      <c r="E615" s="1">
        <v>45042</v>
      </c>
      <c r="F615" s="1">
        <v>45070</v>
      </c>
      <c r="G615" s="2">
        <v>0.72916666666666663</v>
      </c>
      <c r="H615" s="2">
        <v>0.84375</v>
      </c>
      <c r="I615" t="s">
        <v>433</v>
      </c>
      <c r="J615" s="6">
        <v>504141000</v>
      </c>
      <c r="K615" s="5" t="str">
        <f t="shared" si="9"/>
        <v>504141000</v>
      </c>
      <c r="L615" t="s">
        <v>309</v>
      </c>
      <c r="N615">
        <v>9</v>
      </c>
      <c r="O615" s="14">
        <v>180</v>
      </c>
    </row>
    <row r="616" spans="1:15" x14ac:dyDescent="0.35">
      <c r="A616" t="s">
        <v>1421</v>
      </c>
      <c r="B616">
        <v>13</v>
      </c>
      <c r="C616" t="s">
        <v>1422</v>
      </c>
      <c r="D616">
        <v>14</v>
      </c>
      <c r="E616" s="1">
        <v>44986</v>
      </c>
      <c r="F616" s="1">
        <v>45070</v>
      </c>
      <c r="G616" s="2">
        <v>0.66666666666666663</v>
      </c>
      <c r="H616" s="2">
        <v>0.70833333333333337</v>
      </c>
      <c r="I616" t="s">
        <v>632</v>
      </c>
      <c r="J616" s="6">
        <v>504141000</v>
      </c>
      <c r="K616" s="5" t="str">
        <f t="shared" si="9"/>
        <v>504141000</v>
      </c>
      <c r="L616" t="s">
        <v>1423</v>
      </c>
      <c r="N616">
        <v>12</v>
      </c>
      <c r="O616" s="14">
        <v>65</v>
      </c>
    </row>
    <row r="617" spans="1:15" x14ac:dyDescent="0.35">
      <c r="A617" t="s">
        <v>1424</v>
      </c>
      <c r="C617" t="s">
        <v>314</v>
      </c>
      <c r="D617">
        <v>4</v>
      </c>
      <c r="E617" s="1">
        <v>45070</v>
      </c>
      <c r="F617" s="1">
        <v>45070</v>
      </c>
      <c r="G617" s="2">
        <v>0.75</v>
      </c>
      <c r="H617" s="2">
        <v>0.875</v>
      </c>
      <c r="I617" t="s">
        <v>180</v>
      </c>
      <c r="J617" s="6">
        <v>504141000</v>
      </c>
      <c r="K617" s="5" t="str">
        <f t="shared" si="9"/>
        <v>504141000</v>
      </c>
      <c r="L617" t="s">
        <v>315</v>
      </c>
      <c r="N617">
        <v>25</v>
      </c>
      <c r="O617" s="14">
        <v>0</v>
      </c>
    </row>
    <row r="618" spans="1:15" x14ac:dyDescent="0.35">
      <c r="A618" t="s">
        <v>1425</v>
      </c>
      <c r="B618">
        <v>13</v>
      </c>
      <c r="C618" t="s">
        <v>1426</v>
      </c>
      <c r="D618">
        <v>43</v>
      </c>
      <c r="E618" s="1">
        <v>44818</v>
      </c>
      <c r="F618" s="1">
        <v>45070</v>
      </c>
      <c r="G618" s="2">
        <v>0.64583333333333337</v>
      </c>
      <c r="H618" s="2">
        <v>0.6875</v>
      </c>
      <c r="I618" t="s">
        <v>429</v>
      </c>
      <c r="J618" s="6">
        <v>504141000</v>
      </c>
      <c r="K618" s="5" t="str">
        <f t="shared" si="9"/>
        <v>504141000</v>
      </c>
      <c r="L618" t="s">
        <v>1427</v>
      </c>
      <c r="N618">
        <v>18</v>
      </c>
      <c r="O618" s="14">
        <v>154</v>
      </c>
    </row>
    <row r="619" spans="1:15" x14ac:dyDescent="0.35">
      <c r="A619" t="s">
        <v>1428</v>
      </c>
      <c r="B619">
        <v>15</v>
      </c>
      <c r="C619" t="s">
        <v>1335</v>
      </c>
      <c r="D619">
        <v>31</v>
      </c>
      <c r="E619" s="1">
        <v>45028</v>
      </c>
      <c r="F619" s="1">
        <v>45070</v>
      </c>
      <c r="G619" s="2">
        <v>0.41666666666666669</v>
      </c>
      <c r="H619" s="2">
        <v>0.55208333333333337</v>
      </c>
      <c r="I619" t="s">
        <v>591</v>
      </c>
      <c r="J619" s="6">
        <v>504141000</v>
      </c>
      <c r="K619" s="5" t="str">
        <f t="shared" si="9"/>
        <v>504141000</v>
      </c>
      <c r="L619" t="s">
        <v>592</v>
      </c>
      <c r="N619">
        <v>10</v>
      </c>
      <c r="O619" s="14">
        <v>133</v>
      </c>
    </row>
    <row r="620" spans="1:15" x14ac:dyDescent="0.35">
      <c r="A620" t="s">
        <v>1429</v>
      </c>
      <c r="B620">
        <v>13</v>
      </c>
      <c r="C620" t="s">
        <v>1430</v>
      </c>
      <c r="D620">
        <v>43</v>
      </c>
      <c r="E620" s="1">
        <v>44818</v>
      </c>
      <c r="F620" s="1">
        <v>45070</v>
      </c>
      <c r="G620" s="2">
        <v>0.6875</v>
      </c>
      <c r="H620" s="2">
        <v>0.72916666666666663</v>
      </c>
      <c r="I620" t="s">
        <v>429</v>
      </c>
      <c r="J620" s="6">
        <v>504141000</v>
      </c>
      <c r="K620" s="5" t="str">
        <f t="shared" si="9"/>
        <v>504141000</v>
      </c>
      <c r="L620" t="s">
        <v>1427</v>
      </c>
      <c r="N620">
        <v>18</v>
      </c>
      <c r="O620" s="14">
        <v>165</v>
      </c>
    </row>
    <row r="621" spans="1:15" x14ac:dyDescent="0.35">
      <c r="A621" t="s">
        <v>1431</v>
      </c>
      <c r="B621">
        <v>10</v>
      </c>
      <c r="C621" t="s">
        <v>1432</v>
      </c>
      <c r="D621">
        <v>14</v>
      </c>
      <c r="E621" s="1">
        <v>45070</v>
      </c>
      <c r="F621" s="1">
        <v>45070</v>
      </c>
      <c r="G621" s="2">
        <v>0.33333333333333331</v>
      </c>
      <c r="H621" s="2">
        <v>0.75</v>
      </c>
      <c r="I621" t="s">
        <v>208</v>
      </c>
      <c r="K621" s="5" t="str">
        <f t="shared" si="9"/>
        <v/>
      </c>
      <c r="L621" t="s">
        <v>596</v>
      </c>
      <c r="N621">
        <v>12</v>
      </c>
      <c r="O621" s="14">
        <v>5</v>
      </c>
    </row>
    <row r="622" spans="1:15" x14ac:dyDescent="0.35">
      <c r="A622" t="s">
        <v>1433</v>
      </c>
      <c r="B622">
        <v>2</v>
      </c>
      <c r="C622" t="s">
        <v>1434</v>
      </c>
      <c r="D622">
        <v>14</v>
      </c>
      <c r="E622" s="1">
        <v>45028</v>
      </c>
      <c r="F622" s="1">
        <v>45070</v>
      </c>
      <c r="G622" s="2">
        <v>0.375</v>
      </c>
      <c r="H622" s="2">
        <v>0.4375</v>
      </c>
      <c r="I622" t="s">
        <v>700</v>
      </c>
      <c r="K622" s="5" t="str">
        <f t="shared" si="9"/>
        <v/>
      </c>
      <c r="L622" t="s">
        <v>1418</v>
      </c>
      <c r="N622">
        <v>9</v>
      </c>
      <c r="O622" s="14">
        <v>65</v>
      </c>
    </row>
    <row r="623" spans="1:15" x14ac:dyDescent="0.35">
      <c r="A623" t="s">
        <v>1435</v>
      </c>
      <c r="B623">
        <v>13</v>
      </c>
      <c r="C623" t="s">
        <v>1436</v>
      </c>
      <c r="D623">
        <v>5</v>
      </c>
      <c r="E623" s="1">
        <v>45070</v>
      </c>
      <c r="F623" s="1">
        <v>45070</v>
      </c>
      <c r="G623" s="2">
        <v>0.75</v>
      </c>
      <c r="H623" s="2">
        <v>0.89583333333333337</v>
      </c>
      <c r="I623" t="s">
        <v>298</v>
      </c>
      <c r="J623" s="6">
        <v>504141000</v>
      </c>
      <c r="K623" s="5" t="str">
        <f t="shared" si="9"/>
        <v>504141000</v>
      </c>
      <c r="L623" t="s">
        <v>224</v>
      </c>
      <c r="N623">
        <v>15</v>
      </c>
      <c r="O623" s="14">
        <v>23</v>
      </c>
    </row>
    <row r="624" spans="1:15" x14ac:dyDescent="0.35">
      <c r="A624" t="s">
        <v>1437</v>
      </c>
      <c r="B624">
        <v>1</v>
      </c>
      <c r="C624" t="s">
        <v>1438</v>
      </c>
      <c r="D624">
        <v>52</v>
      </c>
      <c r="E624" s="1">
        <v>44839</v>
      </c>
      <c r="F624" s="1">
        <v>45070</v>
      </c>
      <c r="G624" s="2">
        <v>0.77083333333333337</v>
      </c>
      <c r="H624" s="2">
        <v>0.83333333333333337</v>
      </c>
      <c r="I624" t="s">
        <v>839</v>
      </c>
      <c r="J624" s="6">
        <v>62232227</v>
      </c>
      <c r="K624" s="5" t="str">
        <f t="shared" si="9"/>
        <v>62232227</v>
      </c>
      <c r="L624" t="s">
        <v>840</v>
      </c>
      <c r="N624">
        <v>15</v>
      </c>
      <c r="O624" s="14">
        <v>165</v>
      </c>
    </row>
    <row r="625" spans="1:15" x14ac:dyDescent="0.35">
      <c r="A625" t="s">
        <v>1439</v>
      </c>
      <c r="B625">
        <v>13</v>
      </c>
      <c r="C625" t="s">
        <v>1440</v>
      </c>
      <c r="D625">
        <v>7</v>
      </c>
      <c r="E625" s="1">
        <v>45069</v>
      </c>
      <c r="F625" s="1">
        <v>45070</v>
      </c>
      <c r="G625" s="2">
        <v>0.79166666666666663</v>
      </c>
      <c r="H625" s="2">
        <v>0.875</v>
      </c>
      <c r="I625" t="s">
        <v>88</v>
      </c>
      <c r="J625" s="6">
        <v>504141000</v>
      </c>
      <c r="K625" s="5" t="str">
        <f t="shared" si="9"/>
        <v>504141000</v>
      </c>
      <c r="L625" t="s">
        <v>1441</v>
      </c>
      <c r="N625">
        <v>180</v>
      </c>
      <c r="O625" s="14">
        <v>12</v>
      </c>
    </row>
    <row r="626" spans="1:15" x14ac:dyDescent="0.35">
      <c r="A626" t="s">
        <v>1442</v>
      </c>
      <c r="B626">
        <v>13</v>
      </c>
      <c r="C626" t="s">
        <v>1217</v>
      </c>
      <c r="D626">
        <v>22</v>
      </c>
      <c r="E626" s="1">
        <v>44945</v>
      </c>
      <c r="F626" s="1">
        <v>45071</v>
      </c>
      <c r="G626" s="2">
        <v>0.79861111111111116</v>
      </c>
      <c r="H626" s="2">
        <v>0.84027777777777779</v>
      </c>
      <c r="I626" t="s">
        <v>728</v>
      </c>
      <c r="K626" s="5" t="str">
        <f t="shared" si="9"/>
        <v/>
      </c>
      <c r="L626" t="s">
        <v>1443</v>
      </c>
      <c r="N626">
        <v>20</v>
      </c>
      <c r="O626" s="14">
        <v>71</v>
      </c>
    </row>
    <row r="627" spans="1:15" x14ac:dyDescent="0.35">
      <c r="A627" t="s">
        <v>1444</v>
      </c>
      <c r="B627">
        <v>1</v>
      </c>
      <c r="C627" t="s">
        <v>1229</v>
      </c>
      <c r="D627">
        <v>52</v>
      </c>
      <c r="E627" s="1">
        <v>44833</v>
      </c>
      <c r="F627" s="1">
        <v>45071</v>
      </c>
      <c r="G627" s="2">
        <v>0.35416666666666669</v>
      </c>
      <c r="H627" s="2">
        <v>0.41666666666666669</v>
      </c>
      <c r="I627" t="s">
        <v>498</v>
      </c>
      <c r="K627" s="5" t="str">
        <f t="shared" si="9"/>
        <v/>
      </c>
      <c r="L627" t="s">
        <v>1364</v>
      </c>
      <c r="N627">
        <v>15</v>
      </c>
      <c r="O627" s="14">
        <v>177</v>
      </c>
    </row>
    <row r="628" spans="1:15" x14ac:dyDescent="0.35">
      <c r="A628" t="s">
        <v>1445</v>
      </c>
      <c r="B628">
        <v>1</v>
      </c>
      <c r="C628" t="s">
        <v>1446</v>
      </c>
      <c r="D628">
        <v>52</v>
      </c>
      <c r="E628" s="1">
        <v>44847</v>
      </c>
      <c r="F628" s="1">
        <v>45071</v>
      </c>
      <c r="G628" s="2">
        <v>0.36458333333333331</v>
      </c>
      <c r="H628" s="2">
        <v>0.42708333333333331</v>
      </c>
      <c r="I628" t="s">
        <v>385</v>
      </c>
      <c r="J628" s="6">
        <v>504141000</v>
      </c>
      <c r="K628" s="5" t="str">
        <f t="shared" si="9"/>
        <v>504141000</v>
      </c>
      <c r="L628" t="s">
        <v>689</v>
      </c>
      <c r="N628">
        <v>15</v>
      </c>
      <c r="O628" s="14">
        <v>177</v>
      </c>
    </row>
    <row r="629" spans="1:15" x14ac:dyDescent="0.35">
      <c r="A629" t="s">
        <v>1447</v>
      </c>
      <c r="B629">
        <v>13</v>
      </c>
      <c r="C629" t="s">
        <v>1448</v>
      </c>
      <c r="D629">
        <v>16</v>
      </c>
      <c r="E629" s="1">
        <v>44986</v>
      </c>
      <c r="F629" s="1">
        <v>45071</v>
      </c>
      <c r="G629" s="2">
        <v>0.35416666666666669</v>
      </c>
      <c r="H629" s="2">
        <v>0.39583333333333331</v>
      </c>
      <c r="I629" t="s">
        <v>728</v>
      </c>
      <c r="K629" s="5" t="str">
        <f t="shared" si="9"/>
        <v/>
      </c>
      <c r="L629" t="s">
        <v>1367</v>
      </c>
      <c r="N629">
        <v>16</v>
      </c>
      <c r="O629" s="14">
        <v>58</v>
      </c>
    </row>
    <row r="630" spans="1:15" x14ac:dyDescent="0.35">
      <c r="A630" t="s">
        <v>1449</v>
      </c>
      <c r="B630">
        <v>13</v>
      </c>
      <c r="C630" t="s">
        <v>1450</v>
      </c>
      <c r="D630">
        <v>4</v>
      </c>
      <c r="E630" s="1">
        <v>45071</v>
      </c>
      <c r="F630" s="1">
        <v>45071</v>
      </c>
      <c r="G630" s="2">
        <v>0.72916666666666663</v>
      </c>
      <c r="H630" s="2">
        <v>0.85416666666666663</v>
      </c>
      <c r="I630" t="s">
        <v>1451</v>
      </c>
      <c r="J630" s="6">
        <v>504141000</v>
      </c>
      <c r="K630" s="5" t="str">
        <f t="shared" si="9"/>
        <v>504141000</v>
      </c>
      <c r="L630" t="s">
        <v>1452</v>
      </c>
      <c r="N630">
        <v>16</v>
      </c>
      <c r="O630" s="14">
        <v>53</v>
      </c>
    </row>
    <row r="631" spans="1:15" x14ac:dyDescent="0.35">
      <c r="A631" t="s">
        <v>1453</v>
      </c>
      <c r="B631">
        <v>1</v>
      </c>
      <c r="C631" t="s">
        <v>1082</v>
      </c>
      <c r="D631">
        <v>52</v>
      </c>
      <c r="E631" s="1">
        <v>44833</v>
      </c>
      <c r="F631" s="1">
        <v>45071</v>
      </c>
      <c r="G631" s="2">
        <v>0.625</v>
      </c>
      <c r="H631" s="2">
        <v>0.6875</v>
      </c>
      <c r="I631" t="s">
        <v>448</v>
      </c>
      <c r="J631" s="6">
        <v>504141000</v>
      </c>
      <c r="K631" s="5" t="str">
        <f t="shared" si="9"/>
        <v>504141000</v>
      </c>
      <c r="L631" t="s">
        <v>604</v>
      </c>
      <c r="N631">
        <v>15</v>
      </c>
      <c r="O631" s="14">
        <v>180</v>
      </c>
    </row>
    <row r="632" spans="1:15" x14ac:dyDescent="0.35">
      <c r="A632" t="s">
        <v>1454</v>
      </c>
      <c r="B632">
        <v>1</v>
      </c>
      <c r="C632" t="s">
        <v>1455</v>
      </c>
      <c r="D632">
        <v>52</v>
      </c>
      <c r="E632" s="1">
        <v>44840</v>
      </c>
      <c r="F632" s="1">
        <v>45071</v>
      </c>
      <c r="G632" s="2">
        <v>0.77083333333333337</v>
      </c>
      <c r="H632" s="2">
        <v>0.83333333333333337</v>
      </c>
      <c r="I632" t="s">
        <v>448</v>
      </c>
      <c r="J632" s="6">
        <v>504141000</v>
      </c>
      <c r="K632" s="5" t="str">
        <f t="shared" si="9"/>
        <v>504141000</v>
      </c>
      <c r="L632" t="s">
        <v>604</v>
      </c>
      <c r="N632">
        <v>15</v>
      </c>
      <c r="O632" s="14">
        <v>180</v>
      </c>
    </row>
    <row r="633" spans="1:15" x14ac:dyDescent="0.35">
      <c r="A633" t="s">
        <v>1456</v>
      </c>
      <c r="B633">
        <v>13</v>
      </c>
      <c r="C633" t="s">
        <v>1457</v>
      </c>
      <c r="D633">
        <v>4</v>
      </c>
      <c r="E633" s="1">
        <v>45043</v>
      </c>
      <c r="F633" s="1">
        <v>45071</v>
      </c>
      <c r="G633" s="2">
        <v>0.625</v>
      </c>
      <c r="H633" s="2">
        <v>0.65625</v>
      </c>
      <c r="I633" t="s">
        <v>239</v>
      </c>
      <c r="J633" s="6">
        <v>504141000</v>
      </c>
      <c r="K633" s="5" t="str">
        <f t="shared" si="9"/>
        <v>504141000</v>
      </c>
      <c r="L633" t="s">
        <v>257</v>
      </c>
      <c r="N633">
        <v>7</v>
      </c>
      <c r="O633" s="14">
        <v>26</v>
      </c>
    </row>
    <row r="634" spans="1:15" x14ac:dyDescent="0.35">
      <c r="A634" t="s">
        <v>1458</v>
      </c>
      <c r="B634">
        <v>13</v>
      </c>
      <c r="C634" t="s">
        <v>319</v>
      </c>
      <c r="D634">
        <v>6</v>
      </c>
      <c r="E634" s="1">
        <v>45043</v>
      </c>
      <c r="F634" s="1">
        <v>45071</v>
      </c>
      <c r="G634" s="2">
        <v>0.67708333333333337</v>
      </c>
      <c r="H634" s="2">
        <v>0.71875</v>
      </c>
      <c r="I634" t="s">
        <v>239</v>
      </c>
      <c r="J634" s="6">
        <v>504141000</v>
      </c>
      <c r="K634" s="5" t="str">
        <f t="shared" si="9"/>
        <v>504141000</v>
      </c>
      <c r="L634" t="s">
        <v>257</v>
      </c>
      <c r="N634">
        <v>8</v>
      </c>
      <c r="O634" s="14">
        <v>34</v>
      </c>
    </row>
    <row r="635" spans="1:15" x14ac:dyDescent="0.35">
      <c r="A635" t="s">
        <v>1459</v>
      </c>
      <c r="B635">
        <v>13</v>
      </c>
      <c r="C635" t="s">
        <v>1114</v>
      </c>
      <c r="D635">
        <v>22</v>
      </c>
      <c r="E635" s="1">
        <v>44945</v>
      </c>
      <c r="F635" s="1">
        <v>45071</v>
      </c>
      <c r="G635" s="2">
        <v>0.70833333333333337</v>
      </c>
      <c r="H635" s="2">
        <v>0.75</v>
      </c>
      <c r="I635" t="s">
        <v>728</v>
      </c>
      <c r="K635" s="5" t="str">
        <f t="shared" si="9"/>
        <v/>
      </c>
      <c r="L635" t="s">
        <v>1443</v>
      </c>
      <c r="N635">
        <v>18</v>
      </c>
      <c r="O635" s="14">
        <v>71</v>
      </c>
    </row>
    <row r="636" spans="1:15" x14ac:dyDescent="0.35">
      <c r="A636" t="s">
        <v>1460</v>
      </c>
      <c r="B636">
        <v>13</v>
      </c>
      <c r="C636" t="s">
        <v>1114</v>
      </c>
      <c r="D636">
        <v>22</v>
      </c>
      <c r="E636" s="1">
        <v>44945</v>
      </c>
      <c r="F636" s="1">
        <v>45071</v>
      </c>
      <c r="G636" s="2">
        <v>0.75347222222222221</v>
      </c>
      <c r="H636" s="2">
        <v>0.79513888888888884</v>
      </c>
      <c r="I636" t="s">
        <v>728</v>
      </c>
      <c r="K636" s="5" t="str">
        <f t="shared" si="9"/>
        <v/>
      </c>
      <c r="L636" t="s">
        <v>1443</v>
      </c>
      <c r="N636">
        <v>20</v>
      </c>
      <c r="O636" s="14">
        <v>71</v>
      </c>
    </row>
    <row r="637" spans="1:15" x14ac:dyDescent="0.35">
      <c r="A637" t="s">
        <v>1461</v>
      </c>
      <c r="B637">
        <v>15</v>
      </c>
      <c r="C637" t="s">
        <v>924</v>
      </c>
      <c r="D637">
        <v>40</v>
      </c>
      <c r="E637" s="1">
        <v>44966</v>
      </c>
      <c r="F637" s="1">
        <v>45071</v>
      </c>
      <c r="G637" s="2">
        <v>0.375</v>
      </c>
      <c r="H637" s="2">
        <v>0.5</v>
      </c>
      <c r="I637" t="s">
        <v>235</v>
      </c>
      <c r="J637" s="6">
        <v>504141000</v>
      </c>
      <c r="K637" s="5" t="str">
        <f t="shared" si="9"/>
        <v>504141000</v>
      </c>
      <c r="L637" t="s">
        <v>236</v>
      </c>
      <c r="N637">
        <v>12</v>
      </c>
      <c r="O637" s="14">
        <v>164</v>
      </c>
    </row>
    <row r="638" spans="1:15" x14ac:dyDescent="0.35">
      <c r="A638" t="s">
        <v>1462</v>
      </c>
      <c r="B638">
        <v>15</v>
      </c>
      <c r="C638" t="s">
        <v>1345</v>
      </c>
      <c r="D638">
        <v>40</v>
      </c>
      <c r="E638" s="1">
        <v>44966</v>
      </c>
      <c r="F638" s="1">
        <v>45071</v>
      </c>
      <c r="G638" s="2">
        <v>0.77083333333333337</v>
      </c>
      <c r="H638" s="2">
        <v>0.89583333333333337</v>
      </c>
      <c r="I638" t="s">
        <v>235</v>
      </c>
      <c r="J638" s="6">
        <v>504141000</v>
      </c>
      <c r="K638" s="5" t="str">
        <f t="shared" si="9"/>
        <v>504141000</v>
      </c>
      <c r="L638" t="s">
        <v>236</v>
      </c>
      <c r="N638">
        <v>12</v>
      </c>
      <c r="O638" s="14">
        <v>164</v>
      </c>
    </row>
    <row r="639" spans="1:15" x14ac:dyDescent="0.35">
      <c r="A639" t="s">
        <v>1463</v>
      </c>
      <c r="C639" t="s">
        <v>507</v>
      </c>
      <c r="D639">
        <v>2</v>
      </c>
      <c r="E639" s="1">
        <v>45071</v>
      </c>
      <c r="F639" s="1">
        <v>45071</v>
      </c>
      <c r="G639" s="2">
        <v>0.64583333333333337</v>
      </c>
      <c r="H639" s="2">
        <v>0.70833333333333337</v>
      </c>
      <c r="I639" t="s">
        <v>688</v>
      </c>
      <c r="K639" s="5" t="str">
        <f t="shared" si="9"/>
        <v/>
      </c>
      <c r="L639" t="s">
        <v>263</v>
      </c>
      <c r="N639">
        <v>7</v>
      </c>
      <c r="O639" s="14">
        <v>0</v>
      </c>
    </row>
    <row r="640" spans="1:15" x14ac:dyDescent="0.35">
      <c r="A640" t="s">
        <v>1464</v>
      </c>
      <c r="C640" t="s">
        <v>507</v>
      </c>
      <c r="D640">
        <v>2</v>
      </c>
      <c r="E640" s="1">
        <v>45071</v>
      </c>
      <c r="F640" s="1">
        <v>45071</v>
      </c>
      <c r="G640" s="2">
        <v>0.64583333333333337</v>
      </c>
      <c r="H640" s="2">
        <v>0.70833333333333337</v>
      </c>
      <c r="I640" t="s">
        <v>944</v>
      </c>
      <c r="K640" s="5" t="str">
        <f t="shared" si="9"/>
        <v/>
      </c>
      <c r="L640" t="s">
        <v>945</v>
      </c>
      <c r="N640">
        <v>7</v>
      </c>
      <c r="O640" s="14">
        <v>0</v>
      </c>
    </row>
    <row r="641" spans="1:15" x14ac:dyDescent="0.35">
      <c r="A641" t="s">
        <v>1465</v>
      </c>
      <c r="B641">
        <v>2</v>
      </c>
      <c r="C641" t="s">
        <v>1466</v>
      </c>
      <c r="D641">
        <v>3</v>
      </c>
      <c r="E641" s="1">
        <v>45071</v>
      </c>
      <c r="F641" s="1">
        <v>45071</v>
      </c>
      <c r="G641" s="2">
        <v>0.625</v>
      </c>
      <c r="H641" s="2">
        <v>0.70833333333333337</v>
      </c>
      <c r="I641" t="s">
        <v>340</v>
      </c>
      <c r="J641" s="6">
        <v>504141000</v>
      </c>
      <c r="K641" s="5" t="str">
        <f t="shared" si="9"/>
        <v>504141000</v>
      </c>
      <c r="L641" t="s">
        <v>1467</v>
      </c>
      <c r="N641">
        <v>15</v>
      </c>
      <c r="O641" s="14">
        <v>0</v>
      </c>
    </row>
    <row r="642" spans="1:15" x14ac:dyDescent="0.35">
      <c r="A642" t="s">
        <v>1468</v>
      </c>
      <c r="B642">
        <v>13</v>
      </c>
      <c r="C642" t="s">
        <v>1469</v>
      </c>
      <c r="D642">
        <v>52</v>
      </c>
      <c r="E642" s="1">
        <v>44840</v>
      </c>
      <c r="F642" s="1">
        <v>45071</v>
      </c>
      <c r="G642" s="2">
        <v>0.77083333333333337</v>
      </c>
      <c r="H642" s="2">
        <v>0.83333333333333337</v>
      </c>
      <c r="I642" t="s">
        <v>1470</v>
      </c>
      <c r="J642" s="6">
        <v>282253105</v>
      </c>
      <c r="K642" s="5" t="str">
        <f t="shared" si="9"/>
        <v>282253105</v>
      </c>
      <c r="L642" t="s">
        <v>901</v>
      </c>
      <c r="N642">
        <v>18</v>
      </c>
      <c r="O642" s="14">
        <v>159</v>
      </c>
    </row>
    <row r="643" spans="1:15" x14ac:dyDescent="0.35">
      <c r="A643" t="s">
        <v>1471</v>
      </c>
      <c r="B643">
        <v>13</v>
      </c>
      <c r="C643" t="s">
        <v>1217</v>
      </c>
      <c r="D643">
        <v>40</v>
      </c>
      <c r="E643" s="1">
        <v>44820</v>
      </c>
      <c r="F643" s="1">
        <v>45072</v>
      </c>
      <c r="G643" s="2">
        <v>0.66666666666666663</v>
      </c>
      <c r="H643" s="2">
        <v>0.70833333333333337</v>
      </c>
      <c r="I643" t="s">
        <v>243</v>
      </c>
      <c r="J643" s="6">
        <v>504141000</v>
      </c>
      <c r="K643" s="5" t="str">
        <f t="shared" ref="K643:K706" si="10">TRIM(J643)</f>
        <v>504141000</v>
      </c>
      <c r="L643" t="s">
        <v>1384</v>
      </c>
      <c r="N643">
        <v>17</v>
      </c>
      <c r="O643" s="14">
        <v>133</v>
      </c>
    </row>
    <row r="644" spans="1:15" x14ac:dyDescent="0.35">
      <c r="A644" t="s">
        <v>1472</v>
      </c>
      <c r="C644" t="s">
        <v>1473</v>
      </c>
      <c r="D644">
        <v>3</v>
      </c>
      <c r="E644" s="1">
        <v>45072</v>
      </c>
      <c r="F644" s="1">
        <v>45072</v>
      </c>
      <c r="G644" s="2">
        <v>0.625</v>
      </c>
      <c r="H644" s="2">
        <v>0.70833333333333337</v>
      </c>
      <c r="I644" t="s">
        <v>1220</v>
      </c>
      <c r="K644" s="5" t="str">
        <f t="shared" si="10"/>
        <v/>
      </c>
      <c r="L644" t="s">
        <v>1026</v>
      </c>
      <c r="N644">
        <v>12</v>
      </c>
      <c r="O644" s="14">
        <v>11</v>
      </c>
    </row>
    <row r="645" spans="1:15" x14ac:dyDescent="0.35">
      <c r="A645" t="s">
        <v>1474</v>
      </c>
      <c r="B645">
        <v>15</v>
      </c>
      <c r="C645" t="s">
        <v>328</v>
      </c>
      <c r="D645">
        <v>22</v>
      </c>
      <c r="E645" s="1">
        <v>45051</v>
      </c>
      <c r="F645" s="1">
        <v>45072</v>
      </c>
      <c r="G645" s="2">
        <v>0.625</v>
      </c>
      <c r="H645" s="2">
        <v>0.875</v>
      </c>
      <c r="I645" t="s">
        <v>329</v>
      </c>
      <c r="J645" s="6">
        <v>504141000</v>
      </c>
      <c r="K645" s="5" t="str">
        <f t="shared" si="10"/>
        <v>504141000</v>
      </c>
      <c r="L645" t="s">
        <v>330</v>
      </c>
      <c r="N645">
        <v>11</v>
      </c>
      <c r="O645" s="14">
        <v>135</v>
      </c>
    </row>
    <row r="646" spans="1:15" x14ac:dyDescent="0.35">
      <c r="A646" t="s">
        <v>1475</v>
      </c>
      <c r="B646">
        <v>13</v>
      </c>
      <c r="C646" t="s">
        <v>1476</v>
      </c>
      <c r="D646">
        <v>5</v>
      </c>
      <c r="E646" s="1">
        <v>45072</v>
      </c>
      <c r="F646" s="1">
        <v>45072</v>
      </c>
      <c r="G646" s="2">
        <v>0.66666666666666663</v>
      </c>
      <c r="H646" s="2">
        <v>0.8125</v>
      </c>
      <c r="I646" t="s">
        <v>223</v>
      </c>
      <c r="K646" s="5" t="str">
        <f t="shared" si="10"/>
        <v/>
      </c>
      <c r="L646" t="s">
        <v>224</v>
      </c>
      <c r="N646">
        <v>15</v>
      </c>
      <c r="O646" s="14">
        <v>23</v>
      </c>
    </row>
    <row r="647" spans="1:15" x14ac:dyDescent="0.35">
      <c r="A647" t="s">
        <v>1477</v>
      </c>
      <c r="B647">
        <v>13</v>
      </c>
      <c r="C647" t="s">
        <v>1114</v>
      </c>
      <c r="D647">
        <v>40</v>
      </c>
      <c r="E647" s="1">
        <v>44820</v>
      </c>
      <c r="F647" s="1">
        <v>45072</v>
      </c>
      <c r="G647" s="2">
        <v>0.70833333333333337</v>
      </c>
      <c r="H647" s="2">
        <v>0.75</v>
      </c>
      <c r="I647" t="s">
        <v>243</v>
      </c>
      <c r="J647" s="6">
        <v>504141000</v>
      </c>
      <c r="K647" s="5" t="str">
        <f t="shared" si="10"/>
        <v>504141000</v>
      </c>
      <c r="L647" t="s">
        <v>1384</v>
      </c>
      <c r="N647">
        <v>21</v>
      </c>
      <c r="O647" s="14">
        <v>133</v>
      </c>
    </row>
    <row r="648" spans="1:15" x14ac:dyDescent="0.35">
      <c r="A648" t="s">
        <v>1478</v>
      </c>
      <c r="B648">
        <v>2</v>
      </c>
      <c r="C648" t="s">
        <v>1479</v>
      </c>
      <c r="D648">
        <v>2</v>
      </c>
      <c r="E648" s="1">
        <v>45072</v>
      </c>
      <c r="F648" s="1">
        <v>45072</v>
      </c>
      <c r="G648" s="2">
        <v>0.625</v>
      </c>
      <c r="H648" s="2">
        <v>0.6875</v>
      </c>
      <c r="I648" t="s">
        <v>208</v>
      </c>
      <c r="K648" s="5" t="str">
        <f t="shared" si="10"/>
        <v/>
      </c>
      <c r="L648" t="s">
        <v>1480</v>
      </c>
      <c r="N648">
        <v>100</v>
      </c>
      <c r="O648" s="14">
        <v>0</v>
      </c>
    </row>
    <row r="649" spans="1:15" x14ac:dyDescent="0.35">
      <c r="A649" t="s">
        <v>1481</v>
      </c>
      <c r="B649">
        <v>15</v>
      </c>
      <c r="C649" t="s">
        <v>1482</v>
      </c>
      <c r="D649">
        <v>48</v>
      </c>
      <c r="E649" s="1">
        <v>44992</v>
      </c>
      <c r="F649" s="1">
        <v>45076</v>
      </c>
      <c r="G649" s="2">
        <v>0.77083333333333337</v>
      </c>
      <c r="H649" s="2">
        <v>0.89583333333333337</v>
      </c>
      <c r="I649" t="s">
        <v>333</v>
      </c>
      <c r="J649" s="6">
        <v>504141000</v>
      </c>
      <c r="K649" s="5" t="str">
        <f t="shared" si="10"/>
        <v>504141000</v>
      </c>
      <c r="L649" t="s">
        <v>1392</v>
      </c>
      <c r="N649">
        <v>15</v>
      </c>
      <c r="O649" s="14">
        <v>145</v>
      </c>
    </row>
    <row r="650" spans="1:15" x14ac:dyDescent="0.35">
      <c r="A650" t="s">
        <v>1483</v>
      </c>
      <c r="B650">
        <v>1</v>
      </c>
      <c r="C650" t="s">
        <v>1264</v>
      </c>
      <c r="D650">
        <v>52</v>
      </c>
      <c r="E650" s="1">
        <v>44845</v>
      </c>
      <c r="F650" s="1">
        <v>45076</v>
      </c>
      <c r="G650" s="2">
        <v>0.79166666666666663</v>
      </c>
      <c r="H650" s="2">
        <v>0.85416666666666663</v>
      </c>
      <c r="I650" t="s">
        <v>486</v>
      </c>
      <c r="K650" s="5" t="str">
        <f t="shared" si="10"/>
        <v/>
      </c>
      <c r="L650" t="s">
        <v>1105</v>
      </c>
      <c r="N650">
        <v>15</v>
      </c>
      <c r="O650" s="14">
        <v>180</v>
      </c>
    </row>
    <row r="651" spans="1:15" x14ac:dyDescent="0.35">
      <c r="A651" t="s">
        <v>1484</v>
      </c>
      <c r="B651">
        <v>1</v>
      </c>
      <c r="C651" t="s">
        <v>1485</v>
      </c>
      <c r="D651">
        <v>16</v>
      </c>
      <c r="E651" s="1">
        <v>45055</v>
      </c>
      <c r="F651" s="1">
        <v>45076</v>
      </c>
      <c r="G651" s="2">
        <v>0.77083333333333337</v>
      </c>
      <c r="H651" s="2">
        <v>0.85416666666666663</v>
      </c>
      <c r="I651" t="s">
        <v>466</v>
      </c>
      <c r="J651" s="6">
        <v>504141000</v>
      </c>
      <c r="K651" s="5" t="str">
        <f t="shared" si="10"/>
        <v>504141000</v>
      </c>
      <c r="L651" t="s">
        <v>840</v>
      </c>
      <c r="N651">
        <v>9</v>
      </c>
      <c r="O651" s="14">
        <v>85</v>
      </c>
    </row>
    <row r="652" spans="1:15" x14ac:dyDescent="0.35">
      <c r="A652" t="s">
        <v>1486</v>
      </c>
      <c r="B652">
        <v>13</v>
      </c>
      <c r="C652" t="s">
        <v>1487</v>
      </c>
      <c r="D652">
        <v>43</v>
      </c>
      <c r="E652" s="1">
        <v>44818</v>
      </c>
      <c r="F652" s="1">
        <v>45077</v>
      </c>
      <c r="G652" s="2">
        <v>0.75</v>
      </c>
      <c r="H652" s="2">
        <v>0.79166666666666663</v>
      </c>
      <c r="I652" t="s">
        <v>1383</v>
      </c>
      <c r="K652" s="5" t="str">
        <f t="shared" si="10"/>
        <v/>
      </c>
      <c r="L652" t="s">
        <v>1095</v>
      </c>
      <c r="N652">
        <v>20</v>
      </c>
      <c r="O652" s="14">
        <v>142</v>
      </c>
    </row>
    <row r="653" spans="1:15" x14ac:dyDescent="0.35">
      <c r="A653" t="s">
        <v>1488</v>
      </c>
      <c r="B653">
        <v>10</v>
      </c>
      <c r="C653" t="s">
        <v>1489</v>
      </c>
      <c r="D653">
        <v>3</v>
      </c>
      <c r="E653" s="1">
        <v>45077</v>
      </c>
      <c r="F653" s="1">
        <v>45077</v>
      </c>
      <c r="G653" s="2">
        <v>0.625</v>
      </c>
      <c r="H653" s="2">
        <v>0.70833333333333337</v>
      </c>
      <c r="I653" t="s">
        <v>1490</v>
      </c>
      <c r="K653" s="5" t="str">
        <f t="shared" si="10"/>
        <v/>
      </c>
      <c r="L653" t="s">
        <v>1026</v>
      </c>
      <c r="N653">
        <v>99</v>
      </c>
      <c r="O653" s="14">
        <v>0</v>
      </c>
    </row>
    <row r="654" spans="1:15" x14ac:dyDescent="0.35">
      <c r="A654" t="s">
        <v>1491</v>
      </c>
      <c r="B654">
        <v>13</v>
      </c>
      <c r="C654" t="s">
        <v>600</v>
      </c>
      <c r="D654">
        <v>14</v>
      </c>
      <c r="E654" s="1">
        <v>45035</v>
      </c>
      <c r="F654" s="1">
        <v>45077</v>
      </c>
      <c r="G654" s="2">
        <v>0.64583333333333337</v>
      </c>
      <c r="H654" s="2">
        <v>0.70833333333333337</v>
      </c>
      <c r="I654" t="s">
        <v>317</v>
      </c>
      <c r="J654" s="6">
        <v>504141000</v>
      </c>
      <c r="K654" s="5" t="str">
        <f t="shared" si="10"/>
        <v>504141000</v>
      </c>
      <c r="L654" t="s">
        <v>601</v>
      </c>
      <c r="N654">
        <v>15</v>
      </c>
      <c r="O654" s="14">
        <v>71</v>
      </c>
    </row>
    <row r="655" spans="1:15" x14ac:dyDescent="0.35">
      <c r="A655" t="s">
        <v>1492</v>
      </c>
      <c r="B655">
        <v>15</v>
      </c>
      <c r="C655" t="s">
        <v>1493</v>
      </c>
      <c r="D655">
        <v>20</v>
      </c>
      <c r="E655" s="1">
        <v>44987</v>
      </c>
      <c r="F655" s="1">
        <v>45078</v>
      </c>
      <c r="G655" s="2">
        <v>0.77083333333333337</v>
      </c>
      <c r="H655" s="2">
        <v>0.82291666666666663</v>
      </c>
      <c r="I655" t="s">
        <v>429</v>
      </c>
      <c r="J655" s="6">
        <v>504141000</v>
      </c>
      <c r="K655" s="5" t="str">
        <f t="shared" si="10"/>
        <v>504141000</v>
      </c>
      <c r="L655" t="s">
        <v>1397</v>
      </c>
      <c r="N655">
        <v>16</v>
      </c>
      <c r="O655" s="14">
        <v>81</v>
      </c>
    </row>
    <row r="656" spans="1:15" x14ac:dyDescent="0.35">
      <c r="A656" t="s">
        <v>1494</v>
      </c>
      <c r="B656">
        <v>1</v>
      </c>
      <c r="C656" t="s">
        <v>1000</v>
      </c>
      <c r="D656">
        <v>52</v>
      </c>
      <c r="E656" s="1">
        <v>44847</v>
      </c>
      <c r="F656" s="1">
        <v>45078</v>
      </c>
      <c r="G656" s="2">
        <v>0.75</v>
      </c>
      <c r="H656" s="2">
        <v>0.8125</v>
      </c>
      <c r="I656" t="s">
        <v>1029</v>
      </c>
      <c r="J656" s="6">
        <v>599936291</v>
      </c>
      <c r="K656" s="5" t="str">
        <f t="shared" si="10"/>
        <v>599936291</v>
      </c>
      <c r="L656" t="s">
        <v>463</v>
      </c>
      <c r="N656">
        <v>15</v>
      </c>
      <c r="O656" s="14">
        <v>180</v>
      </c>
    </row>
    <row r="657" spans="1:15" x14ac:dyDescent="0.35">
      <c r="A657" t="s">
        <v>1495</v>
      </c>
      <c r="B657">
        <v>1</v>
      </c>
      <c r="C657" t="s">
        <v>1496</v>
      </c>
      <c r="D657">
        <v>52</v>
      </c>
      <c r="E657" s="1">
        <v>44840</v>
      </c>
      <c r="F657" s="1">
        <v>45078</v>
      </c>
      <c r="G657" s="2">
        <v>0.42708333333333331</v>
      </c>
      <c r="H657" s="2">
        <v>0.48958333333333331</v>
      </c>
      <c r="I657" t="s">
        <v>583</v>
      </c>
      <c r="J657" s="6">
        <v>504141000</v>
      </c>
      <c r="K657" s="5" t="str">
        <f t="shared" si="10"/>
        <v>504141000</v>
      </c>
      <c r="L657" t="s">
        <v>1105</v>
      </c>
      <c r="N657">
        <v>15</v>
      </c>
      <c r="O657" s="14">
        <v>180</v>
      </c>
    </row>
    <row r="658" spans="1:15" x14ac:dyDescent="0.35">
      <c r="A658" t="s">
        <v>1497</v>
      </c>
      <c r="B658">
        <v>1</v>
      </c>
      <c r="C658" t="s">
        <v>1498</v>
      </c>
      <c r="D658">
        <v>52</v>
      </c>
      <c r="E658" s="1">
        <v>44840</v>
      </c>
      <c r="F658" s="1">
        <v>45078</v>
      </c>
      <c r="G658" s="2">
        <v>0.35416666666666669</v>
      </c>
      <c r="H658" s="2">
        <v>0.41666666666666669</v>
      </c>
      <c r="I658" t="s">
        <v>583</v>
      </c>
      <c r="J658" s="6">
        <v>504141000</v>
      </c>
      <c r="K658" s="5" t="str">
        <f t="shared" si="10"/>
        <v>504141000</v>
      </c>
      <c r="L658" t="s">
        <v>1105</v>
      </c>
      <c r="N658">
        <v>15</v>
      </c>
      <c r="O658" s="14">
        <v>180</v>
      </c>
    </row>
    <row r="659" spans="1:15" x14ac:dyDescent="0.35">
      <c r="A659" t="s">
        <v>1499</v>
      </c>
      <c r="B659">
        <v>13</v>
      </c>
      <c r="C659" t="s">
        <v>1114</v>
      </c>
      <c r="D659">
        <v>40</v>
      </c>
      <c r="E659" s="1">
        <v>44819</v>
      </c>
      <c r="F659" s="1">
        <v>45078</v>
      </c>
      <c r="G659" s="2">
        <v>0.79166666666666663</v>
      </c>
      <c r="H659" s="2">
        <v>0.83333333333333337</v>
      </c>
      <c r="I659" t="s">
        <v>1383</v>
      </c>
      <c r="K659" s="5" t="str">
        <f t="shared" si="10"/>
        <v/>
      </c>
      <c r="L659" t="s">
        <v>1384</v>
      </c>
      <c r="N659">
        <v>19</v>
      </c>
      <c r="O659" s="14">
        <v>133</v>
      </c>
    </row>
    <row r="660" spans="1:15" x14ac:dyDescent="0.35">
      <c r="A660" t="s">
        <v>1500</v>
      </c>
      <c r="B660">
        <v>13</v>
      </c>
      <c r="C660" t="s">
        <v>1114</v>
      </c>
      <c r="D660">
        <v>40</v>
      </c>
      <c r="E660" s="1">
        <v>44826</v>
      </c>
      <c r="F660" s="1">
        <v>45078</v>
      </c>
      <c r="G660" s="2">
        <v>0.4236111111111111</v>
      </c>
      <c r="H660" s="2">
        <v>0.46527777777777773</v>
      </c>
      <c r="I660" t="s">
        <v>317</v>
      </c>
      <c r="J660" s="6">
        <v>504141000</v>
      </c>
      <c r="K660" s="5" t="str">
        <f t="shared" si="10"/>
        <v>504141000</v>
      </c>
      <c r="L660" t="s">
        <v>962</v>
      </c>
      <c r="N660">
        <v>16</v>
      </c>
      <c r="O660" s="14">
        <v>160</v>
      </c>
    </row>
    <row r="661" spans="1:15" x14ac:dyDescent="0.35">
      <c r="A661" t="s">
        <v>1501</v>
      </c>
      <c r="B661">
        <v>13</v>
      </c>
      <c r="C661" t="s">
        <v>1394</v>
      </c>
      <c r="D661">
        <v>40</v>
      </c>
      <c r="E661" s="1">
        <v>44826</v>
      </c>
      <c r="F661" s="1">
        <v>45078</v>
      </c>
      <c r="G661" s="2">
        <v>0.375</v>
      </c>
      <c r="H661" s="2">
        <v>0.41666666666666669</v>
      </c>
      <c r="I661" t="s">
        <v>317</v>
      </c>
      <c r="J661" s="6">
        <v>504141000</v>
      </c>
      <c r="K661" s="5" t="str">
        <f t="shared" si="10"/>
        <v>504141000</v>
      </c>
      <c r="L661" t="s">
        <v>962</v>
      </c>
      <c r="N661">
        <v>15</v>
      </c>
      <c r="O661" s="14">
        <v>160</v>
      </c>
    </row>
    <row r="662" spans="1:15" x14ac:dyDescent="0.35">
      <c r="A662" t="s">
        <v>1502</v>
      </c>
      <c r="C662" t="s">
        <v>641</v>
      </c>
      <c r="D662">
        <v>2</v>
      </c>
      <c r="E662" s="1">
        <v>45078</v>
      </c>
      <c r="F662" s="1">
        <v>45078</v>
      </c>
      <c r="G662" s="2">
        <v>0.64583333333333337</v>
      </c>
      <c r="H662" s="2">
        <v>0.70833333333333337</v>
      </c>
      <c r="I662" t="s">
        <v>688</v>
      </c>
      <c r="K662" s="5" t="str">
        <f t="shared" si="10"/>
        <v/>
      </c>
      <c r="L662" t="s">
        <v>263</v>
      </c>
      <c r="N662">
        <v>7</v>
      </c>
      <c r="O662" s="14">
        <v>0</v>
      </c>
    </row>
    <row r="663" spans="1:15" x14ac:dyDescent="0.35">
      <c r="A663" t="s">
        <v>1503</v>
      </c>
      <c r="C663" t="s">
        <v>641</v>
      </c>
      <c r="D663">
        <v>2</v>
      </c>
      <c r="E663" s="1">
        <v>45078</v>
      </c>
      <c r="F663" s="1">
        <v>45078</v>
      </c>
      <c r="G663" s="2">
        <v>0.64583333333333337</v>
      </c>
      <c r="H663" s="2">
        <v>0.70833333333333337</v>
      </c>
      <c r="I663" t="s">
        <v>944</v>
      </c>
      <c r="K663" s="5" t="str">
        <f t="shared" si="10"/>
        <v/>
      </c>
      <c r="L663" t="s">
        <v>945</v>
      </c>
      <c r="N663">
        <v>7</v>
      </c>
      <c r="O663" s="14">
        <v>0</v>
      </c>
    </row>
    <row r="664" spans="1:15" x14ac:dyDescent="0.35">
      <c r="A664" t="s">
        <v>1504</v>
      </c>
      <c r="B664">
        <v>13</v>
      </c>
      <c r="C664" t="s">
        <v>1505</v>
      </c>
      <c r="D664">
        <v>32</v>
      </c>
      <c r="E664" s="1">
        <v>44868</v>
      </c>
      <c r="F664" s="1">
        <v>45078</v>
      </c>
      <c r="G664" s="2">
        <v>0.72916666666666663</v>
      </c>
      <c r="H664" s="2">
        <v>0.85416666666666663</v>
      </c>
      <c r="I664" t="s">
        <v>298</v>
      </c>
      <c r="J664" s="6">
        <v>504141000</v>
      </c>
      <c r="K664" s="5" t="str">
        <f t="shared" si="10"/>
        <v>504141000</v>
      </c>
      <c r="L664" t="s">
        <v>1351</v>
      </c>
      <c r="N664">
        <v>12</v>
      </c>
      <c r="O664" s="14">
        <v>185</v>
      </c>
    </row>
    <row r="665" spans="1:15" x14ac:dyDescent="0.35">
      <c r="A665" t="s">
        <v>1506</v>
      </c>
      <c r="B665">
        <v>13</v>
      </c>
      <c r="C665" t="s">
        <v>1507</v>
      </c>
      <c r="D665">
        <v>38</v>
      </c>
      <c r="E665" s="1">
        <v>44840</v>
      </c>
      <c r="F665" s="1">
        <v>45078</v>
      </c>
      <c r="G665" s="2">
        <v>0.41666666666666669</v>
      </c>
      <c r="H665" s="2">
        <v>0.45833333333333331</v>
      </c>
      <c r="I665" t="s">
        <v>243</v>
      </c>
      <c r="J665" s="6">
        <v>504141000</v>
      </c>
      <c r="K665" s="5" t="str">
        <f t="shared" si="10"/>
        <v>504141000</v>
      </c>
      <c r="L665" t="s">
        <v>901</v>
      </c>
      <c r="N665">
        <v>18</v>
      </c>
      <c r="O665" s="14">
        <v>124</v>
      </c>
    </row>
    <row r="666" spans="1:15" x14ac:dyDescent="0.35">
      <c r="A666" t="s">
        <v>1508</v>
      </c>
      <c r="B666">
        <v>13</v>
      </c>
      <c r="C666" t="s">
        <v>1509</v>
      </c>
      <c r="D666">
        <v>32</v>
      </c>
      <c r="E666" s="1">
        <v>44988</v>
      </c>
      <c r="F666" s="1">
        <v>45079</v>
      </c>
      <c r="G666" s="2">
        <v>0.8125</v>
      </c>
      <c r="H666" s="2">
        <v>0.89583333333333337</v>
      </c>
      <c r="I666" t="s">
        <v>1510</v>
      </c>
      <c r="J666" s="6">
        <v>62744040</v>
      </c>
      <c r="K666" s="5" t="str">
        <f t="shared" si="10"/>
        <v>62744040</v>
      </c>
      <c r="L666" t="s">
        <v>1511</v>
      </c>
      <c r="M666" t="s">
        <v>2054</v>
      </c>
      <c r="N666">
        <v>10</v>
      </c>
      <c r="O666" s="14">
        <v>107</v>
      </c>
    </row>
    <row r="667" spans="1:15" x14ac:dyDescent="0.35">
      <c r="A667" t="s">
        <v>1512</v>
      </c>
      <c r="B667">
        <v>13</v>
      </c>
      <c r="C667" t="s">
        <v>1513</v>
      </c>
      <c r="D667">
        <v>16</v>
      </c>
      <c r="E667" s="1">
        <v>44988</v>
      </c>
      <c r="F667" s="1">
        <v>45079</v>
      </c>
      <c r="G667" s="2">
        <v>0.77083333333333337</v>
      </c>
      <c r="H667" s="2">
        <v>0.8125</v>
      </c>
      <c r="I667" t="s">
        <v>1510</v>
      </c>
      <c r="J667" s="6">
        <v>62744040</v>
      </c>
      <c r="K667" s="5" t="str">
        <f t="shared" si="10"/>
        <v>62744040</v>
      </c>
      <c r="L667" t="s">
        <v>1511</v>
      </c>
      <c r="M667" t="s">
        <v>2054</v>
      </c>
      <c r="N667">
        <v>15</v>
      </c>
      <c r="O667" s="14">
        <v>48</v>
      </c>
    </row>
    <row r="668" spans="1:15" x14ac:dyDescent="0.35">
      <c r="A668" t="s">
        <v>1514</v>
      </c>
      <c r="B668">
        <v>13</v>
      </c>
      <c r="C668" t="s">
        <v>1515</v>
      </c>
      <c r="D668">
        <v>16</v>
      </c>
      <c r="E668" s="1">
        <v>44988</v>
      </c>
      <c r="F668" s="1">
        <v>45079</v>
      </c>
      <c r="G668" s="2">
        <v>0.72916666666666663</v>
      </c>
      <c r="H668" s="2">
        <v>0.77083333333333337</v>
      </c>
      <c r="I668" t="s">
        <v>1510</v>
      </c>
      <c r="J668" s="6">
        <v>62744040</v>
      </c>
      <c r="K668" s="5" t="str">
        <f t="shared" si="10"/>
        <v>62744040</v>
      </c>
      <c r="L668" t="s">
        <v>1511</v>
      </c>
      <c r="M668" t="s">
        <v>2054</v>
      </c>
      <c r="N668">
        <v>15</v>
      </c>
      <c r="O668" s="14">
        <v>48</v>
      </c>
    </row>
    <row r="669" spans="1:15" x14ac:dyDescent="0.35">
      <c r="A669" t="s">
        <v>1516</v>
      </c>
      <c r="B669">
        <v>2</v>
      </c>
      <c r="C669" t="s">
        <v>1517</v>
      </c>
      <c r="D669">
        <v>12</v>
      </c>
      <c r="E669" s="1">
        <v>45058</v>
      </c>
      <c r="F669" s="1">
        <v>45079</v>
      </c>
      <c r="G669" s="2">
        <v>0.54166666666666663</v>
      </c>
      <c r="H669" s="2">
        <v>0.66666666666666663</v>
      </c>
      <c r="I669" t="s">
        <v>425</v>
      </c>
      <c r="J669" s="6">
        <v>504141000</v>
      </c>
      <c r="K669" s="5" t="str">
        <f t="shared" si="10"/>
        <v>504141000</v>
      </c>
      <c r="L669" t="s">
        <v>1518</v>
      </c>
      <c r="N669">
        <v>8</v>
      </c>
      <c r="O669" s="14">
        <v>64</v>
      </c>
    </row>
    <row r="670" spans="1:15" x14ac:dyDescent="0.35">
      <c r="A670" t="s">
        <v>1519</v>
      </c>
      <c r="B670">
        <v>1</v>
      </c>
      <c r="C670" t="s">
        <v>1520</v>
      </c>
      <c r="D670">
        <v>24</v>
      </c>
      <c r="E670" s="1">
        <v>44988</v>
      </c>
      <c r="F670" s="1">
        <v>45079</v>
      </c>
      <c r="G670" s="2">
        <v>0.77083333333333337</v>
      </c>
      <c r="H670" s="2">
        <v>0.83333333333333337</v>
      </c>
      <c r="I670" t="s">
        <v>378</v>
      </c>
      <c r="J670" s="6">
        <v>504141000</v>
      </c>
      <c r="K670" s="5" t="str">
        <f t="shared" si="10"/>
        <v>504141000</v>
      </c>
      <c r="L670" t="s">
        <v>1521</v>
      </c>
      <c r="N670">
        <v>15</v>
      </c>
      <c r="O670" s="14">
        <v>91</v>
      </c>
    </row>
    <row r="671" spans="1:15" x14ac:dyDescent="0.35">
      <c r="A671" t="s">
        <v>1522</v>
      </c>
      <c r="B671">
        <v>15</v>
      </c>
      <c r="C671" t="s">
        <v>1523</v>
      </c>
      <c r="D671">
        <v>30</v>
      </c>
      <c r="E671" s="1">
        <v>44841</v>
      </c>
      <c r="F671" s="1">
        <v>45079</v>
      </c>
      <c r="G671" s="2">
        <v>0.79166666666666663</v>
      </c>
      <c r="H671" s="2">
        <v>0.89583333333333337</v>
      </c>
      <c r="I671" t="s">
        <v>340</v>
      </c>
      <c r="J671" s="6">
        <v>504141000</v>
      </c>
      <c r="K671" s="5" t="str">
        <f t="shared" si="10"/>
        <v>504141000</v>
      </c>
      <c r="L671" t="s">
        <v>1524</v>
      </c>
      <c r="N671">
        <v>30</v>
      </c>
      <c r="O671" s="14">
        <v>0</v>
      </c>
    </row>
    <row r="672" spans="1:15" x14ac:dyDescent="0.35">
      <c r="A672" t="s">
        <v>1525</v>
      </c>
      <c r="C672" t="s">
        <v>1526</v>
      </c>
      <c r="D672">
        <v>5</v>
      </c>
      <c r="E672" s="1">
        <v>45079</v>
      </c>
      <c r="F672" s="1">
        <v>45079</v>
      </c>
      <c r="G672" s="2">
        <v>0.625</v>
      </c>
      <c r="H672" s="2">
        <v>0.77083333333333337</v>
      </c>
      <c r="I672" t="s">
        <v>419</v>
      </c>
      <c r="J672" s="6">
        <v>504141000</v>
      </c>
      <c r="K672" s="5" t="str">
        <f t="shared" si="10"/>
        <v>504141000</v>
      </c>
      <c r="L672" t="s">
        <v>420</v>
      </c>
      <c r="N672">
        <v>18</v>
      </c>
      <c r="O672" s="14">
        <v>34</v>
      </c>
    </row>
    <row r="673" spans="1:15" x14ac:dyDescent="0.35">
      <c r="A673" t="s">
        <v>1527</v>
      </c>
      <c r="B673">
        <v>2</v>
      </c>
      <c r="C673" t="s">
        <v>1528</v>
      </c>
      <c r="D673">
        <v>7</v>
      </c>
      <c r="E673" s="1">
        <v>45079</v>
      </c>
      <c r="F673" s="1">
        <v>45079</v>
      </c>
      <c r="G673" s="2">
        <v>0.625</v>
      </c>
      <c r="H673" s="2">
        <v>0.83333333333333337</v>
      </c>
      <c r="I673" t="s">
        <v>196</v>
      </c>
      <c r="J673" s="6">
        <v>504141000</v>
      </c>
      <c r="K673" s="5" t="str">
        <f t="shared" si="10"/>
        <v>504141000</v>
      </c>
      <c r="L673" t="s">
        <v>408</v>
      </c>
      <c r="N673">
        <v>100</v>
      </c>
      <c r="O673" s="14">
        <v>0</v>
      </c>
    </row>
    <row r="674" spans="1:15" x14ac:dyDescent="0.35">
      <c r="A674" t="s">
        <v>1529</v>
      </c>
      <c r="B674">
        <v>2</v>
      </c>
      <c r="C674" t="s">
        <v>1530</v>
      </c>
      <c r="D674">
        <v>22</v>
      </c>
      <c r="E674" s="1">
        <v>44841</v>
      </c>
      <c r="F674" s="1">
        <v>45079</v>
      </c>
      <c r="G674" s="2">
        <v>0.75</v>
      </c>
      <c r="H674" s="2">
        <v>0.83333333333333337</v>
      </c>
      <c r="I674" t="s">
        <v>1531</v>
      </c>
      <c r="J674" s="6">
        <v>504141000</v>
      </c>
      <c r="K674" s="5" t="str">
        <f t="shared" si="10"/>
        <v>504141000</v>
      </c>
      <c r="L674" t="s">
        <v>1532</v>
      </c>
      <c r="N674">
        <v>20</v>
      </c>
      <c r="O674" s="14">
        <v>0</v>
      </c>
    </row>
    <row r="675" spans="1:15" x14ac:dyDescent="0.35">
      <c r="A675" t="s">
        <v>1533</v>
      </c>
      <c r="B675">
        <v>13</v>
      </c>
      <c r="C675" t="s">
        <v>1534</v>
      </c>
      <c r="D675">
        <v>24</v>
      </c>
      <c r="E675" s="1">
        <v>44988</v>
      </c>
      <c r="F675" s="1">
        <v>45079</v>
      </c>
      <c r="G675" s="2">
        <v>0.41666666666666669</v>
      </c>
      <c r="H675" s="2">
        <v>0.47916666666666669</v>
      </c>
      <c r="I675" t="s">
        <v>317</v>
      </c>
      <c r="J675" s="6">
        <v>504141000</v>
      </c>
      <c r="K675" s="5" t="str">
        <f t="shared" si="10"/>
        <v>504141000</v>
      </c>
      <c r="L675" t="s">
        <v>1013</v>
      </c>
      <c r="N675">
        <v>15</v>
      </c>
      <c r="O675" s="14">
        <v>122</v>
      </c>
    </row>
    <row r="676" spans="1:15" x14ac:dyDescent="0.35">
      <c r="A676" t="s">
        <v>1535</v>
      </c>
      <c r="B676">
        <v>13</v>
      </c>
      <c r="C676" t="s">
        <v>1536</v>
      </c>
      <c r="D676">
        <v>14</v>
      </c>
      <c r="E676" s="1">
        <v>44989</v>
      </c>
      <c r="F676" s="1">
        <v>45080</v>
      </c>
      <c r="G676" s="2">
        <v>0.58333333333333337</v>
      </c>
      <c r="H676" s="2">
        <v>0.625</v>
      </c>
      <c r="I676" t="s">
        <v>243</v>
      </c>
      <c r="J676" s="6">
        <v>504141000</v>
      </c>
      <c r="K676" s="5" t="str">
        <f t="shared" si="10"/>
        <v>504141000</v>
      </c>
      <c r="L676" t="s">
        <v>893</v>
      </c>
      <c r="N676">
        <v>10</v>
      </c>
      <c r="O676" s="14">
        <v>96</v>
      </c>
    </row>
    <row r="677" spans="1:15" x14ac:dyDescent="0.35">
      <c r="A677" t="s">
        <v>1537</v>
      </c>
      <c r="B677">
        <v>2</v>
      </c>
      <c r="C677" t="s">
        <v>1538</v>
      </c>
      <c r="D677">
        <v>10</v>
      </c>
      <c r="E677" s="1">
        <v>45040</v>
      </c>
      <c r="F677" s="1">
        <v>45082</v>
      </c>
      <c r="G677" s="2">
        <v>0.35416666666666669</v>
      </c>
      <c r="H677" s="2">
        <v>0.41666666666666669</v>
      </c>
      <c r="I677" t="s">
        <v>272</v>
      </c>
      <c r="K677" s="5" t="str">
        <f t="shared" si="10"/>
        <v/>
      </c>
      <c r="L677" t="s">
        <v>273</v>
      </c>
      <c r="N677">
        <v>9</v>
      </c>
      <c r="O677" s="14">
        <v>45</v>
      </c>
    </row>
    <row r="678" spans="1:15" x14ac:dyDescent="0.35">
      <c r="A678" t="s">
        <v>1539</v>
      </c>
      <c r="B678">
        <v>2</v>
      </c>
      <c r="C678" t="s">
        <v>1540</v>
      </c>
      <c r="D678">
        <v>10</v>
      </c>
      <c r="E678" s="1">
        <v>45040</v>
      </c>
      <c r="F678" s="1">
        <v>45082</v>
      </c>
      <c r="G678" s="2">
        <v>0.42708333333333331</v>
      </c>
      <c r="H678" s="2">
        <v>0.48958333333333331</v>
      </c>
      <c r="I678" t="s">
        <v>272</v>
      </c>
      <c r="K678" s="5" t="str">
        <f t="shared" si="10"/>
        <v/>
      </c>
      <c r="L678" t="s">
        <v>273</v>
      </c>
      <c r="N678">
        <v>9</v>
      </c>
      <c r="O678" s="14">
        <v>45</v>
      </c>
    </row>
    <row r="679" spans="1:15" x14ac:dyDescent="0.35">
      <c r="A679" t="s">
        <v>1541</v>
      </c>
      <c r="B679">
        <v>1</v>
      </c>
      <c r="C679" t="s">
        <v>1542</v>
      </c>
      <c r="D679">
        <v>20</v>
      </c>
      <c r="E679" s="1">
        <v>44991</v>
      </c>
      <c r="F679" s="1">
        <v>45082</v>
      </c>
      <c r="G679" s="2">
        <v>0.34375</v>
      </c>
      <c r="H679" s="2">
        <v>0.40625</v>
      </c>
      <c r="I679" t="s">
        <v>1259</v>
      </c>
      <c r="J679" s="6">
        <v>504141000</v>
      </c>
      <c r="K679" s="5" t="str">
        <f t="shared" si="10"/>
        <v>504141000</v>
      </c>
      <c r="L679" t="s">
        <v>588</v>
      </c>
      <c r="N679">
        <v>9</v>
      </c>
      <c r="O679" s="14">
        <v>97</v>
      </c>
    </row>
    <row r="680" spans="1:15" x14ac:dyDescent="0.35">
      <c r="A680" t="s">
        <v>1543</v>
      </c>
      <c r="B680">
        <v>13</v>
      </c>
      <c r="C680" t="s">
        <v>1544</v>
      </c>
      <c r="D680">
        <v>36</v>
      </c>
      <c r="E680" s="1">
        <v>44837</v>
      </c>
      <c r="F680" s="1">
        <v>45082</v>
      </c>
      <c r="G680" s="2">
        <v>0.79166666666666663</v>
      </c>
      <c r="H680" s="2">
        <v>0.83333333333333337</v>
      </c>
      <c r="I680" t="s">
        <v>721</v>
      </c>
      <c r="K680" s="5" t="str">
        <f t="shared" si="10"/>
        <v/>
      </c>
      <c r="L680" t="s">
        <v>1545</v>
      </c>
      <c r="N680">
        <v>18</v>
      </c>
      <c r="O680" s="14">
        <v>120</v>
      </c>
    </row>
    <row r="681" spans="1:15" x14ac:dyDescent="0.35">
      <c r="A681" t="s">
        <v>1546</v>
      </c>
      <c r="B681">
        <v>14</v>
      </c>
      <c r="C681" t="s">
        <v>1547</v>
      </c>
      <c r="D681">
        <v>22</v>
      </c>
      <c r="E681" s="1">
        <v>44984</v>
      </c>
      <c r="F681" s="1">
        <v>45082</v>
      </c>
      <c r="G681" s="2">
        <v>0.375</v>
      </c>
      <c r="H681" s="2">
        <v>0.4375</v>
      </c>
      <c r="I681" t="s">
        <v>1548</v>
      </c>
      <c r="K681" s="5" t="str">
        <f t="shared" si="10"/>
        <v/>
      </c>
      <c r="L681" t="s">
        <v>1549</v>
      </c>
      <c r="N681">
        <v>23</v>
      </c>
      <c r="O681" s="14">
        <v>44</v>
      </c>
    </row>
    <row r="682" spans="1:15" x14ac:dyDescent="0.35">
      <c r="A682" t="s">
        <v>1550</v>
      </c>
      <c r="B682">
        <v>15</v>
      </c>
      <c r="C682" t="s">
        <v>1551</v>
      </c>
      <c r="D682">
        <v>32</v>
      </c>
      <c r="E682" s="1">
        <v>44963</v>
      </c>
      <c r="F682" s="1">
        <v>45082</v>
      </c>
      <c r="G682" s="2">
        <v>0.375</v>
      </c>
      <c r="H682" s="2">
        <v>0.5</v>
      </c>
      <c r="I682" t="s">
        <v>591</v>
      </c>
      <c r="J682" s="6">
        <v>504141000</v>
      </c>
      <c r="K682" s="5" t="str">
        <f t="shared" si="10"/>
        <v>504141000</v>
      </c>
      <c r="L682" t="s">
        <v>665</v>
      </c>
      <c r="N682">
        <v>11</v>
      </c>
      <c r="O682" s="14">
        <v>123</v>
      </c>
    </row>
    <row r="683" spans="1:15" x14ac:dyDescent="0.35">
      <c r="A683" t="s">
        <v>1552</v>
      </c>
      <c r="B683">
        <v>15</v>
      </c>
      <c r="C683" t="s">
        <v>1553</v>
      </c>
      <c r="D683">
        <v>26</v>
      </c>
      <c r="E683" s="1">
        <v>44998</v>
      </c>
      <c r="F683" s="1">
        <v>45082</v>
      </c>
      <c r="G683" s="2">
        <v>0.76041666666666663</v>
      </c>
      <c r="H683" s="2">
        <v>0.89583333333333337</v>
      </c>
      <c r="I683" t="s">
        <v>591</v>
      </c>
      <c r="J683" s="6">
        <v>504141000</v>
      </c>
      <c r="K683" s="5" t="str">
        <f t="shared" si="10"/>
        <v>504141000</v>
      </c>
      <c r="L683" t="s">
        <v>592</v>
      </c>
      <c r="N683">
        <v>10</v>
      </c>
      <c r="O683" s="14">
        <v>114</v>
      </c>
    </row>
    <row r="684" spans="1:15" x14ac:dyDescent="0.35">
      <c r="A684" t="s">
        <v>1554</v>
      </c>
      <c r="B684">
        <v>13</v>
      </c>
      <c r="C684" t="s">
        <v>1412</v>
      </c>
      <c r="D684">
        <v>42</v>
      </c>
      <c r="E684" s="1">
        <v>44816</v>
      </c>
      <c r="F684" s="1">
        <v>45082</v>
      </c>
      <c r="G684" s="2">
        <v>0.75</v>
      </c>
      <c r="H684" s="2">
        <v>0.79166666666666663</v>
      </c>
      <c r="I684" t="s">
        <v>429</v>
      </c>
      <c r="J684" s="6">
        <v>504141000</v>
      </c>
      <c r="K684" s="5" t="str">
        <f t="shared" si="10"/>
        <v>504141000</v>
      </c>
      <c r="L684" t="s">
        <v>1413</v>
      </c>
      <c r="N684">
        <v>18</v>
      </c>
      <c r="O684" s="14">
        <v>138</v>
      </c>
    </row>
    <row r="685" spans="1:15" x14ac:dyDescent="0.35">
      <c r="A685" t="s">
        <v>1555</v>
      </c>
      <c r="B685">
        <v>13</v>
      </c>
      <c r="C685" t="s">
        <v>1556</v>
      </c>
      <c r="D685">
        <v>36</v>
      </c>
      <c r="E685" s="1">
        <v>44824</v>
      </c>
      <c r="F685" s="1">
        <v>45083</v>
      </c>
      <c r="G685" s="2">
        <v>0.75</v>
      </c>
      <c r="H685" s="2">
        <v>0.79166666666666663</v>
      </c>
      <c r="I685" t="s">
        <v>1557</v>
      </c>
      <c r="J685" s="6">
        <v>282253105</v>
      </c>
      <c r="K685" s="5" t="str">
        <f t="shared" si="10"/>
        <v>282253105</v>
      </c>
      <c r="L685" t="s">
        <v>1545</v>
      </c>
      <c r="N685">
        <v>18</v>
      </c>
      <c r="O685" s="14">
        <v>120</v>
      </c>
    </row>
    <row r="686" spans="1:15" x14ac:dyDescent="0.35">
      <c r="A686" t="s">
        <v>1558</v>
      </c>
      <c r="B686">
        <v>1</v>
      </c>
      <c r="C686" t="s">
        <v>1559</v>
      </c>
      <c r="D686">
        <v>16</v>
      </c>
      <c r="E686" s="1">
        <v>45062</v>
      </c>
      <c r="F686" s="1">
        <v>45083</v>
      </c>
      <c r="G686" s="2">
        <v>0.77083333333333337</v>
      </c>
      <c r="H686" s="2">
        <v>0.85416666666666663</v>
      </c>
      <c r="I686" t="s">
        <v>403</v>
      </c>
      <c r="J686" s="6">
        <v>504141000</v>
      </c>
      <c r="K686" s="5" t="str">
        <f t="shared" si="10"/>
        <v>504141000</v>
      </c>
      <c r="L686" t="s">
        <v>1560</v>
      </c>
      <c r="N686">
        <v>9</v>
      </c>
      <c r="O686" s="14">
        <v>85</v>
      </c>
    </row>
    <row r="687" spans="1:15" x14ac:dyDescent="0.35">
      <c r="A687" t="s">
        <v>1561</v>
      </c>
      <c r="B687">
        <v>8</v>
      </c>
      <c r="C687" t="s">
        <v>1562</v>
      </c>
      <c r="D687">
        <v>14</v>
      </c>
      <c r="E687" s="1">
        <v>45055</v>
      </c>
      <c r="F687" s="1">
        <v>45083</v>
      </c>
      <c r="G687" s="2">
        <v>0.39583333333333331</v>
      </c>
      <c r="H687" s="2">
        <v>0.47916666666666669</v>
      </c>
      <c r="I687" t="s">
        <v>552</v>
      </c>
      <c r="J687" s="6">
        <v>504141000</v>
      </c>
      <c r="K687" s="5" t="str">
        <f t="shared" si="10"/>
        <v>504141000</v>
      </c>
      <c r="L687" t="s">
        <v>982</v>
      </c>
      <c r="N687">
        <v>9</v>
      </c>
      <c r="O687" s="14">
        <v>124</v>
      </c>
    </row>
    <row r="688" spans="1:15" x14ac:dyDescent="0.35">
      <c r="A688" t="s">
        <v>1563</v>
      </c>
      <c r="B688">
        <v>15</v>
      </c>
      <c r="C688" t="s">
        <v>1482</v>
      </c>
      <c r="D688">
        <v>48</v>
      </c>
      <c r="E688" s="1">
        <v>44999</v>
      </c>
      <c r="F688" s="1">
        <v>45083</v>
      </c>
      <c r="G688" s="2">
        <v>0.375</v>
      </c>
      <c r="H688" s="2">
        <v>0.5</v>
      </c>
      <c r="I688" t="s">
        <v>333</v>
      </c>
      <c r="J688" s="6">
        <v>504141000</v>
      </c>
      <c r="K688" s="5" t="str">
        <f t="shared" si="10"/>
        <v>504141000</v>
      </c>
      <c r="L688" t="s">
        <v>334</v>
      </c>
      <c r="N688">
        <v>12</v>
      </c>
      <c r="O688" s="14">
        <v>145</v>
      </c>
    </row>
    <row r="689" spans="1:15" x14ac:dyDescent="0.35">
      <c r="A689" t="s">
        <v>1564</v>
      </c>
      <c r="B689">
        <v>15</v>
      </c>
      <c r="C689" t="s">
        <v>1565</v>
      </c>
      <c r="D689">
        <v>48</v>
      </c>
      <c r="E689" s="1">
        <v>44965</v>
      </c>
      <c r="F689" s="1">
        <v>45084</v>
      </c>
      <c r="G689" s="2">
        <v>0.77083333333333337</v>
      </c>
      <c r="H689" s="2">
        <v>0.89583333333333337</v>
      </c>
      <c r="I689" t="s">
        <v>231</v>
      </c>
      <c r="J689" s="6">
        <v>504141000</v>
      </c>
      <c r="K689" s="5" t="str">
        <f t="shared" si="10"/>
        <v>504141000</v>
      </c>
      <c r="L689" t="s">
        <v>1341</v>
      </c>
      <c r="N689">
        <v>12</v>
      </c>
      <c r="O689" s="14">
        <v>206</v>
      </c>
    </row>
    <row r="690" spans="1:15" x14ac:dyDescent="0.35">
      <c r="A690" t="s">
        <v>1566</v>
      </c>
      <c r="B690">
        <v>13</v>
      </c>
      <c r="C690" t="s">
        <v>1567</v>
      </c>
      <c r="D690">
        <v>4</v>
      </c>
      <c r="E690" s="1">
        <v>45084</v>
      </c>
      <c r="F690" s="1">
        <v>45084</v>
      </c>
      <c r="G690" s="2">
        <v>0.66666666666666663</v>
      </c>
      <c r="H690" s="2">
        <v>0.77083333333333337</v>
      </c>
      <c r="I690" t="s">
        <v>298</v>
      </c>
      <c r="J690" s="6">
        <v>504141000</v>
      </c>
      <c r="K690" s="5" t="str">
        <f t="shared" si="10"/>
        <v>504141000</v>
      </c>
      <c r="L690" t="s">
        <v>1568</v>
      </c>
      <c r="N690">
        <v>15</v>
      </c>
      <c r="O690" s="14">
        <v>23</v>
      </c>
    </row>
    <row r="691" spans="1:15" x14ac:dyDescent="0.35">
      <c r="A691" t="s">
        <v>1569</v>
      </c>
      <c r="C691" t="s">
        <v>242</v>
      </c>
      <c r="D691">
        <v>19</v>
      </c>
      <c r="E691" s="1">
        <v>44986</v>
      </c>
      <c r="F691" s="1">
        <v>45084</v>
      </c>
      <c r="G691" s="2">
        <v>0.79166666666666663</v>
      </c>
      <c r="H691" s="2">
        <v>0.83333333333333337</v>
      </c>
      <c r="I691" t="s">
        <v>317</v>
      </c>
      <c r="J691" s="6">
        <v>504141000</v>
      </c>
      <c r="K691" s="5" t="str">
        <f t="shared" si="10"/>
        <v>504141000</v>
      </c>
      <c r="L691" t="s">
        <v>1570</v>
      </c>
      <c r="N691">
        <v>15</v>
      </c>
      <c r="O691" s="14">
        <v>89</v>
      </c>
    </row>
    <row r="692" spans="1:15" x14ac:dyDescent="0.35">
      <c r="A692" t="s">
        <v>1571</v>
      </c>
      <c r="B692">
        <v>1</v>
      </c>
      <c r="C692" t="s">
        <v>1572</v>
      </c>
      <c r="D692">
        <v>12</v>
      </c>
      <c r="E692" s="1">
        <v>45049</v>
      </c>
      <c r="F692" s="1">
        <v>45084</v>
      </c>
      <c r="G692" s="2">
        <v>0.79166666666666663</v>
      </c>
      <c r="H692" s="2">
        <v>0.85416666666666663</v>
      </c>
      <c r="I692" t="s">
        <v>486</v>
      </c>
      <c r="K692" s="5" t="str">
        <f t="shared" si="10"/>
        <v/>
      </c>
      <c r="L692" t="s">
        <v>522</v>
      </c>
      <c r="N692">
        <v>9</v>
      </c>
      <c r="O692" s="14">
        <v>69</v>
      </c>
    </row>
    <row r="693" spans="1:15" x14ac:dyDescent="0.35">
      <c r="A693" t="s">
        <v>1573</v>
      </c>
      <c r="B693">
        <v>10</v>
      </c>
      <c r="C693" t="s">
        <v>1574</v>
      </c>
      <c r="D693">
        <v>3</v>
      </c>
      <c r="E693" s="1">
        <v>45084</v>
      </c>
      <c r="F693" s="1">
        <v>45084</v>
      </c>
      <c r="G693" s="2">
        <v>0.79166666666666663</v>
      </c>
      <c r="H693" s="2">
        <v>0.875</v>
      </c>
      <c r="I693" t="s">
        <v>1575</v>
      </c>
      <c r="J693" s="6">
        <v>504141000</v>
      </c>
      <c r="K693" s="5" t="str">
        <f t="shared" si="10"/>
        <v>504141000</v>
      </c>
      <c r="L693" t="s">
        <v>1576</v>
      </c>
      <c r="N693">
        <v>100</v>
      </c>
      <c r="O693" s="14">
        <v>0</v>
      </c>
    </row>
    <row r="694" spans="1:15" x14ac:dyDescent="0.35">
      <c r="A694" t="s">
        <v>1577</v>
      </c>
      <c r="B694">
        <v>13</v>
      </c>
      <c r="C694" t="s">
        <v>1114</v>
      </c>
      <c r="D694">
        <v>26</v>
      </c>
      <c r="E694" s="1">
        <v>44944</v>
      </c>
      <c r="F694" s="1">
        <v>45084</v>
      </c>
      <c r="G694" s="2">
        <v>0.77083333333333337</v>
      </c>
      <c r="H694" s="2">
        <v>0.8125</v>
      </c>
      <c r="I694" t="s">
        <v>243</v>
      </c>
      <c r="J694" s="6">
        <v>504141000</v>
      </c>
      <c r="K694" s="5" t="str">
        <f t="shared" si="10"/>
        <v>504141000</v>
      </c>
      <c r="L694" t="s">
        <v>1578</v>
      </c>
      <c r="N694">
        <v>20</v>
      </c>
      <c r="O694" s="14">
        <v>84</v>
      </c>
    </row>
    <row r="695" spans="1:15" x14ac:dyDescent="0.35">
      <c r="A695" t="s">
        <v>1579</v>
      </c>
      <c r="B695">
        <v>13</v>
      </c>
      <c r="C695" t="s">
        <v>800</v>
      </c>
      <c r="D695">
        <v>12</v>
      </c>
      <c r="E695" s="1">
        <v>45049</v>
      </c>
      <c r="F695" s="1">
        <v>45084</v>
      </c>
      <c r="G695" s="2">
        <v>0.43055555555555558</v>
      </c>
      <c r="H695" s="2">
        <v>0.49305555555555558</v>
      </c>
      <c r="I695" t="s">
        <v>429</v>
      </c>
      <c r="J695" s="6">
        <v>504141000</v>
      </c>
      <c r="K695" s="5" t="str">
        <f t="shared" si="10"/>
        <v>504141000</v>
      </c>
      <c r="L695" t="s">
        <v>668</v>
      </c>
      <c r="N695">
        <v>15</v>
      </c>
      <c r="O695" s="14">
        <v>61</v>
      </c>
    </row>
    <row r="696" spans="1:15" x14ac:dyDescent="0.35">
      <c r="A696" t="s">
        <v>1580</v>
      </c>
      <c r="B696">
        <v>13</v>
      </c>
      <c r="C696" t="s">
        <v>1356</v>
      </c>
      <c r="D696">
        <v>40</v>
      </c>
      <c r="E696" s="1">
        <v>44816</v>
      </c>
      <c r="F696" s="1">
        <v>45089</v>
      </c>
      <c r="G696" s="2">
        <v>0.70138888888888884</v>
      </c>
      <c r="H696" s="2">
        <v>0.74305555555555547</v>
      </c>
      <c r="I696" t="s">
        <v>632</v>
      </c>
      <c r="J696" s="6">
        <v>504141000</v>
      </c>
      <c r="K696" s="5" t="str">
        <f t="shared" si="10"/>
        <v>504141000</v>
      </c>
      <c r="L696" t="s">
        <v>1367</v>
      </c>
      <c r="N696">
        <v>15</v>
      </c>
      <c r="O696" s="14">
        <v>160</v>
      </c>
    </row>
    <row r="697" spans="1:15" x14ac:dyDescent="0.35">
      <c r="A697" t="s">
        <v>1581</v>
      </c>
      <c r="B697">
        <v>13</v>
      </c>
      <c r="C697" t="s">
        <v>301</v>
      </c>
      <c r="D697">
        <v>7</v>
      </c>
      <c r="E697" s="1">
        <v>45054</v>
      </c>
      <c r="F697" s="1">
        <v>45089</v>
      </c>
      <c r="G697" s="2">
        <v>0.72916666666666663</v>
      </c>
      <c r="H697" s="2">
        <v>0.77083333333333337</v>
      </c>
      <c r="I697" t="s">
        <v>243</v>
      </c>
      <c r="J697" s="6">
        <v>504141000</v>
      </c>
      <c r="K697" s="5" t="str">
        <f t="shared" si="10"/>
        <v>504141000</v>
      </c>
      <c r="L697" t="s">
        <v>302</v>
      </c>
      <c r="N697">
        <v>12</v>
      </c>
      <c r="O697" s="14">
        <v>36</v>
      </c>
    </row>
    <row r="698" spans="1:15" x14ac:dyDescent="0.35">
      <c r="A698" t="s">
        <v>1582</v>
      </c>
      <c r="B698">
        <v>13</v>
      </c>
      <c r="C698" t="s">
        <v>559</v>
      </c>
      <c r="D698">
        <v>16</v>
      </c>
      <c r="E698" s="1">
        <v>44984</v>
      </c>
      <c r="F698" s="1">
        <v>45089</v>
      </c>
      <c r="G698" s="2">
        <v>0.70833333333333337</v>
      </c>
      <c r="H698" s="2">
        <v>0.75</v>
      </c>
      <c r="I698" t="s">
        <v>192</v>
      </c>
      <c r="K698" s="5" t="str">
        <f t="shared" si="10"/>
        <v/>
      </c>
      <c r="L698" t="s">
        <v>1583</v>
      </c>
      <c r="N698">
        <v>15</v>
      </c>
      <c r="O698" s="14">
        <v>82</v>
      </c>
    </row>
    <row r="699" spans="1:15" x14ac:dyDescent="0.35">
      <c r="A699" t="s">
        <v>1584</v>
      </c>
      <c r="B699">
        <v>13</v>
      </c>
      <c r="C699" t="s">
        <v>559</v>
      </c>
      <c r="D699">
        <v>24</v>
      </c>
      <c r="E699" s="1">
        <v>44984</v>
      </c>
      <c r="F699" s="1">
        <v>45089</v>
      </c>
      <c r="G699" s="2">
        <v>0.75694444444444453</v>
      </c>
      <c r="H699" s="2">
        <v>0.81944444444444453</v>
      </c>
      <c r="I699" t="s">
        <v>192</v>
      </c>
      <c r="K699" s="5" t="str">
        <f t="shared" si="10"/>
        <v/>
      </c>
      <c r="L699" t="s">
        <v>1583</v>
      </c>
      <c r="N699">
        <v>15</v>
      </c>
      <c r="O699" s="14">
        <v>122</v>
      </c>
    </row>
    <row r="700" spans="1:15" x14ac:dyDescent="0.35">
      <c r="A700" t="s">
        <v>1585</v>
      </c>
      <c r="B700">
        <v>13</v>
      </c>
      <c r="C700" t="s">
        <v>238</v>
      </c>
      <c r="D700">
        <v>24</v>
      </c>
      <c r="E700" s="1">
        <v>44984</v>
      </c>
      <c r="F700" s="1">
        <v>45089</v>
      </c>
      <c r="G700" s="2">
        <v>0.75</v>
      </c>
      <c r="H700" s="2">
        <v>0.8125</v>
      </c>
      <c r="I700" t="s">
        <v>239</v>
      </c>
      <c r="J700" s="6">
        <v>504141000</v>
      </c>
      <c r="K700" s="5" t="str">
        <f t="shared" si="10"/>
        <v>504141000</v>
      </c>
      <c r="L700" t="s">
        <v>240</v>
      </c>
      <c r="N700">
        <v>14</v>
      </c>
      <c r="O700" s="14">
        <v>122</v>
      </c>
    </row>
    <row r="701" spans="1:15" x14ac:dyDescent="0.35">
      <c r="A701" t="s">
        <v>1586</v>
      </c>
      <c r="B701">
        <v>15</v>
      </c>
      <c r="C701" t="s">
        <v>1587</v>
      </c>
      <c r="D701">
        <v>48</v>
      </c>
      <c r="E701" s="1">
        <v>44963</v>
      </c>
      <c r="F701" s="1">
        <v>45089</v>
      </c>
      <c r="G701" s="2">
        <v>0.77083333333333337</v>
      </c>
      <c r="H701" s="2">
        <v>0.89583333333333337</v>
      </c>
      <c r="I701" t="s">
        <v>231</v>
      </c>
      <c r="J701" s="6">
        <v>504141000</v>
      </c>
      <c r="K701" s="5" t="str">
        <f t="shared" si="10"/>
        <v>504141000</v>
      </c>
      <c r="L701" t="s">
        <v>1341</v>
      </c>
      <c r="N701">
        <v>7</v>
      </c>
      <c r="O701" s="14">
        <v>276</v>
      </c>
    </row>
    <row r="702" spans="1:15" x14ac:dyDescent="0.35">
      <c r="A702" t="s">
        <v>1588</v>
      </c>
      <c r="B702">
        <v>13</v>
      </c>
      <c r="C702" t="s">
        <v>1430</v>
      </c>
      <c r="D702">
        <v>43</v>
      </c>
      <c r="E702" s="1">
        <v>44816</v>
      </c>
      <c r="F702" s="1">
        <v>45096</v>
      </c>
      <c r="G702" s="2">
        <v>0.4236111111111111</v>
      </c>
      <c r="H702" s="2">
        <v>0.46527777777777773</v>
      </c>
      <c r="I702" t="s">
        <v>429</v>
      </c>
      <c r="J702" s="6">
        <v>504141000</v>
      </c>
      <c r="K702" s="5" t="str">
        <f t="shared" si="10"/>
        <v>504141000</v>
      </c>
      <c r="L702" t="s">
        <v>1427</v>
      </c>
      <c r="N702">
        <v>19</v>
      </c>
      <c r="O702" s="14">
        <v>165</v>
      </c>
    </row>
    <row r="703" spans="1:15" x14ac:dyDescent="0.35">
      <c r="A703" t="s">
        <v>1589</v>
      </c>
      <c r="B703">
        <v>13</v>
      </c>
      <c r="C703" t="s">
        <v>1590</v>
      </c>
      <c r="D703">
        <v>40</v>
      </c>
      <c r="E703" s="1">
        <v>44816</v>
      </c>
      <c r="F703" s="1">
        <v>45089</v>
      </c>
      <c r="G703" s="2">
        <v>0.75</v>
      </c>
      <c r="H703" s="2">
        <v>0.79166666666666663</v>
      </c>
      <c r="I703" t="s">
        <v>632</v>
      </c>
      <c r="J703" s="6">
        <v>504141000</v>
      </c>
      <c r="K703" s="5" t="str">
        <f t="shared" si="10"/>
        <v>504141000</v>
      </c>
      <c r="L703" t="s">
        <v>1367</v>
      </c>
      <c r="N703">
        <v>15</v>
      </c>
      <c r="O703" s="14">
        <v>181</v>
      </c>
    </row>
    <row r="704" spans="1:15" x14ac:dyDescent="0.35">
      <c r="A704" t="s">
        <v>1591</v>
      </c>
      <c r="B704">
        <v>13</v>
      </c>
      <c r="C704" t="s">
        <v>887</v>
      </c>
      <c r="D704">
        <v>10</v>
      </c>
      <c r="E704" s="1">
        <v>45034</v>
      </c>
      <c r="F704" s="1">
        <v>45090</v>
      </c>
      <c r="G704" s="2">
        <v>0.80555555555555547</v>
      </c>
      <c r="H704" s="2">
        <v>0.84722222222222221</v>
      </c>
      <c r="I704" t="s">
        <v>317</v>
      </c>
      <c r="J704" s="6">
        <v>504141000</v>
      </c>
      <c r="K704" s="5" t="str">
        <f t="shared" si="10"/>
        <v>504141000</v>
      </c>
      <c r="L704" t="s">
        <v>888</v>
      </c>
      <c r="N704">
        <v>15</v>
      </c>
      <c r="O704" s="14">
        <v>69</v>
      </c>
    </row>
    <row r="705" spans="1:15" x14ac:dyDescent="0.35">
      <c r="A705" t="s">
        <v>1592</v>
      </c>
      <c r="B705">
        <v>13</v>
      </c>
      <c r="C705" t="s">
        <v>890</v>
      </c>
      <c r="D705">
        <v>10</v>
      </c>
      <c r="E705" s="1">
        <v>45034</v>
      </c>
      <c r="F705" s="1">
        <v>45090</v>
      </c>
      <c r="G705" s="2">
        <v>0.65972222222222221</v>
      </c>
      <c r="H705" s="2">
        <v>0.70138888888888884</v>
      </c>
      <c r="I705" t="s">
        <v>317</v>
      </c>
      <c r="J705" s="6">
        <v>504141000</v>
      </c>
      <c r="K705" s="5" t="str">
        <f t="shared" si="10"/>
        <v>504141000</v>
      </c>
      <c r="L705" t="s">
        <v>888</v>
      </c>
      <c r="N705">
        <v>15</v>
      </c>
      <c r="O705" s="14">
        <v>69</v>
      </c>
    </row>
    <row r="706" spans="1:15" x14ac:dyDescent="0.35">
      <c r="A706" t="s">
        <v>1593</v>
      </c>
      <c r="B706">
        <v>12</v>
      </c>
      <c r="C706" t="s">
        <v>1594</v>
      </c>
      <c r="D706">
        <v>200</v>
      </c>
      <c r="E706" s="1">
        <v>44810</v>
      </c>
      <c r="F706" s="1">
        <v>45090</v>
      </c>
      <c r="G706" s="2">
        <v>0.74305555555555547</v>
      </c>
      <c r="H706" s="2">
        <v>0.91666666666666663</v>
      </c>
      <c r="I706" t="s">
        <v>219</v>
      </c>
      <c r="J706" s="6">
        <v>504141000</v>
      </c>
      <c r="K706" s="5" t="str">
        <f t="shared" si="10"/>
        <v>504141000</v>
      </c>
      <c r="L706" t="s">
        <v>810</v>
      </c>
      <c r="N706">
        <v>10</v>
      </c>
      <c r="O706" s="14">
        <v>990</v>
      </c>
    </row>
    <row r="707" spans="1:15" x14ac:dyDescent="0.35">
      <c r="A707" t="s">
        <v>1595</v>
      </c>
      <c r="B707">
        <v>8</v>
      </c>
      <c r="C707" t="s">
        <v>1596</v>
      </c>
      <c r="D707">
        <v>30</v>
      </c>
      <c r="E707" s="1">
        <v>45034</v>
      </c>
      <c r="F707" s="1">
        <v>45090</v>
      </c>
      <c r="G707" s="2">
        <v>0.39583333333333331</v>
      </c>
      <c r="H707" s="2">
        <v>0.5</v>
      </c>
      <c r="I707" t="s">
        <v>433</v>
      </c>
      <c r="J707" s="6">
        <v>504141000</v>
      </c>
      <c r="K707" s="5" t="str">
        <f t="shared" ref="K707:K770" si="11">TRIM(J707)</f>
        <v>504141000</v>
      </c>
      <c r="L707" t="s">
        <v>1597</v>
      </c>
      <c r="N707">
        <v>12</v>
      </c>
      <c r="O707" s="14">
        <v>78</v>
      </c>
    </row>
    <row r="708" spans="1:15" x14ac:dyDescent="0.35">
      <c r="A708" t="s">
        <v>1598</v>
      </c>
      <c r="B708">
        <v>1</v>
      </c>
      <c r="C708" t="s">
        <v>1599</v>
      </c>
      <c r="D708">
        <v>24</v>
      </c>
      <c r="E708" s="1">
        <v>45006</v>
      </c>
      <c r="F708" s="1">
        <v>45090</v>
      </c>
      <c r="G708" s="2">
        <v>0.35416666666666669</v>
      </c>
      <c r="H708" s="2">
        <v>0.41666666666666669</v>
      </c>
      <c r="I708" t="s">
        <v>448</v>
      </c>
      <c r="J708" s="6">
        <v>504141000</v>
      </c>
      <c r="K708" s="5" t="str">
        <f t="shared" si="11"/>
        <v>504141000</v>
      </c>
      <c r="L708" t="s">
        <v>635</v>
      </c>
      <c r="N708">
        <v>9</v>
      </c>
      <c r="O708" s="14">
        <v>138</v>
      </c>
    </row>
    <row r="709" spans="1:15" x14ac:dyDescent="0.35">
      <c r="A709" t="s">
        <v>1600</v>
      </c>
      <c r="B709">
        <v>13</v>
      </c>
      <c r="C709" t="s">
        <v>1088</v>
      </c>
      <c r="D709">
        <v>12</v>
      </c>
      <c r="E709" s="1">
        <v>45055</v>
      </c>
      <c r="F709" s="1">
        <v>45090</v>
      </c>
      <c r="G709" s="2">
        <v>0.77083333333333337</v>
      </c>
      <c r="H709" s="2">
        <v>0.83333333333333337</v>
      </c>
      <c r="I709" t="s">
        <v>560</v>
      </c>
      <c r="K709" s="5" t="str">
        <f t="shared" si="11"/>
        <v/>
      </c>
      <c r="L709" t="s">
        <v>1089</v>
      </c>
      <c r="N709">
        <v>16</v>
      </c>
      <c r="O709" s="14">
        <v>61</v>
      </c>
    </row>
    <row r="710" spans="1:15" x14ac:dyDescent="0.35">
      <c r="A710" t="s">
        <v>1601</v>
      </c>
      <c r="B710">
        <v>13</v>
      </c>
      <c r="C710" t="s">
        <v>1602</v>
      </c>
      <c r="D710">
        <v>14</v>
      </c>
      <c r="E710" s="1">
        <v>44824</v>
      </c>
      <c r="F710" s="1">
        <v>45090</v>
      </c>
      <c r="G710" s="2">
        <v>0.79166666666666663</v>
      </c>
      <c r="H710" s="2">
        <v>0.875</v>
      </c>
      <c r="I710" t="s">
        <v>188</v>
      </c>
      <c r="J710" s="6">
        <v>504141000</v>
      </c>
      <c r="K710" s="5" t="str">
        <f t="shared" si="11"/>
        <v>504141000</v>
      </c>
      <c r="L710" t="s">
        <v>793</v>
      </c>
      <c r="N710">
        <v>23</v>
      </c>
      <c r="O710" s="14">
        <v>0</v>
      </c>
    </row>
    <row r="711" spans="1:15" x14ac:dyDescent="0.35">
      <c r="A711" t="s">
        <v>1603</v>
      </c>
      <c r="B711">
        <v>13</v>
      </c>
      <c r="C711" t="s">
        <v>1604</v>
      </c>
      <c r="D711">
        <v>3</v>
      </c>
      <c r="E711" s="1">
        <v>45090</v>
      </c>
      <c r="F711" s="1">
        <v>45090</v>
      </c>
      <c r="G711" s="2">
        <v>0.79166666666666663</v>
      </c>
      <c r="H711" s="2">
        <v>0.875</v>
      </c>
      <c r="I711" t="s">
        <v>188</v>
      </c>
      <c r="J711" s="6">
        <v>504141000</v>
      </c>
      <c r="K711" s="5" t="str">
        <f t="shared" si="11"/>
        <v>504141000</v>
      </c>
      <c r="L711" t="s">
        <v>248</v>
      </c>
      <c r="N711">
        <v>0</v>
      </c>
      <c r="O711" s="14">
        <v>0</v>
      </c>
    </row>
    <row r="712" spans="1:15" x14ac:dyDescent="0.35">
      <c r="A712" t="s">
        <v>1605</v>
      </c>
      <c r="B712">
        <v>13</v>
      </c>
      <c r="C712" t="s">
        <v>703</v>
      </c>
      <c r="D712">
        <v>8</v>
      </c>
      <c r="E712" s="1">
        <v>45055</v>
      </c>
      <c r="F712" s="1">
        <v>45090</v>
      </c>
      <c r="G712" s="2">
        <v>0.71875</v>
      </c>
      <c r="H712" s="2">
        <v>0.76041666666666663</v>
      </c>
      <c r="I712" t="s">
        <v>560</v>
      </c>
      <c r="K712" s="5" t="str">
        <f t="shared" si="11"/>
        <v/>
      </c>
      <c r="L712" t="s">
        <v>1089</v>
      </c>
      <c r="N712">
        <v>16</v>
      </c>
      <c r="O712" s="14">
        <v>41</v>
      </c>
    </row>
    <row r="713" spans="1:15" x14ac:dyDescent="0.35">
      <c r="A713" t="s">
        <v>1606</v>
      </c>
      <c r="B713">
        <v>8</v>
      </c>
      <c r="C713" t="s">
        <v>1607</v>
      </c>
      <c r="D713">
        <v>11</v>
      </c>
      <c r="E713" s="1">
        <v>45077</v>
      </c>
      <c r="F713" s="1">
        <v>45091</v>
      </c>
      <c r="G713" s="2">
        <v>0.72916666666666663</v>
      </c>
      <c r="H713" s="2">
        <v>0.84375</v>
      </c>
      <c r="I713" t="s">
        <v>433</v>
      </c>
      <c r="J713" s="6">
        <v>504141000</v>
      </c>
      <c r="K713" s="5" t="str">
        <f t="shared" si="11"/>
        <v>504141000</v>
      </c>
      <c r="L713" t="s">
        <v>309</v>
      </c>
      <c r="N713">
        <v>9</v>
      </c>
      <c r="O713" s="14">
        <v>116</v>
      </c>
    </row>
    <row r="714" spans="1:15" x14ac:dyDescent="0.35">
      <c r="A714" t="s">
        <v>1608</v>
      </c>
      <c r="B714">
        <v>10</v>
      </c>
      <c r="C714" t="s">
        <v>1609</v>
      </c>
      <c r="D714">
        <v>3</v>
      </c>
      <c r="E714" s="1">
        <v>45091</v>
      </c>
      <c r="F714" s="1">
        <v>45091</v>
      </c>
      <c r="G714" s="2">
        <v>0.625</v>
      </c>
      <c r="H714" s="2">
        <v>0.70833333333333337</v>
      </c>
      <c r="I714" t="s">
        <v>1610</v>
      </c>
      <c r="J714" s="6">
        <v>62282220</v>
      </c>
      <c r="K714" s="5" t="str">
        <f t="shared" si="11"/>
        <v>62282220</v>
      </c>
      <c r="L714" t="s">
        <v>1026</v>
      </c>
      <c r="N714">
        <v>50</v>
      </c>
      <c r="O714" s="14">
        <v>0</v>
      </c>
    </row>
    <row r="715" spans="1:15" x14ac:dyDescent="0.35">
      <c r="A715" t="s">
        <v>1611</v>
      </c>
      <c r="B715">
        <v>13</v>
      </c>
      <c r="C715" t="s">
        <v>1612</v>
      </c>
      <c r="D715">
        <v>5</v>
      </c>
      <c r="E715" s="1">
        <v>45091</v>
      </c>
      <c r="F715" s="1">
        <v>45091</v>
      </c>
      <c r="G715" s="2">
        <v>0.75</v>
      </c>
      <c r="H715" s="2">
        <v>0.89583333333333337</v>
      </c>
      <c r="I715" t="s">
        <v>298</v>
      </c>
      <c r="J715" s="6">
        <v>504141000</v>
      </c>
      <c r="K715" s="5" t="str">
        <f t="shared" si="11"/>
        <v>504141000</v>
      </c>
      <c r="L715" t="s">
        <v>615</v>
      </c>
      <c r="N715">
        <v>12</v>
      </c>
      <c r="O715" s="14">
        <v>23</v>
      </c>
    </row>
    <row r="716" spans="1:15" x14ac:dyDescent="0.35">
      <c r="A716" t="s">
        <v>1613</v>
      </c>
      <c r="B716">
        <v>13</v>
      </c>
      <c r="C716" t="s">
        <v>1088</v>
      </c>
      <c r="D716">
        <v>12</v>
      </c>
      <c r="E716" s="1">
        <v>45056</v>
      </c>
      <c r="F716" s="1">
        <v>45091</v>
      </c>
      <c r="G716" s="2">
        <v>0.36458333333333331</v>
      </c>
      <c r="H716" s="2">
        <v>0.42708333333333331</v>
      </c>
      <c r="I716" t="s">
        <v>560</v>
      </c>
      <c r="K716" s="5" t="str">
        <f t="shared" si="11"/>
        <v/>
      </c>
      <c r="L716" t="s">
        <v>1089</v>
      </c>
      <c r="N716">
        <v>16</v>
      </c>
      <c r="O716" s="14">
        <v>61</v>
      </c>
    </row>
    <row r="717" spans="1:15" x14ac:dyDescent="0.35">
      <c r="A717" t="s">
        <v>1614</v>
      </c>
      <c r="B717">
        <v>13</v>
      </c>
      <c r="C717" t="s">
        <v>1088</v>
      </c>
      <c r="D717">
        <v>12</v>
      </c>
      <c r="E717" s="1">
        <v>45056</v>
      </c>
      <c r="F717" s="1">
        <v>45091</v>
      </c>
      <c r="G717" s="2">
        <v>0.4375</v>
      </c>
      <c r="H717" s="2">
        <v>0.5</v>
      </c>
      <c r="I717" t="s">
        <v>560</v>
      </c>
      <c r="K717" s="5" t="str">
        <f t="shared" si="11"/>
        <v/>
      </c>
      <c r="L717" t="s">
        <v>1089</v>
      </c>
      <c r="N717">
        <v>16</v>
      </c>
      <c r="O717" s="14">
        <v>61</v>
      </c>
    </row>
    <row r="718" spans="1:15" x14ac:dyDescent="0.35">
      <c r="A718" t="s">
        <v>1615</v>
      </c>
      <c r="B718">
        <v>13</v>
      </c>
      <c r="C718" t="s">
        <v>1382</v>
      </c>
      <c r="D718">
        <v>43</v>
      </c>
      <c r="E718" s="1">
        <v>44819</v>
      </c>
      <c r="F718" s="1">
        <v>45092</v>
      </c>
      <c r="G718" s="2">
        <v>0.4236111111111111</v>
      </c>
      <c r="H718" s="2">
        <v>0.46527777777777773</v>
      </c>
      <c r="I718" t="s">
        <v>429</v>
      </c>
      <c r="J718" s="6">
        <v>504141000</v>
      </c>
      <c r="K718" s="5" t="str">
        <f t="shared" si="11"/>
        <v>504141000</v>
      </c>
      <c r="L718" t="s">
        <v>1427</v>
      </c>
      <c r="N718">
        <v>19</v>
      </c>
      <c r="O718" s="14">
        <v>165</v>
      </c>
    </row>
    <row r="719" spans="1:15" x14ac:dyDescent="0.35">
      <c r="A719" t="s">
        <v>1616</v>
      </c>
      <c r="B719">
        <v>13</v>
      </c>
      <c r="C719" t="s">
        <v>1617</v>
      </c>
      <c r="D719">
        <v>43</v>
      </c>
      <c r="E719" s="1">
        <v>44819</v>
      </c>
      <c r="F719" s="1">
        <v>45092</v>
      </c>
      <c r="G719" s="2">
        <v>0.64583333333333337</v>
      </c>
      <c r="H719" s="2">
        <v>0.6875</v>
      </c>
      <c r="I719" t="s">
        <v>429</v>
      </c>
      <c r="J719" s="6">
        <v>504141000</v>
      </c>
      <c r="K719" s="5" t="str">
        <f t="shared" si="11"/>
        <v>504141000</v>
      </c>
      <c r="L719" t="s">
        <v>1427</v>
      </c>
      <c r="N719">
        <v>18</v>
      </c>
      <c r="O719" s="14">
        <v>165</v>
      </c>
    </row>
    <row r="720" spans="1:15" x14ac:dyDescent="0.35">
      <c r="A720" t="s">
        <v>1618</v>
      </c>
      <c r="B720">
        <v>1</v>
      </c>
      <c r="C720" t="s">
        <v>1619</v>
      </c>
      <c r="D720">
        <v>26</v>
      </c>
      <c r="E720" s="1">
        <v>44973</v>
      </c>
      <c r="F720" s="1">
        <v>45092</v>
      </c>
      <c r="G720" s="2">
        <v>0.77083333333333337</v>
      </c>
      <c r="H720" s="2">
        <v>0.83333333333333337</v>
      </c>
      <c r="I720" t="s">
        <v>378</v>
      </c>
      <c r="J720" s="6">
        <v>504141000</v>
      </c>
      <c r="K720" s="5" t="str">
        <f t="shared" si="11"/>
        <v>504141000</v>
      </c>
      <c r="L720" t="s">
        <v>1620</v>
      </c>
      <c r="N720">
        <v>12</v>
      </c>
      <c r="O720" s="14">
        <v>157</v>
      </c>
    </row>
    <row r="721" spans="1:15" x14ac:dyDescent="0.35">
      <c r="A721" t="s">
        <v>1621</v>
      </c>
      <c r="B721">
        <v>13</v>
      </c>
      <c r="C721" t="s">
        <v>631</v>
      </c>
      <c r="D721">
        <v>11</v>
      </c>
      <c r="E721" s="1">
        <v>45036</v>
      </c>
      <c r="F721" s="1">
        <v>45092</v>
      </c>
      <c r="G721" s="2">
        <v>0.79861111111111116</v>
      </c>
      <c r="H721" s="2">
        <v>0.84722222222222221</v>
      </c>
      <c r="I721" t="s">
        <v>632</v>
      </c>
      <c r="J721" s="6">
        <v>504141000</v>
      </c>
      <c r="K721" s="5" t="str">
        <f t="shared" si="11"/>
        <v>504141000</v>
      </c>
      <c r="L721" t="s">
        <v>633</v>
      </c>
      <c r="N721">
        <v>15</v>
      </c>
      <c r="O721" s="14">
        <v>39</v>
      </c>
    </row>
    <row r="722" spans="1:15" x14ac:dyDescent="0.35">
      <c r="A722" t="s">
        <v>1622</v>
      </c>
      <c r="B722">
        <v>15</v>
      </c>
      <c r="C722" t="s">
        <v>1623</v>
      </c>
      <c r="D722">
        <v>48</v>
      </c>
      <c r="E722" s="1">
        <v>44994</v>
      </c>
      <c r="F722" s="1">
        <v>45092</v>
      </c>
      <c r="G722" s="2">
        <v>0.375</v>
      </c>
      <c r="H722" s="2">
        <v>0.5</v>
      </c>
      <c r="I722" t="s">
        <v>231</v>
      </c>
      <c r="J722" s="6">
        <v>504141000</v>
      </c>
      <c r="K722" s="5" t="str">
        <f t="shared" si="11"/>
        <v>504141000</v>
      </c>
      <c r="L722" t="s">
        <v>1392</v>
      </c>
      <c r="N722">
        <v>15</v>
      </c>
      <c r="O722" s="14">
        <v>175</v>
      </c>
    </row>
    <row r="723" spans="1:15" x14ac:dyDescent="0.35">
      <c r="A723" t="s">
        <v>1624</v>
      </c>
      <c r="B723">
        <v>13</v>
      </c>
      <c r="C723" t="s">
        <v>238</v>
      </c>
      <c r="D723">
        <v>24</v>
      </c>
      <c r="E723" s="1">
        <v>44994</v>
      </c>
      <c r="F723" s="1">
        <v>45092</v>
      </c>
      <c r="G723" s="2">
        <v>0.6875</v>
      </c>
      <c r="H723" s="2">
        <v>0.75</v>
      </c>
      <c r="I723" t="s">
        <v>317</v>
      </c>
      <c r="J723" s="6">
        <v>504141000</v>
      </c>
      <c r="K723" s="5" t="str">
        <f t="shared" si="11"/>
        <v>504141000</v>
      </c>
      <c r="L723" t="s">
        <v>240</v>
      </c>
      <c r="N723">
        <v>16</v>
      </c>
      <c r="O723" s="14">
        <v>122</v>
      </c>
    </row>
    <row r="724" spans="1:15" x14ac:dyDescent="0.35">
      <c r="A724" t="s">
        <v>1625</v>
      </c>
      <c r="B724">
        <v>13</v>
      </c>
      <c r="C724" t="s">
        <v>1426</v>
      </c>
      <c r="D724">
        <v>43</v>
      </c>
      <c r="E724" s="1">
        <v>44819</v>
      </c>
      <c r="F724" s="1">
        <v>45092</v>
      </c>
      <c r="G724" s="2">
        <v>0.375</v>
      </c>
      <c r="H724" s="2">
        <v>0.41666666666666669</v>
      </c>
      <c r="I724" t="s">
        <v>429</v>
      </c>
      <c r="J724" s="6">
        <v>504141000</v>
      </c>
      <c r="K724" s="5" t="str">
        <f t="shared" si="11"/>
        <v>504141000</v>
      </c>
      <c r="L724" t="s">
        <v>1427</v>
      </c>
      <c r="N724">
        <v>18</v>
      </c>
      <c r="O724" s="14">
        <v>154</v>
      </c>
    </row>
    <row r="725" spans="1:15" x14ac:dyDescent="0.35">
      <c r="A725" t="s">
        <v>1626</v>
      </c>
      <c r="B725">
        <v>13</v>
      </c>
      <c r="C725" t="s">
        <v>1426</v>
      </c>
      <c r="D725">
        <v>43</v>
      </c>
      <c r="E725" s="1">
        <v>44819</v>
      </c>
      <c r="F725" s="1">
        <v>45092</v>
      </c>
      <c r="G725" s="2">
        <v>0.6875</v>
      </c>
      <c r="H725" s="2">
        <v>0.72916666666666663</v>
      </c>
      <c r="I725" t="s">
        <v>429</v>
      </c>
      <c r="J725" s="6">
        <v>504141000</v>
      </c>
      <c r="K725" s="5" t="str">
        <f t="shared" si="11"/>
        <v>504141000</v>
      </c>
      <c r="L725" t="s">
        <v>1427</v>
      </c>
      <c r="N725">
        <v>18</v>
      </c>
      <c r="O725" s="14">
        <v>154</v>
      </c>
    </row>
    <row r="726" spans="1:15" x14ac:dyDescent="0.35">
      <c r="A726" t="s">
        <v>1627</v>
      </c>
      <c r="B726">
        <v>13</v>
      </c>
      <c r="C726" t="s">
        <v>1628</v>
      </c>
      <c r="D726">
        <v>4</v>
      </c>
      <c r="E726" s="1">
        <v>45092</v>
      </c>
      <c r="F726" s="1">
        <v>45092</v>
      </c>
      <c r="G726" s="2">
        <v>0.75</v>
      </c>
      <c r="H726" s="2">
        <v>0.875</v>
      </c>
      <c r="I726" t="s">
        <v>298</v>
      </c>
      <c r="J726" s="6">
        <v>504141000</v>
      </c>
      <c r="K726" s="5" t="str">
        <f t="shared" si="11"/>
        <v>504141000</v>
      </c>
      <c r="L726" t="s">
        <v>979</v>
      </c>
      <c r="N726">
        <v>15</v>
      </c>
      <c r="O726" s="14">
        <v>23</v>
      </c>
    </row>
    <row r="727" spans="1:15" x14ac:dyDescent="0.35">
      <c r="A727" t="s">
        <v>1629</v>
      </c>
      <c r="B727">
        <v>13</v>
      </c>
      <c r="C727" t="s">
        <v>1630</v>
      </c>
      <c r="D727">
        <v>43</v>
      </c>
      <c r="E727" s="1">
        <v>44819</v>
      </c>
      <c r="F727" s="1">
        <v>45092</v>
      </c>
      <c r="G727" s="2">
        <v>0.52083333333333337</v>
      </c>
      <c r="H727" s="2">
        <v>0.5625</v>
      </c>
      <c r="I727" t="s">
        <v>429</v>
      </c>
      <c r="J727" s="6">
        <v>504141000</v>
      </c>
      <c r="K727" s="5" t="str">
        <f t="shared" si="11"/>
        <v>504141000</v>
      </c>
      <c r="L727" t="s">
        <v>1427</v>
      </c>
      <c r="N727">
        <v>18</v>
      </c>
      <c r="O727" s="14">
        <v>142</v>
      </c>
    </row>
    <row r="728" spans="1:15" x14ac:dyDescent="0.35">
      <c r="A728" t="s">
        <v>1631</v>
      </c>
      <c r="C728" t="s">
        <v>1632</v>
      </c>
      <c r="D728">
        <v>3</v>
      </c>
      <c r="E728" s="1">
        <v>45092</v>
      </c>
      <c r="F728" s="1">
        <v>45092</v>
      </c>
      <c r="G728" s="2">
        <v>0.77083333333333337</v>
      </c>
      <c r="H728" s="2">
        <v>0.85416666666666663</v>
      </c>
      <c r="I728" t="s">
        <v>196</v>
      </c>
      <c r="J728" s="6">
        <v>504141000</v>
      </c>
      <c r="K728" s="5" t="str">
        <f t="shared" si="11"/>
        <v>504141000</v>
      </c>
      <c r="L728" t="s">
        <v>510</v>
      </c>
      <c r="N728">
        <v>50</v>
      </c>
      <c r="O728" s="14">
        <v>0</v>
      </c>
    </row>
    <row r="729" spans="1:15" x14ac:dyDescent="0.35">
      <c r="A729" t="s">
        <v>1633</v>
      </c>
      <c r="B729">
        <v>13</v>
      </c>
      <c r="C729" t="s">
        <v>643</v>
      </c>
      <c r="D729">
        <v>11</v>
      </c>
      <c r="E729" s="1">
        <v>45036</v>
      </c>
      <c r="F729" s="1">
        <v>45092</v>
      </c>
      <c r="G729" s="2">
        <v>0.84722222222222221</v>
      </c>
      <c r="H729" s="2">
        <v>0.89583333333333337</v>
      </c>
      <c r="I729" t="s">
        <v>632</v>
      </c>
      <c r="J729" s="6">
        <v>504141000</v>
      </c>
      <c r="K729" s="5" t="str">
        <f t="shared" si="11"/>
        <v>504141000</v>
      </c>
      <c r="L729" t="s">
        <v>633</v>
      </c>
      <c r="N729">
        <v>15</v>
      </c>
      <c r="O729" s="14">
        <v>50</v>
      </c>
    </row>
    <row r="730" spans="1:15" x14ac:dyDescent="0.35">
      <c r="A730" t="s">
        <v>1634</v>
      </c>
      <c r="B730">
        <v>15</v>
      </c>
      <c r="C730" t="s">
        <v>1635</v>
      </c>
      <c r="D730">
        <v>44</v>
      </c>
      <c r="E730" s="1">
        <v>44994</v>
      </c>
      <c r="F730" s="1">
        <v>45092</v>
      </c>
      <c r="G730" s="2">
        <v>0.70833333333333337</v>
      </c>
      <c r="H730" s="2">
        <v>0.83333333333333337</v>
      </c>
      <c r="I730" t="s">
        <v>333</v>
      </c>
      <c r="J730" s="6">
        <v>504141000</v>
      </c>
      <c r="K730" s="5" t="str">
        <f t="shared" si="11"/>
        <v>504141000</v>
      </c>
      <c r="L730" t="s">
        <v>334</v>
      </c>
      <c r="N730">
        <v>12</v>
      </c>
      <c r="O730" s="14">
        <v>166</v>
      </c>
    </row>
    <row r="731" spans="1:15" x14ac:dyDescent="0.35">
      <c r="A731" t="s">
        <v>1636</v>
      </c>
      <c r="C731" t="s">
        <v>1637</v>
      </c>
      <c r="D731">
        <v>6</v>
      </c>
      <c r="E731" s="1">
        <v>45093</v>
      </c>
      <c r="F731" s="1">
        <v>45093</v>
      </c>
      <c r="G731" s="2">
        <v>0.72916666666666663</v>
      </c>
      <c r="H731" s="2">
        <v>0.89583333333333337</v>
      </c>
      <c r="I731" t="s">
        <v>298</v>
      </c>
      <c r="J731" s="6">
        <v>504141000</v>
      </c>
      <c r="K731" s="5" t="str">
        <f t="shared" si="11"/>
        <v>504141000</v>
      </c>
      <c r="L731" t="s">
        <v>322</v>
      </c>
      <c r="N731">
        <v>15</v>
      </c>
      <c r="O731" s="14">
        <v>26</v>
      </c>
    </row>
    <row r="732" spans="1:15" x14ac:dyDescent="0.35">
      <c r="A732" t="s">
        <v>1638</v>
      </c>
      <c r="C732" t="s">
        <v>242</v>
      </c>
      <c r="D732">
        <v>18</v>
      </c>
      <c r="E732" s="1">
        <v>44988</v>
      </c>
      <c r="F732" s="1">
        <v>45093</v>
      </c>
      <c r="G732" s="2">
        <v>0.76041666666666663</v>
      </c>
      <c r="H732" s="2">
        <v>0.80208333333333337</v>
      </c>
      <c r="I732" t="s">
        <v>243</v>
      </c>
      <c r="J732" s="6">
        <v>504141000</v>
      </c>
      <c r="K732" s="5" t="str">
        <f t="shared" si="11"/>
        <v>504141000</v>
      </c>
      <c r="L732" t="s">
        <v>1570</v>
      </c>
      <c r="N732">
        <v>15</v>
      </c>
      <c r="O732" s="14">
        <v>83</v>
      </c>
    </row>
    <row r="733" spans="1:15" x14ac:dyDescent="0.35">
      <c r="A733" t="s">
        <v>1639</v>
      </c>
      <c r="B733">
        <v>14</v>
      </c>
      <c r="C733" t="s">
        <v>1640</v>
      </c>
      <c r="D733">
        <v>8</v>
      </c>
      <c r="E733" s="1">
        <v>45044</v>
      </c>
      <c r="F733" s="1">
        <v>45093</v>
      </c>
      <c r="G733" s="2">
        <v>0.66666666666666663</v>
      </c>
      <c r="H733" s="2">
        <v>0.72916666666666663</v>
      </c>
      <c r="I733" t="s">
        <v>1403</v>
      </c>
      <c r="K733" s="5" t="str">
        <f t="shared" si="11"/>
        <v/>
      </c>
      <c r="L733" t="s">
        <v>874</v>
      </c>
      <c r="N733">
        <v>6</v>
      </c>
      <c r="O733" s="14">
        <v>73</v>
      </c>
    </row>
    <row r="734" spans="1:15" x14ac:dyDescent="0.35">
      <c r="A734" t="s">
        <v>1641</v>
      </c>
      <c r="B734">
        <v>13</v>
      </c>
      <c r="C734" t="s">
        <v>1642</v>
      </c>
      <c r="D734">
        <v>6</v>
      </c>
      <c r="E734" s="1">
        <v>45094</v>
      </c>
      <c r="F734" s="1">
        <v>45094</v>
      </c>
      <c r="G734" s="2">
        <v>0.41666666666666669</v>
      </c>
      <c r="H734" s="2">
        <v>0.58333333333333337</v>
      </c>
      <c r="I734" t="s">
        <v>429</v>
      </c>
      <c r="J734" s="6">
        <v>504141000</v>
      </c>
      <c r="K734" s="5" t="str">
        <f t="shared" si="11"/>
        <v>504141000</v>
      </c>
      <c r="L734" t="s">
        <v>668</v>
      </c>
      <c r="N734">
        <v>14</v>
      </c>
      <c r="O734" s="14">
        <v>42</v>
      </c>
    </row>
    <row r="735" spans="1:15" x14ac:dyDescent="0.35">
      <c r="A735" t="s">
        <v>1643</v>
      </c>
      <c r="B735">
        <v>13</v>
      </c>
      <c r="C735" t="s">
        <v>1644</v>
      </c>
      <c r="D735">
        <v>16</v>
      </c>
      <c r="E735" s="1">
        <v>45054</v>
      </c>
      <c r="F735" s="1">
        <v>45096</v>
      </c>
      <c r="G735" s="2">
        <v>0.45833333333333331</v>
      </c>
      <c r="H735" s="2">
        <v>0.54166666666666663</v>
      </c>
      <c r="I735" t="s">
        <v>317</v>
      </c>
      <c r="J735" s="6">
        <v>504141000</v>
      </c>
      <c r="K735" s="5" t="str">
        <f t="shared" si="11"/>
        <v>504141000</v>
      </c>
      <c r="L735" t="s">
        <v>1645</v>
      </c>
      <c r="N735">
        <v>15</v>
      </c>
      <c r="O735" s="14">
        <v>61</v>
      </c>
    </row>
    <row r="736" spans="1:15" x14ac:dyDescent="0.35">
      <c r="A736" t="s">
        <v>1646</v>
      </c>
      <c r="B736">
        <v>1</v>
      </c>
      <c r="C736" t="s">
        <v>1647</v>
      </c>
      <c r="D736">
        <v>16</v>
      </c>
      <c r="E736" s="1">
        <v>45077</v>
      </c>
      <c r="F736" s="1">
        <v>45096</v>
      </c>
      <c r="G736" s="2">
        <v>0.77083333333333337</v>
      </c>
      <c r="H736" s="2">
        <v>0.85416666666666663</v>
      </c>
      <c r="I736" t="s">
        <v>403</v>
      </c>
      <c r="J736" s="6">
        <v>504141000</v>
      </c>
      <c r="K736" s="5" t="str">
        <f t="shared" si="11"/>
        <v>504141000</v>
      </c>
      <c r="L736" t="s">
        <v>472</v>
      </c>
      <c r="N736">
        <v>9</v>
      </c>
      <c r="O736" s="14">
        <v>85</v>
      </c>
    </row>
    <row r="737" spans="1:15" x14ac:dyDescent="0.35">
      <c r="A737" t="s">
        <v>1648</v>
      </c>
      <c r="B737">
        <v>15</v>
      </c>
      <c r="C737" t="s">
        <v>1649</v>
      </c>
      <c r="D737">
        <v>27</v>
      </c>
      <c r="E737" s="1">
        <v>44830</v>
      </c>
      <c r="F737" s="1">
        <v>45096</v>
      </c>
      <c r="G737" s="2">
        <v>0.75</v>
      </c>
      <c r="H737" s="2">
        <v>0.83333333333333337</v>
      </c>
      <c r="I737" t="s">
        <v>340</v>
      </c>
      <c r="J737" s="6">
        <v>504141000</v>
      </c>
      <c r="K737" s="5" t="str">
        <f t="shared" si="11"/>
        <v>504141000</v>
      </c>
      <c r="L737" t="s">
        <v>1650</v>
      </c>
      <c r="M737" t="s">
        <v>2053</v>
      </c>
      <c r="N737">
        <v>3</v>
      </c>
      <c r="O737" s="14">
        <v>0</v>
      </c>
    </row>
    <row r="738" spans="1:15" x14ac:dyDescent="0.35">
      <c r="A738" t="s">
        <v>1651</v>
      </c>
      <c r="B738">
        <v>13</v>
      </c>
      <c r="C738" t="s">
        <v>1652</v>
      </c>
      <c r="D738">
        <v>43</v>
      </c>
      <c r="E738" s="1">
        <v>44816</v>
      </c>
      <c r="F738" s="1">
        <v>45096</v>
      </c>
      <c r="G738" s="2">
        <v>0.46527777777777773</v>
      </c>
      <c r="H738" s="2">
        <v>0.50694444444444442</v>
      </c>
      <c r="I738" t="s">
        <v>429</v>
      </c>
      <c r="J738" s="6">
        <v>504141000</v>
      </c>
      <c r="K738" s="5" t="str">
        <f t="shared" si="11"/>
        <v>504141000</v>
      </c>
      <c r="L738" t="s">
        <v>1427</v>
      </c>
      <c r="N738">
        <v>18</v>
      </c>
      <c r="O738" s="14">
        <v>165</v>
      </c>
    </row>
    <row r="739" spans="1:15" x14ac:dyDescent="0.35">
      <c r="A739" t="s">
        <v>1653</v>
      </c>
      <c r="B739">
        <v>13</v>
      </c>
      <c r="C739" t="s">
        <v>1556</v>
      </c>
      <c r="D739">
        <v>43</v>
      </c>
      <c r="E739" s="1">
        <v>44816</v>
      </c>
      <c r="F739" s="1">
        <v>45096</v>
      </c>
      <c r="G739" s="2">
        <v>0.375</v>
      </c>
      <c r="H739" s="2">
        <v>0.41666666666666669</v>
      </c>
      <c r="I739" t="s">
        <v>429</v>
      </c>
      <c r="J739" s="6">
        <v>504141000</v>
      </c>
      <c r="K739" s="5" t="str">
        <f t="shared" si="11"/>
        <v>504141000</v>
      </c>
      <c r="L739" t="s">
        <v>1427</v>
      </c>
      <c r="N739">
        <v>18</v>
      </c>
      <c r="O739" s="14">
        <v>165</v>
      </c>
    </row>
    <row r="740" spans="1:15" x14ac:dyDescent="0.35">
      <c r="A740" t="s">
        <v>1654</v>
      </c>
      <c r="B740">
        <v>13</v>
      </c>
      <c r="C740" t="s">
        <v>1382</v>
      </c>
      <c r="D740">
        <v>43</v>
      </c>
      <c r="E740" s="1">
        <v>44816</v>
      </c>
      <c r="F740" s="1">
        <v>45096</v>
      </c>
      <c r="G740" s="2">
        <v>0.79166666666666663</v>
      </c>
      <c r="H740" s="2">
        <v>0.83333333333333337</v>
      </c>
      <c r="I740" t="s">
        <v>429</v>
      </c>
      <c r="J740" s="6">
        <v>504141000</v>
      </c>
      <c r="K740" s="5" t="str">
        <f t="shared" si="11"/>
        <v>504141000</v>
      </c>
      <c r="L740" t="s">
        <v>1427</v>
      </c>
      <c r="N740">
        <v>18</v>
      </c>
      <c r="O740" s="14">
        <v>165</v>
      </c>
    </row>
    <row r="741" spans="1:15" x14ac:dyDescent="0.35">
      <c r="A741" t="s">
        <v>1655</v>
      </c>
      <c r="C741" t="s">
        <v>1656</v>
      </c>
      <c r="D741">
        <v>3</v>
      </c>
      <c r="E741" s="1">
        <v>45096</v>
      </c>
      <c r="F741" s="1">
        <v>45096</v>
      </c>
      <c r="G741" s="2">
        <v>0.8125</v>
      </c>
      <c r="H741" s="2">
        <v>0.89583333333333337</v>
      </c>
      <c r="I741" t="s">
        <v>196</v>
      </c>
      <c r="J741" s="6">
        <v>504141000</v>
      </c>
      <c r="K741" s="5" t="str">
        <f t="shared" si="11"/>
        <v>504141000</v>
      </c>
      <c r="L741" t="s">
        <v>305</v>
      </c>
      <c r="N741">
        <v>80</v>
      </c>
      <c r="O741" s="14">
        <v>0</v>
      </c>
    </row>
    <row r="742" spans="1:15" x14ac:dyDescent="0.35">
      <c r="A742" t="s">
        <v>1657</v>
      </c>
      <c r="C742" t="s">
        <v>1658</v>
      </c>
      <c r="D742">
        <v>0</v>
      </c>
      <c r="E742" s="1">
        <v>44816</v>
      </c>
      <c r="F742" s="1">
        <v>45096</v>
      </c>
      <c r="G742" s="2">
        <v>0.8125</v>
      </c>
      <c r="H742" s="2">
        <v>0.89583333333333337</v>
      </c>
      <c r="I742" t="s">
        <v>196</v>
      </c>
      <c r="J742" s="6">
        <v>504141000</v>
      </c>
      <c r="K742" s="5" t="str">
        <f t="shared" si="11"/>
        <v>504141000</v>
      </c>
      <c r="L742" t="s">
        <v>305</v>
      </c>
      <c r="N742">
        <v>80</v>
      </c>
      <c r="O742" s="14">
        <v>0</v>
      </c>
    </row>
    <row r="743" spans="1:15" x14ac:dyDescent="0.35">
      <c r="A743" t="s">
        <v>1659</v>
      </c>
      <c r="B743">
        <v>15</v>
      </c>
      <c r="C743" t="s">
        <v>1660</v>
      </c>
      <c r="D743">
        <v>13</v>
      </c>
      <c r="E743" s="1">
        <v>45082</v>
      </c>
      <c r="F743" s="1">
        <v>45096</v>
      </c>
      <c r="G743" s="2">
        <v>0.59375</v>
      </c>
      <c r="H743" s="2">
        <v>0.72916666666666663</v>
      </c>
      <c r="I743" t="s">
        <v>591</v>
      </c>
      <c r="J743" s="6">
        <v>504141000</v>
      </c>
      <c r="K743" s="5" t="str">
        <f t="shared" si="11"/>
        <v>504141000</v>
      </c>
      <c r="L743" t="s">
        <v>592</v>
      </c>
      <c r="N743">
        <v>9</v>
      </c>
      <c r="O743" s="14">
        <v>67</v>
      </c>
    </row>
    <row r="744" spans="1:15" x14ac:dyDescent="0.35">
      <c r="A744" t="s">
        <v>1661</v>
      </c>
      <c r="B744">
        <v>13</v>
      </c>
      <c r="C744" t="s">
        <v>885</v>
      </c>
      <c r="D744">
        <v>12</v>
      </c>
      <c r="E744" s="1">
        <v>45054</v>
      </c>
      <c r="F744" s="1">
        <v>45096</v>
      </c>
      <c r="G744" s="2">
        <v>0.43055555555555558</v>
      </c>
      <c r="H744" s="2">
        <v>0.49305555555555558</v>
      </c>
      <c r="I744" t="s">
        <v>243</v>
      </c>
      <c r="J744" s="6">
        <v>504141000</v>
      </c>
      <c r="K744" s="5" t="str">
        <f t="shared" si="11"/>
        <v>504141000</v>
      </c>
      <c r="L744" t="s">
        <v>668</v>
      </c>
      <c r="N744">
        <v>15</v>
      </c>
      <c r="O744" s="14">
        <v>61</v>
      </c>
    </row>
    <row r="745" spans="1:15" x14ac:dyDescent="0.35">
      <c r="A745" t="s">
        <v>1662</v>
      </c>
      <c r="B745">
        <v>13</v>
      </c>
      <c r="C745" t="s">
        <v>1663</v>
      </c>
      <c r="D745">
        <v>11</v>
      </c>
      <c r="E745" s="1">
        <v>45048</v>
      </c>
      <c r="F745" s="1">
        <v>45097</v>
      </c>
      <c r="G745" s="2">
        <v>0.625</v>
      </c>
      <c r="H745" s="2">
        <v>0.66666666666666663</v>
      </c>
      <c r="I745" t="s">
        <v>243</v>
      </c>
      <c r="J745" s="6">
        <v>504141000</v>
      </c>
      <c r="K745" s="5" t="str">
        <f t="shared" si="11"/>
        <v>504141000</v>
      </c>
      <c r="L745" t="s">
        <v>1003</v>
      </c>
      <c r="N745">
        <v>18</v>
      </c>
      <c r="O745" s="14">
        <v>42</v>
      </c>
    </row>
    <row r="746" spans="1:15" x14ac:dyDescent="0.35">
      <c r="A746" t="s">
        <v>1664</v>
      </c>
      <c r="B746">
        <v>13</v>
      </c>
      <c r="C746" t="s">
        <v>187</v>
      </c>
      <c r="D746">
        <v>27</v>
      </c>
      <c r="E746" s="1">
        <v>45013</v>
      </c>
      <c r="F746" s="1">
        <v>45097</v>
      </c>
      <c r="G746" s="2">
        <v>0.75</v>
      </c>
      <c r="H746" s="2">
        <v>0.8125</v>
      </c>
      <c r="I746" t="s">
        <v>180</v>
      </c>
      <c r="J746" s="6">
        <v>504141000</v>
      </c>
      <c r="K746" s="5" t="str">
        <f t="shared" si="11"/>
        <v>504141000</v>
      </c>
      <c r="L746" t="s">
        <v>1665</v>
      </c>
      <c r="N746">
        <v>15</v>
      </c>
      <c r="O746" s="14">
        <v>0</v>
      </c>
    </row>
    <row r="747" spans="1:15" x14ac:dyDescent="0.35">
      <c r="A747" t="s">
        <v>1666</v>
      </c>
      <c r="B747">
        <v>15</v>
      </c>
      <c r="C747" t="s">
        <v>1667</v>
      </c>
      <c r="D747">
        <v>32</v>
      </c>
      <c r="E747" s="1">
        <v>45027</v>
      </c>
      <c r="F747" s="1">
        <v>45097</v>
      </c>
      <c r="G747" s="2">
        <v>0.77083333333333337</v>
      </c>
      <c r="H747" s="2">
        <v>0.89583333333333337</v>
      </c>
      <c r="I747" t="s">
        <v>591</v>
      </c>
      <c r="J747" s="6">
        <v>504141000</v>
      </c>
      <c r="K747" s="5" t="str">
        <f t="shared" si="11"/>
        <v>504141000</v>
      </c>
      <c r="L747" t="s">
        <v>228</v>
      </c>
      <c r="N747">
        <v>10</v>
      </c>
      <c r="O747" s="14">
        <v>141</v>
      </c>
    </row>
    <row r="748" spans="1:15" x14ac:dyDescent="0.35">
      <c r="A748" t="s">
        <v>1668</v>
      </c>
      <c r="B748">
        <v>8</v>
      </c>
      <c r="C748" t="s">
        <v>1669</v>
      </c>
      <c r="D748">
        <v>7</v>
      </c>
      <c r="E748" s="1">
        <v>45083</v>
      </c>
      <c r="F748" s="1">
        <v>45097</v>
      </c>
      <c r="G748" s="2">
        <v>0.66666666666666663</v>
      </c>
      <c r="H748" s="2">
        <v>0.77083333333333337</v>
      </c>
      <c r="I748" t="s">
        <v>433</v>
      </c>
      <c r="J748" s="6">
        <v>504141000</v>
      </c>
      <c r="K748" s="5" t="str">
        <f t="shared" si="11"/>
        <v>504141000</v>
      </c>
      <c r="L748" t="s">
        <v>945</v>
      </c>
      <c r="N748">
        <v>12</v>
      </c>
      <c r="O748" s="14">
        <v>48</v>
      </c>
    </row>
    <row r="749" spans="1:15" x14ac:dyDescent="0.35">
      <c r="A749" t="s">
        <v>1670</v>
      </c>
      <c r="B749">
        <v>13</v>
      </c>
      <c r="C749" t="s">
        <v>1671</v>
      </c>
      <c r="D749">
        <v>19</v>
      </c>
      <c r="E749" s="1">
        <v>44971</v>
      </c>
      <c r="F749" s="1">
        <v>45097</v>
      </c>
      <c r="G749" s="2">
        <v>0.70833333333333337</v>
      </c>
      <c r="H749" s="2">
        <v>0.75</v>
      </c>
      <c r="I749" t="s">
        <v>317</v>
      </c>
      <c r="J749" s="6">
        <v>504141000</v>
      </c>
      <c r="K749" s="5" t="str">
        <f t="shared" si="11"/>
        <v>504141000</v>
      </c>
      <c r="L749" t="s">
        <v>888</v>
      </c>
      <c r="N749">
        <v>15</v>
      </c>
      <c r="O749" s="14">
        <v>95</v>
      </c>
    </row>
    <row r="750" spans="1:15" x14ac:dyDescent="0.35">
      <c r="A750" t="s">
        <v>1672</v>
      </c>
      <c r="B750">
        <v>13</v>
      </c>
      <c r="C750" t="s">
        <v>1673</v>
      </c>
      <c r="D750">
        <v>19</v>
      </c>
      <c r="E750" s="1">
        <v>44971</v>
      </c>
      <c r="F750" s="1">
        <v>45097</v>
      </c>
      <c r="G750" s="2">
        <v>0.75694444444444453</v>
      </c>
      <c r="H750" s="2">
        <v>0.79861111111111116</v>
      </c>
      <c r="I750" t="s">
        <v>317</v>
      </c>
      <c r="J750" s="6">
        <v>504141000</v>
      </c>
      <c r="K750" s="5" t="str">
        <f t="shared" si="11"/>
        <v>504141000</v>
      </c>
      <c r="L750" t="s">
        <v>888</v>
      </c>
      <c r="N750">
        <v>16</v>
      </c>
      <c r="O750" s="14">
        <v>95</v>
      </c>
    </row>
    <row r="751" spans="1:15" x14ac:dyDescent="0.35">
      <c r="A751" t="s">
        <v>1674</v>
      </c>
      <c r="B751">
        <v>15</v>
      </c>
      <c r="C751" t="s">
        <v>1345</v>
      </c>
      <c r="D751">
        <v>20</v>
      </c>
      <c r="E751" s="1">
        <v>45069</v>
      </c>
      <c r="F751" s="1">
        <v>45097</v>
      </c>
      <c r="G751" s="2">
        <v>0.77083333333333337</v>
      </c>
      <c r="H751" s="2">
        <v>0.89583333333333337</v>
      </c>
      <c r="I751" t="s">
        <v>235</v>
      </c>
      <c r="J751" s="6">
        <v>504141000</v>
      </c>
      <c r="K751" s="5" t="str">
        <f t="shared" si="11"/>
        <v>504141000</v>
      </c>
      <c r="L751" t="s">
        <v>1346</v>
      </c>
      <c r="N751">
        <v>12</v>
      </c>
      <c r="O751" s="14">
        <v>82</v>
      </c>
    </row>
    <row r="752" spans="1:15" x14ac:dyDescent="0.35">
      <c r="A752" t="s">
        <v>1675</v>
      </c>
      <c r="C752" t="s">
        <v>314</v>
      </c>
      <c r="D752">
        <v>4</v>
      </c>
      <c r="E752" s="1">
        <v>45098</v>
      </c>
      <c r="F752" s="1">
        <v>45098</v>
      </c>
      <c r="G752" s="2">
        <v>0.75</v>
      </c>
      <c r="H752" s="2">
        <v>0.875</v>
      </c>
      <c r="I752" t="s">
        <v>180</v>
      </c>
      <c r="J752" s="6">
        <v>504141000</v>
      </c>
      <c r="K752" s="5" t="str">
        <f t="shared" si="11"/>
        <v>504141000</v>
      </c>
      <c r="L752" t="s">
        <v>315</v>
      </c>
      <c r="N752">
        <v>25</v>
      </c>
      <c r="O752" s="14">
        <v>0</v>
      </c>
    </row>
    <row r="753" spans="1:15" x14ac:dyDescent="0.35">
      <c r="A753" t="s">
        <v>1676</v>
      </c>
      <c r="B753">
        <v>13</v>
      </c>
      <c r="C753" t="s">
        <v>795</v>
      </c>
      <c r="D753">
        <v>14</v>
      </c>
      <c r="E753" s="1">
        <v>45049</v>
      </c>
      <c r="F753" s="1">
        <v>45098</v>
      </c>
      <c r="G753" s="2">
        <v>0.80555555555555547</v>
      </c>
      <c r="H753" s="2">
        <v>0.85763888888888884</v>
      </c>
      <c r="I753" t="s">
        <v>429</v>
      </c>
      <c r="J753" s="6">
        <v>504141000</v>
      </c>
      <c r="K753" s="5" t="str">
        <f t="shared" si="11"/>
        <v>504141000</v>
      </c>
      <c r="L753" t="s">
        <v>796</v>
      </c>
      <c r="N753">
        <v>17</v>
      </c>
      <c r="O753" s="14">
        <v>68</v>
      </c>
    </row>
    <row r="754" spans="1:15" x14ac:dyDescent="0.35">
      <c r="A754" t="s">
        <v>1677</v>
      </c>
      <c r="B754">
        <v>1</v>
      </c>
      <c r="C754" t="s">
        <v>1678</v>
      </c>
      <c r="D754">
        <v>12</v>
      </c>
      <c r="E754" s="1">
        <v>45063</v>
      </c>
      <c r="F754" s="1">
        <v>45098</v>
      </c>
      <c r="G754" s="2">
        <v>0.75</v>
      </c>
      <c r="H754" s="2">
        <v>0.8125</v>
      </c>
      <c r="I754" t="s">
        <v>486</v>
      </c>
      <c r="K754" s="5" t="str">
        <f t="shared" si="11"/>
        <v/>
      </c>
      <c r="L754" t="s">
        <v>463</v>
      </c>
      <c r="N754">
        <v>9</v>
      </c>
      <c r="O754" s="14">
        <v>69</v>
      </c>
    </row>
    <row r="755" spans="1:15" x14ac:dyDescent="0.35">
      <c r="A755" t="s">
        <v>1679</v>
      </c>
      <c r="B755">
        <v>10</v>
      </c>
      <c r="C755" t="s">
        <v>1680</v>
      </c>
      <c r="D755">
        <v>3</v>
      </c>
      <c r="E755" s="1">
        <v>45098</v>
      </c>
      <c r="F755" s="1">
        <v>45098</v>
      </c>
      <c r="G755" s="2">
        <v>0.625</v>
      </c>
      <c r="H755" s="2">
        <v>0.70833333333333337</v>
      </c>
      <c r="I755" t="s">
        <v>1681</v>
      </c>
      <c r="J755" s="6">
        <v>5010042800</v>
      </c>
      <c r="K755" s="5" t="str">
        <f t="shared" si="11"/>
        <v>5010042800</v>
      </c>
      <c r="L755" t="s">
        <v>1026</v>
      </c>
      <c r="N755">
        <v>99</v>
      </c>
      <c r="O755" s="14">
        <v>0</v>
      </c>
    </row>
    <row r="756" spans="1:15" x14ac:dyDescent="0.35">
      <c r="A756" t="s">
        <v>1682</v>
      </c>
      <c r="B756">
        <v>13</v>
      </c>
      <c r="C756" t="s">
        <v>795</v>
      </c>
      <c r="D756">
        <v>14</v>
      </c>
      <c r="E756" s="1">
        <v>45049</v>
      </c>
      <c r="F756" s="1">
        <v>45098</v>
      </c>
      <c r="G756" s="2">
        <v>0.74305555555555547</v>
      </c>
      <c r="H756" s="2">
        <v>0.79513888888888884</v>
      </c>
      <c r="I756" t="s">
        <v>429</v>
      </c>
      <c r="J756" s="6">
        <v>504141000</v>
      </c>
      <c r="K756" s="5" t="str">
        <f t="shared" si="11"/>
        <v>504141000</v>
      </c>
      <c r="L756" t="s">
        <v>796</v>
      </c>
      <c r="N756">
        <v>18</v>
      </c>
      <c r="O756" s="14">
        <v>68</v>
      </c>
    </row>
    <row r="757" spans="1:15" x14ac:dyDescent="0.35">
      <c r="A757" t="s">
        <v>1683</v>
      </c>
      <c r="B757">
        <v>13</v>
      </c>
      <c r="C757" t="s">
        <v>1684</v>
      </c>
      <c r="D757">
        <v>136</v>
      </c>
      <c r="E757" s="1">
        <v>44812</v>
      </c>
      <c r="F757" s="1">
        <v>45099</v>
      </c>
      <c r="G757" s="2">
        <v>0.77083333333333337</v>
      </c>
      <c r="H757" s="2">
        <v>0.89583333333333337</v>
      </c>
      <c r="I757" t="s">
        <v>459</v>
      </c>
      <c r="J757" s="6">
        <v>504141000</v>
      </c>
      <c r="K757" s="5" t="str">
        <f t="shared" si="11"/>
        <v>504141000</v>
      </c>
      <c r="L757" t="s">
        <v>1685</v>
      </c>
      <c r="N757">
        <v>8</v>
      </c>
      <c r="O757" s="14">
        <v>0</v>
      </c>
    </row>
    <row r="758" spans="1:15" x14ac:dyDescent="0.35">
      <c r="A758" t="s">
        <v>1686</v>
      </c>
      <c r="B758">
        <v>13</v>
      </c>
      <c r="C758" t="s">
        <v>600</v>
      </c>
      <c r="D758">
        <v>10</v>
      </c>
      <c r="E758" s="1">
        <v>45036</v>
      </c>
      <c r="F758" s="1">
        <v>45099</v>
      </c>
      <c r="G758" s="2">
        <v>0.70833333333333337</v>
      </c>
      <c r="H758" s="2">
        <v>0.75</v>
      </c>
      <c r="I758" t="s">
        <v>721</v>
      </c>
      <c r="K758" s="5" t="str">
        <f t="shared" si="11"/>
        <v/>
      </c>
      <c r="L758" t="s">
        <v>601</v>
      </c>
      <c r="N758">
        <v>15</v>
      </c>
      <c r="O758" s="14">
        <v>48</v>
      </c>
    </row>
    <row r="759" spans="1:15" x14ac:dyDescent="0.35">
      <c r="A759" t="s">
        <v>1687</v>
      </c>
      <c r="B759">
        <v>15</v>
      </c>
      <c r="C759" t="s">
        <v>1667</v>
      </c>
      <c r="D759">
        <v>36</v>
      </c>
      <c r="E759" s="1">
        <v>45008</v>
      </c>
      <c r="F759" s="1">
        <v>45099</v>
      </c>
      <c r="G759" s="2">
        <v>0.77083333333333337</v>
      </c>
      <c r="H759" s="2">
        <v>0.89583333333333337</v>
      </c>
      <c r="I759" t="s">
        <v>591</v>
      </c>
      <c r="J759" s="6">
        <v>504141000</v>
      </c>
      <c r="K759" s="5" t="str">
        <f t="shared" si="11"/>
        <v>504141000</v>
      </c>
      <c r="L759" t="s">
        <v>228</v>
      </c>
      <c r="N759">
        <v>10</v>
      </c>
      <c r="O759" s="14">
        <v>158</v>
      </c>
    </row>
    <row r="760" spans="1:15" x14ac:dyDescent="0.35">
      <c r="A760" t="s">
        <v>1688</v>
      </c>
      <c r="B760">
        <v>13</v>
      </c>
      <c r="C760" t="s">
        <v>1689</v>
      </c>
      <c r="D760">
        <v>14</v>
      </c>
      <c r="E760" s="1">
        <v>45043</v>
      </c>
      <c r="F760" s="1">
        <v>45099</v>
      </c>
      <c r="G760" s="2">
        <v>0.75</v>
      </c>
      <c r="H760" s="2">
        <v>0.8125</v>
      </c>
      <c r="I760" t="s">
        <v>486</v>
      </c>
      <c r="K760" s="5" t="str">
        <f t="shared" si="11"/>
        <v/>
      </c>
      <c r="L760" t="s">
        <v>706</v>
      </c>
      <c r="N760">
        <v>18</v>
      </c>
      <c r="O760" s="14">
        <v>71</v>
      </c>
    </row>
    <row r="761" spans="1:15" x14ac:dyDescent="0.35">
      <c r="A761" t="s">
        <v>1690</v>
      </c>
      <c r="B761">
        <v>13</v>
      </c>
      <c r="C761" t="s">
        <v>831</v>
      </c>
      <c r="D761">
        <v>12</v>
      </c>
      <c r="E761" s="1">
        <v>45050</v>
      </c>
      <c r="F761" s="1">
        <v>45099</v>
      </c>
      <c r="G761" s="2">
        <v>0.77083333333333337</v>
      </c>
      <c r="H761" s="2">
        <v>0.83333333333333337</v>
      </c>
      <c r="I761" t="s">
        <v>243</v>
      </c>
      <c r="J761" s="6">
        <v>504141000</v>
      </c>
      <c r="K761" s="5" t="str">
        <f t="shared" si="11"/>
        <v>504141000</v>
      </c>
      <c r="L761" t="s">
        <v>668</v>
      </c>
      <c r="N761">
        <v>15</v>
      </c>
      <c r="O761" s="14">
        <v>61</v>
      </c>
    </row>
    <row r="762" spans="1:15" x14ac:dyDescent="0.35">
      <c r="A762" t="s">
        <v>1691</v>
      </c>
      <c r="B762">
        <v>13</v>
      </c>
      <c r="C762" t="s">
        <v>631</v>
      </c>
      <c r="D762">
        <v>43</v>
      </c>
      <c r="E762" s="1">
        <v>44820</v>
      </c>
      <c r="F762" s="1">
        <v>45100</v>
      </c>
      <c r="G762" s="2">
        <v>0.375</v>
      </c>
      <c r="H762" s="2">
        <v>0.41666666666666669</v>
      </c>
      <c r="I762" t="s">
        <v>429</v>
      </c>
      <c r="J762" s="6">
        <v>504141000</v>
      </c>
      <c r="K762" s="5" t="str">
        <f t="shared" si="11"/>
        <v>504141000</v>
      </c>
      <c r="L762" t="s">
        <v>1427</v>
      </c>
      <c r="N762">
        <v>19</v>
      </c>
      <c r="O762" s="14">
        <v>155</v>
      </c>
    </row>
    <row r="763" spans="1:15" x14ac:dyDescent="0.35">
      <c r="A763" t="s">
        <v>1692</v>
      </c>
      <c r="B763">
        <v>13</v>
      </c>
      <c r="C763" t="s">
        <v>222</v>
      </c>
      <c r="D763">
        <v>5</v>
      </c>
      <c r="E763" s="1">
        <v>45100</v>
      </c>
      <c r="F763" s="1">
        <v>45100</v>
      </c>
      <c r="G763" s="2">
        <v>0.66666666666666663</v>
      </c>
      <c r="H763" s="2">
        <v>0.8125</v>
      </c>
      <c r="I763" t="s">
        <v>298</v>
      </c>
      <c r="J763" s="6">
        <v>504141000</v>
      </c>
      <c r="K763" s="5" t="str">
        <f t="shared" si="11"/>
        <v>504141000</v>
      </c>
      <c r="L763" t="s">
        <v>224</v>
      </c>
      <c r="N763">
        <v>15</v>
      </c>
      <c r="O763" s="14">
        <v>26</v>
      </c>
    </row>
    <row r="764" spans="1:15" x14ac:dyDescent="0.35">
      <c r="A764" t="s">
        <v>1693</v>
      </c>
      <c r="B764">
        <v>13</v>
      </c>
      <c r="C764" t="s">
        <v>1426</v>
      </c>
      <c r="D764">
        <v>43</v>
      </c>
      <c r="E764" s="1">
        <v>44820</v>
      </c>
      <c r="F764" s="1">
        <v>45100</v>
      </c>
      <c r="G764" s="2">
        <v>0.4236111111111111</v>
      </c>
      <c r="H764" s="2">
        <v>0.46527777777777773</v>
      </c>
      <c r="I764" t="s">
        <v>429</v>
      </c>
      <c r="J764" s="6">
        <v>504141000</v>
      </c>
      <c r="K764" s="5" t="str">
        <f t="shared" si="11"/>
        <v>504141000</v>
      </c>
      <c r="L764" t="s">
        <v>1427</v>
      </c>
      <c r="N764">
        <v>18</v>
      </c>
      <c r="O764" s="14">
        <v>154</v>
      </c>
    </row>
    <row r="765" spans="1:15" x14ac:dyDescent="0.35">
      <c r="A765" t="s">
        <v>1694</v>
      </c>
      <c r="B765">
        <v>13</v>
      </c>
      <c r="C765" t="s">
        <v>1628</v>
      </c>
      <c r="D765">
        <v>4</v>
      </c>
      <c r="E765" s="1">
        <v>45100</v>
      </c>
      <c r="F765" s="1">
        <v>45100</v>
      </c>
      <c r="G765" s="2">
        <v>0.66666666666666663</v>
      </c>
      <c r="H765" s="2">
        <v>0.79166666666666663</v>
      </c>
      <c r="I765" t="s">
        <v>223</v>
      </c>
      <c r="K765" s="5" t="str">
        <f t="shared" si="11"/>
        <v/>
      </c>
      <c r="L765" t="s">
        <v>979</v>
      </c>
      <c r="N765">
        <v>15</v>
      </c>
      <c r="O765" s="14">
        <v>23</v>
      </c>
    </row>
    <row r="766" spans="1:15" x14ac:dyDescent="0.35">
      <c r="A766" t="s">
        <v>1695</v>
      </c>
      <c r="B766">
        <v>10</v>
      </c>
      <c r="C766" t="s">
        <v>1696</v>
      </c>
      <c r="D766">
        <v>4</v>
      </c>
      <c r="E766" s="1">
        <v>45100</v>
      </c>
      <c r="F766" s="1">
        <v>45100</v>
      </c>
      <c r="G766" s="2">
        <v>0.60416666666666663</v>
      </c>
      <c r="H766" s="2">
        <v>0.72916666666666663</v>
      </c>
      <c r="I766" t="s">
        <v>419</v>
      </c>
      <c r="J766" s="6">
        <v>504141000</v>
      </c>
      <c r="K766" s="5" t="str">
        <f t="shared" si="11"/>
        <v>504141000</v>
      </c>
      <c r="L766" t="s">
        <v>426</v>
      </c>
      <c r="N766">
        <v>15</v>
      </c>
      <c r="O766" s="14">
        <v>44</v>
      </c>
    </row>
    <row r="767" spans="1:15" x14ac:dyDescent="0.35">
      <c r="A767" t="s">
        <v>1697</v>
      </c>
      <c r="B767">
        <v>10</v>
      </c>
      <c r="C767" t="s">
        <v>1698</v>
      </c>
      <c r="D767">
        <v>4</v>
      </c>
      <c r="E767" s="1">
        <v>45100</v>
      </c>
      <c r="F767" s="1">
        <v>45100</v>
      </c>
      <c r="G767" s="2">
        <v>0.70833333333333337</v>
      </c>
      <c r="H767" s="2">
        <v>0.83333333333333337</v>
      </c>
      <c r="I767" t="s">
        <v>340</v>
      </c>
      <c r="J767" s="6">
        <v>504141000</v>
      </c>
      <c r="K767" s="5" t="str">
        <f t="shared" si="11"/>
        <v>504141000</v>
      </c>
      <c r="L767" t="s">
        <v>1699</v>
      </c>
      <c r="N767">
        <v>30</v>
      </c>
      <c r="O767" s="14">
        <v>0</v>
      </c>
    </row>
    <row r="768" spans="1:15" x14ac:dyDescent="0.35">
      <c r="A768" t="s">
        <v>1700</v>
      </c>
      <c r="B768">
        <v>15</v>
      </c>
      <c r="C768" t="s">
        <v>1701</v>
      </c>
      <c r="D768">
        <v>15</v>
      </c>
      <c r="E768" s="1">
        <v>45100</v>
      </c>
      <c r="F768" s="1">
        <v>45101</v>
      </c>
      <c r="G768" s="2">
        <v>0.625</v>
      </c>
      <c r="H768" s="2">
        <v>0.83333333333333337</v>
      </c>
      <c r="I768" t="s">
        <v>329</v>
      </c>
      <c r="J768" s="6">
        <v>504141000</v>
      </c>
      <c r="K768" s="5" t="str">
        <f t="shared" si="11"/>
        <v>504141000</v>
      </c>
      <c r="L768" t="s">
        <v>481</v>
      </c>
      <c r="N768">
        <v>9</v>
      </c>
      <c r="O768" s="14">
        <v>96</v>
      </c>
    </row>
    <row r="769" spans="1:15" x14ac:dyDescent="0.35">
      <c r="A769" t="s">
        <v>1702</v>
      </c>
      <c r="B769">
        <v>15</v>
      </c>
      <c r="C769" t="s">
        <v>234</v>
      </c>
      <c r="D769">
        <v>10</v>
      </c>
      <c r="E769" s="1">
        <v>45101</v>
      </c>
      <c r="F769" s="1">
        <v>45101</v>
      </c>
      <c r="G769" s="2">
        <v>0.375</v>
      </c>
      <c r="H769" s="2">
        <v>0.70833333333333337</v>
      </c>
      <c r="I769" t="s">
        <v>235</v>
      </c>
      <c r="J769" s="6">
        <v>504141000</v>
      </c>
      <c r="K769" s="5" t="str">
        <f t="shared" si="11"/>
        <v>504141000</v>
      </c>
      <c r="L769" t="s">
        <v>236</v>
      </c>
      <c r="N769">
        <v>9</v>
      </c>
      <c r="O769" s="14">
        <v>75</v>
      </c>
    </row>
    <row r="770" spans="1:15" x14ac:dyDescent="0.35">
      <c r="A770" t="s">
        <v>1703</v>
      </c>
      <c r="B770">
        <v>8</v>
      </c>
      <c r="C770" t="s">
        <v>278</v>
      </c>
      <c r="D770">
        <v>10</v>
      </c>
      <c r="E770" s="1">
        <v>45101</v>
      </c>
      <c r="F770" s="1">
        <v>45101</v>
      </c>
      <c r="G770" s="2">
        <v>0.39583333333333331</v>
      </c>
      <c r="H770" s="2">
        <v>0.69791666666666663</v>
      </c>
      <c r="I770" t="s">
        <v>279</v>
      </c>
      <c r="J770" s="6">
        <v>504141000</v>
      </c>
      <c r="K770" s="5" t="str">
        <f t="shared" si="11"/>
        <v>504141000</v>
      </c>
      <c r="L770" t="s">
        <v>280</v>
      </c>
      <c r="N770">
        <v>6</v>
      </c>
      <c r="O770" s="14">
        <v>45</v>
      </c>
    </row>
    <row r="771" spans="1:15" x14ac:dyDescent="0.35">
      <c r="A771" t="s">
        <v>1704</v>
      </c>
      <c r="B771">
        <v>13</v>
      </c>
      <c r="C771" t="s">
        <v>559</v>
      </c>
      <c r="D771">
        <v>18</v>
      </c>
      <c r="E771" s="1">
        <v>45033</v>
      </c>
      <c r="F771" s="1">
        <v>45103</v>
      </c>
      <c r="G771" s="2">
        <v>0.69791666666666663</v>
      </c>
      <c r="H771" s="2">
        <v>0.76041666666666663</v>
      </c>
      <c r="I771" t="s">
        <v>560</v>
      </c>
      <c r="K771" s="5" t="str">
        <f t="shared" ref="K771:K834" si="12">TRIM(J771)</f>
        <v/>
      </c>
      <c r="L771" t="s">
        <v>561</v>
      </c>
      <c r="N771">
        <v>15</v>
      </c>
      <c r="O771" s="14">
        <v>92</v>
      </c>
    </row>
    <row r="772" spans="1:15" x14ac:dyDescent="0.35">
      <c r="A772" t="s">
        <v>1705</v>
      </c>
      <c r="B772">
        <v>13</v>
      </c>
      <c r="C772" t="s">
        <v>559</v>
      </c>
      <c r="D772">
        <v>18</v>
      </c>
      <c r="E772" s="1">
        <v>45033</v>
      </c>
      <c r="F772" s="1">
        <v>45103</v>
      </c>
      <c r="G772" s="2">
        <v>0.77083333333333337</v>
      </c>
      <c r="H772" s="2">
        <v>0.83333333333333337</v>
      </c>
      <c r="I772" t="s">
        <v>560</v>
      </c>
      <c r="K772" s="5" t="str">
        <f t="shared" si="12"/>
        <v/>
      </c>
      <c r="L772" t="s">
        <v>561</v>
      </c>
      <c r="N772">
        <v>15</v>
      </c>
      <c r="O772" s="14">
        <v>92</v>
      </c>
    </row>
    <row r="773" spans="1:15" x14ac:dyDescent="0.35">
      <c r="A773" t="s">
        <v>1706</v>
      </c>
      <c r="B773">
        <v>1</v>
      </c>
      <c r="C773" t="s">
        <v>1707</v>
      </c>
      <c r="D773">
        <v>16</v>
      </c>
      <c r="E773" s="1">
        <v>45084</v>
      </c>
      <c r="F773" s="1">
        <v>45103</v>
      </c>
      <c r="G773" s="2">
        <v>0.77083333333333337</v>
      </c>
      <c r="H773" s="2">
        <v>0.85416666666666663</v>
      </c>
      <c r="I773" t="s">
        <v>385</v>
      </c>
      <c r="J773" s="6">
        <v>504141000</v>
      </c>
      <c r="K773" s="5" t="str">
        <f t="shared" si="12"/>
        <v>504141000</v>
      </c>
      <c r="L773" t="s">
        <v>588</v>
      </c>
      <c r="N773">
        <v>9</v>
      </c>
      <c r="O773" s="14">
        <v>92</v>
      </c>
    </row>
    <row r="774" spans="1:15" x14ac:dyDescent="0.35">
      <c r="A774" t="s">
        <v>1708</v>
      </c>
      <c r="B774">
        <v>15</v>
      </c>
      <c r="C774" t="s">
        <v>1551</v>
      </c>
      <c r="D774">
        <v>26</v>
      </c>
      <c r="E774" s="1">
        <v>44991</v>
      </c>
      <c r="F774" s="1">
        <v>45103</v>
      </c>
      <c r="G774" s="2">
        <v>0.76041666666666663</v>
      </c>
      <c r="H774" s="2">
        <v>0.89583333333333337</v>
      </c>
      <c r="I774" t="s">
        <v>591</v>
      </c>
      <c r="J774" s="6">
        <v>504141000</v>
      </c>
      <c r="K774" s="5" t="str">
        <f t="shared" si="12"/>
        <v>504141000</v>
      </c>
      <c r="L774" t="s">
        <v>592</v>
      </c>
      <c r="N774">
        <v>12</v>
      </c>
      <c r="O774" s="14">
        <v>114</v>
      </c>
    </row>
    <row r="775" spans="1:15" x14ac:dyDescent="0.35">
      <c r="A775" t="s">
        <v>1709</v>
      </c>
      <c r="B775">
        <v>13</v>
      </c>
      <c r="C775" t="s">
        <v>242</v>
      </c>
      <c r="D775">
        <v>19</v>
      </c>
      <c r="E775" s="1">
        <v>44984</v>
      </c>
      <c r="F775" s="1">
        <v>45103</v>
      </c>
      <c r="G775" s="2">
        <v>0.79166666666666663</v>
      </c>
      <c r="H775" s="2">
        <v>0.83333333333333337</v>
      </c>
      <c r="I775" t="s">
        <v>243</v>
      </c>
      <c r="J775" s="6">
        <v>504141000</v>
      </c>
      <c r="K775" s="5" t="str">
        <f t="shared" si="12"/>
        <v>504141000</v>
      </c>
      <c r="L775" t="s">
        <v>1710</v>
      </c>
      <c r="N775">
        <v>15</v>
      </c>
      <c r="O775" s="14">
        <v>89</v>
      </c>
    </row>
    <row r="776" spans="1:15" x14ac:dyDescent="0.35">
      <c r="A776" t="s">
        <v>1711</v>
      </c>
      <c r="B776">
        <v>13</v>
      </c>
      <c r="C776" t="s">
        <v>242</v>
      </c>
      <c r="D776">
        <v>19</v>
      </c>
      <c r="E776" s="1">
        <v>44984</v>
      </c>
      <c r="F776" s="1">
        <v>45103</v>
      </c>
      <c r="G776" s="2">
        <v>0.83333333333333337</v>
      </c>
      <c r="H776" s="2">
        <v>0.875</v>
      </c>
      <c r="I776" t="s">
        <v>243</v>
      </c>
      <c r="J776" s="6">
        <v>504141000</v>
      </c>
      <c r="K776" s="5" t="str">
        <f t="shared" si="12"/>
        <v>504141000</v>
      </c>
      <c r="L776" t="s">
        <v>1710</v>
      </c>
      <c r="N776">
        <v>15</v>
      </c>
      <c r="O776" s="14">
        <v>89</v>
      </c>
    </row>
    <row r="777" spans="1:15" x14ac:dyDescent="0.35">
      <c r="A777" t="s">
        <v>1712</v>
      </c>
      <c r="B777">
        <v>12</v>
      </c>
      <c r="C777" t="s">
        <v>1713</v>
      </c>
      <c r="D777">
        <v>49</v>
      </c>
      <c r="E777" s="1">
        <v>44936</v>
      </c>
      <c r="F777" s="1">
        <v>45104</v>
      </c>
      <c r="G777" s="2">
        <v>0.60416666666666663</v>
      </c>
      <c r="H777" s="2">
        <v>0.67708333333333337</v>
      </c>
      <c r="I777" t="s">
        <v>219</v>
      </c>
      <c r="J777" s="6">
        <v>504141000</v>
      </c>
      <c r="K777" s="5" t="str">
        <f t="shared" si="12"/>
        <v>504141000</v>
      </c>
      <c r="L777" t="s">
        <v>810</v>
      </c>
      <c r="N777">
        <v>42</v>
      </c>
      <c r="O777" s="14">
        <v>0</v>
      </c>
    </row>
    <row r="778" spans="1:15" x14ac:dyDescent="0.35">
      <c r="A778" t="s">
        <v>1714</v>
      </c>
      <c r="B778">
        <v>13</v>
      </c>
      <c r="C778" t="s">
        <v>694</v>
      </c>
      <c r="D778">
        <v>12</v>
      </c>
      <c r="E778" s="1">
        <v>45041</v>
      </c>
      <c r="F778" s="1">
        <v>45104</v>
      </c>
      <c r="G778" s="2">
        <v>0.44791666666666669</v>
      </c>
      <c r="H778" s="2">
        <v>0.48958333333333331</v>
      </c>
      <c r="I778" t="s">
        <v>243</v>
      </c>
      <c r="J778" s="6">
        <v>504141000</v>
      </c>
      <c r="K778" s="5" t="str">
        <f t="shared" si="12"/>
        <v>504141000</v>
      </c>
      <c r="L778" t="s">
        <v>695</v>
      </c>
      <c r="N778">
        <v>15</v>
      </c>
      <c r="O778" s="14">
        <v>70</v>
      </c>
    </row>
    <row r="779" spans="1:15" x14ac:dyDescent="0.35">
      <c r="A779" t="s">
        <v>1715</v>
      </c>
      <c r="B779">
        <v>1</v>
      </c>
      <c r="C779" t="s">
        <v>1716</v>
      </c>
      <c r="D779">
        <v>16</v>
      </c>
      <c r="E779" s="1">
        <v>45083</v>
      </c>
      <c r="F779" s="1">
        <v>45104</v>
      </c>
      <c r="G779" s="2">
        <v>0.77083333333333337</v>
      </c>
      <c r="H779" s="2">
        <v>0.85416666666666663</v>
      </c>
      <c r="I779" t="s">
        <v>486</v>
      </c>
      <c r="K779" s="5" t="str">
        <f t="shared" si="12"/>
        <v/>
      </c>
      <c r="L779" t="s">
        <v>463</v>
      </c>
      <c r="N779">
        <v>9</v>
      </c>
      <c r="O779" s="14">
        <v>92</v>
      </c>
    </row>
    <row r="780" spans="1:15" x14ac:dyDescent="0.35">
      <c r="A780" t="s">
        <v>1717</v>
      </c>
      <c r="B780">
        <v>2</v>
      </c>
      <c r="C780" t="s">
        <v>1417</v>
      </c>
      <c r="D780">
        <v>8</v>
      </c>
      <c r="E780" s="1">
        <v>45083</v>
      </c>
      <c r="F780" s="1">
        <v>45104</v>
      </c>
      <c r="G780" s="2">
        <v>0.375</v>
      </c>
      <c r="H780" s="2">
        <v>0.4375</v>
      </c>
      <c r="I780" t="s">
        <v>700</v>
      </c>
      <c r="K780" s="5" t="str">
        <f t="shared" si="12"/>
        <v/>
      </c>
      <c r="L780" t="s">
        <v>1418</v>
      </c>
      <c r="N780">
        <v>9</v>
      </c>
      <c r="O780" s="14">
        <v>38</v>
      </c>
    </row>
    <row r="781" spans="1:15" x14ac:dyDescent="0.35">
      <c r="A781" t="s">
        <v>1718</v>
      </c>
      <c r="B781">
        <v>13</v>
      </c>
      <c r="C781" t="s">
        <v>699</v>
      </c>
      <c r="D781">
        <v>6</v>
      </c>
      <c r="E781" s="1">
        <v>45083</v>
      </c>
      <c r="F781" s="1">
        <v>45104</v>
      </c>
      <c r="G781" s="2">
        <v>0.71875</v>
      </c>
      <c r="H781" s="2">
        <v>0.76041666666666663</v>
      </c>
      <c r="I781" t="s">
        <v>700</v>
      </c>
      <c r="K781" s="5" t="str">
        <f t="shared" si="12"/>
        <v/>
      </c>
      <c r="L781" t="s">
        <v>701</v>
      </c>
      <c r="N781">
        <v>10</v>
      </c>
      <c r="O781" s="14">
        <v>45</v>
      </c>
    </row>
    <row r="782" spans="1:15" x14ac:dyDescent="0.35">
      <c r="A782" t="s">
        <v>1719</v>
      </c>
      <c r="B782">
        <v>13</v>
      </c>
      <c r="C782" t="s">
        <v>703</v>
      </c>
      <c r="D782">
        <v>18</v>
      </c>
      <c r="E782" s="1">
        <v>45041</v>
      </c>
      <c r="F782" s="1">
        <v>45104</v>
      </c>
      <c r="G782" s="2">
        <v>0.375</v>
      </c>
      <c r="H782" s="2">
        <v>0.4375</v>
      </c>
      <c r="I782" t="s">
        <v>243</v>
      </c>
      <c r="J782" s="6">
        <v>504141000</v>
      </c>
      <c r="K782" s="5" t="str">
        <f t="shared" si="12"/>
        <v>504141000</v>
      </c>
      <c r="L782" t="s">
        <v>695</v>
      </c>
      <c r="N782">
        <v>15</v>
      </c>
      <c r="O782" s="14">
        <v>105</v>
      </c>
    </row>
    <row r="783" spans="1:15" x14ac:dyDescent="0.35">
      <c r="A783" t="s">
        <v>1720</v>
      </c>
      <c r="B783">
        <v>12</v>
      </c>
      <c r="C783" t="s">
        <v>1721</v>
      </c>
      <c r="D783">
        <v>54</v>
      </c>
      <c r="E783" s="1">
        <v>44937</v>
      </c>
      <c r="F783" s="1">
        <v>45105</v>
      </c>
      <c r="G783" s="2">
        <v>0.60416666666666663</v>
      </c>
      <c r="H783" s="2">
        <v>0.67708333333333337</v>
      </c>
      <c r="I783" t="s">
        <v>219</v>
      </c>
      <c r="J783" s="6">
        <v>504141000</v>
      </c>
      <c r="K783" s="5" t="str">
        <f t="shared" si="12"/>
        <v>504141000</v>
      </c>
      <c r="L783" t="s">
        <v>1722</v>
      </c>
      <c r="N783">
        <v>45</v>
      </c>
      <c r="O783" s="14">
        <v>0</v>
      </c>
    </row>
    <row r="784" spans="1:15" x14ac:dyDescent="0.35">
      <c r="A784" t="s">
        <v>1723</v>
      </c>
      <c r="B784">
        <v>10</v>
      </c>
      <c r="C784" t="s">
        <v>1724</v>
      </c>
      <c r="D784">
        <v>14</v>
      </c>
      <c r="E784" s="1">
        <v>45105</v>
      </c>
      <c r="F784" s="1">
        <v>45105</v>
      </c>
      <c r="G784" s="2">
        <v>0.33333333333333331</v>
      </c>
      <c r="H784" s="2">
        <v>0.75</v>
      </c>
      <c r="I784" t="s">
        <v>208</v>
      </c>
      <c r="K784" s="5" t="str">
        <f t="shared" si="12"/>
        <v/>
      </c>
      <c r="L784" t="s">
        <v>596</v>
      </c>
      <c r="N784">
        <v>12</v>
      </c>
      <c r="O784" s="14">
        <v>5</v>
      </c>
    </row>
    <row r="785" spans="1:15" x14ac:dyDescent="0.35">
      <c r="A785" t="s">
        <v>1725</v>
      </c>
      <c r="B785">
        <v>13</v>
      </c>
      <c r="C785" t="s">
        <v>1726</v>
      </c>
      <c r="D785">
        <v>16</v>
      </c>
      <c r="E785" s="1">
        <v>44986</v>
      </c>
      <c r="F785" s="1">
        <v>45105</v>
      </c>
      <c r="G785" s="2">
        <v>0.41666666666666669</v>
      </c>
      <c r="H785" s="2">
        <v>0.47916666666666669</v>
      </c>
      <c r="I785" t="s">
        <v>180</v>
      </c>
      <c r="J785" s="6">
        <v>504141000</v>
      </c>
      <c r="K785" s="5" t="str">
        <f t="shared" si="12"/>
        <v>504141000</v>
      </c>
      <c r="L785" t="s">
        <v>1727</v>
      </c>
      <c r="N785">
        <v>15</v>
      </c>
      <c r="O785" s="14">
        <v>82</v>
      </c>
    </row>
    <row r="786" spans="1:15" x14ac:dyDescent="0.35">
      <c r="A786" t="s">
        <v>1728</v>
      </c>
      <c r="B786">
        <v>2</v>
      </c>
      <c r="C786" t="s">
        <v>1434</v>
      </c>
      <c r="D786">
        <v>8</v>
      </c>
      <c r="E786" s="1">
        <v>45084</v>
      </c>
      <c r="F786" s="1">
        <v>45105</v>
      </c>
      <c r="G786" s="2">
        <v>0.375</v>
      </c>
      <c r="H786" s="2">
        <v>0.4375</v>
      </c>
      <c r="I786" t="s">
        <v>700</v>
      </c>
      <c r="K786" s="5" t="str">
        <f t="shared" si="12"/>
        <v/>
      </c>
      <c r="L786" t="s">
        <v>588</v>
      </c>
      <c r="N786">
        <v>9</v>
      </c>
      <c r="O786" s="14">
        <v>38</v>
      </c>
    </row>
    <row r="787" spans="1:15" x14ac:dyDescent="0.35">
      <c r="A787" t="s">
        <v>1729</v>
      </c>
      <c r="B787">
        <v>13</v>
      </c>
      <c r="C787" t="s">
        <v>802</v>
      </c>
      <c r="D787">
        <v>20</v>
      </c>
      <c r="E787" s="1">
        <v>45042</v>
      </c>
      <c r="F787" s="1">
        <v>45105</v>
      </c>
      <c r="G787" s="2">
        <v>0.35416666666666669</v>
      </c>
      <c r="H787" s="2">
        <v>0.41666666666666669</v>
      </c>
      <c r="I787" t="s">
        <v>243</v>
      </c>
      <c r="J787" s="6">
        <v>504141000</v>
      </c>
      <c r="K787" s="5" t="str">
        <f t="shared" si="12"/>
        <v>504141000</v>
      </c>
      <c r="L787" t="s">
        <v>803</v>
      </c>
      <c r="N787">
        <v>15</v>
      </c>
      <c r="O787" s="14">
        <v>102</v>
      </c>
    </row>
    <row r="788" spans="1:15" x14ac:dyDescent="0.35">
      <c r="A788" t="s">
        <v>1730</v>
      </c>
      <c r="B788">
        <v>13</v>
      </c>
      <c r="C788" t="s">
        <v>1249</v>
      </c>
      <c r="D788">
        <v>12</v>
      </c>
      <c r="E788" s="1">
        <v>45063</v>
      </c>
      <c r="F788" s="1">
        <v>45105</v>
      </c>
      <c r="G788" s="2">
        <v>0.42708333333333331</v>
      </c>
      <c r="H788" s="2">
        <v>0.47916666666666669</v>
      </c>
      <c r="I788" t="s">
        <v>243</v>
      </c>
      <c r="J788" s="6">
        <v>504141000</v>
      </c>
      <c r="K788" s="5" t="str">
        <f t="shared" si="12"/>
        <v>504141000</v>
      </c>
      <c r="L788" t="s">
        <v>803</v>
      </c>
      <c r="N788">
        <v>16</v>
      </c>
      <c r="O788" s="14">
        <v>68</v>
      </c>
    </row>
    <row r="789" spans="1:15" x14ac:dyDescent="0.35">
      <c r="A789" t="s">
        <v>1731</v>
      </c>
      <c r="B789">
        <v>13</v>
      </c>
      <c r="C789" t="s">
        <v>1732</v>
      </c>
      <c r="D789">
        <v>16</v>
      </c>
      <c r="E789" s="1">
        <v>45008</v>
      </c>
      <c r="F789" s="1">
        <v>45106</v>
      </c>
      <c r="G789" s="2">
        <v>0.375</v>
      </c>
      <c r="H789" s="2">
        <v>0.41666666666666669</v>
      </c>
      <c r="I789" t="s">
        <v>239</v>
      </c>
      <c r="J789" s="6">
        <v>504141000</v>
      </c>
      <c r="K789" s="5" t="str">
        <f t="shared" si="12"/>
        <v>504141000</v>
      </c>
      <c r="L789" t="s">
        <v>251</v>
      </c>
      <c r="N789">
        <v>12</v>
      </c>
      <c r="O789" s="14">
        <v>82</v>
      </c>
    </row>
    <row r="790" spans="1:15" x14ac:dyDescent="0.35">
      <c r="A790" t="s">
        <v>1733</v>
      </c>
      <c r="B790">
        <v>1</v>
      </c>
      <c r="C790" t="s">
        <v>1734</v>
      </c>
      <c r="D790">
        <v>16</v>
      </c>
      <c r="E790" s="1">
        <v>45078</v>
      </c>
      <c r="F790" s="1">
        <v>45106</v>
      </c>
      <c r="G790" s="2">
        <v>0.69791666666666663</v>
      </c>
      <c r="H790" s="2">
        <v>0.76041666666666663</v>
      </c>
      <c r="I790" t="s">
        <v>378</v>
      </c>
      <c r="J790" s="6">
        <v>504141000</v>
      </c>
      <c r="K790" s="5" t="str">
        <f t="shared" si="12"/>
        <v>504141000</v>
      </c>
      <c r="L790" t="s">
        <v>1167</v>
      </c>
      <c r="N790">
        <v>9</v>
      </c>
      <c r="O790" s="14">
        <v>101</v>
      </c>
    </row>
    <row r="791" spans="1:15" x14ac:dyDescent="0.35">
      <c r="A791" t="s">
        <v>1735</v>
      </c>
      <c r="B791">
        <v>13</v>
      </c>
      <c r="C791" t="s">
        <v>1736</v>
      </c>
      <c r="D791">
        <v>14</v>
      </c>
      <c r="E791" s="1">
        <v>45029</v>
      </c>
      <c r="F791" s="1">
        <v>45106</v>
      </c>
      <c r="G791" s="2">
        <v>0.72916666666666663</v>
      </c>
      <c r="H791" s="2">
        <v>0.77083333333333337</v>
      </c>
      <c r="I791" t="s">
        <v>1737</v>
      </c>
      <c r="K791" s="5" t="str">
        <f t="shared" si="12"/>
        <v/>
      </c>
      <c r="L791" t="s">
        <v>1738</v>
      </c>
      <c r="N791">
        <v>12</v>
      </c>
      <c r="O791" s="14">
        <v>77</v>
      </c>
    </row>
    <row r="792" spans="1:15" x14ac:dyDescent="0.35">
      <c r="A792" t="s">
        <v>1739</v>
      </c>
      <c r="B792">
        <v>12</v>
      </c>
      <c r="C792" t="s">
        <v>1740</v>
      </c>
      <c r="D792">
        <v>47</v>
      </c>
      <c r="E792" s="1">
        <v>44938</v>
      </c>
      <c r="F792" s="1">
        <v>45106</v>
      </c>
      <c r="G792" s="2">
        <v>0.60416666666666663</v>
      </c>
      <c r="H792" s="2">
        <v>0.67708333333333337</v>
      </c>
      <c r="I792" t="s">
        <v>219</v>
      </c>
      <c r="J792" s="6">
        <v>504141000</v>
      </c>
      <c r="K792" s="5" t="str">
        <f t="shared" si="12"/>
        <v>504141000</v>
      </c>
      <c r="L792" t="s">
        <v>1741</v>
      </c>
      <c r="N792">
        <v>64</v>
      </c>
      <c r="O792" s="14">
        <v>0</v>
      </c>
    </row>
    <row r="793" spans="1:15" x14ac:dyDescent="0.35">
      <c r="A793" t="s">
        <v>1742</v>
      </c>
      <c r="B793">
        <v>1</v>
      </c>
      <c r="C793" t="s">
        <v>1743</v>
      </c>
      <c r="D793">
        <v>16</v>
      </c>
      <c r="E793" s="1">
        <v>45090</v>
      </c>
      <c r="F793" s="1">
        <v>45106</v>
      </c>
      <c r="G793" s="2">
        <v>0.77083333333333337</v>
      </c>
      <c r="H793" s="2">
        <v>0.85416666666666663</v>
      </c>
      <c r="I793" t="s">
        <v>403</v>
      </c>
      <c r="J793" s="6">
        <v>504141000</v>
      </c>
      <c r="K793" s="5" t="str">
        <f t="shared" si="12"/>
        <v>504141000</v>
      </c>
      <c r="L793" t="s">
        <v>1744</v>
      </c>
      <c r="N793">
        <v>9</v>
      </c>
      <c r="O793" s="14">
        <v>92</v>
      </c>
    </row>
    <row r="794" spans="1:15" x14ac:dyDescent="0.35">
      <c r="A794" t="s">
        <v>1745</v>
      </c>
      <c r="C794" t="s">
        <v>1746</v>
      </c>
      <c r="D794">
        <v>0</v>
      </c>
      <c r="E794" s="1">
        <v>44789</v>
      </c>
      <c r="F794" s="1">
        <v>45107</v>
      </c>
      <c r="I794" t="s">
        <v>177</v>
      </c>
      <c r="K794" s="5" t="str">
        <f t="shared" si="12"/>
        <v/>
      </c>
      <c r="L794" t="s">
        <v>38</v>
      </c>
      <c r="N794">
        <v>0</v>
      </c>
      <c r="O794" s="14">
        <v>0</v>
      </c>
    </row>
    <row r="795" spans="1:15" x14ac:dyDescent="0.35">
      <c r="A795" t="s">
        <v>1747</v>
      </c>
      <c r="B795">
        <v>1</v>
      </c>
      <c r="C795" t="s">
        <v>1748</v>
      </c>
      <c r="D795">
        <v>75</v>
      </c>
      <c r="E795" s="1">
        <v>44967</v>
      </c>
      <c r="F795" s="1">
        <v>45107</v>
      </c>
      <c r="G795" s="2">
        <v>0.35416666666666669</v>
      </c>
      <c r="H795" s="2">
        <v>0.49236111111111108</v>
      </c>
      <c r="I795" t="s">
        <v>378</v>
      </c>
      <c r="J795" s="6">
        <v>504141000</v>
      </c>
      <c r="K795" s="5" t="str">
        <f t="shared" si="12"/>
        <v>504141000</v>
      </c>
      <c r="L795" t="s">
        <v>399</v>
      </c>
      <c r="N795">
        <v>15</v>
      </c>
      <c r="O795" s="14">
        <v>249</v>
      </c>
    </row>
    <row r="796" spans="1:15" x14ac:dyDescent="0.35">
      <c r="A796" t="s">
        <v>1749</v>
      </c>
      <c r="C796" t="s">
        <v>1284</v>
      </c>
      <c r="D796">
        <v>16</v>
      </c>
      <c r="E796" s="1">
        <v>45106</v>
      </c>
      <c r="F796" s="1">
        <v>45107</v>
      </c>
      <c r="G796" s="2">
        <v>0.375</v>
      </c>
      <c r="H796" s="2">
        <v>0.70833333333333337</v>
      </c>
      <c r="I796" t="s">
        <v>196</v>
      </c>
      <c r="J796" s="6">
        <v>504141000</v>
      </c>
      <c r="K796" s="5" t="str">
        <f t="shared" si="12"/>
        <v>504141000</v>
      </c>
      <c r="L796" t="s">
        <v>35</v>
      </c>
      <c r="N796">
        <v>12</v>
      </c>
      <c r="O796" s="14">
        <v>0</v>
      </c>
    </row>
    <row r="797" spans="1:15" x14ac:dyDescent="0.35">
      <c r="A797" t="s">
        <v>1750</v>
      </c>
      <c r="B797">
        <v>15</v>
      </c>
      <c r="C797" t="s">
        <v>328</v>
      </c>
      <c r="D797">
        <v>22</v>
      </c>
      <c r="E797" s="1">
        <v>45079</v>
      </c>
      <c r="F797" s="1">
        <v>45107</v>
      </c>
      <c r="G797" s="2">
        <v>0.625</v>
      </c>
      <c r="H797" s="2">
        <v>0.875</v>
      </c>
      <c r="I797" t="s">
        <v>329</v>
      </c>
      <c r="J797" s="6">
        <v>504141000</v>
      </c>
      <c r="K797" s="5" t="str">
        <f t="shared" si="12"/>
        <v>504141000</v>
      </c>
      <c r="L797" t="s">
        <v>330</v>
      </c>
      <c r="N797">
        <v>11</v>
      </c>
      <c r="O797" s="14">
        <v>135</v>
      </c>
    </row>
    <row r="798" spans="1:15" x14ac:dyDescent="0.35">
      <c r="A798" t="s">
        <v>1751</v>
      </c>
      <c r="B798">
        <v>2</v>
      </c>
      <c r="C798" t="s">
        <v>853</v>
      </c>
      <c r="D798">
        <v>10</v>
      </c>
      <c r="E798" s="1">
        <v>45058</v>
      </c>
      <c r="F798" s="1">
        <v>45114</v>
      </c>
      <c r="G798" s="2">
        <v>0.35416666666666669</v>
      </c>
      <c r="H798" s="2">
        <v>0.40625</v>
      </c>
      <c r="I798" t="s">
        <v>272</v>
      </c>
      <c r="K798" s="5" t="str">
        <f t="shared" si="12"/>
        <v/>
      </c>
      <c r="L798" t="s">
        <v>273</v>
      </c>
      <c r="N798">
        <v>9</v>
      </c>
      <c r="O798" s="14">
        <v>45</v>
      </c>
    </row>
    <row r="799" spans="1:15" x14ac:dyDescent="0.35">
      <c r="A799" t="s">
        <v>1752</v>
      </c>
      <c r="B799">
        <v>2</v>
      </c>
      <c r="C799" t="s">
        <v>271</v>
      </c>
      <c r="D799">
        <v>10</v>
      </c>
      <c r="E799" s="1">
        <v>45058</v>
      </c>
      <c r="F799" s="1">
        <v>45114</v>
      </c>
      <c r="G799" s="2">
        <v>0.41666666666666669</v>
      </c>
      <c r="H799" s="2">
        <v>0.46875</v>
      </c>
      <c r="I799" t="s">
        <v>272</v>
      </c>
      <c r="K799" s="5" t="str">
        <f t="shared" si="12"/>
        <v/>
      </c>
      <c r="L799" t="s">
        <v>273</v>
      </c>
      <c r="N799">
        <v>9</v>
      </c>
      <c r="O799" s="14">
        <v>45</v>
      </c>
    </row>
    <row r="800" spans="1:15" x14ac:dyDescent="0.35">
      <c r="A800" t="s">
        <v>1753</v>
      </c>
      <c r="B800">
        <v>2</v>
      </c>
      <c r="C800" t="s">
        <v>1754</v>
      </c>
      <c r="D800">
        <v>6</v>
      </c>
      <c r="E800" s="1">
        <v>44844</v>
      </c>
      <c r="F800" s="1">
        <v>45110</v>
      </c>
      <c r="G800" s="2">
        <v>0.70833333333333337</v>
      </c>
      <c r="H800" s="2">
        <v>0.75</v>
      </c>
      <c r="I800" t="s">
        <v>820</v>
      </c>
      <c r="J800" s="6">
        <v>504141000</v>
      </c>
      <c r="K800" s="5" t="str">
        <f t="shared" si="12"/>
        <v>504141000</v>
      </c>
      <c r="L800" t="s">
        <v>1226</v>
      </c>
      <c r="N800">
        <v>16</v>
      </c>
      <c r="O800" s="14">
        <v>0</v>
      </c>
    </row>
    <row r="801" spans="1:15" x14ac:dyDescent="0.35">
      <c r="A801" t="s">
        <v>1755</v>
      </c>
      <c r="B801">
        <v>1</v>
      </c>
      <c r="C801" t="s">
        <v>1756</v>
      </c>
      <c r="D801">
        <v>24</v>
      </c>
      <c r="E801" s="1">
        <v>45005</v>
      </c>
      <c r="F801" s="1">
        <v>45110</v>
      </c>
      <c r="G801" s="2">
        <v>0.70833333333333337</v>
      </c>
      <c r="H801" s="2">
        <v>0.77083333333333337</v>
      </c>
      <c r="I801" t="s">
        <v>486</v>
      </c>
      <c r="K801" s="5" t="str">
        <f t="shared" si="12"/>
        <v/>
      </c>
      <c r="L801" t="s">
        <v>1119</v>
      </c>
      <c r="N801">
        <v>9</v>
      </c>
      <c r="O801" s="14">
        <v>138</v>
      </c>
    </row>
    <row r="802" spans="1:15" x14ac:dyDescent="0.35">
      <c r="A802" t="s">
        <v>1757</v>
      </c>
      <c r="B802">
        <v>14</v>
      </c>
      <c r="C802" t="s">
        <v>1758</v>
      </c>
      <c r="D802">
        <v>28</v>
      </c>
      <c r="E802" s="1">
        <v>44837</v>
      </c>
      <c r="F802" s="1">
        <v>45110</v>
      </c>
      <c r="G802" s="2">
        <v>0.77083333333333337</v>
      </c>
      <c r="H802" s="2">
        <v>0.83333333333333337</v>
      </c>
      <c r="I802" t="s">
        <v>494</v>
      </c>
      <c r="J802" s="6">
        <v>504141000</v>
      </c>
      <c r="K802" s="5" t="str">
        <f t="shared" si="12"/>
        <v>504141000</v>
      </c>
      <c r="L802" t="s">
        <v>1759</v>
      </c>
      <c r="N802">
        <v>9</v>
      </c>
      <c r="O802" s="14">
        <v>162</v>
      </c>
    </row>
    <row r="803" spans="1:15" x14ac:dyDescent="0.35">
      <c r="A803" t="s">
        <v>1760</v>
      </c>
      <c r="B803">
        <v>1</v>
      </c>
      <c r="C803" t="s">
        <v>389</v>
      </c>
      <c r="D803">
        <v>75</v>
      </c>
      <c r="E803" s="1">
        <v>45061</v>
      </c>
      <c r="F803" s="1">
        <v>45111</v>
      </c>
      <c r="G803" s="2">
        <v>0.34027777777777773</v>
      </c>
      <c r="H803" s="2">
        <v>0.42708333333333331</v>
      </c>
      <c r="I803" t="s">
        <v>188</v>
      </c>
      <c r="J803" s="6">
        <v>504141000</v>
      </c>
      <c r="K803" s="5" t="str">
        <f t="shared" si="12"/>
        <v>504141000</v>
      </c>
      <c r="L803" t="s">
        <v>588</v>
      </c>
      <c r="N803">
        <v>15</v>
      </c>
      <c r="O803" s="14">
        <v>218</v>
      </c>
    </row>
    <row r="804" spans="1:15" x14ac:dyDescent="0.35">
      <c r="A804" t="s">
        <v>1761</v>
      </c>
      <c r="B804">
        <v>1</v>
      </c>
      <c r="C804" t="s">
        <v>389</v>
      </c>
      <c r="D804">
        <v>75</v>
      </c>
      <c r="E804" s="1">
        <v>45061</v>
      </c>
      <c r="F804" s="1">
        <v>45111</v>
      </c>
      <c r="G804" s="2">
        <v>0.77083333333333337</v>
      </c>
      <c r="H804" s="2">
        <v>0.85763888888888884</v>
      </c>
      <c r="I804" t="s">
        <v>370</v>
      </c>
      <c r="J804" s="6">
        <v>504141000</v>
      </c>
      <c r="K804" s="5" t="str">
        <f t="shared" si="12"/>
        <v>504141000</v>
      </c>
      <c r="L804" t="s">
        <v>588</v>
      </c>
      <c r="N804">
        <v>15</v>
      </c>
      <c r="O804" s="14">
        <v>218</v>
      </c>
    </row>
    <row r="805" spans="1:15" x14ac:dyDescent="0.35">
      <c r="A805" t="s">
        <v>1762</v>
      </c>
      <c r="B805">
        <v>1</v>
      </c>
      <c r="C805" t="s">
        <v>365</v>
      </c>
      <c r="D805">
        <v>75</v>
      </c>
      <c r="E805" s="1">
        <v>45061</v>
      </c>
      <c r="F805" s="1">
        <v>45111</v>
      </c>
      <c r="G805" s="2">
        <v>0.4375</v>
      </c>
      <c r="H805" s="2">
        <v>0.52430555555555558</v>
      </c>
      <c r="I805" t="s">
        <v>188</v>
      </c>
      <c r="J805" s="6">
        <v>504141000</v>
      </c>
      <c r="K805" s="5" t="str">
        <f t="shared" si="12"/>
        <v>504141000</v>
      </c>
      <c r="L805" t="s">
        <v>588</v>
      </c>
      <c r="N805">
        <v>15</v>
      </c>
      <c r="O805" s="14">
        <v>218</v>
      </c>
    </row>
    <row r="806" spans="1:15" x14ac:dyDescent="0.35">
      <c r="A806" t="s">
        <v>1763</v>
      </c>
      <c r="B806">
        <v>1</v>
      </c>
      <c r="C806" t="s">
        <v>369</v>
      </c>
      <c r="D806">
        <v>75</v>
      </c>
      <c r="E806" s="1">
        <v>45061</v>
      </c>
      <c r="F806" s="1">
        <v>45111</v>
      </c>
      <c r="G806" s="2">
        <v>0.34027777777777773</v>
      </c>
      <c r="H806" s="2">
        <v>0.42708333333333331</v>
      </c>
      <c r="I806" t="s">
        <v>370</v>
      </c>
      <c r="J806" s="6">
        <v>504141000</v>
      </c>
      <c r="K806" s="5" t="str">
        <f t="shared" si="12"/>
        <v>504141000</v>
      </c>
      <c r="L806" t="s">
        <v>371</v>
      </c>
      <c r="N806">
        <v>15</v>
      </c>
      <c r="O806" s="14">
        <v>218</v>
      </c>
    </row>
    <row r="807" spans="1:15" x14ac:dyDescent="0.35">
      <c r="A807" t="s">
        <v>1764</v>
      </c>
      <c r="B807">
        <v>1</v>
      </c>
      <c r="C807" t="s">
        <v>377</v>
      </c>
      <c r="D807">
        <v>75</v>
      </c>
      <c r="E807" s="1">
        <v>45061</v>
      </c>
      <c r="F807" s="1">
        <v>45111</v>
      </c>
      <c r="G807" s="2">
        <v>0.34027777777777773</v>
      </c>
      <c r="H807" s="2">
        <v>0.42708333333333331</v>
      </c>
      <c r="I807" t="s">
        <v>378</v>
      </c>
      <c r="J807" s="6">
        <v>504141000</v>
      </c>
      <c r="K807" s="5" t="str">
        <f t="shared" si="12"/>
        <v>504141000</v>
      </c>
      <c r="L807" t="s">
        <v>399</v>
      </c>
      <c r="N807">
        <v>15</v>
      </c>
      <c r="O807" s="14">
        <v>218</v>
      </c>
    </row>
    <row r="808" spans="1:15" x14ac:dyDescent="0.35">
      <c r="A808" t="s">
        <v>1765</v>
      </c>
      <c r="B808">
        <v>1</v>
      </c>
      <c r="C808" t="s">
        <v>377</v>
      </c>
      <c r="D808">
        <v>75</v>
      </c>
      <c r="E808" s="1">
        <v>45061</v>
      </c>
      <c r="F808" s="1">
        <v>45111</v>
      </c>
      <c r="G808" s="2">
        <v>0.53472222222222221</v>
      </c>
      <c r="H808" s="2">
        <v>0.62152777777777779</v>
      </c>
      <c r="I808" t="s">
        <v>370</v>
      </c>
      <c r="J808" s="6">
        <v>504141000</v>
      </c>
      <c r="K808" s="5" t="str">
        <f t="shared" si="12"/>
        <v>504141000</v>
      </c>
      <c r="L808" t="s">
        <v>588</v>
      </c>
      <c r="N808">
        <v>15</v>
      </c>
      <c r="O808" s="14">
        <v>218</v>
      </c>
    </row>
    <row r="809" spans="1:15" x14ac:dyDescent="0.35">
      <c r="A809" t="s">
        <v>1766</v>
      </c>
      <c r="B809">
        <v>1</v>
      </c>
      <c r="C809" t="s">
        <v>1170</v>
      </c>
      <c r="D809">
        <v>75</v>
      </c>
      <c r="E809" s="1">
        <v>45061</v>
      </c>
      <c r="F809" s="1">
        <v>45111</v>
      </c>
      <c r="G809" s="2">
        <v>0.4375</v>
      </c>
      <c r="H809" s="2">
        <v>0.52430555555555558</v>
      </c>
      <c r="I809" t="s">
        <v>378</v>
      </c>
      <c r="J809" s="6">
        <v>504141000</v>
      </c>
      <c r="K809" s="5" t="str">
        <f t="shared" si="12"/>
        <v>504141000</v>
      </c>
      <c r="L809" t="s">
        <v>1167</v>
      </c>
      <c r="N809">
        <v>15</v>
      </c>
      <c r="O809" s="14">
        <v>218</v>
      </c>
    </row>
    <row r="810" spans="1:15" x14ac:dyDescent="0.35">
      <c r="A810" t="s">
        <v>1767</v>
      </c>
      <c r="B810">
        <v>1</v>
      </c>
      <c r="C810" t="s">
        <v>1768</v>
      </c>
      <c r="D810">
        <v>75</v>
      </c>
      <c r="E810" s="1">
        <v>45061</v>
      </c>
      <c r="F810" s="1">
        <v>45111</v>
      </c>
      <c r="G810" s="2">
        <v>0.4375</v>
      </c>
      <c r="H810" s="2">
        <v>0.52430555555555558</v>
      </c>
      <c r="I810" t="s">
        <v>370</v>
      </c>
      <c r="J810" s="6">
        <v>504141000</v>
      </c>
      <c r="K810" s="5" t="str">
        <f t="shared" si="12"/>
        <v>504141000</v>
      </c>
      <c r="L810" t="s">
        <v>382</v>
      </c>
      <c r="N810">
        <v>15</v>
      </c>
      <c r="O810" s="14">
        <v>218</v>
      </c>
    </row>
    <row r="811" spans="1:15" x14ac:dyDescent="0.35">
      <c r="A811" t="s">
        <v>1769</v>
      </c>
      <c r="B811">
        <v>1</v>
      </c>
      <c r="C811" t="s">
        <v>369</v>
      </c>
      <c r="D811">
        <v>75</v>
      </c>
      <c r="E811" s="1">
        <v>45061</v>
      </c>
      <c r="F811" s="1">
        <v>45112</v>
      </c>
      <c r="G811" s="2">
        <v>0.77777777777777779</v>
      </c>
      <c r="H811" s="2">
        <v>0.86458333333333337</v>
      </c>
      <c r="I811" t="s">
        <v>1770</v>
      </c>
      <c r="K811" s="5" t="str">
        <f t="shared" si="12"/>
        <v/>
      </c>
      <c r="L811" t="s">
        <v>382</v>
      </c>
      <c r="N811">
        <v>15</v>
      </c>
      <c r="O811" s="14">
        <v>218</v>
      </c>
    </row>
    <row r="812" spans="1:15" x14ac:dyDescent="0.35">
      <c r="A812" t="s">
        <v>1771</v>
      </c>
      <c r="B812">
        <v>1</v>
      </c>
      <c r="C812" t="s">
        <v>377</v>
      </c>
      <c r="D812">
        <v>75</v>
      </c>
      <c r="E812" s="1">
        <v>45061</v>
      </c>
      <c r="F812" s="1">
        <v>45112</v>
      </c>
      <c r="G812" s="2">
        <v>0.77083333333333337</v>
      </c>
      <c r="H812" s="2">
        <v>0.85763888888888884</v>
      </c>
      <c r="I812" t="s">
        <v>375</v>
      </c>
      <c r="J812" s="6">
        <v>599936291</v>
      </c>
      <c r="K812" s="5" t="str">
        <f t="shared" si="12"/>
        <v>599936291</v>
      </c>
      <c r="L812" t="s">
        <v>373</v>
      </c>
      <c r="N812">
        <v>15</v>
      </c>
      <c r="O812" s="14">
        <v>218</v>
      </c>
    </row>
    <row r="813" spans="1:15" x14ac:dyDescent="0.35">
      <c r="A813" t="s">
        <v>1772</v>
      </c>
      <c r="B813">
        <v>1</v>
      </c>
      <c r="C813" t="s">
        <v>1170</v>
      </c>
      <c r="D813">
        <v>75</v>
      </c>
      <c r="E813" s="1">
        <v>45061</v>
      </c>
      <c r="F813" s="1">
        <v>45112</v>
      </c>
      <c r="G813" s="2">
        <v>0.77083333333333337</v>
      </c>
      <c r="H813" s="2">
        <v>0.85763888888888884</v>
      </c>
      <c r="I813" t="s">
        <v>390</v>
      </c>
      <c r="J813" s="6">
        <v>599936291</v>
      </c>
      <c r="K813" s="5" t="str">
        <f t="shared" si="12"/>
        <v>599936291</v>
      </c>
      <c r="L813" t="s">
        <v>588</v>
      </c>
      <c r="N813">
        <v>15</v>
      </c>
      <c r="O813" s="14">
        <v>218</v>
      </c>
    </row>
    <row r="814" spans="1:15" x14ac:dyDescent="0.35">
      <c r="A814" t="s">
        <v>1773</v>
      </c>
      <c r="B814">
        <v>8</v>
      </c>
      <c r="C814" t="s">
        <v>1774</v>
      </c>
      <c r="D814">
        <v>11</v>
      </c>
      <c r="E814" s="1">
        <v>45098</v>
      </c>
      <c r="F814" s="1">
        <v>45112</v>
      </c>
      <c r="G814" s="2">
        <v>0.72916666666666663</v>
      </c>
      <c r="H814" s="2">
        <v>0.84375</v>
      </c>
      <c r="I814" t="s">
        <v>433</v>
      </c>
      <c r="J814" s="6">
        <v>504141000</v>
      </c>
      <c r="K814" s="5" t="str">
        <f t="shared" si="12"/>
        <v>504141000</v>
      </c>
      <c r="L814" t="s">
        <v>309</v>
      </c>
      <c r="N814">
        <v>9</v>
      </c>
      <c r="O814" s="14">
        <v>116</v>
      </c>
    </row>
    <row r="815" spans="1:15" x14ac:dyDescent="0.35">
      <c r="A815" t="s">
        <v>1775</v>
      </c>
      <c r="B815">
        <v>10</v>
      </c>
      <c r="C815" t="s">
        <v>1776</v>
      </c>
      <c r="D815">
        <v>3</v>
      </c>
      <c r="E815" s="1">
        <v>45112</v>
      </c>
      <c r="F815" s="1">
        <v>45112</v>
      </c>
      <c r="G815" s="2">
        <v>0.625</v>
      </c>
      <c r="H815" s="2">
        <v>0.70833333333333337</v>
      </c>
      <c r="I815" t="s">
        <v>1777</v>
      </c>
      <c r="J815" s="6">
        <v>1531810</v>
      </c>
      <c r="K815" s="5" t="str">
        <f t="shared" si="12"/>
        <v>1531810</v>
      </c>
      <c r="L815" t="s">
        <v>1026</v>
      </c>
      <c r="N815">
        <v>99</v>
      </c>
      <c r="O815" s="14">
        <v>0</v>
      </c>
    </row>
    <row r="816" spans="1:15" x14ac:dyDescent="0.35">
      <c r="A816" t="s">
        <v>1778</v>
      </c>
      <c r="B816">
        <v>13</v>
      </c>
      <c r="C816" t="s">
        <v>720</v>
      </c>
      <c r="D816">
        <v>18</v>
      </c>
      <c r="E816" s="1">
        <v>45028</v>
      </c>
      <c r="F816" s="1">
        <v>45112</v>
      </c>
      <c r="G816" s="2">
        <v>0.70833333333333337</v>
      </c>
      <c r="H816" s="2">
        <v>0.75</v>
      </c>
      <c r="I816" t="s">
        <v>632</v>
      </c>
      <c r="J816" s="6">
        <v>504141000</v>
      </c>
      <c r="K816" s="5" t="str">
        <f t="shared" si="12"/>
        <v>504141000</v>
      </c>
      <c r="L816" t="s">
        <v>1779</v>
      </c>
      <c r="N816">
        <v>18</v>
      </c>
      <c r="O816" s="14">
        <v>75</v>
      </c>
    </row>
    <row r="817" spans="1:15" x14ac:dyDescent="0.35">
      <c r="A817" t="s">
        <v>1780</v>
      </c>
      <c r="B817">
        <v>13</v>
      </c>
      <c r="C817" t="s">
        <v>720</v>
      </c>
      <c r="D817">
        <v>18</v>
      </c>
      <c r="E817" s="1">
        <v>45028</v>
      </c>
      <c r="F817" s="1">
        <v>45112</v>
      </c>
      <c r="G817" s="2">
        <v>0.80208333333333337</v>
      </c>
      <c r="H817" s="2">
        <v>0.84375</v>
      </c>
      <c r="I817" t="s">
        <v>721</v>
      </c>
      <c r="K817" s="5" t="str">
        <f t="shared" si="12"/>
        <v/>
      </c>
      <c r="L817" t="s">
        <v>722</v>
      </c>
      <c r="N817">
        <v>18</v>
      </c>
      <c r="O817" s="14">
        <v>100</v>
      </c>
    </row>
    <row r="818" spans="1:15" x14ac:dyDescent="0.35">
      <c r="A818" t="s">
        <v>1781</v>
      </c>
      <c r="B818">
        <v>3</v>
      </c>
      <c r="C818" t="s">
        <v>1782</v>
      </c>
      <c r="D818">
        <v>12</v>
      </c>
      <c r="E818" s="1">
        <v>45049</v>
      </c>
      <c r="F818" s="1">
        <v>45112</v>
      </c>
      <c r="G818" s="2">
        <v>0.77083333333333337</v>
      </c>
      <c r="H818" s="2">
        <v>0.83333333333333337</v>
      </c>
      <c r="I818" t="s">
        <v>385</v>
      </c>
      <c r="J818" s="6">
        <v>504141000</v>
      </c>
      <c r="K818" s="5" t="str">
        <f t="shared" si="12"/>
        <v>504141000</v>
      </c>
      <c r="L818" t="s">
        <v>1783</v>
      </c>
      <c r="N818">
        <v>15</v>
      </c>
      <c r="O818" s="14">
        <v>53</v>
      </c>
    </row>
    <row r="819" spans="1:15" x14ac:dyDescent="0.35">
      <c r="A819" t="s">
        <v>1784</v>
      </c>
      <c r="B819">
        <v>1</v>
      </c>
      <c r="C819" t="s">
        <v>1785</v>
      </c>
      <c r="D819">
        <v>16</v>
      </c>
      <c r="E819" s="1">
        <v>45072</v>
      </c>
      <c r="F819" s="1">
        <v>45114</v>
      </c>
      <c r="G819" s="2">
        <v>0.625</v>
      </c>
      <c r="H819" s="2">
        <v>0.70833333333333337</v>
      </c>
      <c r="I819" t="s">
        <v>403</v>
      </c>
      <c r="J819" s="6">
        <v>504141000</v>
      </c>
      <c r="K819" s="5" t="str">
        <f t="shared" si="12"/>
        <v>504141000</v>
      </c>
      <c r="L819" t="s">
        <v>1054</v>
      </c>
      <c r="N819">
        <v>9</v>
      </c>
      <c r="O819" s="14">
        <v>85</v>
      </c>
    </row>
    <row r="820" spans="1:15" x14ac:dyDescent="0.35">
      <c r="A820" t="s">
        <v>1786</v>
      </c>
      <c r="B820">
        <v>8</v>
      </c>
      <c r="C820" t="s">
        <v>1787</v>
      </c>
      <c r="D820">
        <v>14</v>
      </c>
      <c r="E820" s="1">
        <v>45090</v>
      </c>
      <c r="F820" s="1">
        <v>45118</v>
      </c>
      <c r="G820" s="2">
        <v>0.39583333333333331</v>
      </c>
      <c r="H820" s="2">
        <v>0.47916666666666669</v>
      </c>
      <c r="I820" t="s">
        <v>552</v>
      </c>
      <c r="J820" s="6">
        <v>504141000</v>
      </c>
      <c r="K820" s="5" t="str">
        <f t="shared" si="12"/>
        <v>504141000</v>
      </c>
      <c r="L820" t="s">
        <v>982</v>
      </c>
      <c r="N820">
        <v>9</v>
      </c>
      <c r="O820" s="14">
        <v>124</v>
      </c>
    </row>
    <row r="821" spans="1:15" x14ac:dyDescent="0.35">
      <c r="A821" t="s">
        <v>1788</v>
      </c>
      <c r="B821">
        <v>8</v>
      </c>
      <c r="C821" t="s">
        <v>1789</v>
      </c>
      <c r="D821">
        <v>7</v>
      </c>
      <c r="E821" s="1">
        <v>45118</v>
      </c>
      <c r="F821" s="1">
        <v>45118</v>
      </c>
      <c r="G821" s="2">
        <v>0.41666666666666669</v>
      </c>
      <c r="H821" s="2">
        <v>0.625</v>
      </c>
      <c r="I821" t="s">
        <v>340</v>
      </c>
      <c r="J821" s="6">
        <v>504141000</v>
      </c>
      <c r="K821" s="5" t="str">
        <f t="shared" si="12"/>
        <v>504141000</v>
      </c>
      <c r="L821" t="s">
        <v>280</v>
      </c>
      <c r="N821">
        <v>9</v>
      </c>
      <c r="O821" s="14">
        <v>10</v>
      </c>
    </row>
    <row r="822" spans="1:15" x14ac:dyDescent="0.35">
      <c r="A822" t="s">
        <v>1790</v>
      </c>
      <c r="B822">
        <v>8</v>
      </c>
      <c r="C822" t="s">
        <v>1791</v>
      </c>
      <c r="D822">
        <v>7</v>
      </c>
      <c r="E822" s="1">
        <v>45119</v>
      </c>
      <c r="F822" s="1">
        <v>45119</v>
      </c>
      <c r="G822" s="2">
        <v>0.375</v>
      </c>
      <c r="H822" s="2">
        <v>0.58333333333333337</v>
      </c>
      <c r="I822" t="s">
        <v>340</v>
      </c>
      <c r="J822" s="6">
        <v>504141000</v>
      </c>
      <c r="K822" s="5" t="str">
        <f t="shared" si="12"/>
        <v>504141000</v>
      </c>
      <c r="L822" t="s">
        <v>280</v>
      </c>
      <c r="N822">
        <v>9</v>
      </c>
      <c r="O822" s="14">
        <v>10</v>
      </c>
    </row>
    <row r="823" spans="1:15" x14ac:dyDescent="0.35">
      <c r="A823" t="s">
        <v>1792</v>
      </c>
      <c r="B823">
        <v>10</v>
      </c>
      <c r="C823" t="s">
        <v>1793</v>
      </c>
      <c r="D823">
        <v>2</v>
      </c>
      <c r="E823" s="1">
        <v>45121</v>
      </c>
      <c r="F823" s="1">
        <v>45121</v>
      </c>
      <c r="G823" s="2">
        <v>0.625</v>
      </c>
      <c r="H823" s="2">
        <v>0.6875</v>
      </c>
      <c r="I823" t="s">
        <v>419</v>
      </c>
      <c r="J823" s="6">
        <v>504141000</v>
      </c>
      <c r="K823" s="5" t="str">
        <f t="shared" si="12"/>
        <v>504141000</v>
      </c>
      <c r="L823" t="s">
        <v>426</v>
      </c>
      <c r="N823">
        <v>15</v>
      </c>
      <c r="O823" s="14">
        <v>22</v>
      </c>
    </row>
    <row r="824" spans="1:15" x14ac:dyDescent="0.35">
      <c r="A824" t="s">
        <v>1794</v>
      </c>
      <c r="B824">
        <v>10</v>
      </c>
      <c r="C824" t="s">
        <v>1795</v>
      </c>
      <c r="D824">
        <v>630</v>
      </c>
      <c r="E824" s="1">
        <v>45048</v>
      </c>
      <c r="F824" s="1">
        <v>45135</v>
      </c>
      <c r="G824" s="2">
        <v>0.375</v>
      </c>
      <c r="H824" s="2">
        <v>0.70833333333333337</v>
      </c>
      <c r="I824" t="s">
        <v>857</v>
      </c>
      <c r="J824" s="6">
        <v>504141000</v>
      </c>
      <c r="K824" s="5" t="str">
        <f t="shared" si="12"/>
        <v>504141000</v>
      </c>
      <c r="L824" t="s">
        <v>38</v>
      </c>
      <c r="N824">
        <v>50</v>
      </c>
      <c r="O824" s="14">
        <v>16</v>
      </c>
    </row>
    <row r="825" spans="1:15" x14ac:dyDescent="0.35">
      <c r="A825" t="s">
        <v>1796</v>
      </c>
      <c r="C825" t="s">
        <v>1797</v>
      </c>
      <c r="D825">
        <v>0</v>
      </c>
      <c r="E825" s="1">
        <v>44830</v>
      </c>
      <c r="I825" t="s">
        <v>177</v>
      </c>
      <c r="K825" s="5" t="str">
        <f t="shared" si="12"/>
        <v/>
      </c>
      <c r="L825" t="s">
        <v>38</v>
      </c>
      <c r="N825">
        <v>0</v>
      </c>
      <c r="O825" s="14">
        <v>0</v>
      </c>
    </row>
    <row r="826" spans="1:15" x14ac:dyDescent="0.35">
      <c r="A826" t="s">
        <v>1798</v>
      </c>
      <c r="C826" t="s">
        <v>1799</v>
      </c>
      <c r="D826">
        <v>0</v>
      </c>
      <c r="E826" s="1">
        <v>44805</v>
      </c>
      <c r="F826" s="1">
        <v>45138</v>
      </c>
      <c r="K826" s="5" t="str">
        <f t="shared" si="12"/>
        <v/>
      </c>
      <c r="L826" t="s">
        <v>38</v>
      </c>
      <c r="N826">
        <v>0</v>
      </c>
      <c r="O826" s="14">
        <v>0</v>
      </c>
    </row>
    <row r="827" spans="1:15" x14ac:dyDescent="0.35">
      <c r="A827" t="s">
        <v>1800</v>
      </c>
      <c r="C827" t="s">
        <v>1801</v>
      </c>
      <c r="D827">
        <v>0</v>
      </c>
      <c r="E827" s="1">
        <v>44805</v>
      </c>
      <c r="F827" s="1">
        <v>45138</v>
      </c>
      <c r="K827" s="5" t="str">
        <f t="shared" si="12"/>
        <v/>
      </c>
      <c r="L827" t="s">
        <v>38</v>
      </c>
      <c r="N827">
        <v>0</v>
      </c>
      <c r="O827" s="14">
        <v>0</v>
      </c>
    </row>
    <row r="828" spans="1:15" x14ac:dyDescent="0.35">
      <c r="A828" t="s">
        <v>1802</v>
      </c>
      <c r="B828">
        <v>13</v>
      </c>
      <c r="C828" t="s">
        <v>1803</v>
      </c>
      <c r="D828">
        <v>8</v>
      </c>
      <c r="E828" s="1">
        <v>44774</v>
      </c>
      <c r="F828" s="1">
        <v>45138</v>
      </c>
      <c r="G828" s="2">
        <v>0.66666666666666663</v>
      </c>
      <c r="H828" s="2">
        <v>0.91666666666666663</v>
      </c>
      <c r="I828" t="s">
        <v>298</v>
      </c>
      <c r="J828" s="6">
        <v>504141000</v>
      </c>
      <c r="K828" s="5" t="str">
        <f t="shared" si="12"/>
        <v>504141000</v>
      </c>
      <c r="L828" t="s">
        <v>810</v>
      </c>
      <c r="N828">
        <v>10</v>
      </c>
      <c r="O828" s="14">
        <v>150</v>
      </c>
    </row>
    <row r="829" spans="1:15" x14ac:dyDescent="0.35">
      <c r="A829" t="s">
        <v>1804</v>
      </c>
      <c r="C829" t="s">
        <v>1805</v>
      </c>
      <c r="D829">
        <v>0</v>
      </c>
      <c r="E829" s="1">
        <v>44774</v>
      </c>
      <c r="F829" s="1">
        <v>45138</v>
      </c>
      <c r="G829" s="2">
        <v>0.625</v>
      </c>
      <c r="H829" s="2">
        <v>0.75</v>
      </c>
      <c r="I829" t="s">
        <v>180</v>
      </c>
      <c r="J829" s="6">
        <v>504141000</v>
      </c>
      <c r="K829" s="5" t="str">
        <f t="shared" si="12"/>
        <v>504141000</v>
      </c>
      <c r="L829" t="s">
        <v>1806</v>
      </c>
      <c r="N829">
        <v>12</v>
      </c>
      <c r="O829" s="14">
        <v>99</v>
      </c>
    </row>
    <row r="830" spans="1:15" x14ac:dyDescent="0.35">
      <c r="A830" t="s">
        <v>1807</v>
      </c>
      <c r="B830">
        <v>14</v>
      </c>
      <c r="C830" t="s">
        <v>1808</v>
      </c>
      <c r="D830">
        <v>0</v>
      </c>
      <c r="I830" t="s">
        <v>88</v>
      </c>
      <c r="J830" s="6">
        <v>504141000</v>
      </c>
      <c r="K830" s="5" t="str">
        <f t="shared" si="12"/>
        <v>504141000</v>
      </c>
      <c r="L830" t="s">
        <v>1809</v>
      </c>
      <c r="N830">
        <v>0</v>
      </c>
      <c r="O830" s="14">
        <v>0</v>
      </c>
    </row>
    <row r="831" spans="1:15" x14ac:dyDescent="0.35">
      <c r="A831" t="s">
        <v>1810</v>
      </c>
      <c r="C831" t="s">
        <v>1811</v>
      </c>
      <c r="D831">
        <v>0</v>
      </c>
      <c r="E831" s="1">
        <v>44805</v>
      </c>
      <c r="F831" s="1">
        <v>45138</v>
      </c>
      <c r="I831" t="s">
        <v>177</v>
      </c>
      <c r="K831" s="5" t="str">
        <f t="shared" si="12"/>
        <v/>
      </c>
      <c r="L831" t="s">
        <v>38</v>
      </c>
      <c r="N831">
        <v>0</v>
      </c>
      <c r="O831" s="14">
        <v>0</v>
      </c>
    </row>
    <row r="832" spans="1:15" x14ac:dyDescent="0.35">
      <c r="A832" t="s">
        <v>1812</v>
      </c>
      <c r="C832" t="s">
        <v>1813</v>
      </c>
      <c r="D832">
        <v>0</v>
      </c>
      <c r="E832" s="1">
        <v>44805</v>
      </c>
      <c r="F832" s="1">
        <v>45138</v>
      </c>
      <c r="K832" s="5" t="str">
        <f t="shared" si="12"/>
        <v/>
      </c>
      <c r="L832" t="s">
        <v>38</v>
      </c>
      <c r="N832">
        <v>0</v>
      </c>
      <c r="O832" s="14">
        <v>0</v>
      </c>
    </row>
    <row r="833" spans="1:15" x14ac:dyDescent="0.35">
      <c r="A833" t="s">
        <v>1814</v>
      </c>
      <c r="C833" t="s">
        <v>1815</v>
      </c>
      <c r="D833">
        <v>6</v>
      </c>
      <c r="E833" s="1">
        <v>44967</v>
      </c>
      <c r="F833" s="1">
        <v>44967</v>
      </c>
      <c r="G833" s="2">
        <v>0.625</v>
      </c>
      <c r="H833" s="2">
        <v>0.79166666666666663</v>
      </c>
      <c r="I833" t="s">
        <v>486</v>
      </c>
      <c r="K833" s="5" t="str">
        <f t="shared" si="12"/>
        <v/>
      </c>
      <c r="L833" t="s">
        <v>1816</v>
      </c>
      <c r="M833" t="s">
        <v>2057</v>
      </c>
      <c r="N833">
        <v>70</v>
      </c>
      <c r="O833" s="14">
        <v>0</v>
      </c>
    </row>
    <row r="834" spans="1:15" x14ac:dyDescent="0.35">
      <c r="A834" t="s">
        <v>1817</v>
      </c>
      <c r="C834" t="s">
        <v>1815</v>
      </c>
      <c r="D834">
        <v>6</v>
      </c>
      <c r="E834" s="1">
        <v>44974</v>
      </c>
      <c r="F834" s="1">
        <v>44974</v>
      </c>
      <c r="G834" s="2">
        <v>0.625</v>
      </c>
      <c r="H834" s="2">
        <v>0.79166666666666663</v>
      </c>
      <c r="I834" t="s">
        <v>486</v>
      </c>
      <c r="K834" s="5" t="str">
        <f t="shared" si="12"/>
        <v/>
      </c>
      <c r="L834" t="s">
        <v>1816</v>
      </c>
      <c r="M834" t="s">
        <v>2057</v>
      </c>
      <c r="N834">
        <v>70</v>
      </c>
      <c r="O834" s="14">
        <v>0</v>
      </c>
    </row>
    <row r="835" spans="1:15" x14ac:dyDescent="0.35">
      <c r="A835" t="s">
        <v>1818</v>
      </c>
      <c r="C835" t="s">
        <v>1815</v>
      </c>
      <c r="D835">
        <v>6</v>
      </c>
      <c r="E835" s="1">
        <v>44981</v>
      </c>
      <c r="F835" s="1">
        <v>44981</v>
      </c>
      <c r="G835" s="2">
        <v>0.625</v>
      </c>
      <c r="H835" s="2">
        <v>0.79166666666666663</v>
      </c>
      <c r="I835" t="s">
        <v>486</v>
      </c>
      <c r="K835" s="5" t="str">
        <f t="shared" ref="K835:K898" si="13">TRIM(J835)</f>
        <v/>
      </c>
      <c r="L835" t="s">
        <v>1816</v>
      </c>
      <c r="M835" t="s">
        <v>2057</v>
      </c>
      <c r="N835">
        <v>70</v>
      </c>
      <c r="O835" s="14">
        <v>0</v>
      </c>
    </row>
    <row r="836" spans="1:15" x14ac:dyDescent="0.35">
      <c r="A836" t="s">
        <v>1819</v>
      </c>
      <c r="C836" t="s">
        <v>1815</v>
      </c>
      <c r="D836">
        <v>6</v>
      </c>
      <c r="E836" s="1">
        <v>44988</v>
      </c>
      <c r="F836" s="1">
        <v>44988</v>
      </c>
      <c r="G836" s="2">
        <v>0.625</v>
      </c>
      <c r="H836" s="2">
        <v>0.79166666666666663</v>
      </c>
      <c r="I836" t="s">
        <v>486</v>
      </c>
      <c r="K836" s="5" t="str">
        <f t="shared" si="13"/>
        <v/>
      </c>
      <c r="L836" t="s">
        <v>1816</v>
      </c>
      <c r="M836" t="s">
        <v>2057</v>
      </c>
      <c r="N836">
        <v>70</v>
      </c>
      <c r="O836" s="14">
        <v>0</v>
      </c>
    </row>
    <row r="837" spans="1:15" x14ac:dyDescent="0.35">
      <c r="A837" t="s">
        <v>1820</v>
      </c>
      <c r="C837" t="s">
        <v>1815</v>
      </c>
      <c r="D837">
        <v>6</v>
      </c>
      <c r="E837" s="1">
        <v>44995</v>
      </c>
      <c r="F837" s="1">
        <v>44995</v>
      </c>
      <c r="G837" s="2">
        <v>0.625</v>
      </c>
      <c r="H837" s="2">
        <v>0.79166666666666663</v>
      </c>
      <c r="I837" t="s">
        <v>486</v>
      </c>
      <c r="K837" s="5" t="str">
        <f t="shared" si="13"/>
        <v/>
      </c>
      <c r="L837" t="s">
        <v>1816</v>
      </c>
      <c r="M837" t="s">
        <v>2057</v>
      </c>
      <c r="N837">
        <v>70</v>
      </c>
      <c r="O837" s="14">
        <v>0</v>
      </c>
    </row>
    <row r="838" spans="1:15" x14ac:dyDescent="0.35">
      <c r="A838" t="s">
        <v>1821</v>
      </c>
      <c r="C838" t="s">
        <v>1815</v>
      </c>
      <c r="D838">
        <v>6</v>
      </c>
      <c r="E838" s="1">
        <v>45002</v>
      </c>
      <c r="F838" s="1">
        <v>45002</v>
      </c>
      <c r="G838" s="2">
        <v>0.625</v>
      </c>
      <c r="H838" s="2">
        <v>0.79166666666666663</v>
      </c>
      <c r="I838" t="s">
        <v>486</v>
      </c>
      <c r="K838" s="5" t="str">
        <f t="shared" si="13"/>
        <v/>
      </c>
      <c r="L838" t="s">
        <v>1816</v>
      </c>
      <c r="M838" t="s">
        <v>2057</v>
      </c>
      <c r="N838">
        <v>70</v>
      </c>
      <c r="O838" s="14">
        <v>0</v>
      </c>
    </row>
    <row r="839" spans="1:15" x14ac:dyDescent="0.35">
      <c r="A839" t="s">
        <v>1822</v>
      </c>
      <c r="C839" t="s">
        <v>1815</v>
      </c>
      <c r="D839">
        <v>6</v>
      </c>
      <c r="E839" s="1">
        <v>45009</v>
      </c>
      <c r="F839" s="1">
        <v>45009</v>
      </c>
      <c r="G839" s="2">
        <v>0.625</v>
      </c>
      <c r="H839" s="2">
        <v>0.79166666666666663</v>
      </c>
      <c r="I839" t="s">
        <v>486</v>
      </c>
      <c r="K839" s="5" t="str">
        <f t="shared" si="13"/>
        <v/>
      </c>
      <c r="L839" t="s">
        <v>1816</v>
      </c>
      <c r="M839" t="s">
        <v>2057</v>
      </c>
      <c r="N839">
        <v>70</v>
      </c>
      <c r="O839" s="14">
        <v>0</v>
      </c>
    </row>
    <row r="840" spans="1:15" x14ac:dyDescent="0.35">
      <c r="A840" t="s">
        <v>1823</v>
      </c>
      <c r="B840">
        <v>1</v>
      </c>
      <c r="C840" t="s">
        <v>1824</v>
      </c>
      <c r="D840">
        <v>2</v>
      </c>
      <c r="E840" s="1">
        <v>44993</v>
      </c>
      <c r="F840" s="1">
        <v>44993</v>
      </c>
      <c r="G840" s="2">
        <v>0.41666666666666669</v>
      </c>
      <c r="H840" s="2">
        <v>0.47916666666666669</v>
      </c>
      <c r="I840" t="s">
        <v>1825</v>
      </c>
      <c r="J840" s="6">
        <v>504141000</v>
      </c>
      <c r="K840" s="5" t="str">
        <f t="shared" si="13"/>
        <v>504141000</v>
      </c>
      <c r="L840" t="s">
        <v>1826</v>
      </c>
      <c r="N840">
        <v>9</v>
      </c>
      <c r="O840" s="14">
        <v>0</v>
      </c>
    </row>
    <row r="841" spans="1:15" x14ac:dyDescent="0.35">
      <c r="A841" t="s">
        <v>1827</v>
      </c>
      <c r="B841">
        <v>1</v>
      </c>
      <c r="C841" t="s">
        <v>1824</v>
      </c>
      <c r="D841">
        <v>2</v>
      </c>
      <c r="E841" s="1">
        <v>45035</v>
      </c>
      <c r="F841" s="1">
        <v>45035</v>
      </c>
      <c r="G841" s="2">
        <v>0.41666666666666669</v>
      </c>
      <c r="H841" s="2">
        <v>0.47916666666666669</v>
      </c>
      <c r="I841" t="s">
        <v>1825</v>
      </c>
      <c r="J841" s="6">
        <v>504141000</v>
      </c>
      <c r="K841" s="5" t="str">
        <f t="shared" si="13"/>
        <v>504141000</v>
      </c>
      <c r="L841" t="s">
        <v>1826</v>
      </c>
      <c r="N841">
        <v>9</v>
      </c>
      <c r="O841" s="14">
        <v>0</v>
      </c>
    </row>
    <row r="842" spans="1:15" x14ac:dyDescent="0.35">
      <c r="A842" t="s">
        <v>1828</v>
      </c>
      <c r="C842" t="s">
        <v>176</v>
      </c>
      <c r="D842">
        <v>0</v>
      </c>
      <c r="E842" s="1">
        <v>44805</v>
      </c>
      <c r="F842" s="1">
        <v>45122</v>
      </c>
      <c r="I842" t="s">
        <v>177</v>
      </c>
      <c r="K842" s="5" t="str">
        <f t="shared" si="13"/>
        <v/>
      </c>
      <c r="L842" t="s">
        <v>38</v>
      </c>
      <c r="N842">
        <v>0</v>
      </c>
      <c r="O842" s="14">
        <v>0</v>
      </c>
    </row>
    <row r="843" spans="1:15" x14ac:dyDescent="0.35">
      <c r="A843" t="s">
        <v>1829</v>
      </c>
      <c r="B843">
        <v>1</v>
      </c>
      <c r="C843" t="s">
        <v>1830</v>
      </c>
      <c r="D843">
        <v>2</v>
      </c>
      <c r="E843" s="1">
        <v>44993</v>
      </c>
      <c r="F843" s="1">
        <v>44993</v>
      </c>
      <c r="G843" s="2">
        <v>0.35416666666666669</v>
      </c>
      <c r="H843" s="2">
        <v>0.41666666666666669</v>
      </c>
      <c r="I843" t="s">
        <v>1825</v>
      </c>
      <c r="J843" s="6">
        <v>504141000</v>
      </c>
      <c r="K843" s="5" t="str">
        <f t="shared" si="13"/>
        <v>504141000</v>
      </c>
      <c r="L843" t="s">
        <v>1831</v>
      </c>
      <c r="N843">
        <v>9</v>
      </c>
      <c r="O843" s="14">
        <v>0</v>
      </c>
    </row>
    <row r="844" spans="1:15" x14ac:dyDescent="0.35">
      <c r="A844" t="s">
        <v>1832</v>
      </c>
      <c r="B844">
        <v>1</v>
      </c>
      <c r="C844" t="s">
        <v>1833</v>
      </c>
      <c r="D844">
        <v>2</v>
      </c>
      <c r="E844" s="1">
        <v>44994</v>
      </c>
      <c r="F844" s="1">
        <v>44994</v>
      </c>
      <c r="G844" s="2">
        <v>0.35416666666666669</v>
      </c>
      <c r="H844" s="2">
        <v>0.41666666666666669</v>
      </c>
      <c r="I844" t="s">
        <v>1825</v>
      </c>
      <c r="J844" s="6">
        <v>504141000</v>
      </c>
      <c r="K844" s="5" t="str">
        <f t="shared" si="13"/>
        <v>504141000</v>
      </c>
      <c r="L844" t="s">
        <v>1834</v>
      </c>
      <c r="N844">
        <v>9</v>
      </c>
      <c r="O844" s="14">
        <v>0</v>
      </c>
    </row>
    <row r="845" spans="1:15" x14ac:dyDescent="0.35">
      <c r="A845" t="s">
        <v>1835</v>
      </c>
      <c r="B845">
        <v>1</v>
      </c>
      <c r="C845" t="s">
        <v>1836</v>
      </c>
      <c r="D845">
        <v>2</v>
      </c>
      <c r="E845" s="1">
        <v>44995</v>
      </c>
      <c r="F845" s="1">
        <v>44995</v>
      </c>
      <c r="G845" s="2">
        <v>0.35416666666666669</v>
      </c>
      <c r="H845" s="2">
        <v>0.41666666666666669</v>
      </c>
      <c r="I845" t="s">
        <v>1825</v>
      </c>
      <c r="J845" s="6">
        <v>504141000</v>
      </c>
      <c r="K845" s="5" t="str">
        <f t="shared" si="13"/>
        <v>504141000</v>
      </c>
      <c r="L845" t="s">
        <v>1834</v>
      </c>
      <c r="N845">
        <v>9</v>
      </c>
      <c r="O845" s="14">
        <v>0</v>
      </c>
    </row>
    <row r="846" spans="1:15" x14ac:dyDescent="0.35">
      <c r="A846" t="s">
        <v>1837</v>
      </c>
      <c r="B846">
        <v>1</v>
      </c>
      <c r="C846" t="s">
        <v>1838</v>
      </c>
      <c r="D846">
        <v>2</v>
      </c>
      <c r="E846" s="1">
        <v>45002</v>
      </c>
      <c r="F846" s="1">
        <v>45002</v>
      </c>
      <c r="G846" s="2">
        <v>0.35416666666666669</v>
      </c>
      <c r="H846" s="2">
        <v>0.41666666666666669</v>
      </c>
      <c r="I846" t="s">
        <v>1825</v>
      </c>
      <c r="J846" s="6">
        <v>504141000</v>
      </c>
      <c r="K846" s="5" t="str">
        <f t="shared" si="13"/>
        <v>504141000</v>
      </c>
      <c r="L846" t="s">
        <v>1834</v>
      </c>
      <c r="N846">
        <v>9</v>
      </c>
      <c r="O846" s="14">
        <v>0</v>
      </c>
    </row>
    <row r="847" spans="1:15" x14ac:dyDescent="0.35">
      <c r="A847" t="s">
        <v>1839</v>
      </c>
      <c r="B847">
        <v>1</v>
      </c>
      <c r="C847" t="s">
        <v>1830</v>
      </c>
      <c r="D847">
        <v>2</v>
      </c>
      <c r="E847" s="1">
        <v>45035</v>
      </c>
      <c r="F847" s="1">
        <v>45035</v>
      </c>
      <c r="G847" s="2">
        <v>0.35416666666666669</v>
      </c>
      <c r="H847" s="2">
        <v>0.41666666666666669</v>
      </c>
      <c r="I847" t="s">
        <v>1825</v>
      </c>
      <c r="J847" s="6">
        <v>504141000</v>
      </c>
      <c r="K847" s="5" t="str">
        <f t="shared" si="13"/>
        <v>504141000</v>
      </c>
      <c r="L847" t="s">
        <v>1831</v>
      </c>
      <c r="N847">
        <v>9</v>
      </c>
      <c r="O847" s="14">
        <v>0</v>
      </c>
    </row>
    <row r="848" spans="1:15" x14ac:dyDescent="0.35">
      <c r="A848" t="s">
        <v>1840</v>
      </c>
      <c r="B848">
        <v>1</v>
      </c>
      <c r="C848" t="s">
        <v>1833</v>
      </c>
      <c r="D848">
        <v>2</v>
      </c>
      <c r="E848" s="1">
        <v>45036</v>
      </c>
      <c r="F848" s="1">
        <v>45036</v>
      </c>
      <c r="G848" s="2">
        <v>0.35416666666666669</v>
      </c>
      <c r="H848" s="2">
        <v>0.41666666666666669</v>
      </c>
      <c r="I848" t="s">
        <v>1825</v>
      </c>
      <c r="J848" s="6">
        <v>504141000</v>
      </c>
      <c r="K848" s="5" t="str">
        <f t="shared" si="13"/>
        <v>504141000</v>
      </c>
      <c r="L848" t="s">
        <v>1834</v>
      </c>
      <c r="N848">
        <v>9</v>
      </c>
      <c r="O848" s="14">
        <v>0</v>
      </c>
    </row>
    <row r="849" spans="1:15" x14ac:dyDescent="0.35">
      <c r="A849" t="s">
        <v>1841</v>
      </c>
      <c r="B849">
        <v>1</v>
      </c>
      <c r="C849" t="s">
        <v>1836</v>
      </c>
      <c r="D849">
        <v>2</v>
      </c>
      <c r="E849" s="1">
        <v>45037</v>
      </c>
      <c r="F849" s="1">
        <v>45037</v>
      </c>
      <c r="G849" s="2">
        <v>0.35416666666666669</v>
      </c>
      <c r="H849" s="2">
        <v>0.41666666666666669</v>
      </c>
      <c r="I849" t="s">
        <v>1825</v>
      </c>
      <c r="J849" s="6">
        <v>504141000</v>
      </c>
      <c r="K849" s="5" t="str">
        <f t="shared" si="13"/>
        <v>504141000</v>
      </c>
      <c r="L849" t="s">
        <v>1834</v>
      </c>
      <c r="N849">
        <v>9</v>
      </c>
      <c r="O849" s="14">
        <v>0</v>
      </c>
    </row>
    <row r="850" spans="1:15" x14ac:dyDescent="0.35">
      <c r="A850" t="s">
        <v>1842</v>
      </c>
      <c r="B850">
        <v>1</v>
      </c>
      <c r="C850" t="s">
        <v>1838</v>
      </c>
      <c r="D850">
        <v>2</v>
      </c>
      <c r="E850" s="1">
        <v>45044</v>
      </c>
      <c r="F850" s="1">
        <v>45044</v>
      </c>
      <c r="G850" s="2">
        <v>0.35416666666666669</v>
      </c>
      <c r="H850" s="2">
        <v>0.41666666666666669</v>
      </c>
      <c r="I850" t="s">
        <v>1825</v>
      </c>
      <c r="J850" s="6">
        <v>504141000</v>
      </c>
      <c r="K850" s="5" t="str">
        <f t="shared" si="13"/>
        <v>504141000</v>
      </c>
      <c r="L850" t="s">
        <v>1834</v>
      </c>
      <c r="N850">
        <v>9</v>
      </c>
      <c r="O850" s="14">
        <v>0</v>
      </c>
    </row>
    <row r="851" spans="1:15" x14ac:dyDescent="0.35">
      <c r="A851" t="s">
        <v>1843</v>
      </c>
      <c r="B851">
        <v>14</v>
      </c>
      <c r="C851" t="s">
        <v>1844</v>
      </c>
      <c r="D851">
        <v>3</v>
      </c>
      <c r="E851" s="1">
        <v>45001</v>
      </c>
      <c r="F851" s="1">
        <v>45001</v>
      </c>
      <c r="G851" s="2">
        <v>0.79166666666666663</v>
      </c>
      <c r="H851" s="2">
        <v>0.875</v>
      </c>
      <c r="I851" t="s">
        <v>88</v>
      </c>
      <c r="J851" s="6">
        <v>504141000</v>
      </c>
      <c r="K851" s="5" t="str">
        <f t="shared" si="13"/>
        <v>504141000</v>
      </c>
      <c r="L851" t="s">
        <v>1845</v>
      </c>
      <c r="N851">
        <v>150</v>
      </c>
      <c r="O851" s="14">
        <v>5</v>
      </c>
    </row>
    <row r="852" spans="1:15" x14ac:dyDescent="0.35">
      <c r="A852" t="s">
        <v>1846</v>
      </c>
      <c r="C852" t="s">
        <v>1847</v>
      </c>
      <c r="D852">
        <v>0</v>
      </c>
      <c r="E852" s="1">
        <v>44760</v>
      </c>
      <c r="F852" s="1">
        <v>45107</v>
      </c>
      <c r="G852" s="2">
        <v>0.6875</v>
      </c>
      <c r="H852" s="2">
        <v>0.70833333333333337</v>
      </c>
      <c r="I852" t="s">
        <v>24</v>
      </c>
      <c r="K852" s="5" t="str">
        <f t="shared" si="13"/>
        <v/>
      </c>
      <c r="L852" t="s">
        <v>41</v>
      </c>
      <c r="N852">
        <v>0</v>
      </c>
      <c r="O852" s="14">
        <v>0</v>
      </c>
    </row>
    <row r="853" spans="1:15" x14ac:dyDescent="0.35">
      <c r="A853" t="s">
        <v>1848</v>
      </c>
      <c r="C853" t="s">
        <v>1849</v>
      </c>
      <c r="D853">
        <v>0</v>
      </c>
      <c r="E853" s="1">
        <v>44760</v>
      </c>
      <c r="F853" s="1">
        <v>45107</v>
      </c>
      <c r="G853" s="2">
        <v>0.66666666666666663</v>
      </c>
      <c r="H853" s="2">
        <v>0.6875</v>
      </c>
      <c r="I853" t="s">
        <v>24</v>
      </c>
      <c r="K853" s="5" t="str">
        <f t="shared" si="13"/>
        <v/>
      </c>
      <c r="L853" t="s">
        <v>41</v>
      </c>
      <c r="N853">
        <v>0</v>
      </c>
      <c r="O853" s="14">
        <v>0</v>
      </c>
    </row>
    <row r="854" spans="1:15" x14ac:dyDescent="0.35">
      <c r="A854" t="s">
        <v>1850</v>
      </c>
      <c r="B854">
        <v>1</v>
      </c>
      <c r="C854" t="s">
        <v>1851</v>
      </c>
      <c r="D854">
        <v>0</v>
      </c>
      <c r="I854" t="s">
        <v>1852</v>
      </c>
      <c r="J854" s="6">
        <v>504141000</v>
      </c>
      <c r="K854" s="5" t="str">
        <f t="shared" si="13"/>
        <v>504141000</v>
      </c>
      <c r="L854" t="s">
        <v>588</v>
      </c>
      <c r="N854">
        <v>0</v>
      </c>
      <c r="O854" s="14">
        <v>0</v>
      </c>
    </row>
    <row r="855" spans="1:15" x14ac:dyDescent="0.35">
      <c r="A855" t="s">
        <v>1853</v>
      </c>
      <c r="B855">
        <v>1</v>
      </c>
      <c r="C855" t="s">
        <v>1854</v>
      </c>
      <c r="D855">
        <v>0</v>
      </c>
      <c r="I855" t="s">
        <v>1855</v>
      </c>
      <c r="J855" s="6">
        <v>504141000</v>
      </c>
      <c r="K855" s="5" t="str">
        <f t="shared" si="13"/>
        <v>504141000</v>
      </c>
      <c r="L855" t="s">
        <v>588</v>
      </c>
      <c r="N855">
        <v>0</v>
      </c>
      <c r="O855" s="14">
        <v>0</v>
      </c>
    </row>
    <row r="856" spans="1:15" x14ac:dyDescent="0.35">
      <c r="A856" t="s">
        <v>1856</v>
      </c>
      <c r="B856">
        <v>13</v>
      </c>
      <c r="C856" t="s">
        <v>1114</v>
      </c>
      <c r="D856">
        <v>40</v>
      </c>
      <c r="E856" s="1">
        <v>44818</v>
      </c>
      <c r="F856" s="1">
        <v>45063</v>
      </c>
      <c r="G856" s="2">
        <v>0.79166666666666663</v>
      </c>
      <c r="H856" s="2">
        <v>0.83333333333333337</v>
      </c>
      <c r="I856" t="s">
        <v>1383</v>
      </c>
      <c r="K856" s="5" t="str">
        <f t="shared" si="13"/>
        <v/>
      </c>
      <c r="L856" t="s">
        <v>1384</v>
      </c>
      <c r="N856">
        <v>21</v>
      </c>
      <c r="O856" s="14">
        <v>133</v>
      </c>
    </row>
    <row r="857" spans="1:15" x14ac:dyDescent="0.35">
      <c r="A857" t="s">
        <v>1857</v>
      </c>
      <c r="B857">
        <v>1</v>
      </c>
      <c r="C857" t="s">
        <v>1858</v>
      </c>
      <c r="D857">
        <v>12</v>
      </c>
      <c r="E857" s="1">
        <v>45108</v>
      </c>
      <c r="F857" s="1">
        <v>45108</v>
      </c>
      <c r="G857" s="2">
        <v>0.33333333333333331</v>
      </c>
      <c r="H857" s="2">
        <v>0.70833333333333337</v>
      </c>
      <c r="I857" t="s">
        <v>366</v>
      </c>
      <c r="J857" s="6">
        <v>504141000</v>
      </c>
      <c r="K857" s="5" t="str">
        <f t="shared" si="13"/>
        <v>504141000</v>
      </c>
      <c r="L857" t="s">
        <v>1859</v>
      </c>
      <c r="N857">
        <v>5</v>
      </c>
      <c r="O857" s="14">
        <v>220</v>
      </c>
    </row>
    <row r="858" spans="1:15" x14ac:dyDescent="0.35">
      <c r="A858" t="s">
        <v>1860</v>
      </c>
      <c r="B858">
        <v>1</v>
      </c>
      <c r="C858" t="s">
        <v>1861</v>
      </c>
      <c r="D858">
        <v>40</v>
      </c>
      <c r="E858" s="1">
        <v>44847</v>
      </c>
      <c r="F858" s="1">
        <v>45029</v>
      </c>
      <c r="G858" s="2">
        <v>0.69791666666666663</v>
      </c>
      <c r="H858" s="2">
        <v>0.76041666666666663</v>
      </c>
      <c r="I858" t="s">
        <v>820</v>
      </c>
      <c r="J858" s="6">
        <v>504141000</v>
      </c>
      <c r="K858" s="5" t="str">
        <f t="shared" si="13"/>
        <v>504141000</v>
      </c>
      <c r="L858" t="s">
        <v>821</v>
      </c>
      <c r="N858">
        <v>9</v>
      </c>
      <c r="O858" s="14">
        <v>231</v>
      </c>
    </row>
    <row r="859" spans="1:15" x14ac:dyDescent="0.35">
      <c r="A859" t="s">
        <v>1862</v>
      </c>
      <c r="B859">
        <v>1</v>
      </c>
      <c r="C859" t="s">
        <v>1863</v>
      </c>
      <c r="D859">
        <v>75</v>
      </c>
      <c r="E859" s="1">
        <v>44963</v>
      </c>
      <c r="F859" s="1">
        <v>45077</v>
      </c>
      <c r="G859" s="2">
        <v>0.77083333333333337</v>
      </c>
      <c r="H859" s="2">
        <v>0.85763888888888884</v>
      </c>
      <c r="I859" t="s">
        <v>486</v>
      </c>
      <c r="K859" s="5" t="str">
        <f t="shared" si="13"/>
        <v/>
      </c>
      <c r="L859" t="s">
        <v>1864</v>
      </c>
      <c r="N859">
        <v>12</v>
      </c>
      <c r="O859" s="14">
        <v>218</v>
      </c>
    </row>
    <row r="860" spans="1:15" x14ac:dyDescent="0.35">
      <c r="A860" t="s">
        <v>1865</v>
      </c>
      <c r="B860">
        <v>13</v>
      </c>
      <c r="C860" t="s">
        <v>1866</v>
      </c>
      <c r="D860">
        <v>5</v>
      </c>
      <c r="E860" s="1">
        <v>44970</v>
      </c>
      <c r="F860" s="1">
        <v>44970</v>
      </c>
      <c r="G860" s="2">
        <v>0.75</v>
      </c>
      <c r="H860" s="2">
        <v>0.89583333333333337</v>
      </c>
      <c r="I860" t="s">
        <v>298</v>
      </c>
      <c r="J860" s="6">
        <v>504141000</v>
      </c>
      <c r="K860" s="5" t="str">
        <f t="shared" si="13"/>
        <v>504141000</v>
      </c>
      <c r="L860" t="s">
        <v>1867</v>
      </c>
      <c r="N860">
        <v>15</v>
      </c>
      <c r="O860" s="14">
        <v>26</v>
      </c>
    </row>
    <row r="861" spans="1:15" x14ac:dyDescent="0.35">
      <c r="A861" t="s">
        <v>1868</v>
      </c>
      <c r="B861">
        <v>1</v>
      </c>
      <c r="C861" t="s">
        <v>1869</v>
      </c>
      <c r="D861">
        <v>40</v>
      </c>
      <c r="E861" s="1">
        <v>44841</v>
      </c>
      <c r="F861" s="1">
        <v>45009</v>
      </c>
      <c r="G861" s="2">
        <v>0.625</v>
      </c>
      <c r="H861" s="2">
        <v>0.6875</v>
      </c>
      <c r="I861" t="s">
        <v>403</v>
      </c>
      <c r="J861" s="6">
        <v>504141000</v>
      </c>
      <c r="K861" s="5" t="str">
        <f t="shared" si="13"/>
        <v>504141000</v>
      </c>
      <c r="L861" t="s">
        <v>1054</v>
      </c>
      <c r="N861">
        <v>9</v>
      </c>
      <c r="O861" s="14">
        <v>212</v>
      </c>
    </row>
    <row r="862" spans="1:15" x14ac:dyDescent="0.35">
      <c r="A862" t="s">
        <v>1870</v>
      </c>
      <c r="B862">
        <v>1</v>
      </c>
      <c r="C862" t="s">
        <v>1871</v>
      </c>
      <c r="D862">
        <v>40</v>
      </c>
      <c r="E862" s="1">
        <v>44840</v>
      </c>
      <c r="F862" s="1">
        <v>45015</v>
      </c>
      <c r="G862" s="2">
        <v>0.42708333333333331</v>
      </c>
      <c r="H862" s="2">
        <v>0.48958333333333331</v>
      </c>
      <c r="I862" t="s">
        <v>403</v>
      </c>
      <c r="J862" s="6">
        <v>504141000</v>
      </c>
      <c r="K862" s="5" t="str">
        <f t="shared" si="13"/>
        <v>504141000</v>
      </c>
      <c r="L862" t="s">
        <v>1176</v>
      </c>
      <c r="N862">
        <v>9</v>
      </c>
      <c r="O862" s="14">
        <v>226</v>
      </c>
    </row>
    <row r="863" spans="1:15" x14ac:dyDescent="0.35">
      <c r="A863" t="s">
        <v>1872</v>
      </c>
      <c r="B863">
        <v>10</v>
      </c>
      <c r="C863" t="s">
        <v>1873</v>
      </c>
      <c r="D863">
        <v>4</v>
      </c>
      <c r="E863" s="1">
        <v>44999</v>
      </c>
      <c r="F863" s="1">
        <v>44999</v>
      </c>
      <c r="G863" s="2">
        <v>0.41666666666666669</v>
      </c>
      <c r="H863" s="2">
        <v>0.54166666666666663</v>
      </c>
      <c r="I863" t="s">
        <v>1874</v>
      </c>
      <c r="K863" s="5" t="str">
        <f t="shared" si="13"/>
        <v/>
      </c>
      <c r="L863" t="s">
        <v>1875</v>
      </c>
      <c r="N863">
        <v>15</v>
      </c>
      <c r="O863" s="14">
        <v>0</v>
      </c>
    </row>
    <row r="864" spans="1:15" x14ac:dyDescent="0.35">
      <c r="A864" t="s">
        <v>1876</v>
      </c>
      <c r="B864">
        <v>1</v>
      </c>
      <c r="C864" t="s">
        <v>1877</v>
      </c>
      <c r="D864">
        <v>40</v>
      </c>
      <c r="E864" s="1">
        <v>44845</v>
      </c>
      <c r="F864" s="1">
        <v>45013</v>
      </c>
      <c r="G864" s="2">
        <v>0.4375</v>
      </c>
      <c r="H864" s="2">
        <v>0.5</v>
      </c>
      <c r="I864" t="s">
        <v>466</v>
      </c>
      <c r="J864" s="6">
        <v>504141000</v>
      </c>
      <c r="K864" s="5" t="str">
        <f t="shared" si="13"/>
        <v>504141000</v>
      </c>
      <c r="L864" t="s">
        <v>397</v>
      </c>
      <c r="N864">
        <v>9</v>
      </c>
      <c r="O864" s="14">
        <v>231</v>
      </c>
    </row>
    <row r="865" spans="1:15" x14ac:dyDescent="0.35">
      <c r="A865" t="s">
        <v>1878</v>
      </c>
      <c r="B865">
        <v>10</v>
      </c>
      <c r="C865" t="s">
        <v>1879</v>
      </c>
      <c r="D865">
        <v>3</v>
      </c>
      <c r="E865" s="1">
        <v>45014</v>
      </c>
      <c r="F865" s="1">
        <v>45014</v>
      </c>
      <c r="G865" s="2">
        <v>0.41666666666666669</v>
      </c>
      <c r="H865" s="2">
        <v>0.5</v>
      </c>
      <c r="I865" t="s">
        <v>1880</v>
      </c>
      <c r="K865" s="5" t="str">
        <f t="shared" si="13"/>
        <v/>
      </c>
      <c r="L865" t="s">
        <v>1875</v>
      </c>
      <c r="N865">
        <v>20</v>
      </c>
      <c r="O865" s="14">
        <v>0</v>
      </c>
    </row>
    <row r="866" spans="1:15" x14ac:dyDescent="0.35">
      <c r="A866" t="s">
        <v>1881</v>
      </c>
      <c r="B866">
        <v>1</v>
      </c>
      <c r="C866" t="s">
        <v>1882</v>
      </c>
      <c r="D866">
        <v>40</v>
      </c>
      <c r="E866" s="1">
        <v>44847</v>
      </c>
      <c r="F866" s="1">
        <v>45015</v>
      </c>
      <c r="G866" s="2">
        <v>0.35416666666666669</v>
      </c>
      <c r="H866" s="2">
        <v>0.41666666666666669</v>
      </c>
      <c r="I866" t="s">
        <v>494</v>
      </c>
      <c r="J866" s="6">
        <v>504141000</v>
      </c>
      <c r="K866" s="5" t="str">
        <f t="shared" si="13"/>
        <v>504141000</v>
      </c>
      <c r="L866" t="s">
        <v>449</v>
      </c>
      <c r="N866">
        <v>9</v>
      </c>
      <c r="O866" s="14">
        <v>231</v>
      </c>
    </row>
    <row r="867" spans="1:15" x14ac:dyDescent="0.35">
      <c r="A867" t="s">
        <v>1883</v>
      </c>
      <c r="B867">
        <v>1</v>
      </c>
      <c r="C867" t="s">
        <v>1884</v>
      </c>
      <c r="D867">
        <v>40</v>
      </c>
      <c r="E867" s="1">
        <v>44845</v>
      </c>
      <c r="F867" s="1">
        <v>45034</v>
      </c>
      <c r="G867" s="2">
        <v>0.42708333333333331</v>
      </c>
      <c r="H867" s="2">
        <v>0.48958333333333331</v>
      </c>
      <c r="I867" t="s">
        <v>448</v>
      </c>
      <c r="J867" s="6">
        <v>504141000</v>
      </c>
      <c r="K867" s="5" t="str">
        <f t="shared" si="13"/>
        <v>504141000</v>
      </c>
      <c r="L867" t="s">
        <v>1100</v>
      </c>
      <c r="N867">
        <v>9</v>
      </c>
      <c r="O867" s="14">
        <v>226</v>
      </c>
    </row>
    <row r="868" spans="1:15" x14ac:dyDescent="0.35">
      <c r="A868" t="s">
        <v>1885</v>
      </c>
      <c r="B868">
        <v>10</v>
      </c>
      <c r="C868" t="s">
        <v>1886</v>
      </c>
      <c r="D868">
        <v>3</v>
      </c>
      <c r="E868" s="1">
        <v>45028</v>
      </c>
      <c r="F868" s="1">
        <v>45028</v>
      </c>
      <c r="G868" s="2">
        <v>0.58333333333333337</v>
      </c>
      <c r="H868" s="2">
        <v>0.66666666666666663</v>
      </c>
      <c r="I868" t="s">
        <v>1887</v>
      </c>
      <c r="J868" s="6">
        <v>282253105</v>
      </c>
      <c r="K868" s="5" t="str">
        <f t="shared" si="13"/>
        <v>282253105</v>
      </c>
      <c r="L868" t="s">
        <v>1875</v>
      </c>
      <c r="N868">
        <v>15</v>
      </c>
      <c r="O868" s="14">
        <v>0</v>
      </c>
    </row>
    <row r="869" spans="1:15" x14ac:dyDescent="0.35">
      <c r="A869" t="s">
        <v>1888</v>
      </c>
      <c r="B869">
        <v>1</v>
      </c>
      <c r="C869" t="s">
        <v>1889</v>
      </c>
      <c r="D869">
        <v>40</v>
      </c>
      <c r="E869" s="1">
        <v>44848</v>
      </c>
      <c r="F869" s="1">
        <v>45016</v>
      </c>
      <c r="G869" s="2">
        <v>0.42708333333333331</v>
      </c>
      <c r="H869" s="2">
        <v>0.48958333333333331</v>
      </c>
      <c r="I869" t="s">
        <v>583</v>
      </c>
      <c r="J869" s="6">
        <v>504141000</v>
      </c>
      <c r="K869" s="5" t="str">
        <f t="shared" si="13"/>
        <v>504141000</v>
      </c>
      <c r="L869" t="s">
        <v>449</v>
      </c>
      <c r="N869">
        <v>9</v>
      </c>
      <c r="O869" s="14">
        <v>231</v>
      </c>
    </row>
    <row r="870" spans="1:15" x14ac:dyDescent="0.35">
      <c r="A870" t="s">
        <v>1890</v>
      </c>
      <c r="B870">
        <v>1</v>
      </c>
      <c r="C870" t="s">
        <v>1884</v>
      </c>
      <c r="D870">
        <v>40</v>
      </c>
      <c r="E870" s="1">
        <v>44852</v>
      </c>
      <c r="F870" s="1">
        <v>45027</v>
      </c>
      <c r="G870" s="2">
        <v>0.42708333333333331</v>
      </c>
      <c r="H870" s="2">
        <v>0.48958333333333331</v>
      </c>
      <c r="I870" t="s">
        <v>180</v>
      </c>
      <c r="J870" s="6">
        <v>504141000</v>
      </c>
      <c r="K870" s="5" t="str">
        <f t="shared" si="13"/>
        <v>504141000</v>
      </c>
      <c r="L870" t="s">
        <v>1891</v>
      </c>
      <c r="N870">
        <v>9</v>
      </c>
      <c r="O870" s="14">
        <v>226</v>
      </c>
    </row>
    <row r="871" spans="1:15" x14ac:dyDescent="0.35">
      <c r="A871" t="s">
        <v>1892</v>
      </c>
      <c r="B871">
        <v>1</v>
      </c>
      <c r="C871" t="s">
        <v>1889</v>
      </c>
      <c r="D871">
        <v>40</v>
      </c>
      <c r="E871" s="1">
        <v>44853</v>
      </c>
      <c r="F871" s="1">
        <v>45014</v>
      </c>
      <c r="G871" s="2">
        <v>0.77083333333333337</v>
      </c>
      <c r="H871" s="2">
        <v>0.83333333333333337</v>
      </c>
      <c r="I871" t="s">
        <v>378</v>
      </c>
      <c r="J871" s="6">
        <v>504141000</v>
      </c>
      <c r="K871" s="5" t="str">
        <f t="shared" si="13"/>
        <v>504141000</v>
      </c>
      <c r="L871" t="s">
        <v>1119</v>
      </c>
      <c r="N871">
        <v>10</v>
      </c>
      <c r="O871" s="14">
        <v>231</v>
      </c>
    </row>
    <row r="872" spans="1:15" x14ac:dyDescent="0.35">
      <c r="A872" t="s">
        <v>1893</v>
      </c>
      <c r="B872">
        <v>13</v>
      </c>
      <c r="C872" t="s">
        <v>1894</v>
      </c>
      <c r="D872">
        <v>16</v>
      </c>
      <c r="E872" s="1">
        <v>44946</v>
      </c>
      <c r="F872" s="1">
        <v>45037</v>
      </c>
      <c r="G872" s="2">
        <v>0.8125</v>
      </c>
      <c r="H872" s="2">
        <v>0.85416666666666663</v>
      </c>
      <c r="I872" t="s">
        <v>429</v>
      </c>
      <c r="J872" s="6">
        <v>504141000</v>
      </c>
      <c r="K872" s="5" t="str">
        <f t="shared" si="13"/>
        <v>504141000</v>
      </c>
      <c r="L872" t="s">
        <v>962</v>
      </c>
      <c r="N872">
        <v>10</v>
      </c>
      <c r="O872" s="14">
        <v>106</v>
      </c>
    </row>
    <row r="873" spans="1:15" x14ac:dyDescent="0.35">
      <c r="A873" t="s">
        <v>1895</v>
      </c>
      <c r="B873">
        <v>1</v>
      </c>
      <c r="C873" t="s">
        <v>1896</v>
      </c>
      <c r="D873">
        <v>40</v>
      </c>
      <c r="E873" s="1">
        <v>44853</v>
      </c>
      <c r="F873" s="1">
        <v>45014</v>
      </c>
      <c r="G873" s="2">
        <v>0.77083333333333337</v>
      </c>
      <c r="H873" s="2">
        <v>0.83333333333333337</v>
      </c>
      <c r="I873" t="s">
        <v>583</v>
      </c>
      <c r="J873" s="6">
        <v>504141000</v>
      </c>
      <c r="K873" s="5" t="str">
        <f t="shared" si="13"/>
        <v>504141000</v>
      </c>
      <c r="L873" t="s">
        <v>1897</v>
      </c>
      <c r="N873">
        <v>9</v>
      </c>
      <c r="O873" s="14">
        <v>226</v>
      </c>
    </row>
    <row r="874" spans="1:15" x14ac:dyDescent="0.35">
      <c r="A874" t="s">
        <v>1898</v>
      </c>
      <c r="B874">
        <v>2</v>
      </c>
      <c r="C874" t="s">
        <v>1899</v>
      </c>
      <c r="D874">
        <v>4</v>
      </c>
      <c r="E874" s="1">
        <v>44994</v>
      </c>
      <c r="F874" s="1">
        <v>44994</v>
      </c>
      <c r="G874" s="2">
        <v>0.72916666666666663</v>
      </c>
      <c r="H874" s="2">
        <v>0.85416666666666663</v>
      </c>
      <c r="I874" t="s">
        <v>204</v>
      </c>
      <c r="J874" s="6">
        <v>504141000</v>
      </c>
      <c r="K874" s="5" t="str">
        <f t="shared" si="13"/>
        <v>504141000</v>
      </c>
      <c r="L874" t="s">
        <v>1900</v>
      </c>
      <c r="N874">
        <v>14</v>
      </c>
      <c r="O874" s="14">
        <v>23</v>
      </c>
    </row>
    <row r="875" spans="1:15" x14ac:dyDescent="0.35">
      <c r="A875" t="s">
        <v>1901</v>
      </c>
      <c r="B875">
        <v>2</v>
      </c>
      <c r="C875" t="s">
        <v>1150</v>
      </c>
      <c r="D875">
        <v>2</v>
      </c>
      <c r="E875" s="1">
        <v>45051</v>
      </c>
      <c r="F875" s="1">
        <v>45051</v>
      </c>
      <c r="G875" s="2">
        <v>0.77083333333333337</v>
      </c>
      <c r="H875" s="2">
        <v>0.83333333333333337</v>
      </c>
      <c r="I875" t="s">
        <v>188</v>
      </c>
      <c r="J875" s="6">
        <v>504141000</v>
      </c>
      <c r="K875" s="5" t="str">
        <f t="shared" si="13"/>
        <v>504141000</v>
      </c>
      <c r="L875" t="s">
        <v>1151</v>
      </c>
      <c r="N875">
        <v>18</v>
      </c>
      <c r="O875" s="14">
        <v>8</v>
      </c>
    </row>
    <row r="876" spans="1:15" x14ac:dyDescent="0.35">
      <c r="A876" t="s">
        <v>1902</v>
      </c>
      <c r="B876">
        <v>2</v>
      </c>
      <c r="C876" t="s">
        <v>1899</v>
      </c>
      <c r="D876">
        <v>4</v>
      </c>
      <c r="E876" s="1">
        <v>45057</v>
      </c>
      <c r="F876" s="1">
        <v>45057</v>
      </c>
      <c r="G876" s="2">
        <v>0.72916666666666663</v>
      </c>
      <c r="H876" s="2">
        <v>0.85416666666666663</v>
      </c>
      <c r="I876" t="s">
        <v>204</v>
      </c>
      <c r="J876" s="6">
        <v>504141000</v>
      </c>
      <c r="K876" s="5" t="str">
        <f t="shared" si="13"/>
        <v>504141000</v>
      </c>
      <c r="L876" t="s">
        <v>1900</v>
      </c>
      <c r="N876">
        <v>14</v>
      </c>
      <c r="O876" s="14">
        <v>23</v>
      </c>
    </row>
    <row r="877" spans="1:15" x14ac:dyDescent="0.35">
      <c r="A877" t="s">
        <v>1903</v>
      </c>
      <c r="B877">
        <v>1</v>
      </c>
      <c r="C877" t="s">
        <v>1904</v>
      </c>
      <c r="D877">
        <v>12</v>
      </c>
      <c r="E877" s="1">
        <v>45003</v>
      </c>
      <c r="F877" s="1">
        <v>45003</v>
      </c>
      <c r="G877" s="2">
        <v>0.33333333333333331</v>
      </c>
      <c r="H877" s="2">
        <v>0.70833333333333337</v>
      </c>
      <c r="I877" t="s">
        <v>378</v>
      </c>
      <c r="J877" s="6">
        <v>504141000</v>
      </c>
      <c r="K877" s="5" t="str">
        <f t="shared" si="13"/>
        <v>504141000</v>
      </c>
      <c r="L877" t="s">
        <v>1859</v>
      </c>
      <c r="N877">
        <v>12</v>
      </c>
      <c r="O877" s="14">
        <v>170</v>
      </c>
    </row>
    <row r="878" spans="1:15" x14ac:dyDescent="0.35">
      <c r="A878" t="s">
        <v>1905</v>
      </c>
      <c r="B878">
        <v>1</v>
      </c>
      <c r="C878" t="s">
        <v>1906</v>
      </c>
      <c r="D878">
        <v>12</v>
      </c>
      <c r="E878" s="1">
        <v>45003</v>
      </c>
      <c r="F878" s="1">
        <v>45003</v>
      </c>
      <c r="G878" s="2">
        <v>0.33333333333333331</v>
      </c>
      <c r="H878" s="2">
        <v>0.70833333333333337</v>
      </c>
      <c r="I878" t="s">
        <v>370</v>
      </c>
      <c r="J878" s="6">
        <v>504141000</v>
      </c>
      <c r="K878" s="5" t="str">
        <f t="shared" si="13"/>
        <v>504141000</v>
      </c>
      <c r="L878" t="s">
        <v>1859</v>
      </c>
      <c r="N878">
        <v>5</v>
      </c>
      <c r="O878" s="14">
        <v>186</v>
      </c>
    </row>
    <row r="879" spans="1:15" x14ac:dyDescent="0.35">
      <c r="A879" t="s">
        <v>1907</v>
      </c>
      <c r="B879">
        <v>1</v>
      </c>
      <c r="C879" t="s">
        <v>1908</v>
      </c>
      <c r="D879">
        <v>8</v>
      </c>
      <c r="E879" s="1">
        <v>44988</v>
      </c>
      <c r="F879" s="1">
        <v>44995</v>
      </c>
      <c r="G879" s="2">
        <v>0.69791666666666663</v>
      </c>
      <c r="H879" s="2">
        <v>0.82291666666666663</v>
      </c>
      <c r="I879" t="s">
        <v>583</v>
      </c>
      <c r="J879" s="6">
        <v>504141000</v>
      </c>
      <c r="K879" s="5" t="str">
        <f t="shared" si="13"/>
        <v>504141000</v>
      </c>
      <c r="L879" t="s">
        <v>588</v>
      </c>
      <c r="N879">
        <v>5</v>
      </c>
      <c r="O879" s="14">
        <v>88</v>
      </c>
    </row>
    <row r="880" spans="1:15" x14ac:dyDescent="0.35">
      <c r="A880" t="s">
        <v>1909</v>
      </c>
      <c r="B880">
        <v>1</v>
      </c>
      <c r="C880" t="s">
        <v>1910</v>
      </c>
      <c r="D880">
        <v>12</v>
      </c>
      <c r="E880" s="1">
        <v>44988</v>
      </c>
      <c r="F880" s="1">
        <v>45002</v>
      </c>
      <c r="G880" s="2">
        <v>0.69791666666666663</v>
      </c>
      <c r="H880" s="2">
        <v>0.82291666666666663</v>
      </c>
      <c r="I880" t="s">
        <v>448</v>
      </c>
      <c r="J880" s="6">
        <v>504141000</v>
      </c>
      <c r="K880" s="5" t="str">
        <f t="shared" si="13"/>
        <v>504141000</v>
      </c>
      <c r="L880" t="s">
        <v>588</v>
      </c>
      <c r="N880">
        <v>13</v>
      </c>
      <c r="O880" s="14">
        <v>66</v>
      </c>
    </row>
    <row r="881" spans="1:15" x14ac:dyDescent="0.35">
      <c r="A881" t="s">
        <v>1911</v>
      </c>
      <c r="B881">
        <v>15</v>
      </c>
      <c r="C881" t="s">
        <v>1912</v>
      </c>
      <c r="D881">
        <v>8</v>
      </c>
      <c r="E881" s="1">
        <v>44989</v>
      </c>
      <c r="F881" s="1">
        <v>44996</v>
      </c>
      <c r="G881" s="2">
        <v>0.58333333333333337</v>
      </c>
      <c r="H881" s="2">
        <v>0.70833333333333337</v>
      </c>
      <c r="I881" t="s">
        <v>231</v>
      </c>
      <c r="J881" s="6">
        <v>504141000</v>
      </c>
      <c r="K881" s="5" t="str">
        <f t="shared" si="13"/>
        <v>504141000</v>
      </c>
      <c r="L881" t="s">
        <v>898</v>
      </c>
      <c r="N881">
        <v>9</v>
      </c>
      <c r="O881" s="14">
        <v>27</v>
      </c>
    </row>
    <row r="882" spans="1:15" x14ac:dyDescent="0.35">
      <c r="A882" t="s">
        <v>1913</v>
      </c>
      <c r="B882">
        <v>13</v>
      </c>
      <c r="C882" t="s">
        <v>1914</v>
      </c>
      <c r="D882">
        <v>8</v>
      </c>
      <c r="E882" s="1">
        <v>44959</v>
      </c>
      <c r="F882" s="1">
        <v>45015</v>
      </c>
      <c r="G882" s="2">
        <v>0.76041666666666663</v>
      </c>
      <c r="H882" s="2">
        <v>0.79166666666666663</v>
      </c>
      <c r="I882" t="s">
        <v>486</v>
      </c>
      <c r="K882" s="5" t="str">
        <f t="shared" si="13"/>
        <v/>
      </c>
      <c r="L882" t="s">
        <v>1915</v>
      </c>
      <c r="N882">
        <v>12</v>
      </c>
      <c r="O882" s="14">
        <v>46</v>
      </c>
    </row>
    <row r="883" spans="1:15" x14ac:dyDescent="0.35">
      <c r="A883" t="s">
        <v>1916</v>
      </c>
      <c r="B883">
        <v>2</v>
      </c>
      <c r="C883" t="s">
        <v>1917</v>
      </c>
      <c r="D883">
        <v>12</v>
      </c>
      <c r="E883" s="1">
        <v>45052</v>
      </c>
      <c r="F883" s="1">
        <v>45052</v>
      </c>
      <c r="G883" s="2">
        <v>0.33333333333333331</v>
      </c>
      <c r="H883" s="2">
        <v>0.70833333333333337</v>
      </c>
      <c r="I883" t="s">
        <v>196</v>
      </c>
      <c r="J883" s="6">
        <v>504141000</v>
      </c>
      <c r="K883" s="5" t="str">
        <f t="shared" si="13"/>
        <v>504141000</v>
      </c>
      <c r="L883" t="s">
        <v>38</v>
      </c>
      <c r="N883">
        <v>15</v>
      </c>
      <c r="O883" s="14">
        <v>0</v>
      </c>
    </row>
    <row r="884" spans="1:15" x14ac:dyDescent="0.35">
      <c r="A884" t="s">
        <v>1918</v>
      </c>
      <c r="B884">
        <v>14</v>
      </c>
      <c r="C884" t="s">
        <v>1919</v>
      </c>
      <c r="D884">
        <v>20</v>
      </c>
      <c r="E884" s="1">
        <v>44984</v>
      </c>
      <c r="F884" s="1">
        <v>45012</v>
      </c>
      <c r="G884" s="2">
        <v>0.75</v>
      </c>
      <c r="H884" s="2">
        <v>0.875</v>
      </c>
      <c r="I884" t="s">
        <v>820</v>
      </c>
      <c r="J884" s="6">
        <v>504141000</v>
      </c>
      <c r="K884" s="5" t="str">
        <f t="shared" si="13"/>
        <v>504141000</v>
      </c>
      <c r="L884" t="s">
        <v>1920</v>
      </c>
      <c r="N884">
        <v>9</v>
      </c>
      <c r="O884" s="14">
        <v>154</v>
      </c>
    </row>
    <row r="885" spans="1:15" x14ac:dyDescent="0.35">
      <c r="A885" t="s">
        <v>1921</v>
      </c>
      <c r="C885" t="s">
        <v>1922</v>
      </c>
      <c r="D885">
        <v>0</v>
      </c>
      <c r="E885" s="1">
        <v>45013</v>
      </c>
      <c r="F885" s="1">
        <v>45090</v>
      </c>
      <c r="G885" s="2">
        <v>0.75</v>
      </c>
      <c r="H885" s="2">
        <v>0.8125</v>
      </c>
      <c r="I885" t="s">
        <v>1575</v>
      </c>
      <c r="J885" s="6">
        <v>504141000</v>
      </c>
      <c r="K885" s="5" t="str">
        <f t="shared" si="13"/>
        <v>504141000</v>
      </c>
      <c r="L885" t="s">
        <v>793</v>
      </c>
      <c r="N885">
        <v>200</v>
      </c>
      <c r="O885" s="14">
        <v>0</v>
      </c>
    </row>
    <row r="886" spans="1:15" x14ac:dyDescent="0.35">
      <c r="A886" t="s">
        <v>1923</v>
      </c>
      <c r="B886">
        <v>1</v>
      </c>
      <c r="C886" t="s">
        <v>1924</v>
      </c>
      <c r="D886">
        <v>18</v>
      </c>
      <c r="E886" s="1">
        <v>44971</v>
      </c>
      <c r="F886" s="1">
        <v>45076</v>
      </c>
      <c r="G886" s="2">
        <v>0.79166666666666663</v>
      </c>
      <c r="H886" s="2">
        <v>0.83333333333333337</v>
      </c>
      <c r="I886" t="s">
        <v>486</v>
      </c>
      <c r="K886" s="5" t="str">
        <f t="shared" si="13"/>
        <v/>
      </c>
      <c r="L886" t="s">
        <v>397</v>
      </c>
      <c r="N886">
        <v>10</v>
      </c>
      <c r="O886" s="14">
        <v>100</v>
      </c>
    </row>
    <row r="887" spans="1:15" x14ac:dyDescent="0.35">
      <c r="A887" t="s">
        <v>1925</v>
      </c>
      <c r="B887">
        <v>15</v>
      </c>
      <c r="C887" t="s">
        <v>1926</v>
      </c>
      <c r="D887">
        <v>4</v>
      </c>
      <c r="E887" s="1">
        <v>44980</v>
      </c>
      <c r="F887" s="1">
        <v>44980</v>
      </c>
      <c r="G887" s="2">
        <v>0.77083333333333337</v>
      </c>
      <c r="H887" s="2">
        <v>0.89583333333333337</v>
      </c>
      <c r="I887" t="s">
        <v>208</v>
      </c>
      <c r="K887" s="5" t="str">
        <f t="shared" si="13"/>
        <v/>
      </c>
      <c r="L887" t="s">
        <v>596</v>
      </c>
      <c r="N887">
        <v>35</v>
      </c>
      <c r="O887" s="14">
        <v>0</v>
      </c>
    </row>
    <row r="888" spans="1:15" x14ac:dyDescent="0.35">
      <c r="A888" t="s">
        <v>1927</v>
      </c>
      <c r="B888">
        <v>14</v>
      </c>
      <c r="C888" t="s">
        <v>1928</v>
      </c>
      <c r="D888">
        <v>3</v>
      </c>
      <c r="E888" s="1">
        <v>44994</v>
      </c>
      <c r="F888" s="1">
        <v>44994</v>
      </c>
      <c r="G888" s="2">
        <v>0.79166666666666663</v>
      </c>
      <c r="H888" s="2">
        <v>0.875</v>
      </c>
      <c r="I888" t="s">
        <v>196</v>
      </c>
      <c r="J888" s="6">
        <v>504141000</v>
      </c>
      <c r="K888" s="5" t="str">
        <f t="shared" si="13"/>
        <v>504141000</v>
      </c>
      <c r="L888" t="s">
        <v>1929</v>
      </c>
      <c r="N888">
        <v>50</v>
      </c>
      <c r="O888" s="14">
        <v>0</v>
      </c>
    </row>
    <row r="889" spans="1:15" x14ac:dyDescent="0.35">
      <c r="A889" t="s">
        <v>1930</v>
      </c>
      <c r="B889">
        <v>13</v>
      </c>
      <c r="C889" t="s">
        <v>1931</v>
      </c>
      <c r="D889">
        <v>4</v>
      </c>
      <c r="E889" s="1">
        <v>45071</v>
      </c>
      <c r="F889" s="1">
        <v>45071</v>
      </c>
      <c r="G889" s="2">
        <v>0.75</v>
      </c>
      <c r="H889" s="2">
        <v>0.875</v>
      </c>
      <c r="I889" t="s">
        <v>180</v>
      </c>
      <c r="J889" s="6">
        <v>504141000</v>
      </c>
      <c r="K889" s="5" t="str">
        <f t="shared" si="13"/>
        <v>504141000</v>
      </c>
      <c r="L889" t="s">
        <v>1932</v>
      </c>
      <c r="N889">
        <v>15</v>
      </c>
      <c r="O889" s="14">
        <v>31</v>
      </c>
    </row>
    <row r="890" spans="1:15" x14ac:dyDescent="0.35">
      <c r="A890" t="s">
        <v>1933</v>
      </c>
      <c r="B890">
        <v>2</v>
      </c>
      <c r="C890" t="s">
        <v>1934</v>
      </c>
      <c r="D890">
        <v>14</v>
      </c>
      <c r="E890" s="1">
        <v>45010</v>
      </c>
      <c r="F890" s="1">
        <v>45010</v>
      </c>
      <c r="G890" s="2">
        <v>0.3125</v>
      </c>
      <c r="H890" s="2">
        <v>0.72916666666666663</v>
      </c>
      <c r="I890" t="s">
        <v>530</v>
      </c>
      <c r="K890" s="5" t="str">
        <f t="shared" si="13"/>
        <v/>
      </c>
      <c r="L890" t="s">
        <v>1935</v>
      </c>
      <c r="N890">
        <v>29</v>
      </c>
      <c r="O890" s="14">
        <v>10</v>
      </c>
    </row>
    <row r="891" spans="1:15" x14ac:dyDescent="0.35">
      <c r="A891" t="s">
        <v>1936</v>
      </c>
      <c r="B891">
        <v>2</v>
      </c>
      <c r="C891" t="s">
        <v>1937</v>
      </c>
      <c r="D891">
        <v>3</v>
      </c>
      <c r="E891" s="1">
        <v>45057</v>
      </c>
      <c r="F891" s="1">
        <v>45057</v>
      </c>
      <c r="G891" s="2">
        <v>0.39583333333333331</v>
      </c>
      <c r="H891" s="2">
        <v>0.47916666666666669</v>
      </c>
      <c r="I891" t="s">
        <v>1938</v>
      </c>
      <c r="K891" s="5" t="str">
        <f t="shared" si="13"/>
        <v/>
      </c>
      <c r="L891" t="s">
        <v>1939</v>
      </c>
      <c r="N891">
        <v>10</v>
      </c>
      <c r="O891" s="14">
        <v>0</v>
      </c>
    </row>
    <row r="892" spans="1:15" x14ac:dyDescent="0.35">
      <c r="A892" t="s">
        <v>1940</v>
      </c>
      <c r="B892">
        <v>13</v>
      </c>
      <c r="C892" t="s">
        <v>1941</v>
      </c>
      <c r="D892">
        <v>3</v>
      </c>
      <c r="E892" s="1">
        <v>44999</v>
      </c>
      <c r="F892" s="1">
        <v>44999</v>
      </c>
      <c r="G892" s="2">
        <v>0.79166666666666663</v>
      </c>
      <c r="H892" s="2">
        <v>0.875</v>
      </c>
      <c r="I892" t="s">
        <v>88</v>
      </c>
      <c r="J892" s="6">
        <v>504141000</v>
      </c>
      <c r="K892" s="5" t="str">
        <f t="shared" si="13"/>
        <v>504141000</v>
      </c>
      <c r="L892" t="s">
        <v>1942</v>
      </c>
      <c r="N892">
        <v>180</v>
      </c>
      <c r="O892" s="14">
        <v>0</v>
      </c>
    </row>
    <row r="893" spans="1:15" x14ac:dyDescent="0.35">
      <c r="A893" t="s">
        <v>1943</v>
      </c>
      <c r="B893">
        <v>12</v>
      </c>
      <c r="C893" t="s">
        <v>1944</v>
      </c>
      <c r="D893">
        <v>95</v>
      </c>
      <c r="E893" s="1">
        <v>44963</v>
      </c>
      <c r="F893" s="1">
        <v>45110</v>
      </c>
      <c r="G893" s="2">
        <v>0.74305555555555547</v>
      </c>
      <c r="H893" s="2">
        <v>0.91666666666666663</v>
      </c>
      <c r="I893" t="s">
        <v>219</v>
      </c>
      <c r="J893" s="6">
        <v>504141000</v>
      </c>
      <c r="K893" s="5" t="str">
        <f t="shared" si="13"/>
        <v>504141000</v>
      </c>
      <c r="L893" t="s">
        <v>810</v>
      </c>
      <c r="N893">
        <v>3</v>
      </c>
      <c r="O893" s="14">
        <v>495</v>
      </c>
    </row>
    <row r="894" spans="1:15" x14ac:dyDescent="0.35">
      <c r="A894" t="s">
        <v>1945</v>
      </c>
      <c r="B894">
        <v>12</v>
      </c>
      <c r="C894" t="s">
        <v>1946</v>
      </c>
      <c r="D894">
        <v>112</v>
      </c>
      <c r="E894" s="1">
        <v>44965</v>
      </c>
      <c r="F894" s="1">
        <v>45112</v>
      </c>
      <c r="G894" s="2">
        <v>0.74305555555555547</v>
      </c>
      <c r="H894" s="2">
        <v>0.91666666666666663</v>
      </c>
      <c r="I894" t="s">
        <v>215</v>
      </c>
      <c r="J894" s="6">
        <v>504141000</v>
      </c>
      <c r="K894" s="5" t="str">
        <f t="shared" si="13"/>
        <v>504141000</v>
      </c>
      <c r="L894" t="s">
        <v>810</v>
      </c>
      <c r="N894">
        <v>10</v>
      </c>
      <c r="O894" s="14">
        <v>495</v>
      </c>
    </row>
    <row r="895" spans="1:15" x14ac:dyDescent="0.35">
      <c r="A895" t="s">
        <v>1947</v>
      </c>
      <c r="B895">
        <v>1</v>
      </c>
      <c r="C895" t="s">
        <v>1948</v>
      </c>
      <c r="D895">
        <v>2</v>
      </c>
      <c r="E895" s="1">
        <v>44995</v>
      </c>
      <c r="F895" s="1">
        <v>44995</v>
      </c>
      <c r="G895" s="2">
        <v>0.375</v>
      </c>
      <c r="H895" s="2">
        <v>0.4375</v>
      </c>
      <c r="I895" t="s">
        <v>1259</v>
      </c>
      <c r="J895" s="6">
        <v>504141000</v>
      </c>
      <c r="K895" s="5" t="str">
        <f t="shared" si="13"/>
        <v>504141000</v>
      </c>
      <c r="L895" t="s">
        <v>1834</v>
      </c>
      <c r="N895">
        <v>10</v>
      </c>
      <c r="O895" s="14">
        <v>0</v>
      </c>
    </row>
    <row r="896" spans="1:15" x14ac:dyDescent="0.35">
      <c r="A896" t="s">
        <v>1949</v>
      </c>
      <c r="B896">
        <v>10</v>
      </c>
      <c r="C896" t="s">
        <v>1950</v>
      </c>
      <c r="D896">
        <v>2</v>
      </c>
      <c r="E896" s="1">
        <v>45013</v>
      </c>
      <c r="F896" s="1">
        <v>45013</v>
      </c>
      <c r="G896" s="2">
        <v>0.75</v>
      </c>
      <c r="H896" s="2">
        <v>0.8125</v>
      </c>
      <c r="I896" t="s">
        <v>1575</v>
      </c>
      <c r="J896" s="6">
        <v>504141000</v>
      </c>
      <c r="K896" s="5" t="str">
        <f t="shared" si="13"/>
        <v>504141000</v>
      </c>
      <c r="L896" t="s">
        <v>1951</v>
      </c>
      <c r="N896">
        <v>90</v>
      </c>
      <c r="O896" s="14">
        <v>0</v>
      </c>
    </row>
    <row r="897" spans="1:15" x14ac:dyDescent="0.35">
      <c r="A897" t="s">
        <v>1952</v>
      </c>
      <c r="B897">
        <v>10</v>
      </c>
      <c r="C897" t="s">
        <v>1953</v>
      </c>
      <c r="D897">
        <v>2</v>
      </c>
      <c r="E897" s="1">
        <v>45034</v>
      </c>
      <c r="F897" s="1">
        <v>45034</v>
      </c>
      <c r="G897" s="2">
        <v>0.75</v>
      </c>
      <c r="H897" s="2">
        <v>0.8125</v>
      </c>
      <c r="I897" t="s">
        <v>1575</v>
      </c>
      <c r="J897" s="6">
        <v>504141000</v>
      </c>
      <c r="K897" s="5" t="str">
        <f t="shared" si="13"/>
        <v>504141000</v>
      </c>
      <c r="L897" t="s">
        <v>1954</v>
      </c>
      <c r="N897">
        <v>90</v>
      </c>
      <c r="O897" s="14">
        <v>0</v>
      </c>
    </row>
    <row r="898" spans="1:15" x14ac:dyDescent="0.35">
      <c r="A898" t="s">
        <v>1955</v>
      </c>
      <c r="B898">
        <v>10</v>
      </c>
      <c r="C898" t="s">
        <v>1956</v>
      </c>
      <c r="D898">
        <v>2</v>
      </c>
      <c r="E898" s="1">
        <v>45041</v>
      </c>
      <c r="F898" s="1">
        <v>45041</v>
      </c>
      <c r="G898" s="2">
        <v>0.75</v>
      </c>
      <c r="H898" s="2">
        <v>0.8125</v>
      </c>
      <c r="I898" t="s">
        <v>1575</v>
      </c>
      <c r="J898" s="6">
        <v>504141000</v>
      </c>
      <c r="K898" s="5" t="str">
        <f t="shared" si="13"/>
        <v>504141000</v>
      </c>
      <c r="L898" t="s">
        <v>1957</v>
      </c>
      <c r="N898">
        <v>90</v>
      </c>
      <c r="O898" s="14">
        <v>0</v>
      </c>
    </row>
    <row r="899" spans="1:15" x14ac:dyDescent="0.35">
      <c r="A899" t="s">
        <v>1958</v>
      </c>
      <c r="B899">
        <v>10</v>
      </c>
      <c r="C899" t="s">
        <v>1959</v>
      </c>
      <c r="D899">
        <v>2</v>
      </c>
      <c r="E899" s="1">
        <v>45055</v>
      </c>
      <c r="F899" s="1">
        <v>45055</v>
      </c>
      <c r="G899" s="2">
        <v>0.75</v>
      </c>
      <c r="H899" s="2">
        <v>0.8125</v>
      </c>
      <c r="I899" t="s">
        <v>1575</v>
      </c>
      <c r="J899" s="6">
        <v>504141000</v>
      </c>
      <c r="K899" s="5" t="str">
        <f t="shared" ref="K899:K934" si="14">TRIM(J899)</f>
        <v>504141000</v>
      </c>
      <c r="L899" t="s">
        <v>1960</v>
      </c>
      <c r="N899">
        <v>90</v>
      </c>
      <c r="O899" s="14">
        <v>0</v>
      </c>
    </row>
    <row r="900" spans="1:15" x14ac:dyDescent="0.35">
      <c r="A900" t="s">
        <v>1961</v>
      </c>
      <c r="B900">
        <v>10</v>
      </c>
      <c r="C900" t="s">
        <v>1962</v>
      </c>
      <c r="D900">
        <v>2</v>
      </c>
      <c r="E900" s="1">
        <v>45090</v>
      </c>
      <c r="F900" s="1">
        <v>45090</v>
      </c>
      <c r="G900" s="2">
        <v>0.75</v>
      </c>
      <c r="H900" s="2">
        <v>0.8125</v>
      </c>
      <c r="I900" t="s">
        <v>1575</v>
      </c>
      <c r="J900" s="6">
        <v>504141000</v>
      </c>
      <c r="K900" s="5" t="str">
        <f t="shared" si="14"/>
        <v>504141000</v>
      </c>
      <c r="L900" t="s">
        <v>1963</v>
      </c>
      <c r="N900">
        <v>90</v>
      </c>
      <c r="O900" s="14">
        <v>0</v>
      </c>
    </row>
    <row r="901" spans="1:15" x14ac:dyDescent="0.35">
      <c r="A901" t="s">
        <v>1964</v>
      </c>
      <c r="B901">
        <v>10</v>
      </c>
      <c r="C901" t="s">
        <v>1965</v>
      </c>
      <c r="D901">
        <v>3</v>
      </c>
      <c r="E901" s="1">
        <v>45008</v>
      </c>
      <c r="F901" s="1">
        <v>45008</v>
      </c>
      <c r="G901" s="2">
        <v>0.75</v>
      </c>
      <c r="H901" s="2">
        <v>0.83333333333333337</v>
      </c>
      <c r="I901" t="s">
        <v>1966</v>
      </c>
      <c r="J901" s="6">
        <v>7327802</v>
      </c>
      <c r="K901" s="5" t="str">
        <f t="shared" si="14"/>
        <v>7327802</v>
      </c>
      <c r="L901" t="s">
        <v>1967</v>
      </c>
      <c r="N901">
        <v>50</v>
      </c>
      <c r="O901" s="14">
        <v>0</v>
      </c>
    </row>
    <row r="902" spans="1:15" x14ac:dyDescent="0.35">
      <c r="A902" t="s">
        <v>1968</v>
      </c>
      <c r="B902">
        <v>10</v>
      </c>
      <c r="C902" t="s">
        <v>1969</v>
      </c>
      <c r="D902">
        <v>2</v>
      </c>
      <c r="E902" s="1">
        <v>45012</v>
      </c>
      <c r="F902" s="1">
        <v>45012</v>
      </c>
      <c r="G902" s="2">
        <v>0.41666666666666669</v>
      </c>
      <c r="H902" s="2">
        <v>0.47916666666666669</v>
      </c>
      <c r="I902" t="s">
        <v>1970</v>
      </c>
      <c r="K902" s="5" t="str">
        <f t="shared" si="14"/>
        <v/>
      </c>
      <c r="L902" t="s">
        <v>441</v>
      </c>
      <c r="N902">
        <v>15</v>
      </c>
      <c r="O902" s="14">
        <v>12</v>
      </c>
    </row>
    <row r="903" spans="1:15" x14ac:dyDescent="0.35">
      <c r="A903" t="s">
        <v>1971</v>
      </c>
      <c r="B903">
        <v>10</v>
      </c>
      <c r="C903" t="s">
        <v>1972</v>
      </c>
      <c r="D903">
        <v>2</v>
      </c>
      <c r="E903" s="1">
        <v>45015</v>
      </c>
      <c r="F903" s="1">
        <v>45015</v>
      </c>
      <c r="G903" s="2">
        <v>0.66666666666666663</v>
      </c>
      <c r="H903" s="2">
        <v>0.72916666666666663</v>
      </c>
      <c r="I903" t="s">
        <v>1966</v>
      </c>
      <c r="J903" s="6">
        <v>7327802</v>
      </c>
      <c r="K903" s="5" t="str">
        <f t="shared" si="14"/>
        <v>7327802</v>
      </c>
      <c r="L903" t="s">
        <v>1973</v>
      </c>
      <c r="N903">
        <v>50</v>
      </c>
      <c r="O903" s="14">
        <v>8</v>
      </c>
    </row>
    <row r="904" spans="1:15" x14ac:dyDescent="0.35">
      <c r="A904" t="s">
        <v>1974</v>
      </c>
      <c r="B904">
        <v>10</v>
      </c>
      <c r="C904" t="s">
        <v>1975</v>
      </c>
      <c r="D904">
        <v>2</v>
      </c>
      <c r="E904" s="1">
        <v>45022</v>
      </c>
      <c r="F904" s="1">
        <v>45022</v>
      </c>
      <c r="G904" s="2">
        <v>0.70833333333333337</v>
      </c>
      <c r="H904" s="2">
        <v>0.77083333333333337</v>
      </c>
      <c r="I904" t="s">
        <v>1966</v>
      </c>
      <c r="J904" s="6">
        <v>7327802</v>
      </c>
      <c r="K904" s="5" t="str">
        <f t="shared" si="14"/>
        <v>7327802</v>
      </c>
      <c r="L904" t="s">
        <v>1976</v>
      </c>
      <c r="N904">
        <v>50</v>
      </c>
      <c r="O904" s="14">
        <v>8</v>
      </c>
    </row>
    <row r="905" spans="1:15" x14ac:dyDescent="0.35">
      <c r="A905" t="s">
        <v>1977</v>
      </c>
      <c r="B905">
        <v>10</v>
      </c>
      <c r="C905" t="s">
        <v>1978</v>
      </c>
      <c r="D905">
        <v>3</v>
      </c>
      <c r="E905" s="1">
        <v>45029</v>
      </c>
      <c r="F905" s="1">
        <v>45029</v>
      </c>
      <c r="G905" s="2">
        <v>0.75</v>
      </c>
      <c r="H905" s="2">
        <v>0.83333333333333337</v>
      </c>
      <c r="I905" t="s">
        <v>1966</v>
      </c>
      <c r="J905" s="6">
        <v>7327802</v>
      </c>
      <c r="K905" s="5" t="str">
        <f t="shared" si="14"/>
        <v>7327802</v>
      </c>
      <c r="L905" t="s">
        <v>1979</v>
      </c>
      <c r="N905">
        <v>50</v>
      </c>
      <c r="O905" s="14">
        <v>8</v>
      </c>
    </row>
    <row r="906" spans="1:15" x14ac:dyDescent="0.35">
      <c r="A906" t="s">
        <v>1980</v>
      </c>
      <c r="B906">
        <v>10</v>
      </c>
      <c r="C906" t="s">
        <v>1978</v>
      </c>
      <c r="D906">
        <v>3</v>
      </c>
      <c r="E906" s="1">
        <v>45036</v>
      </c>
      <c r="F906" s="1">
        <v>45036</v>
      </c>
      <c r="G906" s="2">
        <v>0.75</v>
      </c>
      <c r="H906" s="2">
        <v>0.83333333333333337</v>
      </c>
      <c r="I906" t="s">
        <v>1966</v>
      </c>
      <c r="J906" s="6">
        <v>7327802</v>
      </c>
      <c r="K906" s="5" t="str">
        <f t="shared" si="14"/>
        <v>7327802</v>
      </c>
      <c r="L906" t="s">
        <v>1979</v>
      </c>
      <c r="N906">
        <v>50</v>
      </c>
      <c r="O906" s="14">
        <v>8</v>
      </c>
    </row>
    <row r="907" spans="1:15" x14ac:dyDescent="0.35">
      <c r="A907" t="s">
        <v>1981</v>
      </c>
      <c r="B907">
        <v>10</v>
      </c>
      <c r="C907" t="s">
        <v>1982</v>
      </c>
      <c r="D907">
        <v>2</v>
      </c>
      <c r="E907" s="1">
        <v>45043</v>
      </c>
      <c r="F907" s="1">
        <v>45043</v>
      </c>
      <c r="G907" s="2">
        <v>0.70833333333333337</v>
      </c>
      <c r="H907" s="2">
        <v>0.77083333333333337</v>
      </c>
      <c r="I907" t="s">
        <v>1966</v>
      </c>
      <c r="J907" s="6">
        <v>7327802</v>
      </c>
      <c r="K907" s="5" t="str">
        <f t="shared" si="14"/>
        <v>7327802</v>
      </c>
      <c r="L907" t="s">
        <v>1973</v>
      </c>
      <c r="N907">
        <v>50</v>
      </c>
      <c r="O907" s="14">
        <v>8</v>
      </c>
    </row>
    <row r="908" spans="1:15" x14ac:dyDescent="0.35">
      <c r="A908" t="s">
        <v>1983</v>
      </c>
      <c r="B908">
        <v>10</v>
      </c>
      <c r="C908" t="s">
        <v>1984</v>
      </c>
      <c r="D908">
        <v>3</v>
      </c>
      <c r="E908" s="1">
        <v>45050</v>
      </c>
      <c r="F908" s="1">
        <v>45050</v>
      </c>
      <c r="G908" s="2">
        <v>0.29166666666666669</v>
      </c>
      <c r="H908" s="2">
        <v>0.375</v>
      </c>
      <c r="I908" t="s">
        <v>1966</v>
      </c>
      <c r="J908" s="6">
        <v>7327802</v>
      </c>
      <c r="K908" s="5" t="str">
        <f t="shared" si="14"/>
        <v>7327802</v>
      </c>
      <c r="L908" t="s">
        <v>1985</v>
      </c>
      <c r="N908">
        <v>50</v>
      </c>
      <c r="O908" s="14">
        <v>8</v>
      </c>
    </row>
    <row r="909" spans="1:15" x14ac:dyDescent="0.35">
      <c r="A909" t="s">
        <v>1986</v>
      </c>
      <c r="B909">
        <v>10</v>
      </c>
      <c r="C909" t="s">
        <v>1984</v>
      </c>
      <c r="D909">
        <v>3</v>
      </c>
      <c r="E909" s="1">
        <v>45051</v>
      </c>
      <c r="F909" s="1">
        <v>45051</v>
      </c>
      <c r="G909" s="2">
        <v>0.70833333333333337</v>
      </c>
      <c r="H909" s="2">
        <v>0.79166666666666663</v>
      </c>
      <c r="I909" t="s">
        <v>1966</v>
      </c>
      <c r="J909" s="6">
        <v>7327802</v>
      </c>
      <c r="K909" s="5" t="str">
        <f t="shared" si="14"/>
        <v>7327802</v>
      </c>
      <c r="L909" t="s">
        <v>1985</v>
      </c>
      <c r="N909">
        <v>50</v>
      </c>
      <c r="O909" s="14">
        <v>8</v>
      </c>
    </row>
    <row r="910" spans="1:15" x14ac:dyDescent="0.35">
      <c r="A910" t="s">
        <v>1987</v>
      </c>
      <c r="B910">
        <v>10</v>
      </c>
      <c r="C910" t="s">
        <v>1988</v>
      </c>
      <c r="D910">
        <v>2</v>
      </c>
      <c r="E910" s="1">
        <v>45072</v>
      </c>
      <c r="F910" s="1">
        <v>45072</v>
      </c>
      <c r="G910" s="2">
        <v>0.8125</v>
      </c>
      <c r="H910" s="2">
        <v>0.875</v>
      </c>
      <c r="I910" t="s">
        <v>1966</v>
      </c>
      <c r="J910" s="6">
        <v>7327802</v>
      </c>
      <c r="K910" s="5" t="str">
        <f t="shared" si="14"/>
        <v>7327802</v>
      </c>
      <c r="L910" t="s">
        <v>1989</v>
      </c>
      <c r="N910">
        <v>50</v>
      </c>
      <c r="O910" s="14">
        <v>8</v>
      </c>
    </row>
    <row r="911" spans="1:15" x14ac:dyDescent="0.35">
      <c r="A911" t="s">
        <v>1990</v>
      </c>
      <c r="B911">
        <v>10</v>
      </c>
      <c r="C911" t="s">
        <v>1991</v>
      </c>
      <c r="D911">
        <v>2</v>
      </c>
      <c r="E911" s="1">
        <v>45099</v>
      </c>
      <c r="F911" s="1">
        <v>45099</v>
      </c>
      <c r="G911" s="2">
        <v>0.70833333333333337</v>
      </c>
      <c r="H911" s="2">
        <v>0.77083333333333337</v>
      </c>
      <c r="I911" t="s">
        <v>1966</v>
      </c>
      <c r="J911" s="6">
        <v>7327802</v>
      </c>
      <c r="K911" s="5" t="str">
        <f t="shared" si="14"/>
        <v>7327802</v>
      </c>
      <c r="L911" t="s">
        <v>1992</v>
      </c>
      <c r="N911">
        <v>50</v>
      </c>
      <c r="O911" s="14">
        <v>8</v>
      </c>
    </row>
    <row r="912" spans="1:15" x14ac:dyDescent="0.35">
      <c r="A912" t="s">
        <v>1993</v>
      </c>
      <c r="B912">
        <v>10</v>
      </c>
      <c r="C912" t="s">
        <v>1994</v>
      </c>
      <c r="D912">
        <v>3</v>
      </c>
      <c r="E912" s="1">
        <v>45106</v>
      </c>
      <c r="F912" s="1">
        <v>45106</v>
      </c>
      <c r="G912" s="2">
        <v>0.70833333333333337</v>
      </c>
      <c r="H912" s="2">
        <v>0.79166666666666663</v>
      </c>
      <c r="I912" t="s">
        <v>1966</v>
      </c>
      <c r="J912" s="6">
        <v>7327802</v>
      </c>
      <c r="K912" s="5" t="str">
        <f t="shared" si="14"/>
        <v>7327802</v>
      </c>
      <c r="L912" t="s">
        <v>1995</v>
      </c>
      <c r="N912">
        <v>50</v>
      </c>
      <c r="O912" s="14">
        <v>8</v>
      </c>
    </row>
    <row r="913" spans="1:15" x14ac:dyDescent="0.35">
      <c r="A913" t="s">
        <v>1996</v>
      </c>
      <c r="B913">
        <v>10</v>
      </c>
      <c r="C913" t="s">
        <v>1997</v>
      </c>
      <c r="D913">
        <v>3</v>
      </c>
      <c r="E913" s="1">
        <v>45108</v>
      </c>
      <c r="F913" s="1">
        <v>45108</v>
      </c>
      <c r="G913" s="2">
        <v>0.41666666666666669</v>
      </c>
      <c r="H913" s="2">
        <v>0.5</v>
      </c>
      <c r="I913" t="s">
        <v>1966</v>
      </c>
      <c r="J913" s="6">
        <v>7327802</v>
      </c>
      <c r="K913" s="5" t="str">
        <f t="shared" si="14"/>
        <v>7327802</v>
      </c>
      <c r="L913" t="s">
        <v>1967</v>
      </c>
      <c r="N913">
        <v>50</v>
      </c>
      <c r="O913" s="14">
        <v>8</v>
      </c>
    </row>
    <row r="914" spans="1:15" x14ac:dyDescent="0.35">
      <c r="A914" t="s">
        <v>1998</v>
      </c>
      <c r="B914">
        <v>10</v>
      </c>
      <c r="C914" t="s">
        <v>1994</v>
      </c>
      <c r="D914">
        <v>3</v>
      </c>
      <c r="E914" s="1">
        <v>45127</v>
      </c>
      <c r="F914" s="1">
        <v>45127</v>
      </c>
      <c r="G914" s="2">
        <v>0.70833333333333337</v>
      </c>
      <c r="H914" s="2">
        <v>0.79166666666666663</v>
      </c>
      <c r="I914" t="s">
        <v>1966</v>
      </c>
      <c r="J914" s="6">
        <v>7327802</v>
      </c>
      <c r="K914" s="5" t="str">
        <f t="shared" si="14"/>
        <v>7327802</v>
      </c>
      <c r="L914" t="s">
        <v>1999</v>
      </c>
      <c r="N914">
        <v>50</v>
      </c>
      <c r="O914" s="14">
        <v>8</v>
      </c>
    </row>
    <row r="915" spans="1:15" x14ac:dyDescent="0.35">
      <c r="A915" t="s">
        <v>2000</v>
      </c>
      <c r="C915" t="s">
        <v>2001</v>
      </c>
      <c r="D915">
        <v>4</v>
      </c>
      <c r="E915" s="1">
        <v>45016</v>
      </c>
      <c r="F915" s="1">
        <v>45016</v>
      </c>
      <c r="G915" s="2">
        <v>0.625</v>
      </c>
      <c r="H915" s="2">
        <v>0.72916666666666663</v>
      </c>
      <c r="I915" t="s">
        <v>632</v>
      </c>
      <c r="J915" s="6">
        <v>504141000</v>
      </c>
      <c r="K915" s="5" t="str">
        <f t="shared" si="14"/>
        <v>504141000</v>
      </c>
      <c r="L915" t="s">
        <v>2002</v>
      </c>
      <c r="N915">
        <v>12</v>
      </c>
      <c r="O915" s="14">
        <v>15</v>
      </c>
    </row>
    <row r="916" spans="1:15" x14ac:dyDescent="0.35">
      <c r="A916" t="s">
        <v>2003</v>
      </c>
      <c r="B916">
        <v>1</v>
      </c>
      <c r="C916" t="s">
        <v>1165</v>
      </c>
      <c r="D916">
        <v>75</v>
      </c>
      <c r="E916" s="1">
        <v>45061</v>
      </c>
      <c r="F916" s="1">
        <v>45111</v>
      </c>
      <c r="G916" s="2">
        <v>0.53472222222222221</v>
      </c>
      <c r="H916" s="2">
        <v>0.62152777777777779</v>
      </c>
      <c r="I916" t="s">
        <v>378</v>
      </c>
      <c r="J916" s="6">
        <v>504141000</v>
      </c>
      <c r="K916" s="5" t="str">
        <f t="shared" si="14"/>
        <v>504141000</v>
      </c>
      <c r="L916" t="s">
        <v>367</v>
      </c>
      <c r="N916">
        <v>15</v>
      </c>
      <c r="O916" s="14">
        <v>218</v>
      </c>
    </row>
    <row r="917" spans="1:15" x14ac:dyDescent="0.35">
      <c r="A917" t="s">
        <v>2004</v>
      </c>
      <c r="B917">
        <v>10</v>
      </c>
      <c r="C917" t="s">
        <v>2005</v>
      </c>
      <c r="D917">
        <v>2</v>
      </c>
      <c r="E917" s="1">
        <v>44981</v>
      </c>
      <c r="F917" s="1">
        <v>44981</v>
      </c>
      <c r="G917" s="2">
        <v>0.41666666666666669</v>
      </c>
      <c r="H917" s="2">
        <v>0.45833333333333331</v>
      </c>
      <c r="I917" t="s">
        <v>2006</v>
      </c>
      <c r="K917" s="5" t="str">
        <f t="shared" si="14"/>
        <v/>
      </c>
      <c r="L917" t="s">
        <v>441</v>
      </c>
      <c r="N917">
        <v>15</v>
      </c>
      <c r="O917" s="14">
        <v>12</v>
      </c>
    </row>
    <row r="918" spans="1:15" x14ac:dyDescent="0.35">
      <c r="A918" t="s">
        <v>2007</v>
      </c>
      <c r="C918" t="s">
        <v>2008</v>
      </c>
      <c r="D918">
        <v>3</v>
      </c>
      <c r="E918" s="1">
        <v>44974</v>
      </c>
      <c r="F918" s="1">
        <v>44974</v>
      </c>
      <c r="G918" s="2">
        <v>0.70833333333333337</v>
      </c>
      <c r="H918" s="2">
        <v>0.79166666666666663</v>
      </c>
      <c r="I918" t="s">
        <v>317</v>
      </c>
      <c r="J918" s="6">
        <v>504141000</v>
      </c>
      <c r="K918" s="5" t="str">
        <f t="shared" si="14"/>
        <v>504141000</v>
      </c>
      <c r="L918" t="s">
        <v>1570</v>
      </c>
      <c r="N918">
        <v>11</v>
      </c>
      <c r="O918" s="14">
        <v>21</v>
      </c>
    </row>
    <row r="919" spans="1:15" x14ac:dyDescent="0.35">
      <c r="A919" t="s">
        <v>2009</v>
      </c>
      <c r="B919">
        <v>13</v>
      </c>
      <c r="C919" t="s">
        <v>2010</v>
      </c>
      <c r="D919">
        <v>3</v>
      </c>
      <c r="E919" s="1">
        <v>44995</v>
      </c>
      <c r="F919" s="1">
        <v>44995</v>
      </c>
      <c r="G919" s="2">
        <v>0.625</v>
      </c>
      <c r="H919" s="2">
        <v>0.70833333333333337</v>
      </c>
      <c r="I919" t="s">
        <v>340</v>
      </c>
      <c r="J919" s="6">
        <v>504141000</v>
      </c>
      <c r="K919" s="5" t="str">
        <f t="shared" si="14"/>
        <v>504141000</v>
      </c>
      <c r="L919" t="s">
        <v>1967</v>
      </c>
      <c r="N919">
        <v>12</v>
      </c>
      <c r="O919" s="14">
        <v>14</v>
      </c>
    </row>
    <row r="920" spans="1:15" x14ac:dyDescent="0.35">
      <c r="A920" t="s">
        <v>2011</v>
      </c>
      <c r="C920" t="s">
        <v>2012</v>
      </c>
      <c r="D920">
        <v>3</v>
      </c>
      <c r="E920" s="1">
        <v>45015</v>
      </c>
      <c r="F920" s="1">
        <v>45015</v>
      </c>
      <c r="G920" s="2">
        <v>0.70833333333333337</v>
      </c>
      <c r="H920" s="2">
        <v>0.79166666666666663</v>
      </c>
      <c r="I920" t="s">
        <v>196</v>
      </c>
      <c r="J920" s="6">
        <v>504141000</v>
      </c>
      <c r="K920" s="5" t="str">
        <f t="shared" si="14"/>
        <v>504141000</v>
      </c>
      <c r="L920" t="s">
        <v>2013</v>
      </c>
      <c r="N920">
        <v>50</v>
      </c>
      <c r="O920" s="14">
        <v>0</v>
      </c>
    </row>
    <row r="921" spans="1:15" x14ac:dyDescent="0.35">
      <c r="A921" t="s">
        <v>2014</v>
      </c>
      <c r="B921">
        <v>13</v>
      </c>
      <c r="C921" t="s">
        <v>2015</v>
      </c>
      <c r="D921">
        <v>8</v>
      </c>
      <c r="E921" s="1">
        <v>44988</v>
      </c>
      <c r="F921" s="1">
        <v>45030</v>
      </c>
      <c r="G921" s="2">
        <v>0.625</v>
      </c>
      <c r="H921" s="2">
        <v>0.66666666666666663</v>
      </c>
      <c r="I921" t="s">
        <v>317</v>
      </c>
      <c r="J921" s="6">
        <v>504141000</v>
      </c>
      <c r="K921" s="5" t="str">
        <f t="shared" si="14"/>
        <v>504141000</v>
      </c>
      <c r="L921" t="s">
        <v>1367</v>
      </c>
      <c r="N921">
        <v>7</v>
      </c>
      <c r="O921" s="14">
        <v>69</v>
      </c>
    </row>
    <row r="922" spans="1:15" x14ac:dyDescent="0.35">
      <c r="A922" t="s">
        <v>2016</v>
      </c>
      <c r="B922">
        <v>12</v>
      </c>
      <c r="C922" t="s">
        <v>2017</v>
      </c>
      <c r="D922">
        <v>16</v>
      </c>
      <c r="E922" s="1">
        <v>45019</v>
      </c>
      <c r="F922" s="1">
        <v>45022</v>
      </c>
      <c r="G922" s="2">
        <v>0.375</v>
      </c>
      <c r="H922" s="2">
        <v>0.5</v>
      </c>
      <c r="I922" t="s">
        <v>494</v>
      </c>
      <c r="J922" s="6">
        <v>504141000</v>
      </c>
      <c r="K922" s="5" t="str">
        <f t="shared" si="14"/>
        <v>504141000</v>
      </c>
      <c r="L922" t="s">
        <v>810</v>
      </c>
      <c r="N922">
        <v>16</v>
      </c>
      <c r="O922" s="14">
        <v>0</v>
      </c>
    </row>
    <row r="923" spans="1:15" x14ac:dyDescent="0.35">
      <c r="A923" t="s">
        <v>2018</v>
      </c>
      <c r="B923">
        <v>12</v>
      </c>
      <c r="C923" t="s">
        <v>2019</v>
      </c>
      <c r="D923">
        <v>16</v>
      </c>
      <c r="E923" s="1">
        <v>45019</v>
      </c>
      <c r="F923" s="1">
        <v>45022</v>
      </c>
      <c r="G923" s="2">
        <v>0.375</v>
      </c>
      <c r="H923" s="2">
        <v>0.5</v>
      </c>
      <c r="I923" t="s">
        <v>466</v>
      </c>
      <c r="J923" s="6">
        <v>504141000</v>
      </c>
      <c r="K923" s="5" t="str">
        <f t="shared" si="14"/>
        <v>504141000</v>
      </c>
      <c r="L923" t="s">
        <v>810</v>
      </c>
      <c r="N923">
        <v>16</v>
      </c>
      <c r="O923" s="14">
        <v>0</v>
      </c>
    </row>
    <row r="924" spans="1:15" x14ac:dyDescent="0.35">
      <c r="A924" t="s">
        <v>2020</v>
      </c>
      <c r="B924">
        <v>12</v>
      </c>
      <c r="C924" t="s">
        <v>2021</v>
      </c>
      <c r="D924">
        <v>16</v>
      </c>
      <c r="E924" s="1">
        <v>45019</v>
      </c>
      <c r="F924" s="1">
        <v>45022</v>
      </c>
      <c r="G924" s="2">
        <v>0.375</v>
      </c>
      <c r="H924" s="2">
        <v>0.5</v>
      </c>
      <c r="I924" t="s">
        <v>448</v>
      </c>
      <c r="J924" s="6">
        <v>504141000</v>
      </c>
      <c r="K924" s="5" t="str">
        <f t="shared" si="14"/>
        <v>504141000</v>
      </c>
      <c r="L924" t="s">
        <v>810</v>
      </c>
      <c r="N924">
        <v>16</v>
      </c>
      <c r="O924" s="14">
        <v>0</v>
      </c>
    </row>
    <row r="925" spans="1:15" x14ac:dyDescent="0.35">
      <c r="A925" t="s">
        <v>2022</v>
      </c>
      <c r="B925">
        <v>12</v>
      </c>
      <c r="C925" t="s">
        <v>2023</v>
      </c>
      <c r="D925">
        <v>16</v>
      </c>
      <c r="E925" s="1">
        <v>45019</v>
      </c>
      <c r="F925" s="1">
        <v>45022</v>
      </c>
      <c r="G925" s="2">
        <v>0.375</v>
      </c>
      <c r="H925" s="2">
        <v>0.5</v>
      </c>
      <c r="I925" t="s">
        <v>188</v>
      </c>
      <c r="J925" s="6">
        <v>504141000</v>
      </c>
      <c r="K925" s="5" t="str">
        <f t="shared" si="14"/>
        <v>504141000</v>
      </c>
      <c r="L925" t="s">
        <v>810</v>
      </c>
      <c r="N925">
        <v>16</v>
      </c>
      <c r="O925" s="14">
        <v>0</v>
      </c>
    </row>
    <row r="926" spans="1:15" x14ac:dyDescent="0.35">
      <c r="A926" t="s">
        <v>2024</v>
      </c>
      <c r="B926">
        <v>12</v>
      </c>
      <c r="C926" t="s">
        <v>2021</v>
      </c>
      <c r="D926">
        <v>16</v>
      </c>
      <c r="E926" s="1">
        <v>45019</v>
      </c>
      <c r="F926" s="1">
        <v>45022</v>
      </c>
      <c r="G926" s="2">
        <v>0.375</v>
      </c>
      <c r="H926" s="2">
        <v>0.5</v>
      </c>
      <c r="I926" t="s">
        <v>219</v>
      </c>
      <c r="J926" s="6">
        <v>504141000</v>
      </c>
      <c r="K926" s="5" t="str">
        <f t="shared" si="14"/>
        <v>504141000</v>
      </c>
      <c r="L926" t="s">
        <v>810</v>
      </c>
      <c r="N926">
        <v>16</v>
      </c>
      <c r="O926" s="14">
        <v>0</v>
      </c>
    </row>
    <row r="927" spans="1:15" x14ac:dyDescent="0.35">
      <c r="A927" t="s">
        <v>2025</v>
      </c>
      <c r="B927">
        <v>12</v>
      </c>
      <c r="C927" t="s">
        <v>2026</v>
      </c>
      <c r="D927">
        <v>16</v>
      </c>
      <c r="E927" s="1">
        <v>45019</v>
      </c>
      <c r="F927" s="1">
        <v>45022</v>
      </c>
      <c r="G927" s="2">
        <v>0.375</v>
      </c>
      <c r="H927" s="2">
        <v>0.5</v>
      </c>
      <c r="I927" t="s">
        <v>385</v>
      </c>
      <c r="J927" s="6">
        <v>504141000</v>
      </c>
      <c r="K927" s="5" t="str">
        <f t="shared" si="14"/>
        <v>504141000</v>
      </c>
      <c r="L927" t="s">
        <v>810</v>
      </c>
      <c r="N927">
        <v>16</v>
      </c>
      <c r="O927" s="14">
        <v>0</v>
      </c>
    </row>
    <row r="928" spans="1:15" x14ac:dyDescent="0.35">
      <c r="A928" t="s">
        <v>2027</v>
      </c>
      <c r="B928">
        <v>13</v>
      </c>
      <c r="C928" t="s">
        <v>1894</v>
      </c>
      <c r="D928">
        <v>11</v>
      </c>
      <c r="E928" s="1">
        <v>45044</v>
      </c>
      <c r="F928" s="1">
        <v>45107</v>
      </c>
      <c r="G928" s="2">
        <v>0.8125</v>
      </c>
      <c r="H928" s="2">
        <v>0.85416666666666663</v>
      </c>
      <c r="I928" t="s">
        <v>429</v>
      </c>
      <c r="J928" s="6">
        <v>504141000</v>
      </c>
      <c r="K928" s="5" t="str">
        <f t="shared" si="14"/>
        <v>504141000</v>
      </c>
      <c r="L928" t="s">
        <v>962</v>
      </c>
      <c r="N928">
        <v>10</v>
      </c>
      <c r="O928" s="14">
        <v>71</v>
      </c>
    </row>
    <row r="929" spans="1:15" x14ac:dyDescent="0.35">
      <c r="A929" t="s">
        <v>2028</v>
      </c>
      <c r="B929">
        <v>1</v>
      </c>
      <c r="C929" t="s">
        <v>2029</v>
      </c>
      <c r="D929">
        <v>11</v>
      </c>
      <c r="E929" s="1">
        <v>45014</v>
      </c>
      <c r="F929" s="1">
        <v>45014</v>
      </c>
      <c r="G929" s="2">
        <v>0.375</v>
      </c>
      <c r="H929" s="2">
        <v>0.70833333333333337</v>
      </c>
      <c r="I929" t="s">
        <v>188</v>
      </c>
      <c r="J929" s="6">
        <v>504141000</v>
      </c>
      <c r="K929" s="5" t="str">
        <f t="shared" si="14"/>
        <v>504141000</v>
      </c>
      <c r="L929" t="s">
        <v>2030</v>
      </c>
      <c r="N929">
        <v>16</v>
      </c>
      <c r="O929" s="14">
        <v>148</v>
      </c>
    </row>
    <row r="930" spans="1:15" x14ac:dyDescent="0.35">
      <c r="A930" t="s">
        <v>2031</v>
      </c>
      <c r="B930">
        <v>1</v>
      </c>
      <c r="C930" t="s">
        <v>2032</v>
      </c>
      <c r="D930">
        <v>11</v>
      </c>
      <c r="E930" s="1">
        <v>45014</v>
      </c>
      <c r="F930" s="1">
        <v>45014</v>
      </c>
      <c r="G930" s="2">
        <v>0.375</v>
      </c>
      <c r="H930" s="2">
        <v>0.70833333333333337</v>
      </c>
      <c r="I930" t="s">
        <v>378</v>
      </c>
      <c r="J930" s="6">
        <v>504141000</v>
      </c>
      <c r="K930" s="5" t="str">
        <f t="shared" si="14"/>
        <v>504141000</v>
      </c>
      <c r="L930" t="s">
        <v>2030</v>
      </c>
      <c r="N930">
        <v>16</v>
      </c>
      <c r="O930" s="14">
        <v>148</v>
      </c>
    </row>
    <row r="931" spans="1:15" x14ac:dyDescent="0.35">
      <c r="A931" t="s">
        <v>2033</v>
      </c>
      <c r="B931">
        <v>2</v>
      </c>
      <c r="C931" t="s">
        <v>2034</v>
      </c>
      <c r="D931">
        <v>3</v>
      </c>
      <c r="E931" s="1">
        <v>45063</v>
      </c>
      <c r="F931" s="1">
        <v>45063</v>
      </c>
      <c r="G931" s="2">
        <v>0.58333333333333337</v>
      </c>
      <c r="H931" s="2">
        <v>0.66666666666666663</v>
      </c>
      <c r="I931" t="s">
        <v>188</v>
      </c>
      <c r="J931" s="6">
        <v>504141000</v>
      </c>
      <c r="K931" s="5" t="str">
        <f t="shared" si="14"/>
        <v>504141000</v>
      </c>
      <c r="L931" t="s">
        <v>2035</v>
      </c>
      <c r="N931">
        <v>25</v>
      </c>
      <c r="O931" s="14">
        <v>0</v>
      </c>
    </row>
    <row r="932" spans="1:15" x14ac:dyDescent="0.35">
      <c r="A932" t="s">
        <v>2036</v>
      </c>
      <c r="B932">
        <v>2</v>
      </c>
      <c r="C932" t="s">
        <v>2037</v>
      </c>
      <c r="D932">
        <v>3</v>
      </c>
      <c r="E932" s="1">
        <v>45070</v>
      </c>
      <c r="F932" s="1">
        <v>45070</v>
      </c>
      <c r="G932" s="2">
        <v>0.58333333333333337</v>
      </c>
      <c r="H932" s="2">
        <v>0.66666666666666663</v>
      </c>
      <c r="I932" t="s">
        <v>204</v>
      </c>
      <c r="J932" s="6">
        <v>504141000</v>
      </c>
      <c r="K932" s="5" t="str">
        <f t="shared" si="14"/>
        <v>504141000</v>
      </c>
      <c r="L932" t="s">
        <v>2038</v>
      </c>
      <c r="N932">
        <v>25</v>
      </c>
      <c r="O932" s="14">
        <v>0</v>
      </c>
    </row>
    <row r="933" spans="1:15" x14ac:dyDescent="0.35">
      <c r="A933" t="s">
        <v>2039</v>
      </c>
      <c r="B933">
        <v>2</v>
      </c>
      <c r="C933" t="s">
        <v>2040</v>
      </c>
      <c r="D933">
        <v>3</v>
      </c>
      <c r="E933" s="1">
        <v>45071</v>
      </c>
      <c r="F933" s="1">
        <v>45071</v>
      </c>
      <c r="G933" s="2">
        <v>0.75</v>
      </c>
      <c r="H933" s="2">
        <v>0.83333333333333337</v>
      </c>
      <c r="I933" t="s">
        <v>204</v>
      </c>
      <c r="J933" s="6">
        <v>504141000</v>
      </c>
      <c r="K933" s="5" t="str">
        <f t="shared" si="14"/>
        <v>504141000</v>
      </c>
      <c r="L933" t="s">
        <v>2041</v>
      </c>
      <c r="N933">
        <v>40</v>
      </c>
      <c r="O933" s="14">
        <v>0</v>
      </c>
    </row>
    <row r="934" spans="1:15" x14ac:dyDescent="0.35">
      <c r="A934" t="s">
        <v>2042</v>
      </c>
      <c r="B934">
        <v>2</v>
      </c>
      <c r="C934" t="s">
        <v>2043</v>
      </c>
      <c r="D934">
        <v>3</v>
      </c>
      <c r="E934" s="1">
        <v>45077</v>
      </c>
      <c r="F934" s="1">
        <v>45077</v>
      </c>
      <c r="G934" s="2">
        <v>0.58333333333333337</v>
      </c>
      <c r="H934" s="2">
        <v>0.66666666666666663</v>
      </c>
      <c r="I934" t="s">
        <v>204</v>
      </c>
      <c r="J934" s="6">
        <v>504141000</v>
      </c>
      <c r="K934" s="5" t="str">
        <f t="shared" si="14"/>
        <v>504141000</v>
      </c>
      <c r="L934" t="s">
        <v>2044</v>
      </c>
      <c r="N934">
        <v>25</v>
      </c>
      <c r="O934" s="14">
        <v>0</v>
      </c>
    </row>
  </sheetData>
  <autoFilter ref="A1:O934" xr:uid="{87C9D2E1-433A-4A71-BC64-1386B67B6A6B}"/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9B8F2-EDAE-4D1D-A0B0-A441FE97FA5D}">
  <dimension ref="A1:O934"/>
  <sheetViews>
    <sheetView workbookViewId="0">
      <selection activeCell="O1" sqref="O1:O1048576"/>
    </sheetView>
  </sheetViews>
  <sheetFormatPr baseColWidth="10" defaultRowHeight="14.5" x14ac:dyDescent="0.35"/>
  <cols>
    <col min="3" max="3" width="22.26953125" customWidth="1"/>
    <col min="5" max="5" width="28.453125" customWidth="1"/>
    <col min="10" max="10" width="42.6328125" customWidth="1"/>
    <col min="11" max="11" width="21.90625" customWidth="1"/>
    <col min="12" max="12" width="31.7265625" customWidth="1"/>
    <col min="13" max="13" width="30.26953125" customWidth="1"/>
    <col min="15" max="15" width="15.26953125" style="14" customWidth="1"/>
  </cols>
  <sheetData>
    <row r="1" spans="1:15" x14ac:dyDescent="0.35">
      <c r="A1" t="s">
        <v>0</v>
      </c>
      <c r="B1" t="s">
        <v>1</v>
      </c>
      <c r="C1" t="s">
        <v>2</v>
      </c>
      <c r="D1" t="s">
        <v>3</v>
      </c>
      <c r="E1" s="3" t="s">
        <v>2071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2050</v>
      </c>
      <c r="L1" t="s">
        <v>9</v>
      </c>
      <c r="M1" t="s">
        <v>2051</v>
      </c>
      <c r="N1" t="s">
        <v>10</v>
      </c>
      <c r="O1" s="14" t="s">
        <v>11</v>
      </c>
    </row>
    <row r="2" spans="1:15" x14ac:dyDescent="0.35">
      <c r="A2" t="s">
        <v>12</v>
      </c>
      <c r="B2">
        <v>2</v>
      </c>
      <c r="C2" t="s">
        <v>13</v>
      </c>
      <c r="D2">
        <v>2</v>
      </c>
      <c r="E2" s="5"/>
      <c r="F2" s="1">
        <v>44970</v>
      </c>
      <c r="G2" s="1">
        <v>44970</v>
      </c>
      <c r="H2" s="2">
        <v>0.66666666666666663</v>
      </c>
      <c r="I2" s="2">
        <v>0.70833333333333337</v>
      </c>
      <c r="J2" t="s">
        <v>14</v>
      </c>
      <c r="K2" s="6">
        <v>504141000</v>
      </c>
      <c r="L2" t="s">
        <v>15</v>
      </c>
      <c r="N2">
        <v>12</v>
      </c>
      <c r="O2" s="14">
        <v>0</v>
      </c>
    </row>
    <row r="3" spans="1:15" x14ac:dyDescent="0.35">
      <c r="A3" t="s">
        <v>16</v>
      </c>
      <c r="C3" t="s">
        <v>17</v>
      </c>
      <c r="D3">
        <v>3</v>
      </c>
      <c r="E3" s="5"/>
      <c r="F3" s="1">
        <v>44972</v>
      </c>
      <c r="G3" s="1">
        <v>44972</v>
      </c>
      <c r="H3" s="2">
        <v>0.79166666666666663</v>
      </c>
      <c r="I3" s="2">
        <v>0.875</v>
      </c>
      <c r="J3" t="s">
        <v>18</v>
      </c>
      <c r="L3" t="s">
        <v>19</v>
      </c>
      <c r="M3" t="s">
        <v>2058</v>
      </c>
      <c r="N3">
        <v>50</v>
      </c>
      <c r="O3" s="14">
        <v>0</v>
      </c>
    </row>
    <row r="4" spans="1:15" x14ac:dyDescent="0.35">
      <c r="A4" t="s">
        <v>20</v>
      </c>
      <c r="C4" t="s">
        <v>21</v>
      </c>
      <c r="D4">
        <v>3</v>
      </c>
      <c r="E4" s="5"/>
      <c r="F4" s="1">
        <v>44972</v>
      </c>
      <c r="G4" s="1">
        <v>44972</v>
      </c>
      <c r="H4" s="2">
        <v>0.79166666666666663</v>
      </c>
      <c r="I4" s="2">
        <v>0.875</v>
      </c>
      <c r="J4" t="s">
        <v>14</v>
      </c>
      <c r="K4" s="6">
        <v>504141000</v>
      </c>
      <c r="L4" t="s">
        <v>19</v>
      </c>
      <c r="M4" t="s">
        <v>2058</v>
      </c>
      <c r="N4">
        <v>50</v>
      </c>
      <c r="O4" s="14">
        <v>0</v>
      </c>
    </row>
    <row r="5" spans="1:15" x14ac:dyDescent="0.35">
      <c r="A5" t="s">
        <v>22</v>
      </c>
      <c r="C5" t="s">
        <v>23</v>
      </c>
      <c r="D5">
        <v>1</v>
      </c>
      <c r="E5" s="5"/>
      <c r="F5" s="1">
        <v>44977</v>
      </c>
      <c r="G5" s="1">
        <v>44977</v>
      </c>
      <c r="H5" s="2">
        <v>0.66666666666666663</v>
      </c>
      <c r="I5" s="2">
        <v>0.6875</v>
      </c>
      <c r="J5" t="s">
        <v>24</v>
      </c>
      <c r="L5" t="s">
        <v>24</v>
      </c>
      <c r="N5">
        <v>15</v>
      </c>
      <c r="O5" s="14">
        <v>0</v>
      </c>
    </row>
    <row r="6" spans="1:15" x14ac:dyDescent="0.35">
      <c r="A6" t="s">
        <v>25</v>
      </c>
      <c r="C6" t="s">
        <v>26</v>
      </c>
      <c r="D6">
        <v>1</v>
      </c>
      <c r="E6" s="5"/>
      <c r="F6" s="1">
        <v>44979</v>
      </c>
      <c r="G6" s="1">
        <v>44979</v>
      </c>
      <c r="H6" s="2">
        <v>0.66666666666666663</v>
      </c>
      <c r="I6" s="2">
        <v>0.69791666666666663</v>
      </c>
      <c r="J6" t="s">
        <v>27</v>
      </c>
      <c r="K6" s="6">
        <v>504141000</v>
      </c>
      <c r="L6" t="s">
        <v>28</v>
      </c>
      <c r="N6">
        <v>35</v>
      </c>
      <c r="O6" s="14">
        <v>0</v>
      </c>
    </row>
    <row r="7" spans="1:15" x14ac:dyDescent="0.35">
      <c r="A7" t="s">
        <v>29</v>
      </c>
      <c r="C7" t="s">
        <v>30</v>
      </c>
      <c r="D7">
        <v>2</v>
      </c>
      <c r="E7" s="5"/>
      <c r="F7" s="1">
        <v>44979</v>
      </c>
      <c r="G7" s="1">
        <v>44979</v>
      </c>
      <c r="H7" s="2">
        <v>0.375</v>
      </c>
      <c r="I7" s="2">
        <v>0.41666666666666669</v>
      </c>
      <c r="J7" t="s">
        <v>31</v>
      </c>
      <c r="L7" t="s">
        <v>31</v>
      </c>
      <c r="N7">
        <v>20</v>
      </c>
      <c r="O7" s="14">
        <v>0</v>
      </c>
    </row>
    <row r="8" spans="1:15" x14ac:dyDescent="0.35">
      <c r="A8" t="s">
        <v>32</v>
      </c>
      <c r="C8" t="s">
        <v>33</v>
      </c>
      <c r="D8">
        <v>4</v>
      </c>
      <c r="E8" s="5"/>
      <c r="F8" s="1">
        <v>44981</v>
      </c>
      <c r="G8" s="1">
        <v>44981</v>
      </c>
      <c r="H8" s="2">
        <v>0.58333333333333337</v>
      </c>
      <c r="I8" s="2">
        <v>0.70833333333333337</v>
      </c>
      <c r="J8" t="s">
        <v>34</v>
      </c>
      <c r="L8" t="s">
        <v>35</v>
      </c>
      <c r="N8">
        <v>16</v>
      </c>
      <c r="O8" s="14">
        <v>0</v>
      </c>
    </row>
    <row r="9" spans="1:15" x14ac:dyDescent="0.35">
      <c r="A9" t="s">
        <v>36</v>
      </c>
      <c r="B9">
        <v>2</v>
      </c>
      <c r="C9" t="s">
        <v>37</v>
      </c>
      <c r="D9">
        <v>3</v>
      </c>
      <c r="E9" s="5"/>
      <c r="F9" s="1">
        <v>44986</v>
      </c>
      <c r="G9" s="1">
        <v>44986</v>
      </c>
      <c r="H9" s="2">
        <v>0.80208333333333337</v>
      </c>
      <c r="I9" s="2">
        <v>0.89583333333333337</v>
      </c>
      <c r="J9" t="s">
        <v>18</v>
      </c>
      <c r="L9" t="s">
        <v>38</v>
      </c>
      <c r="N9">
        <v>8</v>
      </c>
      <c r="O9" s="14">
        <v>0</v>
      </c>
    </row>
    <row r="10" spans="1:15" x14ac:dyDescent="0.35">
      <c r="A10" t="s">
        <v>39</v>
      </c>
      <c r="B10">
        <v>2</v>
      </c>
      <c r="C10" t="s">
        <v>40</v>
      </c>
      <c r="D10">
        <v>4</v>
      </c>
      <c r="E10" s="5"/>
      <c r="F10" s="1">
        <v>44987</v>
      </c>
      <c r="G10" s="1">
        <v>44987</v>
      </c>
      <c r="H10" s="2">
        <v>0.77083333333333337</v>
      </c>
      <c r="I10" s="2">
        <v>0.89583333333333337</v>
      </c>
      <c r="J10" t="s">
        <v>31</v>
      </c>
      <c r="L10" t="s">
        <v>41</v>
      </c>
      <c r="N10">
        <v>30</v>
      </c>
      <c r="O10" s="14">
        <v>0</v>
      </c>
    </row>
    <row r="11" spans="1:15" x14ac:dyDescent="0.35">
      <c r="A11" t="s">
        <v>42</v>
      </c>
      <c r="C11" t="s">
        <v>43</v>
      </c>
      <c r="D11">
        <v>2</v>
      </c>
      <c r="E11" s="5"/>
      <c r="F11" s="1">
        <v>44987</v>
      </c>
      <c r="G11" s="1">
        <v>44987</v>
      </c>
      <c r="H11" s="2">
        <v>0.375</v>
      </c>
      <c r="I11" s="2">
        <v>0.41666666666666669</v>
      </c>
      <c r="J11" t="s">
        <v>44</v>
      </c>
      <c r="L11" t="s">
        <v>44</v>
      </c>
      <c r="N11">
        <v>20</v>
      </c>
      <c r="O11" s="14">
        <v>0</v>
      </c>
    </row>
    <row r="12" spans="1:15" x14ac:dyDescent="0.35">
      <c r="A12" t="s">
        <v>45</v>
      </c>
      <c r="C12" t="s">
        <v>46</v>
      </c>
      <c r="D12">
        <v>1</v>
      </c>
      <c r="E12" s="5"/>
      <c r="F12" s="1">
        <v>44993</v>
      </c>
      <c r="G12" s="1">
        <v>44993</v>
      </c>
      <c r="H12" s="2">
        <v>0.66666666666666663</v>
      </c>
      <c r="I12" s="2">
        <v>0.69791666666666663</v>
      </c>
      <c r="J12" t="s">
        <v>27</v>
      </c>
      <c r="K12" s="6">
        <v>504141000</v>
      </c>
      <c r="L12" t="s">
        <v>47</v>
      </c>
      <c r="N12">
        <v>35</v>
      </c>
      <c r="O12" s="14">
        <v>0</v>
      </c>
    </row>
    <row r="13" spans="1:15" x14ac:dyDescent="0.35">
      <c r="A13" t="s">
        <v>48</v>
      </c>
      <c r="C13" t="s">
        <v>49</v>
      </c>
      <c r="D13">
        <v>3</v>
      </c>
      <c r="E13" s="5"/>
      <c r="F13" s="1">
        <v>44993</v>
      </c>
      <c r="G13" s="1">
        <v>44993</v>
      </c>
      <c r="H13" s="2">
        <v>0.79166666666666663</v>
      </c>
      <c r="I13" s="2">
        <v>0.875</v>
      </c>
      <c r="J13" t="s">
        <v>14</v>
      </c>
      <c r="K13" s="6">
        <v>504141000</v>
      </c>
      <c r="L13" t="s">
        <v>19</v>
      </c>
      <c r="M13" t="s">
        <v>2058</v>
      </c>
      <c r="N13">
        <v>85</v>
      </c>
      <c r="O13" s="14">
        <v>0</v>
      </c>
    </row>
    <row r="14" spans="1:15" x14ac:dyDescent="0.35">
      <c r="A14" t="s">
        <v>50</v>
      </c>
      <c r="C14" t="s">
        <v>51</v>
      </c>
      <c r="D14">
        <v>2</v>
      </c>
      <c r="E14" s="5"/>
      <c r="F14" s="1">
        <v>44993</v>
      </c>
      <c r="G14" s="1">
        <v>44993</v>
      </c>
      <c r="H14" s="2">
        <v>0.70833333333333337</v>
      </c>
      <c r="I14" s="2">
        <v>0.75</v>
      </c>
      <c r="J14" t="s">
        <v>18</v>
      </c>
      <c r="L14" t="s">
        <v>52</v>
      </c>
      <c r="N14">
        <v>15</v>
      </c>
      <c r="O14" s="14">
        <v>0</v>
      </c>
    </row>
    <row r="15" spans="1:15" x14ac:dyDescent="0.35">
      <c r="A15" t="s">
        <v>53</v>
      </c>
      <c r="C15" t="s">
        <v>33</v>
      </c>
      <c r="D15">
        <v>4</v>
      </c>
      <c r="E15" s="5"/>
      <c r="F15" s="1">
        <v>44994</v>
      </c>
      <c r="G15" s="1">
        <v>44994</v>
      </c>
      <c r="H15" s="2">
        <v>0.58333333333333337</v>
      </c>
      <c r="I15" s="2">
        <v>0.70833333333333337</v>
      </c>
      <c r="J15" t="s">
        <v>34</v>
      </c>
      <c r="L15" t="s">
        <v>35</v>
      </c>
      <c r="N15">
        <v>16</v>
      </c>
      <c r="O15" s="14">
        <v>0</v>
      </c>
    </row>
    <row r="16" spans="1:15" x14ac:dyDescent="0.35">
      <c r="A16" t="s">
        <v>54</v>
      </c>
      <c r="B16">
        <v>2</v>
      </c>
      <c r="C16" t="s">
        <v>13</v>
      </c>
      <c r="D16">
        <v>2</v>
      </c>
      <c r="E16" s="5"/>
      <c r="F16" s="1">
        <v>44998</v>
      </c>
      <c r="G16" s="1">
        <v>44998</v>
      </c>
      <c r="H16" s="2">
        <v>0.66666666666666663</v>
      </c>
      <c r="I16" s="2">
        <v>0.70833333333333337</v>
      </c>
      <c r="J16" t="s">
        <v>14</v>
      </c>
      <c r="K16" s="6">
        <v>504141000</v>
      </c>
      <c r="L16" t="s">
        <v>15</v>
      </c>
      <c r="N16">
        <v>12</v>
      </c>
      <c r="O16" s="14">
        <v>0</v>
      </c>
    </row>
    <row r="17" spans="1:15" x14ac:dyDescent="0.35">
      <c r="A17" t="s">
        <v>55</v>
      </c>
      <c r="C17" t="s">
        <v>56</v>
      </c>
      <c r="D17">
        <v>1</v>
      </c>
      <c r="E17" s="5"/>
      <c r="F17" s="1">
        <v>45005</v>
      </c>
      <c r="G17" s="1">
        <v>45005</v>
      </c>
      <c r="H17" s="2">
        <v>0.66666666666666663</v>
      </c>
      <c r="I17" s="2">
        <v>0.6875</v>
      </c>
      <c r="J17" t="s">
        <v>24</v>
      </c>
      <c r="L17" t="s">
        <v>24</v>
      </c>
      <c r="N17">
        <v>15</v>
      </c>
      <c r="O17" s="14">
        <v>0</v>
      </c>
    </row>
    <row r="18" spans="1:15" x14ac:dyDescent="0.35">
      <c r="A18" t="s">
        <v>57</v>
      </c>
      <c r="C18" t="s">
        <v>58</v>
      </c>
      <c r="D18">
        <v>1</v>
      </c>
      <c r="E18" s="5"/>
      <c r="F18" s="1">
        <v>45005</v>
      </c>
      <c r="G18" s="1">
        <v>45005</v>
      </c>
      <c r="H18" s="2">
        <v>0.6875</v>
      </c>
      <c r="I18" s="2">
        <v>0.70833333333333337</v>
      </c>
      <c r="J18" t="s">
        <v>24</v>
      </c>
      <c r="L18" t="s">
        <v>24</v>
      </c>
      <c r="N18">
        <v>15</v>
      </c>
      <c r="O18" s="14">
        <v>0</v>
      </c>
    </row>
    <row r="19" spans="1:15" x14ac:dyDescent="0.35">
      <c r="A19" t="s">
        <v>59</v>
      </c>
      <c r="C19" t="s">
        <v>60</v>
      </c>
      <c r="D19">
        <v>3</v>
      </c>
      <c r="E19" s="5"/>
      <c r="F19" s="1">
        <v>45008</v>
      </c>
      <c r="G19" s="1">
        <v>45008</v>
      </c>
      <c r="H19" s="2">
        <v>0.79166666666666663</v>
      </c>
      <c r="I19" s="2">
        <v>0.875</v>
      </c>
      <c r="J19" t="s">
        <v>14</v>
      </c>
      <c r="K19" s="6">
        <v>504141000</v>
      </c>
      <c r="L19" t="s">
        <v>19</v>
      </c>
      <c r="M19" t="s">
        <v>2058</v>
      </c>
      <c r="N19">
        <v>100</v>
      </c>
      <c r="O19" s="14">
        <v>0</v>
      </c>
    </row>
    <row r="20" spans="1:15" x14ac:dyDescent="0.35">
      <c r="A20" t="s">
        <v>61</v>
      </c>
      <c r="C20" t="s">
        <v>33</v>
      </c>
      <c r="D20">
        <v>4</v>
      </c>
      <c r="E20" s="5"/>
      <c r="F20" s="1">
        <v>45009</v>
      </c>
      <c r="G20" s="1">
        <v>45009</v>
      </c>
      <c r="H20" s="2">
        <v>0.58333333333333337</v>
      </c>
      <c r="I20" s="2">
        <v>0.70833333333333337</v>
      </c>
      <c r="J20" t="s">
        <v>34</v>
      </c>
      <c r="L20" t="s">
        <v>35</v>
      </c>
      <c r="N20">
        <v>16</v>
      </c>
      <c r="O20" s="14">
        <v>0</v>
      </c>
    </row>
    <row r="21" spans="1:15" x14ac:dyDescent="0.35">
      <c r="A21" t="s">
        <v>62</v>
      </c>
      <c r="C21" t="s">
        <v>63</v>
      </c>
      <c r="D21">
        <v>4</v>
      </c>
      <c r="E21" s="5"/>
      <c r="F21" s="1">
        <v>45021</v>
      </c>
      <c r="G21" s="1">
        <v>45021</v>
      </c>
      <c r="H21" s="2">
        <v>0.58333333333333337</v>
      </c>
      <c r="I21" s="2">
        <v>0.70833333333333337</v>
      </c>
      <c r="J21" t="s">
        <v>44</v>
      </c>
      <c r="L21" t="s">
        <v>35</v>
      </c>
      <c r="N21">
        <v>8</v>
      </c>
      <c r="O21" s="14">
        <v>0</v>
      </c>
    </row>
    <row r="22" spans="1:15" x14ac:dyDescent="0.35">
      <c r="A22" t="s">
        <v>64</v>
      </c>
      <c r="C22" t="s">
        <v>65</v>
      </c>
      <c r="D22">
        <v>1</v>
      </c>
      <c r="E22" s="5"/>
      <c r="F22" s="1">
        <v>45021</v>
      </c>
      <c r="G22" s="1">
        <v>45021</v>
      </c>
      <c r="H22" s="2">
        <v>0.66666666666666663</v>
      </c>
      <c r="I22" s="2">
        <v>0.69791666666666663</v>
      </c>
      <c r="J22" t="s">
        <v>27</v>
      </c>
      <c r="K22" s="6">
        <v>504141000</v>
      </c>
      <c r="L22" t="s">
        <v>38</v>
      </c>
      <c r="N22">
        <v>35</v>
      </c>
      <c r="O22" s="14">
        <v>0</v>
      </c>
    </row>
    <row r="23" spans="1:15" x14ac:dyDescent="0.35">
      <c r="A23" t="s">
        <v>66</v>
      </c>
      <c r="B23">
        <v>2</v>
      </c>
      <c r="C23" t="s">
        <v>67</v>
      </c>
      <c r="D23">
        <v>4</v>
      </c>
      <c r="E23" s="5"/>
      <c r="F23" s="1">
        <v>45022</v>
      </c>
      <c r="G23" s="1">
        <v>45022</v>
      </c>
      <c r="H23" s="2">
        <v>0.77083333333333337</v>
      </c>
      <c r="I23" s="2">
        <v>0.89583333333333337</v>
      </c>
      <c r="J23" t="s">
        <v>31</v>
      </c>
      <c r="L23" t="s">
        <v>41</v>
      </c>
      <c r="N23">
        <v>30</v>
      </c>
      <c r="O23" s="14">
        <v>0</v>
      </c>
    </row>
    <row r="24" spans="1:15" x14ac:dyDescent="0.35">
      <c r="A24" t="s">
        <v>68</v>
      </c>
      <c r="C24" t="s">
        <v>69</v>
      </c>
      <c r="D24">
        <v>3</v>
      </c>
      <c r="E24" s="5"/>
      <c r="F24" s="1">
        <v>45028</v>
      </c>
      <c r="G24" s="1">
        <v>45028</v>
      </c>
      <c r="H24" s="2">
        <v>0.79166666666666663</v>
      </c>
      <c r="I24" s="2">
        <v>0.875</v>
      </c>
      <c r="J24" t="s">
        <v>14</v>
      </c>
      <c r="K24" s="6">
        <v>504141000</v>
      </c>
      <c r="L24" t="s">
        <v>19</v>
      </c>
      <c r="M24" t="s">
        <v>2058</v>
      </c>
      <c r="N24">
        <v>50</v>
      </c>
      <c r="O24" s="14">
        <v>0</v>
      </c>
    </row>
    <row r="25" spans="1:15" x14ac:dyDescent="0.35">
      <c r="A25" t="s">
        <v>70</v>
      </c>
      <c r="B25">
        <v>2</v>
      </c>
      <c r="C25" t="s">
        <v>71</v>
      </c>
      <c r="D25">
        <v>3</v>
      </c>
      <c r="E25" s="5"/>
      <c r="F25" s="1">
        <v>45028</v>
      </c>
      <c r="G25" s="1">
        <v>45028</v>
      </c>
      <c r="H25" s="2">
        <v>0.80208333333333337</v>
      </c>
      <c r="I25" s="2">
        <v>0.89583333333333337</v>
      </c>
      <c r="J25" t="s">
        <v>18</v>
      </c>
      <c r="L25" t="s">
        <v>38</v>
      </c>
      <c r="N25">
        <v>8</v>
      </c>
      <c r="O25" s="14">
        <v>0</v>
      </c>
    </row>
    <row r="26" spans="1:15" x14ac:dyDescent="0.35">
      <c r="A26" t="s">
        <v>72</v>
      </c>
      <c r="C26" t="s">
        <v>51</v>
      </c>
      <c r="D26">
        <v>2</v>
      </c>
      <c r="E26" s="5"/>
      <c r="F26" s="1">
        <v>45028</v>
      </c>
      <c r="G26" s="1">
        <v>45028</v>
      </c>
      <c r="H26" s="2">
        <v>0.70833333333333337</v>
      </c>
      <c r="I26" s="2">
        <v>0.75</v>
      </c>
      <c r="J26" t="s">
        <v>18</v>
      </c>
      <c r="L26" t="s">
        <v>73</v>
      </c>
      <c r="N26">
        <v>15</v>
      </c>
      <c r="O26" s="14">
        <v>0</v>
      </c>
    </row>
    <row r="27" spans="1:15" x14ac:dyDescent="0.35">
      <c r="A27" t="s">
        <v>74</v>
      </c>
      <c r="C27" t="s">
        <v>33</v>
      </c>
      <c r="D27">
        <v>4</v>
      </c>
      <c r="E27" s="5"/>
      <c r="F27" s="1">
        <v>45029</v>
      </c>
      <c r="G27" s="1">
        <v>45029</v>
      </c>
      <c r="H27" s="2">
        <v>0.58333333333333337</v>
      </c>
      <c r="I27" s="2">
        <v>0.70833333333333337</v>
      </c>
      <c r="J27" t="s">
        <v>34</v>
      </c>
      <c r="L27" t="s">
        <v>35</v>
      </c>
      <c r="N27">
        <v>16</v>
      </c>
      <c r="O27" s="14">
        <v>0</v>
      </c>
    </row>
    <row r="28" spans="1:15" x14ac:dyDescent="0.35">
      <c r="A28" t="s">
        <v>75</v>
      </c>
      <c r="C28" t="s">
        <v>76</v>
      </c>
      <c r="D28">
        <v>1</v>
      </c>
      <c r="E28" s="5"/>
      <c r="F28" s="1">
        <v>45033</v>
      </c>
      <c r="G28" s="1">
        <v>45033</v>
      </c>
      <c r="H28" s="2">
        <v>0.66666666666666663</v>
      </c>
      <c r="I28" s="2">
        <v>0.6875</v>
      </c>
      <c r="J28" t="s">
        <v>24</v>
      </c>
      <c r="L28" t="s">
        <v>24</v>
      </c>
      <c r="N28">
        <v>15</v>
      </c>
      <c r="O28" s="14">
        <v>0</v>
      </c>
    </row>
    <row r="29" spans="1:15" x14ac:dyDescent="0.35">
      <c r="A29" t="s">
        <v>77</v>
      </c>
      <c r="C29" t="s">
        <v>78</v>
      </c>
      <c r="D29">
        <v>1</v>
      </c>
      <c r="E29" s="5"/>
      <c r="F29" s="1">
        <v>45033</v>
      </c>
      <c r="G29" s="1">
        <v>45033</v>
      </c>
      <c r="H29" s="2">
        <v>0.6875</v>
      </c>
      <c r="I29" s="2">
        <v>0.70833333333333337</v>
      </c>
      <c r="J29" t="s">
        <v>24</v>
      </c>
      <c r="L29" t="s">
        <v>24</v>
      </c>
      <c r="N29">
        <v>15</v>
      </c>
      <c r="O29" s="14">
        <v>0</v>
      </c>
    </row>
    <row r="30" spans="1:15" x14ac:dyDescent="0.35">
      <c r="A30" t="s">
        <v>79</v>
      </c>
      <c r="C30" t="s">
        <v>80</v>
      </c>
      <c r="D30">
        <v>1</v>
      </c>
      <c r="E30" s="5"/>
      <c r="F30" s="1">
        <v>45035</v>
      </c>
      <c r="G30" s="1">
        <v>45035</v>
      </c>
      <c r="H30" s="2">
        <v>0.66666666666666663</v>
      </c>
      <c r="I30" s="2">
        <v>0.69791666666666663</v>
      </c>
      <c r="J30" t="s">
        <v>27</v>
      </c>
      <c r="K30" s="6">
        <v>504141000</v>
      </c>
      <c r="L30" t="s">
        <v>81</v>
      </c>
      <c r="N30">
        <v>35</v>
      </c>
      <c r="O30" s="14">
        <v>0</v>
      </c>
    </row>
    <row r="31" spans="1:15" x14ac:dyDescent="0.35">
      <c r="A31" t="s">
        <v>82</v>
      </c>
      <c r="C31" t="s">
        <v>83</v>
      </c>
      <c r="D31">
        <v>3</v>
      </c>
      <c r="E31" s="5"/>
      <c r="F31" s="1">
        <v>45035</v>
      </c>
      <c r="G31" s="1">
        <v>45035</v>
      </c>
      <c r="H31" s="2">
        <v>0.79166666666666663</v>
      </c>
      <c r="I31" s="2">
        <v>0.875</v>
      </c>
      <c r="J31" t="s">
        <v>14</v>
      </c>
      <c r="K31" s="6">
        <v>504141000</v>
      </c>
      <c r="L31" t="s">
        <v>19</v>
      </c>
      <c r="M31" t="s">
        <v>2058</v>
      </c>
      <c r="N31">
        <v>50</v>
      </c>
      <c r="O31" s="14">
        <v>0</v>
      </c>
    </row>
    <row r="32" spans="1:15" x14ac:dyDescent="0.35">
      <c r="A32" t="s">
        <v>84</v>
      </c>
      <c r="C32" t="s">
        <v>85</v>
      </c>
      <c r="D32">
        <v>4</v>
      </c>
      <c r="E32" s="5"/>
      <c r="F32" s="1">
        <v>45037</v>
      </c>
      <c r="G32" s="1">
        <v>45037</v>
      </c>
      <c r="H32" s="2">
        <v>0.625</v>
      </c>
      <c r="I32" s="2">
        <v>0.75</v>
      </c>
      <c r="J32" t="s">
        <v>34</v>
      </c>
      <c r="L32" t="s">
        <v>35</v>
      </c>
      <c r="N32">
        <v>0</v>
      </c>
      <c r="O32" s="14">
        <v>0</v>
      </c>
    </row>
    <row r="33" spans="1:15" x14ac:dyDescent="0.35">
      <c r="A33" t="s">
        <v>86</v>
      </c>
      <c r="C33" t="s">
        <v>87</v>
      </c>
      <c r="D33">
        <v>10</v>
      </c>
      <c r="E33" s="5"/>
      <c r="F33" s="1">
        <v>45037</v>
      </c>
      <c r="G33" s="1">
        <v>45037</v>
      </c>
      <c r="H33" s="2">
        <v>0.625</v>
      </c>
      <c r="I33" s="2">
        <v>0.91666666666666663</v>
      </c>
      <c r="J33" t="s">
        <v>88</v>
      </c>
      <c r="K33" s="6">
        <v>504141000</v>
      </c>
      <c r="L33" t="s">
        <v>19</v>
      </c>
      <c r="M33" t="s">
        <v>2058</v>
      </c>
      <c r="N33">
        <v>50</v>
      </c>
      <c r="O33" s="14">
        <v>0</v>
      </c>
    </row>
    <row r="34" spans="1:15" x14ac:dyDescent="0.35">
      <c r="A34" t="s">
        <v>89</v>
      </c>
      <c r="C34" t="s">
        <v>30</v>
      </c>
      <c r="D34">
        <v>2</v>
      </c>
      <c r="E34" s="5"/>
      <c r="F34" s="1">
        <v>45042</v>
      </c>
      <c r="G34" s="1">
        <v>45042</v>
      </c>
      <c r="H34" s="2">
        <v>0.375</v>
      </c>
      <c r="I34" s="2">
        <v>0.41666666666666669</v>
      </c>
      <c r="J34" t="s">
        <v>31</v>
      </c>
      <c r="L34" t="s">
        <v>31</v>
      </c>
      <c r="N34">
        <v>20</v>
      </c>
      <c r="O34" s="14">
        <v>0</v>
      </c>
    </row>
    <row r="35" spans="1:15" x14ac:dyDescent="0.35">
      <c r="A35" t="s">
        <v>90</v>
      </c>
      <c r="C35" t="s">
        <v>33</v>
      </c>
      <c r="D35">
        <v>4</v>
      </c>
      <c r="E35" s="5"/>
      <c r="F35" s="1">
        <v>45044</v>
      </c>
      <c r="G35" s="1">
        <v>45044</v>
      </c>
      <c r="H35" s="2">
        <v>0.58333333333333337</v>
      </c>
      <c r="I35" s="2">
        <v>0.70833333333333337</v>
      </c>
      <c r="J35" t="s">
        <v>34</v>
      </c>
      <c r="L35" t="s">
        <v>35</v>
      </c>
      <c r="N35">
        <v>16</v>
      </c>
      <c r="O35" s="14">
        <v>0</v>
      </c>
    </row>
    <row r="36" spans="1:15" x14ac:dyDescent="0.35">
      <c r="A36" t="s">
        <v>91</v>
      </c>
      <c r="C36" t="s">
        <v>63</v>
      </c>
      <c r="D36">
        <v>4</v>
      </c>
      <c r="E36" s="5"/>
      <c r="F36" s="1">
        <v>45049</v>
      </c>
      <c r="G36" s="1">
        <v>45049</v>
      </c>
      <c r="H36" s="2">
        <v>0.58333333333333337</v>
      </c>
      <c r="I36" s="2">
        <v>0.70833333333333337</v>
      </c>
      <c r="J36" t="s">
        <v>44</v>
      </c>
      <c r="L36" t="s">
        <v>35</v>
      </c>
      <c r="N36">
        <v>8</v>
      </c>
      <c r="O36" s="14">
        <v>0</v>
      </c>
    </row>
    <row r="37" spans="1:15" x14ac:dyDescent="0.35">
      <c r="A37" t="s">
        <v>92</v>
      </c>
      <c r="B37">
        <v>2</v>
      </c>
      <c r="C37" t="s">
        <v>93</v>
      </c>
      <c r="D37">
        <v>3</v>
      </c>
      <c r="E37" s="5"/>
      <c r="F37" s="1">
        <v>45049</v>
      </c>
      <c r="G37" s="1">
        <v>45049</v>
      </c>
      <c r="H37" s="2">
        <v>0.80208333333333337</v>
      </c>
      <c r="I37" s="2">
        <v>0.89583333333333337</v>
      </c>
      <c r="J37" t="s">
        <v>18</v>
      </c>
      <c r="L37" t="s">
        <v>38</v>
      </c>
      <c r="N37">
        <v>8</v>
      </c>
      <c r="O37" s="14">
        <v>0</v>
      </c>
    </row>
    <row r="38" spans="1:15" x14ac:dyDescent="0.35">
      <c r="A38" t="s">
        <v>94</v>
      </c>
      <c r="B38">
        <v>2</v>
      </c>
      <c r="C38" t="s">
        <v>95</v>
      </c>
      <c r="D38">
        <v>4</v>
      </c>
      <c r="E38" s="5"/>
      <c r="F38" s="1">
        <v>45050</v>
      </c>
      <c r="G38" s="1">
        <v>45050</v>
      </c>
      <c r="H38" s="2">
        <v>0.77083333333333337</v>
      </c>
      <c r="I38" s="2">
        <v>0.89583333333333337</v>
      </c>
      <c r="J38" t="s">
        <v>31</v>
      </c>
      <c r="L38" t="s">
        <v>41</v>
      </c>
      <c r="N38">
        <v>30</v>
      </c>
      <c r="O38" s="14">
        <v>0</v>
      </c>
    </row>
    <row r="39" spans="1:15" x14ac:dyDescent="0.35">
      <c r="A39" t="s">
        <v>96</v>
      </c>
      <c r="C39" t="s">
        <v>43</v>
      </c>
      <c r="D39">
        <v>2</v>
      </c>
      <c r="E39" s="5"/>
      <c r="F39" s="1">
        <v>45050</v>
      </c>
      <c r="G39" s="1">
        <v>45050</v>
      </c>
      <c r="H39" s="2">
        <v>0.375</v>
      </c>
      <c r="I39" s="2">
        <v>0.41666666666666669</v>
      </c>
      <c r="J39" t="s">
        <v>44</v>
      </c>
      <c r="L39" t="s">
        <v>44</v>
      </c>
      <c r="N39">
        <v>20</v>
      </c>
      <c r="O39" s="14">
        <v>0</v>
      </c>
    </row>
    <row r="40" spans="1:15" x14ac:dyDescent="0.35">
      <c r="A40" t="s">
        <v>97</v>
      </c>
      <c r="B40">
        <v>2</v>
      </c>
      <c r="C40" t="s">
        <v>98</v>
      </c>
      <c r="D40">
        <v>2</v>
      </c>
      <c r="E40" s="5"/>
      <c r="F40" s="1">
        <v>45056</v>
      </c>
      <c r="G40" s="1">
        <v>45056</v>
      </c>
      <c r="H40" s="2">
        <v>0.375</v>
      </c>
      <c r="I40" s="2">
        <v>0.41666666666666669</v>
      </c>
      <c r="J40" t="s">
        <v>31</v>
      </c>
      <c r="L40" t="s">
        <v>99</v>
      </c>
      <c r="N40">
        <v>15</v>
      </c>
      <c r="O40" s="14">
        <v>0</v>
      </c>
    </row>
    <row r="41" spans="1:15" x14ac:dyDescent="0.35">
      <c r="A41" t="s">
        <v>100</v>
      </c>
      <c r="C41" t="s">
        <v>51</v>
      </c>
      <c r="D41">
        <v>2</v>
      </c>
      <c r="E41" s="5"/>
      <c r="F41" s="1">
        <v>45056</v>
      </c>
      <c r="G41" s="1">
        <v>45056</v>
      </c>
      <c r="H41" s="2">
        <v>0.70833333333333337</v>
      </c>
      <c r="I41" s="2">
        <v>0.75</v>
      </c>
      <c r="J41" t="s">
        <v>18</v>
      </c>
      <c r="L41" t="s">
        <v>52</v>
      </c>
      <c r="N41">
        <v>15</v>
      </c>
      <c r="O41" s="14">
        <v>0</v>
      </c>
    </row>
    <row r="42" spans="1:15" x14ac:dyDescent="0.35">
      <c r="A42" t="s">
        <v>101</v>
      </c>
      <c r="B42">
        <v>2</v>
      </c>
      <c r="C42" t="s">
        <v>98</v>
      </c>
      <c r="D42">
        <v>2</v>
      </c>
      <c r="E42" s="5"/>
      <c r="F42" s="1">
        <v>45057</v>
      </c>
      <c r="G42" s="1">
        <v>45057</v>
      </c>
      <c r="H42" s="2">
        <v>0.375</v>
      </c>
      <c r="I42" s="2">
        <v>0.41666666666666669</v>
      </c>
      <c r="J42" t="s">
        <v>44</v>
      </c>
      <c r="L42" t="s">
        <v>99</v>
      </c>
      <c r="N42">
        <v>15</v>
      </c>
      <c r="O42" s="14">
        <v>0</v>
      </c>
    </row>
    <row r="43" spans="1:15" x14ac:dyDescent="0.35">
      <c r="A43" t="s">
        <v>102</v>
      </c>
      <c r="C43" t="s">
        <v>33</v>
      </c>
      <c r="D43">
        <v>4</v>
      </c>
      <c r="E43" s="5"/>
      <c r="F43" s="1">
        <v>45057</v>
      </c>
      <c r="G43" s="1">
        <v>45057</v>
      </c>
      <c r="H43" s="2">
        <v>0.58333333333333337</v>
      </c>
      <c r="I43" s="2">
        <v>0.70833333333333337</v>
      </c>
      <c r="J43" t="s">
        <v>34</v>
      </c>
      <c r="L43" t="s">
        <v>35</v>
      </c>
      <c r="N43">
        <v>16</v>
      </c>
      <c r="O43" s="14">
        <v>0</v>
      </c>
    </row>
    <row r="44" spans="1:15" x14ac:dyDescent="0.35">
      <c r="A44" t="s">
        <v>103</v>
      </c>
      <c r="B44">
        <v>2</v>
      </c>
      <c r="C44" t="s">
        <v>13</v>
      </c>
      <c r="D44">
        <v>2</v>
      </c>
      <c r="E44" s="5"/>
      <c r="F44" s="1">
        <v>45061</v>
      </c>
      <c r="G44" s="1">
        <v>45061</v>
      </c>
      <c r="H44" s="2">
        <v>0.66666666666666663</v>
      </c>
      <c r="I44" s="2">
        <v>0.70833333333333337</v>
      </c>
      <c r="J44" t="s">
        <v>14</v>
      </c>
      <c r="K44" s="6">
        <v>504141000</v>
      </c>
      <c r="L44" t="s">
        <v>15</v>
      </c>
      <c r="N44">
        <v>12</v>
      </c>
      <c r="O44" s="14">
        <v>0</v>
      </c>
    </row>
    <row r="45" spans="1:15" x14ac:dyDescent="0.35">
      <c r="A45" t="s">
        <v>104</v>
      </c>
      <c r="C45" t="s">
        <v>33</v>
      </c>
      <c r="D45">
        <v>4</v>
      </c>
      <c r="E45" s="5"/>
      <c r="F45" s="1">
        <v>45072</v>
      </c>
      <c r="G45" s="1">
        <v>45072</v>
      </c>
      <c r="H45" s="2">
        <v>0.58333333333333337</v>
      </c>
      <c r="I45" s="2">
        <v>0.70833333333333337</v>
      </c>
      <c r="J45" t="s">
        <v>34</v>
      </c>
      <c r="L45" t="s">
        <v>35</v>
      </c>
      <c r="N45">
        <v>16</v>
      </c>
      <c r="O45" s="14">
        <v>0</v>
      </c>
    </row>
    <row r="46" spans="1:15" x14ac:dyDescent="0.35">
      <c r="A46" t="s">
        <v>105</v>
      </c>
      <c r="C46" t="s">
        <v>65</v>
      </c>
      <c r="D46">
        <v>1</v>
      </c>
      <c r="E46" s="5"/>
      <c r="F46" s="1">
        <v>45077</v>
      </c>
      <c r="G46" s="1">
        <v>45077</v>
      </c>
      <c r="H46" s="2">
        <v>0.66666666666666663</v>
      </c>
      <c r="I46" s="2">
        <v>0.69791666666666663</v>
      </c>
      <c r="J46" t="s">
        <v>27</v>
      </c>
      <c r="K46" s="6">
        <v>504141000</v>
      </c>
      <c r="L46" t="s">
        <v>38</v>
      </c>
      <c r="N46">
        <v>35</v>
      </c>
      <c r="O46" s="14">
        <v>0</v>
      </c>
    </row>
    <row r="47" spans="1:15" x14ac:dyDescent="0.35">
      <c r="A47" t="s">
        <v>106</v>
      </c>
      <c r="B47">
        <v>2</v>
      </c>
      <c r="C47" t="s">
        <v>107</v>
      </c>
      <c r="D47">
        <v>212</v>
      </c>
      <c r="E47" s="5"/>
      <c r="F47" s="1">
        <v>44819</v>
      </c>
      <c r="G47" s="1">
        <v>45078</v>
      </c>
      <c r="H47" s="2">
        <v>0.77083333333333337</v>
      </c>
      <c r="I47" s="2">
        <v>0.89583333333333337</v>
      </c>
      <c r="J47" t="s">
        <v>31</v>
      </c>
      <c r="L47" t="s">
        <v>41</v>
      </c>
      <c r="N47">
        <v>30</v>
      </c>
      <c r="O47" s="14">
        <v>0</v>
      </c>
    </row>
    <row r="48" spans="1:15" x14ac:dyDescent="0.35">
      <c r="A48" t="s">
        <v>108</v>
      </c>
      <c r="C48" t="s">
        <v>63</v>
      </c>
      <c r="D48">
        <v>4</v>
      </c>
      <c r="E48" s="5"/>
      <c r="F48" s="1">
        <v>45084</v>
      </c>
      <c r="G48" s="1">
        <v>45084</v>
      </c>
      <c r="H48" s="2">
        <v>0.58333333333333337</v>
      </c>
      <c r="I48" s="2">
        <v>0.70833333333333337</v>
      </c>
      <c r="J48" t="s">
        <v>44</v>
      </c>
      <c r="L48" t="s">
        <v>35</v>
      </c>
      <c r="N48">
        <v>8</v>
      </c>
      <c r="O48" s="14">
        <v>0</v>
      </c>
    </row>
    <row r="49" spans="1:15" x14ac:dyDescent="0.35">
      <c r="A49" t="s">
        <v>109</v>
      </c>
      <c r="B49">
        <v>2</v>
      </c>
      <c r="C49" t="s">
        <v>110</v>
      </c>
      <c r="D49">
        <v>3</v>
      </c>
      <c r="E49" s="5"/>
      <c r="F49" s="1">
        <v>45084</v>
      </c>
      <c r="G49" s="1">
        <v>45084</v>
      </c>
      <c r="H49" s="2">
        <v>0.80208333333333337</v>
      </c>
      <c r="I49" s="2">
        <v>0.89583333333333337</v>
      </c>
      <c r="J49" t="s">
        <v>18</v>
      </c>
      <c r="L49" t="s">
        <v>38</v>
      </c>
      <c r="N49">
        <v>8</v>
      </c>
      <c r="O49" s="14">
        <v>0</v>
      </c>
    </row>
    <row r="50" spans="1:15" x14ac:dyDescent="0.35">
      <c r="A50" t="s">
        <v>111</v>
      </c>
      <c r="B50">
        <v>2</v>
      </c>
      <c r="C50" t="s">
        <v>112</v>
      </c>
      <c r="D50">
        <v>0</v>
      </c>
      <c r="E50" s="5"/>
      <c r="F50" s="1">
        <v>44811</v>
      </c>
      <c r="G50" s="1">
        <v>44902</v>
      </c>
      <c r="H50" s="2">
        <v>0.80208333333333337</v>
      </c>
      <c r="I50" s="2">
        <v>0.89583333333333337</v>
      </c>
      <c r="J50" t="s">
        <v>18</v>
      </c>
      <c r="L50" t="s">
        <v>41</v>
      </c>
      <c r="N50">
        <v>8</v>
      </c>
      <c r="O50" s="14">
        <v>0</v>
      </c>
    </row>
    <row r="51" spans="1:15" x14ac:dyDescent="0.35">
      <c r="A51" t="s">
        <v>113</v>
      </c>
      <c r="B51">
        <v>2</v>
      </c>
      <c r="C51" t="s">
        <v>13</v>
      </c>
      <c r="D51">
        <v>212</v>
      </c>
      <c r="E51" s="5"/>
      <c r="F51" s="1">
        <v>44816</v>
      </c>
      <c r="G51" s="1">
        <v>44879</v>
      </c>
      <c r="H51" s="2">
        <v>0.66666666666666663</v>
      </c>
      <c r="I51" s="2">
        <v>0.70833333333333337</v>
      </c>
      <c r="J51" t="s">
        <v>14</v>
      </c>
      <c r="K51" s="6">
        <v>504141000</v>
      </c>
      <c r="L51" t="s">
        <v>114</v>
      </c>
      <c r="N51">
        <v>0</v>
      </c>
      <c r="O51" s="14">
        <v>0</v>
      </c>
    </row>
    <row r="52" spans="1:15" x14ac:dyDescent="0.35">
      <c r="A52" t="s">
        <v>115</v>
      </c>
      <c r="B52">
        <v>2</v>
      </c>
      <c r="C52" t="s">
        <v>13</v>
      </c>
      <c r="D52">
        <v>2</v>
      </c>
      <c r="E52" s="5"/>
      <c r="F52" s="1">
        <v>45089</v>
      </c>
      <c r="G52" s="1">
        <v>45089</v>
      </c>
      <c r="H52" s="2">
        <v>0.66666666666666663</v>
      </c>
      <c r="I52" s="2">
        <v>0.70833333333333337</v>
      </c>
      <c r="J52" t="s">
        <v>14</v>
      </c>
      <c r="K52" s="6">
        <v>504141000</v>
      </c>
      <c r="L52" t="s">
        <v>15</v>
      </c>
      <c r="N52">
        <v>12</v>
      </c>
      <c r="O52" s="14">
        <v>0</v>
      </c>
    </row>
    <row r="53" spans="1:15" x14ac:dyDescent="0.35">
      <c r="A53" t="s">
        <v>116</v>
      </c>
      <c r="B53">
        <v>2</v>
      </c>
      <c r="C53" t="s">
        <v>98</v>
      </c>
      <c r="D53">
        <v>2</v>
      </c>
      <c r="E53" s="5"/>
      <c r="F53" s="1">
        <v>45091</v>
      </c>
      <c r="G53" s="1">
        <v>45091</v>
      </c>
      <c r="H53" s="2">
        <v>0.375</v>
      </c>
      <c r="I53" s="2">
        <v>0.41666666666666669</v>
      </c>
      <c r="J53" t="s">
        <v>31</v>
      </c>
      <c r="L53" t="s">
        <v>99</v>
      </c>
      <c r="N53">
        <v>15</v>
      </c>
      <c r="O53" s="14">
        <v>0</v>
      </c>
    </row>
    <row r="54" spans="1:15" x14ac:dyDescent="0.35">
      <c r="A54" t="s">
        <v>117</v>
      </c>
      <c r="C54" t="s">
        <v>118</v>
      </c>
      <c r="D54">
        <v>1</v>
      </c>
      <c r="E54" s="5"/>
      <c r="F54" s="1">
        <v>45091</v>
      </c>
      <c r="G54" s="1">
        <v>45091</v>
      </c>
      <c r="H54" s="2">
        <v>0.66666666666666663</v>
      </c>
      <c r="I54" s="2">
        <v>0.69791666666666663</v>
      </c>
      <c r="J54" t="s">
        <v>27</v>
      </c>
      <c r="K54" s="6">
        <v>504141000</v>
      </c>
      <c r="L54" t="s">
        <v>119</v>
      </c>
      <c r="N54">
        <v>35</v>
      </c>
      <c r="O54" s="14">
        <v>0</v>
      </c>
    </row>
    <row r="55" spans="1:15" x14ac:dyDescent="0.35">
      <c r="A55" t="s">
        <v>120</v>
      </c>
      <c r="C55" t="s">
        <v>51</v>
      </c>
      <c r="D55">
        <v>0</v>
      </c>
      <c r="E55" s="5"/>
      <c r="F55" s="1">
        <v>44965</v>
      </c>
      <c r="G55" s="1">
        <v>45091</v>
      </c>
      <c r="H55" s="2">
        <v>0.70833333333333337</v>
      </c>
      <c r="I55" s="2">
        <v>0.75</v>
      </c>
      <c r="J55" t="s">
        <v>18</v>
      </c>
      <c r="L55" t="s">
        <v>41</v>
      </c>
      <c r="N55">
        <v>0</v>
      </c>
      <c r="O55" s="14">
        <v>0</v>
      </c>
    </row>
    <row r="56" spans="1:15" x14ac:dyDescent="0.35">
      <c r="A56" t="s">
        <v>121</v>
      </c>
      <c r="C56" t="s">
        <v>51</v>
      </c>
      <c r="D56">
        <v>2</v>
      </c>
      <c r="E56" s="5"/>
      <c r="F56" s="1">
        <v>45091</v>
      </c>
      <c r="G56" s="1">
        <v>45091</v>
      </c>
      <c r="H56" s="2">
        <v>0.70833333333333337</v>
      </c>
      <c r="I56" s="2">
        <v>0.75</v>
      </c>
      <c r="J56" t="s">
        <v>18</v>
      </c>
      <c r="L56" t="s">
        <v>52</v>
      </c>
      <c r="N56">
        <v>15</v>
      </c>
      <c r="O56" s="14">
        <v>0</v>
      </c>
    </row>
    <row r="57" spans="1:15" x14ac:dyDescent="0.35">
      <c r="A57" t="s">
        <v>122</v>
      </c>
      <c r="B57">
        <v>2</v>
      </c>
      <c r="C57" t="s">
        <v>98</v>
      </c>
      <c r="D57">
        <v>2</v>
      </c>
      <c r="E57" s="5"/>
      <c r="F57" s="1">
        <v>45092</v>
      </c>
      <c r="G57" s="1">
        <v>45092</v>
      </c>
      <c r="H57" s="2">
        <v>0.375</v>
      </c>
      <c r="I57" s="2">
        <v>0.41666666666666669</v>
      </c>
      <c r="J57" t="s">
        <v>44</v>
      </c>
      <c r="L57" t="s">
        <v>99</v>
      </c>
      <c r="N57">
        <v>15</v>
      </c>
      <c r="O57" s="14">
        <v>0</v>
      </c>
    </row>
    <row r="58" spans="1:15" x14ac:dyDescent="0.35">
      <c r="A58" t="s">
        <v>123</v>
      </c>
      <c r="C58" t="s">
        <v>33</v>
      </c>
      <c r="D58">
        <v>4</v>
      </c>
      <c r="E58" s="5"/>
      <c r="F58" s="1">
        <v>45092</v>
      </c>
      <c r="G58" s="1">
        <v>45092</v>
      </c>
      <c r="H58" s="2">
        <v>0.58333333333333337</v>
      </c>
      <c r="I58" s="2">
        <v>0.70833333333333337</v>
      </c>
      <c r="J58" t="s">
        <v>34</v>
      </c>
      <c r="L58" t="s">
        <v>35</v>
      </c>
      <c r="N58">
        <v>16</v>
      </c>
      <c r="O58" s="14">
        <v>0</v>
      </c>
    </row>
    <row r="59" spans="1:15" x14ac:dyDescent="0.35">
      <c r="A59" t="s">
        <v>124</v>
      </c>
      <c r="C59" t="s">
        <v>30</v>
      </c>
      <c r="D59">
        <v>2</v>
      </c>
      <c r="E59" s="5"/>
      <c r="F59" s="1">
        <v>45098</v>
      </c>
      <c r="G59" s="1">
        <v>45098</v>
      </c>
      <c r="H59" s="2">
        <v>0.375</v>
      </c>
      <c r="I59" s="2">
        <v>0.41666666666666669</v>
      </c>
      <c r="J59" t="s">
        <v>31</v>
      </c>
      <c r="L59" t="s">
        <v>31</v>
      </c>
      <c r="N59">
        <v>20</v>
      </c>
      <c r="O59" s="14">
        <v>0</v>
      </c>
    </row>
    <row r="60" spans="1:15" x14ac:dyDescent="0.35">
      <c r="A60" t="s">
        <v>125</v>
      </c>
      <c r="C60" t="s">
        <v>43</v>
      </c>
      <c r="D60">
        <v>2</v>
      </c>
      <c r="E60" s="5"/>
      <c r="F60" s="1">
        <v>45099</v>
      </c>
      <c r="G60" s="1">
        <v>45099</v>
      </c>
      <c r="H60" s="2">
        <v>0.375</v>
      </c>
      <c r="I60" s="2">
        <v>0.41666666666666669</v>
      </c>
      <c r="J60" t="s">
        <v>44</v>
      </c>
      <c r="L60" t="s">
        <v>44</v>
      </c>
      <c r="N60">
        <v>20</v>
      </c>
      <c r="O60" s="14">
        <v>0</v>
      </c>
    </row>
    <row r="61" spans="1:15" x14ac:dyDescent="0.35">
      <c r="A61" t="s">
        <v>126</v>
      </c>
      <c r="C61" t="s">
        <v>33</v>
      </c>
      <c r="D61">
        <v>4</v>
      </c>
      <c r="E61" s="5"/>
      <c r="F61" s="1">
        <v>45107</v>
      </c>
      <c r="G61" s="1">
        <v>45107</v>
      </c>
      <c r="H61" s="2">
        <v>0.58333333333333337</v>
      </c>
      <c r="I61" s="2">
        <v>0.70833333333333337</v>
      </c>
      <c r="J61" t="s">
        <v>34</v>
      </c>
      <c r="L61" t="s">
        <v>35</v>
      </c>
      <c r="N61">
        <v>16</v>
      </c>
      <c r="O61" s="14">
        <v>0</v>
      </c>
    </row>
    <row r="62" spans="1:15" x14ac:dyDescent="0.35">
      <c r="A62" t="s">
        <v>127</v>
      </c>
      <c r="C62" t="s">
        <v>63</v>
      </c>
      <c r="D62">
        <v>4</v>
      </c>
      <c r="E62" s="5"/>
      <c r="F62" s="1">
        <v>45112</v>
      </c>
      <c r="G62" s="1">
        <v>45112</v>
      </c>
      <c r="H62" s="2">
        <v>0.58333333333333337</v>
      </c>
      <c r="I62" s="2">
        <v>0.70833333333333337</v>
      </c>
      <c r="J62" t="s">
        <v>44</v>
      </c>
      <c r="L62" t="s">
        <v>35</v>
      </c>
      <c r="N62">
        <v>8</v>
      </c>
      <c r="O62" s="14">
        <v>0</v>
      </c>
    </row>
    <row r="63" spans="1:15" x14ac:dyDescent="0.35">
      <c r="A63" t="s">
        <v>128</v>
      </c>
      <c r="C63" t="s">
        <v>129</v>
      </c>
      <c r="D63">
        <v>0</v>
      </c>
      <c r="E63" s="5"/>
      <c r="F63" s="1">
        <v>44825</v>
      </c>
      <c r="G63" s="1">
        <v>45119</v>
      </c>
      <c r="H63" s="2">
        <v>0.66666666666666663</v>
      </c>
      <c r="I63" s="2">
        <v>0.69791666666666663</v>
      </c>
      <c r="J63" t="s">
        <v>27</v>
      </c>
      <c r="K63" s="6">
        <v>504141000</v>
      </c>
      <c r="L63" t="s">
        <v>41</v>
      </c>
      <c r="N63">
        <v>0</v>
      </c>
      <c r="O63" s="14">
        <v>0</v>
      </c>
    </row>
    <row r="64" spans="1:15" x14ac:dyDescent="0.35">
      <c r="A64" t="s">
        <v>130</v>
      </c>
      <c r="C64" t="s">
        <v>51</v>
      </c>
      <c r="D64">
        <v>2</v>
      </c>
      <c r="E64" s="5"/>
      <c r="F64" s="1">
        <v>45119</v>
      </c>
      <c r="G64" s="1">
        <v>45119</v>
      </c>
      <c r="H64" s="2">
        <v>0.70833333333333337</v>
      </c>
      <c r="I64" s="2">
        <v>0.75</v>
      </c>
      <c r="J64" t="s">
        <v>18</v>
      </c>
      <c r="L64" t="s">
        <v>52</v>
      </c>
      <c r="N64">
        <v>15</v>
      </c>
      <c r="O64" s="14">
        <v>0</v>
      </c>
    </row>
    <row r="65" spans="1:15" x14ac:dyDescent="0.35">
      <c r="A65" t="s">
        <v>131</v>
      </c>
      <c r="C65" t="s">
        <v>33</v>
      </c>
      <c r="D65">
        <v>4</v>
      </c>
      <c r="E65" s="5"/>
      <c r="F65" s="1">
        <v>45120</v>
      </c>
      <c r="G65" s="1">
        <v>45120</v>
      </c>
      <c r="H65" s="2">
        <v>0.58333333333333337</v>
      </c>
      <c r="I65" s="2">
        <v>0.70833333333333337</v>
      </c>
      <c r="J65" t="s">
        <v>34</v>
      </c>
      <c r="L65" t="s">
        <v>35</v>
      </c>
      <c r="N65">
        <v>16</v>
      </c>
      <c r="O65" s="14">
        <v>0</v>
      </c>
    </row>
    <row r="66" spans="1:15" x14ac:dyDescent="0.35">
      <c r="A66" t="s">
        <v>132</v>
      </c>
      <c r="C66" t="s">
        <v>133</v>
      </c>
      <c r="D66">
        <v>4</v>
      </c>
      <c r="E66" s="5"/>
      <c r="F66" s="1">
        <v>45126</v>
      </c>
      <c r="G66" s="1">
        <v>45126</v>
      </c>
      <c r="H66" s="2">
        <v>0.58333333333333337</v>
      </c>
      <c r="I66" s="2">
        <v>0.70833333333333337</v>
      </c>
      <c r="J66" t="s">
        <v>134</v>
      </c>
      <c r="L66" t="s">
        <v>35</v>
      </c>
      <c r="N66">
        <v>12</v>
      </c>
      <c r="O66" s="14">
        <v>0</v>
      </c>
    </row>
    <row r="67" spans="1:15" x14ac:dyDescent="0.35">
      <c r="A67" t="s">
        <v>135</v>
      </c>
      <c r="C67" t="s">
        <v>33</v>
      </c>
      <c r="D67">
        <v>4</v>
      </c>
      <c r="E67" s="5"/>
      <c r="F67" s="1">
        <v>45135</v>
      </c>
      <c r="G67" s="1">
        <v>45135</v>
      </c>
      <c r="H67" s="2">
        <v>0.58333333333333337</v>
      </c>
      <c r="I67" s="2">
        <v>0.70833333333333337</v>
      </c>
      <c r="J67" t="s">
        <v>34</v>
      </c>
      <c r="L67" t="s">
        <v>35</v>
      </c>
      <c r="N67">
        <v>16</v>
      </c>
      <c r="O67" s="14">
        <v>0</v>
      </c>
    </row>
    <row r="68" spans="1:15" x14ac:dyDescent="0.35">
      <c r="A68" t="s">
        <v>136</v>
      </c>
      <c r="C68" t="s">
        <v>137</v>
      </c>
      <c r="D68">
        <v>0</v>
      </c>
      <c r="E68" s="5"/>
      <c r="F68" s="1">
        <v>44818</v>
      </c>
      <c r="G68" s="1">
        <v>45138</v>
      </c>
      <c r="J68" t="s">
        <v>14</v>
      </c>
      <c r="K68" s="6">
        <v>504141000</v>
      </c>
      <c r="L68" t="s">
        <v>41</v>
      </c>
      <c r="N68">
        <v>0</v>
      </c>
      <c r="O68" s="14">
        <v>0</v>
      </c>
    </row>
    <row r="69" spans="1:15" x14ac:dyDescent="0.35">
      <c r="A69" t="s">
        <v>138</v>
      </c>
      <c r="C69" t="s">
        <v>63</v>
      </c>
      <c r="D69">
        <v>4</v>
      </c>
      <c r="E69" s="5"/>
      <c r="F69" s="1">
        <v>45140</v>
      </c>
      <c r="G69" s="1">
        <v>45140</v>
      </c>
      <c r="H69" s="2">
        <v>0.58333333333333337</v>
      </c>
      <c r="I69" s="2">
        <v>0.70833333333333337</v>
      </c>
      <c r="J69" t="s">
        <v>44</v>
      </c>
      <c r="L69" t="s">
        <v>35</v>
      </c>
      <c r="N69">
        <v>8</v>
      </c>
      <c r="O69" s="14">
        <v>0</v>
      </c>
    </row>
    <row r="70" spans="1:15" x14ac:dyDescent="0.35">
      <c r="A70" t="s">
        <v>139</v>
      </c>
      <c r="C70" t="s">
        <v>51</v>
      </c>
      <c r="D70">
        <v>2</v>
      </c>
      <c r="E70" s="5"/>
      <c r="F70" s="1">
        <v>45147</v>
      </c>
      <c r="G70" s="1">
        <v>45147</v>
      </c>
      <c r="H70" s="2">
        <v>0.70833333333333337</v>
      </c>
      <c r="I70" s="2">
        <v>0.75</v>
      </c>
      <c r="J70" t="s">
        <v>18</v>
      </c>
      <c r="L70" t="s">
        <v>52</v>
      </c>
      <c r="N70">
        <v>15</v>
      </c>
      <c r="O70" s="14">
        <v>0</v>
      </c>
    </row>
    <row r="71" spans="1:15" x14ac:dyDescent="0.35">
      <c r="A71" t="s">
        <v>140</v>
      </c>
      <c r="C71" t="s">
        <v>33</v>
      </c>
      <c r="D71">
        <v>4</v>
      </c>
      <c r="E71" s="5"/>
      <c r="F71" s="1">
        <v>45148</v>
      </c>
      <c r="G71" s="1">
        <v>45148</v>
      </c>
      <c r="H71" s="2">
        <v>0.58333333333333337</v>
      </c>
      <c r="I71" s="2">
        <v>0.70833333333333337</v>
      </c>
      <c r="J71" t="s">
        <v>34</v>
      </c>
      <c r="L71" t="s">
        <v>35</v>
      </c>
      <c r="N71">
        <v>16</v>
      </c>
      <c r="O71" s="14">
        <v>0</v>
      </c>
    </row>
    <row r="72" spans="1:15" x14ac:dyDescent="0.35">
      <c r="A72" t="s">
        <v>141</v>
      </c>
      <c r="C72" t="s">
        <v>133</v>
      </c>
      <c r="D72">
        <v>4</v>
      </c>
      <c r="E72" s="5"/>
      <c r="F72" s="1">
        <v>45154</v>
      </c>
      <c r="G72" s="1">
        <v>45154</v>
      </c>
      <c r="H72" s="2">
        <v>0.58333333333333337</v>
      </c>
      <c r="I72" s="2">
        <v>0.70833333333333337</v>
      </c>
      <c r="J72" t="s">
        <v>134</v>
      </c>
      <c r="L72" t="s">
        <v>35</v>
      </c>
      <c r="N72">
        <v>12</v>
      </c>
      <c r="O72" s="14">
        <v>0</v>
      </c>
    </row>
    <row r="73" spans="1:15" x14ac:dyDescent="0.35">
      <c r="A73" t="s">
        <v>142</v>
      </c>
      <c r="C73" t="s">
        <v>33</v>
      </c>
      <c r="D73">
        <v>4</v>
      </c>
      <c r="E73" s="5"/>
      <c r="F73" s="1">
        <v>45163</v>
      </c>
      <c r="G73" s="1">
        <v>45163</v>
      </c>
      <c r="H73" s="2">
        <v>0.58333333333333337</v>
      </c>
      <c r="I73" s="2">
        <v>0.70833333333333337</v>
      </c>
      <c r="J73" t="s">
        <v>34</v>
      </c>
      <c r="L73" t="s">
        <v>35</v>
      </c>
      <c r="N73">
        <v>16</v>
      </c>
      <c r="O73" s="14">
        <v>0</v>
      </c>
    </row>
    <row r="74" spans="1:15" x14ac:dyDescent="0.35">
      <c r="A74" t="s">
        <v>143</v>
      </c>
      <c r="C74" t="s">
        <v>51</v>
      </c>
      <c r="D74">
        <v>2</v>
      </c>
      <c r="E74" s="5"/>
      <c r="F74" s="1">
        <v>45182</v>
      </c>
      <c r="G74" s="1">
        <v>45182</v>
      </c>
      <c r="H74" s="2">
        <v>0.70833333333333337</v>
      </c>
      <c r="I74" s="2">
        <v>0.75</v>
      </c>
      <c r="J74" t="s">
        <v>18</v>
      </c>
      <c r="L74" t="s">
        <v>52</v>
      </c>
      <c r="N74">
        <v>15</v>
      </c>
      <c r="O74" s="14">
        <v>0</v>
      </c>
    </row>
    <row r="75" spans="1:15" x14ac:dyDescent="0.35">
      <c r="A75" t="s">
        <v>144</v>
      </c>
      <c r="C75" t="s">
        <v>33</v>
      </c>
      <c r="D75">
        <v>4</v>
      </c>
      <c r="E75" s="5"/>
      <c r="F75" s="1">
        <v>45183</v>
      </c>
      <c r="G75" s="1">
        <v>45183</v>
      </c>
      <c r="H75" s="2">
        <v>0.58333333333333337</v>
      </c>
      <c r="I75" s="2">
        <v>0.70833333333333337</v>
      </c>
      <c r="J75" t="s">
        <v>34</v>
      </c>
      <c r="L75" t="s">
        <v>35</v>
      </c>
      <c r="N75">
        <v>16</v>
      </c>
      <c r="O75" s="14">
        <v>0</v>
      </c>
    </row>
    <row r="76" spans="1:15" x14ac:dyDescent="0.35">
      <c r="A76" t="s">
        <v>145</v>
      </c>
      <c r="C76" t="s">
        <v>133</v>
      </c>
      <c r="D76">
        <v>4</v>
      </c>
      <c r="E76" s="5"/>
      <c r="F76" s="1">
        <v>45189</v>
      </c>
      <c r="G76" s="1">
        <v>45189</v>
      </c>
      <c r="H76" s="2">
        <v>0.58333333333333337</v>
      </c>
      <c r="I76" s="2">
        <v>0.70833333333333337</v>
      </c>
      <c r="J76" t="s">
        <v>134</v>
      </c>
      <c r="L76" t="s">
        <v>35</v>
      </c>
      <c r="N76">
        <v>12</v>
      </c>
      <c r="O76" s="14">
        <v>0</v>
      </c>
    </row>
    <row r="77" spans="1:15" x14ac:dyDescent="0.35">
      <c r="A77" t="s">
        <v>146</v>
      </c>
      <c r="C77" t="s">
        <v>30</v>
      </c>
      <c r="D77">
        <v>2</v>
      </c>
      <c r="E77" s="5"/>
      <c r="F77" s="1">
        <v>45196</v>
      </c>
      <c r="G77" s="1">
        <v>45196</v>
      </c>
      <c r="H77" s="2">
        <v>0.375</v>
      </c>
      <c r="I77" s="2">
        <v>0.41666666666666669</v>
      </c>
      <c r="J77" t="s">
        <v>31</v>
      </c>
      <c r="L77" t="s">
        <v>31</v>
      </c>
      <c r="N77">
        <v>20</v>
      </c>
      <c r="O77" s="14">
        <v>0</v>
      </c>
    </row>
    <row r="78" spans="1:15" x14ac:dyDescent="0.35">
      <c r="A78" t="s">
        <v>147</v>
      </c>
      <c r="C78" t="s">
        <v>33</v>
      </c>
      <c r="D78">
        <v>4</v>
      </c>
      <c r="E78" s="5"/>
      <c r="F78" s="1">
        <v>45198</v>
      </c>
      <c r="G78" s="1">
        <v>45198</v>
      </c>
      <c r="H78" s="2">
        <v>0.58333333333333337</v>
      </c>
      <c r="I78" s="2">
        <v>0.70833333333333337</v>
      </c>
      <c r="J78" t="s">
        <v>34</v>
      </c>
      <c r="L78" t="s">
        <v>35</v>
      </c>
      <c r="N78">
        <v>16</v>
      </c>
      <c r="O78" s="14">
        <v>0</v>
      </c>
    </row>
    <row r="79" spans="1:15" x14ac:dyDescent="0.35">
      <c r="A79" t="s">
        <v>148</v>
      </c>
      <c r="C79" t="s">
        <v>63</v>
      </c>
      <c r="D79">
        <v>4</v>
      </c>
      <c r="E79" s="5"/>
      <c r="F79" s="1">
        <v>45203</v>
      </c>
      <c r="G79" s="1">
        <v>45203</v>
      </c>
      <c r="H79" s="2">
        <v>0.58333333333333337</v>
      </c>
      <c r="I79" s="2">
        <v>0.70833333333333337</v>
      </c>
      <c r="J79" t="s">
        <v>44</v>
      </c>
      <c r="L79" t="s">
        <v>35</v>
      </c>
      <c r="N79">
        <v>8</v>
      </c>
      <c r="O79" s="14">
        <v>0</v>
      </c>
    </row>
    <row r="80" spans="1:15" x14ac:dyDescent="0.35">
      <c r="A80" t="s">
        <v>149</v>
      </c>
      <c r="C80" t="s">
        <v>43</v>
      </c>
      <c r="D80">
        <v>2</v>
      </c>
      <c r="E80" s="5"/>
      <c r="F80" s="1">
        <v>45204</v>
      </c>
      <c r="G80" s="1">
        <v>45204</v>
      </c>
      <c r="H80" s="2">
        <v>0.375</v>
      </c>
      <c r="I80" s="2">
        <v>0.41666666666666669</v>
      </c>
      <c r="J80" t="s">
        <v>44</v>
      </c>
      <c r="L80" t="s">
        <v>44</v>
      </c>
      <c r="N80">
        <v>20</v>
      </c>
      <c r="O80" s="14">
        <v>0</v>
      </c>
    </row>
    <row r="81" spans="1:15" x14ac:dyDescent="0.35">
      <c r="A81" t="s">
        <v>150</v>
      </c>
      <c r="B81">
        <v>2</v>
      </c>
      <c r="C81" t="s">
        <v>98</v>
      </c>
      <c r="D81">
        <v>2</v>
      </c>
      <c r="E81" s="5"/>
      <c r="F81" s="1">
        <v>45210</v>
      </c>
      <c r="G81" s="1">
        <v>45210</v>
      </c>
      <c r="H81" s="2">
        <v>0.375</v>
      </c>
      <c r="I81" s="2">
        <v>0.41666666666666669</v>
      </c>
      <c r="J81" t="s">
        <v>31</v>
      </c>
      <c r="L81" t="s">
        <v>99</v>
      </c>
      <c r="N81">
        <v>15</v>
      </c>
      <c r="O81" s="14">
        <v>0</v>
      </c>
    </row>
    <row r="82" spans="1:15" x14ac:dyDescent="0.35">
      <c r="A82" t="s">
        <v>151</v>
      </c>
      <c r="C82" t="s">
        <v>51</v>
      </c>
      <c r="D82">
        <v>2</v>
      </c>
      <c r="E82" s="5"/>
      <c r="F82" s="1">
        <v>45210</v>
      </c>
      <c r="G82" s="1">
        <v>45210</v>
      </c>
      <c r="H82" s="2">
        <v>0.70833333333333337</v>
      </c>
      <c r="I82" s="2">
        <v>0.75</v>
      </c>
      <c r="J82" t="s">
        <v>18</v>
      </c>
      <c r="L82" t="s">
        <v>52</v>
      </c>
      <c r="N82">
        <v>15</v>
      </c>
      <c r="O82" s="14">
        <v>0</v>
      </c>
    </row>
    <row r="83" spans="1:15" x14ac:dyDescent="0.35">
      <c r="A83" t="s">
        <v>152</v>
      </c>
      <c r="B83">
        <v>2</v>
      </c>
      <c r="C83" t="s">
        <v>98</v>
      </c>
      <c r="D83">
        <v>2</v>
      </c>
      <c r="E83" s="5"/>
      <c r="F83" s="1">
        <v>45211</v>
      </c>
      <c r="G83" s="1">
        <v>45211</v>
      </c>
      <c r="H83" s="2">
        <v>0.375</v>
      </c>
      <c r="I83" s="2">
        <v>0.41666666666666669</v>
      </c>
      <c r="J83" t="s">
        <v>44</v>
      </c>
      <c r="L83" t="s">
        <v>99</v>
      </c>
      <c r="N83">
        <v>15</v>
      </c>
      <c r="O83" s="14">
        <v>0</v>
      </c>
    </row>
    <row r="84" spans="1:15" x14ac:dyDescent="0.35">
      <c r="A84" t="s">
        <v>153</v>
      </c>
      <c r="C84" t="s">
        <v>33</v>
      </c>
      <c r="D84">
        <v>4</v>
      </c>
      <c r="E84" s="5"/>
      <c r="F84" s="1">
        <v>45211</v>
      </c>
      <c r="G84" s="1">
        <v>45211</v>
      </c>
      <c r="H84" s="2">
        <v>0.58333333333333337</v>
      </c>
      <c r="I84" s="2">
        <v>0.70833333333333337</v>
      </c>
      <c r="J84" t="s">
        <v>34</v>
      </c>
      <c r="L84" t="s">
        <v>35</v>
      </c>
      <c r="N84">
        <v>16</v>
      </c>
      <c r="O84" s="14">
        <v>0</v>
      </c>
    </row>
    <row r="85" spans="1:15" x14ac:dyDescent="0.35">
      <c r="A85" t="s">
        <v>154</v>
      </c>
      <c r="C85" t="s">
        <v>133</v>
      </c>
      <c r="D85">
        <v>4</v>
      </c>
      <c r="E85" s="5"/>
      <c r="F85" s="1">
        <v>45217</v>
      </c>
      <c r="G85" s="1">
        <v>45217</v>
      </c>
      <c r="H85" s="2">
        <v>0.58333333333333337</v>
      </c>
      <c r="I85" s="2">
        <v>0.70833333333333337</v>
      </c>
      <c r="J85" t="s">
        <v>134</v>
      </c>
      <c r="L85" t="s">
        <v>35</v>
      </c>
      <c r="N85">
        <v>12</v>
      </c>
      <c r="O85" s="14">
        <v>0</v>
      </c>
    </row>
    <row r="86" spans="1:15" x14ac:dyDescent="0.35">
      <c r="A86" t="s">
        <v>155</v>
      </c>
      <c r="C86" t="s">
        <v>33</v>
      </c>
      <c r="D86">
        <v>4</v>
      </c>
      <c r="E86" s="5"/>
      <c r="F86" s="1">
        <v>45226</v>
      </c>
      <c r="G86" s="1">
        <v>45226</v>
      </c>
      <c r="H86" s="2">
        <v>0.58333333333333337</v>
      </c>
      <c r="I86" s="2">
        <v>0.70833333333333337</v>
      </c>
      <c r="J86" t="s">
        <v>34</v>
      </c>
      <c r="L86" t="s">
        <v>35</v>
      </c>
      <c r="N86">
        <v>16</v>
      </c>
      <c r="O86" s="14">
        <v>0</v>
      </c>
    </row>
    <row r="87" spans="1:15" x14ac:dyDescent="0.35">
      <c r="A87" t="s">
        <v>156</v>
      </c>
      <c r="C87" t="s">
        <v>51</v>
      </c>
      <c r="D87">
        <v>2</v>
      </c>
      <c r="E87" s="5"/>
      <c r="F87" s="1">
        <v>45238</v>
      </c>
      <c r="G87" s="1">
        <v>45238</v>
      </c>
      <c r="H87" s="2">
        <v>0.70833333333333337</v>
      </c>
      <c r="I87" s="2">
        <v>0.75</v>
      </c>
      <c r="J87" t="s">
        <v>18</v>
      </c>
      <c r="L87" t="s">
        <v>52</v>
      </c>
      <c r="N87">
        <v>15</v>
      </c>
      <c r="O87" s="14">
        <v>0</v>
      </c>
    </row>
    <row r="88" spans="1:15" x14ac:dyDescent="0.35">
      <c r="A88" t="s">
        <v>157</v>
      </c>
      <c r="C88" t="s">
        <v>33</v>
      </c>
      <c r="D88">
        <v>4</v>
      </c>
      <c r="E88" s="5"/>
      <c r="F88" s="1">
        <v>45239</v>
      </c>
      <c r="G88" s="1">
        <v>45239</v>
      </c>
      <c r="H88" s="2">
        <v>0.58333333333333337</v>
      </c>
      <c r="I88" s="2">
        <v>0.70833333333333337</v>
      </c>
      <c r="J88" t="s">
        <v>34</v>
      </c>
      <c r="L88" t="s">
        <v>35</v>
      </c>
      <c r="N88">
        <v>16</v>
      </c>
      <c r="O88" s="14">
        <v>0</v>
      </c>
    </row>
    <row r="89" spans="1:15" x14ac:dyDescent="0.35">
      <c r="A89" t="s">
        <v>158</v>
      </c>
      <c r="C89" t="s">
        <v>133</v>
      </c>
      <c r="D89">
        <v>4</v>
      </c>
      <c r="E89" s="5"/>
      <c r="F89" s="1">
        <v>45245</v>
      </c>
      <c r="G89" s="1">
        <v>45245</v>
      </c>
      <c r="H89" s="2">
        <v>0.58333333333333337</v>
      </c>
      <c r="I89" s="2">
        <v>0.70833333333333337</v>
      </c>
      <c r="J89" t="s">
        <v>134</v>
      </c>
      <c r="L89" t="s">
        <v>35</v>
      </c>
      <c r="N89">
        <v>12</v>
      </c>
      <c r="O89" s="14">
        <v>0</v>
      </c>
    </row>
    <row r="90" spans="1:15" x14ac:dyDescent="0.35">
      <c r="A90" t="s">
        <v>159</v>
      </c>
      <c r="C90" t="s">
        <v>33</v>
      </c>
      <c r="D90">
        <v>4</v>
      </c>
      <c r="E90" s="5"/>
      <c r="F90" s="1">
        <v>45254</v>
      </c>
      <c r="G90" s="1">
        <v>45254</v>
      </c>
      <c r="H90" s="2">
        <v>0.58333333333333337</v>
      </c>
      <c r="I90" s="2">
        <v>0.70833333333333337</v>
      </c>
      <c r="J90" t="s">
        <v>34</v>
      </c>
      <c r="L90" t="s">
        <v>35</v>
      </c>
      <c r="N90">
        <v>16</v>
      </c>
      <c r="O90" s="14">
        <v>0</v>
      </c>
    </row>
    <row r="91" spans="1:15" x14ac:dyDescent="0.35">
      <c r="A91" t="s">
        <v>160</v>
      </c>
      <c r="C91" t="s">
        <v>30</v>
      </c>
      <c r="D91">
        <v>0</v>
      </c>
      <c r="E91" s="5"/>
      <c r="F91" s="1">
        <v>44979</v>
      </c>
      <c r="G91" s="1">
        <v>45259</v>
      </c>
      <c r="H91" s="2">
        <v>0.375</v>
      </c>
      <c r="I91" s="2">
        <v>0.41666666666666669</v>
      </c>
      <c r="J91" t="s">
        <v>31</v>
      </c>
      <c r="L91" t="s">
        <v>41</v>
      </c>
      <c r="N91">
        <v>0</v>
      </c>
      <c r="O91" s="14">
        <v>0</v>
      </c>
    </row>
    <row r="92" spans="1:15" x14ac:dyDescent="0.35">
      <c r="A92" t="s">
        <v>161</v>
      </c>
      <c r="C92" t="s">
        <v>30</v>
      </c>
      <c r="D92">
        <v>2</v>
      </c>
      <c r="E92" s="5"/>
      <c r="F92" s="1">
        <v>45259</v>
      </c>
      <c r="G92" s="1">
        <v>45259</v>
      </c>
      <c r="H92" s="2">
        <v>0.375</v>
      </c>
      <c r="I92" s="2">
        <v>0.41666666666666669</v>
      </c>
      <c r="J92" t="s">
        <v>31</v>
      </c>
      <c r="L92" t="s">
        <v>31</v>
      </c>
      <c r="N92">
        <v>20</v>
      </c>
      <c r="O92" s="14">
        <v>0</v>
      </c>
    </row>
    <row r="93" spans="1:15" x14ac:dyDescent="0.35">
      <c r="A93" t="s">
        <v>162</v>
      </c>
      <c r="C93" t="s">
        <v>63</v>
      </c>
      <c r="D93">
        <v>4</v>
      </c>
      <c r="E93" s="5"/>
      <c r="F93" s="1">
        <v>45266</v>
      </c>
      <c r="G93" s="1">
        <v>45266</v>
      </c>
      <c r="H93" s="2">
        <v>0.58333333333333337</v>
      </c>
      <c r="I93" s="2">
        <v>0.70833333333333337</v>
      </c>
      <c r="J93" t="s">
        <v>44</v>
      </c>
      <c r="L93" t="s">
        <v>35</v>
      </c>
      <c r="N93">
        <v>8</v>
      </c>
      <c r="O93" s="14">
        <v>0</v>
      </c>
    </row>
    <row r="94" spans="1:15" x14ac:dyDescent="0.35">
      <c r="A94" t="s">
        <v>163</v>
      </c>
      <c r="C94" t="s">
        <v>43</v>
      </c>
      <c r="D94">
        <v>0</v>
      </c>
      <c r="E94" s="5"/>
      <c r="F94" s="1">
        <v>44987</v>
      </c>
      <c r="G94" s="1">
        <v>45267</v>
      </c>
      <c r="H94" s="2">
        <v>0.375</v>
      </c>
      <c r="I94" s="2">
        <v>0.41666666666666669</v>
      </c>
      <c r="J94" t="s">
        <v>44</v>
      </c>
      <c r="L94" t="s">
        <v>41</v>
      </c>
      <c r="N94">
        <v>0</v>
      </c>
      <c r="O94" s="14">
        <v>0</v>
      </c>
    </row>
    <row r="95" spans="1:15" x14ac:dyDescent="0.35">
      <c r="A95" t="s">
        <v>164</v>
      </c>
      <c r="C95" t="s">
        <v>43</v>
      </c>
      <c r="D95">
        <v>2</v>
      </c>
      <c r="E95" s="5"/>
      <c r="F95" s="1">
        <v>45267</v>
      </c>
      <c r="G95" s="1">
        <v>45267</v>
      </c>
      <c r="H95" s="2">
        <v>0.375</v>
      </c>
      <c r="I95" s="2">
        <v>0.41666666666666669</v>
      </c>
      <c r="J95" t="s">
        <v>44</v>
      </c>
      <c r="L95" t="s">
        <v>44</v>
      </c>
      <c r="N95">
        <v>20</v>
      </c>
      <c r="O95" s="14">
        <v>0</v>
      </c>
    </row>
    <row r="96" spans="1:15" x14ac:dyDescent="0.35">
      <c r="A96" t="s">
        <v>165</v>
      </c>
      <c r="B96">
        <v>2</v>
      </c>
      <c r="C96" t="s">
        <v>98</v>
      </c>
      <c r="D96">
        <v>2</v>
      </c>
      <c r="E96" s="5"/>
      <c r="F96" s="1">
        <v>44965</v>
      </c>
      <c r="G96" s="1">
        <v>45273</v>
      </c>
      <c r="H96" s="2">
        <v>0.375</v>
      </c>
      <c r="I96" s="2">
        <v>0.41666666666666669</v>
      </c>
      <c r="J96" t="s">
        <v>31</v>
      </c>
      <c r="L96" t="s">
        <v>41</v>
      </c>
      <c r="N96">
        <v>0</v>
      </c>
      <c r="O96" s="14">
        <v>0</v>
      </c>
    </row>
    <row r="97" spans="1:15" x14ac:dyDescent="0.35">
      <c r="A97" t="s">
        <v>166</v>
      </c>
      <c r="B97">
        <v>2</v>
      </c>
      <c r="C97" t="s">
        <v>98</v>
      </c>
      <c r="D97">
        <v>2</v>
      </c>
      <c r="E97" s="5"/>
      <c r="F97" s="1">
        <v>45273</v>
      </c>
      <c r="G97" s="1">
        <v>45273</v>
      </c>
      <c r="H97" s="2">
        <v>0.375</v>
      </c>
      <c r="I97" s="2">
        <v>0.41666666666666669</v>
      </c>
      <c r="J97" t="s">
        <v>31</v>
      </c>
      <c r="L97" t="s">
        <v>99</v>
      </c>
      <c r="N97">
        <v>15</v>
      </c>
      <c r="O97" s="14">
        <v>0</v>
      </c>
    </row>
    <row r="98" spans="1:15" x14ac:dyDescent="0.35">
      <c r="A98" t="s">
        <v>167</v>
      </c>
      <c r="C98" t="s">
        <v>51</v>
      </c>
      <c r="D98">
        <v>2</v>
      </c>
      <c r="E98" s="5"/>
      <c r="F98" s="1">
        <v>45273</v>
      </c>
      <c r="G98" s="1">
        <v>45273</v>
      </c>
      <c r="H98" s="2">
        <v>0.70833333333333337</v>
      </c>
      <c r="I98" s="2">
        <v>0.75</v>
      </c>
      <c r="J98" t="s">
        <v>18</v>
      </c>
      <c r="L98" t="s">
        <v>52</v>
      </c>
      <c r="N98">
        <v>15</v>
      </c>
      <c r="O98" s="14">
        <v>0</v>
      </c>
    </row>
    <row r="99" spans="1:15" x14ac:dyDescent="0.35">
      <c r="A99" t="s">
        <v>168</v>
      </c>
      <c r="B99">
        <v>2</v>
      </c>
      <c r="C99" t="s">
        <v>98</v>
      </c>
      <c r="D99">
        <v>2</v>
      </c>
      <c r="E99" s="5"/>
      <c r="F99" s="1">
        <v>44966</v>
      </c>
      <c r="G99" s="1">
        <v>45274</v>
      </c>
      <c r="H99" s="2">
        <v>0.375</v>
      </c>
      <c r="I99" s="2">
        <v>0.41666666666666669</v>
      </c>
      <c r="J99" t="s">
        <v>44</v>
      </c>
      <c r="L99" t="s">
        <v>41</v>
      </c>
      <c r="N99">
        <v>0</v>
      </c>
      <c r="O99" s="14">
        <v>0</v>
      </c>
    </row>
    <row r="100" spans="1:15" x14ac:dyDescent="0.35">
      <c r="A100" t="s">
        <v>169</v>
      </c>
      <c r="B100">
        <v>2</v>
      </c>
      <c r="C100" t="s">
        <v>98</v>
      </c>
      <c r="D100">
        <v>2</v>
      </c>
      <c r="E100" s="5"/>
      <c r="F100" s="1">
        <v>45274</v>
      </c>
      <c r="G100" s="1">
        <v>45274</v>
      </c>
      <c r="H100" s="2">
        <v>0.375</v>
      </c>
      <c r="I100" s="2">
        <v>0.41666666666666669</v>
      </c>
      <c r="J100" t="s">
        <v>44</v>
      </c>
      <c r="L100" t="s">
        <v>99</v>
      </c>
      <c r="N100">
        <v>15</v>
      </c>
      <c r="O100" s="14">
        <v>0</v>
      </c>
    </row>
    <row r="101" spans="1:15" x14ac:dyDescent="0.35">
      <c r="A101" t="s">
        <v>170</v>
      </c>
      <c r="C101" t="s">
        <v>33</v>
      </c>
      <c r="D101">
        <v>4</v>
      </c>
      <c r="E101" s="5"/>
      <c r="F101" s="1">
        <v>45274</v>
      </c>
      <c r="G101" s="1">
        <v>45274</v>
      </c>
      <c r="H101" s="2">
        <v>0.58333333333333337</v>
      </c>
      <c r="I101" s="2">
        <v>0.70833333333333337</v>
      </c>
      <c r="J101" t="s">
        <v>34</v>
      </c>
      <c r="L101" t="s">
        <v>35</v>
      </c>
      <c r="N101">
        <v>16</v>
      </c>
      <c r="O101" s="14">
        <v>0</v>
      </c>
    </row>
    <row r="102" spans="1:15" x14ac:dyDescent="0.35">
      <c r="A102" t="s">
        <v>171</v>
      </c>
      <c r="C102" t="s">
        <v>133</v>
      </c>
      <c r="D102">
        <v>4</v>
      </c>
      <c r="E102" s="5"/>
      <c r="F102" s="1">
        <v>45280</v>
      </c>
      <c r="G102" s="1">
        <v>45280</v>
      </c>
      <c r="H102" s="2">
        <v>0.58333333333333337</v>
      </c>
      <c r="I102" s="2">
        <v>0.70833333333333337</v>
      </c>
      <c r="J102" t="s">
        <v>134</v>
      </c>
      <c r="L102" t="s">
        <v>35</v>
      </c>
      <c r="N102">
        <v>12</v>
      </c>
      <c r="O102" s="14">
        <v>0</v>
      </c>
    </row>
    <row r="103" spans="1:15" x14ac:dyDescent="0.35">
      <c r="A103" t="s">
        <v>172</v>
      </c>
      <c r="C103" t="s">
        <v>33</v>
      </c>
      <c r="D103">
        <v>4</v>
      </c>
      <c r="E103" s="5"/>
      <c r="F103" s="1">
        <v>45289</v>
      </c>
      <c r="G103" s="1">
        <v>45289</v>
      </c>
      <c r="H103" s="2">
        <v>0.58333333333333337</v>
      </c>
      <c r="I103" s="2">
        <v>0.70833333333333337</v>
      </c>
      <c r="J103" t="s">
        <v>34</v>
      </c>
      <c r="L103" t="s">
        <v>35</v>
      </c>
      <c r="N103">
        <v>16</v>
      </c>
      <c r="O103" s="14">
        <v>0</v>
      </c>
    </row>
    <row r="104" spans="1:15" x14ac:dyDescent="0.35">
      <c r="A104" t="s">
        <v>173</v>
      </c>
      <c r="B104">
        <v>8</v>
      </c>
      <c r="C104" t="s">
        <v>174</v>
      </c>
      <c r="D104">
        <v>0</v>
      </c>
      <c r="E104" s="5"/>
      <c r="L104" t="s">
        <v>38</v>
      </c>
      <c r="N104">
        <v>0</v>
      </c>
      <c r="O104" s="14">
        <v>39</v>
      </c>
    </row>
    <row r="105" spans="1:15" x14ac:dyDescent="0.35">
      <c r="A105" t="s">
        <v>175</v>
      </c>
      <c r="C105" t="s">
        <v>176</v>
      </c>
      <c r="D105">
        <v>0</v>
      </c>
      <c r="E105" s="5"/>
      <c r="F105" s="1">
        <v>44805</v>
      </c>
      <c r="G105" s="1">
        <v>45122</v>
      </c>
      <c r="J105" t="s">
        <v>177</v>
      </c>
      <c r="L105" t="s">
        <v>38</v>
      </c>
      <c r="N105">
        <v>0</v>
      </c>
      <c r="O105" s="14">
        <v>0</v>
      </c>
    </row>
    <row r="106" spans="1:15" x14ac:dyDescent="0.35">
      <c r="A106" t="s">
        <v>178</v>
      </c>
      <c r="B106">
        <v>13</v>
      </c>
      <c r="C106" t="s">
        <v>179</v>
      </c>
      <c r="D106">
        <v>3</v>
      </c>
      <c r="E106" s="5"/>
      <c r="F106" s="1">
        <v>44977</v>
      </c>
      <c r="G106" s="1">
        <v>44977</v>
      </c>
      <c r="H106" s="2">
        <v>0.41666666666666669</v>
      </c>
      <c r="I106" s="2">
        <v>0.5</v>
      </c>
      <c r="J106" t="s">
        <v>180</v>
      </c>
      <c r="K106" s="6">
        <v>504141000</v>
      </c>
      <c r="L106" t="s">
        <v>181</v>
      </c>
      <c r="N106">
        <v>14</v>
      </c>
      <c r="O106" s="14">
        <v>14</v>
      </c>
    </row>
    <row r="107" spans="1:15" x14ac:dyDescent="0.35">
      <c r="A107" t="s">
        <v>182</v>
      </c>
      <c r="B107">
        <v>2</v>
      </c>
      <c r="C107" t="s">
        <v>183</v>
      </c>
      <c r="D107">
        <v>2</v>
      </c>
      <c r="E107" s="5"/>
      <c r="F107" s="1">
        <v>45044</v>
      </c>
      <c r="G107" s="1">
        <v>45044</v>
      </c>
      <c r="H107" s="2">
        <v>0.625</v>
      </c>
      <c r="I107" s="2">
        <v>0.6875</v>
      </c>
      <c r="J107" t="s">
        <v>184</v>
      </c>
      <c r="L107" t="s">
        <v>185</v>
      </c>
      <c r="N107">
        <v>16</v>
      </c>
      <c r="O107" s="14">
        <v>0</v>
      </c>
    </row>
    <row r="108" spans="1:15" x14ac:dyDescent="0.35">
      <c r="A108" t="s">
        <v>186</v>
      </c>
      <c r="B108">
        <v>13</v>
      </c>
      <c r="C108" t="s">
        <v>187</v>
      </c>
      <c r="D108">
        <v>27</v>
      </c>
      <c r="E108" s="5"/>
      <c r="F108" s="1">
        <v>45007</v>
      </c>
      <c r="G108" s="1">
        <v>45091</v>
      </c>
      <c r="H108" s="2">
        <v>0.77083333333333337</v>
      </c>
      <c r="I108" s="2">
        <v>0.83333333333333337</v>
      </c>
      <c r="J108" t="s">
        <v>188</v>
      </c>
      <c r="K108" s="6">
        <v>504141000</v>
      </c>
      <c r="L108" t="s">
        <v>189</v>
      </c>
      <c r="N108">
        <v>15</v>
      </c>
      <c r="O108" s="14">
        <v>0</v>
      </c>
    </row>
    <row r="109" spans="1:15" x14ac:dyDescent="0.35">
      <c r="A109" t="s">
        <v>190</v>
      </c>
      <c r="B109">
        <v>15</v>
      </c>
      <c r="C109" t="s">
        <v>191</v>
      </c>
      <c r="D109">
        <v>32</v>
      </c>
      <c r="E109" s="5"/>
      <c r="F109" s="1">
        <v>44873</v>
      </c>
      <c r="G109" s="1">
        <v>44999</v>
      </c>
      <c r="H109" s="2">
        <v>0.75</v>
      </c>
      <c r="I109" s="2">
        <v>0.8125</v>
      </c>
      <c r="J109" t="s">
        <v>192</v>
      </c>
      <c r="L109" t="s">
        <v>193</v>
      </c>
      <c r="N109">
        <v>16</v>
      </c>
      <c r="O109" s="14">
        <v>87</v>
      </c>
    </row>
    <row r="110" spans="1:15" x14ac:dyDescent="0.35">
      <c r="A110" t="s">
        <v>194</v>
      </c>
      <c r="B110">
        <v>14</v>
      </c>
      <c r="C110" t="s">
        <v>195</v>
      </c>
      <c r="D110">
        <v>6</v>
      </c>
      <c r="E110" s="5"/>
      <c r="F110" s="1">
        <v>44964</v>
      </c>
      <c r="G110" s="1">
        <v>44999</v>
      </c>
      <c r="H110" s="2">
        <v>0.75</v>
      </c>
      <c r="I110" s="2">
        <v>0.8125</v>
      </c>
      <c r="J110" t="s">
        <v>196</v>
      </c>
      <c r="K110" s="6">
        <v>504141000</v>
      </c>
      <c r="L110" t="s">
        <v>197</v>
      </c>
      <c r="N110">
        <v>40</v>
      </c>
      <c r="O110" s="14">
        <v>20</v>
      </c>
    </row>
    <row r="111" spans="1:15" x14ac:dyDescent="0.35">
      <c r="A111" t="s">
        <v>198</v>
      </c>
      <c r="B111">
        <v>15</v>
      </c>
      <c r="C111" t="s">
        <v>199</v>
      </c>
      <c r="D111">
        <v>40</v>
      </c>
      <c r="E111" s="5"/>
      <c r="F111" s="1">
        <v>44942</v>
      </c>
      <c r="G111" s="1">
        <v>45012</v>
      </c>
      <c r="H111" s="2">
        <v>0.83333333333333337</v>
      </c>
      <c r="I111" s="2">
        <v>0.89583333333333337</v>
      </c>
      <c r="J111" t="s">
        <v>200</v>
      </c>
      <c r="L111" t="s">
        <v>201</v>
      </c>
      <c r="N111">
        <v>30</v>
      </c>
      <c r="O111" s="14">
        <v>57</v>
      </c>
    </row>
    <row r="112" spans="1:15" x14ac:dyDescent="0.35">
      <c r="A112" t="s">
        <v>202</v>
      </c>
      <c r="B112">
        <v>14</v>
      </c>
      <c r="C112" t="s">
        <v>203</v>
      </c>
      <c r="D112">
        <v>28</v>
      </c>
      <c r="E112" s="5"/>
      <c r="F112" s="1">
        <v>44965</v>
      </c>
      <c r="G112" s="1">
        <v>45014</v>
      </c>
      <c r="H112" s="2">
        <v>0.77083333333333337</v>
      </c>
      <c r="I112" s="2">
        <v>0.89583333333333337</v>
      </c>
      <c r="J112" t="s">
        <v>204</v>
      </c>
      <c r="K112" s="6">
        <v>504141000</v>
      </c>
      <c r="L112" t="s">
        <v>205</v>
      </c>
      <c r="N112">
        <v>12</v>
      </c>
      <c r="O112" s="14">
        <v>123</v>
      </c>
    </row>
    <row r="113" spans="1:15" x14ac:dyDescent="0.35">
      <c r="A113" t="s">
        <v>206</v>
      </c>
      <c r="B113">
        <v>2</v>
      </c>
      <c r="C113" t="s">
        <v>207</v>
      </c>
      <c r="D113">
        <v>6</v>
      </c>
      <c r="E113" s="5"/>
      <c r="F113" s="1">
        <v>45038</v>
      </c>
      <c r="G113" s="1">
        <v>45038</v>
      </c>
      <c r="H113" s="2">
        <v>0.54166666666666663</v>
      </c>
      <c r="I113" s="2">
        <v>0.72916666666666663</v>
      </c>
      <c r="J113" t="s">
        <v>208</v>
      </c>
      <c r="L113" t="s">
        <v>209</v>
      </c>
      <c r="N113">
        <v>25</v>
      </c>
      <c r="O113" s="14">
        <v>0</v>
      </c>
    </row>
    <row r="114" spans="1:15" x14ac:dyDescent="0.35">
      <c r="A114" t="s">
        <v>210</v>
      </c>
      <c r="B114">
        <v>15</v>
      </c>
      <c r="C114" t="s">
        <v>211</v>
      </c>
      <c r="D114">
        <v>27</v>
      </c>
      <c r="E114" s="5"/>
      <c r="F114" s="1">
        <v>44984</v>
      </c>
      <c r="G114" s="1">
        <v>45061</v>
      </c>
      <c r="H114" s="2">
        <v>0.77083333333333337</v>
      </c>
      <c r="I114" s="2">
        <v>0.85416666666666663</v>
      </c>
      <c r="J114" t="s">
        <v>204</v>
      </c>
      <c r="K114" s="6">
        <v>504141000</v>
      </c>
      <c r="L114" t="s">
        <v>212</v>
      </c>
      <c r="N114">
        <v>11</v>
      </c>
      <c r="O114" s="14">
        <v>106</v>
      </c>
    </row>
    <row r="115" spans="1:15" x14ac:dyDescent="0.35">
      <c r="A115" t="s">
        <v>213</v>
      </c>
      <c r="B115">
        <v>8</v>
      </c>
      <c r="C115" t="s">
        <v>214</v>
      </c>
      <c r="D115">
        <v>4</v>
      </c>
      <c r="E115" s="5"/>
      <c r="F115" s="1">
        <v>44963</v>
      </c>
      <c r="G115" s="1">
        <v>44963</v>
      </c>
      <c r="H115" s="2">
        <v>0.375</v>
      </c>
      <c r="I115" s="2">
        <v>0.5</v>
      </c>
      <c r="J115" t="s">
        <v>215</v>
      </c>
      <c r="K115" s="6">
        <v>504141000</v>
      </c>
      <c r="L115" t="s">
        <v>216</v>
      </c>
      <c r="N115">
        <v>10</v>
      </c>
      <c r="O115" s="14">
        <v>29</v>
      </c>
    </row>
    <row r="116" spans="1:15" x14ac:dyDescent="0.35">
      <c r="A116" t="s">
        <v>217</v>
      </c>
      <c r="B116">
        <v>8</v>
      </c>
      <c r="C116" t="s">
        <v>218</v>
      </c>
      <c r="D116">
        <v>4</v>
      </c>
      <c r="E116" s="5"/>
      <c r="F116" s="1">
        <v>44967</v>
      </c>
      <c r="G116" s="1">
        <v>44967</v>
      </c>
      <c r="H116" s="2">
        <v>0.375</v>
      </c>
      <c r="I116" s="2">
        <v>0.5</v>
      </c>
      <c r="J116" t="s">
        <v>219</v>
      </c>
      <c r="K116" s="6">
        <v>504141000</v>
      </c>
      <c r="L116" t="s">
        <v>220</v>
      </c>
      <c r="N116">
        <v>10</v>
      </c>
      <c r="O116" s="14">
        <v>29</v>
      </c>
    </row>
    <row r="117" spans="1:15" x14ac:dyDescent="0.35">
      <c r="A117" t="s">
        <v>221</v>
      </c>
      <c r="B117">
        <v>13</v>
      </c>
      <c r="C117" t="s">
        <v>222</v>
      </c>
      <c r="D117">
        <v>10</v>
      </c>
      <c r="E117" s="5"/>
      <c r="F117" s="1">
        <v>44960</v>
      </c>
      <c r="G117" s="1">
        <v>44967</v>
      </c>
      <c r="H117" s="2">
        <v>0.66666666666666663</v>
      </c>
      <c r="I117" s="2">
        <v>0.8125</v>
      </c>
      <c r="J117" t="s">
        <v>223</v>
      </c>
      <c r="L117" t="s">
        <v>224</v>
      </c>
      <c r="N117">
        <v>15</v>
      </c>
      <c r="O117" s="14">
        <v>53</v>
      </c>
    </row>
    <row r="118" spans="1:15" x14ac:dyDescent="0.35">
      <c r="A118" t="s">
        <v>225</v>
      </c>
      <c r="B118">
        <v>15</v>
      </c>
      <c r="C118" t="s">
        <v>226</v>
      </c>
      <c r="D118">
        <v>6</v>
      </c>
      <c r="E118" s="5"/>
      <c r="F118" s="1">
        <v>44967</v>
      </c>
      <c r="G118" s="1">
        <v>44967</v>
      </c>
      <c r="H118" s="2">
        <v>0.72916666666666663</v>
      </c>
      <c r="I118" s="2">
        <v>0.89583333333333337</v>
      </c>
      <c r="J118" t="s">
        <v>227</v>
      </c>
      <c r="K118" s="6">
        <v>504141000</v>
      </c>
      <c r="L118" t="s">
        <v>228</v>
      </c>
      <c r="N118">
        <v>6</v>
      </c>
      <c r="O118" s="14">
        <v>41</v>
      </c>
    </row>
    <row r="119" spans="1:15" x14ac:dyDescent="0.35">
      <c r="A119" t="s">
        <v>229</v>
      </c>
      <c r="B119">
        <v>15</v>
      </c>
      <c r="C119" t="s">
        <v>230</v>
      </c>
      <c r="D119">
        <v>9</v>
      </c>
      <c r="E119" s="5"/>
      <c r="F119" s="1">
        <v>44968</v>
      </c>
      <c r="G119" s="1">
        <v>44968</v>
      </c>
      <c r="H119" s="2">
        <v>0.375</v>
      </c>
      <c r="I119" s="2">
        <v>0.66666666666666663</v>
      </c>
      <c r="J119" t="s">
        <v>231</v>
      </c>
      <c r="K119" s="6">
        <v>504141000</v>
      </c>
      <c r="L119" t="s">
        <v>232</v>
      </c>
      <c r="N119">
        <v>10</v>
      </c>
      <c r="O119" s="14">
        <v>53</v>
      </c>
    </row>
    <row r="120" spans="1:15" x14ac:dyDescent="0.35">
      <c r="A120" t="s">
        <v>233</v>
      </c>
      <c r="B120">
        <v>15</v>
      </c>
      <c r="C120" t="s">
        <v>234</v>
      </c>
      <c r="D120">
        <v>10</v>
      </c>
      <c r="E120" s="5"/>
      <c r="F120" s="1">
        <v>44968</v>
      </c>
      <c r="G120" s="1">
        <v>44968</v>
      </c>
      <c r="H120" s="2">
        <v>0.375</v>
      </c>
      <c r="I120" s="2">
        <v>0.70833333333333337</v>
      </c>
      <c r="J120" t="s">
        <v>235</v>
      </c>
      <c r="K120" s="6">
        <v>504141000</v>
      </c>
      <c r="L120" t="s">
        <v>236</v>
      </c>
      <c r="N120">
        <v>9</v>
      </c>
      <c r="O120" s="14">
        <v>75</v>
      </c>
    </row>
    <row r="121" spans="1:15" x14ac:dyDescent="0.35">
      <c r="A121" t="s">
        <v>237</v>
      </c>
      <c r="B121">
        <v>13</v>
      </c>
      <c r="C121" t="s">
        <v>238</v>
      </c>
      <c r="D121">
        <v>20</v>
      </c>
      <c r="E121" s="5"/>
      <c r="F121" s="1">
        <v>44886</v>
      </c>
      <c r="G121" s="1">
        <v>44970</v>
      </c>
      <c r="H121" s="2">
        <v>0.75</v>
      </c>
      <c r="I121" s="2">
        <v>0.8125</v>
      </c>
      <c r="J121" t="s">
        <v>239</v>
      </c>
      <c r="K121" s="6">
        <v>504141000</v>
      </c>
      <c r="L121" t="s">
        <v>240</v>
      </c>
      <c r="N121">
        <v>14</v>
      </c>
      <c r="O121" s="14">
        <v>102</v>
      </c>
    </row>
    <row r="122" spans="1:15" x14ac:dyDescent="0.35">
      <c r="A122" t="s">
        <v>241</v>
      </c>
      <c r="B122">
        <v>13</v>
      </c>
      <c r="C122" t="s">
        <v>242</v>
      </c>
      <c r="D122">
        <v>19</v>
      </c>
      <c r="E122" s="5"/>
      <c r="F122" s="1">
        <v>44830</v>
      </c>
      <c r="G122" s="1">
        <v>44970</v>
      </c>
      <c r="H122" s="2">
        <v>0.79166666666666663</v>
      </c>
      <c r="I122" s="2">
        <v>0.83333333333333337</v>
      </c>
      <c r="J122" t="s">
        <v>243</v>
      </c>
      <c r="K122" s="6">
        <v>504141000</v>
      </c>
      <c r="L122" t="s">
        <v>244</v>
      </c>
      <c r="N122">
        <v>15</v>
      </c>
      <c r="O122" s="14">
        <v>89</v>
      </c>
    </row>
    <row r="123" spans="1:15" x14ac:dyDescent="0.35">
      <c r="A123" t="s">
        <v>245</v>
      </c>
      <c r="B123">
        <v>13</v>
      </c>
      <c r="C123" t="s">
        <v>242</v>
      </c>
      <c r="D123">
        <v>19</v>
      </c>
      <c r="E123" s="5"/>
      <c r="F123" s="1">
        <v>44830</v>
      </c>
      <c r="G123" s="1">
        <v>44970</v>
      </c>
      <c r="H123" s="2">
        <v>0.83333333333333337</v>
      </c>
      <c r="I123" s="2">
        <v>0.875</v>
      </c>
      <c r="J123" t="s">
        <v>243</v>
      </c>
      <c r="K123" s="6">
        <v>504141000</v>
      </c>
      <c r="L123" t="s">
        <v>244</v>
      </c>
      <c r="N123">
        <v>15</v>
      </c>
      <c r="O123" s="14">
        <v>89</v>
      </c>
    </row>
    <row r="124" spans="1:15" x14ac:dyDescent="0.35">
      <c r="A124" t="s">
        <v>246</v>
      </c>
      <c r="B124">
        <v>13</v>
      </c>
      <c r="C124" t="s">
        <v>247</v>
      </c>
      <c r="D124">
        <v>3</v>
      </c>
      <c r="E124" s="5"/>
      <c r="F124" s="1">
        <v>44971</v>
      </c>
      <c r="G124" s="1">
        <v>44971</v>
      </c>
      <c r="H124" s="2">
        <v>0.79166666666666663</v>
      </c>
      <c r="I124" s="2">
        <v>0.875</v>
      </c>
      <c r="J124" t="s">
        <v>188</v>
      </c>
      <c r="K124" s="6">
        <v>504141000</v>
      </c>
      <c r="L124" t="s">
        <v>248</v>
      </c>
      <c r="N124">
        <v>0</v>
      </c>
      <c r="O124" s="14">
        <v>0</v>
      </c>
    </row>
    <row r="125" spans="1:15" x14ac:dyDescent="0.35">
      <c r="A125" t="s">
        <v>249</v>
      </c>
      <c r="B125">
        <v>13</v>
      </c>
      <c r="C125" t="s">
        <v>250</v>
      </c>
      <c r="D125">
        <v>24</v>
      </c>
      <c r="E125" s="5"/>
      <c r="F125" s="1">
        <v>44819</v>
      </c>
      <c r="G125" s="1">
        <v>44973</v>
      </c>
      <c r="H125" s="2">
        <v>0.375</v>
      </c>
      <c r="I125" s="2">
        <v>0.41666666666666669</v>
      </c>
      <c r="J125" t="s">
        <v>239</v>
      </c>
      <c r="K125" s="6">
        <v>504141000</v>
      </c>
      <c r="L125" t="s">
        <v>251</v>
      </c>
      <c r="N125">
        <v>15</v>
      </c>
      <c r="O125" s="14">
        <v>122</v>
      </c>
    </row>
    <row r="126" spans="1:15" x14ac:dyDescent="0.35">
      <c r="A126" t="s">
        <v>252</v>
      </c>
      <c r="B126">
        <v>13</v>
      </c>
      <c r="C126" t="s">
        <v>253</v>
      </c>
      <c r="D126">
        <v>3</v>
      </c>
      <c r="E126" s="5"/>
      <c r="F126" s="1">
        <v>44973</v>
      </c>
      <c r="G126" s="1">
        <v>44973</v>
      </c>
      <c r="H126" s="2">
        <v>0.77083333333333337</v>
      </c>
      <c r="I126" s="2">
        <v>0.85416666666666663</v>
      </c>
      <c r="J126" t="s">
        <v>196</v>
      </c>
      <c r="K126" s="6">
        <v>504141000</v>
      </c>
      <c r="L126" t="s">
        <v>254</v>
      </c>
      <c r="N126">
        <v>90</v>
      </c>
      <c r="O126" s="14">
        <v>5</v>
      </c>
    </row>
    <row r="127" spans="1:15" x14ac:dyDescent="0.35">
      <c r="A127" t="s">
        <v>255</v>
      </c>
      <c r="B127">
        <v>13</v>
      </c>
      <c r="C127" t="s">
        <v>256</v>
      </c>
      <c r="D127">
        <v>6</v>
      </c>
      <c r="E127" s="5"/>
      <c r="F127" s="1">
        <v>44938</v>
      </c>
      <c r="G127" s="1">
        <v>44973</v>
      </c>
      <c r="H127" s="2">
        <v>0.625</v>
      </c>
      <c r="I127" s="2">
        <v>0.65625</v>
      </c>
      <c r="J127" t="s">
        <v>239</v>
      </c>
      <c r="K127" s="6">
        <v>504141000</v>
      </c>
      <c r="L127" t="s">
        <v>257</v>
      </c>
      <c r="N127">
        <v>7</v>
      </c>
      <c r="O127" s="14">
        <v>39</v>
      </c>
    </row>
    <row r="128" spans="1:15" x14ac:dyDescent="0.35">
      <c r="A128" t="s">
        <v>258</v>
      </c>
      <c r="B128">
        <v>13</v>
      </c>
      <c r="C128" t="s">
        <v>187</v>
      </c>
      <c r="D128">
        <v>27</v>
      </c>
      <c r="E128" s="5"/>
      <c r="F128" s="1">
        <v>44868</v>
      </c>
      <c r="G128" s="1">
        <v>44973</v>
      </c>
      <c r="H128" s="2">
        <v>0.75</v>
      </c>
      <c r="I128" s="2">
        <v>0.8125</v>
      </c>
      <c r="J128" t="s">
        <v>188</v>
      </c>
      <c r="K128" s="6">
        <v>504141000</v>
      </c>
      <c r="L128" t="s">
        <v>259</v>
      </c>
      <c r="N128">
        <v>15</v>
      </c>
      <c r="O128" s="14">
        <v>0</v>
      </c>
    </row>
    <row r="129" spans="1:15" x14ac:dyDescent="0.35">
      <c r="A129" t="s">
        <v>260</v>
      </c>
      <c r="C129" t="s">
        <v>261</v>
      </c>
      <c r="D129">
        <v>2</v>
      </c>
      <c r="E129" s="5"/>
      <c r="F129" s="1">
        <v>44973</v>
      </c>
      <c r="G129" s="1">
        <v>44973</v>
      </c>
      <c r="H129" s="2">
        <v>0.64583333333333337</v>
      </c>
      <c r="I129" s="2">
        <v>0.70833333333333337</v>
      </c>
      <c r="J129" t="s">
        <v>262</v>
      </c>
      <c r="L129" t="s">
        <v>263</v>
      </c>
      <c r="N129">
        <v>7</v>
      </c>
      <c r="O129" s="14">
        <v>0</v>
      </c>
    </row>
    <row r="130" spans="1:15" x14ac:dyDescent="0.35">
      <c r="A130" t="s">
        <v>264</v>
      </c>
      <c r="B130">
        <v>8</v>
      </c>
      <c r="C130" t="s">
        <v>265</v>
      </c>
      <c r="D130">
        <v>4</v>
      </c>
      <c r="E130" s="5"/>
      <c r="F130" s="1">
        <v>44970</v>
      </c>
      <c r="G130" s="1">
        <v>44970</v>
      </c>
      <c r="H130" s="2">
        <v>0.375</v>
      </c>
      <c r="I130" s="2">
        <v>0.5</v>
      </c>
      <c r="J130" t="s">
        <v>215</v>
      </c>
      <c r="K130" s="6">
        <v>504141000</v>
      </c>
      <c r="L130" t="s">
        <v>216</v>
      </c>
      <c r="N130">
        <v>10</v>
      </c>
      <c r="O130" s="14">
        <v>29</v>
      </c>
    </row>
    <row r="131" spans="1:15" x14ac:dyDescent="0.35">
      <c r="A131" t="s">
        <v>266</v>
      </c>
      <c r="B131">
        <v>8</v>
      </c>
      <c r="C131" t="s">
        <v>267</v>
      </c>
      <c r="D131">
        <v>4</v>
      </c>
      <c r="E131" s="5"/>
      <c r="F131" s="1">
        <v>44974</v>
      </c>
      <c r="G131" s="1">
        <v>44974</v>
      </c>
      <c r="H131" s="2">
        <v>0.375</v>
      </c>
      <c r="I131" s="2">
        <v>0.5</v>
      </c>
      <c r="J131" t="s">
        <v>219</v>
      </c>
      <c r="K131" s="6">
        <v>504141000</v>
      </c>
      <c r="L131" t="s">
        <v>220</v>
      </c>
      <c r="N131">
        <v>10</v>
      </c>
      <c r="O131" s="14">
        <v>29</v>
      </c>
    </row>
    <row r="132" spans="1:15" x14ac:dyDescent="0.35">
      <c r="A132" t="s">
        <v>268</v>
      </c>
      <c r="B132">
        <v>13</v>
      </c>
      <c r="C132" t="s">
        <v>269</v>
      </c>
      <c r="D132">
        <v>5</v>
      </c>
      <c r="E132" s="5"/>
      <c r="F132" s="1">
        <v>44974</v>
      </c>
      <c r="G132" s="1">
        <v>44974</v>
      </c>
      <c r="H132" s="2">
        <v>0.66666666666666663</v>
      </c>
      <c r="I132" s="2">
        <v>0.8125</v>
      </c>
      <c r="J132" t="s">
        <v>223</v>
      </c>
      <c r="L132" t="s">
        <v>224</v>
      </c>
      <c r="N132">
        <v>15</v>
      </c>
      <c r="O132" s="14">
        <v>23</v>
      </c>
    </row>
    <row r="133" spans="1:15" x14ac:dyDescent="0.35">
      <c r="A133" t="s">
        <v>270</v>
      </c>
      <c r="B133">
        <v>2</v>
      </c>
      <c r="C133" t="s">
        <v>271</v>
      </c>
      <c r="D133">
        <v>10</v>
      </c>
      <c r="E133" s="5"/>
      <c r="F133" s="1">
        <v>44939</v>
      </c>
      <c r="G133" s="1">
        <v>44981</v>
      </c>
      <c r="H133" s="2">
        <v>0.41666666666666669</v>
      </c>
      <c r="I133" s="2">
        <v>0.46875</v>
      </c>
      <c r="J133" t="s">
        <v>272</v>
      </c>
      <c r="L133" t="s">
        <v>273</v>
      </c>
      <c r="N133">
        <v>11</v>
      </c>
      <c r="O133" s="14">
        <v>45</v>
      </c>
    </row>
    <row r="134" spans="1:15" x14ac:dyDescent="0.35">
      <c r="A134" t="s">
        <v>274</v>
      </c>
      <c r="B134">
        <v>13</v>
      </c>
      <c r="C134" t="s">
        <v>275</v>
      </c>
      <c r="D134">
        <v>4</v>
      </c>
      <c r="E134" s="5"/>
      <c r="F134" s="1">
        <v>44974</v>
      </c>
      <c r="G134" s="1">
        <v>44974</v>
      </c>
      <c r="H134" s="2">
        <v>0.66666666666666663</v>
      </c>
      <c r="I134" s="2">
        <v>0.79166666666666663</v>
      </c>
      <c r="J134" t="s">
        <v>180</v>
      </c>
      <c r="K134" s="6">
        <v>504141000</v>
      </c>
      <c r="L134" t="s">
        <v>276</v>
      </c>
      <c r="N134">
        <v>15</v>
      </c>
      <c r="O134" s="14">
        <v>31</v>
      </c>
    </row>
    <row r="135" spans="1:15" x14ac:dyDescent="0.35">
      <c r="A135" t="s">
        <v>277</v>
      </c>
      <c r="B135">
        <v>8</v>
      </c>
      <c r="C135" t="s">
        <v>278</v>
      </c>
      <c r="D135">
        <v>10</v>
      </c>
      <c r="E135" s="5"/>
      <c r="F135" s="1">
        <v>44975</v>
      </c>
      <c r="G135" s="1">
        <v>44975</v>
      </c>
      <c r="H135" s="2">
        <v>0.39583333333333331</v>
      </c>
      <c r="I135" s="2">
        <v>0.69791666666666663</v>
      </c>
      <c r="J135" t="s">
        <v>279</v>
      </c>
      <c r="K135" s="6">
        <v>504141000</v>
      </c>
      <c r="L135" t="s">
        <v>280</v>
      </c>
      <c r="N135">
        <v>6</v>
      </c>
      <c r="O135" s="14">
        <v>45</v>
      </c>
    </row>
    <row r="136" spans="1:15" x14ac:dyDescent="0.35">
      <c r="A136" t="s">
        <v>281</v>
      </c>
      <c r="C136" t="s">
        <v>282</v>
      </c>
      <c r="D136">
        <v>4</v>
      </c>
      <c r="E136" s="5"/>
      <c r="F136" s="1">
        <v>44977</v>
      </c>
      <c r="G136" s="1">
        <v>44977</v>
      </c>
      <c r="H136" s="2">
        <v>0.375</v>
      </c>
      <c r="I136" s="2">
        <v>0.47916666666666669</v>
      </c>
      <c r="J136" t="s">
        <v>180</v>
      </c>
      <c r="K136" s="6">
        <v>504141000</v>
      </c>
      <c r="L136" t="s">
        <v>283</v>
      </c>
      <c r="N136">
        <v>12</v>
      </c>
      <c r="O136" s="14">
        <v>14</v>
      </c>
    </row>
    <row r="137" spans="1:15" x14ac:dyDescent="0.35">
      <c r="A137" t="s">
        <v>284</v>
      </c>
      <c r="C137" t="s">
        <v>285</v>
      </c>
      <c r="D137">
        <v>3</v>
      </c>
      <c r="E137" s="5"/>
      <c r="F137" s="1">
        <v>44978</v>
      </c>
      <c r="G137" s="1">
        <v>44978</v>
      </c>
      <c r="H137" s="2">
        <v>0.41666666666666669</v>
      </c>
      <c r="I137" s="2">
        <v>0.5</v>
      </c>
      <c r="J137" t="s">
        <v>286</v>
      </c>
      <c r="L137" t="s">
        <v>287</v>
      </c>
      <c r="N137">
        <v>15</v>
      </c>
      <c r="O137" s="14">
        <v>0</v>
      </c>
    </row>
    <row r="138" spans="1:15" x14ac:dyDescent="0.35">
      <c r="A138" t="s">
        <v>288</v>
      </c>
      <c r="C138" t="s">
        <v>289</v>
      </c>
      <c r="D138">
        <v>12</v>
      </c>
      <c r="E138" s="5"/>
      <c r="F138" s="1">
        <v>44977</v>
      </c>
      <c r="G138" s="1">
        <v>44979</v>
      </c>
      <c r="H138" s="2">
        <v>0.39583333333333331</v>
      </c>
      <c r="I138" s="2">
        <v>0.52083333333333337</v>
      </c>
      <c r="J138" t="s">
        <v>235</v>
      </c>
      <c r="K138" s="6">
        <v>504141000</v>
      </c>
      <c r="L138" t="s">
        <v>290</v>
      </c>
      <c r="N138">
        <v>12</v>
      </c>
      <c r="O138" s="14">
        <v>41</v>
      </c>
    </row>
    <row r="139" spans="1:15" x14ac:dyDescent="0.35">
      <c r="A139" t="s">
        <v>291</v>
      </c>
      <c r="B139">
        <v>8</v>
      </c>
      <c r="C139" t="s">
        <v>292</v>
      </c>
      <c r="D139">
        <v>7</v>
      </c>
      <c r="E139" s="5"/>
      <c r="F139" s="1">
        <v>44979</v>
      </c>
      <c r="G139" s="1">
        <v>44979</v>
      </c>
      <c r="H139" s="2">
        <v>0.41666666666666669</v>
      </c>
      <c r="I139" s="2">
        <v>0.625</v>
      </c>
      <c r="J139" t="s">
        <v>279</v>
      </c>
      <c r="K139" s="6">
        <v>504141000</v>
      </c>
      <c r="L139" t="s">
        <v>280</v>
      </c>
      <c r="N139">
        <v>8</v>
      </c>
      <c r="O139" s="14">
        <v>10</v>
      </c>
    </row>
    <row r="140" spans="1:15" x14ac:dyDescent="0.35">
      <c r="A140" t="s">
        <v>293</v>
      </c>
      <c r="C140" t="s">
        <v>294</v>
      </c>
      <c r="D140">
        <v>3</v>
      </c>
      <c r="E140" s="5"/>
      <c r="F140" s="1">
        <v>44980</v>
      </c>
      <c r="G140" s="1">
        <v>44980</v>
      </c>
      <c r="H140" s="2">
        <v>0.41666666666666669</v>
      </c>
      <c r="I140" s="2">
        <v>0.5</v>
      </c>
      <c r="J140" t="s">
        <v>180</v>
      </c>
      <c r="K140" s="6">
        <v>504141000</v>
      </c>
      <c r="L140" t="s">
        <v>295</v>
      </c>
      <c r="N140">
        <v>15</v>
      </c>
      <c r="O140" s="14">
        <v>9</v>
      </c>
    </row>
    <row r="141" spans="1:15" x14ac:dyDescent="0.35">
      <c r="A141" t="s">
        <v>296</v>
      </c>
      <c r="B141">
        <v>13</v>
      </c>
      <c r="C141" t="s">
        <v>297</v>
      </c>
      <c r="D141">
        <v>5</v>
      </c>
      <c r="E141" s="5"/>
      <c r="F141" s="1">
        <v>44981</v>
      </c>
      <c r="G141" s="1">
        <v>44981</v>
      </c>
      <c r="H141" s="2">
        <v>0.625</v>
      </c>
      <c r="I141" s="2">
        <v>0.77083333333333337</v>
      </c>
      <c r="J141" t="s">
        <v>298</v>
      </c>
      <c r="K141" s="6">
        <v>504141000</v>
      </c>
      <c r="L141" t="s">
        <v>299</v>
      </c>
      <c r="N141">
        <v>15</v>
      </c>
      <c r="O141" s="14">
        <v>23</v>
      </c>
    </row>
    <row r="142" spans="1:15" x14ac:dyDescent="0.35">
      <c r="A142" t="s">
        <v>300</v>
      </c>
      <c r="B142">
        <v>13</v>
      </c>
      <c r="C142" t="s">
        <v>301</v>
      </c>
      <c r="D142">
        <v>8</v>
      </c>
      <c r="E142" s="5"/>
      <c r="F142" s="1">
        <v>44942</v>
      </c>
      <c r="G142" s="1">
        <v>44984</v>
      </c>
      <c r="H142" s="2">
        <v>0.72916666666666663</v>
      </c>
      <c r="I142" s="2">
        <v>0.77083333333333337</v>
      </c>
      <c r="J142" t="s">
        <v>243</v>
      </c>
      <c r="K142" s="6">
        <v>504141000</v>
      </c>
      <c r="L142" t="s">
        <v>302</v>
      </c>
      <c r="N142">
        <v>17</v>
      </c>
      <c r="O142" s="14">
        <v>43</v>
      </c>
    </row>
    <row r="143" spans="1:15" x14ac:dyDescent="0.35">
      <c r="A143" t="s">
        <v>303</v>
      </c>
      <c r="C143" t="s">
        <v>304</v>
      </c>
      <c r="D143">
        <v>3</v>
      </c>
      <c r="E143" s="5"/>
      <c r="F143" s="1">
        <v>44984</v>
      </c>
      <c r="G143" s="1">
        <v>44984</v>
      </c>
      <c r="H143" s="2">
        <v>0.8125</v>
      </c>
      <c r="I143" s="2">
        <v>0.89583333333333337</v>
      </c>
      <c r="J143" t="s">
        <v>196</v>
      </c>
      <c r="K143" s="6">
        <v>504141000</v>
      </c>
      <c r="L143" t="s">
        <v>305</v>
      </c>
      <c r="N143">
        <v>80</v>
      </c>
      <c r="O143" s="14">
        <v>0</v>
      </c>
    </row>
    <row r="144" spans="1:15" x14ac:dyDescent="0.35">
      <c r="A144" t="s">
        <v>306</v>
      </c>
      <c r="B144">
        <v>8</v>
      </c>
      <c r="C144" t="s">
        <v>307</v>
      </c>
      <c r="D144">
        <v>4</v>
      </c>
      <c r="E144" s="5"/>
      <c r="F144" s="1">
        <v>44985</v>
      </c>
      <c r="G144" s="1">
        <v>44985</v>
      </c>
      <c r="H144" s="2">
        <v>0.66666666666666663</v>
      </c>
      <c r="I144" s="2">
        <v>0.79166666666666663</v>
      </c>
      <c r="J144" t="s">
        <v>308</v>
      </c>
      <c r="L144" t="s">
        <v>309</v>
      </c>
      <c r="N144">
        <v>4</v>
      </c>
      <c r="O144" s="14">
        <v>0</v>
      </c>
    </row>
    <row r="145" spans="1:15" x14ac:dyDescent="0.35">
      <c r="A145" t="s">
        <v>310</v>
      </c>
      <c r="B145">
        <v>13</v>
      </c>
      <c r="C145" t="s">
        <v>311</v>
      </c>
      <c r="D145">
        <v>5</v>
      </c>
      <c r="E145" s="5"/>
      <c r="F145" s="1">
        <v>44985</v>
      </c>
      <c r="G145" s="1">
        <v>44985</v>
      </c>
      <c r="H145" s="2">
        <v>0.72916666666666663</v>
      </c>
      <c r="I145" s="2">
        <v>0.875</v>
      </c>
      <c r="J145" t="s">
        <v>298</v>
      </c>
      <c r="K145" s="6">
        <v>504141000</v>
      </c>
      <c r="L145" t="s">
        <v>312</v>
      </c>
      <c r="N145">
        <v>15</v>
      </c>
      <c r="O145" s="14">
        <v>26</v>
      </c>
    </row>
    <row r="146" spans="1:15" x14ac:dyDescent="0.35">
      <c r="A146" t="s">
        <v>313</v>
      </c>
      <c r="C146" t="s">
        <v>314</v>
      </c>
      <c r="D146">
        <v>4</v>
      </c>
      <c r="E146" s="5"/>
      <c r="F146" s="1">
        <v>44986</v>
      </c>
      <c r="G146" s="1">
        <v>44986</v>
      </c>
      <c r="H146" s="2">
        <v>0.75</v>
      </c>
      <c r="I146" s="2">
        <v>0.875</v>
      </c>
      <c r="J146" t="s">
        <v>180</v>
      </c>
      <c r="K146" s="6">
        <v>504141000</v>
      </c>
      <c r="L146" t="s">
        <v>315</v>
      </c>
      <c r="N146">
        <v>25</v>
      </c>
      <c r="O146" s="14">
        <v>0</v>
      </c>
    </row>
    <row r="147" spans="1:15" x14ac:dyDescent="0.35">
      <c r="A147" t="s">
        <v>316</v>
      </c>
      <c r="B147">
        <v>13</v>
      </c>
      <c r="C147" t="s">
        <v>238</v>
      </c>
      <c r="D147">
        <v>20</v>
      </c>
      <c r="E147" s="5"/>
      <c r="F147" s="1">
        <v>44896</v>
      </c>
      <c r="G147" s="1">
        <v>44987</v>
      </c>
      <c r="H147" s="2">
        <v>0.6875</v>
      </c>
      <c r="I147" s="2">
        <v>0.75</v>
      </c>
      <c r="J147" t="s">
        <v>317</v>
      </c>
      <c r="K147" s="6">
        <v>504141000</v>
      </c>
      <c r="L147" t="s">
        <v>240</v>
      </c>
      <c r="N147">
        <v>16</v>
      </c>
      <c r="O147" s="14">
        <v>102</v>
      </c>
    </row>
    <row r="148" spans="1:15" x14ac:dyDescent="0.35">
      <c r="A148" t="s">
        <v>318</v>
      </c>
      <c r="B148">
        <v>13</v>
      </c>
      <c r="C148" t="s">
        <v>319</v>
      </c>
      <c r="D148">
        <v>8</v>
      </c>
      <c r="E148" s="5"/>
      <c r="F148" s="1">
        <v>44945</v>
      </c>
      <c r="G148" s="1">
        <v>44987</v>
      </c>
      <c r="H148" s="2">
        <v>0.67708333333333337</v>
      </c>
      <c r="I148" s="2">
        <v>0.71875</v>
      </c>
      <c r="J148" t="s">
        <v>239</v>
      </c>
      <c r="K148" s="6">
        <v>504141000</v>
      </c>
      <c r="L148" t="s">
        <v>257</v>
      </c>
      <c r="N148">
        <v>8</v>
      </c>
      <c r="O148" s="14">
        <v>51</v>
      </c>
    </row>
    <row r="149" spans="1:15" x14ac:dyDescent="0.35">
      <c r="A149" t="s">
        <v>320</v>
      </c>
      <c r="B149">
        <v>13</v>
      </c>
      <c r="C149" t="s">
        <v>321</v>
      </c>
      <c r="D149">
        <v>6</v>
      </c>
      <c r="E149" s="5"/>
      <c r="F149" s="1">
        <v>44988</v>
      </c>
      <c r="G149" s="1">
        <v>44988</v>
      </c>
      <c r="H149" s="2">
        <v>0.72916666666666663</v>
      </c>
      <c r="I149" s="2">
        <v>0.89583333333333337</v>
      </c>
      <c r="J149" t="s">
        <v>223</v>
      </c>
      <c r="L149" t="s">
        <v>322</v>
      </c>
      <c r="N149">
        <v>16</v>
      </c>
      <c r="O149" s="14">
        <v>26</v>
      </c>
    </row>
    <row r="150" spans="1:15" x14ac:dyDescent="0.35">
      <c r="A150" t="s">
        <v>323</v>
      </c>
      <c r="B150">
        <v>8</v>
      </c>
      <c r="C150" t="s">
        <v>324</v>
      </c>
      <c r="D150">
        <v>4</v>
      </c>
      <c r="E150" s="5"/>
      <c r="F150" s="1">
        <v>44984</v>
      </c>
      <c r="G150" s="1">
        <v>44984</v>
      </c>
      <c r="H150" s="2">
        <v>0.375</v>
      </c>
      <c r="I150" s="2">
        <v>0.5</v>
      </c>
      <c r="J150" t="s">
        <v>215</v>
      </c>
      <c r="K150" s="6">
        <v>504141000</v>
      </c>
      <c r="L150" t="s">
        <v>216</v>
      </c>
      <c r="N150">
        <v>10</v>
      </c>
      <c r="O150" s="14">
        <v>29</v>
      </c>
    </row>
    <row r="151" spans="1:15" x14ac:dyDescent="0.35">
      <c r="A151" t="s">
        <v>325</v>
      </c>
      <c r="B151">
        <v>8</v>
      </c>
      <c r="C151" t="s">
        <v>326</v>
      </c>
      <c r="D151">
        <v>4</v>
      </c>
      <c r="E151" s="5"/>
      <c r="F151" s="1">
        <v>44988</v>
      </c>
      <c r="G151" s="1">
        <v>44988</v>
      </c>
      <c r="H151" s="2">
        <v>0.375</v>
      </c>
      <c r="I151" s="2">
        <v>0.5</v>
      </c>
      <c r="J151" t="s">
        <v>219</v>
      </c>
      <c r="K151" s="6">
        <v>504141000</v>
      </c>
      <c r="L151" t="s">
        <v>220</v>
      </c>
      <c r="N151">
        <v>10</v>
      </c>
      <c r="O151" s="14">
        <v>29</v>
      </c>
    </row>
    <row r="152" spans="1:15" x14ac:dyDescent="0.35">
      <c r="A152" t="s">
        <v>327</v>
      </c>
      <c r="B152">
        <v>15</v>
      </c>
      <c r="C152" t="s">
        <v>328</v>
      </c>
      <c r="D152">
        <v>22</v>
      </c>
      <c r="E152" s="5"/>
      <c r="F152" s="1">
        <v>44967</v>
      </c>
      <c r="G152" s="1">
        <v>44988</v>
      </c>
      <c r="H152" s="2">
        <v>0.625</v>
      </c>
      <c r="I152" s="2">
        <v>0.875</v>
      </c>
      <c r="J152" t="s">
        <v>329</v>
      </c>
      <c r="K152" s="6">
        <v>504141000</v>
      </c>
      <c r="L152" t="s">
        <v>330</v>
      </c>
      <c r="N152">
        <v>11</v>
      </c>
      <c r="O152" s="14">
        <v>135</v>
      </c>
    </row>
    <row r="153" spans="1:15" x14ac:dyDescent="0.35">
      <c r="A153" t="s">
        <v>331</v>
      </c>
      <c r="B153">
        <v>15</v>
      </c>
      <c r="C153" t="s">
        <v>332</v>
      </c>
      <c r="D153">
        <v>4</v>
      </c>
      <c r="E153" s="5"/>
      <c r="F153" s="1">
        <v>44988</v>
      </c>
      <c r="G153" s="1">
        <v>44988</v>
      </c>
      <c r="H153" s="2">
        <v>0.70833333333333337</v>
      </c>
      <c r="I153" s="2">
        <v>0.83333333333333337</v>
      </c>
      <c r="J153" t="s">
        <v>333</v>
      </c>
      <c r="K153" s="6">
        <v>504141000</v>
      </c>
      <c r="L153" t="s">
        <v>334</v>
      </c>
      <c r="N153">
        <v>9</v>
      </c>
      <c r="O153" s="14">
        <v>20</v>
      </c>
    </row>
    <row r="154" spans="1:15" x14ac:dyDescent="0.35">
      <c r="A154" t="s">
        <v>335</v>
      </c>
      <c r="B154">
        <v>13</v>
      </c>
      <c r="C154" t="s">
        <v>336</v>
      </c>
      <c r="D154">
        <v>4</v>
      </c>
      <c r="E154" s="5"/>
      <c r="F154" s="1">
        <v>44988</v>
      </c>
      <c r="G154" s="1">
        <v>44988</v>
      </c>
      <c r="H154" s="2">
        <v>0.66666666666666663</v>
      </c>
      <c r="I154" s="2">
        <v>0.79166666666666663</v>
      </c>
      <c r="J154" t="s">
        <v>180</v>
      </c>
      <c r="K154" s="6">
        <v>504141000</v>
      </c>
      <c r="L154" t="s">
        <v>337</v>
      </c>
      <c r="N154">
        <v>18</v>
      </c>
      <c r="O154" s="14">
        <v>38</v>
      </c>
    </row>
    <row r="155" spans="1:15" x14ac:dyDescent="0.35">
      <c r="A155" t="s">
        <v>338</v>
      </c>
      <c r="B155">
        <v>8</v>
      </c>
      <c r="C155" t="s">
        <v>339</v>
      </c>
      <c r="D155">
        <v>6</v>
      </c>
      <c r="E155" s="5"/>
      <c r="F155" s="1">
        <v>44988</v>
      </c>
      <c r="G155" s="1">
        <v>44988</v>
      </c>
      <c r="H155" s="2">
        <v>0.58333333333333337</v>
      </c>
      <c r="I155" s="2">
        <v>0.75</v>
      </c>
      <c r="J155" t="s">
        <v>340</v>
      </c>
      <c r="K155" s="6">
        <v>504141000</v>
      </c>
      <c r="L155" t="s">
        <v>280</v>
      </c>
      <c r="N155">
        <v>10</v>
      </c>
      <c r="O155" s="14">
        <v>45</v>
      </c>
    </row>
    <row r="156" spans="1:15" x14ac:dyDescent="0.35">
      <c r="A156" t="s">
        <v>341</v>
      </c>
      <c r="B156">
        <v>2</v>
      </c>
      <c r="C156" t="s">
        <v>342</v>
      </c>
      <c r="D156">
        <v>8</v>
      </c>
      <c r="E156" s="5"/>
      <c r="F156" s="1">
        <v>44989</v>
      </c>
      <c r="G156" s="1">
        <v>44989</v>
      </c>
      <c r="H156" s="2">
        <v>0.41666666666666669</v>
      </c>
      <c r="I156" s="2">
        <v>0.66666666666666663</v>
      </c>
      <c r="J156" t="s">
        <v>317</v>
      </c>
      <c r="K156" s="6">
        <v>504141000</v>
      </c>
      <c r="L156" t="s">
        <v>343</v>
      </c>
      <c r="N156">
        <v>14</v>
      </c>
      <c r="O156" s="14">
        <v>38</v>
      </c>
    </row>
    <row r="157" spans="1:15" x14ac:dyDescent="0.35">
      <c r="A157" t="s">
        <v>344</v>
      </c>
      <c r="B157">
        <v>14</v>
      </c>
      <c r="C157" t="s">
        <v>345</v>
      </c>
      <c r="D157">
        <v>12</v>
      </c>
      <c r="E157" s="5"/>
      <c r="F157" s="1">
        <v>44940</v>
      </c>
      <c r="G157" s="1">
        <v>44989</v>
      </c>
      <c r="H157" s="2">
        <v>0.41666666666666669</v>
      </c>
      <c r="I157" s="2">
        <v>0.54166666666666663</v>
      </c>
      <c r="J157" t="s">
        <v>340</v>
      </c>
      <c r="K157" s="6">
        <v>504141000</v>
      </c>
      <c r="L157" t="s">
        <v>346</v>
      </c>
      <c r="N157">
        <v>9</v>
      </c>
      <c r="O157" s="14">
        <v>92</v>
      </c>
    </row>
    <row r="158" spans="1:15" x14ac:dyDescent="0.35">
      <c r="A158" t="s">
        <v>347</v>
      </c>
      <c r="B158">
        <v>15</v>
      </c>
      <c r="C158" t="s">
        <v>348</v>
      </c>
      <c r="D158">
        <v>16</v>
      </c>
      <c r="E158" s="5"/>
      <c r="F158" s="1">
        <v>44988</v>
      </c>
      <c r="G158" s="1">
        <v>44989</v>
      </c>
      <c r="H158" s="2">
        <v>0.70833333333333337</v>
      </c>
      <c r="I158" s="2">
        <v>0.875</v>
      </c>
      <c r="J158" t="s">
        <v>235</v>
      </c>
      <c r="K158" s="6">
        <v>504141000</v>
      </c>
      <c r="L158" t="s">
        <v>236</v>
      </c>
      <c r="N158">
        <v>9</v>
      </c>
      <c r="O158" s="14">
        <v>114</v>
      </c>
    </row>
    <row r="159" spans="1:15" x14ac:dyDescent="0.35">
      <c r="A159" t="s">
        <v>349</v>
      </c>
      <c r="B159">
        <v>15</v>
      </c>
      <c r="C159" t="s">
        <v>350</v>
      </c>
      <c r="D159">
        <v>16</v>
      </c>
      <c r="E159" s="5"/>
      <c r="F159" s="1">
        <v>44988</v>
      </c>
      <c r="G159" s="1">
        <v>44989</v>
      </c>
      <c r="H159" s="2">
        <v>0.70833333333333337</v>
      </c>
      <c r="I159" s="2">
        <v>0.83333333333333337</v>
      </c>
      <c r="J159" t="s">
        <v>351</v>
      </c>
      <c r="L159" t="s">
        <v>352</v>
      </c>
      <c r="N159">
        <v>12</v>
      </c>
      <c r="O159" s="14">
        <v>67</v>
      </c>
    </row>
    <row r="160" spans="1:15" x14ac:dyDescent="0.35">
      <c r="A160" t="s">
        <v>353</v>
      </c>
      <c r="B160">
        <v>13</v>
      </c>
      <c r="C160" t="s">
        <v>354</v>
      </c>
      <c r="D160">
        <v>5</v>
      </c>
      <c r="E160" s="5"/>
      <c r="F160" s="1">
        <v>44991</v>
      </c>
      <c r="G160" s="1">
        <v>44991</v>
      </c>
      <c r="H160" s="2">
        <v>0.70833333333333337</v>
      </c>
      <c r="I160" s="2">
        <v>0.85416666666666663</v>
      </c>
      <c r="J160" t="s">
        <v>188</v>
      </c>
      <c r="K160" s="6">
        <v>504141000</v>
      </c>
      <c r="L160" t="s">
        <v>355</v>
      </c>
      <c r="N160">
        <v>20</v>
      </c>
      <c r="O160" s="14">
        <v>24</v>
      </c>
    </row>
    <row r="161" spans="1:15" x14ac:dyDescent="0.35">
      <c r="A161" t="s">
        <v>356</v>
      </c>
      <c r="B161">
        <v>13</v>
      </c>
      <c r="C161" t="s">
        <v>357</v>
      </c>
      <c r="D161">
        <v>5</v>
      </c>
      <c r="E161" s="5"/>
      <c r="F161" s="1">
        <v>44992</v>
      </c>
      <c r="G161" s="1">
        <v>44992</v>
      </c>
      <c r="H161" s="2">
        <v>0.72916666666666663</v>
      </c>
      <c r="I161" s="2">
        <v>0.875</v>
      </c>
      <c r="J161" t="s">
        <v>298</v>
      </c>
      <c r="K161" s="6">
        <v>504141000</v>
      </c>
      <c r="L161" t="s">
        <v>312</v>
      </c>
      <c r="N161">
        <v>15</v>
      </c>
      <c r="O161" s="14">
        <v>26</v>
      </c>
    </row>
    <row r="162" spans="1:15" x14ac:dyDescent="0.35">
      <c r="A162" t="s">
        <v>358</v>
      </c>
      <c r="B162">
        <v>13</v>
      </c>
      <c r="C162" t="s">
        <v>359</v>
      </c>
      <c r="D162">
        <v>3</v>
      </c>
      <c r="E162" s="5"/>
      <c r="F162" s="1">
        <v>44992</v>
      </c>
      <c r="G162" s="1">
        <v>44992</v>
      </c>
      <c r="H162" s="2">
        <v>0.77083333333333337</v>
      </c>
      <c r="I162" s="2">
        <v>0.85416666666666663</v>
      </c>
      <c r="J162" t="s">
        <v>196</v>
      </c>
      <c r="K162" s="6">
        <v>504141000</v>
      </c>
      <c r="L162" t="s">
        <v>254</v>
      </c>
      <c r="N162">
        <v>90</v>
      </c>
      <c r="O162" s="14">
        <v>5</v>
      </c>
    </row>
    <row r="163" spans="1:15" x14ac:dyDescent="0.35">
      <c r="A163" t="s">
        <v>360</v>
      </c>
      <c r="B163">
        <v>1</v>
      </c>
      <c r="C163" t="s">
        <v>361</v>
      </c>
      <c r="D163">
        <v>40</v>
      </c>
      <c r="E163" s="5"/>
      <c r="F163" s="1">
        <v>44831</v>
      </c>
      <c r="G163" s="1">
        <v>44992</v>
      </c>
      <c r="H163" s="2">
        <v>0.77083333333333337</v>
      </c>
      <c r="I163" s="2">
        <v>0.83333333333333337</v>
      </c>
      <c r="J163" t="s">
        <v>362</v>
      </c>
      <c r="K163" s="6">
        <v>599936291</v>
      </c>
      <c r="L163" t="s">
        <v>363</v>
      </c>
      <c r="N163">
        <v>9</v>
      </c>
      <c r="O163" s="14">
        <v>212</v>
      </c>
    </row>
    <row r="164" spans="1:15" x14ac:dyDescent="0.35">
      <c r="A164" t="s">
        <v>364</v>
      </c>
      <c r="B164">
        <v>1</v>
      </c>
      <c r="C164" t="s">
        <v>365</v>
      </c>
      <c r="D164">
        <v>75</v>
      </c>
      <c r="E164" s="5"/>
      <c r="F164" s="1">
        <v>44942</v>
      </c>
      <c r="G164" s="1">
        <v>44993</v>
      </c>
      <c r="H164" s="2">
        <v>0.53472222222222221</v>
      </c>
      <c r="I164" s="2">
        <v>0.62152777777777779</v>
      </c>
      <c r="J164" t="s">
        <v>366</v>
      </c>
      <c r="K164" s="6">
        <v>504141000</v>
      </c>
      <c r="L164" t="s">
        <v>367</v>
      </c>
      <c r="N164">
        <v>16</v>
      </c>
      <c r="O164" s="14">
        <v>218</v>
      </c>
    </row>
    <row r="165" spans="1:15" x14ac:dyDescent="0.35">
      <c r="A165" t="s">
        <v>368</v>
      </c>
      <c r="B165">
        <v>1</v>
      </c>
      <c r="C165" t="s">
        <v>369</v>
      </c>
      <c r="D165">
        <v>75</v>
      </c>
      <c r="E165" s="5"/>
      <c r="F165" s="1">
        <v>44942</v>
      </c>
      <c r="G165" s="1">
        <v>44993</v>
      </c>
      <c r="H165" s="2">
        <v>0.34027777777777773</v>
      </c>
      <c r="I165" s="2">
        <v>0.42708333333333331</v>
      </c>
      <c r="J165" t="s">
        <v>370</v>
      </c>
      <c r="K165" s="6">
        <v>504141000</v>
      </c>
      <c r="L165" t="s">
        <v>371</v>
      </c>
      <c r="N165">
        <v>15</v>
      </c>
      <c r="O165" s="14">
        <v>218</v>
      </c>
    </row>
    <row r="166" spans="1:15" x14ac:dyDescent="0.35">
      <c r="A166" t="s">
        <v>372</v>
      </c>
      <c r="B166">
        <v>1</v>
      </c>
      <c r="C166" t="s">
        <v>369</v>
      </c>
      <c r="D166">
        <v>75</v>
      </c>
      <c r="E166" s="5"/>
      <c r="F166" s="1">
        <v>44942</v>
      </c>
      <c r="G166" s="1">
        <v>44993</v>
      </c>
      <c r="H166" s="2">
        <v>0.53472222222222221</v>
      </c>
      <c r="I166" s="2">
        <v>0.62152777777777779</v>
      </c>
      <c r="J166" t="s">
        <v>188</v>
      </c>
      <c r="K166" s="6">
        <v>504141000</v>
      </c>
      <c r="L166" t="s">
        <v>373</v>
      </c>
      <c r="N166">
        <v>17</v>
      </c>
      <c r="O166" s="14">
        <v>218</v>
      </c>
    </row>
    <row r="167" spans="1:15" x14ac:dyDescent="0.35">
      <c r="A167" t="s">
        <v>374</v>
      </c>
      <c r="B167">
        <v>1</v>
      </c>
      <c r="C167" t="s">
        <v>369</v>
      </c>
      <c r="D167">
        <v>75</v>
      </c>
      <c r="E167" s="5"/>
      <c r="F167" s="1">
        <v>44942</v>
      </c>
      <c r="G167" s="1">
        <v>44993</v>
      </c>
      <c r="H167" s="2">
        <v>0.77083333333333337</v>
      </c>
      <c r="I167" s="2">
        <v>0.85763888888888884</v>
      </c>
      <c r="J167" t="s">
        <v>375</v>
      </c>
      <c r="K167" s="6">
        <v>599936291</v>
      </c>
      <c r="L167" t="s">
        <v>373</v>
      </c>
      <c r="N167">
        <v>15</v>
      </c>
      <c r="O167" s="14">
        <v>218</v>
      </c>
    </row>
    <row r="168" spans="1:15" x14ac:dyDescent="0.35">
      <c r="A168" t="s">
        <v>376</v>
      </c>
      <c r="B168">
        <v>1</v>
      </c>
      <c r="C168" t="s">
        <v>377</v>
      </c>
      <c r="D168">
        <v>75</v>
      </c>
      <c r="E168" s="5"/>
      <c r="F168" s="1">
        <v>44942</v>
      </c>
      <c r="G168" s="1">
        <v>44993</v>
      </c>
      <c r="H168" s="2">
        <v>0.53472222222222221</v>
      </c>
      <c r="I168" s="2">
        <v>0.62152777777777779</v>
      </c>
      <c r="J168" t="s">
        <v>378</v>
      </c>
      <c r="K168" s="6">
        <v>504141000</v>
      </c>
      <c r="L168" t="s">
        <v>379</v>
      </c>
      <c r="N168">
        <v>16</v>
      </c>
      <c r="O168" s="14">
        <v>218</v>
      </c>
    </row>
    <row r="169" spans="1:15" x14ac:dyDescent="0.35">
      <c r="A169" t="s">
        <v>380</v>
      </c>
      <c r="B169">
        <v>1</v>
      </c>
      <c r="C169" t="s">
        <v>381</v>
      </c>
      <c r="D169">
        <v>75</v>
      </c>
      <c r="E169" s="5"/>
      <c r="F169" s="1">
        <v>44942</v>
      </c>
      <c r="G169" s="1">
        <v>44993</v>
      </c>
      <c r="H169" s="2">
        <v>0.67361111111111116</v>
      </c>
      <c r="I169" s="2">
        <v>0.76041666666666663</v>
      </c>
      <c r="J169" t="s">
        <v>370</v>
      </c>
      <c r="K169" s="6">
        <v>504141000</v>
      </c>
      <c r="L169" t="s">
        <v>382</v>
      </c>
      <c r="N169">
        <v>15</v>
      </c>
      <c r="O169" s="14">
        <v>218</v>
      </c>
    </row>
    <row r="170" spans="1:15" x14ac:dyDescent="0.35">
      <c r="A170" t="s">
        <v>383</v>
      </c>
      <c r="B170">
        <v>1</v>
      </c>
      <c r="C170" t="s">
        <v>384</v>
      </c>
      <c r="D170">
        <v>75</v>
      </c>
      <c r="E170" s="5"/>
      <c r="F170" s="1">
        <v>44942</v>
      </c>
      <c r="G170" s="1">
        <v>44993</v>
      </c>
      <c r="H170" s="2">
        <v>0.77777777777777779</v>
      </c>
      <c r="I170" s="2">
        <v>0.86458333333333337</v>
      </c>
      <c r="J170" t="s">
        <v>385</v>
      </c>
      <c r="K170" s="6">
        <v>504141000</v>
      </c>
      <c r="L170" t="s">
        <v>382</v>
      </c>
      <c r="N170">
        <v>15</v>
      </c>
      <c r="O170" s="14">
        <v>218</v>
      </c>
    </row>
    <row r="171" spans="1:15" x14ac:dyDescent="0.35">
      <c r="A171" t="s">
        <v>386</v>
      </c>
      <c r="B171">
        <v>1</v>
      </c>
      <c r="C171" t="s">
        <v>387</v>
      </c>
      <c r="D171">
        <v>40</v>
      </c>
      <c r="E171" s="5"/>
      <c r="F171" s="1">
        <v>44832</v>
      </c>
      <c r="G171" s="1">
        <v>44993</v>
      </c>
      <c r="H171" s="2">
        <v>0.42708333333333331</v>
      </c>
      <c r="I171" s="2">
        <v>0.48958333333333331</v>
      </c>
      <c r="J171" t="s">
        <v>366</v>
      </c>
      <c r="K171" s="6">
        <v>504141000</v>
      </c>
      <c r="L171" t="s">
        <v>363</v>
      </c>
      <c r="N171">
        <v>9</v>
      </c>
      <c r="O171" s="14">
        <v>212</v>
      </c>
    </row>
    <row r="172" spans="1:15" x14ac:dyDescent="0.35">
      <c r="A172" t="s">
        <v>388</v>
      </c>
      <c r="B172">
        <v>1</v>
      </c>
      <c r="C172" t="s">
        <v>389</v>
      </c>
      <c r="D172">
        <v>75</v>
      </c>
      <c r="E172" s="5"/>
      <c r="F172" s="1">
        <v>44942</v>
      </c>
      <c r="G172" s="1">
        <v>44994</v>
      </c>
      <c r="H172" s="2">
        <v>0.77083333333333337</v>
      </c>
      <c r="I172" s="2">
        <v>0.85763888888888884</v>
      </c>
      <c r="J172" t="s">
        <v>390</v>
      </c>
      <c r="K172" s="6">
        <v>599936291</v>
      </c>
      <c r="L172" t="s">
        <v>391</v>
      </c>
      <c r="N172">
        <v>16</v>
      </c>
      <c r="O172" s="14">
        <v>218</v>
      </c>
    </row>
    <row r="173" spans="1:15" x14ac:dyDescent="0.35">
      <c r="A173" t="s">
        <v>392</v>
      </c>
      <c r="B173">
        <v>1</v>
      </c>
      <c r="C173" t="s">
        <v>365</v>
      </c>
      <c r="D173">
        <v>75</v>
      </c>
      <c r="E173" s="5"/>
      <c r="F173" s="1">
        <v>44942</v>
      </c>
      <c r="G173" s="1">
        <v>44994</v>
      </c>
      <c r="H173" s="2">
        <v>0.4375</v>
      </c>
      <c r="I173" s="2">
        <v>0.52430555555555558</v>
      </c>
      <c r="J173" t="s">
        <v>393</v>
      </c>
      <c r="K173" s="6">
        <v>504141000</v>
      </c>
      <c r="L173" t="s">
        <v>394</v>
      </c>
      <c r="N173">
        <v>15</v>
      </c>
      <c r="O173" s="14">
        <v>218</v>
      </c>
    </row>
    <row r="174" spans="1:15" x14ac:dyDescent="0.35">
      <c r="A174" t="s">
        <v>395</v>
      </c>
      <c r="B174">
        <v>1</v>
      </c>
      <c r="C174" t="s">
        <v>396</v>
      </c>
      <c r="D174">
        <v>75</v>
      </c>
      <c r="E174" s="5"/>
      <c r="F174" s="1">
        <v>44942</v>
      </c>
      <c r="G174" s="1">
        <v>44994</v>
      </c>
      <c r="H174" s="2">
        <v>0.34027777777777773</v>
      </c>
      <c r="I174" s="2">
        <v>0.42708333333333331</v>
      </c>
      <c r="J174" t="s">
        <v>393</v>
      </c>
      <c r="K174" s="6">
        <v>504141000</v>
      </c>
      <c r="L174" t="s">
        <v>397</v>
      </c>
      <c r="N174">
        <v>16</v>
      </c>
      <c r="O174" s="14">
        <v>218</v>
      </c>
    </row>
    <row r="175" spans="1:15" x14ac:dyDescent="0.35">
      <c r="A175" t="s">
        <v>398</v>
      </c>
      <c r="B175">
        <v>1</v>
      </c>
      <c r="C175" t="s">
        <v>381</v>
      </c>
      <c r="D175">
        <v>75</v>
      </c>
      <c r="E175" s="5"/>
      <c r="F175" s="1">
        <v>44942</v>
      </c>
      <c r="G175" s="1">
        <v>44994</v>
      </c>
      <c r="H175" s="2">
        <v>0.4375</v>
      </c>
      <c r="I175" s="2">
        <v>0.52430555555555558</v>
      </c>
      <c r="J175" t="s">
        <v>378</v>
      </c>
      <c r="K175" s="6">
        <v>504141000</v>
      </c>
      <c r="L175" t="s">
        <v>399</v>
      </c>
      <c r="N175">
        <v>16</v>
      </c>
      <c r="O175" s="14">
        <v>218</v>
      </c>
    </row>
    <row r="176" spans="1:15" x14ac:dyDescent="0.35">
      <c r="A176" t="s">
        <v>400</v>
      </c>
      <c r="B176">
        <v>1</v>
      </c>
      <c r="C176" t="s">
        <v>384</v>
      </c>
      <c r="D176">
        <v>75</v>
      </c>
      <c r="E176" s="5"/>
      <c r="F176" s="1">
        <v>44942</v>
      </c>
      <c r="G176" s="1">
        <v>44994</v>
      </c>
      <c r="H176" s="2">
        <v>0.34027777777777773</v>
      </c>
      <c r="I176" s="2">
        <v>0.42708333333333331</v>
      </c>
      <c r="J176" t="s">
        <v>378</v>
      </c>
      <c r="K176" s="6">
        <v>504141000</v>
      </c>
      <c r="L176" t="s">
        <v>399</v>
      </c>
      <c r="N176">
        <v>17</v>
      </c>
      <c r="O176" s="14">
        <v>218</v>
      </c>
    </row>
    <row r="177" spans="1:15" x14ac:dyDescent="0.35">
      <c r="A177" t="s">
        <v>401</v>
      </c>
      <c r="B177">
        <v>1</v>
      </c>
      <c r="C177" t="s">
        <v>402</v>
      </c>
      <c r="D177">
        <v>75</v>
      </c>
      <c r="E177" s="5"/>
      <c r="F177" s="1">
        <v>44942</v>
      </c>
      <c r="G177" s="1">
        <v>44994</v>
      </c>
      <c r="H177" s="2">
        <v>0.53472222222222221</v>
      </c>
      <c r="I177" s="2">
        <v>0.62152777777777779</v>
      </c>
      <c r="J177" t="s">
        <v>403</v>
      </c>
      <c r="K177" s="6">
        <v>504141000</v>
      </c>
      <c r="L177" t="s">
        <v>397</v>
      </c>
      <c r="N177">
        <v>15</v>
      </c>
      <c r="O177" s="14">
        <v>218</v>
      </c>
    </row>
    <row r="178" spans="1:15" x14ac:dyDescent="0.35">
      <c r="A178" t="s">
        <v>404</v>
      </c>
      <c r="C178" t="s">
        <v>405</v>
      </c>
      <c r="D178">
        <v>2</v>
      </c>
      <c r="E178" s="5"/>
      <c r="F178" s="1">
        <v>44994</v>
      </c>
      <c r="G178" s="1">
        <v>44994</v>
      </c>
      <c r="H178" s="2">
        <v>0.64583333333333337</v>
      </c>
      <c r="I178" s="2">
        <v>0.70833333333333337</v>
      </c>
      <c r="J178" t="s">
        <v>262</v>
      </c>
      <c r="L178" t="s">
        <v>263</v>
      </c>
      <c r="N178">
        <v>7</v>
      </c>
      <c r="O178" s="14">
        <v>0</v>
      </c>
    </row>
    <row r="179" spans="1:15" x14ac:dyDescent="0.35">
      <c r="A179" t="s">
        <v>406</v>
      </c>
      <c r="B179">
        <v>2</v>
      </c>
      <c r="C179" t="s">
        <v>407</v>
      </c>
      <c r="D179">
        <v>4</v>
      </c>
      <c r="E179" s="5"/>
      <c r="F179" s="1">
        <v>44995</v>
      </c>
      <c r="G179" s="1">
        <v>44995</v>
      </c>
      <c r="H179" s="2">
        <v>0.60416666666666663</v>
      </c>
      <c r="I179" s="2">
        <v>0.79166666666666663</v>
      </c>
      <c r="J179" t="s">
        <v>196</v>
      </c>
      <c r="K179" s="6">
        <v>504141000</v>
      </c>
      <c r="L179" t="s">
        <v>408</v>
      </c>
      <c r="N179">
        <v>100</v>
      </c>
      <c r="O179" s="14">
        <v>0</v>
      </c>
    </row>
    <row r="180" spans="1:15" x14ac:dyDescent="0.35">
      <c r="A180" t="s">
        <v>409</v>
      </c>
      <c r="B180">
        <v>13</v>
      </c>
      <c r="C180" t="s">
        <v>321</v>
      </c>
      <c r="D180">
        <v>6</v>
      </c>
      <c r="E180" s="5"/>
      <c r="F180" s="1">
        <v>44995</v>
      </c>
      <c r="G180" s="1">
        <v>44995</v>
      </c>
      <c r="H180" s="2">
        <v>0.72916666666666663</v>
      </c>
      <c r="I180" s="2">
        <v>0.89583333333333337</v>
      </c>
      <c r="J180" t="s">
        <v>298</v>
      </c>
      <c r="K180" s="6">
        <v>504141000</v>
      </c>
      <c r="L180" t="s">
        <v>322</v>
      </c>
      <c r="N180">
        <v>16</v>
      </c>
      <c r="O180" s="14">
        <v>26</v>
      </c>
    </row>
    <row r="181" spans="1:15" x14ac:dyDescent="0.35">
      <c r="A181" t="s">
        <v>410</v>
      </c>
      <c r="B181">
        <v>13</v>
      </c>
      <c r="C181" t="s">
        <v>411</v>
      </c>
      <c r="D181">
        <v>6</v>
      </c>
      <c r="E181" s="5"/>
      <c r="F181" s="1">
        <v>44995</v>
      </c>
      <c r="G181" s="1">
        <v>44995</v>
      </c>
      <c r="H181" s="2">
        <v>0.625</v>
      </c>
      <c r="I181" s="2">
        <v>0.79166666666666663</v>
      </c>
      <c r="J181" t="s">
        <v>180</v>
      </c>
      <c r="K181" s="6">
        <v>504141000</v>
      </c>
      <c r="L181" t="s">
        <v>412</v>
      </c>
      <c r="N181">
        <v>18</v>
      </c>
      <c r="O181" s="14">
        <v>31</v>
      </c>
    </row>
    <row r="182" spans="1:15" x14ac:dyDescent="0.35">
      <c r="A182" t="s">
        <v>413</v>
      </c>
      <c r="B182">
        <v>8</v>
      </c>
      <c r="C182" t="s">
        <v>414</v>
      </c>
      <c r="D182">
        <v>4</v>
      </c>
      <c r="E182" s="5"/>
      <c r="F182" s="1">
        <v>44991</v>
      </c>
      <c r="G182" s="1">
        <v>44991</v>
      </c>
      <c r="H182" s="2">
        <v>0.375</v>
      </c>
      <c r="I182" s="2">
        <v>0.5</v>
      </c>
      <c r="J182" t="s">
        <v>215</v>
      </c>
      <c r="K182" s="6">
        <v>504141000</v>
      </c>
      <c r="L182" t="s">
        <v>216</v>
      </c>
      <c r="N182">
        <v>10</v>
      </c>
      <c r="O182" s="14">
        <v>29</v>
      </c>
    </row>
    <row r="183" spans="1:15" x14ac:dyDescent="0.35">
      <c r="A183" t="s">
        <v>415</v>
      </c>
      <c r="B183">
        <v>8</v>
      </c>
      <c r="C183" t="s">
        <v>416</v>
      </c>
      <c r="D183">
        <v>4</v>
      </c>
      <c r="E183" s="5"/>
      <c r="F183" s="1">
        <v>44995</v>
      </c>
      <c r="G183" s="1">
        <v>44995</v>
      </c>
      <c r="H183" s="2">
        <v>0.375</v>
      </c>
      <c r="I183" s="2">
        <v>0.5</v>
      </c>
      <c r="J183" t="s">
        <v>219</v>
      </c>
      <c r="K183" s="6">
        <v>504141000</v>
      </c>
      <c r="L183" t="s">
        <v>220</v>
      </c>
      <c r="N183">
        <v>10</v>
      </c>
      <c r="O183" s="14">
        <v>29</v>
      </c>
    </row>
    <row r="184" spans="1:15" x14ac:dyDescent="0.35">
      <c r="A184" t="s">
        <v>417</v>
      </c>
      <c r="C184" t="s">
        <v>418</v>
      </c>
      <c r="D184">
        <v>5</v>
      </c>
      <c r="E184" s="5"/>
      <c r="F184" s="1">
        <v>44995</v>
      </c>
      <c r="G184" s="1">
        <v>44995</v>
      </c>
      <c r="H184" s="2">
        <v>0.625</v>
      </c>
      <c r="I184" s="2">
        <v>0.77083333333333337</v>
      </c>
      <c r="J184" t="s">
        <v>419</v>
      </c>
      <c r="K184" s="6">
        <v>504141000</v>
      </c>
      <c r="L184" t="s">
        <v>420</v>
      </c>
      <c r="N184">
        <v>18</v>
      </c>
      <c r="O184" s="14">
        <v>34</v>
      </c>
    </row>
    <row r="185" spans="1:15" x14ac:dyDescent="0.35">
      <c r="A185" t="s">
        <v>421</v>
      </c>
      <c r="B185">
        <v>8</v>
      </c>
      <c r="C185" t="s">
        <v>422</v>
      </c>
      <c r="D185">
        <v>7</v>
      </c>
      <c r="E185" s="5"/>
      <c r="F185" s="1">
        <v>44995</v>
      </c>
      <c r="G185" s="1">
        <v>44995</v>
      </c>
      <c r="H185" s="2">
        <v>0.54166666666666663</v>
      </c>
      <c r="I185" s="2">
        <v>0.75</v>
      </c>
      <c r="J185" t="s">
        <v>279</v>
      </c>
      <c r="K185" s="6">
        <v>504141000</v>
      </c>
      <c r="L185" t="s">
        <v>280</v>
      </c>
      <c r="N185">
        <v>6</v>
      </c>
      <c r="O185" s="14">
        <v>15</v>
      </c>
    </row>
    <row r="186" spans="1:15" x14ac:dyDescent="0.35">
      <c r="A186" t="s">
        <v>423</v>
      </c>
      <c r="B186">
        <v>10</v>
      </c>
      <c r="C186" t="s">
        <v>424</v>
      </c>
      <c r="D186">
        <v>2</v>
      </c>
      <c r="E186" s="5"/>
      <c r="F186" s="1">
        <v>44995</v>
      </c>
      <c r="G186" s="1">
        <v>44995</v>
      </c>
      <c r="H186" s="2">
        <v>0.625</v>
      </c>
      <c r="I186" s="2">
        <v>0.6875</v>
      </c>
      <c r="J186" t="s">
        <v>425</v>
      </c>
      <c r="K186" s="6">
        <v>504141000</v>
      </c>
      <c r="L186" t="s">
        <v>426</v>
      </c>
      <c r="N186">
        <v>15</v>
      </c>
      <c r="O186" s="14">
        <v>22</v>
      </c>
    </row>
    <row r="187" spans="1:15" x14ac:dyDescent="0.35">
      <c r="A187" t="s">
        <v>427</v>
      </c>
      <c r="B187">
        <v>14</v>
      </c>
      <c r="C187" t="s">
        <v>428</v>
      </c>
      <c r="D187">
        <v>8</v>
      </c>
      <c r="E187" s="5"/>
      <c r="F187" s="1">
        <v>44996</v>
      </c>
      <c r="G187" s="1">
        <v>44996</v>
      </c>
      <c r="H187" s="2">
        <v>0.41666666666666669</v>
      </c>
      <c r="I187" s="2">
        <v>0.66666666666666663</v>
      </c>
      <c r="J187" t="s">
        <v>429</v>
      </c>
      <c r="K187" s="6">
        <v>504141000</v>
      </c>
      <c r="L187" t="s">
        <v>430</v>
      </c>
      <c r="N187">
        <v>12</v>
      </c>
      <c r="O187" s="14">
        <v>47</v>
      </c>
    </row>
    <row r="188" spans="1:15" x14ac:dyDescent="0.35">
      <c r="A188" t="s">
        <v>431</v>
      </c>
      <c r="B188">
        <v>8</v>
      </c>
      <c r="C188" t="s">
        <v>432</v>
      </c>
      <c r="D188">
        <v>4</v>
      </c>
      <c r="E188" s="5"/>
      <c r="F188" s="1">
        <v>44996</v>
      </c>
      <c r="G188" s="1">
        <v>44996</v>
      </c>
      <c r="H188" s="2">
        <v>0.375</v>
      </c>
      <c r="I188" s="2">
        <v>0.5</v>
      </c>
      <c r="J188" t="s">
        <v>433</v>
      </c>
      <c r="K188" s="6">
        <v>504141000</v>
      </c>
      <c r="L188" t="s">
        <v>309</v>
      </c>
      <c r="N188">
        <v>4</v>
      </c>
      <c r="O188" s="14">
        <v>39</v>
      </c>
    </row>
    <row r="189" spans="1:15" x14ac:dyDescent="0.35">
      <c r="A189" t="s">
        <v>434</v>
      </c>
      <c r="B189">
        <v>8</v>
      </c>
      <c r="C189" t="s">
        <v>435</v>
      </c>
      <c r="D189">
        <v>10</v>
      </c>
      <c r="E189" s="5"/>
      <c r="F189" s="1">
        <v>44984</v>
      </c>
      <c r="G189" s="1">
        <v>44998</v>
      </c>
      <c r="H189" s="2">
        <v>0.77083333333333337</v>
      </c>
      <c r="I189" s="2">
        <v>0.875</v>
      </c>
      <c r="J189" t="s">
        <v>436</v>
      </c>
      <c r="K189" s="6">
        <v>504141000</v>
      </c>
      <c r="L189" t="s">
        <v>437</v>
      </c>
      <c r="N189">
        <v>9</v>
      </c>
      <c r="O189" s="14">
        <v>85</v>
      </c>
    </row>
    <row r="190" spans="1:15" x14ac:dyDescent="0.35">
      <c r="A190" t="s">
        <v>438</v>
      </c>
      <c r="B190">
        <v>10</v>
      </c>
      <c r="C190" t="s">
        <v>439</v>
      </c>
      <c r="D190">
        <v>2</v>
      </c>
      <c r="E190" s="5"/>
      <c r="F190" s="1">
        <v>45007</v>
      </c>
      <c r="G190" s="1">
        <v>45007</v>
      </c>
      <c r="H190" s="2">
        <v>0.58333333333333337</v>
      </c>
      <c r="I190" s="2">
        <v>0.64583333333333337</v>
      </c>
      <c r="J190" t="s">
        <v>440</v>
      </c>
      <c r="L190" t="s">
        <v>441</v>
      </c>
      <c r="N190">
        <v>15</v>
      </c>
      <c r="O190" s="14">
        <v>12</v>
      </c>
    </row>
    <row r="191" spans="1:15" x14ac:dyDescent="0.35">
      <c r="A191" t="s">
        <v>442</v>
      </c>
      <c r="B191">
        <v>1</v>
      </c>
      <c r="C191" t="s">
        <v>443</v>
      </c>
      <c r="D191">
        <v>40</v>
      </c>
      <c r="E191" s="5"/>
      <c r="F191" s="1">
        <v>44837</v>
      </c>
      <c r="G191" s="1">
        <v>45005</v>
      </c>
      <c r="H191" s="2">
        <v>0.77083333333333337</v>
      </c>
      <c r="I191" s="2">
        <v>0.83333333333333337</v>
      </c>
      <c r="J191" t="s">
        <v>444</v>
      </c>
      <c r="L191" t="s">
        <v>445</v>
      </c>
      <c r="N191">
        <v>9</v>
      </c>
      <c r="O191" s="14">
        <v>212</v>
      </c>
    </row>
    <row r="192" spans="1:15" x14ac:dyDescent="0.35">
      <c r="A192" t="s">
        <v>446</v>
      </c>
      <c r="B192">
        <v>1</v>
      </c>
      <c r="C192" t="s">
        <v>447</v>
      </c>
      <c r="D192">
        <v>40</v>
      </c>
      <c r="E192" s="5"/>
      <c r="F192" s="1">
        <v>44837</v>
      </c>
      <c r="G192" s="1">
        <v>44998</v>
      </c>
      <c r="H192" s="2">
        <v>0.42708333333333331</v>
      </c>
      <c r="I192" s="2">
        <v>0.48958333333333331</v>
      </c>
      <c r="J192" t="s">
        <v>448</v>
      </c>
      <c r="K192" s="6">
        <v>504141000</v>
      </c>
      <c r="L192" t="s">
        <v>449</v>
      </c>
      <c r="N192">
        <v>9</v>
      </c>
      <c r="O192" s="14">
        <v>231</v>
      </c>
    </row>
    <row r="193" spans="1:15" x14ac:dyDescent="0.35">
      <c r="A193" t="s">
        <v>450</v>
      </c>
      <c r="B193">
        <v>13</v>
      </c>
      <c r="C193" t="s">
        <v>451</v>
      </c>
      <c r="D193">
        <v>14</v>
      </c>
      <c r="E193" s="5"/>
      <c r="F193" s="1">
        <v>44999</v>
      </c>
      <c r="G193" s="1">
        <v>45027</v>
      </c>
      <c r="H193" s="2">
        <v>0.75</v>
      </c>
      <c r="I193" s="2">
        <v>0.89583333333333337</v>
      </c>
      <c r="J193" t="s">
        <v>298</v>
      </c>
      <c r="K193" s="6">
        <v>504141000</v>
      </c>
      <c r="L193" t="s">
        <v>452</v>
      </c>
      <c r="N193">
        <v>15</v>
      </c>
      <c r="O193" s="14">
        <v>79</v>
      </c>
    </row>
    <row r="194" spans="1:15" x14ac:dyDescent="0.35">
      <c r="A194" t="s">
        <v>453</v>
      </c>
      <c r="B194">
        <v>3</v>
      </c>
      <c r="C194" t="s">
        <v>454</v>
      </c>
      <c r="D194">
        <v>3</v>
      </c>
      <c r="E194" s="5"/>
      <c r="F194" s="1">
        <v>44999</v>
      </c>
      <c r="G194" s="1">
        <v>44999</v>
      </c>
      <c r="H194" s="2">
        <v>0.77083333333333337</v>
      </c>
      <c r="I194" s="2">
        <v>0.85416666666666663</v>
      </c>
      <c r="J194" t="s">
        <v>455</v>
      </c>
      <c r="L194" t="s">
        <v>456</v>
      </c>
      <c r="N194">
        <v>23</v>
      </c>
      <c r="O194" s="14">
        <v>0</v>
      </c>
    </row>
    <row r="195" spans="1:15" x14ac:dyDescent="0.35">
      <c r="A195" t="s">
        <v>457</v>
      </c>
      <c r="B195">
        <v>1</v>
      </c>
      <c r="C195" t="s">
        <v>458</v>
      </c>
      <c r="D195">
        <v>40</v>
      </c>
      <c r="E195" s="5"/>
      <c r="F195" s="1">
        <v>44838</v>
      </c>
      <c r="G195" s="1">
        <v>44999</v>
      </c>
      <c r="H195" s="2">
        <v>0.35416666666666669</v>
      </c>
      <c r="I195" s="2">
        <v>0.41666666666666669</v>
      </c>
      <c r="J195" t="s">
        <v>459</v>
      </c>
      <c r="K195" s="6">
        <v>504141000</v>
      </c>
      <c r="L195" t="s">
        <v>460</v>
      </c>
      <c r="N195">
        <v>9</v>
      </c>
      <c r="O195" s="14">
        <v>231</v>
      </c>
    </row>
    <row r="196" spans="1:15" x14ac:dyDescent="0.35">
      <c r="A196" t="s">
        <v>461</v>
      </c>
      <c r="B196">
        <v>1</v>
      </c>
      <c r="C196" t="s">
        <v>462</v>
      </c>
      <c r="D196">
        <v>40</v>
      </c>
      <c r="E196" s="5"/>
      <c r="F196" s="1">
        <v>44838</v>
      </c>
      <c r="G196" s="1">
        <v>44999</v>
      </c>
      <c r="H196" s="2">
        <v>0.77083333333333337</v>
      </c>
      <c r="I196" s="2">
        <v>0.83333333333333337</v>
      </c>
      <c r="J196" t="s">
        <v>448</v>
      </c>
      <c r="K196" s="6">
        <v>504141000</v>
      </c>
      <c r="L196" t="s">
        <v>463</v>
      </c>
      <c r="N196">
        <v>9</v>
      </c>
      <c r="O196" s="14">
        <v>231</v>
      </c>
    </row>
    <row r="197" spans="1:15" x14ac:dyDescent="0.35">
      <c r="A197" t="s">
        <v>464</v>
      </c>
      <c r="B197">
        <v>1</v>
      </c>
      <c r="C197" t="s">
        <v>465</v>
      </c>
      <c r="D197">
        <v>40</v>
      </c>
      <c r="E197" s="5"/>
      <c r="F197" s="1">
        <v>44838</v>
      </c>
      <c r="G197" s="1">
        <v>44999</v>
      </c>
      <c r="H197" s="2">
        <v>0.77083333333333337</v>
      </c>
      <c r="I197" s="2">
        <v>0.83333333333333337</v>
      </c>
      <c r="J197" t="s">
        <v>466</v>
      </c>
      <c r="K197" s="6">
        <v>504141000</v>
      </c>
      <c r="L197" t="s">
        <v>467</v>
      </c>
      <c r="N197">
        <v>10</v>
      </c>
      <c r="O197" s="14">
        <v>212</v>
      </c>
    </row>
    <row r="198" spans="1:15" x14ac:dyDescent="0.35">
      <c r="A198" t="s">
        <v>468</v>
      </c>
      <c r="B198">
        <v>1</v>
      </c>
      <c r="C198" t="s">
        <v>469</v>
      </c>
      <c r="D198">
        <v>40</v>
      </c>
      <c r="E198" s="5"/>
      <c r="F198" s="1">
        <v>44838</v>
      </c>
      <c r="G198" s="1">
        <v>44999</v>
      </c>
      <c r="H198" s="2">
        <v>0.42708333333333331</v>
      </c>
      <c r="I198" s="2">
        <v>0.48958333333333331</v>
      </c>
      <c r="J198" t="s">
        <v>403</v>
      </c>
      <c r="K198" s="6">
        <v>504141000</v>
      </c>
      <c r="L198" t="s">
        <v>467</v>
      </c>
      <c r="N198">
        <v>10</v>
      </c>
      <c r="O198" s="14">
        <v>212</v>
      </c>
    </row>
    <row r="199" spans="1:15" x14ac:dyDescent="0.35">
      <c r="A199" t="s">
        <v>470</v>
      </c>
      <c r="B199">
        <v>1</v>
      </c>
      <c r="C199" t="s">
        <v>471</v>
      </c>
      <c r="D199">
        <v>40</v>
      </c>
      <c r="E199" s="5"/>
      <c r="F199" s="1">
        <v>44832</v>
      </c>
      <c r="G199" s="1">
        <v>45000</v>
      </c>
      <c r="H199" s="2">
        <v>0.77083333333333337</v>
      </c>
      <c r="I199" s="2">
        <v>0.83333333333333337</v>
      </c>
      <c r="J199" t="s">
        <v>366</v>
      </c>
      <c r="K199" s="6">
        <v>504141000</v>
      </c>
      <c r="L199" t="s">
        <v>472</v>
      </c>
      <c r="N199">
        <v>9</v>
      </c>
      <c r="O199" s="14">
        <v>212</v>
      </c>
    </row>
    <row r="200" spans="1:15" x14ac:dyDescent="0.35">
      <c r="A200" t="s">
        <v>473</v>
      </c>
      <c r="B200">
        <v>1</v>
      </c>
      <c r="C200" t="s">
        <v>474</v>
      </c>
      <c r="D200">
        <v>40</v>
      </c>
      <c r="E200" s="5"/>
      <c r="F200" s="1">
        <v>44832</v>
      </c>
      <c r="G200" s="1">
        <v>45000</v>
      </c>
      <c r="H200" s="2">
        <v>0.69791666666666663</v>
      </c>
      <c r="I200" s="2">
        <v>0.76041666666666663</v>
      </c>
      <c r="J200" t="s">
        <v>448</v>
      </c>
      <c r="K200" s="6">
        <v>504141000</v>
      </c>
      <c r="L200" t="s">
        <v>475</v>
      </c>
      <c r="N200">
        <v>9</v>
      </c>
      <c r="O200" s="14">
        <v>231</v>
      </c>
    </row>
    <row r="201" spans="1:15" x14ac:dyDescent="0.35">
      <c r="A201" t="s">
        <v>476</v>
      </c>
      <c r="B201">
        <v>10</v>
      </c>
      <c r="C201" t="s">
        <v>477</v>
      </c>
      <c r="D201">
        <v>6</v>
      </c>
      <c r="E201" s="5"/>
      <c r="F201" s="1">
        <v>45000</v>
      </c>
      <c r="G201" s="1">
        <v>45000</v>
      </c>
      <c r="H201" s="2">
        <v>0.79166666666666663</v>
      </c>
      <c r="I201" s="2">
        <v>0.875</v>
      </c>
      <c r="J201" t="s">
        <v>340</v>
      </c>
      <c r="K201" s="6">
        <v>504141000</v>
      </c>
      <c r="L201" t="s">
        <v>478</v>
      </c>
      <c r="N201">
        <v>30</v>
      </c>
      <c r="O201" s="14">
        <v>8</v>
      </c>
    </row>
    <row r="202" spans="1:15" x14ac:dyDescent="0.35">
      <c r="A202" t="s">
        <v>479</v>
      </c>
      <c r="B202">
        <v>15</v>
      </c>
      <c r="C202" t="s">
        <v>480</v>
      </c>
      <c r="D202">
        <v>24</v>
      </c>
      <c r="E202" s="5"/>
      <c r="F202" s="1">
        <v>44958</v>
      </c>
      <c r="G202" s="1">
        <v>45000</v>
      </c>
      <c r="H202" s="2">
        <v>0.75</v>
      </c>
      <c r="I202" s="2">
        <v>0.875</v>
      </c>
      <c r="J202" t="s">
        <v>329</v>
      </c>
      <c r="K202" s="6">
        <v>504141000</v>
      </c>
      <c r="L202" t="s">
        <v>481</v>
      </c>
      <c r="N202">
        <v>9</v>
      </c>
      <c r="O202" s="14">
        <v>138</v>
      </c>
    </row>
    <row r="203" spans="1:15" x14ac:dyDescent="0.35">
      <c r="A203" t="s">
        <v>482</v>
      </c>
      <c r="B203">
        <v>1</v>
      </c>
      <c r="C203" t="s">
        <v>483</v>
      </c>
      <c r="D203">
        <v>40</v>
      </c>
      <c r="E203" s="5"/>
      <c r="F203" s="1">
        <v>44839</v>
      </c>
      <c r="G203" s="1">
        <v>45000</v>
      </c>
      <c r="H203" s="2">
        <v>0.35416666666666669</v>
      </c>
      <c r="I203" s="2">
        <v>0.41666666666666669</v>
      </c>
      <c r="J203" t="s">
        <v>366</v>
      </c>
      <c r="K203" s="6">
        <v>504141000</v>
      </c>
      <c r="L203" t="s">
        <v>463</v>
      </c>
      <c r="N203">
        <v>9</v>
      </c>
      <c r="O203" s="14">
        <v>231</v>
      </c>
    </row>
    <row r="204" spans="1:15" x14ac:dyDescent="0.35">
      <c r="A204" t="s">
        <v>484</v>
      </c>
      <c r="B204">
        <v>8</v>
      </c>
      <c r="C204" t="s">
        <v>485</v>
      </c>
      <c r="D204">
        <v>11</v>
      </c>
      <c r="E204" s="5"/>
      <c r="F204" s="1">
        <v>44986</v>
      </c>
      <c r="G204" s="1">
        <v>45000</v>
      </c>
      <c r="H204" s="2">
        <v>0.72916666666666663</v>
      </c>
      <c r="I204" s="2">
        <v>0.84375</v>
      </c>
      <c r="J204" t="s">
        <v>486</v>
      </c>
      <c r="L204" t="s">
        <v>309</v>
      </c>
      <c r="N204">
        <v>9</v>
      </c>
      <c r="O204" s="14">
        <v>116</v>
      </c>
    </row>
    <row r="205" spans="1:15" x14ac:dyDescent="0.35">
      <c r="A205" t="s">
        <v>487</v>
      </c>
      <c r="B205">
        <v>14</v>
      </c>
      <c r="C205" t="s">
        <v>488</v>
      </c>
      <c r="D205">
        <v>17</v>
      </c>
      <c r="E205" s="5"/>
      <c r="F205" s="1">
        <v>44944</v>
      </c>
      <c r="G205" s="1">
        <v>45000</v>
      </c>
      <c r="H205" s="2">
        <v>0.79166666666666663</v>
      </c>
      <c r="I205" s="2">
        <v>0.89583333333333337</v>
      </c>
      <c r="J205" t="s">
        <v>486</v>
      </c>
      <c r="L205" t="s">
        <v>489</v>
      </c>
      <c r="N205">
        <v>11</v>
      </c>
      <c r="O205" s="14">
        <v>96</v>
      </c>
    </row>
    <row r="206" spans="1:15" x14ac:dyDescent="0.35">
      <c r="A206" t="s">
        <v>490</v>
      </c>
      <c r="B206">
        <v>15</v>
      </c>
      <c r="C206" t="s">
        <v>491</v>
      </c>
      <c r="D206">
        <v>10</v>
      </c>
      <c r="E206" s="5"/>
      <c r="F206" s="1">
        <v>45000</v>
      </c>
      <c r="G206" s="1">
        <v>45000</v>
      </c>
      <c r="H206" s="2">
        <v>0.375</v>
      </c>
      <c r="I206" s="2">
        <v>0.70833333333333337</v>
      </c>
      <c r="J206" t="s">
        <v>235</v>
      </c>
      <c r="K206" s="6">
        <v>504141000</v>
      </c>
      <c r="L206" t="s">
        <v>236</v>
      </c>
      <c r="N206">
        <v>6</v>
      </c>
      <c r="O206" s="14">
        <v>117</v>
      </c>
    </row>
    <row r="207" spans="1:15" x14ac:dyDescent="0.35">
      <c r="A207" t="s">
        <v>492</v>
      </c>
      <c r="B207">
        <v>1</v>
      </c>
      <c r="C207" t="s">
        <v>493</v>
      </c>
      <c r="D207">
        <v>40</v>
      </c>
      <c r="E207" s="5"/>
      <c r="F207" s="1">
        <v>44833</v>
      </c>
      <c r="G207" s="1">
        <v>45001</v>
      </c>
      <c r="H207" s="2">
        <v>0.42708333333333331</v>
      </c>
      <c r="I207" s="2">
        <v>0.48958333333333331</v>
      </c>
      <c r="J207" t="s">
        <v>494</v>
      </c>
      <c r="K207" s="6">
        <v>504141000</v>
      </c>
      <c r="L207" t="s">
        <v>495</v>
      </c>
      <c r="N207">
        <v>9</v>
      </c>
      <c r="O207" s="14">
        <v>226</v>
      </c>
    </row>
    <row r="208" spans="1:15" x14ac:dyDescent="0.35">
      <c r="A208" t="s">
        <v>496</v>
      </c>
      <c r="B208">
        <v>1</v>
      </c>
      <c r="C208" t="s">
        <v>497</v>
      </c>
      <c r="D208">
        <v>40</v>
      </c>
      <c r="E208" s="5"/>
      <c r="F208" s="1">
        <v>44833</v>
      </c>
      <c r="G208" s="1">
        <v>45001</v>
      </c>
      <c r="H208" s="2">
        <v>0.42708333333333331</v>
      </c>
      <c r="I208" s="2">
        <v>0.48958333333333331</v>
      </c>
      <c r="J208" t="s">
        <v>498</v>
      </c>
      <c r="L208" t="s">
        <v>499</v>
      </c>
      <c r="N208">
        <v>9</v>
      </c>
      <c r="O208" s="14">
        <v>231</v>
      </c>
    </row>
    <row r="209" spans="1:15" x14ac:dyDescent="0.35">
      <c r="A209" t="s">
        <v>500</v>
      </c>
      <c r="B209">
        <v>10</v>
      </c>
      <c r="C209" t="s">
        <v>501</v>
      </c>
      <c r="D209">
        <v>4</v>
      </c>
      <c r="E209" s="5"/>
      <c r="F209" s="1">
        <v>45001</v>
      </c>
      <c r="G209" s="1">
        <v>45001</v>
      </c>
      <c r="H209" s="2">
        <v>0.40625</v>
      </c>
      <c r="I209" s="2">
        <v>0.52083333333333337</v>
      </c>
      <c r="J209" t="s">
        <v>340</v>
      </c>
      <c r="K209" s="6">
        <v>504141000</v>
      </c>
      <c r="L209" t="s">
        <v>502</v>
      </c>
      <c r="N209">
        <v>30</v>
      </c>
      <c r="O209" s="14">
        <v>0</v>
      </c>
    </row>
    <row r="210" spans="1:15" x14ac:dyDescent="0.35">
      <c r="A210" t="s">
        <v>503</v>
      </c>
      <c r="B210">
        <v>1</v>
      </c>
      <c r="C210" t="s">
        <v>504</v>
      </c>
      <c r="D210">
        <v>40</v>
      </c>
      <c r="E210" s="5"/>
      <c r="F210" s="1">
        <v>44833</v>
      </c>
      <c r="G210" s="1">
        <v>45001</v>
      </c>
      <c r="H210" s="2">
        <v>0.79166666666666663</v>
      </c>
      <c r="I210" s="2">
        <v>0.85416666666666663</v>
      </c>
      <c r="J210" t="s">
        <v>486</v>
      </c>
      <c r="L210" t="s">
        <v>505</v>
      </c>
      <c r="N210">
        <v>9</v>
      </c>
      <c r="O210" s="14">
        <v>231</v>
      </c>
    </row>
    <row r="211" spans="1:15" x14ac:dyDescent="0.35">
      <c r="A211" t="s">
        <v>506</v>
      </c>
      <c r="C211" t="s">
        <v>507</v>
      </c>
      <c r="D211">
        <v>2</v>
      </c>
      <c r="E211" s="5"/>
      <c r="F211" s="1">
        <v>45001</v>
      </c>
      <c r="G211" s="1">
        <v>45001</v>
      </c>
      <c r="H211" s="2">
        <v>0.64583333333333337</v>
      </c>
      <c r="I211" s="2">
        <v>0.70833333333333337</v>
      </c>
      <c r="J211" t="s">
        <v>262</v>
      </c>
      <c r="L211" t="s">
        <v>263</v>
      </c>
      <c r="N211">
        <v>7</v>
      </c>
      <c r="O211" s="14">
        <v>0</v>
      </c>
    </row>
    <row r="212" spans="1:15" x14ac:dyDescent="0.35">
      <c r="A212" t="s">
        <v>508</v>
      </c>
      <c r="C212" t="s">
        <v>509</v>
      </c>
      <c r="D212">
        <v>3</v>
      </c>
      <c r="E212" s="5"/>
      <c r="F212" s="1">
        <v>45001</v>
      </c>
      <c r="G212" s="1">
        <v>45001</v>
      </c>
      <c r="H212" s="2">
        <v>0.77083333333333337</v>
      </c>
      <c r="I212" s="2">
        <v>0.85416666666666663</v>
      </c>
      <c r="J212" t="s">
        <v>196</v>
      </c>
      <c r="K212" s="6">
        <v>504141000</v>
      </c>
      <c r="L212" t="s">
        <v>510</v>
      </c>
      <c r="N212">
        <v>50</v>
      </c>
      <c r="O212" s="14">
        <v>0</v>
      </c>
    </row>
    <row r="213" spans="1:15" x14ac:dyDescent="0.35">
      <c r="A213" t="s">
        <v>511</v>
      </c>
      <c r="B213">
        <v>8</v>
      </c>
      <c r="C213" t="s">
        <v>512</v>
      </c>
      <c r="D213">
        <v>4</v>
      </c>
      <c r="E213" s="5"/>
      <c r="F213" s="1">
        <v>44998</v>
      </c>
      <c r="G213" s="1">
        <v>44998</v>
      </c>
      <c r="H213" s="2">
        <v>0.375</v>
      </c>
      <c r="I213" s="2">
        <v>0.5</v>
      </c>
      <c r="J213" t="s">
        <v>215</v>
      </c>
      <c r="K213" s="6">
        <v>504141000</v>
      </c>
      <c r="L213" t="s">
        <v>216</v>
      </c>
      <c r="N213">
        <v>10</v>
      </c>
      <c r="O213" s="14">
        <v>29</v>
      </c>
    </row>
    <row r="214" spans="1:15" x14ac:dyDescent="0.35">
      <c r="A214" t="s">
        <v>513</v>
      </c>
      <c r="B214">
        <v>8</v>
      </c>
      <c r="C214" t="s">
        <v>514</v>
      </c>
      <c r="D214">
        <v>4</v>
      </c>
      <c r="E214" s="5"/>
      <c r="F214" s="1">
        <v>45002</v>
      </c>
      <c r="G214" s="1">
        <v>45002</v>
      </c>
      <c r="H214" s="2">
        <v>0.375</v>
      </c>
      <c r="I214" s="2">
        <v>0.5</v>
      </c>
      <c r="J214" t="s">
        <v>219</v>
      </c>
      <c r="K214" s="6">
        <v>504141000</v>
      </c>
      <c r="L214" t="s">
        <v>220</v>
      </c>
      <c r="N214">
        <v>10</v>
      </c>
      <c r="O214" s="14">
        <v>29</v>
      </c>
    </row>
    <row r="215" spans="1:15" x14ac:dyDescent="0.35">
      <c r="A215" t="s">
        <v>515</v>
      </c>
      <c r="B215">
        <v>13</v>
      </c>
      <c r="C215" t="s">
        <v>516</v>
      </c>
      <c r="D215">
        <v>12</v>
      </c>
      <c r="E215" s="5"/>
      <c r="F215" s="1">
        <v>44988</v>
      </c>
      <c r="G215" s="1">
        <v>45002</v>
      </c>
      <c r="H215" s="2">
        <v>0.375</v>
      </c>
      <c r="I215" s="2">
        <v>0.5</v>
      </c>
      <c r="J215" t="s">
        <v>239</v>
      </c>
      <c r="K215" s="6">
        <v>504141000</v>
      </c>
      <c r="L215" t="s">
        <v>517</v>
      </c>
      <c r="N215">
        <v>12</v>
      </c>
      <c r="O215" s="14">
        <v>76</v>
      </c>
    </row>
    <row r="216" spans="1:15" x14ac:dyDescent="0.35">
      <c r="A216" t="s">
        <v>518</v>
      </c>
      <c r="C216" t="s">
        <v>519</v>
      </c>
      <c r="D216">
        <v>6</v>
      </c>
      <c r="E216" s="5"/>
      <c r="F216" s="1">
        <v>45002</v>
      </c>
      <c r="G216" s="1">
        <v>45002</v>
      </c>
      <c r="H216" s="2">
        <v>0.72916666666666663</v>
      </c>
      <c r="I216" s="2">
        <v>0.89583333333333337</v>
      </c>
      <c r="J216" t="s">
        <v>298</v>
      </c>
      <c r="K216" s="6">
        <v>504141000</v>
      </c>
      <c r="L216" t="s">
        <v>322</v>
      </c>
      <c r="N216">
        <v>14</v>
      </c>
      <c r="O216" s="14">
        <v>26</v>
      </c>
    </row>
    <row r="217" spans="1:15" x14ac:dyDescent="0.35">
      <c r="A217" t="s">
        <v>520</v>
      </c>
      <c r="B217">
        <v>1</v>
      </c>
      <c r="C217" t="s">
        <v>521</v>
      </c>
      <c r="D217">
        <v>2</v>
      </c>
      <c r="E217" s="5"/>
      <c r="F217" s="1">
        <v>45002</v>
      </c>
      <c r="G217" s="1">
        <v>45002</v>
      </c>
      <c r="H217" s="2">
        <v>0.6875</v>
      </c>
      <c r="I217" s="2">
        <v>0.72916666666666663</v>
      </c>
      <c r="J217" t="s">
        <v>486</v>
      </c>
      <c r="L217" t="s">
        <v>522</v>
      </c>
      <c r="N217">
        <v>9</v>
      </c>
      <c r="O217" s="14">
        <v>8</v>
      </c>
    </row>
    <row r="218" spans="1:15" x14ac:dyDescent="0.35">
      <c r="A218" t="s">
        <v>523</v>
      </c>
      <c r="B218">
        <v>8</v>
      </c>
      <c r="C218" t="s">
        <v>524</v>
      </c>
      <c r="D218">
        <v>5</v>
      </c>
      <c r="E218" s="5"/>
      <c r="F218" s="1">
        <v>45002</v>
      </c>
      <c r="G218" s="1">
        <v>45002</v>
      </c>
      <c r="H218" s="2">
        <v>0.58333333333333337</v>
      </c>
      <c r="I218" s="2">
        <v>0.72916666666666663</v>
      </c>
      <c r="J218" t="s">
        <v>486</v>
      </c>
      <c r="L218" t="s">
        <v>280</v>
      </c>
      <c r="N218">
        <v>7</v>
      </c>
      <c r="O218" s="14">
        <v>25</v>
      </c>
    </row>
    <row r="219" spans="1:15" x14ac:dyDescent="0.35">
      <c r="A219" t="s">
        <v>525</v>
      </c>
      <c r="B219">
        <v>15</v>
      </c>
      <c r="C219" t="s">
        <v>526</v>
      </c>
      <c r="D219">
        <v>4</v>
      </c>
      <c r="E219" s="5"/>
      <c r="F219" s="1">
        <v>45002</v>
      </c>
      <c r="G219" s="1">
        <v>45002</v>
      </c>
      <c r="H219" s="2">
        <v>0.625</v>
      </c>
      <c r="I219" s="2">
        <v>0.75</v>
      </c>
      <c r="J219" t="s">
        <v>235</v>
      </c>
      <c r="K219" s="6">
        <v>504141000</v>
      </c>
      <c r="L219" t="s">
        <v>527</v>
      </c>
      <c r="N219">
        <v>7</v>
      </c>
      <c r="O219" s="14">
        <v>26</v>
      </c>
    </row>
    <row r="220" spans="1:15" x14ac:dyDescent="0.35">
      <c r="A220" t="s">
        <v>528</v>
      </c>
      <c r="B220">
        <v>2</v>
      </c>
      <c r="C220" t="s">
        <v>529</v>
      </c>
      <c r="D220">
        <v>3</v>
      </c>
      <c r="E220" s="5"/>
      <c r="F220" s="1">
        <v>45002</v>
      </c>
      <c r="G220" s="1">
        <v>45002</v>
      </c>
      <c r="H220" s="2">
        <v>0.625</v>
      </c>
      <c r="I220" s="2">
        <v>0.69791666666666663</v>
      </c>
      <c r="J220" t="s">
        <v>530</v>
      </c>
      <c r="L220" t="s">
        <v>531</v>
      </c>
      <c r="N220">
        <v>16</v>
      </c>
      <c r="O220" s="14">
        <v>10</v>
      </c>
    </row>
    <row r="221" spans="1:15" x14ac:dyDescent="0.35">
      <c r="A221" t="s">
        <v>532</v>
      </c>
      <c r="B221">
        <v>2</v>
      </c>
      <c r="C221" t="s">
        <v>533</v>
      </c>
      <c r="D221">
        <v>4</v>
      </c>
      <c r="E221" s="5"/>
      <c r="F221" s="1">
        <v>45003</v>
      </c>
      <c r="G221" s="1">
        <v>45003</v>
      </c>
      <c r="H221" s="2">
        <v>0.375</v>
      </c>
      <c r="I221" s="2">
        <v>0.5</v>
      </c>
      <c r="J221" t="s">
        <v>340</v>
      </c>
      <c r="K221" s="6">
        <v>504141000</v>
      </c>
      <c r="L221" t="s">
        <v>534</v>
      </c>
      <c r="N221">
        <v>16</v>
      </c>
      <c r="O221" s="14">
        <v>14</v>
      </c>
    </row>
    <row r="222" spans="1:15" x14ac:dyDescent="0.35">
      <c r="A222" t="s">
        <v>535</v>
      </c>
      <c r="B222">
        <v>10</v>
      </c>
      <c r="C222" t="s">
        <v>536</v>
      </c>
      <c r="D222">
        <v>3</v>
      </c>
      <c r="E222" s="5"/>
      <c r="F222" s="1">
        <v>45003</v>
      </c>
      <c r="G222" s="1">
        <v>45003</v>
      </c>
      <c r="H222" s="2">
        <v>0.58333333333333337</v>
      </c>
      <c r="I222" s="2">
        <v>0.67708333333333337</v>
      </c>
      <c r="J222" t="s">
        <v>340</v>
      </c>
      <c r="K222" s="6">
        <v>504141000</v>
      </c>
      <c r="L222" t="s">
        <v>537</v>
      </c>
      <c r="N222">
        <v>18</v>
      </c>
      <c r="O222" s="14">
        <v>12</v>
      </c>
    </row>
    <row r="223" spans="1:15" x14ac:dyDescent="0.35">
      <c r="A223" t="s">
        <v>538</v>
      </c>
      <c r="B223">
        <v>2</v>
      </c>
      <c r="C223" t="s">
        <v>539</v>
      </c>
      <c r="D223">
        <v>9</v>
      </c>
      <c r="E223" s="5"/>
      <c r="F223" s="1">
        <v>45003</v>
      </c>
      <c r="G223" s="1">
        <v>45003</v>
      </c>
      <c r="H223" s="2">
        <v>0.39583333333333331</v>
      </c>
      <c r="I223" s="2">
        <v>0.66666666666666663</v>
      </c>
      <c r="J223" t="s">
        <v>188</v>
      </c>
      <c r="K223" s="6">
        <v>504141000</v>
      </c>
      <c r="L223" t="s">
        <v>540</v>
      </c>
      <c r="N223">
        <v>12</v>
      </c>
      <c r="O223" s="14">
        <v>80</v>
      </c>
    </row>
    <row r="224" spans="1:15" x14ac:dyDescent="0.35">
      <c r="A224" t="s">
        <v>541</v>
      </c>
      <c r="C224" t="s">
        <v>542</v>
      </c>
      <c r="D224">
        <v>6</v>
      </c>
      <c r="E224" s="5"/>
      <c r="F224" s="1">
        <v>45003</v>
      </c>
      <c r="G224" s="1">
        <v>45003</v>
      </c>
      <c r="H224" s="2">
        <v>0.375</v>
      </c>
      <c r="I224" s="2">
        <v>0.54166666666666663</v>
      </c>
      <c r="J224" t="s">
        <v>231</v>
      </c>
      <c r="K224" s="6">
        <v>504141000</v>
      </c>
      <c r="L224" t="s">
        <v>290</v>
      </c>
      <c r="N224">
        <v>12</v>
      </c>
      <c r="O224" s="14">
        <v>18</v>
      </c>
    </row>
    <row r="225" spans="1:15" x14ac:dyDescent="0.35">
      <c r="A225" t="s">
        <v>543</v>
      </c>
      <c r="B225">
        <v>14</v>
      </c>
      <c r="C225" t="s">
        <v>544</v>
      </c>
      <c r="D225">
        <v>11</v>
      </c>
      <c r="E225" s="5"/>
      <c r="F225" s="1">
        <v>45003</v>
      </c>
      <c r="G225" s="1">
        <v>45003</v>
      </c>
      <c r="H225" s="2">
        <v>0.375</v>
      </c>
      <c r="I225" s="2">
        <v>0.70833333333333337</v>
      </c>
      <c r="J225" t="s">
        <v>243</v>
      </c>
      <c r="K225" s="6">
        <v>504141000</v>
      </c>
      <c r="L225" t="s">
        <v>545</v>
      </c>
      <c r="N225">
        <v>12</v>
      </c>
      <c r="O225" s="14">
        <v>63</v>
      </c>
    </row>
    <row r="226" spans="1:15" x14ac:dyDescent="0.35">
      <c r="A226" t="s">
        <v>546</v>
      </c>
      <c r="B226">
        <v>14</v>
      </c>
      <c r="C226" t="s">
        <v>547</v>
      </c>
      <c r="D226">
        <v>16</v>
      </c>
      <c r="E226" s="5"/>
      <c r="F226" s="1">
        <v>45002</v>
      </c>
      <c r="G226" s="1">
        <v>45003</v>
      </c>
      <c r="H226" s="2">
        <v>0.625</v>
      </c>
      <c r="I226" s="2">
        <v>0.79166666666666663</v>
      </c>
      <c r="J226" t="s">
        <v>425</v>
      </c>
      <c r="K226" s="6">
        <v>504141000</v>
      </c>
      <c r="L226" t="s">
        <v>346</v>
      </c>
      <c r="N226">
        <v>12</v>
      </c>
      <c r="O226" s="14">
        <v>92</v>
      </c>
    </row>
    <row r="227" spans="1:15" x14ac:dyDescent="0.35">
      <c r="A227" t="s">
        <v>548</v>
      </c>
      <c r="C227" t="s">
        <v>549</v>
      </c>
      <c r="D227">
        <v>3</v>
      </c>
      <c r="E227" s="5"/>
      <c r="F227" s="1">
        <v>45005</v>
      </c>
      <c r="G227" s="1">
        <v>45005</v>
      </c>
      <c r="H227" s="2">
        <v>0.8125</v>
      </c>
      <c r="I227" s="2">
        <v>0.89583333333333337</v>
      </c>
      <c r="J227" t="s">
        <v>196</v>
      </c>
      <c r="K227" s="6">
        <v>504141000</v>
      </c>
      <c r="L227" t="s">
        <v>305</v>
      </c>
      <c r="N227">
        <v>80</v>
      </c>
      <c r="O227" s="14">
        <v>0</v>
      </c>
    </row>
    <row r="228" spans="1:15" x14ac:dyDescent="0.35">
      <c r="A228" t="s">
        <v>550</v>
      </c>
      <c r="B228">
        <v>8</v>
      </c>
      <c r="C228" t="s">
        <v>551</v>
      </c>
      <c r="D228">
        <v>12</v>
      </c>
      <c r="E228" s="5"/>
      <c r="F228" s="1">
        <v>44991</v>
      </c>
      <c r="G228" s="1">
        <v>45005</v>
      </c>
      <c r="H228" s="2">
        <v>0.77083333333333337</v>
      </c>
      <c r="I228" s="2">
        <v>0.89583333333333337</v>
      </c>
      <c r="J228" t="s">
        <v>552</v>
      </c>
      <c r="K228" s="6">
        <v>504141000</v>
      </c>
      <c r="L228" t="s">
        <v>309</v>
      </c>
      <c r="N228">
        <v>6</v>
      </c>
      <c r="O228" s="14">
        <v>125</v>
      </c>
    </row>
    <row r="229" spans="1:15" x14ac:dyDescent="0.35">
      <c r="A229" t="s">
        <v>553</v>
      </c>
      <c r="B229">
        <v>8</v>
      </c>
      <c r="C229" t="s">
        <v>554</v>
      </c>
      <c r="D229">
        <v>16</v>
      </c>
      <c r="E229" s="5"/>
      <c r="F229" s="1">
        <v>44984</v>
      </c>
      <c r="G229" s="1">
        <v>45005</v>
      </c>
      <c r="H229" s="2">
        <v>0.375</v>
      </c>
      <c r="I229" s="2">
        <v>0.5</v>
      </c>
      <c r="J229" t="s">
        <v>552</v>
      </c>
      <c r="K229" s="6">
        <v>504141000</v>
      </c>
      <c r="L229" t="s">
        <v>555</v>
      </c>
      <c r="N229">
        <v>9</v>
      </c>
      <c r="O229" s="14">
        <v>124</v>
      </c>
    </row>
    <row r="230" spans="1:15" x14ac:dyDescent="0.35">
      <c r="A230" t="s">
        <v>556</v>
      </c>
      <c r="B230">
        <v>1</v>
      </c>
      <c r="C230" t="s">
        <v>557</v>
      </c>
      <c r="D230">
        <v>40</v>
      </c>
      <c r="E230" s="5"/>
      <c r="F230" s="1">
        <v>44830</v>
      </c>
      <c r="G230" s="1">
        <v>45005</v>
      </c>
      <c r="H230" s="2">
        <v>0.42708333333333331</v>
      </c>
      <c r="I230" s="2">
        <v>0.48958333333333331</v>
      </c>
      <c r="J230" t="s">
        <v>403</v>
      </c>
      <c r="K230" s="6">
        <v>504141000</v>
      </c>
      <c r="L230" t="s">
        <v>475</v>
      </c>
      <c r="N230">
        <v>9</v>
      </c>
      <c r="O230" s="14">
        <v>231</v>
      </c>
    </row>
    <row r="231" spans="1:15" x14ac:dyDescent="0.35">
      <c r="A231" t="s">
        <v>558</v>
      </c>
      <c r="B231">
        <v>13</v>
      </c>
      <c r="C231" t="s">
        <v>559</v>
      </c>
      <c r="D231">
        <v>20</v>
      </c>
      <c r="E231" s="5"/>
      <c r="F231" s="1">
        <v>44935</v>
      </c>
      <c r="G231" s="1">
        <v>45005</v>
      </c>
      <c r="H231" s="2">
        <v>0.69791666666666663</v>
      </c>
      <c r="I231" s="2">
        <v>0.76041666666666663</v>
      </c>
      <c r="J231" t="s">
        <v>560</v>
      </c>
      <c r="L231" t="s">
        <v>561</v>
      </c>
      <c r="N231">
        <v>15</v>
      </c>
      <c r="O231" s="14">
        <v>102</v>
      </c>
    </row>
    <row r="232" spans="1:15" x14ac:dyDescent="0.35">
      <c r="A232" t="s">
        <v>562</v>
      </c>
      <c r="B232">
        <v>8</v>
      </c>
      <c r="C232" t="s">
        <v>563</v>
      </c>
      <c r="D232">
        <v>4</v>
      </c>
      <c r="E232" s="5"/>
      <c r="F232" s="1">
        <v>45005</v>
      </c>
      <c r="G232" s="1">
        <v>45005</v>
      </c>
      <c r="H232" s="2">
        <v>0.375</v>
      </c>
      <c r="I232" s="2">
        <v>0.5</v>
      </c>
      <c r="J232" t="s">
        <v>215</v>
      </c>
      <c r="K232" s="6">
        <v>504141000</v>
      </c>
      <c r="L232" t="s">
        <v>216</v>
      </c>
      <c r="N232">
        <v>10</v>
      </c>
      <c r="O232" s="14">
        <v>29</v>
      </c>
    </row>
    <row r="233" spans="1:15" x14ac:dyDescent="0.35">
      <c r="A233" t="s">
        <v>564</v>
      </c>
      <c r="B233">
        <v>8</v>
      </c>
      <c r="C233" t="s">
        <v>565</v>
      </c>
      <c r="D233">
        <v>4</v>
      </c>
      <c r="E233" s="5"/>
      <c r="F233" s="1">
        <v>45005</v>
      </c>
      <c r="G233" s="1">
        <v>45005</v>
      </c>
      <c r="H233" s="2">
        <v>0.77083333333333337</v>
      </c>
      <c r="I233" s="2">
        <v>0.89583333333333337</v>
      </c>
      <c r="J233" t="s">
        <v>436</v>
      </c>
      <c r="K233" s="6">
        <v>504141000</v>
      </c>
      <c r="L233" t="s">
        <v>437</v>
      </c>
      <c r="N233">
        <v>9</v>
      </c>
      <c r="O233" s="14">
        <v>31</v>
      </c>
    </row>
    <row r="234" spans="1:15" x14ac:dyDescent="0.35">
      <c r="A234" t="s">
        <v>566</v>
      </c>
      <c r="B234">
        <v>1</v>
      </c>
      <c r="C234" t="s">
        <v>567</v>
      </c>
      <c r="D234">
        <v>40</v>
      </c>
      <c r="E234" s="5"/>
      <c r="F234" s="1">
        <v>44823</v>
      </c>
      <c r="G234" s="1">
        <v>45005</v>
      </c>
      <c r="H234" s="2">
        <v>0.69791666666666663</v>
      </c>
      <c r="I234" s="2">
        <v>0.76041666666666663</v>
      </c>
      <c r="J234" t="s">
        <v>403</v>
      </c>
      <c r="K234" s="6">
        <v>504141000</v>
      </c>
      <c r="L234" t="s">
        <v>568</v>
      </c>
      <c r="N234">
        <v>9</v>
      </c>
      <c r="O234" s="14">
        <v>231</v>
      </c>
    </row>
    <row r="235" spans="1:15" x14ac:dyDescent="0.35">
      <c r="A235" t="s">
        <v>569</v>
      </c>
      <c r="B235">
        <v>1</v>
      </c>
      <c r="C235" t="s">
        <v>570</v>
      </c>
      <c r="D235">
        <v>40</v>
      </c>
      <c r="E235" s="5"/>
      <c r="F235" s="1">
        <v>44844</v>
      </c>
      <c r="G235" s="1">
        <v>45005</v>
      </c>
      <c r="H235" s="2">
        <v>0.77083333333333337</v>
      </c>
      <c r="I235" s="2">
        <v>0.83333333333333337</v>
      </c>
      <c r="J235" t="s">
        <v>366</v>
      </c>
      <c r="K235" s="6">
        <v>504141000</v>
      </c>
      <c r="L235" t="s">
        <v>571</v>
      </c>
      <c r="N235">
        <v>9</v>
      </c>
      <c r="O235" s="14">
        <v>231</v>
      </c>
    </row>
    <row r="236" spans="1:15" x14ac:dyDescent="0.35">
      <c r="A236" t="s">
        <v>572</v>
      </c>
      <c r="B236">
        <v>1</v>
      </c>
      <c r="C236" t="s">
        <v>573</v>
      </c>
      <c r="D236">
        <v>40</v>
      </c>
      <c r="E236" s="5"/>
      <c r="F236" s="1">
        <v>44830</v>
      </c>
      <c r="G236" s="1">
        <v>45005</v>
      </c>
      <c r="H236" s="2">
        <v>0.42708333333333331</v>
      </c>
      <c r="I236" s="2">
        <v>0.48958333333333331</v>
      </c>
      <c r="J236" t="s">
        <v>366</v>
      </c>
      <c r="K236" s="6">
        <v>504141000</v>
      </c>
      <c r="L236" t="s">
        <v>574</v>
      </c>
      <c r="N236">
        <v>9</v>
      </c>
      <c r="O236" s="14">
        <v>231</v>
      </c>
    </row>
    <row r="237" spans="1:15" x14ac:dyDescent="0.35">
      <c r="A237" t="s">
        <v>575</v>
      </c>
      <c r="B237">
        <v>1</v>
      </c>
      <c r="C237" t="s">
        <v>493</v>
      </c>
      <c r="D237">
        <v>40</v>
      </c>
      <c r="E237" s="5"/>
      <c r="F237" s="1">
        <v>44845</v>
      </c>
      <c r="G237" s="1">
        <v>45006</v>
      </c>
      <c r="H237" s="2">
        <v>0.41666666666666669</v>
      </c>
      <c r="I237" s="2">
        <v>0.47916666666666669</v>
      </c>
      <c r="J237" t="s">
        <v>498</v>
      </c>
      <c r="L237" t="s">
        <v>576</v>
      </c>
      <c r="N237">
        <v>9</v>
      </c>
      <c r="O237" s="14">
        <v>226</v>
      </c>
    </row>
    <row r="238" spans="1:15" x14ac:dyDescent="0.35">
      <c r="A238" t="s">
        <v>577</v>
      </c>
      <c r="B238">
        <v>1</v>
      </c>
      <c r="C238" t="s">
        <v>578</v>
      </c>
      <c r="D238">
        <v>40</v>
      </c>
      <c r="E238" s="5"/>
      <c r="F238" s="1">
        <v>44845</v>
      </c>
      <c r="G238" s="1">
        <v>45006</v>
      </c>
      <c r="H238" s="2">
        <v>0.4375</v>
      </c>
      <c r="I238" s="2">
        <v>0.5</v>
      </c>
      <c r="J238" t="s">
        <v>459</v>
      </c>
      <c r="K238" s="6">
        <v>504141000</v>
      </c>
      <c r="L238" t="s">
        <v>460</v>
      </c>
      <c r="N238">
        <v>9</v>
      </c>
      <c r="O238" s="14">
        <v>231</v>
      </c>
    </row>
    <row r="239" spans="1:15" x14ac:dyDescent="0.35">
      <c r="A239" t="s">
        <v>579</v>
      </c>
      <c r="B239">
        <v>13</v>
      </c>
      <c r="C239" t="s">
        <v>580</v>
      </c>
      <c r="D239">
        <v>12</v>
      </c>
      <c r="E239" s="5"/>
      <c r="F239" s="1">
        <v>44992</v>
      </c>
      <c r="G239" s="1">
        <v>45006</v>
      </c>
      <c r="H239" s="2">
        <v>0.375</v>
      </c>
      <c r="I239" s="2">
        <v>0.5</v>
      </c>
      <c r="J239" t="s">
        <v>239</v>
      </c>
      <c r="K239" s="6">
        <v>504141000</v>
      </c>
      <c r="L239" t="s">
        <v>517</v>
      </c>
      <c r="N239">
        <v>12</v>
      </c>
      <c r="O239" s="14">
        <v>76</v>
      </c>
    </row>
    <row r="240" spans="1:15" x14ac:dyDescent="0.35">
      <c r="A240" t="s">
        <v>581</v>
      </c>
      <c r="B240">
        <v>1</v>
      </c>
      <c r="C240" t="s">
        <v>582</v>
      </c>
      <c r="D240">
        <v>40</v>
      </c>
      <c r="E240" s="5"/>
      <c r="F240" s="1">
        <v>44838</v>
      </c>
      <c r="G240" s="1">
        <v>45006</v>
      </c>
      <c r="H240" s="2">
        <v>0.625</v>
      </c>
      <c r="I240" s="2">
        <v>0.6875</v>
      </c>
      <c r="J240" t="s">
        <v>583</v>
      </c>
      <c r="K240" s="6">
        <v>504141000</v>
      </c>
      <c r="L240" t="s">
        <v>499</v>
      </c>
      <c r="N240">
        <v>9</v>
      </c>
      <c r="O240" s="14">
        <v>231</v>
      </c>
    </row>
    <row r="241" spans="1:15" x14ac:dyDescent="0.35">
      <c r="A241" t="s">
        <v>584</v>
      </c>
      <c r="B241">
        <v>8</v>
      </c>
      <c r="C241" t="s">
        <v>585</v>
      </c>
      <c r="D241">
        <v>8</v>
      </c>
      <c r="E241" s="5"/>
      <c r="F241" s="1">
        <v>44999</v>
      </c>
      <c r="G241" s="1">
        <v>45006</v>
      </c>
      <c r="H241" s="2">
        <v>0.375</v>
      </c>
      <c r="I241" s="2">
        <v>0.5</v>
      </c>
      <c r="J241" t="s">
        <v>215</v>
      </c>
      <c r="K241" s="6">
        <v>504141000</v>
      </c>
      <c r="L241" t="s">
        <v>555</v>
      </c>
      <c r="N241">
        <v>9</v>
      </c>
      <c r="O241" s="14">
        <v>68</v>
      </c>
    </row>
    <row r="242" spans="1:15" x14ac:dyDescent="0.35">
      <c r="A242" t="s">
        <v>586</v>
      </c>
      <c r="B242">
        <v>8</v>
      </c>
      <c r="C242" t="s">
        <v>587</v>
      </c>
      <c r="D242">
        <v>6</v>
      </c>
      <c r="E242" s="5"/>
      <c r="F242" s="1">
        <v>44992</v>
      </c>
      <c r="G242" s="1">
        <v>45006</v>
      </c>
      <c r="H242" s="2">
        <v>0.66666666666666663</v>
      </c>
      <c r="I242" s="2">
        <v>0.75</v>
      </c>
      <c r="J242" t="s">
        <v>433</v>
      </c>
      <c r="K242" s="6">
        <v>504141000</v>
      </c>
      <c r="L242" t="s">
        <v>588</v>
      </c>
      <c r="N242">
        <v>12</v>
      </c>
      <c r="O242" s="14">
        <v>39</v>
      </c>
    </row>
    <row r="243" spans="1:15" x14ac:dyDescent="0.35">
      <c r="A243" t="s">
        <v>589</v>
      </c>
      <c r="B243">
        <v>15</v>
      </c>
      <c r="C243" t="s">
        <v>590</v>
      </c>
      <c r="D243">
        <v>26</v>
      </c>
      <c r="E243" s="5"/>
      <c r="F243" s="1">
        <v>44957</v>
      </c>
      <c r="G243" s="1">
        <v>45006</v>
      </c>
      <c r="H243" s="2">
        <v>0.59375</v>
      </c>
      <c r="I243" s="2">
        <v>0.72916666666666663</v>
      </c>
      <c r="J243" t="s">
        <v>591</v>
      </c>
      <c r="K243" s="6">
        <v>504141000</v>
      </c>
      <c r="L243" t="s">
        <v>592</v>
      </c>
      <c r="N243">
        <v>10</v>
      </c>
      <c r="O243" s="14">
        <v>133</v>
      </c>
    </row>
    <row r="244" spans="1:15" x14ac:dyDescent="0.35">
      <c r="A244" t="s">
        <v>593</v>
      </c>
      <c r="B244">
        <v>10</v>
      </c>
      <c r="C244" t="s">
        <v>594</v>
      </c>
      <c r="D244">
        <v>8</v>
      </c>
      <c r="E244" s="5"/>
      <c r="F244" s="1">
        <v>44992</v>
      </c>
      <c r="G244" s="1">
        <v>45006</v>
      </c>
      <c r="H244" s="2">
        <v>0.77083333333333337</v>
      </c>
      <c r="I244" s="2">
        <v>0.85416666666666663</v>
      </c>
      <c r="J244" t="s">
        <v>595</v>
      </c>
      <c r="K244" s="6">
        <v>504141000</v>
      </c>
      <c r="L244" t="s">
        <v>596</v>
      </c>
      <c r="N244">
        <v>12</v>
      </c>
      <c r="O244" s="14">
        <v>40</v>
      </c>
    </row>
    <row r="245" spans="1:15" x14ac:dyDescent="0.35">
      <c r="A245" t="s">
        <v>597</v>
      </c>
      <c r="B245">
        <v>13</v>
      </c>
      <c r="C245" t="s">
        <v>598</v>
      </c>
      <c r="D245">
        <v>5</v>
      </c>
      <c r="E245" s="5"/>
      <c r="F245" s="1">
        <v>45006</v>
      </c>
      <c r="G245" s="1">
        <v>45006</v>
      </c>
      <c r="H245" s="2">
        <v>0.72916666666666663</v>
      </c>
      <c r="I245" s="2">
        <v>0.875</v>
      </c>
      <c r="J245" t="s">
        <v>298</v>
      </c>
      <c r="K245" s="6">
        <v>504141000</v>
      </c>
      <c r="L245" t="s">
        <v>312</v>
      </c>
      <c r="N245">
        <v>15</v>
      </c>
      <c r="O245" s="14">
        <v>26</v>
      </c>
    </row>
    <row r="246" spans="1:15" x14ac:dyDescent="0.35">
      <c r="A246" t="s">
        <v>599</v>
      </c>
      <c r="B246">
        <v>13</v>
      </c>
      <c r="C246" t="s">
        <v>600</v>
      </c>
      <c r="D246">
        <v>16</v>
      </c>
      <c r="E246" s="5"/>
      <c r="F246" s="1">
        <v>44951</v>
      </c>
      <c r="G246" s="1">
        <v>45007</v>
      </c>
      <c r="H246" s="2">
        <v>0.64583333333333337</v>
      </c>
      <c r="I246" s="2">
        <v>0.70833333333333337</v>
      </c>
      <c r="J246" t="s">
        <v>317</v>
      </c>
      <c r="K246" s="6">
        <v>504141000</v>
      </c>
      <c r="L246" t="s">
        <v>601</v>
      </c>
      <c r="N246">
        <v>15</v>
      </c>
      <c r="O246" s="14">
        <v>82</v>
      </c>
    </row>
    <row r="247" spans="1:15" x14ac:dyDescent="0.35">
      <c r="A247" t="s">
        <v>602</v>
      </c>
      <c r="B247">
        <v>1</v>
      </c>
      <c r="C247" t="s">
        <v>603</v>
      </c>
      <c r="D247">
        <v>40</v>
      </c>
      <c r="E247" s="5"/>
      <c r="F247" s="1">
        <v>44839</v>
      </c>
      <c r="G247" s="1">
        <v>45007</v>
      </c>
      <c r="H247" s="2">
        <v>0.69791666666666663</v>
      </c>
      <c r="I247" s="2">
        <v>0.76041666666666663</v>
      </c>
      <c r="J247" t="s">
        <v>494</v>
      </c>
      <c r="K247" s="6">
        <v>504141000</v>
      </c>
      <c r="L247" t="s">
        <v>604</v>
      </c>
      <c r="N247">
        <v>9</v>
      </c>
      <c r="O247" s="14">
        <v>231</v>
      </c>
    </row>
    <row r="248" spans="1:15" x14ac:dyDescent="0.35">
      <c r="A248" t="s">
        <v>605</v>
      </c>
      <c r="B248">
        <v>15</v>
      </c>
      <c r="C248" t="s">
        <v>606</v>
      </c>
      <c r="D248">
        <v>15</v>
      </c>
      <c r="E248" s="5"/>
      <c r="F248" s="1">
        <v>45006</v>
      </c>
      <c r="G248" s="1">
        <v>45007</v>
      </c>
      <c r="H248" s="2">
        <v>0.58333333333333337</v>
      </c>
      <c r="I248" s="2">
        <v>0.75</v>
      </c>
      <c r="J248" t="s">
        <v>196</v>
      </c>
      <c r="K248" s="6">
        <v>504141000</v>
      </c>
      <c r="L248" t="s">
        <v>607</v>
      </c>
      <c r="N248">
        <v>12</v>
      </c>
      <c r="O248" s="14">
        <v>98</v>
      </c>
    </row>
    <row r="249" spans="1:15" x14ac:dyDescent="0.35">
      <c r="A249" t="s">
        <v>608</v>
      </c>
      <c r="B249">
        <v>10</v>
      </c>
      <c r="C249" t="s">
        <v>609</v>
      </c>
      <c r="D249">
        <v>14</v>
      </c>
      <c r="E249" s="5"/>
      <c r="F249" s="1">
        <v>45007</v>
      </c>
      <c r="G249" s="1">
        <v>45007</v>
      </c>
      <c r="H249" s="2">
        <v>0.33333333333333331</v>
      </c>
      <c r="I249" s="2">
        <v>0.75</v>
      </c>
      <c r="J249" t="s">
        <v>208</v>
      </c>
      <c r="L249" t="s">
        <v>596</v>
      </c>
      <c r="N249">
        <v>12</v>
      </c>
      <c r="O249" s="14">
        <v>5</v>
      </c>
    </row>
    <row r="250" spans="1:15" x14ac:dyDescent="0.35">
      <c r="A250" t="s">
        <v>610</v>
      </c>
      <c r="B250">
        <v>2</v>
      </c>
      <c r="C250" t="s">
        <v>611</v>
      </c>
      <c r="D250">
        <v>3</v>
      </c>
      <c r="E250" s="5"/>
      <c r="F250" s="1">
        <v>45007</v>
      </c>
      <c r="G250" s="1">
        <v>45007</v>
      </c>
      <c r="H250" s="2">
        <v>0.77083333333333337</v>
      </c>
      <c r="I250" s="2">
        <v>0.85416666666666663</v>
      </c>
      <c r="J250" t="s">
        <v>425</v>
      </c>
      <c r="K250" s="6">
        <v>504141000</v>
      </c>
      <c r="L250" t="s">
        <v>612</v>
      </c>
      <c r="N250">
        <v>20</v>
      </c>
      <c r="O250" s="14">
        <v>0</v>
      </c>
    </row>
    <row r="251" spans="1:15" x14ac:dyDescent="0.35">
      <c r="A251" t="s">
        <v>613</v>
      </c>
      <c r="B251">
        <v>1</v>
      </c>
      <c r="C251" t="s">
        <v>614</v>
      </c>
      <c r="D251">
        <v>40</v>
      </c>
      <c r="E251" s="5"/>
      <c r="F251" s="1">
        <v>44832</v>
      </c>
      <c r="G251" s="1">
        <v>45007</v>
      </c>
      <c r="H251" s="2">
        <v>0.69791666666666663</v>
      </c>
      <c r="I251" s="2">
        <v>0.76041666666666663</v>
      </c>
      <c r="J251" t="s">
        <v>403</v>
      </c>
      <c r="K251" s="6">
        <v>504141000</v>
      </c>
      <c r="L251" t="s">
        <v>615</v>
      </c>
      <c r="N251">
        <v>9</v>
      </c>
      <c r="O251" s="14">
        <v>212</v>
      </c>
    </row>
    <row r="252" spans="1:15" x14ac:dyDescent="0.35">
      <c r="A252" t="s">
        <v>616</v>
      </c>
      <c r="B252">
        <v>13</v>
      </c>
      <c r="C252" t="s">
        <v>617</v>
      </c>
      <c r="D252">
        <v>4</v>
      </c>
      <c r="E252" s="5"/>
      <c r="F252" s="1">
        <v>45007</v>
      </c>
      <c r="G252" s="1">
        <v>45007</v>
      </c>
      <c r="H252" s="2">
        <v>0.75</v>
      </c>
      <c r="I252" s="2">
        <v>0.875</v>
      </c>
      <c r="J252" t="s">
        <v>298</v>
      </c>
      <c r="K252" s="6">
        <v>504141000</v>
      </c>
      <c r="L252" t="s">
        <v>337</v>
      </c>
      <c r="N252">
        <v>15</v>
      </c>
      <c r="O252" s="14">
        <v>41</v>
      </c>
    </row>
    <row r="253" spans="1:15" x14ac:dyDescent="0.35">
      <c r="A253" t="s">
        <v>618</v>
      </c>
      <c r="B253">
        <v>1</v>
      </c>
      <c r="C253" t="s">
        <v>619</v>
      </c>
      <c r="D253">
        <v>40</v>
      </c>
      <c r="E253" s="5"/>
      <c r="F253" s="1">
        <v>44833</v>
      </c>
      <c r="G253" s="1">
        <v>45008</v>
      </c>
      <c r="H253" s="2">
        <v>0.77083333333333337</v>
      </c>
      <c r="I253" s="2">
        <v>0.83333333333333337</v>
      </c>
      <c r="J253" t="s">
        <v>366</v>
      </c>
      <c r="K253" s="6">
        <v>504141000</v>
      </c>
      <c r="L253" t="s">
        <v>472</v>
      </c>
      <c r="N253">
        <v>9</v>
      </c>
      <c r="O253" s="14">
        <v>212</v>
      </c>
    </row>
    <row r="254" spans="1:15" x14ac:dyDescent="0.35">
      <c r="A254" t="s">
        <v>620</v>
      </c>
      <c r="C254" t="s">
        <v>621</v>
      </c>
      <c r="D254">
        <v>8</v>
      </c>
      <c r="E254" s="5"/>
      <c r="F254" s="1">
        <v>45007</v>
      </c>
      <c r="G254" s="1">
        <v>45008</v>
      </c>
      <c r="H254" s="2">
        <v>0.75</v>
      </c>
      <c r="I254" s="2">
        <v>0.875</v>
      </c>
      <c r="J254" t="s">
        <v>419</v>
      </c>
      <c r="K254" s="6">
        <v>504141000</v>
      </c>
      <c r="L254" t="s">
        <v>622</v>
      </c>
      <c r="N254">
        <v>9</v>
      </c>
      <c r="O254" s="14">
        <v>56</v>
      </c>
    </row>
    <row r="255" spans="1:15" x14ac:dyDescent="0.35">
      <c r="A255" t="s">
        <v>623</v>
      </c>
      <c r="B255">
        <v>1</v>
      </c>
      <c r="C255" t="s">
        <v>624</v>
      </c>
      <c r="D255">
        <v>40</v>
      </c>
      <c r="E255" s="5"/>
      <c r="F255" s="1">
        <v>44840</v>
      </c>
      <c r="G255" s="1">
        <v>45008</v>
      </c>
      <c r="H255" s="2">
        <v>0.77083333333333337</v>
      </c>
      <c r="I255" s="2">
        <v>0.83333333333333337</v>
      </c>
      <c r="J255" t="s">
        <v>494</v>
      </c>
      <c r="K255" s="6">
        <v>504141000</v>
      </c>
      <c r="L255" t="s">
        <v>625</v>
      </c>
      <c r="N255">
        <v>9</v>
      </c>
      <c r="O255" s="14">
        <v>212</v>
      </c>
    </row>
    <row r="256" spans="1:15" x14ac:dyDescent="0.35">
      <c r="A256" t="s">
        <v>626</v>
      </c>
      <c r="B256">
        <v>8</v>
      </c>
      <c r="C256" t="s">
        <v>627</v>
      </c>
      <c r="D256">
        <v>16</v>
      </c>
      <c r="E256" s="5"/>
      <c r="F256" s="1">
        <v>44987</v>
      </c>
      <c r="G256" s="1">
        <v>45008</v>
      </c>
      <c r="H256" s="2">
        <v>0.375</v>
      </c>
      <c r="I256" s="2">
        <v>0.5</v>
      </c>
      <c r="J256" t="s">
        <v>436</v>
      </c>
      <c r="K256" s="6">
        <v>504141000</v>
      </c>
      <c r="L256" t="s">
        <v>437</v>
      </c>
      <c r="N256">
        <v>9</v>
      </c>
      <c r="O256" s="14">
        <v>124</v>
      </c>
    </row>
    <row r="257" spans="1:15" x14ac:dyDescent="0.35">
      <c r="A257" t="s">
        <v>628</v>
      </c>
      <c r="B257">
        <v>1</v>
      </c>
      <c r="C257" t="s">
        <v>474</v>
      </c>
      <c r="D257">
        <v>40</v>
      </c>
      <c r="E257" s="5"/>
      <c r="F257" s="1">
        <v>44833</v>
      </c>
      <c r="G257" s="1">
        <v>45008</v>
      </c>
      <c r="H257" s="2">
        <v>0.69791666666666663</v>
      </c>
      <c r="I257" s="2">
        <v>0.76041666666666663</v>
      </c>
      <c r="J257" t="s">
        <v>629</v>
      </c>
      <c r="L257" t="s">
        <v>475</v>
      </c>
      <c r="N257">
        <v>10</v>
      </c>
      <c r="O257" s="14">
        <v>231</v>
      </c>
    </row>
    <row r="258" spans="1:15" x14ac:dyDescent="0.35">
      <c r="A258" t="s">
        <v>630</v>
      </c>
      <c r="B258">
        <v>13</v>
      </c>
      <c r="C258" t="s">
        <v>631</v>
      </c>
      <c r="D258">
        <v>16</v>
      </c>
      <c r="E258" s="5"/>
      <c r="F258" s="1">
        <v>44938</v>
      </c>
      <c r="G258" s="1">
        <v>45008</v>
      </c>
      <c r="H258" s="2">
        <v>0.79861111111111116</v>
      </c>
      <c r="I258" s="2">
        <v>0.84722222222222221</v>
      </c>
      <c r="J258" t="s">
        <v>632</v>
      </c>
      <c r="K258" s="6">
        <v>504141000</v>
      </c>
      <c r="L258" t="s">
        <v>633</v>
      </c>
      <c r="N258">
        <v>15</v>
      </c>
      <c r="O258" s="14">
        <v>56</v>
      </c>
    </row>
    <row r="259" spans="1:15" x14ac:dyDescent="0.35">
      <c r="A259" t="s">
        <v>634</v>
      </c>
      <c r="B259">
        <v>1</v>
      </c>
      <c r="C259" t="s">
        <v>483</v>
      </c>
      <c r="D259">
        <v>40</v>
      </c>
      <c r="E259" s="5"/>
      <c r="F259" s="1">
        <v>44840</v>
      </c>
      <c r="G259" s="1">
        <v>45008</v>
      </c>
      <c r="H259" s="2">
        <v>0.35416666666666669</v>
      </c>
      <c r="I259" s="2">
        <v>0.41666666666666669</v>
      </c>
      <c r="J259" t="s">
        <v>188</v>
      </c>
      <c r="K259" s="6">
        <v>504141000</v>
      </c>
      <c r="L259" t="s">
        <v>635</v>
      </c>
      <c r="N259">
        <v>9</v>
      </c>
      <c r="O259" s="14">
        <v>231</v>
      </c>
    </row>
    <row r="260" spans="1:15" x14ac:dyDescent="0.35">
      <c r="A260" t="s">
        <v>636</v>
      </c>
      <c r="B260">
        <v>1</v>
      </c>
      <c r="C260" t="s">
        <v>637</v>
      </c>
      <c r="D260">
        <v>40</v>
      </c>
      <c r="E260" s="5"/>
      <c r="F260" s="1">
        <v>44840</v>
      </c>
      <c r="G260" s="1">
        <v>45008</v>
      </c>
      <c r="H260" s="2">
        <v>0.42708333333333331</v>
      </c>
      <c r="I260" s="2">
        <v>0.48958333333333331</v>
      </c>
      <c r="J260" t="s">
        <v>366</v>
      </c>
      <c r="K260" s="6">
        <v>504141000</v>
      </c>
      <c r="L260" t="s">
        <v>463</v>
      </c>
      <c r="N260">
        <v>10</v>
      </c>
      <c r="O260" s="14">
        <v>231</v>
      </c>
    </row>
    <row r="261" spans="1:15" x14ac:dyDescent="0.35">
      <c r="A261" t="s">
        <v>638</v>
      </c>
      <c r="B261">
        <v>1</v>
      </c>
      <c r="C261" t="s">
        <v>639</v>
      </c>
      <c r="D261">
        <v>40</v>
      </c>
      <c r="E261" s="5"/>
      <c r="F261" s="1">
        <v>44840</v>
      </c>
      <c r="G261" s="1">
        <v>45008</v>
      </c>
      <c r="H261" s="2">
        <v>0.77083333333333337</v>
      </c>
      <c r="I261" s="2">
        <v>0.83333333333333337</v>
      </c>
      <c r="J261" t="s">
        <v>403</v>
      </c>
      <c r="K261" s="6">
        <v>504141000</v>
      </c>
      <c r="L261" t="s">
        <v>467</v>
      </c>
      <c r="N261">
        <v>10</v>
      </c>
      <c r="O261" s="14">
        <v>212</v>
      </c>
    </row>
    <row r="262" spans="1:15" x14ac:dyDescent="0.35">
      <c r="A262" t="s">
        <v>640</v>
      </c>
      <c r="C262" t="s">
        <v>641</v>
      </c>
      <c r="D262">
        <v>2</v>
      </c>
      <c r="E262" s="5"/>
      <c r="F262" s="1">
        <v>45008</v>
      </c>
      <c r="G262" s="1">
        <v>45008</v>
      </c>
      <c r="H262" s="2">
        <v>0.64583333333333337</v>
      </c>
      <c r="I262" s="2">
        <v>0.70833333333333337</v>
      </c>
      <c r="J262" t="s">
        <v>262</v>
      </c>
      <c r="L262" t="s">
        <v>263</v>
      </c>
      <c r="N262">
        <v>7</v>
      </c>
      <c r="O262" s="14">
        <v>0</v>
      </c>
    </row>
    <row r="263" spans="1:15" x14ac:dyDescent="0.35">
      <c r="A263" t="s">
        <v>642</v>
      </c>
      <c r="B263">
        <v>13</v>
      </c>
      <c r="C263" t="s">
        <v>643</v>
      </c>
      <c r="D263">
        <v>16</v>
      </c>
      <c r="E263" s="5"/>
      <c r="F263" s="1">
        <v>44938</v>
      </c>
      <c r="G263" s="1">
        <v>45008</v>
      </c>
      <c r="H263" s="2">
        <v>0.84722222222222221</v>
      </c>
      <c r="I263" s="2">
        <v>0.89583333333333337</v>
      </c>
      <c r="J263" t="s">
        <v>632</v>
      </c>
      <c r="K263" s="6">
        <v>504141000</v>
      </c>
      <c r="L263" t="s">
        <v>633</v>
      </c>
      <c r="N263">
        <v>15</v>
      </c>
      <c r="O263" s="14">
        <v>71</v>
      </c>
    </row>
    <row r="264" spans="1:15" x14ac:dyDescent="0.35">
      <c r="A264" t="s">
        <v>644</v>
      </c>
      <c r="B264">
        <v>10</v>
      </c>
      <c r="C264" t="s">
        <v>645</v>
      </c>
      <c r="D264">
        <v>22</v>
      </c>
      <c r="E264" s="5"/>
      <c r="F264" s="1">
        <v>44988</v>
      </c>
      <c r="G264" s="1">
        <v>45009</v>
      </c>
      <c r="H264" s="2">
        <v>0.66666666666666663</v>
      </c>
      <c r="I264" s="2">
        <v>0.75</v>
      </c>
      <c r="J264" t="s">
        <v>385</v>
      </c>
      <c r="K264" s="6">
        <v>504141000</v>
      </c>
      <c r="L264" t="s">
        <v>646</v>
      </c>
      <c r="N264">
        <v>15</v>
      </c>
      <c r="O264" s="14">
        <v>41</v>
      </c>
    </row>
    <row r="265" spans="1:15" x14ac:dyDescent="0.35">
      <c r="A265" t="s">
        <v>647</v>
      </c>
      <c r="C265" t="s">
        <v>648</v>
      </c>
      <c r="D265">
        <v>5</v>
      </c>
      <c r="E265" s="5"/>
      <c r="F265" s="1">
        <v>45009</v>
      </c>
      <c r="G265" s="1">
        <v>45009</v>
      </c>
      <c r="H265" s="2">
        <v>0.625</v>
      </c>
      <c r="I265" s="2">
        <v>0.77083333333333337</v>
      </c>
      <c r="J265" t="s">
        <v>419</v>
      </c>
      <c r="K265" s="6">
        <v>504141000</v>
      </c>
      <c r="L265" t="s">
        <v>420</v>
      </c>
      <c r="N265">
        <v>18</v>
      </c>
      <c r="O265" s="14">
        <v>34</v>
      </c>
    </row>
    <row r="266" spans="1:15" x14ac:dyDescent="0.35">
      <c r="A266" t="s">
        <v>649</v>
      </c>
      <c r="B266">
        <v>1</v>
      </c>
      <c r="C266" t="s">
        <v>650</v>
      </c>
      <c r="D266">
        <v>24</v>
      </c>
      <c r="E266" s="5"/>
      <c r="F266" s="1">
        <v>44827</v>
      </c>
      <c r="G266" s="1">
        <v>45009</v>
      </c>
      <c r="H266" s="2">
        <v>0.69791666666666663</v>
      </c>
      <c r="I266" s="2">
        <v>0.76041666666666663</v>
      </c>
      <c r="J266" t="s">
        <v>466</v>
      </c>
      <c r="K266" s="6">
        <v>504141000</v>
      </c>
      <c r="L266" t="s">
        <v>397</v>
      </c>
      <c r="N266">
        <v>9</v>
      </c>
      <c r="O266" s="14">
        <v>138</v>
      </c>
    </row>
    <row r="267" spans="1:15" x14ac:dyDescent="0.35">
      <c r="A267" t="s">
        <v>651</v>
      </c>
      <c r="B267">
        <v>8</v>
      </c>
      <c r="C267" t="s">
        <v>652</v>
      </c>
      <c r="D267">
        <v>4</v>
      </c>
      <c r="E267" s="5"/>
      <c r="F267" s="1">
        <v>45009</v>
      </c>
      <c r="G267" s="1">
        <v>45009</v>
      </c>
      <c r="H267" s="2">
        <v>0.375</v>
      </c>
      <c r="I267" s="2">
        <v>0.5</v>
      </c>
      <c r="J267" t="s">
        <v>219</v>
      </c>
      <c r="K267" s="6">
        <v>504141000</v>
      </c>
      <c r="L267" t="s">
        <v>220</v>
      </c>
      <c r="N267">
        <v>10</v>
      </c>
      <c r="O267" s="14">
        <v>29</v>
      </c>
    </row>
    <row r="268" spans="1:15" x14ac:dyDescent="0.35">
      <c r="A268" t="s">
        <v>653</v>
      </c>
      <c r="B268">
        <v>2</v>
      </c>
      <c r="C268" t="s">
        <v>654</v>
      </c>
      <c r="D268">
        <v>2</v>
      </c>
      <c r="E268" s="5"/>
      <c r="F268" s="1">
        <v>45037</v>
      </c>
      <c r="G268" s="1">
        <v>45037</v>
      </c>
      <c r="H268" s="2">
        <v>0.625</v>
      </c>
      <c r="I268" s="2">
        <v>0.6875</v>
      </c>
      <c r="J268" t="s">
        <v>208</v>
      </c>
      <c r="L268" t="s">
        <v>655</v>
      </c>
      <c r="N268">
        <v>100</v>
      </c>
      <c r="O268" s="14">
        <v>0</v>
      </c>
    </row>
    <row r="269" spans="1:15" x14ac:dyDescent="0.35">
      <c r="A269" t="s">
        <v>656</v>
      </c>
      <c r="B269">
        <v>15</v>
      </c>
      <c r="C269" t="s">
        <v>657</v>
      </c>
      <c r="D269">
        <v>8</v>
      </c>
      <c r="E269" s="5"/>
      <c r="F269" s="1">
        <v>44995</v>
      </c>
      <c r="G269" s="1">
        <v>45009</v>
      </c>
      <c r="H269" s="2">
        <v>0.625</v>
      </c>
      <c r="I269" s="2">
        <v>0.70833333333333337</v>
      </c>
      <c r="J269" t="s">
        <v>329</v>
      </c>
      <c r="K269" s="6">
        <v>504141000</v>
      </c>
      <c r="L269" t="s">
        <v>330</v>
      </c>
      <c r="N269">
        <v>10</v>
      </c>
      <c r="O269" s="14">
        <v>34</v>
      </c>
    </row>
    <row r="270" spans="1:15" x14ac:dyDescent="0.35">
      <c r="A270" t="s">
        <v>658</v>
      </c>
      <c r="B270">
        <v>2</v>
      </c>
      <c r="C270" t="s">
        <v>659</v>
      </c>
      <c r="D270">
        <v>18</v>
      </c>
      <c r="E270" s="5"/>
      <c r="F270" s="1">
        <v>44996</v>
      </c>
      <c r="G270" s="1">
        <v>45010</v>
      </c>
      <c r="H270" s="2">
        <v>0.375</v>
      </c>
      <c r="I270" s="2">
        <v>0.6875</v>
      </c>
      <c r="J270" t="s">
        <v>340</v>
      </c>
      <c r="K270" s="6">
        <v>504141000</v>
      </c>
      <c r="L270" t="s">
        <v>660</v>
      </c>
      <c r="N270">
        <v>18</v>
      </c>
      <c r="O270" s="14">
        <v>101</v>
      </c>
    </row>
    <row r="271" spans="1:15" x14ac:dyDescent="0.35">
      <c r="A271" t="s">
        <v>661</v>
      </c>
      <c r="B271">
        <v>15</v>
      </c>
      <c r="C271" t="s">
        <v>230</v>
      </c>
      <c r="D271">
        <v>9</v>
      </c>
      <c r="E271" s="5"/>
      <c r="F271" s="1">
        <v>45010</v>
      </c>
      <c r="G271" s="1">
        <v>45010</v>
      </c>
      <c r="H271" s="2">
        <v>0.375</v>
      </c>
      <c r="I271" s="2">
        <v>0.66666666666666663</v>
      </c>
      <c r="J271" t="s">
        <v>231</v>
      </c>
      <c r="K271" s="6">
        <v>504141000</v>
      </c>
      <c r="L271" t="s">
        <v>662</v>
      </c>
      <c r="N271">
        <v>10</v>
      </c>
      <c r="O271" s="14">
        <v>53</v>
      </c>
    </row>
    <row r="272" spans="1:15" x14ac:dyDescent="0.35">
      <c r="A272" t="s">
        <v>663</v>
      </c>
      <c r="B272">
        <v>15</v>
      </c>
      <c r="C272" t="s">
        <v>664</v>
      </c>
      <c r="D272">
        <v>24</v>
      </c>
      <c r="E272" s="5"/>
      <c r="F272" s="1">
        <v>44996</v>
      </c>
      <c r="G272" s="1">
        <v>45010</v>
      </c>
      <c r="H272" s="2">
        <v>0.375</v>
      </c>
      <c r="I272" s="2">
        <v>0.66666666666666663</v>
      </c>
      <c r="J272" t="s">
        <v>591</v>
      </c>
      <c r="K272" s="6">
        <v>504141000</v>
      </c>
      <c r="L272" t="s">
        <v>665</v>
      </c>
      <c r="N272">
        <v>8</v>
      </c>
      <c r="O272" s="14">
        <v>148</v>
      </c>
    </row>
    <row r="273" spans="1:15" x14ac:dyDescent="0.35">
      <c r="A273" t="s">
        <v>666</v>
      </c>
      <c r="B273">
        <v>13</v>
      </c>
      <c r="C273" t="s">
        <v>667</v>
      </c>
      <c r="D273">
        <v>6</v>
      </c>
      <c r="E273" s="5"/>
      <c r="F273" s="1">
        <v>45010</v>
      </c>
      <c r="G273" s="1">
        <v>45010</v>
      </c>
      <c r="H273" s="2">
        <v>0.41666666666666669</v>
      </c>
      <c r="I273" s="2">
        <v>0.58333333333333337</v>
      </c>
      <c r="J273" t="s">
        <v>429</v>
      </c>
      <c r="K273" s="6">
        <v>504141000</v>
      </c>
      <c r="L273" t="s">
        <v>668</v>
      </c>
      <c r="N273">
        <v>14</v>
      </c>
      <c r="O273" s="14">
        <v>42</v>
      </c>
    </row>
    <row r="274" spans="1:15" x14ac:dyDescent="0.35">
      <c r="A274" t="s">
        <v>669</v>
      </c>
      <c r="B274">
        <v>2</v>
      </c>
      <c r="C274" t="s">
        <v>670</v>
      </c>
      <c r="D274">
        <v>20</v>
      </c>
      <c r="E274" s="5"/>
      <c r="F274" s="1">
        <v>44984</v>
      </c>
      <c r="G274" s="1">
        <v>45012</v>
      </c>
      <c r="H274" s="2">
        <v>0.77083333333333337</v>
      </c>
      <c r="I274" s="2">
        <v>0.89583333333333337</v>
      </c>
      <c r="J274" t="s">
        <v>340</v>
      </c>
      <c r="K274" s="6">
        <v>504141000</v>
      </c>
      <c r="L274" t="s">
        <v>671</v>
      </c>
      <c r="N274">
        <v>14</v>
      </c>
      <c r="O274" s="14">
        <v>168</v>
      </c>
    </row>
    <row r="275" spans="1:15" x14ac:dyDescent="0.35">
      <c r="A275" t="s">
        <v>672</v>
      </c>
      <c r="B275">
        <v>1</v>
      </c>
      <c r="C275" t="s">
        <v>673</v>
      </c>
      <c r="D275">
        <v>40</v>
      </c>
      <c r="E275" s="5"/>
      <c r="F275" s="1">
        <v>44837</v>
      </c>
      <c r="G275" s="1">
        <v>45012</v>
      </c>
      <c r="H275" s="2">
        <v>0.625</v>
      </c>
      <c r="I275" s="2">
        <v>0.6875</v>
      </c>
      <c r="J275" t="s">
        <v>403</v>
      </c>
      <c r="K275" s="6">
        <v>504141000</v>
      </c>
      <c r="L275" t="s">
        <v>674</v>
      </c>
      <c r="N275">
        <v>9</v>
      </c>
      <c r="O275" s="14">
        <v>231</v>
      </c>
    </row>
    <row r="276" spans="1:15" x14ac:dyDescent="0.35">
      <c r="A276" t="s">
        <v>675</v>
      </c>
      <c r="B276">
        <v>13</v>
      </c>
      <c r="C276" t="s">
        <v>676</v>
      </c>
      <c r="D276">
        <v>32</v>
      </c>
      <c r="E276" s="5"/>
      <c r="F276" s="1">
        <v>44823</v>
      </c>
      <c r="G276" s="1">
        <v>45033</v>
      </c>
      <c r="H276" s="2">
        <v>0.77083333333333337</v>
      </c>
      <c r="I276" s="2">
        <v>0.8125</v>
      </c>
      <c r="J276" t="s">
        <v>677</v>
      </c>
      <c r="L276" t="s">
        <v>678</v>
      </c>
      <c r="N276">
        <v>25</v>
      </c>
      <c r="O276" s="14">
        <v>117</v>
      </c>
    </row>
    <row r="277" spans="1:15" x14ac:dyDescent="0.35">
      <c r="A277" t="s">
        <v>679</v>
      </c>
      <c r="B277">
        <v>2</v>
      </c>
      <c r="C277" t="s">
        <v>680</v>
      </c>
      <c r="D277">
        <v>10</v>
      </c>
      <c r="E277" s="5"/>
      <c r="F277" s="1">
        <v>44984</v>
      </c>
      <c r="G277" s="1">
        <v>45012</v>
      </c>
      <c r="H277" s="2">
        <v>0.35416666666666669</v>
      </c>
      <c r="I277" s="2">
        <v>0.41666666666666669</v>
      </c>
      <c r="J277" t="s">
        <v>272</v>
      </c>
      <c r="L277" t="s">
        <v>273</v>
      </c>
      <c r="N277">
        <v>9</v>
      </c>
      <c r="O277" s="14">
        <v>45</v>
      </c>
    </row>
    <row r="278" spans="1:15" x14ac:dyDescent="0.35">
      <c r="A278" t="s">
        <v>681</v>
      </c>
      <c r="B278">
        <v>2</v>
      </c>
      <c r="C278" t="s">
        <v>682</v>
      </c>
      <c r="D278">
        <v>10</v>
      </c>
      <c r="E278" s="5"/>
      <c r="F278" s="1">
        <v>44984</v>
      </c>
      <c r="G278" s="1">
        <v>45012</v>
      </c>
      <c r="H278" s="2">
        <v>0.42708333333333331</v>
      </c>
      <c r="I278" s="2">
        <v>0.48958333333333331</v>
      </c>
      <c r="J278" t="s">
        <v>272</v>
      </c>
      <c r="L278" t="s">
        <v>273</v>
      </c>
      <c r="N278">
        <v>9</v>
      </c>
      <c r="O278" s="14">
        <v>45</v>
      </c>
    </row>
    <row r="279" spans="1:15" x14ac:dyDescent="0.35">
      <c r="A279" t="s">
        <v>683</v>
      </c>
      <c r="B279">
        <v>1</v>
      </c>
      <c r="C279" t="s">
        <v>684</v>
      </c>
      <c r="D279">
        <v>40</v>
      </c>
      <c r="E279" s="5"/>
      <c r="F279" s="1">
        <v>44838</v>
      </c>
      <c r="G279" s="1">
        <v>45013</v>
      </c>
      <c r="H279" s="2">
        <v>0.69791666666666663</v>
      </c>
      <c r="I279" s="2">
        <v>0.76041666666666663</v>
      </c>
      <c r="J279" t="s">
        <v>494</v>
      </c>
      <c r="K279" s="6">
        <v>504141000</v>
      </c>
      <c r="L279" t="s">
        <v>685</v>
      </c>
      <c r="N279">
        <v>9</v>
      </c>
      <c r="O279" s="14">
        <v>226</v>
      </c>
    </row>
    <row r="280" spans="1:15" x14ac:dyDescent="0.35">
      <c r="A280" t="s">
        <v>686</v>
      </c>
      <c r="B280">
        <v>1</v>
      </c>
      <c r="C280" t="s">
        <v>687</v>
      </c>
      <c r="D280">
        <v>40</v>
      </c>
      <c r="E280" s="5"/>
      <c r="F280" s="1">
        <v>44845</v>
      </c>
      <c r="G280" s="1">
        <v>45013</v>
      </c>
      <c r="H280" s="2">
        <v>0.77083333333333337</v>
      </c>
      <c r="I280" s="2">
        <v>0.83333333333333337</v>
      </c>
      <c r="J280" t="s">
        <v>688</v>
      </c>
      <c r="L280" t="s">
        <v>689</v>
      </c>
      <c r="N280">
        <v>9</v>
      </c>
      <c r="O280" s="14">
        <v>226</v>
      </c>
    </row>
    <row r="281" spans="1:15" x14ac:dyDescent="0.35">
      <c r="A281" t="s">
        <v>690</v>
      </c>
      <c r="B281">
        <v>8</v>
      </c>
      <c r="C281" t="s">
        <v>691</v>
      </c>
      <c r="D281">
        <v>15</v>
      </c>
      <c r="E281" s="5"/>
      <c r="F281" s="1">
        <v>44992</v>
      </c>
      <c r="G281" s="1">
        <v>45013</v>
      </c>
      <c r="H281" s="2">
        <v>0.375</v>
      </c>
      <c r="I281" s="2">
        <v>0.48958333333333331</v>
      </c>
      <c r="J281" t="s">
        <v>436</v>
      </c>
      <c r="K281" s="6">
        <v>504141000</v>
      </c>
      <c r="L281" t="s">
        <v>437</v>
      </c>
      <c r="N281">
        <v>9</v>
      </c>
      <c r="O281" s="14">
        <v>121</v>
      </c>
    </row>
    <row r="282" spans="1:15" x14ac:dyDescent="0.35">
      <c r="A282" t="s">
        <v>692</v>
      </c>
      <c r="B282">
        <v>1</v>
      </c>
      <c r="C282" t="s">
        <v>603</v>
      </c>
      <c r="D282">
        <v>40</v>
      </c>
      <c r="E282" s="5"/>
      <c r="F282" s="1">
        <v>44831</v>
      </c>
      <c r="G282" s="1">
        <v>45013</v>
      </c>
      <c r="H282" s="2">
        <v>0.42708333333333331</v>
      </c>
      <c r="I282" s="2">
        <v>0.48958333333333331</v>
      </c>
      <c r="J282" t="s">
        <v>583</v>
      </c>
      <c r="K282" s="6">
        <v>504141000</v>
      </c>
      <c r="L282" t="s">
        <v>568</v>
      </c>
      <c r="N282">
        <v>9</v>
      </c>
      <c r="O282" s="14">
        <v>231</v>
      </c>
    </row>
    <row r="283" spans="1:15" x14ac:dyDescent="0.35">
      <c r="A283" t="s">
        <v>693</v>
      </c>
      <c r="B283">
        <v>13</v>
      </c>
      <c r="C283" t="s">
        <v>694</v>
      </c>
      <c r="D283">
        <v>14</v>
      </c>
      <c r="E283" s="5"/>
      <c r="F283" s="1">
        <v>44943</v>
      </c>
      <c r="G283" s="1">
        <v>45013</v>
      </c>
      <c r="H283" s="2">
        <v>0.44791666666666669</v>
      </c>
      <c r="I283" s="2">
        <v>0.48958333333333331</v>
      </c>
      <c r="J283" t="s">
        <v>243</v>
      </c>
      <c r="K283" s="6">
        <v>504141000</v>
      </c>
      <c r="L283" t="s">
        <v>695</v>
      </c>
      <c r="N283">
        <v>16</v>
      </c>
      <c r="O283" s="14">
        <v>77</v>
      </c>
    </row>
    <row r="284" spans="1:15" x14ac:dyDescent="0.35">
      <c r="A284" t="s">
        <v>696</v>
      </c>
      <c r="C284" t="s">
        <v>697</v>
      </c>
      <c r="D284">
        <v>8</v>
      </c>
      <c r="E284" s="5"/>
      <c r="F284" s="1">
        <v>45012</v>
      </c>
      <c r="G284" s="1">
        <v>45013</v>
      </c>
      <c r="H284" s="2">
        <v>0.70833333333333337</v>
      </c>
      <c r="I284" s="2">
        <v>0.83333333333333337</v>
      </c>
      <c r="J284" t="s">
        <v>219</v>
      </c>
      <c r="K284" s="6">
        <v>504141000</v>
      </c>
      <c r="L284" t="s">
        <v>622</v>
      </c>
      <c r="N284">
        <v>9</v>
      </c>
      <c r="O284" s="14">
        <v>56</v>
      </c>
    </row>
    <row r="285" spans="1:15" x14ac:dyDescent="0.35">
      <c r="A285" t="s">
        <v>698</v>
      </c>
      <c r="B285">
        <v>13</v>
      </c>
      <c r="C285" t="s">
        <v>699</v>
      </c>
      <c r="D285">
        <v>6</v>
      </c>
      <c r="E285" s="5"/>
      <c r="F285" s="1">
        <v>44992</v>
      </c>
      <c r="G285" s="1">
        <v>45013</v>
      </c>
      <c r="H285" s="2">
        <v>0.71875</v>
      </c>
      <c r="I285" s="2">
        <v>0.76041666666666663</v>
      </c>
      <c r="J285" t="s">
        <v>700</v>
      </c>
      <c r="L285" t="s">
        <v>701</v>
      </c>
      <c r="N285">
        <v>10</v>
      </c>
      <c r="O285" s="14">
        <v>45</v>
      </c>
    </row>
    <row r="286" spans="1:15" x14ac:dyDescent="0.35">
      <c r="A286" t="s">
        <v>702</v>
      </c>
      <c r="B286">
        <v>13</v>
      </c>
      <c r="C286" t="s">
        <v>703</v>
      </c>
      <c r="D286">
        <v>20</v>
      </c>
      <c r="E286" s="5"/>
      <c r="F286" s="1">
        <v>44943</v>
      </c>
      <c r="G286" s="1">
        <v>45013</v>
      </c>
      <c r="H286" s="2">
        <v>0.375</v>
      </c>
      <c r="I286" s="2">
        <v>0.4375</v>
      </c>
      <c r="J286" t="s">
        <v>243</v>
      </c>
      <c r="K286" s="6">
        <v>504141000</v>
      </c>
      <c r="L286" t="s">
        <v>695</v>
      </c>
      <c r="N286">
        <v>18</v>
      </c>
      <c r="O286" s="14">
        <v>116</v>
      </c>
    </row>
    <row r="287" spans="1:15" x14ac:dyDescent="0.35">
      <c r="A287" t="s">
        <v>704</v>
      </c>
      <c r="B287">
        <v>13</v>
      </c>
      <c r="C287" t="s">
        <v>705</v>
      </c>
      <c r="D287">
        <v>14</v>
      </c>
      <c r="E287" s="5"/>
      <c r="F287" s="1">
        <v>44944</v>
      </c>
      <c r="G287" s="1">
        <v>45014</v>
      </c>
      <c r="H287" s="2">
        <v>0.75</v>
      </c>
      <c r="I287" s="2">
        <v>0.79166666666666663</v>
      </c>
      <c r="J287" t="s">
        <v>486</v>
      </c>
      <c r="L287" t="s">
        <v>706</v>
      </c>
      <c r="N287">
        <v>18</v>
      </c>
      <c r="O287" s="14">
        <v>61</v>
      </c>
    </row>
    <row r="288" spans="1:15" x14ac:dyDescent="0.35">
      <c r="A288" t="s">
        <v>707</v>
      </c>
      <c r="C288" t="s">
        <v>314</v>
      </c>
      <c r="D288">
        <v>4</v>
      </c>
      <c r="E288" s="5"/>
      <c r="F288" s="1">
        <v>45014</v>
      </c>
      <c r="G288" s="1">
        <v>45014</v>
      </c>
      <c r="H288" s="2">
        <v>0.75</v>
      </c>
      <c r="I288" s="2">
        <v>0.875</v>
      </c>
      <c r="J288" t="s">
        <v>180</v>
      </c>
      <c r="K288" s="6">
        <v>504141000</v>
      </c>
      <c r="L288" t="s">
        <v>315</v>
      </c>
      <c r="N288">
        <v>25</v>
      </c>
      <c r="O288" s="14">
        <v>0</v>
      </c>
    </row>
    <row r="289" spans="1:15" x14ac:dyDescent="0.35">
      <c r="A289" t="s">
        <v>708</v>
      </c>
      <c r="B289">
        <v>1</v>
      </c>
      <c r="C289" t="s">
        <v>709</v>
      </c>
      <c r="D289">
        <v>40</v>
      </c>
      <c r="E289" s="5"/>
      <c r="F289" s="1">
        <v>44839</v>
      </c>
      <c r="G289" s="1">
        <v>45014</v>
      </c>
      <c r="H289" s="2">
        <v>0.69791666666666663</v>
      </c>
      <c r="I289" s="2">
        <v>0.76041666666666663</v>
      </c>
      <c r="J289" t="s">
        <v>466</v>
      </c>
      <c r="K289" s="6">
        <v>504141000</v>
      </c>
      <c r="L289" t="s">
        <v>574</v>
      </c>
      <c r="N289">
        <v>9</v>
      </c>
      <c r="O289" s="14">
        <v>231</v>
      </c>
    </row>
    <row r="290" spans="1:15" x14ac:dyDescent="0.35">
      <c r="A290" t="s">
        <v>710</v>
      </c>
      <c r="B290">
        <v>13</v>
      </c>
      <c r="C290" t="s">
        <v>711</v>
      </c>
      <c r="D290">
        <v>8</v>
      </c>
      <c r="E290" s="5"/>
      <c r="F290" s="1">
        <v>45008</v>
      </c>
      <c r="G290" s="1">
        <v>45014</v>
      </c>
      <c r="H290" s="2">
        <v>0.75</v>
      </c>
      <c r="I290" s="2">
        <v>0.875</v>
      </c>
      <c r="J290" t="s">
        <v>298</v>
      </c>
      <c r="K290" s="6">
        <v>504141000</v>
      </c>
      <c r="L290" t="s">
        <v>588</v>
      </c>
      <c r="N290">
        <v>15</v>
      </c>
      <c r="O290" s="14">
        <v>46</v>
      </c>
    </row>
    <row r="291" spans="1:15" x14ac:dyDescent="0.35">
      <c r="A291" t="s">
        <v>712</v>
      </c>
      <c r="B291">
        <v>1</v>
      </c>
      <c r="C291" t="s">
        <v>713</v>
      </c>
      <c r="D291">
        <v>40</v>
      </c>
      <c r="E291" s="5"/>
      <c r="F291" s="1">
        <v>44846</v>
      </c>
      <c r="G291" s="1">
        <v>45014</v>
      </c>
      <c r="H291" s="2">
        <v>0.69791666666666663</v>
      </c>
      <c r="I291" s="2">
        <v>0.76041666666666663</v>
      </c>
      <c r="J291" t="s">
        <v>444</v>
      </c>
      <c r="L291" t="s">
        <v>714</v>
      </c>
      <c r="N291">
        <v>9</v>
      </c>
      <c r="O291" s="14">
        <v>212</v>
      </c>
    </row>
    <row r="292" spans="1:15" x14ac:dyDescent="0.35">
      <c r="A292" t="s">
        <v>715</v>
      </c>
      <c r="B292">
        <v>1</v>
      </c>
      <c r="C292" t="s">
        <v>716</v>
      </c>
      <c r="D292">
        <v>40</v>
      </c>
      <c r="E292" s="5"/>
      <c r="F292" s="1">
        <v>44846</v>
      </c>
      <c r="G292" s="1">
        <v>45014</v>
      </c>
      <c r="H292" s="2">
        <v>0.77083333333333337</v>
      </c>
      <c r="I292" s="2">
        <v>0.83333333333333337</v>
      </c>
      <c r="J292" t="s">
        <v>444</v>
      </c>
      <c r="L292" t="s">
        <v>714</v>
      </c>
      <c r="N292">
        <v>9</v>
      </c>
      <c r="O292" s="14">
        <v>212</v>
      </c>
    </row>
    <row r="293" spans="1:15" x14ac:dyDescent="0.35">
      <c r="A293" t="s">
        <v>717</v>
      </c>
      <c r="B293">
        <v>15</v>
      </c>
      <c r="C293" t="s">
        <v>718</v>
      </c>
      <c r="D293">
        <v>40</v>
      </c>
      <c r="E293" s="5"/>
      <c r="F293" s="1">
        <v>44937</v>
      </c>
      <c r="G293" s="1">
        <v>45014</v>
      </c>
      <c r="H293" s="2">
        <v>0.77083333333333337</v>
      </c>
      <c r="I293" s="2">
        <v>0.89583333333333337</v>
      </c>
      <c r="J293" t="s">
        <v>591</v>
      </c>
      <c r="K293" s="6">
        <v>504141000</v>
      </c>
      <c r="L293" t="s">
        <v>665</v>
      </c>
      <c r="N293">
        <v>10</v>
      </c>
      <c r="O293" s="14">
        <v>176</v>
      </c>
    </row>
    <row r="294" spans="1:15" x14ac:dyDescent="0.35">
      <c r="A294" t="s">
        <v>719</v>
      </c>
      <c r="B294">
        <v>13</v>
      </c>
      <c r="C294" t="s">
        <v>720</v>
      </c>
      <c r="D294">
        <v>14</v>
      </c>
      <c r="E294" s="5"/>
      <c r="F294" s="1">
        <v>44937</v>
      </c>
      <c r="G294" s="1">
        <v>45014</v>
      </c>
      <c r="H294" s="2">
        <v>0.80208333333333337</v>
      </c>
      <c r="I294" s="2">
        <v>0.84375</v>
      </c>
      <c r="J294" t="s">
        <v>721</v>
      </c>
      <c r="L294" t="s">
        <v>722</v>
      </c>
      <c r="N294">
        <v>18</v>
      </c>
      <c r="O294" s="14">
        <v>80</v>
      </c>
    </row>
    <row r="295" spans="1:15" x14ac:dyDescent="0.35">
      <c r="A295" t="s">
        <v>723</v>
      </c>
      <c r="B295">
        <v>2</v>
      </c>
      <c r="C295" t="s">
        <v>724</v>
      </c>
      <c r="D295">
        <v>4</v>
      </c>
      <c r="E295" s="5"/>
      <c r="F295" s="1">
        <v>45014</v>
      </c>
      <c r="G295" s="1">
        <v>45014</v>
      </c>
      <c r="H295" s="2">
        <v>0.77083333333333337</v>
      </c>
      <c r="I295" s="2">
        <v>0.89583333333333337</v>
      </c>
      <c r="J295" t="s">
        <v>340</v>
      </c>
      <c r="K295" s="6">
        <v>504141000</v>
      </c>
      <c r="L295" t="s">
        <v>725</v>
      </c>
      <c r="N295">
        <v>15</v>
      </c>
      <c r="O295" s="14">
        <v>23</v>
      </c>
    </row>
    <row r="296" spans="1:15" x14ac:dyDescent="0.35">
      <c r="A296" t="s">
        <v>726</v>
      </c>
      <c r="B296">
        <v>13</v>
      </c>
      <c r="C296" t="s">
        <v>727</v>
      </c>
      <c r="D296">
        <v>20</v>
      </c>
      <c r="E296" s="5"/>
      <c r="F296" s="1">
        <v>44937</v>
      </c>
      <c r="G296" s="1">
        <v>45007</v>
      </c>
      <c r="H296" s="2">
        <v>0.75</v>
      </c>
      <c r="I296" s="2">
        <v>0.8125</v>
      </c>
      <c r="J296" t="s">
        <v>728</v>
      </c>
      <c r="L296" t="s">
        <v>729</v>
      </c>
      <c r="N296">
        <v>15</v>
      </c>
      <c r="O296" s="14">
        <v>102</v>
      </c>
    </row>
    <row r="297" spans="1:15" x14ac:dyDescent="0.35">
      <c r="A297" t="s">
        <v>730</v>
      </c>
      <c r="B297">
        <v>13</v>
      </c>
      <c r="C297" t="s">
        <v>731</v>
      </c>
      <c r="D297">
        <v>4</v>
      </c>
      <c r="E297" s="5"/>
      <c r="F297" s="1">
        <v>45015</v>
      </c>
      <c r="G297" s="1">
        <v>45015</v>
      </c>
      <c r="H297" s="2">
        <v>0.58333333333333337</v>
      </c>
      <c r="I297" s="2">
        <v>0.70833333333333337</v>
      </c>
      <c r="J297" t="s">
        <v>298</v>
      </c>
      <c r="K297" s="6">
        <v>504141000</v>
      </c>
      <c r="L297" t="s">
        <v>732</v>
      </c>
      <c r="N297">
        <v>6</v>
      </c>
      <c r="O297" s="14">
        <v>23</v>
      </c>
    </row>
    <row r="298" spans="1:15" x14ac:dyDescent="0.35">
      <c r="A298" t="s">
        <v>733</v>
      </c>
      <c r="B298">
        <v>13</v>
      </c>
      <c r="C298" t="s">
        <v>734</v>
      </c>
      <c r="D298">
        <v>5</v>
      </c>
      <c r="E298" s="5"/>
      <c r="F298" s="1">
        <v>45015</v>
      </c>
      <c r="G298" s="1">
        <v>45015</v>
      </c>
      <c r="H298" s="2">
        <v>0.72916666666666663</v>
      </c>
      <c r="I298" s="2">
        <v>0.875</v>
      </c>
      <c r="J298" t="s">
        <v>298</v>
      </c>
      <c r="K298" s="6">
        <v>504141000</v>
      </c>
      <c r="L298" t="s">
        <v>312</v>
      </c>
      <c r="N298">
        <v>15</v>
      </c>
      <c r="O298" s="14">
        <v>26</v>
      </c>
    </row>
    <row r="299" spans="1:15" x14ac:dyDescent="0.35">
      <c r="A299" t="s">
        <v>735</v>
      </c>
      <c r="B299">
        <v>14</v>
      </c>
      <c r="C299" t="s">
        <v>736</v>
      </c>
      <c r="D299">
        <v>4</v>
      </c>
      <c r="E299" s="5"/>
      <c r="F299" s="1">
        <v>45015</v>
      </c>
      <c r="G299" s="1">
        <v>45015</v>
      </c>
      <c r="H299" s="2">
        <v>0.70833333333333337</v>
      </c>
      <c r="I299" s="2">
        <v>0.83333333333333337</v>
      </c>
      <c r="J299" t="s">
        <v>385</v>
      </c>
      <c r="K299" s="6">
        <v>504141000</v>
      </c>
      <c r="L299" t="s">
        <v>737</v>
      </c>
      <c r="N299">
        <v>9</v>
      </c>
      <c r="O299" s="14">
        <v>21</v>
      </c>
    </row>
    <row r="300" spans="1:15" x14ac:dyDescent="0.35">
      <c r="A300" t="s">
        <v>738</v>
      </c>
      <c r="B300">
        <v>1</v>
      </c>
      <c r="C300" t="s">
        <v>739</v>
      </c>
      <c r="D300">
        <v>40</v>
      </c>
      <c r="E300" s="5"/>
      <c r="F300" s="1">
        <v>44833</v>
      </c>
      <c r="G300" s="1">
        <v>45015</v>
      </c>
      <c r="H300" s="2">
        <v>0.77083333333333337</v>
      </c>
      <c r="I300" s="2">
        <v>0.83333333333333337</v>
      </c>
      <c r="J300" t="s">
        <v>629</v>
      </c>
      <c r="L300" t="s">
        <v>475</v>
      </c>
      <c r="N300">
        <v>9</v>
      </c>
      <c r="O300" s="14">
        <v>231</v>
      </c>
    </row>
    <row r="301" spans="1:15" x14ac:dyDescent="0.35">
      <c r="A301" t="s">
        <v>740</v>
      </c>
      <c r="B301">
        <v>1</v>
      </c>
      <c r="C301" t="s">
        <v>603</v>
      </c>
      <c r="D301">
        <v>40</v>
      </c>
      <c r="E301" s="5"/>
      <c r="F301" s="1">
        <v>44833</v>
      </c>
      <c r="G301" s="1">
        <v>45015</v>
      </c>
      <c r="H301" s="2">
        <v>0.42708333333333331</v>
      </c>
      <c r="I301" s="2">
        <v>0.48958333333333331</v>
      </c>
      <c r="J301" t="s">
        <v>466</v>
      </c>
      <c r="K301" s="6">
        <v>504141000</v>
      </c>
      <c r="L301" t="s">
        <v>568</v>
      </c>
      <c r="N301">
        <v>9</v>
      </c>
      <c r="O301" s="14">
        <v>231</v>
      </c>
    </row>
    <row r="302" spans="1:15" x14ac:dyDescent="0.35">
      <c r="A302" t="s">
        <v>741</v>
      </c>
      <c r="B302">
        <v>1</v>
      </c>
      <c r="C302" t="s">
        <v>742</v>
      </c>
      <c r="D302">
        <v>40</v>
      </c>
      <c r="E302" s="5"/>
      <c r="F302" s="1">
        <v>44840</v>
      </c>
      <c r="G302" s="1">
        <v>45015</v>
      </c>
      <c r="H302" s="2">
        <v>0.69791666666666663</v>
      </c>
      <c r="I302" s="2">
        <v>0.76041666666666663</v>
      </c>
      <c r="J302" t="s">
        <v>448</v>
      </c>
      <c r="K302" s="6">
        <v>504141000</v>
      </c>
      <c r="L302" t="s">
        <v>604</v>
      </c>
      <c r="N302">
        <v>9</v>
      </c>
      <c r="O302" s="14">
        <v>231</v>
      </c>
    </row>
    <row r="303" spans="1:15" x14ac:dyDescent="0.35">
      <c r="A303" t="s">
        <v>743</v>
      </c>
      <c r="B303">
        <v>15</v>
      </c>
      <c r="C303" t="s">
        <v>718</v>
      </c>
      <c r="D303">
        <v>40</v>
      </c>
      <c r="E303" s="5"/>
      <c r="F303" s="1">
        <v>44938</v>
      </c>
      <c r="G303" s="1">
        <v>45015</v>
      </c>
      <c r="H303" s="2">
        <v>0.375</v>
      </c>
      <c r="I303" s="2">
        <v>0.5</v>
      </c>
      <c r="J303" t="s">
        <v>591</v>
      </c>
      <c r="K303" s="6">
        <v>504141000</v>
      </c>
      <c r="L303" t="s">
        <v>665</v>
      </c>
      <c r="N303">
        <v>10</v>
      </c>
      <c r="O303" s="14">
        <v>176</v>
      </c>
    </row>
    <row r="304" spans="1:15" x14ac:dyDescent="0.35">
      <c r="A304" t="s">
        <v>744</v>
      </c>
      <c r="B304">
        <v>13</v>
      </c>
      <c r="C304" t="s">
        <v>745</v>
      </c>
      <c r="D304">
        <v>20</v>
      </c>
      <c r="E304" s="5"/>
      <c r="F304" s="1">
        <v>44945</v>
      </c>
      <c r="G304" s="1">
        <v>45015</v>
      </c>
      <c r="H304" s="2">
        <v>0.83333333333333337</v>
      </c>
      <c r="I304" s="2">
        <v>0.89583333333333337</v>
      </c>
      <c r="J304" t="s">
        <v>317</v>
      </c>
      <c r="K304" s="6">
        <v>504141000</v>
      </c>
      <c r="L304" t="s">
        <v>746</v>
      </c>
      <c r="N304">
        <v>15</v>
      </c>
      <c r="O304" s="14">
        <v>102</v>
      </c>
    </row>
    <row r="305" spans="1:15" x14ac:dyDescent="0.35">
      <c r="A305" t="s">
        <v>747</v>
      </c>
      <c r="B305">
        <v>1</v>
      </c>
      <c r="C305" t="s">
        <v>748</v>
      </c>
      <c r="D305">
        <v>36</v>
      </c>
      <c r="E305" s="5"/>
      <c r="F305" s="1">
        <v>44841</v>
      </c>
      <c r="G305" s="1">
        <v>45016</v>
      </c>
      <c r="H305" s="2">
        <v>0.625</v>
      </c>
      <c r="I305" s="2">
        <v>0.71875</v>
      </c>
      <c r="J305" t="s">
        <v>494</v>
      </c>
      <c r="K305" s="6">
        <v>504141000</v>
      </c>
      <c r="L305" t="s">
        <v>685</v>
      </c>
      <c r="N305">
        <v>15</v>
      </c>
      <c r="O305" s="14">
        <v>122</v>
      </c>
    </row>
    <row r="306" spans="1:15" x14ac:dyDescent="0.35">
      <c r="A306" t="s">
        <v>749</v>
      </c>
      <c r="B306">
        <v>13</v>
      </c>
      <c r="C306" t="s">
        <v>222</v>
      </c>
      <c r="D306">
        <v>10</v>
      </c>
      <c r="E306" s="5"/>
      <c r="F306" s="1">
        <v>45009</v>
      </c>
      <c r="G306" s="1">
        <v>45016</v>
      </c>
      <c r="H306" s="2">
        <v>0.66666666666666663</v>
      </c>
      <c r="I306" s="2">
        <v>0.8125</v>
      </c>
      <c r="J306" t="s">
        <v>298</v>
      </c>
      <c r="K306" s="6">
        <v>504141000</v>
      </c>
      <c r="L306" t="s">
        <v>224</v>
      </c>
      <c r="N306">
        <v>15</v>
      </c>
      <c r="O306" s="14">
        <v>53</v>
      </c>
    </row>
    <row r="307" spans="1:15" x14ac:dyDescent="0.35">
      <c r="A307" t="s">
        <v>750</v>
      </c>
      <c r="B307">
        <v>7</v>
      </c>
      <c r="C307" t="s">
        <v>751</v>
      </c>
      <c r="D307">
        <v>7</v>
      </c>
      <c r="E307" s="5"/>
      <c r="F307" s="1">
        <v>45016</v>
      </c>
      <c r="G307" s="1">
        <v>45016</v>
      </c>
      <c r="H307" s="2">
        <v>0.66666666666666663</v>
      </c>
      <c r="I307" s="2">
        <v>0.875</v>
      </c>
      <c r="J307" t="s">
        <v>219</v>
      </c>
      <c r="K307" s="6">
        <v>504141000</v>
      </c>
      <c r="L307" t="s">
        <v>752</v>
      </c>
      <c r="N307">
        <v>12</v>
      </c>
      <c r="O307" s="14">
        <v>47</v>
      </c>
    </row>
    <row r="308" spans="1:15" x14ac:dyDescent="0.35">
      <c r="A308" t="s">
        <v>753</v>
      </c>
      <c r="B308">
        <v>15</v>
      </c>
      <c r="C308" t="s">
        <v>754</v>
      </c>
      <c r="D308">
        <v>16</v>
      </c>
      <c r="E308" s="5"/>
      <c r="F308" s="1">
        <v>44995</v>
      </c>
      <c r="G308" s="1">
        <v>45016</v>
      </c>
      <c r="H308" s="2">
        <v>0.75</v>
      </c>
      <c r="I308" s="2">
        <v>0.875</v>
      </c>
      <c r="J308" t="s">
        <v>591</v>
      </c>
      <c r="K308" s="6">
        <v>504141000</v>
      </c>
      <c r="L308" t="s">
        <v>665</v>
      </c>
      <c r="N308">
        <v>9</v>
      </c>
      <c r="O308" s="14">
        <v>82</v>
      </c>
    </row>
    <row r="309" spans="1:15" x14ac:dyDescent="0.35">
      <c r="A309" t="s">
        <v>755</v>
      </c>
      <c r="B309">
        <v>8</v>
      </c>
      <c r="C309" t="s">
        <v>756</v>
      </c>
      <c r="D309">
        <v>4</v>
      </c>
      <c r="E309" s="5"/>
      <c r="F309" s="1">
        <v>45012</v>
      </c>
      <c r="G309" s="1">
        <v>45012</v>
      </c>
      <c r="H309" s="2">
        <v>0.375</v>
      </c>
      <c r="I309" s="2">
        <v>0.5</v>
      </c>
      <c r="J309" t="s">
        <v>215</v>
      </c>
      <c r="K309" s="6">
        <v>504141000</v>
      </c>
      <c r="L309" t="s">
        <v>216</v>
      </c>
      <c r="N309">
        <v>10</v>
      </c>
      <c r="O309" s="14">
        <v>29</v>
      </c>
    </row>
    <row r="310" spans="1:15" x14ac:dyDescent="0.35">
      <c r="A310" t="s">
        <v>757</v>
      </c>
      <c r="B310">
        <v>8</v>
      </c>
      <c r="C310" t="s">
        <v>758</v>
      </c>
      <c r="D310">
        <v>14</v>
      </c>
      <c r="E310" s="5"/>
      <c r="F310" s="1">
        <v>44988</v>
      </c>
      <c r="G310" s="1">
        <v>45016</v>
      </c>
      <c r="H310" s="2">
        <v>0.41666666666666669</v>
      </c>
      <c r="I310" s="2">
        <v>0.5</v>
      </c>
      <c r="J310" t="s">
        <v>436</v>
      </c>
      <c r="K310" s="6">
        <v>504141000</v>
      </c>
      <c r="L310" t="s">
        <v>437</v>
      </c>
      <c r="N310">
        <v>12</v>
      </c>
      <c r="O310" s="14">
        <v>78</v>
      </c>
    </row>
    <row r="311" spans="1:15" x14ac:dyDescent="0.35">
      <c r="A311" t="s">
        <v>759</v>
      </c>
      <c r="C311" t="s">
        <v>760</v>
      </c>
      <c r="D311">
        <v>4</v>
      </c>
      <c r="E311" s="5"/>
      <c r="F311" s="1">
        <v>45019</v>
      </c>
      <c r="G311" s="1">
        <v>45019</v>
      </c>
      <c r="H311" s="2">
        <v>0.39583333333333331</v>
      </c>
      <c r="I311" s="2">
        <v>0.52083333333333337</v>
      </c>
      <c r="J311" t="s">
        <v>298</v>
      </c>
      <c r="K311" s="6">
        <v>504141000</v>
      </c>
      <c r="L311" t="s">
        <v>761</v>
      </c>
      <c r="N311">
        <v>12</v>
      </c>
      <c r="O311" s="14">
        <v>12</v>
      </c>
    </row>
    <row r="312" spans="1:15" x14ac:dyDescent="0.35">
      <c r="A312" t="s">
        <v>762</v>
      </c>
      <c r="C312" t="s">
        <v>763</v>
      </c>
      <c r="D312">
        <v>4</v>
      </c>
      <c r="E312" s="5"/>
      <c r="F312" s="1">
        <v>45019</v>
      </c>
      <c r="G312" s="1">
        <v>45019</v>
      </c>
      <c r="H312" s="2">
        <v>0.375</v>
      </c>
      <c r="I312" s="2">
        <v>0.47916666666666669</v>
      </c>
      <c r="J312" t="s">
        <v>227</v>
      </c>
      <c r="K312" s="6">
        <v>504141000</v>
      </c>
      <c r="L312" t="s">
        <v>283</v>
      </c>
      <c r="N312">
        <v>12</v>
      </c>
      <c r="O312" s="14">
        <v>14</v>
      </c>
    </row>
    <row r="313" spans="1:15" x14ac:dyDescent="0.35">
      <c r="A313" t="s">
        <v>764</v>
      </c>
      <c r="C313" t="s">
        <v>765</v>
      </c>
      <c r="D313">
        <v>4</v>
      </c>
      <c r="E313" s="5"/>
      <c r="F313" s="1">
        <v>45020</v>
      </c>
      <c r="G313" s="1">
        <v>45020</v>
      </c>
      <c r="H313" s="2">
        <v>0.39583333333333331</v>
      </c>
      <c r="I313" s="2">
        <v>0.52083333333333337</v>
      </c>
      <c r="J313" t="s">
        <v>298</v>
      </c>
      <c r="K313" s="6">
        <v>504141000</v>
      </c>
      <c r="L313" t="s">
        <v>761</v>
      </c>
      <c r="N313">
        <v>12</v>
      </c>
      <c r="O313" s="14">
        <v>12</v>
      </c>
    </row>
    <row r="314" spans="1:15" x14ac:dyDescent="0.35">
      <c r="A314" t="s">
        <v>766</v>
      </c>
      <c r="C314" t="s">
        <v>767</v>
      </c>
      <c r="D314">
        <v>4</v>
      </c>
      <c r="E314" s="5"/>
      <c r="F314" s="1">
        <v>45020</v>
      </c>
      <c r="G314" s="1">
        <v>45020</v>
      </c>
      <c r="H314" s="2">
        <v>0.375</v>
      </c>
      <c r="I314" s="2">
        <v>0.47916666666666669</v>
      </c>
      <c r="J314" t="s">
        <v>433</v>
      </c>
      <c r="K314" s="6">
        <v>504141000</v>
      </c>
      <c r="L314" t="s">
        <v>283</v>
      </c>
      <c r="N314">
        <v>10</v>
      </c>
      <c r="O314" s="14">
        <v>14</v>
      </c>
    </row>
    <row r="315" spans="1:15" x14ac:dyDescent="0.35">
      <c r="A315" t="s">
        <v>768</v>
      </c>
      <c r="C315" t="s">
        <v>769</v>
      </c>
      <c r="D315">
        <v>4</v>
      </c>
      <c r="E315" s="5"/>
      <c r="F315" s="1">
        <v>45021</v>
      </c>
      <c r="G315" s="1">
        <v>45021</v>
      </c>
      <c r="H315" s="2">
        <v>0.39583333333333331</v>
      </c>
      <c r="I315" s="2">
        <v>0.52083333333333337</v>
      </c>
      <c r="J315" t="s">
        <v>196</v>
      </c>
      <c r="K315" s="6">
        <v>504141000</v>
      </c>
      <c r="L315" t="s">
        <v>770</v>
      </c>
      <c r="N315">
        <v>12</v>
      </c>
      <c r="O315" s="14">
        <v>12</v>
      </c>
    </row>
    <row r="316" spans="1:15" x14ac:dyDescent="0.35">
      <c r="A316" t="s">
        <v>771</v>
      </c>
      <c r="C316" t="s">
        <v>772</v>
      </c>
      <c r="D316">
        <v>4</v>
      </c>
      <c r="E316" s="5"/>
      <c r="F316" s="1">
        <v>45021</v>
      </c>
      <c r="G316" s="1">
        <v>45021</v>
      </c>
      <c r="H316" s="2">
        <v>0.39583333333333331</v>
      </c>
      <c r="I316" s="2">
        <v>0.52083333333333337</v>
      </c>
      <c r="J316" t="s">
        <v>180</v>
      </c>
      <c r="K316" s="6">
        <v>504141000</v>
      </c>
      <c r="L316" t="s">
        <v>761</v>
      </c>
      <c r="N316">
        <v>10</v>
      </c>
      <c r="O316" s="14">
        <v>12</v>
      </c>
    </row>
    <row r="317" spans="1:15" x14ac:dyDescent="0.35">
      <c r="A317" t="s">
        <v>773</v>
      </c>
      <c r="C317" t="s">
        <v>774</v>
      </c>
      <c r="D317">
        <v>4</v>
      </c>
      <c r="E317" s="5"/>
      <c r="F317" s="1">
        <v>45021</v>
      </c>
      <c r="G317" s="1">
        <v>45021</v>
      </c>
      <c r="H317" s="2">
        <v>0.39583333333333331</v>
      </c>
      <c r="I317" s="2">
        <v>0.52083333333333337</v>
      </c>
      <c r="J317" t="s">
        <v>298</v>
      </c>
      <c r="K317" s="6">
        <v>504141000</v>
      </c>
      <c r="L317" t="s">
        <v>775</v>
      </c>
      <c r="N317">
        <v>12</v>
      </c>
      <c r="O317" s="14">
        <v>12</v>
      </c>
    </row>
    <row r="318" spans="1:15" x14ac:dyDescent="0.35">
      <c r="A318" t="s">
        <v>776</v>
      </c>
      <c r="B318">
        <v>13</v>
      </c>
      <c r="C318" t="s">
        <v>777</v>
      </c>
      <c r="D318">
        <v>4</v>
      </c>
      <c r="E318" s="5"/>
      <c r="F318" s="1">
        <v>45022</v>
      </c>
      <c r="G318" s="1">
        <v>45022</v>
      </c>
      <c r="H318" s="2">
        <v>0.54166666666666663</v>
      </c>
      <c r="I318" s="2">
        <v>0.64583333333333337</v>
      </c>
      <c r="J318" t="s">
        <v>298</v>
      </c>
      <c r="K318" s="6">
        <v>504141000</v>
      </c>
      <c r="L318" t="s">
        <v>761</v>
      </c>
      <c r="N318">
        <v>10</v>
      </c>
      <c r="O318" s="14">
        <v>11</v>
      </c>
    </row>
    <row r="319" spans="1:15" x14ac:dyDescent="0.35">
      <c r="A319" t="s">
        <v>778</v>
      </c>
      <c r="B319">
        <v>13</v>
      </c>
      <c r="C319" t="s">
        <v>187</v>
      </c>
      <c r="D319">
        <v>27</v>
      </c>
      <c r="E319" s="5"/>
      <c r="F319" s="1">
        <v>44936</v>
      </c>
      <c r="G319" s="1">
        <v>45027</v>
      </c>
      <c r="H319" s="2">
        <v>0.70833333333333337</v>
      </c>
      <c r="I319" s="2">
        <v>0.77083333333333337</v>
      </c>
      <c r="J319" t="s">
        <v>188</v>
      </c>
      <c r="K319" s="6">
        <v>504141000</v>
      </c>
      <c r="L319" t="s">
        <v>779</v>
      </c>
      <c r="N319">
        <v>15</v>
      </c>
      <c r="O319" s="14">
        <v>0</v>
      </c>
    </row>
    <row r="320" spans="1:15" x14ac:dyDescent="0.35">
      <c r="A320" t="s">
        <v>780</v>
      </c>
      <c r="B320">
        <v>13</v>
      </c>
      <c r="C320" t="s">
        <v>727</v>
      </c>
      <c r="D320">
        <v>20</v>
      </c>
      <c r="E320" s="5"/>
      <c r="F320" s="1">
        <v>44950</v>
      </c>
      <c r="G320" s="1">
        <v>45027</v>
      </c>
      <c r="H320" s="2">
        <v>0.67708333333333337</v>
      </c>
      <c r="I320" s="2">
        <v>0.73958333333333337</v>
      </c>
      <c r="J320" t="s">
        <v>239</v>
      </c>
      <c r="K320" s="6">
        <v>504141000</v>
      </c>
      <c r="L320" t="s">
        <v>746</v>
      </c>
      <c r="N320">
        <v>15</v>
      </c>
      <c r="O320" s="14">
        <v>102</v>
      </c>
    </row>
    <row r="321" spans="1:15" x14ac:dyDescent="0.35">
      <c r="A321" t="s">
        <v>781</v>
      </c>
      <c r="B321">
        <v>13</v>
      </c>
      <c r="C321" t="s">
        <v>782</v>
      </c>
      <c r="D321">
        <v>16</v>
      </c>
      <c r="E321" s="5"/>
      <c r="F321" s="1">
        <v>44937</v>
      </c>
      <c r="G321" s="1">
        <v>45028</v>
      </c>
      <c r="H321" s="2">
        <v>0.70833333333333337</v>
      </c>
      <c r="I321" s="2">
        <v>0.75</v>
      </c>
      <c r="J321" t="s">
        <v>783</v>
      </c>
      <c r="L321" t="s">
        <v>784</v>
      </c>
      <c r="M321" t="s">
        <v>2055</v>
      </c>
      <c r="N321">
        <v>15</v>
      </c>
      <c r="O321" s="14">
        <v>28</v>
      </c>
    </row>
    <row r="322" spans="1:15" x14ac:dyDescent="0.35">
      <c r="A322" t="s">
        <v>785</v>
      </c>
      <c r="B322">
        <v>13</v>
      </c>
      <c r="C322" t="s">
        <v>786</v>
      </c>
      <c r="D322">
        <v>32</v>
      </c>
      <c r="E322" s="5"/>
      <c r="F322" s="1">
        <v>44937</v>
      </c>
      <c r="G322" s="1">
        <v>45028</v>
      </c>
      <c r="H322" s="2">
        <v>0.75</v>
      </c>
      <c r="I322" s="2">
        <v>0.83333333333333337</v>
      </c>
      <c r="J322" t="s">
        <v>783</v>
      </c>
      <c r="L322" t="s">
        <v>784</v>
      </c>
      <c r="M322" t="s">
        <v>2055</v>
      </c>
      <c r="N322">
        <v>15</v>
      </c>
      <c r="O322" s="14">
        <v>64</v>
      </c>
    </row>
    <row r="323" spans="1:15" x14ac:dyDescent="0.35">
      <c r="A323" t="s">
        <v>787</v>
      </c>
      <c r="B323">
        <v>1</v>
      </c>
      <c r="C323" t="s">
        <v>788</v>
      </c>
      <c r="D323">
        <v>52</v>
      </c>
      <c r="E323" s="5"/>
      <c r="F323" s="1">
        <v>44818</v>
      </c>
      <c r="G323" s="1">
        <v>45028</v>
      </c>
      <c r="H323" s="2">
        <v>0.77083333333333337</v>
      </c>
      <c r="I323" s="2">
        <v>0.83333333333333337</v>
      </c>
      <c r="J323" t="s">
        <v>448</v>
      </c>
      <c r="K323" s="6">
        <v>504141000</v>
      </c>
      <c r="L323" t="s">
        <v>475</v>
      </c>
      <c r="N323">
        <v>15</v>
      </c>
      <c r="O323" s="14">
        <v>180</v>
      </c>
    </row>
    <row r="324" spans="1:15" x14ac:dyDescent="0.35">
      <c r="A324" t="s">
        <v>789</v>
      </c>
      <c r="B324">
        <v>13</v>
      </c>
      <c r="C324" t="s">
        <v>790</v>
      </c>
      <c r="D324">
        <v>3</v>
      </c>
      <c r="E324" s="5"/>
      <c r="F324" s="1">
        <v>45028</v>
      </c>
      <c r="G324" s="1">
        <v>45028</v>
      </c>
      <c r="H324" s="2">
        <v>0.77083333333333337</v>
      </c>
      <c r="I324" s="2">
        <v>0.85416666666666663</v>
      </c>
      <c r="J324" t="s">
        <v>196</v>
      </c>
      <c r="K324" s="6">
        <v>504141000</v>
      </c>
      <c r="L324" t="s">
        <v>254</v>
      </c>
      <c r="N324">
        <v>90</v>
      </c>
      <c r="O324" s="14">
        <v>5</v>
      </c>
    </row>
    <row r="325" spans="1:15" x14ac:dyDescent="0.35">
      <c r="A325" t="s">
        <v>791</v>
      </c>
      <c r="B325">
        <v>13</v>
      </c>
      <c r="C325" t="s">
        <v>792</v>
      </c>
      <c r="D325">
        <v>11</v>
      </c>
      <c r="E325" s="5"/>
      <c r="F325" s="1">
        <v>44973</v>
      </c>
      <c r="G325" s="1">
        <v>45028</v>
      </c>
      <c r="H325" s="2">
        <v>0.77083333333333337</v>
      </c>
      <c r="I325" s="2">
        <v>0.85416666666666663</v>
      </c>
      <c r="J325" t="s">
        <v>196</v>
      </c>
      <c r="K325" s="6">
        <v>504141000</v>
      </c>
      <c r="L325" t="s">
        <v>793</v>
      </c>
      <c r="N325">
        <v>0</v>
      </c>
      <c r="O325" s="14">
        <v>0</v>
      </c>
    </row>
    <row r="326" spans="1:15" x14ac:dyDescent="0.35">
      <c r="A326" t="s">
        <v>794</v>
      </c>
      <c r="B326">
        <v>13</v>
      </c>
      <c r="C326" t="s">
        <v>795</v>
      </c>
      <c r="D326">
        <v>20</v>
      </c>
      <c r="E326" s="5"/>
      <c r="F326" s="1">
        <v>44937</v>
      </c>
      <c r="G326" s="1">
        <v>45028</v>
      </c>
      <c r="H326" s="2">
        <v>0.80555555555555547</v>
      </c>
      <c r="I326" s="2">
        <v>0.85763888888888884</v>
      </c>
      <c r="J326" t="s">
        <v>429</v>
      </c>
      <c r="K326" s="6">
        <v>504141000</v>
      </c>
      <c r="L326" t="s">
        <v>796</v>
      </c>
      <c r="N326">
        <v>17</v>
      </c>
      <c r="O326" s="14">
        <v>102</v>
      </c>
    </row>
    <row r="327" spans="1:15" x14ac:dyDescent="0.35">
      <c r="A327" t="s">
        <v>797</v>
      </c>
      <c r="B327">
        <v>2</v>
      </c>
      <c r="C327" t="s">
        <v>798</v>
      </c>
      <c r="D327">
        <v>3</v>
      </c>
      <c r="E327" s="5"/>
      <c r="F327" s="1">
        <v>45028</v>
      </c>
      <c r="G327" s="1">
        <v>45028</v>
      </c>
      <c r="H327" s="2">
        <v>0.77083333333333337</v>
      </c>
      <c r="I327" s="2">
        <v>0.85416666666666663</v>
      </c>
      <c r="J327" t="s">
        <v>204</v>
      </c>
      <c r="K327" s="6">
        <v>504141000</v>
      </c>
      <c r="L327" t="s">
        <v>612</v>
      </c>
      <c r="N327">
        <v>20</v>
      </c>
      <c r="O327" s="14">
        <v>0</v>
      </c>
    </row>
    <row r="328" spans="1:15" x14ac:dyDescent="0.35">
      <c r="A328" t="s">
        <v>799</v>
      </c>
      <c r="B328">
        <v>13</v>
      </c>
      <c r="C328" t="s">
        <v>800</v>
      </c>
      <c r="D328">
        <v>20</v>
      </c>
      <c r="E328" s="5"/>
      <c r="F328" s="1">
        <v>44951</v>
      </c>
      <c r="G328" s="1">
        <v>45028</v>
      </c>
      <c r="H328" s="2">
        <v>0.43055555555555558</v>
      </c>
      <c r="I328" s="2">
        <v>0.49305555555555558</v>
      </c>
      <c r="J328" t="s">
        <v>429</v>
      </c>
      <c r="K328" s="6">
        <v>504141000</v>
      </c>
      <c r="L328" t="s">
        <v>668</v>
      </c>
      <c r="N328">
        <v>15</v>
      </c>
      <c r="O328" s="14">
        <v>102</v>
      </c>
    </row>
    <row r="329" spans="1:15" x14ac:dyDescent="0.35">
      <c r="A329" t="s">
        <v>801</v>
      </c>
      <c r="B329">
        <v>13</v>
      </c>
      <c r="C329" t="s">
        <v>802</v>
      </c>
      <c r="D329">
        <v>22</v>
      </c>
      <c r="E329" s="5"/>
      <c r="F329" s="1">
        <v>44944</v>
      </c>
      <c r="G329" s="1">
        <v>45028</v>
      </c>
      <c r="H329" s="2">
        <v>0.35416666666666669</v>
      </c>
      <c r="I329" s="2">
        <v>0.41666666666666669</v>
      </c>
      <c r="J329" t="s">
        <v>243</v>
      </c>
      <c r="K329" s="6">
        <v>504141000</v>
      </c>
      <c r="L329" t="s">
        <v>803</v>
      </c>
      <c r="N329">
        <v>15</v>
      </c>
      <c r="O329" s="14">
        <v>112</v>
      </c>
    </row>
    <row r="330" spans="1:15" x14ac:dyDescent="0.35">
      <c r="A330" t="s">
        <v>804</v>
      </c>
      <c r="B330">
        <v>13</v>
      </c>
      <c r="C330" t="s">
        <v>795</v>
      </c>
      <c r="D330">
        <v>20</v>
      </c>
      <c r="E330" s="5"/>
      <c r="F330" s="1">
        <v>44937</v>
      </c>
      <c r="G330" s="1">
        <v>45028</v>
      </c>
      <c r="H330" s="2">
        <v>0.74305555555555547</v>
      </c>
      <c r="I330" s="2">
        <v>0.79513888888888884</v>
      </c>
      <c r="J330" t="s">
        <v>429</v>
      </c>
      <c r="K330" s="6">
        <v>504141000</v>
      </c>
      <c r="L330" t="s">
        <v>796</v>
      </c>
      <c r="N330">
        <v>18</v>
      </c>
      <c r="O330" s="14">
        <v>102</v>
      </c>
    </row>
    <row r="331" spans="1:15" x14ac:dyDescent="0.35">
      <c r="A331" t="s">
        <v>805</v>
      </c>
      <c r="B331">
        <v>1</v>
      </c>
      <c r="C331" t="s">
        <v>806</v>
      </c>
      <c r="D331">
        <v>40</v>
      </c>
      <c r="E331" s="5"/>
      <c r="F331" s="1">
        <v>44847</v>
      </c>
      <c r="G331" s="1">
        <v>45029</v>
      </c>
      <c r="H331" s="2">
        <v>0.77083333333333337</v>
      </c>
      <c r="I331" s="2">
        <v>0.83333333333333337</v>
      </c>
      <c r="J331" t="s">
        <v>466</v>
      </c>
      <c r="K331" s="6">
        <v>504141000</v>
      </c>
      <c r="L331" t="s">
        <v>807</v>
      </c>
      <c r="N331">
        <v>9</v>
      </c>
      <c r="O331" s="14">
        <v>212</v>
      </c>
    </row>
    <row r="332" spans="1:15" x14ac:dyDescent="0.35">
      <c r="A332" t="s">
        <v>808</v>
      </c>
      <c r="B332">
        <v>12</v>
      </c>
      <c r="C332" t="s">
        <v>809</v>
      </c>
      <c r="D332">
        <v>173</v>
      </c>
      <c r="E332" s="5"/>
      <c r="F332" s="1">
        <v>44812</v>
      </c>
      <c r="G332" s="1">
        <v>45050</v>
      </c>
      <c r="H332" s="2">
        <v>0.74305555555555547</v>
      </c>
      <c r="I332" s="2">
        <v>0.91666666666666663</v>
      </c>
      <c r="J332" t="s">
        <v>219</v>
      </c>
      <c r="K332" s="6">
        <v>504141000</v>
      </c>
      <c r="L332" t="s">
        <v>810</v>
      </c>
      <c r="N332">
        <v>4</v>
      </c>
      <c r="O332" s="14">
        <v>990</v>
      </c>
    </row>
    <row r="333" spans="1:15" x14ac:dyDescent="0.35">
      <c r="A333" t="s">
        <v>811</v>
      </c>
      <c r="B333">
        <v>8</v>
      </c>
      <c r="C333" t="s">
        <v>812</v>
      </c>
      <c r="D333">
        <v>22</v>
      </c>
      <c r="E333" s="5"/>
      <c r="F333" s="1">
        <v>44987</v>
      </c>
      <c r="G333" s="1">
        <v>45029</v>
      </c>
      <c r="H333" s="2">
        <v>0.77083333333333337</v>
      </c>
      <c r="I333" s="2">
        <v>0.88541666666666663</v>
      </c>
      <c r="J333" t="s">
        <v>433</v>
      </c>
      <c r="K333" s="6">
        <v>504141000</v>
      </c>
      <c r="L333" t="s">
        <v>309</v>
      </c>
      <c r="N333">
        <v>9</v>
      </c>
      <c r="O333" s="14">
        <v>212</v>
      </c>
    </row>
    <row r="334" spans="1:15" x14ac:dyDescent="0.35">
      <c r="A334" t="s">
        <v>813</v>
      </c>
      <c r="B334">
        <v>1</v>
      </c>
      <c r="C334" t="s">
        <v>814</v>
      </c>
      <c r="D334">
        <v>40</v>
      </c>
      <c r="E334" s="5"/>
      <c r="F334" s="1">
        <v>44840</v>
      </c>
      <c r="G334" s="1">
        <v>45029</v>
      </c>
      <c r="H334" s="2">
        <v>0.35416666666666669</v>
      </c>
      <c r="I334" s="2">
        <v>0.41666666666666669</v>
      </c>
      <c r="J334" t="s">
        <v>815</v>
      </c>
      <c r="L334" t="s">
        <v>816</v>
      </c>
      <c r="N334">
        <v>12</v>
      </c>
      <c r="O334" s="14">
        <v>136</v>
      </c>
    </row>
    <row r="335" spans="1:15" x14ac:dyDescent="0.35">
      <c r="A335" t="s">
        <v>817</v>
      </c>
      <c r="B335">
        <v>8</v>
      </c>
      <c r="C335" t="s">
        <v>818</v>
      </c>
      <c r="D335">
        <v>8</v>
      </c>
      <c r="E335" s="5"/>
      <c r="F335" s="1">
        <v>45008</v>
      </c>
      <c r="G335" s="1">
        <v>45029</v>
      </c>
      <c r="H335" s="2">
        <v>0.75</v>
      </c>
      <c r="I335" s="2">
        <v>0.83333333333333337</v>
      </c>
      <c r="J335" t="s">
        <v>436</v>
      </c>
      <c r="K335" s="6">
        <v>504141000</v>
      </c>
      <c r="L335" t="s">
        <v>437</v>
      </c>
      <c r="N335">
        <v>9</v>
      </c>
      <c r="O335" s="14">
        <v>68</v>
      </c>
    </row>
    <row r="336" spans="1:15" x14ac:dyDescent="0.35">
      <c r="A336" t="s">
        <v>819</v>
      </c>
      <c r="B336">
        <v>1</v>
      </c>
      <c r="C336" t="s">
        <v>474</v>
      </c>
      <c r="D336">
        <v>40</v>
      </c>
      <c r="E336" s="5"/>
      <c r="F336" s="1">
        <v>44847</v>
      </c>
      <c r="G336" s="1">
        <v>45029</v>
      </c>
      <c r="H336" s="2">
        <v>0.77083333333333337</v>
      </c>
      <c r="I336" s="2">
        <v>0.83333333333333337</v>
      </c>
      <c r="J336" t="s">
        <v>820</v>
      </c>
      <c r="K336" s="6">
        <v>504141000</v>
      </c>
      <c r="L336" t="s">
        <v>821</v>
      </c>
      <c r="N336">
        <v>9</v>
      </c>
      <c r="O336" s="14">
        <v>231</v>
      </c>
    </row>
    <row r="337" spans="1:15" x14ac:dyDescent="0.35">
      <c r="A337" t="s">
        <v>822</v>
      </c>
      <c r="B337">
        <v>1</v>
      </c>
      <c r="C337" t="s">
        <v>823</v>
      </c>
      <c r="D337">
        <v>40</v>
      </c>
      <c r="E337" s="5"/>
      <c r="F337" s="1">
        <v>44840</v>
      </c>
      <c r="G337" s="1">
        <v>45029</v>
      </c>
      <c r="H337" s="2">
        <v>0.77083333333333337</v>
      </c>
      <c r="I337" s="2">
        <v>0.83333333333333337</v>
      </c>
      <c r="J337" t="s">
        <v>824</v>
      </c>
      <c r="K337" s="6">
        <v>62232227</v>
      </c>
      <c r="L337" t="s">
        <v>825</v>
      </c>
      <c r="N337">
        <v>9</v>
      </c>
      <c r="O337" s="14">
        <v>212</v>
      </c>
    </row>
    <row r="338" spans="1:15" x14ac:dyDescent="0.35">
      <c r="A338" t="s">
        <v>826</v>
      </c>
      <c r="B338">
        <v>13</v>
      </c>
      <c r="C338" t="s">
        <v>827</v>
      </c>
      <c r="D338">
        <v>48</v>
      </c>
      <c r="E338" s="5"/>
      <c r="F338" s="1">
        <v>44826</v>
      </c>
      <c r="G338" s="1">
        <v>45029</v>
      </c>
      <c r="H338" s="2">
        <v>0.76041666666666663</v>
      </c>
      <c r="I338" s="2">
        <v>0.82291666666666663</v>
      </c>
      <c r="J338" t="s">
        <v>828</v>
      </c>
      <c r="L338" t="s">
        <v>829</v>
      </c>
      <c r="M338" t="s">
        <v>2055</v>
      </c>
      <c r="N338">
        <v>10</v>
      </c>
      <c r="O338" s="14">
        <v>160</v>
      </c>
    </row>
    <row r="339" spans="1:15" x14ac:dyDescent="0.35">
      <c r="A339" t="s">
        <v>830</v>
      </c>
      <c r="B339">
        <v>13</v>
      </c>
      <c r="C339" t="s">
        <v>831</v>
      </c>
      <c r="D339">
        <v>20</v>
      </c>
      <c r="E339" s="5"/>
      <c r="F339" s="1">
        <v>44952</v>
      </c>
      <c r="G339" s="1">
        <v>45029</v>
      </c>
      <c r="H339" s="2">
        <v>0.77083333333333337</v>
      </c>
      <c r="I339" s="2">
        <v>0.83333333333333337</v>
      </c>
      <c r="J339" t="s">
        <v>243</v>
      </c>
      <c r="K339" s="6">
        <v>504141000</v>
      </c>
      <c r="L339" t="s">
        <v>668</v>
      </c>
      <c r="N339">
        <v>16</v>
      </c>
      <c r="O339" s="14">
        <v>102</v>
      </c>
    </row>
    <row r="340" spans="1:15" x14ac:dyDescent="0.35">
      <c r="A340" t="s">
        <v>832</v>
      </c>
      <c r="B340">
        <v>13</v>
      </c>
      <c r="C340" t="s">
        <v>833</v>
      </c>
      <c r="D340">
        <v>24</v>
      </c>
      <c r="E340" s="5"/>
      <c r="F340" s="1">
        <v>44987</v>
      </c>
      <c r="G340" s="1">
        <v>45029</v>
      </c>
      <c r="H340" s="2">
        <v>0.77083333333333337</v>
      </c>
      <c r="I340" s="2">
        <v>0.89583333333333337</v>
      </c>
      <c r="J340" t="s">
        <v>425</v>
      </c>
      <c r="K340" s="6">
        <v>504141000</v>
      </c>
      <c r="L340" t="s">
        <v>834</v>
      </c>
      <c r="N340">
        <v>15</v>
      </c>
      <c r="O340" s="14">
        <v>186</v>
      </c>
    </row>
    <row r="341" spans="1:15" x14ac:dyDescent="0.35">
      <c r="A341" t="s">
        <v>835</v>
      </c>
      <c r="B341">
        <v>1</v>
      </c>
      <c r="C341" t="s">
        <v>836</v>
      </c>
      <c r="D341">
        <v>40</v>
      </c>
      <c r="E341" s="5"/>
      <c r="F341" s="1">
        <v>44840</v>
      </c>
      <c r="G341" s="1">
        <v>45029</v>
      </c>
      <c r="H341" s="2">
        <v>0.69791666666666663</v>
      </c>
      <c r="I341" s="2">
        <v>0.76041666666666663</v>
      </c>
      <c r="J341" t="s">
        <v>366</v>
      </c>
      <c r="K341" s="6">
        <v>504141000</v>
      </c>
      <c r="L341" t="s">
        <v>574</v>
      </c>
      <c r="N341">
        <v>9</v>
      </c>
      <c r="O341" s="14">
        <v>231</v>
      </c>
    </row>
    <row r="342" spans="1:15" x14ac:dyDescent="0.35">
      <c r="A342" t="s">
        <v>837</v>
      </c>
      <c r="B342">
        <v>1</v>
      </c>
      <c r="C342" t="s">
        <v>838</v>
      </c>
      <c r="D342">
        <v>40</v>
      </c>
      <c r="E342" s="5"/>
      <c r="F342" s="1">
        <v>44840</v>
      </c>
      <c r="G342" s="1">
        <v>45029</v>
      </c>
      <c r="H342" s="2">
        <v>0.77083333333333337</v>
      </c>
      <c r="I342" s="2">
        <v>0.83333333333333337</v>
      </c>
      <c r="J342" t="s">
        <v>839</v>
      </c>
      <c r="K342" s="6">
        <v>62232227</v>
      </c>
      <c r="L342" t="s">
        <v>840</v>
      </c>
      <c r="N342">
        <v>9</v>
      </c>
      <c r="O342" s="14">
        <v>212</v>
      </c>
    </row>
    <row r="343" spans="1:15" x14ac:dyDescent="0.35">
      <c r="A343" t="s">
        <v>841</v>
      </c>
      <c r="B343">
        <v>1</v>
      </c>
      <c r="C343" t="s">
        <v>842</v>
      </c>
      <c r="D343">
        <v>40</v>
      </c>
      <c r="E343" s="5"/>
      <c r="F343" s="1">
        <v>44848</v>
      </c>
      <c r="G343" s="1">
        <v>45030</v>
      </c>
      <c r="H343" s="2">
        <v>0.77083333333333337</v>
      </c>
      <c r="I343" s="2">
        <v>0.83333333333333337</v>
      </c>
      <c r="J343" t="s">
        <v>466</v>
      </c>
      <c r="K343" s="6">
        <v>504141000</v>
      </c>
      <c r="L343" t="s">
        <v>843</v>
      </c>
      <c r="N343">
        <v>9</v>
      </c>
      <c r="O343" s="14">
        <v>212</v>
      </c>
    </row>
    <row r="344" spans="1:15" x14ac:dyDescent="0.35">
      <c r="A344" t="s">
        <v>844</v>
      </c>
      <c r="B344">
        <v>13</v>
      </c>
      <c r="C344" t="s">
        <v>845</v>
      </c>
      <c r="D344">
        <v>8</v>
      </c>
      <c r="E344" s="5"/>
      <c r="F344" s="1">
        <v>45009</v>
      </c>
      <c r="G344" s="1">
        <v>45030</v>
      </c>
      <c r="H344" s="2">
        <v>0.70833333333333337</v>
      </c>
      <c r="I344" s="2">
        <v>0.83333333333333337</v>
      </c>
      <c r="J344" t="s">
        <v>223</v>
      </c>
      <c r="L344" t="s">
        <v>846</v>
      </c>
      <c r="N344">
        <v>15</v>
      </c>
      <c r="O344" s="14">
        <v>46</v>
      </c>
    </row>
    <row r="345" spans="1:15" x14ac:dyDescent="0.35">
      <c r="A345" t="s">
        <v>847</v>
      </c>
      <c r="B345">
        <v>10</v>
      </c>
      <c r="C345" t="s">
        <v>848</v>
      </c>
      <c r="D345">
        <v>4</v>
      </c>
      <c r="E345" s="5"/>
      <c r="F345" s="1">
        <v>45030</v>
      </c>
      <c r="G345" s="1">
        <v>45030</v>
      </c>
      <c r="H345" s="2">
        <v>0.70833333333333337</v>
      </c>
      <c r="I345" s="2">
        <v>0.83333333333333337</v>
      </c>
      <c r="J345" t="s">
        <v>227</v>
      </c>
      <c r="K345" s="6">
        <v>504141000</v>
      </c>
      <c r="L345" t="s">
        <v>849</v>
      </c>
      <c r="M345" t="s">
        <v>2056</v>
      </c>
      <c r="N345">
        <v>12</v>
      </c>
      <c r="O345" s="14">
        <v>14</v>
      </c>
    </row>
    <row r="346" spans="1:15" x14ac:dyDescent="0.35">
      <c r="A346" t="s">
        <v>850</v>
      </c>
      <c r="B346">
        <v>13</v>
      </c>
      <c r="C346" t="s">
        <v>851</v>
      </c>
      <c r="D346">
        <v>5</v>
      </c>
      <c r="E346" s="5"/>
      <c r="F346" s="1">
        <v>45030</v>
      </c>
      <c r="G346" s="1">
        <v>45030</v>
      </c>
      <c r="H346" s="2">
        <v>0.66666666666666663</v>
      </c>
      <c r="I346" s="2">
        <v>0.8125</v>
      </c>
      <c r="J346" t="s">
        <v>298</v>
      </c>
      <c r="K346" s="6">
        <v>504141000</v>
      </c>
      <c r="L346" t="s">
        <v>224</v>
      </c>
      <c r="N346">
        <v>15</v>
      </c>
      <c r="O346" s="14">
        <v>23</v>
      </c>
    </row>
    <row r="347" spans="1:15" x14ac:dyDescent="0.35">
      <c r="A347" t="s">
        <v>852</v>
      </c>
      <c r="B347">
        <v>2</v>
      </c>
      <c r="C347" t="s">
        <v>853</v>
      </c>
      <c r="D347">
        <v>10</v>
      </c>
      <c r="E347" s="5"/>
      <c r="F347" s="1">
        <v>44988</v>
      </c>
      <c r="G347" s="1">
        <v>45037</v>
      </c>
      <c r="H347" s="2">
        <v>0.35416666666666669</v>
      </c>
      <c r="I347" s="2">
        <v>0.40625</v>
      </c>
      <c r="J347" t="s">
        <v>272</v>
      </c>
      <c r="L347" t="s">
        <v>273</v>
      </c>
      <c r="N347">
        <v>9</v>
      </c>
      <c r="O347" s="14">
        <v>45</v>
      </c>
    </row>
    <row r="348" spans="1:15" x14ac:dyDescent="0.35">
      <c r="A348" t="s">
        <v>854</v>
      </c>
      <c r="B348">
        <v>2</v>
      </c>
      <c r="C348" t="s">
        <v>271</v>
      </c>
      <c r="D348">
        <v>10</v>
      </c>
      <c r="E348" s="5"/>
      <c r="F348" s="1">
        <v>44988</v>
      </c>
      <c r="G348" s="1">
        <v>45037</v>
      </c>
      <c r="H348" s="2">
        <v>0.41666666666666669</v>
      </c>
      <c r="I348" s="2">
        <v>0.46875</v>
      </c>
      <c r="J348" t="s">
        <v>272</v>
      </c>
      <c r="L348" t="s">
        <v>273</v>
      </c>
      <c r="N348">
        <v>9</v>
      </c>
      <c r="O348" s="14">
        <v>45</v>
      </c>
    </row>
    <row r="349" spans="1:15" x14ac:dyDescent="0.35">
      <c r="A349" t="s">
        <v>855</v>
      </c>
      <c r="B349">
        <v>10</v>
      </c>
      <c r="C349" t="s">
        <v>856</v>
      </c>
      <c r="D349">
        <v>2</v>
      </c>
      <c r="E349" s="5"/>
      <c r="F349" s="1">
        <v>45030</v>
      </c>
      <c r="G349" s="1">
        <v>45030</v>
      </c>
      <c r="H349" s="2">
        <v>0.625</v>
      </c>
      <c r="I349" s="2">
        <v>0.6875</v>
      </c>
      <c r="J349" t="s">
        <v>857</v>
      </c>
      <c r="K349" s="6">
        <v>504141000</v>
      </c>
      <c r="L349" t="s">
        <v>426</v>
      </c>
      <c r="N349">
        <v>15</v>
      </c>
      <c r="O349" s="14">
        <v>22</v>
      </c>
    </row>
    <row r="350" spans="1:15" x14ac:dyDescent="0.35">
      <c r="A350" t="s">
        <v>858</v>
      </c>
      <c r="B350">
        <v>10</v>
      </c>
      <c r="C350" t="s">
        <v>859</v>
      </c>
      <c r="D350">
        <v>2</v>
      </c>
      <c r="E350" s="5"/>
      <c r="F350" s="1">
        <v>45030</v>
      </c>
      <c r="G350" s="1">
        <v>45030</v>
      </c>
      <c r="H350" s="2">
        <v>0.70833333333333337</v>
      </c>
      <c r="I350" s="2">
        <v>0.77083333333333337</v>
      </c>
      <c r="J350" t="s">
        <v>419</v>
      </c>
      <c r="K350" s="6">
        <v>504141000</v>
      </c>
      <c r="L350" t="s">
        <v>426</v>
      </c>
      <c r="N350">
        <v>15</v>
      </c>
      <c r="O350" s="14">
        <v>22</v>
      </c>
    </row>
    <row r="351" spans="1:15" x14ac:dyDescent="0.35">
      <c r="A351" t="s">
        <v>860</v>
      </c>
      <c r="B351">
        <v>15</v>
      </c>
      <c r="C351" t="s">
        <v>861</v>
      </c>
      <c r="D351">
        <v>14</v>
      </c>
      <c r="E351" s="5"/>
      <c r="F351" s="1">
        <v>45030</v>
      </c>
      <c r="G351" s="1">
        <v>45031</v>
      </c>
      <c r="H351" s="2">
        <v>0.75</v>
      </c>
      <c r="I351" s="2">
        <v>0.89583333333333337</v>
      </c>
      <c r="J351" t="s">
        <v>591</v>
      </c>
      <c r="K351" s="6">
        <v>504141000</v>
      </c>
      <c r="L351" t="s">
        <v>665</v>
      </c>
      <c r="N351">
        <v>8</v>
      </c>
      <c r="O351" s="14">
        <v>86</v>
      </c>
    </row>
    <row r="352" spans="1:15" x14ac:dyDescent="0.35">
      <c r="A352" t="s">
        <v>862</v>
      </c>
      <c r="B352">
        <v>8</v>
      </c>
      <c r="C352" t="s">
        <v>307</v>
      </c>
      <c r="D352">
        <v>4</v>
      </c>
      <c r="E352" s="5"/>
      <c r="F352" s="1">
        <v>45031</v>
      </c>
      <c r="G352" s="1">
        <v>45031</v>
      </c>
      <c r="H352" s="2">
        <v>0.375</v>
      </c>
      <c r="I352" s="2">
        <v>0.5</v>
      </c>
      <c r="J352" t="s">
        <v>433</v>
      </c>
      <c r="K352" s="6">
        <v>504141000</v>
      </c>
      <c r="L352" t="s">
        <v>309</v>
      </c>
      <c r="N352">
        <v>4</v>
      </c>
      <c r="O352" s="14">
        <v>39</v>
      </c>
    </row>
    <row r="353" spans="1:15" x14ac:dyDescent="0.35">
      <c r="A353" t="s">
        <v>863</v>
      </c>
      <c r="B353">
        <v>2</v>
      </c>
      <c r="C353" t="s">
        <v>864</v>
      </c>
      <c r="D353">
        <v>11</v>
      </c>
      <c r="E353" s="5"/>
      <c r="F353" s="1">
        <v>45031</v>
      </c>
      <c r="G353" s="1">
        <v>45031</v>
      </c>
      <c r="H353" s="2">
        <v>0.375</v>
      </c>
      <c r="I353" s="2">
        <v>0.70833333333333337</v>
      </c>
      <c r="J353" t="s">
        <v>204</v>
      </c>
      <c r="K353" s="6">
        <v>504141000</v>
      </c>
      <c r="L353" t="s">
        <v>545</v>
      </c>
      <c r="N353">
        <v>12</v>
      </c>
      <c r="O353" s="14">
        <v>60</v>
      </c>
    </row>
    <row r="354" spans="1:15" x14ac:dyDescent="0.35">
      <c r="A354" t="s">
        <v>865</v>
      </c>
      <c r="B354">
        <v>8</v>
      </c>
      <c r="C354" t="s">
        <v>866</v>
      </c>
      <c r="D354">
        <v>6</v>
      </c>
      <c r="E354" s="5"/>
      <c r="F354" s="1">
        <v>45031</v>
      </c>
      <c r="G354" s="1">
        <v>45031</v>
      </c>
      <c r="H354" s="2">
        <v>0.41666666666666669</v>
      </c>
      <c r="I354" s="2">
        <v>0.58333333333333337</v>
      </c>
      <c r="J354" t="s">
        <v>208</v>
      </c>
      <c r="L354" t="s">
        <v>280</v>
      </c>
      <c r="N354">
        <v>10</v>
      </c>
      <c r="O354" s="14">
        <v>35</v>
      </c>
    </row>
    <row r="355" spans="1:15" x14ac:dyDescent="0.35">
      <c r="A355" t="s">
        <v>867</v>
      </c>
      <c r="B355">
        <v>13</v>
      </c>
      <c r="C355" t="s">
        <v>868</v>
      </c>
      <c r="D355">
        <v>4</v>
      </c>
      <c r="E355" s="5"/>
      <c r="F355" s="1">
        <v>45031</v>
      </c>
      <c r="G355" s="1">
        <v>45031</v>
      </c>
      <c r="H355" s="2">
        <v>0.41666666666666669</v>
      </c>
      <c r="I355" s="2">
        <v>0.54166666666666663</v>
      </c>
      <c r="J355" t="s">
        <v>298</v>
      </c>
      <c r="K355" s="6">
        <v>504141000</v>
      </c>
      <c r="L355" t="s">
        <v>775</v>
      </c>
      <c r="N355">
        <v>15</v>
      </c>
      <c r="O355" s="14">
        <v>15</v>
      </c>
    </row>
    <row r="356" spans="1:15" x14ac:dyDescent="0.35">
      <c r="A356" t="s">
        <v>869</v>
      </c>
      <c r="C356" t="s">
        <v>870</v>
      </c>
      <c r="D356">
        <v>2</v>
      </c>
      <c r="E356" s="5"/>
      <c r="F356" s="1">
        <v>45031</v>
      </c>
      <c r="G356" s="1">
        <v>45031</v>
      </c>
      <c r="H356" s="2">
        <v>0.375</v>
      </c>
      <c r="I356" s="2">
        <v>0.4375</v>
      </c>
      <c r="J356" t="s">
        <v>436</v>
      </c>
      <c r="K356" s="6">
        <v>504141000</v>
      </c>
      <c r="L356" t="s">
        <v>871</v>
      </c>
      <c r="N356">
        <v>12</v>
      </c>
      <c r="O356" s="14">
        <v>14</v>
      </c>
    </row>
    <row r="357" spans="1:15" x14ac:dyDescent="0.35">
      <c r="A357" t="s">
        <v>872</v>
      </c>
      <c r="B357">
        <v>14</v>
      </c>
      <c r="C357" t="s">
        <v>873</v>
      </c>
      <c r="D357">
        <v>14</v>
      </c>
      <c r="E357" s="5"/>
      <c r="F357" s="1">
        <v>45030</v>
      </c>
      <c r="G357" s="1">
        <v>45031</v>
      </c>
      <c r="H357" s="2">
        <v>0.66666666666666663</v>
      </c>
      <c r="I357" s="2">
        <v>0.79166666666666663</v>
      </c>
      <c r="J357" t="s">
        <v>340</v>
      </c>
      <c r="K357" s="6">
        <v>504141000</v>
      </c>
      <c r="L357" t="s">
        <v>874</v>
      </c>
      <c r="N357">
        <v>8</v>
      </c>
      <c r="O357" s="14">
        <v>72</v>
      </c>
    </row>
    <row r="358" spans="1:15" x14ac:dyDescent="0.35">
      <c r="A358" t="s">
        <v>875</v>
      </c>
      <c r="B358">
        <v>2</v>
      </c>
      <c r="C358" t="s">
        <v>876</v>
      </c>
      <c r="D358">
        <v>4</v>
      </c>
      <c r="E358" s="5"/>
      <c r="F358" s="1">
        <v>45031</v>
      </c>
      <c r="G358" s="1">
        <v>45031</v>
      </c>
      <c r="H358" s="2">
        <v>0.375</v>
      </c>
      <c r="I358" s="2">
        <v>0.5</v>
      </c>
      <c r="J358" t="s">
        <v>215</v>
      </c>
      <c r="K358" s="6">
        <v>504141000</v>
      </c>
      <c r="L358" t="s">
        <v>534</v>
      </c>
      <c r="N358">
        <v>16</v>
      </c>
      <c r="O358" s="14">
        <v>14</v>
      </c>
    </row>
    <row r="359" spans="1:15" x14ac:dyDescent="0.35">
      <c r="A359" t="s">
        <v>877</v>
      </c>
      <c r="C359" t="s">
        <v>878</v>
      </c>
      <c r="D359">
        <v>3</v>
      </c>
      <c r="E359" s="5"/>
      <c r="F359" s="1">
        <v>45033</v>
      </c>
      <c r="G359" s="1">
        <v>45033</v>
      </c>
      <c r="H359" s="2">
        <v>0.8125</v>
      </c>
      <c r="I359" s="2">
        <v>0.89583333333333337</v>
      </c>
      <c r="J359" t="s">
        <v>196</v>
      </c>
      <c r="K359" s="6">
        <v>504141000</v>
      </c>
      <c r="L359" t="s">
        <v>305</v>
      </c>
      <c r="N359">
        <v>80</v>
      </c>
      <c r="O359" s="14">
        <v>0</v>
      </c>
    </row>
    <row r="360" spans="1:15" x14ac:dyDescent="0.35">
      <c r="A360" t="s">
        <v>879</v>
      </c>
      <c r="B360">
        <v>13</v>
      </c>
      <c r="C360" t="s">
        <v>880</v>
      </c>
      <c r="D360">
        <v>12</v>
      </c>
      <c r="E360" s="5"/>
      <c r="F360" s="1">
        <v>45005</v>
      </c>
      <c r="G360" s="1">
        <v>45033</v>
      </c>
      <c r="H360" s="2">
        <v>0.77083333333333337</v>
      </c>
      <c r="I360" s="2">
        <v>0.89583333333333337</v>
      </c>
      <c r="J360" t="s">
        <v>239</v>
      </c>
      <c r="K360" s="6">
        <v>504141000</v>
      </c>
      <c r="L360" t="s">
        <v>517</v>
      </c>
      <c r="N360">
        <v>12</v>
      </c>
      <c r="O360" s="14">
        <v>76</v>
      </c>
    </row>
    <row r="361" spans="1:15" x14ac:dyDescent="0.35">
      <c r="A361" t="s">
        <v>881</v>
      </c>
      <c r="B361">
        <v>10</v>
      </c>
      <c r="C361" t="s">
        <v>882</v>
      </c>
      <c r="D361">
        <v>3</v>
      </c>
      <c r="E361" s="5"/>
      <c r="F361" s="1">
        <v>45033</v>
      </c>
      <c r="G361" s="1">
        <v>45033</v>
      </c>
      <c r="H361" s="2">
        <v>0.58333333333333337</v>
      </c>
      <c r="I361" s="2">
        <v>0.66666666666666663</v>
      </c>
      <c r="J361" t="s">
        <v>883</v>
      </c>
      <c r="L361" t="s">
        <v>441</v>
      </c>
      <c r="N361">
        <v>15</v>
      </c>
      <c r="O361" s="14">
        <v>12</v>
      </c>
    </row>
    <row r="362" spans="1:15" x14ac:dyDescent="0.35">
      <c r="A362" t="s">
        <v>884</v>
      </c>
      <c r="B362">
        <v>13</v>
      </c>
      <c r="C362" t="s">
        <v>885</v>
      </c>
      <c r="D362">
        <v>20</v>
      </c>
      <c r="E362" s="5"/>
      <c r="F362" s="1">
        <v>44949</v>
      </c>
      <c r="G362" s="1">
        <v>45033</v>
      </c>
      <c r="H362" s="2">
        <v>0.43055555555555558</v>
      </c>
      <c r="I362" s="2">
        <v>0.49305555555555558</v>
      </c>
      <c r="J362" t="s">
        <v>243</v>
      </c>
      <c r="K362" s="6">
        <v>504141000</v>
      </c>
      <c r="L362" t="s">
        <v>668</v>
      </c>
      <c r="N362">
        <v>15</v>
      </c>
      <c r="O362" s="14">
        <v>102</v>
      </c>
    </row>
    <row r="363" spans="1:15" x14ac:dyDescent="0.35">
      <c r="A363" t="s">
        <v>886</v>
      </c>
      <c r="B363">
        <v>13</v>
      </c>
      <c r="C363" t="s">
        <v>887</v>
      </c>
      <c r="D363">
        <v>10</v>
      </c>
      <c r="E363" s="5"/>
      <c r="F363" s="1">
        <v>44971</v>
      </c>
      <c r="G363" s="1">
        <v>45034</v>
      </c>
      <c r="H363" s="2">
        <v>0.65972222222222221</v>
      </c>
      <c r="I363" s="2">
        <v>0.70138888888888884</v>
      </c>
      <c r="J363" t="s">
        <v>317</v>
      </c>
      <c r="K363" s="6">
        <v>504141000</v>
      </c>
      <c r="L363" t="s">
        <v>888</v>
      </c>
      <c r="N363">
        <v>15</v>
      </c>
      <c r="O363" s="14">
        <v>69</v>
      </c>
    </row>
    <row r="364" spans="1:15" x14ac:dyDescent="0.35">
      <c r="A364" t="s">
        <v>889</v>
      </c>
      <c r="B364">
        <v>13</v>
      </c>
      <c r="C364" t="s">
        <v>890</v>
      </c>
      <c r="D364">
        <v>10</v>
      </c>
      <c r="E364" s="5"/>
      <c r="F364" s="1">
        <v>44971</v>
      </c>
      <c r="G364" s="1">
        <v>45034</v>
      </c>
      <c r="H364" s="2">
        <v>0.80555555555555547</v>
      </c>
      <c r="I364" s="2">
        <v>0.84722222222222221</v>
      </c>
      <c r="J364" t="s">
        <v>317</v>
      </c>
      <c r="K364" s="6">
        <v>504141000</v>
      </c>
      <c r="L364" t="s">
        <v>888</v>
      </c>
      <c r="N364">
        <v>15</v>
      </c>
      <c r="O364" s="14">
        <v>69</v>
      </c>
    </row>
    <row r="365" spans="1:15" x14ac:dyDescent="0.35">
      <c r="A365" t="s">
        <v>891</v>
      </c>
      <c r="B365">
        <v>13</v>
      </c>
      <c r="C365" t="s">
        <v>892</v>
      </c>
      <c r="D365">
        <v>10</v>
      </c>
      <c r="E365" s="5"/>
      <c r="F365" s="1">
        <v>44992</v>
      </c>
      <c r="G365" s="1">
        <v>45034</v>
      </c>
      <c r="H365" s="2">
        <v>0.6875</v>
      </c>
      <c r="I365" s="2">
        <v>0.73958333333333337</v>
      </c>
      <c r="J365" t="s">
        <v>243</v>
      </c>
      <c r="K365" s="6">
        <v>504141000</v>
      </c>
      <c r="L365" t="s">
        <v>893</v>
      </c>
      <c r="N365">
        <v>10</v>
      </c>
      <c r="O365" s="14">
        <v>72</v>
      </c>
    </row>
    <row r="366" spans="1:15" x14ac:dyDescent="0.35">
      <c r="A366" t="s">
        <v>894</v>
      </c>
      <c r="B366">
        <v>13</v>
      </c>
      <c r="C366" t="s">
        <v>187</v>
      </c>
      <c r="D366">
        <v>27</v>
      </c>
      <c r="E366" s="5"/>
      <c r="F366" s="1">
        <v>44943</v>
      </c>
      <c r="G366" s="1">
        <v>45034</v>
      </c>
      <c r="H366" s="2">
        <v>0.75</v>
      </c>
      <c r="I366" s="2">
        <v>0.8125</v>
      </c>
      <c r="J366" t="s">
        <v>180</v>
      </c>
      <c r="K366" s="6">
        <v>504141000</v>
      </c>
      <c r="L366" t="s">
        <v>895</v>
      </c>
      <c r="N366">
        <v>15</v>
      </c>
      <c r="O366" s="14">
        <v>0</v>
      </c>
    </row>
    <row r="367" spans="1:15" x14ac:dyDescent="0.35">
      <c r="A367" t="s">
        <v>896</v>
      </c>
      <c r="B367">
        <v>15</v>
      </c>
      <c r="C367" t="s">
        <v>897</v>
      </c>
      <c r="D367">
        <v>40</v>
      </c>
      <c r="E367" s="5"/>
      <c r="F367" s="1">
        <v>44957</v>
      </c>
      <c r="G367" s="1">
        <v>45034</v>
      </c>
      <c r="H367" s="2">
        <v>0.375</v>
      </c>
      <c r="I367" s="2">
        <v>0.5</v>
      </c>
      <c r="J367" t="s">
        <v>231</v>
      </c>
      <c r="K367" s="6">
        <v>504141000</v>
      </c>
      <c r="L367" t="s">
        <v>898</v>
      </c>
      <c r="N367">
        <v>12</v>
      </c>
      <c r="O367" s="14">
        <v>163</v>
      </c>
    </row>
    <row r="368" spans="1:15" x14ac:dyDescent="0.35">
      <c r="A368" t="s">
        <v>899</v>
      </c>
      <c r="B368">
        <v>13</v>
      </c>
      <c r="C368" t="s">
        <v>900</v>
      </c>
      <c r="D368">
        <v>31</v>
      </c>
      <c r="E368" s="5"/>
      <c r="F368" s="1">
        <v>44839</v>
      </c>
      <c r="G368" s="1">
        <v>45035</v>
      </c>
      <c r="H368" s="2">
        <v>0.72916666666666663</v>
      </c>
      <c r="I368" s="2">
        <v>0.77083333333333337</v>
      </c>
      <c r="J368" t="s">
        <v>721</v>
      </c>
      <c r="L368" t="s">
        <v>901</v>
      </c>
      <c r="N368">
        <v>18</v>
      </c>
      <c r="O368" s="14">
        <v>102</v>
      </c>
    </row>
    <row r="369" spans="1:15" x14ac:dyDescent="0.35">
      <c r="A369" t="s">
        <v>902</v>
      </c>
      <c r="B369">
        <v>13</v>
      </c>
      <c r="C369" t="s">
        <v>903</v>
      </c>
      <c r="D369">
        <v>10</v>
      </c>
      <c r="E369" s="5"/>
      <c r="F369" s="1">
        <v>44986</v>
      </c>
      <c r="G369" s="1">
        <v>45035</v>
      </c>
      <c r="H369" s="2">
        <v>0.83333333333333337</v>
      </c>
      <c r="I369" s="2">
        <v>0.875</v>
      </c>
      <c r="J369" t="s">
        <v>904</v>
      </c>
      <c r="L369" t="s">
        <v>905</v>
      </c>
      <c r="N369">
        <v>20</v>
      </c>
      <c r="O369" s="14">
        <v>109</v>
      </c>
    </row>
    <row r="370" spans="1:15" x14ac:dyDescent="0.35">
      <c r="A370" t="s">
        <v>906</v>
      </c>
      <c r="B370">
        <v>8</v>
      </c>
      <c r="C370" t="s">
        <v>907</v>
      </c>
      <c r="D370">
        <v>15</v>
      </c>
      <c r="E370" s="5"/>
      <c r="F370" s="1">
        <v>45007</v>
      </c>
      <c r="G370" s="1">
        <v>45035</v>
      </c>
      <c r="H370" s="2">
        <v>0.72916666666666663</v>
      </c>
      <c r="I370" s="2">
        <v>0.84375</v>
      </c>
      <c r="J370" t="s">
        <v>433</v>
      </c>
      <c r="K370" s="6">
        <v>504141000</v>
      </c>
      <c r="L370" t="s">
        <v>309</v>
      </c>
      <c r="N370">
        <v>9</v>
      </c>
      <c r="O370" s="14">
        <v>148</v>
      </c>
    </row>
    <row r="371" spans="1:15" x14ac:dyDescent="0.35">
      <c r="A371" t="s">
        <v>908</v>
      </c>
      <c r="B371">
        <v>13</v>
      </c>
      <c r="C371" t="s">
        <v>631</v>
      </c>
      <c r="D371">
        <v>36</v>
      </c>
      <c r="E371" s="5"/>
      <c r="F371" s="1">
        <v>44818</v>
      </c>
      <c r="G371" s="1">
        <v>45035</v>
      </c>
      <c r="H371" s="2">
        <v>0.6875</v>
      </c>
      <c r="I371" s="2">
        <v>0.72916666666666663</v>
      </c>
      <c r="J371" t="s">
        <v>909</v>
      </c>
      <c r="L371" t="s">
        <v>910</v>
      </c>
      <c r="N371">
        <v>15</v>
      </c>
      <c r="O371" s="14">
        <v>131</v>
      </c>
    </row>
    <row r="372" spans="1:15" x14ac:dyDescent="0.35">
      <c r="A372" t="s">
        <v>911</v>
      </c>
      <c r="B372">
        <v>13</v>
      </c>
      <c r="C372" t="s">
        <v>631</v>
      </c>
      <c r="D372">
        <v>36</v>
      </c>
      <c r="E372" s="5"/>
      <c r="F372" s="1">
        <v>44818</v>
      </c>
      <c r="G372" s="1">
        <v>45035</v>
      </c>
      <c r="H372" s="2">
        <v>0.72916666666666663</v>
      </c>
      <c r="I372" s="2">
        <v>0.77083333333333337</v>
      </c>
      <c r="J372" t="s">
        <v>909</v>
      </c>
      <c r="L372" t="s">
        <v>910</v>
      </c>
      <c r="N372">
        <v>15</v>
      </c>
      <c r="O372" s="14">
        <v>131</v>
      </c>
    </row>
    <row r="373" spans="1:15" x14ac:dyDescent="0.35">
      <c r="A373" t="s">
        <v>912</v>
      </c>
      <c r="B373">
        <v>2</v>
      </c>
      <c r="C373" t="s">
        <v>913</v>
      </c>
      <c r="D373">
        <v>8</v>
      </c>
      <c r="E373" s="5"/>
      <c r="F373" s="1">
        <v>45034</v>
      </c>
      <c r="G373" s="1">
        <v>45035</v>
      </c>
      <c r="H373" s="2">
        <v>0.75</v>
      </c>
      <c r="I373" s="2">
        <v>0.875</v>
      </c>
      <c r="J373" t="s">
        <v>340</v>
      </c>
      <c r="K373" s="6">
        <v>504141000</v>
      </c>
      <c r="L373" t="s">
        <v>622</v>
      </c>
      <c r="N373">
        <v>10</v>
      </c>
      <c r="O373" s="14">
        <v>71</v>
      </c>
    </row>
    <row r="374" spans="1:15" x14ac:dyDescent="0.35">
      <c r="A374" t="s">
        <v>914</v>
      </c>
      <c r="B374">
        <v>13</v>
      </c>
      <c r="C374" t="s">
        <v>187</v>
      </c>
      <c r="D374">
        <v>27</v>
      </c>
      <c r="E374" s="5"/>
      <c r="F374" s="1">
        <v>44944</v>
      </c>
      <c r="G374" s="1">
        <v>45035</v>
      </c>
      <c r="H374" s="2">
        <v>0.70833333333333337</v>
      </c>
      <c r="I374" s="2">
        <v>0.77083333333333337</v>
      </c>
      <c r="J374" t="s">
        <v>188</v>
      </c>
      <c r="K374" s="6">
        <v>504141000</v>
      </c>
      <c r="L374" t="s">
        <v>915</v>
      </c>
      <c r="N374">
        <v>15</v>
      </c>
      <c r="O374" s="14">
        <v>0</v>
      </c>
    </row>
    <row r="375" spans="1:15" x14ac:dyDescent="0.35">
      <c r="A375" t="s">
        <v>916</v>
      </c>
      <c r="B375">
        <v>13</v>
      </c>
      <c r="C375" t="s">
        <v>917</v>
      </c>
      <c r="D375">
        <v>20</v>
      </c>
      <c r="E375" s="5"/>
      <c r="F375" s="1">
        <v>44958</v>
      </c>
      <c r="G375" s="1">
        <v>45035</v>
      </c>
      <c r="H375" s="2">
        <v>0.37152777777777773</v>
      </c>
      <c r="I375" s="2">
        <v>0.43402777777777773</v>
      </c>
      <c r="J375" t="s">
        <v>317</v>
      </c>
      <c r="K375" s="6">
        <v>504141000</v>
      </c>
      <c r="L375" t="s">
        <v>918</v>
      </c>
      <c r="N375">
        <v>15</v>
      </c>
      <c r="O375" s="14">
        <v>102</v>
      </c>
    </row>
    <row r="376" spans="1:15" x14ac:dyDescent="0.35">
      <c r="A376" t="s">
        <v>919</v>
      </c>
      <c r="B376">
        <v>13</v>
      </c>
      <c r="C376" t="s">
        <v>917</v>
      </c>
      <c r="D376">
        <v>20</v>
      </c>
      <c r="E376" s="5"/>
      <c r="F376" s="1">
        <v>44958</v>
      </c>
      <c r="G376" s="1">
        <v>45035</v>
      </c>
      <c r="H376" s="2">
        <v>0.4375</v>
      </c>
      <c r="I376" s="2">
        <v>0.5</v>
      </c>
      <c r="J376" t="s">
        <v>317</v>
      </c>
      <c r="K376" s="6">
        <v>504141000</v>
      </c>
      <c r="L376" t="s">
        <v>918</v>
      </c>
      <c r="N376">
        <v>15</v>
      </c>
      <c r="O376" s="14">
        <v>102</v>
      </c>
    </row>
    <row r="377" spans="1:15" x14ac:dyDescent="0.35">
      <c r="A377" t="s">
        <v>920</v>
      </c>
      <c r="B377">
        <v>13</v>
      </c>
      <c r="C377" t="s">
        <v>917</v>
      </c>
      <c r="D377">
        <v>20</v>
      </c>
      <c r="E377" s="5"/>
      <c r="F377" s="1">
        <v>44958</v>
      </c>
      <c r="G377" s="1">
        <v>45035</v>
      </c>
      <c r="H377" s="2">
        <v>0.71527777777777779</v>
      </c>
      <c r="I377" s="2">
        <v>0.77777777777777779</v>
      </c>
      <c r="J377" t="s">
        <v>317</v>
      </c>
      <c r="K377" s="6">
        <v>504141000</v>
      </c>
      <c r="L377" t="s">
        <v>918</v>
      </c>
      <c r="N377">
        <v>15</v>
      </c>
      <c r="O377" s="14">
        <v>102</v>
      </c>
    </row>
    <row r="378" spans="1:15" x14ac:dyDescent="0.35">
      <c r="A378" t="s">
        <v>921</v>
      </c>
      <c r="B378">
        <v>10</v>
      </c>
      <c r="C378" t="s">
        <v>922</v>
      </c>
      <c r="D378">
        <v>14</v>
      </c>
      <c r="E378" s="5"/>
      <c r="F378" s="1">
        <v>45035</v>
      </c>
      <c r="G378" s="1">
        <v>45035</v>
      </c>
      <c r="H378" s="2">
        <v>0.33333333333333331</v>
      </c>
      <c r="I378" s="2">
        <v>0.75</v>
      </c>
      <c r="J378" t="s">
        <v>208</v>
      </c>
      <c r="L378" t="s">
        <v>596</v>
      </c>
      <c r="N378">
        <v>12</v>
      </c>
      <c r="O378" s="14">
        <v>5</v>
      </c>
    </row>
    <row r="379" spans="1:15" x14ac:dyDescent="0.35">
      <c r="A379" t="s">
        <v>923</v>
      </c>
      <c r="B379">
        <v>15</v>
      </c>
      <c r="C379" t="s">
        <v>924</v>
      </c>
      <c r="D379">
        <v>36</v>
      </c>
      <c r="E379" s="5"/>
      <c r="F379" s="1">
        <v>44958</v>
      </c>
      <c r="G379" s="1">
        <v>45035</v>
      </c>
      <c r="H379" s="2">
        <v>0.375</v>
      </c>
      <c r="I379" s="2">
        <v>0.5</v>
      </c>
      <c r="J379" t="s">
        <v>235</v>
      </c>
      <c r="K379" s="6">
        <v>504141000</v>
      </c>
      <c r="L379" t="s">
        <v>236</v>
      </c>
      <c r="N379">
        <v>12</v>
      </c>
      <c r="O379" s="14">
        <v>148</v>
      </c>
    </row>
    <row r="380" spans="1:15" x14ac:dyDescent="0.35">
      <c r="A380" t="s">
        <v>925</v>
      </c>
      <c r="B380">
        <v>13</v>
      </c>
      <c r="C380" t="s">
        <v>926</v>
      </c>
      <c r="D380">
        <v>14</v>
      </c>
      <c r="E380" s="5"/>
      <c r="F380" s="1">
        <v>44986</v>
      </c>
      <c r="G380" s="1">
        <v>45035</v>
      </c>
      <c r="H380" s="2">
        <v>0.77083333333333337</v>
      </c>
      <c r="I380" s="2">
        <v>0.83333333333333337</v>
      </c>
      <c r="J380" t="s">
        <v>904</v>
      </c>
      <c r="L380" t="s">
        <v>905</v>
      </c>
      <c r="N380">
        <v>20</v>
      </c>
      <c r="O380" s="14">
        <v>120</v>
      </c>
    </row>
    <row r="381" spans="1:15" x14ac:dyDescent="0.35">
      <c r="A381" t="s">
        <v>927</v>
      </c>
      <c r="B381">
        <v>8</v>
      </c>
      <c r="C381" t="s">
        <v>928</v>
      </c>
      <c r="D381">
        <v>6</v>
      </c>
      <c r="E381" s="5"/>
      <c r="F381" s="1">
        <v>45035</v>
      </c>
      <c r="G381" s="1">
        <v>45035</v>
      </c>
      <c r="H381" s="2">
        <v>0.375</v>
      </c>
      <c r="I381" s="2">
        <v>0.54166666666666663</v>
      </c>
      <c r="J381" t="s">
        <v>436</v>
      </c>
      <c r="K381" s="6">
        <v>504141000</v>
      </c>
      <c r="L381" t="s">
        <v>437</v>
      </c>
      <c r="N381">
        <v>9</v>
      </c>
      <c r="O381" s="14">
        <v>45</v>
      </c>
    </row>
    <row r="382" spans="1:15" x14ac:dyDescent="0.35">
      <c r="A382" t="s">
        <v>929</v>
      </c>
      <c r="B382">
        <v>13</v>
      </c>
      <c r="C382" t="s">
        <v>930</v>
      </c>
      <c r="D382">
        <v>10</v>
      </c>
      <c r="E382" s="5"/>
      <c r="F382" s="1">
        <v>45028</v>
      </c>
      <c r="G382" s="1">
        <v>45035</v>
      </c>
      <c r="H382" s="2">
        <v>0.75</v>
      </c>
      <c r="I382" s="2">
        <v>0.89583333333333337</v>
      </c>
      <c r="J382" t="s">
        <v>298</v>
      </c>
      <c r="K382" s="6">
        <v>504141000</v>
      </c>
      <c r="L382" t="s">
        <v>601</v>
      </c>
      <c r="N382">
        <v>15</v>
      </c>
      <c r="O382" s="14">
        <v>46</v>
      </c>
    </row>
    <row r="383" spans="1:15" x14ac:dyDescent="0.35">
      <c r="A383" t="s">
        <v>931</v>
      </c>
      <c r="B383">
        <v>14</v>
      </c>
      <c r="C383" t="s">
        <v>932</v>
      </c>
      <c r="D383">
        <v>4</v>
      </c>
      <c r="E383" s="5"/>
      <c r="F383" s="1">
        <v>45036</v>
      </c>
      <c r="G383" s="1">
        <v>45036</v>
      </c>
      <c r="H383" s="2">
        <v>0.70833333333333337</v>
      </c>
      <c r="I383" s="2">
        <v>0.83333333333333337</v>
      </c>
      <c r="J383" t="s">
        <v>393</v>
      </c>
      <c r="K383" s="6">
        <v>504141000</v>
      </c>
      <c r="L383" t="s">
        <v>737</v>
      </c>
      <c r="N383">
        <v>9</v>
      </c>
      <c r="O383" s="14">
        <v>21</v>
      </c>
    </row>
    <row r="384" spans="1:15" x14ac:dyDescent="0.35">
      <c r="A384" t="s">
        <v>933</v>
      </c>
      <c r="B384">
        <v>15</v>
      </c>
      <c r="C384" t="s">
        <v>934</v>
      </c>
      <c r="D384">
        <v>33</v>
      </c>
      <c r="E384" s="5"/>
      <c r="F384" s="1">
        <v>44966</v>
      </c>
      <c r="G384" s="1">
        <v>45036</v>
      </c>
      <c r="H384" s="2">
        <v>0.75</v>
      </c>
      <c r="I384" s="2">
        <v>0.875</v>
      </c>
      <c r="J384" t="s">
        <v>329</v>
      </c>
      <c r="K384" s="6">
        <v>504141000</v>
      </c>
      <c r="L384" t="s">
        <v>330</v>
      </c>
      <c r="N384">
        <v>13</v>
      </c>
      <c r="O384" s="14">
        <v>130</v>
      </c>
    </row>
    <row r="385" spans="1:15" x14ac:dyDescent="0.35">
      <c r="A385" t="s">
        <v>935</v>
      </c>
      <c r="B385">
        <v>13</v>
      </c>
      <c r="C385" t="s">
        <v>256</v>
      </c>
      <c r="D385">
        <v>6</v>
      </c>
      <c r="E385" s="5"/>
      <c r="F385" s="1">
        <v>44994</v>
      </c>
      <c r="G385" s="1">
        <v>45036</v>
      </c>
      <c r="H385" s="2">
        <v>0.625</v>
      </c>
      <c r="I385" s="2">
        <v>0.65625</v>
      </c>
      <c r="J385" t="s">
        <v>239</v>
      </c>
      <c r="K385" s="6">
        <v>504141000</v>
      </c>
      <c r="L385" t="s">
        <v>257</v>
      </c>
      <c r="N385">
        <v>7</v>
      </c>
      <c r="O385" s="14">
        <v>39</v>
      </c>
    </row>
    <row r="386" spans="1:15" x14ac:dyDescent="0.35">
      <c r="A386" t="s">
        <v>936</v>
      </c>
      <c r="B386">
        <v>13</v>
      </c>
      <c r="C386" t="s">
        <v>319</v>
      </c>
      <c r="D386">
        <v>8</v>
      </c>
      <c r="E386" s="5"/>
      <c r="F386" s="1">
        <v>44994</v>
      </c>
      <c r="G386" s="1">
        <v>45036</v>
      </c>
      <c r="H386" s="2">
        <v>0.67708333333333337</v>
      </c>
      <c r="I386" s="2">
        <v>0.71875</v>
      </c>
      <c r="J386" t="s">
        <v>239</v>
      </c>
      <c r="K386" s="6">
        <v>504141000</v>
      </c>
      <c r="L386" t="s">
        <v>257</v>
      </c>
      <c r="N386">
        <v>8</v>
      </c>
      <c r="O386" s="14">
        <v>51</v>
      </c>
    </row>
    <row r="387" spans="1:15" x14ac:dyDescent="0.35">
      <c r="A387" t="s">
        <v>937</v>
      </c>
      <c r="B387">
        <v>1</v>
      </c>
      <c r="C387" t="s">
        <v>938</v>
      </c>
      <c r="D387">
        <v>40</v>
      </c>
      <c r="E387" s="5"/>
      <c r="F387" s="1">
        <v>44854</v>
      </c>
      <c r="G387" s="1">
        <v>45036</v>
      </c>
      <c r="H387" s="2">
        <v>0.75</v>
      </c>
      <c r="I387" s="2">
        <v>0.8125</v>
      </c>
      <c r="J387" t="s">
        <v>939</v>
      </c>
      <c r="K387" s="6">
        <v>599936291</v>
      </c>
      <c r="L387" t="s">
        <v>940</v>
      </c>
      <c r="N387">
        <v>9</v>
      </c>
      <c r="O387" s="14">
        <v>212</v>
      </c>
    </row>
    <row r="388" spans="1:15" x14ac:dyDescent="0.35">
      <c r="A388" t="s">
        <v>941</v>
      </c>
      <c r="C388" t="s">
        <v>942</v>
      </c>
      <c r="D388">
        <v>2</v>
      </c>
      <c r="E388" s="5"/>
      <c r="F388" s="1">
        <v>45036</v>
      </c>
      <c r="G388" s="1">
        <v>45036</v>
      </c>
      <c r="H388" s="2">
        <v>0.64583333333333337</v>
      </c>
      <c r="I388" s="2">
        <v>0.70833333333333337</v>
      </c>
      <c r="J388" t="s">
        <v>688</v>
      </c>
      <c r="L388" t="s">
        <v>263</v>
      </c>
      <c r="N388">
        <v>7</v>
      </c>
      <c r="O388" s="14">
        <v>0</v>
      </c>
    </row>
    <row r="389" spans="1:15" x14ac:dyDescent="0.35">
      <c r="A389" t="s">
        <v>943</v>
      </c>
      <c r="C389" t="s">
        <v>942</v>
      </c>
      <c r="D389">
        <v>2</v>
      </c>
      <c r="E389" s="5"/>
      <c r="F389" s="1">
        <v>45036</v>
      </c>
      <c r="G389" s="1">
        <v>45036</v>
      </c>
      <c r="H389" s="2">
        <v>0.64583333333333337</v>
      </c>
      <c r="I389" s="2">
        <v>0.70833333333333337</v>
      </c>
      <c r="J389" t="s">
        <v>944</v>
      </c>
      <c r="L389" t="s">
        <v>945</v>
      </c>
      <c r="N389">
        <v>7</v>
      </c>
      <c r="O389" s="14">
        <v>0</v>
      </c>
    </row>
    <row r="390" spans="1:15" x14ac:dyDescent="0.35">
      <c r="A390" t="s">
        <v>946</v>
      </c>
      <c r="B390">
        <v>13</v>
      </c>
      <c r="C390" t="s">
        <v>947</v>
      </c>
      <c r="D390">
        <v>24</v>
      </c>
      <c r="E390" s="5"/>
      <c r="F390" s="1">
        <v>44945</v>
      </c>
      <c r="G390" s="1">
        <v>45036</v>
      </c>
      <c r="H390" s="2">
        <v>0.76388888888888884</v>
      </c>
      <c r="I390" s="2">
        <v>0.82638888888888884</v>
      </c>
      <c r="J390" t="s">
        <v>317</v>
      </c>
      <c r="K390" s="6">
        <v>504141000</v>
      </c>
      <c r="L390" t="s">
        <v>746</v>
      </c>
      <c r="N390">
        <v>17</v>
      </c>
      <c r="O390" s="14">
        <v>122</v>
      </c>
    </row>
    <row r="391" spans="1:15" x14ac:dyDescent="0.35">
      <c r="A391" t="s">
        <v>948</v>
      </c>
      <c r="B391">
        <v>15</v>
      </c>
      <c r="C391" t="s">
        <v>949</v>
      </c>
      <c r="D391">
        <v>40</v>
      </c>
      <c r="E391" s="5"/>
      <c r="F391" s="1">
        <v>44960</v>
      </c>
      <c r="G391" s="1">
        <v>45037</v>
      </c>
      <c r="H391" s="2">
        <v>0.375</v>
      </c>
      <c r="I391" s="2">
        <v>0.5</v>
      </c>
      <c r="J391" t="s">
        <v>231</v>
      </c>
      <c r="K391" s="6">
        <v>504141000</v>
      </c>
      <c r="L391" t="s">
        <v>898</v>
      </c>
      <c r="N391">
        <v>12</v>
      </c>
      <c r="O391" s="14">
        <v>163</v>
      </c>
    </row>
    <row r="392" spans="1:15" x14ac:dyDescent="0.35">
      <c r="A392" t="s">
        <v>950</v>
      </c>
      <c r="B392">
        <v>15</v>
      </c>
      <c r="C392" t="s">
        <v>949</v>
      </c>
      <c r="D392">
        <v>40</v>
      </c>
      <c r="E392" s="5"/>
      <c r="F392" s="1">
        <v>44960</v>
      </c>
      <c r="G392" s="1">
        <v>45037</v>
      </c>
      <c r="H392" s="2">
        <v>0.75</v>
      </c>
      <c r="I392" s="2">
        <v>0.875</v>
      </c>
      <c r="J392" t="s">
        <v>231</v>
      </c>
      <c r="K392" s="6">
        <v>504141000</v>
      </c>
      <c r="L392" t="s">
        <v>898</v>
      </c>
      <c r="N392">
        <v>14</v>
      </c>
      <c r="O392" s="14">
        <v>163</v>
      </c>
    </row>
    <row r="393" spans="1:15" x14ac:dyDescent="0.35">
      <c r="A393" t="s">
        <v>951</v>
      </c>
      <c r="B393">
        <v>13</v>
      </c>
      <c r="C393" t="s">
        <v>952</v>
      </c>
      <c r="D393">
        <v>6</v>
      </c>
      <c r="E393" s="5"/>
      <c r="F393" s="1">
        <v>45030</v>
      </c>
      <c r="G393" s="1">
        <v>45037</v>
      </c>
      <c r="H393" s="2">
        <v>0.75</v>
      </c>
      <c r="I393" s="2">
        <v>0.83333333333333337</v>
      </c>
      <c r="J393" t="s">
        <v>239</v>
      </c>
      <c r="K393" s="6">
        <v>504141000</v>
      </c>
      <c r="L393" t="s">
        <v>517</v>
      </c>
      <c r="N393">
        <v>12</v>
      </c>
      <c r="O393" s="14">
        <v>34</v>
      </c>
    </row>
    <row r="394" spans="1:15" x14ac:dyDescent="0.35">
      <c r="A394" t="s">
        <v>953</v>
      </c>
      <c r="B394">
        <v>15</v>
      </c>
      <c r="C394" t="s">
        <v>328</v>
      </c>
      <c r="D394">
        <v>22</v>
      </c>
      <c r="E394" s="5"/>
      <c r="F394" s="1">
        <v>45030</v>
      </c>
      <c r="G394" s="1">
        <v>45037</v>
      </c>
      <c r="H394" s="2">
        <v>0.625</v>
      </c>
      <c r="I394" s="2">
        <v>0.875</v>
      </c>
      <c r="J394" t="s">
        <v>329</v>
      </c>
      <c r="K394" s="6">
        <v>504141000</v>
      </c>
      <c r="L394" t="s">
        <v>330</v>
      </c>
      <c r="N394">
        <v>11</v>
      </c>
      <c r="O394" s="14">
        <v>135</v>
      </c>
    </row>
    <row r="395" spans="1:15" x14ac:dyDescent="0.35">
      <c r="A395" t="s">
        <v>954</v>
      </c>
      <c r="B395">
        <v>13</v>
      </c>
      <c r="C395" t="s">
        <v>955</v>
      </c>
      <c r="D395">
        <v>5</v>
      </c>
      <c r="E395" s="5"/>
      <c r="F395" s="1">
        <v>45037</v>
      </c>
      <c r="G395" s="1">
        <v>45037</v>
      </c>
      <c r="H395" s="2">
        <v>0.66666666666666663</v>
      </c>
      <c r="I395" s="2">
        <v>0.8125</v>
      </c>
      <c r="J395" t="s">
        <v>298</v>
      </c>
      <c r="K395" s="6">
        <v>504141000</v>
      </c>
      <c r="L395" t="s">
        <v>299</v>
      </c>
      <c r="N395">
        <v>15</v>
      </c>
      <c r="O395" s="14">
        <v>23</v>
      </c>
    </row>
    <row r="396" spans="1:15" x14ac:dyDescent="0.35">
      <c r="A396" t="s">
        <v>956</v>
      </c>
      <c r="B396">
        <v>13</v>
      </c>
      <c r="C396" t="s">
        <v>519</v>
      </c>
      <c r="D396">
        <v>6</v>
      </c>
      <c r="E396" s="5"/>
      <c r="F396" s="1">
        <v>45037</v>
      </c>
      <c r="G396" s="1">
        <v>45037</v>
      </c>
      <c r="H396" s="2">
        <v>0.72916666666666663</v>
      </c>
      <c r="I396" s="2">
        <v>0.89583333333333337</v>
      </c>
      <c r="J396" t="s">
        <v>223</v>
      </c>
      <c r="L396" t="s">
        <v>322</v>
      </c>
      <c r="N396">
        <v>15</v>
      </c>
      <c r="O396" s="14">
        <v>26</v>
      </c>
    </row>
    <row r="397" spans="1:15" x14ac:dyDescent="0.35">
      <c r="A397" t="s">
        <v>957</v>
      </c>
      <c r="B397">
        <v>2</v>
      </c>
      <c r="C397" t="s">
        <v>958</v>
      </c>
      <c r="D397">
        <v>2</v>
      </c>
      <c r="E397" s="5"/>
      <c r="F397" s="1">
        <v>45009</v>
      </c>
      <c r="G397" s="1">
        <v>45009</v>
      </c>
      <c r="H397" s="2">
        <v>0.625</v>
      </c>
      <c r="I397" s="2">
        <v>0.6875</v>
      </c>
      <c r="J397" t="s">
        <v>208</v>
      </c>
      <c r="L397" t="s">
        <v>959</v>
      </c>
      <c r="N397">
        <v>100</v>
      </c>
      <c r="O397" s="14">
        <v>0</v>
      </c>
    </row>
    <row r="398" spans="1:15" x14ac:dyDescent="0.35">
      <c r="A398" t="s">
        <v>960</v>
      </c>
      <c r="B398">
        <v>15</v>
      </c>
      <c r="C398" t="s">
        <v>961</v>
      </c>
      <c r="D398">
        <v>16</v>
      </c>
      <c r="E398" s="5"/>
      <c r="F398" s="1">
        <v>44946</v>
      </c>
      <c r="G398" s="1">
        <v>45037</v>
      </c>
      <c r="H398" s="2">
        <v>0.72569444444444453</v>
      </c>
      <c r="I398" s="2">
        <v>0.76736111111111116</v>
      </c>
      <c r="J398" t="s">
        <v>429</v>
      </c>
      <c r="K398" s="6">
        <v>504141000</v>
      </c>
      <c r="L398" t="s">
        <v>962</v>
      </c>
      <c r="N398">
        <v>25</v>
      </c>
      <c r="O398" s="14">
        <v>60</v>
      </c>
    </row>
    <row r="399" spans="1:15" x14ac:dyDescent="0.35">
      <c r="A399" t="s">
        <v>963</v>
      </c>
      <c r="B399">
        <v>15</v>
      </c>
      <c r="C399" t="s">
        <v>961</v>
      </c>
      <c r="D399">
        <v>16</v>
      </c>
      <c r="E399" s="5"/>
      <c r="F399" s="1">
        <v>44946</v>
      </c>
      <c r="G399" s="1">
        <v>45037</v>
      </c>
      <c r="H399" s="2">
        <v>0.77083333333333337</v>
      </c>
      <c r="I399" s="2">
        <v>0.8125</v>
      </c>
      <c r="J399" t="s">
        <v>429</v>
      </c>
      <c r="K399" s="6">
        <v>504141000</v>
      </c>
      <c r="L399" t="s">
        <v>962</v>
      </c>
      <c r="N399">
        <v>23</v>
      </c>
      <c r="O399" s="14">
        <v>60</v>
      </c>
    </row>
    <row r="400" spans="1:15" x14ac:dyDescent="0.35">
      <c r="A400" t="s">
        <v>964</v>
      </c>
      <c r="B400">
        <v>2</v>
      </c>
      <c r="C400" t="s">
        <v>965</v>
      </c>
      <c r="D400">
        <v>8</v>
      </c>
      <c r="E400" s="5"/>
      <c r="F400" s="1">
        <v>45038</v>
      </c>
      <c r="G400" s="1">
        <v>45038</v>
      </c>
      <c r="H400" s="2">
        <v>0.39583333333333331</v>
      </c>
      <c r="I400" s="2">
        <v>0.66666666666666663</v>
      </c>
      <c r="J400" t="s">
        <v>188</v>
      </c>
      <c r="K400" s="6">
        <v>504141000</v>
      </c>
      <c r="L400" t="s">
        <v>540</v>
      </c>
      <c r="N400">
        <v>12</v>
      </c>
      <c r="O400" s="14">
        <v>80</v>
      </c>
    </row>
    <row r="401" spans="1:15" x14ac:dyDescent="0.35">
      <c r="A401" t="s">
        <v>966</v>
      </c>
      <c r="B401">
        <v>15</v>
      </c>
      <c r="C401" t="s">
        <v>234</v>
      </c>
      <c r="D401">
        <v>10</v>
      </c>
      <c r="E401" s="5"/>
      <c r="F401" s="1">
        <v>45038</v>
      </c>
      <c r="G401" s="1">
        <v>45038</v>
      </c>
      <c r="H401" s="2">
        <v>0.375</v>
      </c>
      <c r="I401" s="2">
        <v>0.70833333333333337</v>
      </c>
      <c r="J401" t="s">
        <v>235</v>
      </c>
      <c r="K401" s="6">
        <v>504141000</v>
      </c>
      <c r="L401" t="s">
        <v>236</v>
      </c>
      <c r="N401">
        <v>9</v>
      </c>
      <c r="O401" s="14">
        <v>75</v>
      </c>
    </row>
    <row r="402" spans="1:15" x14ac:dyDescent="0.35">
      <c r="A402" t="s">
        <v>967</v>
      </c>
      <c r="B402">
        <v>14</v>
      </c>
      <c r="C402" t="s">
        <v>968</v>
      </c>
      <c r="D402">
        <v>11</v>
      </c>
      <c r="E402" s="5"/>
      <c r="F402" s="1">
        <v>45037</v>
      </c>
      <c r="G402" s="1">
        <v>45038</v>
      </c>
      <c r="H402" s="2">
        <v>0.70833333333333337</v>
      </c>
      <c r="I402" s="2">
        <v>0.83333333333333337</v>
      </c>
      <c r="J402" t="s">
        <v>340</v>
      </c>
      <c r="K402" s="6">
        <v>504141000</v>
      </c>
      <c r="L402" t="s">
        <v>969</v>
      </c>
      <c r="N402">
        <v>12</v>
      </c>
      <c r="O402" s="14">
        <v>77</v>
      </c>
    </row>
    <row r="403" spans="1:15" x14ac:dyDescent="0.35">
      <c r="A403" t="s">
        <v>970</v>
      </c>
      <c r="B403">
        <v>13</v>
      </c>
      <c r="C403" t="s">
        <v>301</v>
      </c>
      <c r="D403">
        <v>8</v>
      </c>
      <c r="E403" s="5"/>
      <c r="F403" s="1">
        <v>44991</v>
      </c>
      <c r="G403" s="1">
        <v>45040</v>
      </c>
      <c r="H403" s="2">
        <v>0.72916666666666663</v>
      </c>
      <c r="I403" s="2">
        <v>0.77083333333333337</v>
      </c>
      <c r="J403" t="s">
        <v>243</v>
      </c>
      <c r="K403" s="6">
        <v>504141000</v>
      </c>
      <c r="L403" t="s">
        <v>302</v>
      </c>
      <c r="N403">
        <v>12</v>
      </c>
      <c r="O403" s="14">
        <v>43</v>
      </c>
    </row>
    <row r="404" spans="1:15" x14ac:dyDescent="0.35">
      <c r="A404" t="s">
        <v>971</v>
      </c>
      <c r="B404">
        <v>13</v>
      </c>
      <c r="C404" t="s">
        <v>972</v>
      </c>
      <c r="D404">
        <v>50</v>
      </c>
      <c r="E404" s="5"/>
      <c r="F404" s="1">
        <v>44830</v>
      </c>
      <c r="G404" s="1">
        <v>45040</v>
      </c>
      <c r="H404" s="2">
        <v>0.75</v>
      </c>
      <c r="I404" s="2">
        <v>0.8125</v>
      </c>
      <c r="J404" t="s">
        <v>973</v>
      </c>
      <c r="L404" t="s">
        <v>974</v>
      </c>
      <c r="N404">
        <v>22</v>
      </c>
      <c r="O404" s="14">
        <v>166</v>
      </c>
    </row>
    <row r="405" spans="1:15" x14ac:dyDescent="0.35">
      <c r="A405" t="s">
        <v>975</v>
      </c>
      <c r="B405">
        <v>1</v>
      </c>
      <c r="C405" t="s">
        <v>976</v>
      </c>
      <c r="D405">
        <v>52</v>
      </c>
      <c r="E405" s="5"/>
      <c r="F405" s="1">
        <v>44823</v>
      </c>
      <c r="G405" s="1">
        <v>45040</v>
      </c>
      <c r="H405" s="2">
        <v>0.4375</v>
      </c>
      <c r="I405" s="2">
        <v>0.5</v>
      </c>
      <c r="J405" t="s">
        <v>583</v>
      </c>
      <c r="K405" s="6">
        <v>504141000</v>
      </c>
      <c r="L405" t="s">
        <v>505</v>
      </c>
      <c r="N405">
        <v>16</v>
      </c>
      <c r="O405" s="14">
        <v>180</v>
      </c>
    </row>
    <row r="406" spans="1:15" x14ac:dyDescent="0.35">
      <c r="A406" t="s">
        <v>977</v>
      </c>
      <c r="B406">
        <v>13</v>
      </c>
      <c r="C406" t="s">
        <v>978</v>
      </c>
      <c r="D406">
        <v>4</v>
      </c>
      <c r="E406" s="5"/>
      <c r="F406" s="1">
        <v>45040</v>
      </c>
      <c r="G406" s="1">
        <v>45040</v>
      </c>
      <c r="H406" s="2">
        <v>0.75</v>
      </c>
      <c r="I406" s="2">
        <v>0.875</v>
      </c>
      <c r="J406" t="s">
        <v>298</v>
      </c>
      <c r="K406" s="6">
        <v>504141000</v>
      </c>
      <c r="L406" t="s">
        <v>979</v>
      </c>
      <c r="N406">
        <v>12</v>
      </c>
      <c r="O406" s="14">
        <v>23</v>
      </c>
    </row>
    <row r="407" spans="1:15" x14ac:dyDescent="0.35">
      <c r="A407" t="s">
        <v>980</v>
      </c>
      <c r="B407">
        <v>8</v>
      </c>
      <c r="C407" t="s">
        <v>981</v>
      </c>
      <c r="D407">
        <v>8</v>
      </c>
      <c r="E407" s="5"/>
      <c r="F407" s="1">
        <v>45005</v>
      </c>
      <c r="G407" s="1">
        <v>45040</v>
      </c>
      <c r="H407" s="2">
        <v>0.66666666666666663</v>
      </c>
      <c r="I407" s="2">
        <v>0.72916666666666663</v>
      </c>
      <c r="J407" t="s">
        <v>486</v>
      </c>
      <c r="L407" t="s">
        <v>982</v>
      </c>
      <c r="N407">
        <v>9</v>
      </c>
      <c r="O407" s="14">
        <v>75</v>
      </c>
    </row>
    <row r="408" spans="1:15" x14ac:dyDescent="0.35">
      <c r="A408" t="s">
        <v>983</v>
      </c>
      <c r="B408">
        <v>13</v>
      </c>
      <c r="C408" t="s">
        <v>984</v>
      </c>
      <c r="D408">
        <v>15</v>
      </c>
      <c r="E408" s="5"/>
      <c r="F408" s="1">
        <v>44963</v>
      </c>
      <c r="G408" s="1">
        <v>45040</v>
      </c>
      <c r="H408" s="2">
        <v>0.60416666666666663</v>
      </c>
      <c r="I408" s="2">
        <v>0.65625</v>
      </c>
      <c r="J408" t="s">
        <v>560</v>
      </c>
      <c r="L408" t="s">
        <v>985</v>
      </c>
      <c r="N408">
        <v>10</v>
      </c>
      <c r="O408" s="14">
        <v>128</v>
      </c>
    </row>
    <row r="409" spans="1:15" x14ac:dyDescent="0.35">
      <c r="A409" t="s">
        <v>986</v>
      </c>
      <c r="B409">
        <v>13</v>
      </c>
      <c r="C409" t="s">
        <v>987</v>
      </c>
      <c r="D409">
        <v>36</v>
      </c>
      <c r="E409" s="5"/>
      <c r="F409" s="1">
        <v>44816</v>
      </c>
      <c r="G409" s="1">
        <v>45040</v>
      </c>
      <c r="H409" s="2">
        <v>0.375</v>
      </c>
      <c r="I409" s="2">
        <v>0.41666666666666669</v>
      </c>
      <c r="J409" t="s">
        <v>560</v>
      </c>
      <c r="L409" t="s">
        <v>988</v>
      </c>
      <c r="N409">
        <v>17</v>
      </c>
      <c r="O409" s="14">
        <v>131</v>
      </c>
    </row>
    <row r="410" spans="1:15" x14ac:dyDescent="0.35">
      <c r="A410" t="s">
        <v>989</v>
      </c>
      <c r="B410">
        <v>13</v>
      </c>
      <c r="C410" t="s">
        <v>990</v>
      </c>
      <c r="D410">
        <v>36</v>
      </c>
      <c r="E410" s="5"/>
      <c r="F410" s="1">
        <v>44816</v>
      </c>
      <c r="G410" s="1">
        <v>45040</v>
      </c>
      <c r="H410" s="2">
        <v>0.41666666666666669</v>
      </c>
      <c r="I410" s="2">
        <v>0.45833333333333331</v>
      </c>
      <c r="J410" t="s">
        <v>560</v>
      </c>
      <c r="L410" t="s">
        <v>988</v>
      </c>
      <c r="N410">
        <v>18</v>
      </c>
      <c r="O410" s="14">
        <v>131</v>
      </c>
    </row>
    <row r="411" spans="1:15" x14ac:dyDescent="0.35">
      <c r="A411" t="s">
        <v>991</v>
      </c>
      <c r="B411">
        <v>13</v>
      </c>
      <c r="C411" t="s">
        <v>992</v>
      </c>
      <c r="D411">
        <v>24</v>
      </c>
      <c r="E411" s="5"/>
      <c r="F411" s="1">
        <v>44942</v>
      </c>
      <c r="G411" s="1">
        <v>45040</v>
      </c>
      <c r="H411" s="2">
        <v>0.72916666666666663</v>
      </c>
      <c r="I411" s="2">
        <v>0.79166666666666663</v>
      </c>
      <c r="J411" t="s">
        <v>317</v>
      </c>
      <c r="K411" s="6">
        <v>504141000</v>
      </c>
      <c r="L411" t="s">
        <v>746</v>
      </c>
      <c r="N411">
        <v>15</v>
      </c>
      <c r="O411" s="14">
        <v>122</v>
      </c>
    </row>
    <row r="412" spans="1:15" x14ac:dyDescent="0.35">
      <c r="A412" t="s">
        <v>993</v>
      </c>
      <c r="B412">
        <v>8</v>
      </c>
      <c r="C412" t="s">
        <v>994</v>
      </c>
      <c r="D412">
        <v>6</v>
      </c>
      <c r="E412" s="5"/>
      <c r="F412" s="1">
        <v>45027</v>
      </c>
      <c r="G412" s="1">
        <v>45041</v>
      </c>
      <c r="H412" s="2">
        <v>0.66666666666666663</v>
      </c>
      <c r="I412" s="2">
        <v>0.75</v>
      </c>
      <c r="J412" t="s">
        <v>433</v>
      </c>
      <c r="K412" s="6">
        <v>504141000</v>
      </c>
      <c r="L412" t="s">
        <v>945</v>
      </c>
      <c r="N412">
        <v>12</v>
      </c>
      <c r="O412" s="14">
        <v>39</v>
      </c>
    </row>
    <row r="413" spans="1:15" x14ac:dyDescent="0.35">
      <c r="A413" t="s">
        <v>995</v>
      </c>
      <c r="B413">
        <v>13</v>
      </c>
      <c r="C413" t="s">
        <v>996</v>
      </c>
      <c r="D413">
        <v>42</v>
      </c>
      <c r="E413" s="5"/>
      <c r="F413" s="1">
        <v>44831</v>
      </c>
      <c r="G413" s="1">
        <v>45041</v>
      </c>
      <c r="H413" s="2">
        <v>0.77083333333333337</v>
      </c>
      <c r="I413" s="2">
        <v>0.82291666666666663</v>
      </c>
      <c r="J413" t="s">
        <v>721</v>
      </c>
      <c r="L413" t="s">
        <v>974</v>
      </c>
      <c r="N413">
        <v>18</v>
      </c>
      <c r="O413" s="14">
        <v>139</v>
      </c>
    </row>
    <row r="414" spans="1:15" x14ac:dyDescent="0.35">
      <c r="A414" t="s">
        <v>997</v>
      </c>
      <c r="B414">
        <v>8</v>
      </c>
      <c r="C414" t="s">
        <v>998</v>
      </c>
      <c r="D414">
        <v>6</v>
      </c>
      <c r="E414" s="5"/>
      <c r="F414" s="1">
        <v>45041</v>
      </c>
      <c r="G414" s="1">
        <v>45041</v>
      </c>
      <c r="H414" s="2">
        <v>0.375</v>
      </c>
      <c r="I414" s="2">
        <v>0.54166666666666663</v>
      </c>
      <c r="J414" t="s">
        <v>436</v>
      </c>
      <c r="K414" s="6">
        <v>504141000</v>
      </c>
      <c r="L414" t="s">
        <v>437</v>
      </c>
      <c r="N414">
        <v>9</v>
      </c>
      <c r="O414" s="14">
        <v>45</v>
      </c>
    </row>
    <row r="415" spans="1:15" x14ac:dyDescent="0.35">
      <c r="A415" t="s">
        <v>999</v>
      </c>
      <c r="B415">
        <v>1</v>
      </c>
      <c r="C415" t="s">
        <v>1000</v>
      </c>
      <c r="D415">
        <v>52</v>
      </c>
      <c r="E415" s="5"/>
      <c r="F415" s="1">
        <v>44824</v>
      </c>
      <c r="G415" s="1">
        <v>45041</v>
      </c>
      <c r="H415" s="2">
        <v>0.69791666666666663</v>
      </c>
      <c r="I415" s="2">
        <v>0.76041666666666663</v>
      </c>
      <c r="J415" t="s">
        <v>448</v>
      </c>
      <c r="K415" s="6">
        <v>504141000</v>
      </c>
      <c r="L415" t="s">
        <v>463</v>
      </c>
      <c r="N415">
        <v>15</v>
      </c>
      <c r="O415" s="14">
        <v>180</v>
      </c>
    </row>
    <row r="416" spans="1:15" x14ac:dyDescent="0.35">
      <c r="A416" t="s">
        <v>1001</v>
      </c>
      <c r="B416">
        <v>13</v>
      </c>
      <c r="C416" t="s">
        <v>1002</v>
      </c>
      <c r="D416">
        <v>36</v>
      </c>
      <c r="E416" s="5"/>
      <c r="F416" s="1">
        <v>44817</v>
      </c>
      <c r="G416" s="1">
        <v>45041</v>
      </c>
      <c r="H416" s="2">
        <v>0.625</v>
      </c>
      <c r="I416" s="2">
        <v>0.66666666666666663</v>
      </c>
      <c r="J416" t="s">
        <v>243</v>
      </c>
      <c r="K416" s="6">
        <v>504141000</v>
      </c>
      <c r="L416" t="s">
        <v>1003</v>
      </c>
      <c r="N416">
        <v>18</v>
      </c>
      <c r="O416" s="14">
        <v>143</v>
      </c>
    </row>
    <row r="417" spans="1:15" x14ac:dyDescent="0.35">
      <c r="A417" t="s">
        <v>1004</v>
      </c>
      <c r="B417">
        <v>1</v>
      </c>
      <c r="C417" t="s">
        <v>1005</v>
      </c>
      <c r="D417">
        <v>52</v>
      </c>
      <c r="E417" s="5"/>
      <c r="F417" s="1">
        <v>44824</v>
      </c>
      <c r="G417" s="1">
        <v>45041</v>
      </c>
      <c r="H417" s="2">
        <v>0.35416666666666669</v>
      </c>
      <c r="I417" s="2">
        <v>0.41666666666666669</v>
      </c>
      <c r="J417" t="s">
        <v>188</v>
      </c>
      <c r="K417" s="6">
        <v>504141000</v>
      </c>
      <c r="L417" t="s">
        <v>463</v>
      </c>
      <c r="N417">
        <v>15</v>
      </c>
      <c r="O417" s="14">
        <v>180</v>
      </c>
    </row>
    <row r="418" spans="1:15" x14ac:dyDescent="0.35">
      <c r="A418" t="s">
        <v>1006</v>
      </c>
      <c r="B418">
        <v>1</v>
      </c>
      <c r="C418" t="s">
        <v>1007</v>
      </c>
      <c r="D418">
        <v>52</v>
      </c>
      <c r="E418" s="5"/>
      <c r="F418" s="1">
        <v>44824</v>
      </c>
      <c r="G418" s="1">
        <v>45041</v>
      </c>
      <c r="H418" s="2">
        <v>0.4375</v>
      </c>
      <c r="I418" s="2">
        <v>0.5</v>
      </c>
      <c r="J418" t="s">
        <v>366</v>
      </c>
      <c r="K418" s="6">
        <v>504141000</v>
      </c>
      <c r="L418" t="s">
        <v>373</v>
      </c>
      <c r="N418">
        <v>15</v>
      </c>
      <c r="O418" s="14">
        <v>180</v>
      </c>
    </row>
    <row r="419" spans="1:15" x14ac:dyDescent="0.35">
      <c r="A419" t="s">
        <v>1008</v>
      </c>
      <c r="B419">
        <v>13</v>
      </c>
      <c r="C419" t="s">
        <v>1009</v>
      </c>
      <c r="D419">
        <v>3</v>
      </c>
      <c r="E419" s="5"/>
      <c r="F419" s="1">
        <v>45041</v>
      </c>
      <c r="G419" s="1">
        <v>45041</v>
      </c>
      <c r="H419" s="2">
        <v>0.79166666666666663</v>
      </c>
      <c r="I419" s="2">
        <v>0.875</v>
      </c>
      <c r="J419" t="s">
        <v>188</v>
      </c>
      <c r="K419" s="6">
        <v>504141000</v>
      </c>
      <c r="L419" t="s">
        <v>248</v>
      </c>
      <c r="N419">
        <v>0</v>
      </c>
      <c r="O419" s="14">
        <v>0</v>
      </c>
    </row>
    <row r="420" spans="1:15" x14ac:dyDescent="0.35">
      <c r="A420" t="s">
        <v>1010</v>
      </c>
      <c r="B420">
        <v>13</v>
      </c>
      <c r="C420" t="s">
        <v>1011</v>
      </c>
      <c r="D420">
        <v>24</v>
      </c>
      <c r="E420" s="5"/>
      <c r="F420" s="1">
        <v>44950</v>
      </c>
      <c r="G420" s="1">
        <v>45041</v>
      </c>
      <c r="H420" s="2">
        <v>0.75</v>
      </c>
      <c r="I420" s="2">
        <v>0.8125</v>
      </c>
      <c r="J420" t="s">
        <v>1012</v>
      </c>
      <c r="L420" t="s">
        <v>1013</v>
      </c>
      <c r="N420">
        <v>18</v>
      </c>
      <c r="O420" s="14">
        <v>122</v>
      </c>
    </row>
    <row r="421" spans="1:15" x14ac:dyDescent="0.35">
      <c r="A421" t="s">
        <v>1014</v>
      </c>
      <c r="B421">
        <v>13</v>
      </c>
      <c r="C421" t="s">
        <v>992</v>
      </c>
      <c r="D421">
        <v>24</v>
      </c>
      <c r="E421" s="5"/>
      <c r="F421" s="1">
        <v>44950</v>
      </c>
      <c r="G421" s="1">
        <v>45041</v>
      </c>
      <c r="H421" s="2">
        <v>0.75</v>
      </c>
      <c r="I421" s="2">
        <v>0.8125</v>
      </c>
      <c r="J421" t="s">
        <v>239</v>
      </c>
      <c r="K421" s="6">
        <v>504141000</v>
      </c>
      <c r="L421" t="s">
        <v>746</v>
      </c>
      <c r="N421">
        <v>15</v>
      </c>
      <c r="O421" s="14">
        <v>122</v>
      </c>
    </row>
    <row r="422" spans="1:15" x14ac:dyDescent="0.35">
      <c r="A422" t="s">
        <v>1015</v>
      </c>
      <c r="B422">
        <v>1</v>
      </c>
      <c r="C422" t="s">
        <v>1016</v>
      </c>
      <c r="D422">
        <v>52</v>
      </c>
      <c r="E422" s="5"/>
      <c r="F422" s="1">
        <v>44825</v>
      </c>
      <c r="G422" s="1">
        <v>45042</v>
      </c>
      <c r="H422" s="2">
        <v>0.35416666666666669</v>
      </c>
      <c r="I422" s="2">
        <v>0.41666666666666669</v>
      </c>
      <c r="J422" t="s">
        <v>466</v>
      </c>
      <c r="K422" s="6">
        <v>504141000</v>
      </c>
      <c r="L422" t="s">
        <v>685</v>
      </c>
      <c r="N422">
        <v>15</v>
      </c>
      <c r="O422" s="14">
        <v>177</v>
      </c>
    </row>
    <row r="423" spans="1:15" x14ac:dyDescent="0.35">
      <c r="A423" t="s">
        <v>1017</v>
      </c>
      <c r="B423">
        <v>1</v>
      </c>
      <c r="C423" t="s">
        <v>1018</v>
      </c>
      <c r="D423">
        <v>52</v>
      </c>
      <c r="E423" s="5"/>
      <c r="F423" s="1">
        <v>44825</v>
      </c>
      <c r="G423" s="1">
        <v>45042</v>
      </c>
      <c r="H423" s="2">
        <v>0.42708333333333331</v>
      </c>
      <c r="I423" s="2">
        <v>0.48958333333333331</v>
      </c>
      <c r="J423" t="s">
        <v>466</v>
      </c>
      <c r="K423" s="6">
        <v>504141000</v>
      </c>
      <c r="L423" t="s">
        <v>685</v>
      </c>
      <c r="N423">
        <v>15</v>
      </c>
      <c r="O423" s="14">
        <v>177</v>
      </c>
    </row>
    <row r="424" spans="1:15" x14ac:dyDescent="0.35">
      <c r="A424" t="s">
        <v>1019</v>
      </c>
      <c r="B424">
        <v>1</v>
      </c>
      <c r="C424" t="s">
        <v>1020</v>
      </c>
      <c r="D424">
        <v>52</v>
      </c>
      <c r="E424" s="5"/>
      <c r="F424" s="1">
        <v>44832</v>
      </c>
      <c r="G424" s="1">
        <v>45042</v>
      </c>
      <c r="H424" s="2">
        <v>0.35416666666666669</v>
      </c>
      <c r="I424" s="2">
        <v>0.41666666666666669</v>
      </c>
      <c r="J424" t="s">
        <v>385</v>
      </c>
      <c r="K424" s="6">
        <v>504141000</v>
      </c>
      <c r="L424" t="s">
        <v>1021</v>
      </c>
      <c r="N424">
        <v>15</v>
      </c>
      <c r="O424" s="14">
        <v>177</v>
      </c>
    </row>
    <row r="425" spans="1:15" x14ac:dyDescent="0.35">
      <c r="A425" t="s">
        <v>1022</v>
      </c>
      <c r="C425" t="s">
        <v>314</v>
      </c>
      <c r="D425">
        <v>4</v>
      </c>
      <c r="E425" s="5"/>
      <c r="F425" s="1">
        <v>45042</v>
      </c>
      <c r="G425" s="1">
        <v>45042</v>
      </c>
      <c r="H425" s="2">
        <v>0.75</v>
      </c>
      <c r="I425" s="2">
        <v>0.875</v>
      </c>
      <c r="J425" t="s">
        <v>180</v>
      </c>
      <c r="K425" s="6">
        <v>504141000</v>
      </c>
      <c r="L425" t="s">
        <v>315</v>
      </c>
      <c r="N425">
        <v>25</v>
      </c>
      <c r="O425" s="14">
        <v>0</v>
      </c>
    </row>
    <row r="426" spans="1:15" x14ac:dyDescent="0.35">
      <c r="A426" t="s">
        <v>1023</v>
      </c>
      <c r="B426">
        <v>10</v>
      </c>
      <c r="C426" t="s">
        <v>1024</v>
      </c>
      <c r="D426">
        <v>3</v>
      </c>
      <c r="E426" s="5"/>
      <c r="F426" s="1">
        <v>45042</v>
      </c>
      <c r="G426" s="1">
        <v>45042</v>
      </c>
      <c r="H426" s="2">
        <v>0.625</v>
      </c>
      <c r="I426" s="2">
        <v>0.70833333333333337</v>
      </c>
      <c r="J426" t="s">
        <v>1025</v>
      </c>
      <c r="L426" t="s">
        <v>1026</v>
      </c>
      <c r="N426">
        <v>99</v>
      </c>
      <c r="O426" s="14">
        <v>0</v>
      </c>
    </row>
    <row r="427" spans="1:15" x14ac:dyDescent="0.35">
      <c r="A427" t="s">
        <v>1027</v>
      </c>
      <c r="B427">
        <v>1</v>
      </c>
      <c r="C427" t="s">
        <v>1028</v>
      </c>
      <c r="D427">
        <v>40</v>
      </c>
      <c r="E427" s="5"/>
      <c r="F427" s="1">
        <v>44839</v>
      </c>
      <c r="G427" s="1">
        <v>45042</v>
      </c>
      <c r="H427" s="2">
        <v>0.75</v>
      </c>
      <c r="I427" s="2">
        <v>0.8125</v>
      </c>
      <c r="J427" t="s">
        <v>1029</v>
      </c>
      <c r="K427" s="6">
        <v>599936291</v>
      </c>
      <c r="L427" t="s">
        <v>463</v>
      </c>
      <c r="N427">
        <v>9</v>
      </c>
      <c r="O427" s="14">
        <v>231</v>
      </c>
    </row>
    <row r="428" spans="1:15" x14ac:dyDescent="0.35">
      <c r="A428" t="s">
        <v>1030</v>
      </c>
      <c r="B428">
        <v>13</v>
      </c>
      <c r="C428" t="s">
        <v>1031</v>
      </c>
      <c r="D428">
        <v>42</v>
      </c>
      <c r="E428" s="5"/>
      <c r="F428" s="1">
        <v>44832</v>
      </c>
      <c r="G428" s="1">
        <v>45042</v>
      </c>
      <c r="H428" s="2">
        <v>0.78125</v>
      </c>
      <c r="I428" s="2">
        <v>0.83333333333333337</v>
      </c>
      <c r="J428" t="s">
        <v>677</v>
      </c>
      <c r="L428" t="s">
        <v>974</v>
      </c>
      <c r="N428">
        <v>20</v>
      </c>
      <c r="O428" s="14">
        <v>139</v>
      </c>
    </row>
    <row r="429" spans="1:15" x14ac:dyDescent="0.35">
      <c r="A429" t="s">
        <v>1032</v>
      </c>
      <c r="B429">
        <v>2</v>
      </c>
      <c r="C429" t="s">
        <v>1033</v>
      </c>
      <c r="D429">
        <v>3</v>
      </c>
      <c r="E429" s="5"/>
      <c r="F429" s="1">
        <v>45042</v>
      </c>
      <c r="G429" s="1">
        <v>45042</v>
      </c>
      <c r="H429" s="2">
        <v>0.77083333333333337</v>
      </c>
      <c r="I429" s="2">
        <v>0.85416666666666663</v>
      </c>
      <c r="J429" t="s">
        <v>340</v>
      </c>
      <c r="K429" s="6">
        <v>504141000</v>
      </c>
      <c r="L429" t="s">
        <v>612</v>
      </c>
      <c r="N429">
        <v>20</v>
      </c>
      <c r="O429" s="14">
        <v>0</v>
      </c>
    </row>
    <row r="430" spans="1:15" x14ac:dyDescent="0.35">
      <c r="A430" t="s">
        <v>1034</v>
      </c>
      <c r="B430">
        <v>13</v>
      </c>
      <c r="C430" t="s">
        <v>1035</v>
      </c>
      <c r="D430">
        <v>36</v>
      </c>
      <c r="E430" s="5"/>
      <c r="F430" s="1">
        <v>44819</v>
      </c>
      <c r="G430" s="1">
        <v>45043</v>
      </c>
      <c r="H430" s="2">
        <v>0.75</v>
      </c>
      <c r="I430" s="2">
        <v>0.79166666666666663</v>
      </c>
      <c r="J430" t="s">
        <v>632</v>
      </c>
      <c r="K430" s="6">
        <v>504141000</v>
      </c>
      <c r="L430" t="s">
        <v>1036</v>
      </c>
      <c r="N430">
        <v>15</v>
      </c>
      <c r="O430" s="14">
        <v>120</v>
      </c>
    </row>
    <row r="431" spans="1:15" x14ac:dyDescent="0.35">
      <c r="A431" t="s">
        <v>1037</v>
      </c>
      <c r="C431" t="s">
        <v>1038</v>
      </c>
      <c r="D431">
        <v>20</v>
      </c>
      <c r="E431" s="5"/>
      <c r="F431" s="1">
        <v>45036</v>
      </c>
      <c r="G431" s="1">
        <v>45043</v>
      </c>
      <c r="H431" s="2">
        <v>0.375</v>
      </c>
      <c r="I431" s="2">
        <v>0.58333333333333337</v>
      </c>
      <c r="J431" t="s">
        <v>433</v>
      </c>
      <c r="K431" s="6">
        <v>504141000</v>
      </c>
      <c r="L431" t="s">
        <v>1039</v>
      </c>
      <c r="N431">
        <v>18</v>
      </c>
      <c r="O431" s="14">
        <v>0</v>
      </c>
    </row>
    <row r="432" spans="1:15" x14ac:dyDescent="0.35">
      <c r="A432" t="s">
        <v>1040</v>
      </c>
      <c r="B432">
        <v>1</v>
      </c>
      <c r="C432" t="s">
        <v>1041</v>
      </c>
      <c r="D432">
        <v>40</v>
      </c>
      <c r="E432" s="5"/>
      <c r="F432" s="1">
        <v>44854</v>
      </c>
      <c r="G432" s="1">
        <v>45043</v>
      </c>
      <c r="H432" s="2">
        <v>0.78125</v>
      </c>
      <c r="I432" s="2">
        <v>0.84375</v>
      </c>
      <c r="J432" t="s">
        <v>1042</v>
      </c>
      <c r="K432" s="6">
        <v>599936291</v>
      </c>
      <c r="L432" t="s">
        <v>1043</v>
      </c>
      <c r="N432">
        <v>9</v>
      </c>
      <c r="O432" s="14">
        <v>212</v>
      </c>
    </row>
    <row r="433" spans="1:15" x14ac:dyDescent="0.35">
      <c r="A433" t="s">
        <v>1044</v>
      </c>
      <c r="C433" t="s">
        <v>1045</v>
      </c>
      <c r="D433">
        <v>2</v>
      </c>
      <c r="E433" s="5"/>
      <c r="F433" s="1">
        <v>45043</v>
      </c>
      <c r="G433" s="1">
        <v>45043</v>
      </c>
      <c r="H433" s="2">
        <v>0.64583333333333337</v>
      </c>
      <c r="I433" s="2">
        <v>0.70833333333333337</v>
      </c>
      <c r="J433" t="s">
        <v>688</v>
      </c>
      <c r="L433" t="s">
        <v>263</v>
      </c>
      <c r="N433">
        <v>7</v>
      </c>
      <c r="O433" s="14">
        <v>0</v>
      </c>
    </row>
    <row r="434" spans="1:15" x14ac:dyDescent="0.35">
      <c r="A434" t="s">
        <v>1046</v>
      </c>
      <c r="C434" t="s">
        <v>1045</v>
      </c>
      <c r="D434">
        <v>2</v>
      </c>
      <c r="E434" s="5"/>
      <c r="F434" s="1">
        <v>45043</v>
      </c>
      <c r="G434" s="1">
        <v>45043</v>
      </c>
      <c r="H434" s="2">
        <v>0.64583333333333337</v>
      </c>
      <c r="I434" s="2">
        <v>0.70833333333333337</v>
      </c>
      <c r="J434" t="s">
        <v>944</v>
      </c>
      <c r="L434" t="s">
        <v>945</v>
      </c>
      <c r="N434">
        <v>7</v>
      </c>
      <c r="O434" s="14">
        <v>0</v>
      </c>
    </row>
    <row r="435" spans="1:15" x14ac:dyDescent="0.35">
      <c r="A435" t="s">
        <v>1047</v>
      </c>
      <c r="B435">
        <v>13</v>
      </c>
      <c r="C435" t="s">
        <v>987</v>
      </c>
      <c r="D435">
        <v>36</v>
      </c>
      <c r="E435" s="5"/>
      <c r="F435" s="1">
        <v>44819</v>
      </c>
      <c r="G435" s="1">
        <v>45043</v>
      </c>
      <c r="H435" s="2">
        <v>0.375</v>
      </c>
      <c r="I435" s="2">
        <v>0.41666666666666669</v>
      </c>
      <c r="J435" t="s">
        <v>560</v>
      </c>
      <c r="L435" t="s">
        <v>988</v>
      </c>
      <c r="N435">
        <v>18</v>
      </c>
      <c r="O435" s="14">
        <v>131</v>
      </c>
    </row>
    <row r="436" spans="1:15" x14ac:dyDescent="0.35">
      <c r="A436" t="s">
        <v>1048</v>
      </c>
      <c r="B436">
        <v>13</v>
      </c>
      <c r="C436" t="s">
        <v>987</v>
      </c>
      <c r="D436">
        <v>36</v>
      </c>
      <c r="E436" s="5"/>
      <c r="F436" s="1">
        <v>44819</v>
      </c>
      <c r="G436" s="1">
        <v>45043</v>
      </c>
      <c r="H436" s="2">
        <v>0.41666666666666669</v>
      </c>
      <c r="I436" s="2">
        <v>0.45833333333333331</v>
      </c>
      <c r="J436" t="s">
        <v>560</v>
      </c>
      <c r="L436" t="s">
        <v>988</v>
      </c>
      <c r="N436">
        <v>18</v>
      </c>
      <c r="O436" s="14">
        <v>131</v>
      </c>
    </row>
    <row r="437" spans="1:15" x14ac:dyDescent="0.35">
      <c r="A437" t="s">
        <v>1049</v>
      </c>
      <c r="B437">
        <v>2</v>
      </c>
      <c r="C437" t="s">
        <v>1050</v>
      </c>
      <c r="D437">
        <v>3</v>
      </c>
      <c r="E437" s="5"/>
      <c r="F437" s="1">
        <v>45044</v>
      </c>
      <c r="G437" s="1">
        <v>45044</v>
      </c>
      <c r="H437" s="2">
        <v>0.625</v>
      </c>
      <c r="I437" s="2">
        <v>0.70833333333333337</v>
      </c>
      <c r="J437" t="s">
        <v>298</v>
      </c>
      <c r="K437" s="6">
        <v>504141000</v>
      </c>
      <c r="L437" t="s">
        <v>1051</v>
      </c>
      <c r="N437">
        <v>15</v>
      </c>
      <c r="O437" s="14">
        <v>0</v>
      </c>
    </row>
    <row r="438" spans="1:15" x14ac:dyDescent="0.35">
      <c r="A438" t="s">
        <v>1052</v>
      </c>
      <c r="B438">
        <v>1</v>
      </c>
      <c r="C438" t="s">
        <v>1053</v>
      </c>
      <c r="D438">
        <v>52</v>
      </c>
      <c r="E438" s="5"/>
      <c r="F438" s="1">
        <v>44827</v>
      </c>
      <c r="G438" s="1">
        <v>45044</v>
      </c>
      <c r="H438" s="2">
        <v>0.69791666666666663</v>
      </c>
      <c r="I438" s="2">
        <v>0.76041666666666663</v>
      </c>
      <c r="J438" t="s">
        <v>403</v>
      </c>
      <c r="K438" s="6">
        <v>504141000</v>
      </c>
      <c r="L438" t="s">
        <v>1054</v>
      </c>
      <c r="N438">
        <v>15</v>
      </c>
      <c r="O438" s="14">
        <v>165</v>
      </c>
    </row>
    <row r="439" spans="1:15" x14ac:dyDescent="0.35">
      <c r="A439" t="s">
        <v>1055</v>
      </c>
      <c r="B439">
        <v>14</v>
      </c>
      <c r="C439" t="s">
        <v>1056</v>
      </c>
      <c r="D439">
        <v>3</v>
      </c>
      <c r="E439" s="5"/>
      <c r="F439" s="1">
        <v>45044</v>
      </c>
      <c r="G439" s="1">
        <v>45044</v>
      </c>
      <c r="H439" s="2">
        <v>0.79166666666666663</v>
      </c>
      <c r="I439" s="2">
        <v>0.875</v>
      </c>
      <c r="J439" t="s">
        <v>88</v>
      </c>
      <c r="K439" s="6">
        <v>504141000</v>
      </c>
      <c r="L439" t="s">
        <v>1057</v>
      </c>
      <c r="N439">
        <v>190</v>
      </c>
      <c r="O439" s="14">
        <v>16</v>
      </c>
    </row>
    <row r="440" spans="1:15" x14ac:dyDescent="0.35">
      <c r="A440" t="s">
        <v>1058</v>
      </c>
      <c r="B440">
        <v>1</v>
      </c>
      <c r="C440" t="s">
        <v>521</v>
      </c>
      <c r="D440">
        <v>2</v>
      </c>
      <c r="E440" s="5"/>
      <c r="F440" s="1">
        <v>45044</v>
      </c>
      <c r="G440" s="1">
        <v>45044</v>
      </c>
      <c r="H440" s="2">
        <v>0.6875</v>
      </c>
      <c r="I440" s="2">
        <v>0.72916666666666663</v>
      </c>
      <c r="J440" t="s">
        <v>486</v>
      </c>
      <c r="L440" t="s">
        <v>522</v>
      </c>
      <c r="N440">
        <v>9</v>
      </c>
      <c r="O440" s="14">
        <v>8</v>
      </c>
    </row>
    <row r="441" spans="1:15" x14ac:dyDescent="0.35">
      <c r="A441" t="s">
        <v>1059</v>
      </c>
      <c r="B441">
        <v>1</v>
      </c>
      <c r="C441" t="s">
        <v>1060</v>
      </c>
      <c r="D441">
        <v>6</v>
      </c>
      <c r="E441" s="5"/>
      <c r="F441" s="1">
        <v>45031</v>
      </c>
      <c r="G441" s="1">
        <v>45045</v>
      </c>
      <c r="H441" s="2">
        <v>0.375</v>
      </c>
      <c r="I441" s="2">
        <v>0.4375</v>
      </c>
      <c r="J441" t="s">
        <v>403</v>
      </c>
      <c r="K441" s="6">
        <v>504141000</v>
      </c>
      <c r="L441" t="s">
        <v>1061</v>
      </c>
      <c r="N441">
        <v>9</v>
      </c>
      <c r="O441" s="14">
        <v>34</v>
      </c>
    </row>
    <row r="442" spans="1:15" x14ac:dyDescent="0.35">
      <c r="A442" t="s">
        <v>1062</v>
      </c>
      <c r="B442">
        <v>13</v>
      </c>
      <c r="C442" t="s">
        <v>1063</v>
      </c>
      <c r="D442">
        <v>8</v>
      </c>
      <c r="E442" s="5"/>
      <c r="F442" s="1">
        <v>45031</v>
      </c>
      <c r="G442" s="1">
        <v>45045</v>
      </c>
      <c r="H442" s="2">
        <v>0.39583333333333331</v>
      </c>
      <c r="I442" s="2">
        <v>0.47916666666666669</v>
      </c>
      <c r="J442" t="s">
        <v>243</v>
      </c>
      <c r="K442" s="6">
        <v>504141000</v>
      </c>
      <c r="L442" t="s">
        <v>893</v>
      </c>
      <c r="N442">
        <v>15</v>
      </c>
      <c r="O442" s="14">
        <v>42</v>
      </c>
    </row>
    <row r="443" spans="1:15" x14ac:dyDescent="0.35">
      <c r="A443" t="s">
        <v>1064</v>
      </c>
      <c r="B443">
        <v>2</v>
      </c>
      <c r="C443" t="s">
        <v>1065</v>
      </c>
      <c r="D443">
        <v>9</v>
      </c>
      <c r="E443" s="5"/>
      <c r="F443" s="1">
        <v>45045</v>
      </c>
      <c r="G443" s="1">
        <v>45045</v>
      </c>
      <c r="H443" s="2">
        <v>0.4375</v>
      </c>
      <c r="I443" s="2">
        <v>0.70833333333333337</v>
      </c>
      <c r="J443" t="s">
        <v>188</v>
      </c>
      <c r="K443" s="6">
        <v>504141000</v>
      </c>
      <c r="L443" t="s">
        <v>1066</v>
      </c>
      <c r="N443">
        <v>10</v>
      </c>
      <c r="O443" s="14">
        <v>120</v>
      </c>
    </row>
    <row r="444" spans="1:15" x14ac:dyDescent="0.35">
      <c r="A444" t="s">
        <v>1067</v>
      </c>
      <c r="B444">
        <v>8</v>
      </c>
      <c r="C444" t="s">
        <v>278</v>
      </c>
      <c r="D444">
        <v>10</v>
      </c>
      <c r="E444" s="5"/>
      <c r="F444" s="1">
        <v>45045</v>
      </c>
      <c r="G444" s="1">
        <v>45045</v>
      </c>
      <c r="H444" s="2">
        <v>0.39583333333333331</v>
      </c>
      <c r="I444" s="2">
        <v>0.69791666666666663</v>
      </c>
      <c r="J444" t="s">
        <v>279</v>
      </c>
      <c r="K444" s="6">
        <v>504141000</v>
      </c>
      <c r="L444" t="s">
        <v>280</v>
      </c>
      <c r="N444">
        <v>6</v>
      </c>
      <c r="O444" s="14">
        <v>45</v>
      </c>
    </row>
    <row r="445" spans="1:15" x14ac:dyDescent="0.35">
      <c r="A445" t="s">
        <v>1068</v>
      </c>
      <c r="B445">
        <v>2</v>
      </c>
      <c r="C445" t="s">
        <v>1069</v>
      </c>
      <c r="D445">
        <v>32</v>
      </c>
      <c r="E445" s="5"/>
      <c r="F445" s="1">
        <v>44831</v>
      </c>
      <c r="G445" s="1">
        <v>45048</v>
      </c>
      <c r="H445" s="2">
        <v>0.41666666666666669</v>
      </c>
      <c r="I445" s="2">
        <v>0.54166666666666663</v>
      </c>
      <c r="J445" t="s">
        <v>208</v>
      </c>
      <c r="L445" t="s">
        <v>1070</v>
      </c>
      <c r="N445">
        <v>35</v>
      </c>
      <c r="O445" s="14">
        <v>44</v>
      </c>
    </row>
    <row r="446" spans="1:15" x14ac:dyDescent="0.35">
      <c r="A446" t="s">
        <v>1071</v>
      </c>
      <c r="B446">
        <v>1</v>
      </c>
      <c r="C446" t="s">
        <v>1016</v>
      </c>
      <c r="D446">
        <v>52</v>
      </c>
      <c r="E446" s="5"/>
      <c r="F446" s="1">
        <v>44831</v>
      </c>
      <c r="G446" s="1">
        <v>45048</v>
      </c>
      <c r="H446" s="2">
        <v>0.42708333333333331</v>
      </c>
      <c r="I446" s="2">
        <v>0.48958333333333331</v>
      </c>
      <c r="J446" t="s">
        <v>494</v>
      </c>
      <c r="K446" s="6">
        <v>504141000</v>
      </c>
      <c r="L446" t="s">
        <v>495</v>
      </c>
      <c r="N446">
        <v>15</v>
      </c>
      <c r="O446" s="14">
        <v>177</v>
      </c>
    </row>
    <row r="447" spans="1:15" x14ac:dyDescent="0.35">
      <c r="A447" t="s">
        <v>1072</v>
      </c>
      <c r="B447">
        <v>8</v>
      </c>
      <c r="C447" t="s">
        <v>1073</v>
      </c>
      <c r="D447">
        <v>11</v>
      </c>
      <c r="E447" s="5"/>
      <c r="F447" s="1">
        <v>45027</v>
      </c>
      <c r="G447" s="1">
        <v>45048</v>
      </c>
      <c r="H447" s="2">
        <v>0.39583333333333331</v>
      </c>
      <c r="I447" s="2">
        <v>0.47916666666666669</v>
      </c>
      <c r="J447" t="s">
        <v>552</v>
      </c>
      <c r="K447" s="6">
        <v>504141000</v>
      </c>
      <c r="L447" t="s">
        <v>982</v>
      </c>
      <c r="N447">
        <v>9</v>
      </c>
      <c r="O447" s="14">
        <v>124</v>
      </c>
    </row>
    <row r="448" spans="1:15" x14ac:dyDescent="0.35">
      <c r="A448" t="s">
        <v>1074</v>
      </c>
      <c r="B448">
        <v>1</v>
      </c>
      <c r="C448" t="s">
        <v>1075</v>
      </c>
      <c r="D448">
        <v>75</v>
      </c>
      <c r="E448" s="5"/>
      <c r="F448" s="1">
        <v>44943</v>
      </c>
      <c r="G448" s="1">
        <v>45048</v>
      </c>
      <c r="H448" s="2">
        <v>0.77083333333333337</v>
      </c>
      <c r="I448" s="2">
        <v>0.85763888888888884</v>
      </c>
      <c r="J448" t="s">
        <v>370</v>
      </c>
      <c r="K448" s="6">
        <v>504141000</v>
      </c>
      <c r="L448" t="s">
        <v>1076</v>
      </c>
      <c r="N448">
        <v>15</v>
      </c>
      <c r="O448" s="14">
        <v>218</v>
      </c>
    </row>
    <row r="449" spans="1:15" x14ac:dyDescent="0.35">
      <c r="A449" t="s">
        <v>1077</v>
      </c>
      <c r="B449">
        <v>1</v>
      </c>
      <c r="C449" t="s">
        <v>1078</v>
      </c>
      <c r="D449">
        <v>52</v>
      </c>
      <c r="E449" s="5"/>
      <c r="F449" s="1">
        <v>44824</v>
      </c>
      <c r="G449" s="1">
        <v>45048</v>
      </c>
      <c r="H449" s="2">
        <v>0.77083333333333337</v>
      </c>
      <c r="I449" s="2">
        <v>0.83333333333333337</v>
      </c>
      <c r="J449" t="s">
        <v>1029</v>
      </c>
      <c r="K449" s="6">
        <v>599936291</v>
      </c>
      <c r="L449" t="s">
        <v>505</v>
      </c>
      <c r="N449">
        <v>16</v>
      </c>
      <c r="O449" s="14">
        <v>180</v>
      </c>
    </row>
    <row r="450" spans="1:15" x14ac:dyDescent="0.35">
      <c r="A450" t="s">
        <v>1079</v>
      </c>
      <c r="B450">
        <v>1</v>
      </c>
      <c r="C450" t="s">
        <v>1080</v>
      </c>
      <c r="D450">
        <v>52</v>
      </c>
      <c r="E450" s="5"/>
      <c r="F450" s="1">
        <v>44831</v>
      </c>
      <c r="G450" s="1">
        <v>45048</v>
      </c>
      <c r="H450" s="2">
        <v>0.35416666666666669</v>
      </c>
      <c r="I450" s="2">
        <v>0.41666666666666669</v>
      </c>
      <c r="J450" t="s">
        <v>583</v>
      </c>
      <c r="K450" s="6">
        <v>504141000</v>
      </c>
      <c r="L450" t="s">
        <v>568</v>
      </c>
      <c r="N450">
        <v>15</v>
      </c>
      <c r="O450" s="14">
        <v>180</v>
      </c>
    </row>
    <row r="451" spans="1:15" x14ac:dyDescent="0.35">
      <c r="A451" t="s">
        <v>1081</v>
      </c>
      <c r="B451">
        <v>1</v>
      </c>
      <c r="C451" t="s">
        <v>1082</v>
      </c>
      <c r="D451">
        <v>52</v>
      </c>
      <c r="E451" s="5"/>
      <c r="F451" s="1">
        <v>44831</v>
      </c>
      <c r="G451" s="1">
        <v>45048</v>
      </c>
      <c r="H451" s="2">
        <v>0.77083333333333337</v>
      </c>
      <c r="I451" s="2">
        <v>0.83333333333333337</v>
      </c>
      <c r="J451" t="s">
        <v>1083</v>
      </c>
      <c r="K451" s="6">
        <v>62232227</v>
      </c>
      <c r="L451" t="s">
        <v>527</v>
      </c>
      <c r="N451">
        <v>13</v>
      </c>
      <c r="O451" s="14">
        <v>180</v>
      </c>
    </row>
    <row r="452" spans="1:15" x14ac:dyDescent="0.35">
      <c r="A452" t="s">
        <v>1084</v>
      </c>
      <c r="B452">
        <v>13</v>
      </c>
      <c r="C452" t="s">
        <v>1085</v>
      </c>
      <c r="D452">
        <v>8</v>
      </c>
      <c r="E452" s="5"/>
      <c r="F452" s="1">
        <v>45034</v>
      </c>
      <c r="G452" s="1">
        <v>45048</v>
      </c>
      <c r="H452" s="2">
        <v>0.79166666666666663</v>
      </c>
      <c r="I452" s="2">
        <v>0.875</v>
      </c>
      <c r="J452" t="s">
        <v>486</v>
      </c>
      <c r="L452" t="s">
        <v>1086</v>
      </c>
      <c r="N452">
        <v>15</v>
      </c>
      <c r="O452" s="14">
        <v>76</v>
      </c>
    </row>
    <row r="453" spans="1:15" x14ac:dyDescent="0.35">
      <c r="A453" t="s">
        <v>1087</v>
      </c>
      <c r="B453">
        <v>13</v>
      </c>
      <c r="C453" t="s">
        <v>1088</v>
      </c>
      <c r="D453">
        <v>20</v>
      </c>
      <c r="E453" s="5"/>
      <c r="F453" s="1">
        <v>44971</v>
      </c>
      <c r="G453" s="1">
        <v>45048</v>
      </c>
      <c r="H453" s="2">
        <v>0.77083333333333337</v>
      </c>
      <c r="I453" s="2">
        <v>0.83333333333333337</v>
      </c>
      <c r="J453" t="s">
        <v>560</v>
      </c>
      <c r="L453" t="s">
        <v>1089</v>
      </c>
      <c r="N453">
        <v>16</v>
      </c>
      <c r="O453" s="14">
        <v>102</v>
      </c>
    </row>
    <row r="454" spans="1:15" x14ac:dyDescent="0.35">
      <c r="A454" t="s">
        <v>1090</v>
      </c>
      <c r="B454">
        <v>13</v>
      </c>
      <c r="C454" t="s">
        <v>699</v>
      </c>
      <c r="D454">
        <v>6</v>
      </c>
      <c r="E454" s="5"/>
      <c r="F454" s="1">
        <v>45027</v>
      </c>
      <c r="G454" s="1">
        <v>45048</v>
      </c>
      <c r="H454" s="2">
        <v>0.71875</v>
      </c>
      <c r="I454" s="2">
        <v>0.76041666666666663</v>
      </c>
      <c r="J454" t="s">
        <v>700</v>
      </c>
      <c r="L454" t="s">
        <v>701</v>
      </c>
      <c r="N454">
        <v>10</v>
      </c>
      <c r="O454" s="14">
        <v>45</v>
      </c>
    </row>
    <row r="455" spans="1:15" x14ac:dyDescent="0.35">
      <c r="A455" t="s">
        <v>1091</v>
      </c>
      <c r="B455">
        <v>15</v>
      </c>
      <c r="C455" t="s">
        <v>961</v>
      </c>
      <c r="D455">
        <v>16</v>
      </c>
      <c r="E455" s="5"/>
      <c r="F455" s="1">
        <v>44957</v>
      </c>
      <c r="G455" s="1">
        <v>45048</v>
      </c>
      <c r="H455" s="2">
        <v>0.72569444444444453</v>
      </c>
      <c r="I455" s="2">
        <v>0.76736111111111116</v>
      </c>
      <c r="J455" t="s">
        <v>429</v>
      </c>
      <c r="K455" s="6">
        <v>504141000</v>
      </c>
      <c r="L455" t="s">
        <v>1092</v>
      </c>
      <c r="N455">
        <v>23</v>
      </c>
      <c r="O455" s="14">
        <v>60</v>
      </c>
    </row>
    <row r="456" spans="1:15" x14ac:dyDescent="0.35">
      <c r="A456" t="s">
        <v>1093</v>
      </c>
      <c r="B456">
        <v>13</v>
      </c>
      <c r="C456" t="s">
        <v>1094</v>
      </c>
      <c r="D456">
        <v>20</v>
      </c>
      <c r="E456" s="5"/>
      <c r="F456" s="1">
        <v>44937</v>
      </c>
      <c r="G456" s="1">
        <v>45049</v>
      </c>
      <c r="H456" s="2">
        <v>0.375</v>
      </c>
      <c r="I456" s="2">
        <v>0.41666666666666669</v>
      </c>
      <c r="J456" t="s">
        <v>429</v>
      </c>
      <c r="K456" s="6">
        <v>504141000</v>
      </c>
      <c r="L456" t="s">
        <v>1095</v>
      </c>
      <c r="N456">
        <v>17</v>
      </c>
      <c r="O456" s="14">
        <v>67</v>
      </c>
    </row>
    <row r="457" spans="1:15" x14ac:dyDescent="0.35">
      <c r="A457" t="s">
        <v>1096</v>
      </c>
      <c r="B457">
        <v>1</v>
      </c>
      <c r="C457" t="s">
        <v>1018</v>
      </c>
      <c r="D457">
        <v>52</v>
      </c>
      <c r="E457" s="5"/>
      <c r="F457" s="1">
        <v>44839</v>
      </c>
      <c r="G457" s="1">
        <v>45049</v>
      </c>
      <c r="H457" s="2">
        <v>0.4375</v>
      </c>
      <c r="I457" s="2">
        <v>0.5</v>
      </c>
      <c r="J457" t="s">
        <v>385</v>
      </c>
      <c r="K457" s="6">
        <v>504141000</v>
      </c>
      <c r="L457" t="s">
        <v>1097</v>
      </c>
      <c r="N457">
        <v>15</v>
      </c>
      <c r="O457" s="14">
        <v>177</v>
      </c>
    </row>
    <row r="458" spans="1:15" x14ac:dyDescent="0.35">
      <c r="A458" t="s">
        <v>1098</v>
      </c>
      <c r="B458">
        <v>1</v>
      </c>
      <c r="C458" t="s">
        <v>1099</v>
      </c>
      <c r="D458">
        <v>52</v>
      </c>
      <c r="E458" s="5"/>
      <c r="F458" s="1">
        <v>44825</v>
      </c>
      <c r="G458" s="1">
        <v>45049</v>
      </c>
      <c r="H458" s="2">
        <v>0.42708333333333331</v>
      </c>
      <c r="I458" s="2">
        <v>0.48958333333333331</v>
      </c>
      <c r="J458" t="s">
        <v>494</v>
      </c>
      <c r="K458" s="6">
        <v>504141000</v>
      </c>
      <c r="L458" t="s">
        <v>1100</v>
      </c>
      <c r="N458">
        <v>15</v>
      </c>
      <c r="O458" s="14">
        <v>177</v>
      </c>
    </row>
    <row r="459" spans="1:15" x14ac:dyDescent="0.35">
      <c r="A459" t="s">
        <v>1101</v>
      </c>
      <c r="B459">
        <v>8</v>
      </c>
      <c r="C459" t="s">
        <v>1102</v>
      </c>
      <c r="D459">
        <v>7</v>
      </c>
      <c r="E459" s="5"/>
      <c r="F459" s="1">
        <v>45042</v>
      </c>
      <c r="G459" s="1">
        <v>45049</v>
      </c>
      <c r="H459" s="2">
        <v>0.375</v>
      </c>
      <c r="I459" s="2">
        <v>0.47916666666666669</v>
      </c>
      <c r="J459" t="s">
        <v>436</v>
      </c>
      <c r="K459" s="6">
        <v>504141000</v>
      </c>
      <c r="L459" t="s">
        <v>437</v>
      </c>
      <c r="N459">
        <v>9</v>
      </c>
      <c r="O459" s="14">
        <v>57</v>
      </c>
    </row>
    <row r="460" spans="1:15" x14ac:dyDescent="0.35">
      <c r="A460" t="s">
        <v>1103</v>
      </c>
      <c r="B460">
        <v>8</v>
      </c>
      <c r="C460" t="s">
        <v>1102</v>
      </c>
      <c r="D460">
        <v>7</v>
      </c>
      <c r="E460" s="5"/>
      <c r="F460" s="1">
        <v>45042</v>
      </c>
      <c r="G460" s="1">
        <v>45049</v>
      </c>
      <c r="H460" s="2">
        <v>0.77083333333333337</v>
      </c>
      <c r="I460" s="2">
        <v>0.875</v>
      </c>
      <c r="J460" t="s">
        <v>436</v>
      </c>
      <c r="K460" s="6">
        <v>504141000</v>
      </c>
      <c r="L460" t="s">
        <v>437</v>
      </c>
      <c r="N460">
        <v>9</v>
      </c>
      <c r="O460" s="14">
        <v>57</v>
      </c>
    </row>
    <row r="461" spans="1:15" x14ac:dyDescent="0.35">
      <c r="A461" t="s">
        <v>1104</v>
      </c>
      <c r="B461">
        <v>1</v>
      </c>
      <c r="C461" t="s">
        <v>1000</v>
      </c>
      <c r="D461">
        <v>52</v>
      </c>
      <c r="E461" s="5"/>
      <c r="F461" s="1">
        <v>44825</v>
      </c>
      <c r="G461" s="1">
        <v>45049</v>
      </c>
      <c r="H461" s="2">
        <v>0.35416666666666669</v>
      </c>
      <c r="I461" s="2">
        <v>0.41666666666666669</v>
      </c>
      <c r="J461" t="s">
        <v>448</v>
      </c>
      <c r="K461" s="6">
        <v>504141000</v>
      </c>
      <c r="L461" t="s">
        <v>1105</v>
      </c>
      <c r="N461">
        <v>15</v>
      </c>
      <c r="O461" s="14">
        <v>180</v>
      </c>
    </row>
    <row r="462" spans="1:15" x14ac:dyDescent="0.35">
      <c r="A462" t="s">
        <v>1106</v>
      </c>
      <c r="B462">
        <v>1</v>
      </c>
      <c r="C462" t="s">
        <v>1107</v>
      </c>
      <c r="D462">
        <v>52</v>
      </c>
      <c r="E462" s="5"/>
      <c r="F462" s="1">
        <v>44839</v>
      </c>
      <c r="G462" s="1">
        <v>45049</v>
      </c>
      <c r="H462" s="2">
        <v>0.42708333333333331</v>
      </c>
      <c r="I462" s="2">
        <v>0.48958333333333331</v>
      </c>
      <c r="J462" t="s">
        <v>583</v>
      </c>
      <c r="K462" s="6">
        <v>504141000</v>
      </c>
      <c r="L462" t="s">
        <v>635</v>
      </c>
      <c r="N462">
        <v>15</v>
      </c>
      <c r="O462" s="14">
        <v>180</v>
      </c>
    </row>
    <row r="463" spans="1:15" x14ac:dyDescent="0.35">
      <c r="A463" t="s">
        <v>1108</v>
      </c>
      <c r="B463">
        <v>1</v>
      </c>
      <c r="C463" t="s">
        <v>1107</v>
      </c>
      <c r="D463">
        <v>52</v>
      </c>
      <c r="E463" s="5"/>
      <c r="F463" s="1">
        <v>44832</v>
      </c>
      <c r="G463" s="1">
        <v>45049</v>
      </c>
      <c r="H463" s="2">
        <v>0.77083333333333337</v>
      </c>
      <c r="I463" s="2">
        <v>0.83333333333333337</v>
      </c>
      <c r="J463" t="s">
        <v>494</v>
      </c>
      <c r="K463" s="6">
        <v>504141000</v>
      </c>
      <c r="L463" t="s">
        <v>1109</v>
      </c>
      <c r="N463">
        <v>16</v>
      </c>
      <c r="O463" s="14">
        <v>180</v>
      </c>
    </row>
    <row r="464" spans="1:15" x14ac:dyDescent="0.35">
      <c r="A464" t="s">
        <v>1110</v>
      </c>
      <c r="B464">
        <v>2</v>
      </c>
      <c r="C464" t="s">
        <v>1111</v>
      </c>
      <c r="D464">
        <v>8</v>
      </c>
      <c r="E464" s="5"/>
      <c r="F464" s="1">
        <v>45028</v>
      </c>
      <c r="G464" s="1">
        <v>45049</v>
      </c>
      <c r="H464" s="2">
        <v>0.77083333333333337</v>
      </c>
      <c r="I464" s="2">
        <v>0.83333333333333337</v>
      </c>
      <c r="J464" t="s">
        <v>425</v>
      </c>
      <c r="K464" s="6">
        <v>504141000</v>
      </c>
      <c r="L464" t="s">
        <v>1112</v>
      </c>
      <c r="N464">
        <v>12</v>
      </c>
      <c r="O464" s="14">
        <v>43</v>
      </c>
    </row>
    <row r="465" spans="1:15" x14ac:dyDescent="0.35">
      <c r="A465" t="s">
        <v>1113</v>
      </c>
      <c r="B465">
        <v>13</v>
      </c>
      <c r="C465" t="s">
        <v>1114</v>
      </c>
      <c r="D465">
        <v>35</v>
      </c>
      <c r="E465" s="5"/>
      <c r="F465" s="1">
        <v>44825</v>
      </c>
      <c r="G465" s="1">
        <v>45056</v>
      </c>
      <c r="H465" s="2">
        <v>0.81944444444444453</v>
      </c>
      <c r="I465" s="2">
        <v>0.86111111111111116</v>
      </c>
      <c r="J465" t="s">
        <v>1115</v>
      </c>
      <c r="L465" t="s">
        <v>1116</v>
      </c>
      <c r="N465">
        <v>18</v>
      </c>
      <c r="O465" s="14">
        <v>115</v>
      </c>
    </row>
    <row r="466" spans="1:15" x14ac:dyDescent="0.35">
      <c r="A466" t="s">
        <v>1117</v>
      </c>
      <c r="B466">
        <v>1</v>
      </c>
      <c r="C466" t="s">
        <v>1118</v>
      </c>
      <c r="D466">
        <v>52</v>
      </c>
      <c r="E466" s="5"/>
      <c r="F466" s="1">
        <v>44839</v>
      </c>
      <c r="G466" s="1">
        <v>45049</v>
      </c>
      <c r="H466" s="2">
        <v>0.69791666666666663</v>
      </c>
      <c r="I466" s="2">
        <v>0.76041666666666663</v>
      </c>
      <c r="J466" t="s">
        <v>378</v>
      </c>
      <c r="K466" s="6">
        <v>504141000</v>
      </c>
      <c r="L466" t="s">
        <v>1119</v>
      </c>
      <c r="N466">
        <v>15</v>
      </c>
      <c r="O466" s="14">
        <v>180</v>
      </c>
    </row>
    <row r="467" spans="1:15" x14ac:dyDescent="0.35">
      <c r="A467" t="s">
        <v>1120</v>
      </c>
      <c r="B467">
        <v>13</v>
      </c>
      <c r="C467" t="s">
        <v>1088</v>
      </c>
      <c r="D467">
        <v>20</v>
      </c>
      <c r="E467" s="5"/>
      <c r="F467" s="1">
        <v>44972</v>
      </c>
      <c r="G467" s="1">
        <v>45049</v>
      </c>
      <c r="H467" s="2">
        <v>0.36458333333333331</v>
      </c>
      <c r="I467" s="2">
        <v>0.42708333333333331</v>
      </c>
      <c r="J467" t="s">
        <v>560</v>
      </c>
      <c r="L467" t="s">
        <v>1089</v>
      </c>
      <c r="N467">
        <v>16</v>
      </c>
      <c r="O467" s="14">
        <v>102</v>
      </c>
    </row>
    <row r="468" spans="1:15" x14ac:dyDescent="0.35">
      <c r="A468" t="s">
        <v>1121</v>
      </c>
      <c r="B468">
        <v>13</v>
      </c>
      <c r="C468" t="s">
        <v>1088</v>
      </c>
      <c r="D468">
        <v>20</v>
      </c>
      <c r="E468" s="5"/>
      <c r="F468" s="1">
        <v>44972</v>
      </c>
      <c r="G468" s="1">
        <v>45049</v>
      </c>
      <c r="H468" s="2">
        <v>0.4375</v>
      </c>
      <c r="I468" s="2">
        <v>0.5</v>
      </c>
      <c r="J468" t="s">
        <v>560</v>
      </c>
      <c r="L468" t="s">
        <v>1089</v>
      </c>
      <c r="N468">
        <v>16</v>
      </c>
      <c r="O468" s="14">
        <v>102</v>
      </c>
    </row>
    <row r="469" spans="1:15" x14ac:dyDescent="0.35">
      <c r="A469" t="s">
        <v>1122</v>
      </c>
      <c r="B469">
        <v>14</v>
      </c>
      <c r="C469" t="s">
        <v>1123</v>
      </c>
      <c r="D469">
        <v>4</v>
      </c>
      <c r="E469" s="5"/>
      <c r="F469" s="1">
        <v>45050</v>
      </c>
      <c r="G469" s="1">
        <v>45050</v>
      </c>
      <c r="H469" s="2">
        <v>0.70833333333333337</v>
      </c>
      <c r="I469" s="2">
        <v>0.83333333333333337</v>
      </c>
      <c r="J469" t="s">
        <v>385</v>
      </c>
      <c r="K469" s="6">
        <v>504141000</v>
      </c>
      <c r="L469" t="s">
        <v>737</v>
      </c>
      <c r="N469">
        <v>8</v>
      </c>
      <c r="O469" s="14">
        <v>21</v>
      </c>
    </row>
    <row r="470" spans="1:15" x14ac:dyDescent="0.35">
      <c r="A470" t="s">
        <v>1124</v>
      </c>
      <c r="B470">
        <v>2</v>
      </c>
      <c r="C470" t="s">
        <v>1125</v>
      </c>
      <c r="D470">
        <v>14</v>
      </c>
      <c r="E470" s="5"/>
      <c r="F470" s="1">
        <v>45036</v>
      </c>
      <c r="G470" s="1">
        <v>45050</v>
      </c>
      <c r="H470" s="2">
        <v>0.70833333333333337</v>
      </c>
      <c r="I470" s="2">
        <v>0.875</v>
      </c>
      <c r="J470" t="s">
        <v>425</v>
      </c>
      <c r="K470" s="6">
        <v>504141000</v>
      </c>
      <c r="L470" t="s">
        <v>1126</v>
      </c>
      <c r="N470">
        <v>10</v>
      </c>
      <c r="O470" s="14">
        <v>106</v>
      </c>
    </row>
    <row r="471" spans="1:15" x14ac:dyDescent="0.35">
      <c r="A471" t="s">
        <v>1127</v>
      </c>
      <c r="B471">
        <v>13</v>
      </c>
      <c r="C471" t="s">
        <v>238</v>
      </c>
      <c r="D471">
        <v>16</v>
      </c>
      <c r="E471" s="5"/>
      <c r="F471" s="1">
        <v>44987</v>
      </c>
      <c r="G471" s="1">
        <v>45050</v>
      </c>
      <c r="H471" s="2">
        <v>0.375</v>
      </c>
      <c r="I471" s="2">
        <v>0.4375</v>
      </c>
      <c r="J471" t="s">
        <v>632</v>
      </c>
      <c r="K471" s="6">
        <v>504141000</v>
      </c>
      <c r="L471" t="s">
        <v>1128</v>
      </c>
      <c r="N471">
        <v>16</v>
      </c>
      <c r="O471" s="14">
        <v>82</v>
      </c>
    </row>
    <row r="472" spans="1:15" x14ac:dyDescent="0.35">
      <c r="A472" t="s">
        <v>1129</v>
      </c>
      <c r="B472">
        <v>13</v>
      </c>
      <c r="C472" t="s">
        <v>238</v>
      </c>
      <c r="D472">
        <v>16</v>
      </c>
      <c r="E472" s="5"/>
      <c r="F472" s="1">
        <v>44987</v>
      </c>
      <c r="G472" s="1">
        <v>45050</v>
      </c>
      <c r="H472" s="2">
        <v>0.44444444444444442</v>
      </c>
      <c r="I472" s="2">
        <v>0.50694444444444442</v>
      </c>
      <c r="J472" t="s">
        <v>632</v>
      </c>
      <c r="K472" s="6">
        <v>504141000</v>
      </c>
      <c r="L472" t="s">
        <v>1128</v>
      </c>
      <c r="N472">
        <v>16</v>
      </c>
      <c r="O472" s="14">
        <v>82</v>
      </c>
    </row>
    <row r="473" spans="1:15" x14ac:dyDescent="0.35">
      <c r="A473" t="s">
        <v>1130</v>
      </c>
      <c r="C473" t="s">
        <v>1131</v>
      </c>
      <c r="D473">
        <v>4</v>
      </c>
      <c r="E473" s="5"/>
      <c r="F473" s="1">
        <v>45050</v>
      </c>
      <c r="G473" s="1">
        <v>45050</v>
      </c>
      <c r="H473" s="2">
        <v>0.39583333333333331</v>
      </c>
      <c r="I473" s="2">
        <v>0.52083333333333337</v>
      </c>
      <c r="J473" t="s">
        <v>219</v>
      </c>
      <c r="K473" s="6">
        <v>504141000</v>
      </c>
      <c r="L473" t="s">
        <v>761</v>
      </c>
      <c r="N473">
        <v>10</v>
      </c>
      <c r="O473" s="14">
        <v>15</v>
      </c>
    </row>
    <row r="474" spans="1:15" x14ac:dyDescent="0.35">
      <c r="A474" t="s">
        <v>1132</v>
      </c>
      <c r="B474">
        <v>13</v>
      </c>
      <c r="C474" t="s">
        <v>1133</v>
      </c>
      <c r="D474">
        <v>3</v>
      </c>
      <c r="E474" s="5"/>
      <c r="F474" s="1">
        <v>45041</v>
      </c>
      <c r="G474" s="1">
        <v>45041</v>
      </c>
      <c r="H474" s="2">
        <v>0.79166666666666663</v>
      </c>
      <c r="I474" s="2">
        <v>0.875</v>
      </c>
      <c r="J474" t="s">
        <v>298</v>
      </c>
      <c r="K474" s="6">
        <v>504141000</v>
      </c>
      <c r="L474" t="s">
        <v>1134</v>
      </c>
      <c r="N474">
        <v>12</v>
      </c>
      <c r="O474" s="14">
        <v>26</v>
      </c>
    </row>
    <row r="475" spans="1:15" x14ac:dyDescent="0.35">
      <c r="A475" t="s">
        <v>1135</v>
      </c>
      <c r="B475">
        <v>1</v>
      </c>
      <c r="C475" t="s">
        <v>1107</v>
      </c>
      <c r="D475">
        <v>52</v>
      </c>
      <c r="E475" s="5"/>
      <c r="F475" s="1">
        <v>44833</v>
      </c>
      <c r="G475" s="1">
        <v>45050</v>
      </c>
      <c r="H475" s="2">
        <v>0.35416666666666669</v>
      </c>
      <c r="I475" s="2">
        <v>0.41666666666666669</v>
      </c>
      <c r="J475" t="s">
        <v>466</v>
      </c>
      <c r="K475" s="6">
        <v>504141000</v>
      </c>
      <c r="L475" t="s">
        <v>1136</v>
      </c>
      <c r="N475">
        <v>15</v>
      </c>
      <c r="O475" s="14">
        <v>180</v>
      </c>
    </row>
    <row r="476" spans="1:15" x14ac:dyDescent="0.35">
      <c r="A476" t="s">
        <v>1137</v>
      </c>
      <c r="B476">
        <v>1</v>
      </c>
      <c r="C476" t="s">
        <v>1107</v>
      </c>
      <c r="D476">
        <v>52</v>
      </c>
      <c r="E476" s="5"/>
      <c r="F476" s="1">
        <v>44833</v>
      </c>
      <c r="G476" s="1">
        <v>45050</v>
      </c>
      <c r="H476" s="2">
        <v>0.58333333333333337</v>
      </c>
      <c r="I476" s="2">
        <v>0.64583333333333337</v>
      </c>
      <c r="J476" t="s">
        <v>494</v>
      </c>
      <c r="K476" s="6">
        <v>504141000</v>
      </c>
      <c r="L476" t="s">
        <v>1136</v>
      </c>
      <c r="N476">
        <v>15</v>
      </c>
      <c r="O476" s="14">
        <v>180</v>
      </c>
    </row>
    <row r="477" spans="1:15" x14ac:dyDescent="0.35">
      <c r="A477" t="s">
        <v>1138</v>
      </c>
      <c r="B477">
        <v>1</v>
      </c>
      <c r="C477" t="s">
        <v>1082</v>
      </c>
      <c r="D477">
        <v>52</v>
      </c>
      <c r="E477" s="5"/>
      <c r="F477" s="1">
        <v>44833</v>
      </c>
      <c r="G477" s="1">
        <v>45050</v>
      </c>
      <c r="H477" s="2">
        <v>0.42708333333333331</v>
      </c>
      <c r="I477" s="2">
        <v>0.48958333333333331</v>
      </c>
      <c r="J477" t="s">
        <v>188</v>
      </c>
      <c r="K477" s="6">
        <v>504141000</v>
      </c>
      <c r="L477" t="s">
        <v>635</v>
      </c>
      <c r="N477">
        <v>15</v>
      </c>
      <c r="O477" s="14">
        <v>180</v>
      </c>
    </row>
    <row r="478" spans="1:15" x14ac:dyDescent="0.35">
      <c r="A478" t="s">
        <v>1139</v>
      </c>
      <c r="C478" t="s">
        <v>1140</v>
      </c>
      <c r="D478">
        <v>4</v>
      </c>
      <c r="E478" s="5"/>
      <c r="F478" s="1">
        <v>45050</v>
      </c>
      <c r="G478" s="1">
        <v>45050</v>
      </c>
      <c r="H478" s="2">
        <v>0.41666666666666669</v>
      </c>
      <c r="I478" s="2">
        <v>0.54166666666666663</v>
      </c>
      <c r="J478" t="s">
        <v>298</v>
      </c>
      <c r="K478" s="6">
        <v>504141000</v>
      </c>
      <c r="L478" t="s">
        <v>1141</v>
      </c>
      <c r="N478">
        <v>15</v>
      </c>
      <c r="O478" s="14">
        <v>13</v>
      </c>
    </row>
    <row r="479" spans="1:15" x14ac:dyDescent="0.35">
      <c r="A479" t="s">
        <v>1142</v>
      </c>
      <c r="B479">
        <v>13</v>
      </c>
      <c r="C479" t="s">
        <v>1143</v>
      </c>
      <c r="D479">
        <v>4</v>
      </c>
      <c r="E479" s="5"/>
      <c r="F479" s="1">
        <v>45050</v>
      </c>
      <c r="G479" s="1">
        <v>45050</v>
      </c>
      <c r="H479" s="2">
        <v>0.58333333333333337</v>
      </c>
      <c r="I479" s="2">
        <v>0.6875</v>
      </c>
      <c r="J479" t="s">
        <v>298</v>
      </c>
      <c r="K479" s="6">
        <v>504141000</v>
      </c>
      <c r="L479" t="s">
        <v>775</v>
      </c>
      <c r="N479">
        <v>15</v>
      </c>
      <c r="O479" s="14">
        <v>15</v>
      </c>
    </row>
    <row r="480" spans="1:15" x14ac:dyDescent="0.35">
      <c r="A480" t="s">
        <v>1144</v>
      </c>
      <c r="C480" t="s">
        <v>261</v>
      </c>
      <c r="D480">
        <v>2</v>
      </c>
      <c r="E480" s="5"/>
      <c r="F480" s="1">
        <v>45050</v>
      </c>
      <c r="G480" s="1">
        <v>45050</v>
      </c>
      <c r="H480" s="2">
        <v>0.64583333333333337</v>
      </c>
      <c r="I480" s="2">
        <v>0.70833333333333337</v>
      </c>
      <c r="J480" t="s">
        <v>688</v>
      </c>
      <c r="L480" t="s">
        <v>263</v>
      </c>
      <c r="N480">
        <v>7</v>
      </c>
      <c r="O480" s="14">
        <v>0</v>
      </c>
    </row>
    <row r="481" spans="1:15" x14ac:dyDescent="0.35">
      <c r="A481" t="s">
        <v>1145</v>
      </c>
      <c r="C481" t="s">
        <v>261</v>
      </c>
      <c r="D481">
        <v>2</v>
      </c>
      <c r="E481" s="5"/>
      <c r="F481" s="1">
        <v>45050</v>
      </c>
      <c r="G481" s="1">
        <v>45050</v>
      </c>
      <c r="H481" s="2">
        <v>0.64583333333333337</v>
      </c>
      <c r="I481" s="2">
        <v>0.70833333333333337</v>
      </c>
      <c r="J481" t="s">
        <v>944</v>
      </c>
      <c r="L481" t="s">
        <v>945</v>
      </c>
      <c r="N481">
        <v>7</v>
      </c>
      <c r="O481" s="14">
        <v>0</v>
      </c>
    </row>
    <row r="482" spans="1:15" x14ac:dyDescent="0.35">
      <c r="A482" t="s">
        <v>1146</v>
      </c>
      <c r="B482">
        <v>13</v>
      </c>
      <c r="C482" t="s">
        <v>1147</v>
      </c>
      <c r="D482">
        <v>4</v>
      </c>
      <c r="E482" s="5"/>
      <c r="F482" s="1">
        <v>45050</v>
      </c>
      <c r="G482" s="1">
        <v>45050</v>
      </c>
      <c r="H482" s="2">
        <v>0.6875</v>
      </c>
      <c r="I482" s="2">
        <v>0.79166666666666663</v>
      </c>
      <c r="J482" t="s">
        <v>298</v>
      </c>
      <c r="K482" s="6">
        <v>504141000</v>
      </c>
      <c r="L482" t="s">
        <v>775</v>
      </c>
      <c r="N482">
        <v>15</v>
      </c>
      <c r="O482" s="14">
        <v>15</v>
      </c>
    </row>
    <row r="483" spans="1:15" x14ac:dyDescent="0.35">
      <c r="A483" t="s">
        <v>1148</v>
      </c>
      <c r="B483">
        <v>13</v>
      </c>
      <c r="C483" t="s">
        <v>711</v>
      </c>
      <c r="D483">
        <v>8</v>
      </c>
      <c r="E483" s="5"/>
      <c r="F483" s="1">
        <v>45044</v>
      </c>
      <c r="G483" s="1">
        <v>45057</v>
      </c>
      <c r="H483" s="2">
        <v>0.75</v>
      </c>
      <c r="I483" s="2">
        <v>0.875</v>
      </c>
      <c r="J483" t="s">
        <v>223</v>
      </c>
      <c r="L483" t="s">
        <v>846</v>
      </c>
      <c r="N483">
        <v>15</v>
      </c>
      <c r="O483" s="14">
        <v>46</v>
      </c>
    </row>
    <row r="484" spans="1:15" x14ac:dyDescent="0.35">
      <c r="A484" t="s">
        <v>1149</v>
      </c>
      <c r="B484">
        <v>2</v>
      </c>
      <c r="C484" t="s">
        <v>1150</v>
      </c>
      <c r="D484">
        <v>2</v>
      </c>
      <c r="E484" s="5"/>
      <c r="F484" s="1">
        <v>45044</v>
      </c>
      <c r="G484" s="1">
        <v>45044</v>
      </c>
      <c r="H484" s="2">
        <v>0.77083333333333337</v>
      </c>
      <c r="I484" s="2">
        <v>0.83333333333333337</v>
      </c>
      <c r="J484" t="s">
        <v>188</v>
      </c>
      <c r="K484" s="6">
        <v>504141000</v>
      </c>
      <c r="L484" t="s">
        <v>1151</v>
      </c>
      <c r="N484">
        <v>18</v>
      </c>
      <c r="O484" s="14">
        <v>8</v>
      </c>
    </row>
    <row r="485" spans="1:15" x14ac:dyDescent="0.35">
      <c r="A485" t="s">
        <v>1152</v>
      </c>
      <c r="B485">
        <v>12</v>
      </c>
      <c r="C485" t="s">
        <v>1153</v>
      </c>
      <c r="D485">
        <v>157</v>
      </c>
      <c r="E485" s="5"/>
      <c r="F485" s="1">
        <v>44823</v>
      </c>
      <c r="G485" s="1">
        <v>45052</v>
      </c>
      <c r="H485" s="2">
        <v>0.74305555555555547</v>
      </c>
      <c r="I485" s="2">
        <v>0.91666666666666663</v>
      </c>
      <c r="J485" t="s">
        <v>215</v>
      </c>
      <c r="K485" s="6">
        <v>504141000</v>
      </c>
      <c r="L485" t="s">
        <v>810</v>
      </c>
      <c r="N485">
        <v>12</v>
      </c>
      <c r="O485" s="14">
        <v>990</v>
      </c>
    </row>
    <row r="486" spans="1:15" x14ac:dyDescent="0.35">
      <c r="A486" t="s">
        <v>1154</v>
      </c>
      <c r="C486" t="s">
        <v>1155</v>
      </c>
      <c r="D486">
        <v>4</v>
      </c>
      <c r="E486" s="5"/>
      <c r="F486" s="1">
        <v>45052</v>
      </c>
      <c r="G486" s="1">
        <v>45052</v>
      </c>
      <c r="H486" s="2">
        <v>0.375</v>
      </c>
      <c r="I486" s="2">
        <v>0.5</v>
      </c>
      <c r="J486" t="s">
        <v>1156</v>
      </c>
      <c r="L486" t="s">
        <v>1157</v>
      </c>
      <c r="N486">
        <v>15</v>
      </c>
      <c r="O486" s="14">
        <v>15</v>
      </c>
    </row>
    <row r="487" spans="1:15" x14ac:dyDescent="0.35">
      <c r="A487" t="s">
        <v>1158</v>
      </c>
      <c r="B487">
        <v>15</v>
      </c>
      <c r="C487" t="s">
        <v>1159</v>
      </c>
      <c r="D487">
        <v>5</v>
      </c>
      <c r="E487" s="5"/>
      <c r="F487" s="1">
        <v>45052</v>
      </c>
      <c r="G487" s="1">
        <v>45052</v>
      </c>
      <c r="H487" s="2">
        <v>0.41666666666666669</v>
      </c>
      <c r="I487" s="2">
        <v>0.58333333333333337</v>
      </c>
      <c r="J487" t="s">
        <v>419</v>
      </c>
      <c r="K487" s="6">
        <v>504141000</v>
      </c>
      <c r="L487" t="s">
        <v>668</v>
      </c>
      <c r="N487">
        <v>12</v>
      </c>
      <c r="O487" s="14">
        <v>40</v>
      </c>
    </row>
    <row r="488" spans="1:15" x14ac:dyDescent="0.35">
      <c r="A488" t="s">
        <v>1160</v>
      </c>
      <c r="B488">
        <v>15</v>
      </c>
      <c r="C488" t="s">
        <v>1161</v>
      </c>
      <c r="D488">
        <v>40</v>
      </c>
      <c r="E488" s="5"/>
      <c r="F488" s="1">
        <v>44956</v>
      </c>
      <c r="G488" s="1">
        <v>45054</v>
      </c>
      <c r="H488" s="2">
        <v>0.375</v>
      </c>
      <c r="I488" s="2">
        <v>0.5</v>
      </c>
      <c r="J488" t="s">
        <v>231</v>
      </c>
      <c r="K488" s="6">
        <v>504141000</v>
      </c>
      <c r="L488" t="s">
        <v>898</v>
      </c>
      <c r="N488">
        <v>12</v>
      </c>
      <c r="O488" s="14">
        <v>163</v>
      </c>
    </row>
    <row r="489" spans="1:15" x14ac:dyDescent="0.35">
      <c r="A489" t="s">
        <v>1162</v>
      </c>
      <c r="B489">
        <v>1</v>
      </c>
      <c r="C489" t="s">
        <v>365</v>
      </c>
      <c r="D489">
        <v>75</v>
      </c>
      <c r="E489" s="5"/>
      <c r="F489" s="1">
        <v>44998</v>
      </c>
      <c r="G489" s="1">
        <v>45054</v>
      </c>
      <c r="H489" s="2">
        <v>0.34027777777777773</v>
      </c>
      <c r="I489" s="2">
        <v>0.42708333333333331</v>
      </c>
      <c r="J489" t="s">
        <v>393</v>
      </c>
      <c r="K489" s="6">
        <v>504141000</v>
      </c>
      <c r="L489" t="s">
        <v>397</v>
      </c>
      <c r="N489">
        <v>15</v>
      </c>
      <c r="O489" s="14">
        <v>218</v>
      </c>
    </row>
    <row r="490" spans="1:15" x14ac:dyDescent="0.35">
      <c r="A490" t="s">
        <v>1163</v>
      </c>
      <c r="B490">
        <v>1</v>
      </c>
      <c r="C490" t="s">
        <v>369</v>
      </c>
      <c r="D490">
        <v>75</v>
      </c>
      <c r="E490" s="5"/>
      <c r="F490" s="1">
        <v>44998</v>
      </c>
      <c r="G490" s="1">
        <v>45054</v>
      </c>
      <c r="H490" s="2">
        <v>0.53472222222222221</v>
      </c>
      <c r="I490" s="2">
        <v>0.62152777777777779</v>
      </c>
      <c r="J490" t="s">
        <v>393</v>
      </c>
      <c r="K490" s="6">
        <v>504141000</v>
      </c>
      <c r="L490" t="s">
        <v>397</v>
      </c>
      <c r="N490">
        <v>15</v>
      </c>
      <c r="O490" s="14">
        <v>218</v>
      </c>
    </row>
    <row r="491" spans="1:15" x14ac:dyDescent="0.35">
      <c r="A491" t="s">
        <v>1164</v>
      </c>
      <c r="B491">
        <v>1</v>
      </c>
      <c r="C491" t="s">
        <v>1165</v>
      </c>
      <c r="D491">
        <v>75</v>
      </c>
      <c r="E491" s="5"/>
      <c r="F491" s="1">
        <v>44998</v>
      </c>
      <c r="G491" s="1">
        <v>45054</v>
      </c>
      <c r="H491" s="2">
        <v>0.34027777777777773</v>
      </c>
      <c r="I491" s="2">
        <v>0.42708333333333331</v>
      </c>
      <c r="J491" t="s">
        <v>370</v>
      </c>
      <c r="K491" s="6">
        <v>504141000</v>
      </c>
      <c r="L491" t="s">
        <v>371</v>
      </c>
      <c r="N491">
        <v>15</v>
      </c>
      <c r="O491" s="14">
        <v>218</v>
      </c>
    </row>
    <row r="492" spans="1:15" x14ac:dyDescent="0.35">
      <c r="A492" t="s">
        <v>1166</v>
      </c>
      <c r="B492">
        <v>1</v>
      </c>
      <c r="C492" t="s">
        <v>377</v>
      </c>
      <c r="D492">
        <v>75</v>
      </c>
      <c r="E492" s="5"/>
      <c r="F492" s="1">
        <v>44998</v>
      </c>
      <c r="G492" s="1">
        <v>45054</v>
      </c>
      <c r="H492" s="2">
        <v>0.4375</v>
      </c>
      <c r="I492" s="2">
        <v>0.52430555555555558</v>
      </c>
      <c r="J492" t="s">
        <v>393</v>
      </c>
      <c r="K492" s="6">
        <v>504141000</v>
      </c>
      <c r="L492" t="s">
        <v>1167</v>
      </c>
      <c r="N492">
        <v>15</v>
      </c>
      <c r="O492" s="14">
        <v>218</v>
      </c>
    </row>
    <row r="493" spans="1:15" x14ac:dyDescent="0.35">
      <c r="A493" t="s">
        <v>1168</v>
      </c>
      <c r="B493">
        <v>1</v>
      </c>
      <c r="C493" t="s">
        <v>377</v>
      </c>
      <c r="D493">
        <v>75</v>
      </c>
      <c r="E493" s="5"/>
      <c r="F493" s="1">
        <v>44998</v>
      </c>
      <c r="G493" s="1">
        <v>45054</v>
      </c>
      <c r="H493" s="2">
        <v>0.67361111111111116</v>
      </c>
      <c r="I493" s="2">
        <v>0.76041666666666663</v>
      </c>
      <c r="J493" t="s">
        <v>370</v>
      </c>
      <c r="K493" s="6">
        <v>504141000</v>
      </c>
      <c r="L493" t="s">
        <v>382</v>
      </c>
      <c r="N493">
        <v>15</v>
      </c>
      <c r="O493" s="14">
        <v>218</v>
      </c>
    </row>
    <row r="494" spans="1:15" x14ac:dyDescent="0.35">
      <c r="A494" t="s">
        <v>1169</v>
      </c>
      <c r="B494">
        <v>1</v>
      </c>
      <c r="C494" t="s">
        <v>1170</v>
      </c>
      <c r="D494">
        <v>75</v>
      </c>
      <c r="E494" s="5"/>
      <c r="F494" s="1">
        <v>44998</v>
      </c>
      <c r="G494" s="1">
        <v>45054</v>
      </c>
      <c r="H494" s="2">
        <v>0.53472222222222221</v>
      </c>
      <c r="I494" s="2">
        <v>0.62152777777777779</v>
      </c>
      <c r="J494" t="s">
        <v>370</v>
      </c>
      <c r="K494" s="6">
        <v>504141000</v>
      </c>
      <c r="L494" t="s">
        <v>379</v>
      </c>
      <c r="N494">
        <v>15</v>
      </c>
      <c r="O494" s="14">
        <v>218</v>
      </c>
    </row>
    <row r="495" spans="1:15" x14ac:dyDescent="0.35">
      <c r="A495" t="s">
        <v>1171</v>
      </c>
      <c r="B495">
        <v>1</v>
      </c>
      <c r="C495" t="s">
        <v>1172</v>
      </c>
      <c r="D495">
        <v>75</v>
      </c>
      <c r="E495" s="5"/>
      <c r="F495" s="1">
        <v>44998</v>
      </c>
      <c r="G495" s="1">
        <v>45054</v>
      </c>
      <c r="H495" s="2">
        <v>0.4375</v>
      </c>
      <c r="I495" s="2">
        <v>0.52430555555555558</v>
      </c>
      <c r="J495" t="s">
        <v>370</v>
      </c>
      <c r="K495" s="6">
        <v>504141000</v>
      </c>
      <c r="L495" t="s">
        <v>382</v>
      </c>
      <c r="N495">
        <v>14</v>
      </c>
      <c r="O495" s="14">
        <v>218</v>
      </c>
    </row>
    <row r="496" spans="1:15" x14ac:dyDescent="0.35">
      <c r="A496" t="s">
        <v>1173</v>
      </c>
      <c r="B496">
        <v>1</v>
      </c>
      <c r="C496" t="s">
        <v>1174</v>
      </c>
      <c r="D496">
        <v>52</v>
      </c>
      <c r="E496" s="5"/>
      <c r="F496" s="1">
        <v>44830</v>
      </c>
      <c r="G496" s="1">
        <v>45054</v>
      </c>
      <c r="H496" s="2">
        <v>0.4375</v>
      </c>
      <c r="I496" s="2">
        <v>0.5</v>
      </c>
      <c r="J496" t="s">
        <v>466</v>
      </c>
      <c r="K496" s="6">
        <v>504141000</v>
      </c>
      <c r="L496" t="s">
        <v>495</v>
      </c>
      <c r="N496">
        <v>15</v>
      </c>
      <c r="O496" s="14">
        <v>177</v>
      </c>
    </row>
    <row r="497" spans="1:15" x14ac:dyDescent="0.35">
      <c r="A497" t="s">
        <v>1175</v>
      </c>
      <c r="B497">
        <v>1</v>
      </c>
      <c r="C497" t="s">
        <v>687</v>
      </c>
      <c r="D497">
        <v>20</v>
      </c>
      <c r="E497" s="5"/>
      <c r="F497" s="1">
        <v>44963</v>
      </c>
      <c r="G497" s="1">
        <v>45054</v>
      </c>
      <c r="H497" s="2">
        <v>0.77083333333333337</v>
      </c>
      <c r="I497" s="2">
        <v>0.83333333333333337</v>
      </c>
      <c r="J497" t="s">
        <v>403</v>
      </c>
      <c r="K497" s="6">
        <v>504141000</v>
      </c>
      <c r="L497" t="s">
        <v>1176</v>
      </c>
      <c r="N497">
        <v>9</v>
      </c>
      <c r="O497" s="14">
        <v>113</v>
      </c>
    </row>
    <row r="498" spans="1:15" x14ac:dyDescent="0.35">
      <c r="A498" t="s">
        <v>1177</v>
      </c>
      <c r="B498">
        <v>1</v>
      </c>
      <c r="C498" t="s">
        <v>1178</v>
      </c>
      <c r="D498">
        <v>52</v>
      </c>
      <c r="E498" s="5"/>
      <c r="F498" s="1">
        <v>44830</v>
      </c>
      <c r="G498" s="1">
        <v>45054</v>
      </c>
      <c r="H498" s="2">
        <v>0.69791666666666663</v>
      </c>
      <c r="I498" s="2">
        <v>0.76041666666666663</v>
      </c>
      <c r="J498" t="s">
        <v>583</v>
      </c>
      <c r="K498" s="6">
        <v>504141000</v>
      </c>
      <c r="L498" t="s">
        <v>397</v>
      </c>
      <c r="N498">
        <v>15</v>
      </c>
      <c r="O498" s="14">
        <v>180</v>
      </c>
    </row>
    <row r="499" spans="1:15" x14ac:dyDescent="0.35">
      <c r="A499" t="s">
        <v>1179</v>
      </c>
      <c r="B499">
        <v>1</v>
      </c>
      <c r="C499" t="s">
        <v>1180</v>
      </c>
      <c r="D499">
        <v>52</v>
      </c>
      <c r="E499" s="5"/>
      <c r="F499" s="1">
        <v>44830</v>
      </c>
      <c r="G499" s="1">
        <v>45054</v>
      </c>
      <c r="H499" s="2">
        <v>0.77083333333333337</v>
      </c>
      <c r="I499" s="2">
        <v>0.83333333333333337</v>
      </c>
      <c r="J499" t="s">
        <v>583</v>
      </c>
      <c r="K499" s="6">
        <v>504141000</v>
      </c>
      <c r="L499" t="s">
        <v>397</v>
      </c>
      <c r="N499">
        <v>15</v>
      </c>
      <c r="O499" s="14">
        <v>180</v>
      </c>
    </row>
    <row r="500" spans="1:15" x14ac:dyDescent="0.35">
      <c r="A500" t="s">
        <v>1181</v>
      </c>
      <c r="B500">
        <v>1</v>
      </c>
      <c r="C500" t="s">
        <v>1182</v>
      </c>
      <c r="D500">
        <v>52</v>
      </c>
      <c r="E500" s="5"/>
      <c r="F500" s="1">
        <v>44830</v>
      </c>
      <c r="G500" s="1">
        <v>45054</v>
      </c>
      <c r="H500" s="2">
        <v>0.35416666666666669</v>
      </c>
      <c r="I500" s="2">
        <v>0.41666666666666669</v>
      </c>
      <c r="J500" t="s">
        <v>583</v>
      </c>
      <c r="K500" s="6">
        <v>504141000</v>
      </c>
      <c r="L500" t="s">
        <v>505</v>
      </c>
      <c r="N500">
        <v>15</v>
      </c>
      <c r="O500" s="14">
        <v>180</v>
      </c>
    </row>
    <row r="501" spans="1:15" x14ac:dyDescent="0.35">
      <c r="A501" t="s">
        <v>1183</v>
      </c>
      <c r="B501">
        <v>1</v>
      </c>
      <c r="C501" t="s">
        <v>1107</v>
      </c>
      <c r="D501">
        <v>52</v>
      </c>
      <c r="E501" s="5"/>
      <c r="F501" s="1">
        <v>44830</v>
      </c>
      <c r="G501" s="1">
        <v>45054</v>
      </c>
      <c r="H501" s="2">
        <v>0.77083333333333337</v>
      </c>
      <c r="I501" s="2">
        <v>0.83333333333333337</v>
      </c>
      <c r="J501" t="s">
        <v>1083</v>
      </c>
      <c r="K501" s="6">
        <v>62232227</v>
      </c>
      <c r="L501" t="s">
        <v>527</v>
      </c>
      <c r="N501">
        <v>16</v>
      </c>
      <c r="O501" s="14">
        <v>180</v>
      </c>
    </row>
    <row r="502" spans="1:15" x14ac:dyDescent="0.35">
      <c r="A502" t="s">
        <v>1184</v>
      </c>
      <c r="B502">
        <v>2</v>
      </c>
      <c r="C502" t="s">
        <v>1185</v>
      </c>
      <c r="D502">
        <v>32</v>
      </c>
      <c r="E502" s="5"/>
      <c r="F502" s="1">
        <v>44837</v>
      </c>
      <c r="G502" s="1">
        <v>45054</v>
      </c>
      <c r="H502" s="2">
        <v>0.625</v>
      </c>
      <c r="I502" s="2">
        <v>0.6875</v>
      </c>
      <c r="J502" t="s">
        <v>196</v>
      </c>
      <c r="K502" s="6">
        <v>504141000</v>
      </c>
      <c r="L502" t="s">
        <v>1186</v>
      </c>
      <c r="N502">
        <v>37</v>
      </c>
      <c r="O502" s="14">
        <v>13</v>
      </c>
    </row>
    <row r="503" spans="1:15" x14ac:dyDescent="0.35">
      <c r="A503" t="s">
        <v>1187</v>
      </c>
      <c r="B503">
        <v>13</v>
      </c>
      <c r="C503" t="s">
        <v>1188</v>
      </c>
      <c r="D503">
        <v>5</v>
      </c>
      <c r="E503" s="5"/>
      <c r="F503" s="1">
        <v>45054</v>
      </c>
      <c r="G503" s="1">
        <v>45054</v>
      </c>
      <c r="H503" s="2">
        <v>0.75</v>
      </c>
      <c r="I503" s="2">
        <v>0.89583333333333337</v>
      </c>
      <c r="J503" t="s">
        <v>298</v>
      </c>
      <c r="K503" s="6">
        <v>504141000</v>
      </c>
      <c r="L503" t="s">
        <v>452</v>
      </c>
      <c r="N503">
        <v>15</v>
      </c>
      <c r="O503" s="14">
        <v>26</v>
      </c>
    </row>
    <row r="504" spans="1:15" x14ac:dyDescent="0.35">
      <c r="A504" t="s">
        <v>1189</v>
      </c>
      <c r="B504">
        <v>1</v>
      </c>
      <c r="C504" t="s">
        <v>1190</v>
      </c>
      <c r="D504">
        <v>52</v>
      </c>
      <c r="E504" s="5"/>
      <c r="F504" s="1">
        <v>44823</v>
      </c>
      <c r="G504" s="1">
        <v>45054</v>
      </c>
      <c r="H504" s="2">
        <v>0.77083333333333337</v>
      </c>
      <c r="I504" s="2">
        <v>0.83333333333333337</v>
      </c>
      <c r="J504" t="s">
        <v>448</v>
      </c>
      <c r="K504" s="6">
        <v>504141000</v>
      </c>
      <c r="L504" t="s">
        <v>1191</v>
      </c>
      <c r="N504">
        <v>13</v>
      </c>
      <c r="O504" s="14">
        <v>180</v>
      </c>
    </row>
    <row r="505" spans="1:15" x14ac:dyDescent="0.35">
      <c r="A505" t="s">
        <v>1192</v>
      </c>
      <c r="B505">
        <v>15</v>
      </c>
      <c r="C505" t="s">
        <v>1193</v>
      </c>
      <c r="D505">
        <v>40</v>
      </c>
      <c r="E505" s="5"/>
      <c r="F505" s="1">
        <v>44956</v>
      </c>
      <c r="G505" s="1">
        <v>45054</v>
      </c>
      <c r="H505" s="2">
        <v>0.51041666666666663</v>
      </c>
      <c r="I505" s="2">
        <v>0.63541666666666663</v>
      </c>
      <c r="J505" t="s">
        <v>231</v>
      </c>
      <c r="K505" s="6">
        <v>504141000</v>
      </c>
      <c r="L505" t="s">
        <v>898</v>
      </c>
      <c r="N505">
        <v>12</v>
      </c>
      <c r="O505" s="14">
        <v>177</v>
      </c>
    </row>
    <row r="506" spans="1:15" x14ac:dyDescent="0.35">
      <c r="A506" t="s">
        <v>1194</v>
      </c>
      <c r="B506">
        <v>13</v>
      </c>
      <c r="C506" t="s">
        <v>947</v>
      </c>
      <c r="D506">
        <v>24</v>
      </c>
      <c r="E506" s="5"/>
      <c r="F506" s="1">
        <v>44949</v>
      </c>
      <c r="G506" s="1">
        <v>45054</v>
      </c>
      <c r="H506" s="2">
        <v>0.79513888888888884</v>
      </c>
      <c r="I506" s="2">
        <v>0.85763888888888884</v>
      </c>
      <c r="J506" t="s">
        <v>317</v>
      </c>
      <c r="K506" s="6">
        <v>504141000</v>
      </c>
      <c r="L506" t="s">
        <v>746</v>
      </c>
      <c r="N506">
        <v>15</v>
      </c>
      <c r="O506" s="14">
        <v>122</v>
      </c>
    </row>
    <row r="507" spans="1:15" x14ac:dyDescent="0.35">
      <c r="A507" t="s">
        <v>1195</v>
      </c>
      <c r="B507">
        <v>15</v>
      </c>
      <c r="C507" t="s">
        <v>1196</v>
      </c>
      <c r="D507">
        <v>35</v>
      </c>
      <c r="E507" s="5"/>
      <c r="F507" s="1">
        <v>44845</v>
      </c>
      <c r="G507" s="1">
        <v>45069</v>
      </c>
      <c r="H507" s="2">
        <v>0.62847222222222221</v>
      </c>
      <c r="I507" s="2">
        <v>0.67013888888888884</v>
      </c>
      <c r="J507" t="s">
        <v>429</v>
      </c>
      <c r="K507" s="6">
        <v>504141000</v>
      </c>
      <c r="L507" t="s">
        <v>1197</v>
      </c>
      <c r="N507">
        <v>12</v>
      </c>
      <c r="O507" s="14">
        <v>84</v>
      </c>
    </row>
    <row r="508" spans="1:15" x14ac:dyDescent="0.35">
      <c r="A508" t="s">
        <v>1198</v>
      </c>
      <c r="B508">
        <v>1</v>
      </c>
      <c r="C508" t="s">
        <v>1165</v>
      </c>
      <c r="D508">
        <v>75</v>
      </c>
      <c r="E508" s="5"/>
      <c r="F508" s="1">
        <v>44998</v>
      </c>
      <c r="G508" s="1">
        <v>45055</v>
      </c>
      <c r="H508" s="2">
        <v>0.53472222222222221</v>
      </c>
      <c r="I508" s="2">
        <v>0.62152777777777779</v>
      </c>
      <c r="J508" t="s">
        <v>378</v>
      </c>
      <c r="K508" s="6">
        <v>504141000</v>
      </c>
      <c r="L508" t="s">
        <v>373</v>
      </c>
      <c r="N508">
        <v>15</v>
      </c>
      <c r="O508" s="14">
        <v>218</v>
      </c>
    </row>
    <row r="509" spans="1:15" x14ac:dyDescent="0.35">
      <c r="A509" t="s">
        <v>1199</v>
      </c>
      <c r="B509">
        <v>1</v>
      </c>
      <c r="C509" t="s">
        <v>1200</v>
      </c>
      <c r="D509">
        <v>52</v>
      </c>
      <c r="E509" s="5"/>
      <c r="F509" s="1">
        <v>44838</v>
      </c>
      <c r="G509" s="1">
        <v>45055</v>
      </c>
      <c r="H509" s="2">
        <v>0.42708333333333331</v>
      </c>
      <c r="I509" s="2">
        <v>0.48958333333333331</v>
      </c>
      <c r="J509" t="s">
        <v>188</v>
      </c>
      <c r="K509" s="6">
        <v>504141000</v>
      </c>
      <c r="L509" t="s">
        <v>1105</v>
      </c>
      <c r="N509">
        <v>16</v>
      </c>
      <c r="O509" s="14">
        <v>180</v>
      </c>
    </row>
    <row r="510" spans="1:15" x14ac:dyDescent="0.35">
      <c r="A510" t="s">
        <v>1201</v>
      </c>
      <c r="B510">
        <v>1</v>
      </c>
      <c r="C510" t="s">
        <v>1202</v>
      </c>
      <c r="D510">
        <v>52</v>
      </c>
      <c r="E510" s="5"/>
      <c r="F510" s="1">
        <v>44838</v>
      </c>
      <c r="G510" s="1">
        <v>45055</v>
      </c>
      <c r="H510" s="2">
        <v>0.42708333333333331</v>
      </c>
      <c r="I510" s="2">
        <v>0.48958333333333331</v>
      </c>
      <c r="J510" t="s">
        <v>385</v>
      </c>
      <c r="K510" s="6">
        <v>504141000</v>
      </c>
      <c r="L510" t="s">
        <v>505</v>
      </c>
      <c r="N510">
        <v>15</v>
      </c>
      <c r="O510" s="14">
        <v>180</v>
      </c>
    </row>
    <row r="511" spans="1:15" x14ac:dyDescent="0.35">
      <c r="A511" t="s">
        <v>1203</v>
      </c>
      <c r="B511">
        <v>1</v>
      </c>
      <c r="C511" t="s">
        <v>1080</v>
      </c>
      <c r="D511">
        <v>52</v>
      </c>
      <c r="E511" s="5"/>
      <c r="F511" s="1">
        <v>44838</v>
      </c>
      <c r="G511" s="1">
        <v>45055</v>
      </c>
      <c r="H511" s="2">
        <v>0.69791666666666663</v>
      </c>
      <c r="I511" s="2">
        <v>0.76041666666666663</v>
      </c>
      <c r="J511" t="s">
        <v>403</v>
      </c>
      <c r="K511" s="6">
        <v>504141000</v>
      </c>
      <c r="L511" t="s">
        <v>604</v>
      </c>
      <c r="N511">
        <v>15</v>
      </c>
      <c r="O511" s="14">
        <v>180</v>
      </c>
    </row>
    <row r="512" spans="1:15" x14ac:dyDescent="0.35">
      <c r="A512" t="s">
        <v>1204</v>
      </c>
      <c r="B512">
        <v>1</v>
      </c>
      <c r="C512" t="s">
        <v>1007</v>
      </c>
      <c r="D512">
        <v>70</v>
      </c>
      <c r="E512" s="5"/>
      <c r="F512" s="1">
        <v>44838</v>
      </c>
      <c r="G512" s="1">
        <v>45055</v>
      </c>
      <c r="H512" s="2">
        <v>0.34375</v>
      </c>
      <c r="I512" s="2">
        <v>0.42708333333333331</v>
      </c>
      <c r="J512" t="s">
        <v>366</v>
      </c>
      <c r="K512" s="6">
        <v>504141000</v>
      </c>
      <c r="L512" t="s">
        <v>373</v>
      </c>
      <c r="N512">
        <v>15</v>
      </c>
      <c r="O512" s="14">
        <v>240</v>
      </c>
    </row>
    <row r="513" spans="1:15" x14ac:dyDescent="0.35">
      <c r="A513" t="s">
        <v>1205</v>
      </c>
      <c r="B513">
        <v>15</v>
      </c>
      <c r="C513" t="s">
        <v>590</v>
      </c>
      <c r="D513">
        <v>26</v>
      </c>
      <c r="E513" s="5"/>
      <c r="F513" s="1">
        <v>45013</v>
      </c>
      <c r="G513" s="1">
        <v>45055</v>
      </c>
      <c r="H513" s="2">
        <v>0.59375</v>
      </c>
      <c r="I513" s="2">
        <v>0.72916666666666663</v>
      </c>
      <c r="J513" t="s">
        <v>591</v>
      </c>
      <c r="K513" s="6">
        <v>504141000</v>
      </c>
      <c r="L513" t="s">
        <v>592</v>
      </c>
      <c r="N513">
        <v>10</v>
      </c>
      <c r="O513" s="14">
        <v>133</v>
      </c>
    </row>
    <row r="514" spans="1:15" x14ac:dyDescent="0.35">
      <c r="A514" t="s">
        <v>1206</v>
      </c>
      <c r="C514" t="s">
        <v>1207</v>
      </c>
      <c r="D514">
        <v>5</v>
      </c>
      <c r="E514" s="5"/>
      <c r="F514" s="1">
        <v>45055</v>
      </c>
      <c r="G514" s="1">
        <v>45055</v>
      </c>
      <c r="H514" s="2">
        <v>0.72916666666666663</v>
      </c>
      <c r="I514" s="2">
        <v>0.875</v>
      </c>
      <c r="J514" t="s">
        <v>298</v>
      </c>
      <c r="K514" s="6">
        <v>504141000</v>
      </c>
      <c r="L514" t="s">
        <v>312</v>
      </c>
      <c r="N514">
        <v>15</v>
      </c>
      <c r="O514" s="14">
        <v>26</v>
      </c>
    </row>
    <row r="515" spans="1:15" x14ac:dyDescent="0.35">
      <c r="A515" t="s">
        <v>1208</v>
      </c>
      <c r="C515" t="s">
        <v>1209</v>
      </c>
      <c r="D515">
        <v>7</v>
      </c>
      <c r="E515" s="5"/>
      <c r="F515" s="1">
        <v>45027</v>
      </c>
      <c r="G515" s="1">
        <v>45055</v>
      </c>
      <c r="H515" s="2">
        <v>0.77083333333333337</v>
      </c>
      <c r="I515" s="2">
        <v>0.8125</v>
      </c>
      <c r="J515" t="s">
        <v>436</v>
      </c>
      <c r="K515" s="6">
        <v>504141000</v>
      </c>
      <c r="L515" t="s">
        <v>871</v>
      </c>
      <c r="N515">
        <v>12</v>
      </c>
      <c r="O515" s="14">
        <v>47</v>
      </c>
    </row>
    <row r="516" spans="1:15" x14ac:dyDescent="0.35">
      <c r="A516" t="s">
        <v>1210</v>
      </c>
      <c r="B516">
        <v>1</v>
      </c>
      <c r="C516" t="s">
        <v>1118</v>
      </c>
      <c r="D516">
        <v>52</v>
      </c>
      <c r="E516" s="5"/>
      <c r="F516" s="1">
        <v>44838</v>
      </c>
      <c r="G516" s="1">
        <v>45055</v>
      </c>
      <c r="H516" s="2">
        <v>0.625</v>
      </c>
      <c r="I516" s="2">
        <v>0.6875</v>
      </c>
      <c r="J516" t="s">
        <v>378</v>
      </c>
      <c r="K516" s="6">
        <v>504141000</v>
      </c>
      <c r="L516" t="s">
        <v>1119</v>
      </c>
      <c r="N516">
        <v>15</v>
      </c>
      <c r="O516" s="14">
        <v>180</v>
      </c>
    </row>
    <row r="517" spans="1:15" x14ac:dyDescent="0.35">
      <c r="A517" t="s">
        <v>1211</v>
      </c>
      <c r="B517">
        <v>8</v>
      </c>
      <c r="C517" t="s">
        <v>1212</v>
      </c>
      <c r="D517">
        <v>16</v>
      </c>
      <c r="E517" s="5"/>
      <c r="F517" s="1">
        <v>45034</v>
      </c>
      <c r="G517" s="1">
        <v>45055</v>
      </c>
      <c r="H517" s="2">
        <v>0.375</v>
      </c>
      <c r="I517" s="2">
        <v>0.5</v>
      </c>
      <c r="J517" t="s">
        <v>215</v>
      </c>
      <c r="K517" s="6">
        <v>504141000</v>
      </c>
      <c r="L517" t="s">
        <v>555</v>
      </c>
      <c r="N517">
        <v>8</v>
      </c>
      <c r="O517" s="14">
        <v>136</v>
      </c>
    </row>
    <row r="518" spans="1:15" x14ac:dyDescent="0.35">
      <c r="A518" t="s">
        <v>1213</v>
      </c>
      <c r="B518">
        <v>2</v>
      </c>
      <c r="C518" t="s">
        <v>1214</v>
      </c>
      <c r="D518">
        <v>32</v>
      </c>
      <c r="E518" s="5"/>
      <c r="F518" s="1">
        <v>44818</v>
      </c>
      <c r="G518" s="1">
        <v>45056</v>
      </c>
      <c r="H518" s="2">
        <v>0.625</v>
      </c>
      <c r="I518" s="2">
        <v>0.6875</v>
      </c>
      <c r="J518" t="s">
        <v>340</v>
      </c>
      <c r="K518" s="6">
        <v>504141000</v>
      </c>
      <c r="L518" t="s">
        <v>1215</v>
      </c>
      <c r="N518">
        <v>50</v>
      </c>
      <c r="O518" s="14">
        <v>26</v>
      </c>
    </row>
    <row r="519" spans="1:15" x14ac:dyDescent="0.35">
      <c r="A519" t="s">
        <v>1216</v>
      </c>
      <c r="B519">
        <v>13</v>
      </c>
      <c r="C519" t="s">
        <v>1217</v>
      </c>
      <c r="D519">
        <v>35</v>
      </c>
      <c r="E519" s="5"/>
      <c r="F519" s="1">
        <v>44825</v>
      </c>
      <c r="G519" s="1">
        <v>45056</v>
      </c>
      <c r="H519" s="2">
        <v>0.77777777777777779</v>
      </c>
      <c r="I519" s="2">
        <v>0.81944444444444453</v>
      </c>
      <c r="J519" t="s">
        <v>1115</v>
      </c>
      <c r="L519" t="s">
        <v>1116</v>
      </c>
      <c r="N519">
        <v>18</v>
      </c>
      <c r="O519" s="14">
        <v>115</v>
      </c>
    </row>
    <row r="520" spans="1:15" x14ac:dyDescent="0.35">
      <c r="A520" t="s">
        <v>1218</v>
      </c>
      <c r="B520">
        <v>10</v>
      </c>
      <c r="C520" t="s">
        <v>1219</v>
      </c>
      <c r="D520">
        <v>3</v>
      </c>
      <c r="E520" s="5"/>
      <c r="F520" s="1">
        <v>45056</v>
      </c>
      <c r="G520" s="1">
        <v>45056</v>
      </c>
      <c r="H520" s="2">
        <v>0.625</v>
      </c>
      <c r="I520" s="2">
        <v>0.70833333333333337</v>
      </c>
      <c r="J520" t="s">
        <v>1220</v>
      </c>
      <c r="L520" t="s">
        <v>1026</v>
      </c>
      <c r="N520">
        <v>99</v>
      </c>
      <c r="O520" s="14">
        <v>0</v>
      </c>
    </row>
    <row r="521" spans="1:15" x14ac:dyDescent="0.35">
      <c r="A521" t="s">
        <v>1221</v>
      </c>
      <c r="B521">
        <v>8</v>
      </c>
      <c r="C521" t="s">
        <v>1222</v>
      </c>
      <c r="D521">
        <v>8</v>
      </c>
      <c r="E521" s="5"/>
      <c r="F521" s="1">
        <v>45035</v>
      </c>
      <c r="G521" s="1">
        <v>45056</v>
      </c>
      <c r="H521" s="2">
        <v>0.66666666666666663</v>
      </c>
      <c r="I521" s="2">
        <v>0.72916666666666663</v>
      </c>
      <c r="J521" t="s">
        <v>552</v>
      </c>
      <c r="K521" s="6">
        <v>504141000</v>
      </c>
      <c r="L521" t="s">
        <v>982</v>
      </c>
      <c r="N521">
        <v>9</v>
      </c>
      <c r="O521" s="14">
        <v>80</v>
      </c>
    </row>
    <row r="522" spans="1:15" x14ac:dyDescent="0.35">
      <c r="A522" t="s">
        <v>1223</v>
      </c>
      <c r="B522">
        <v>2</v>
      </c>
      <c r="C522" t="s">
        <v>1224</v>
      </c>
      <c r="D522">
        <v>3</v>
      </c>
      <c r="E522" s="5"/>
      <c r="F522" s="1">
        <v>45056</v>
      </c>
      <c r="G522" s="1">
        <v>45056</v>
      </c>
      <c r="H522" s="2">
        <v>0.66666666666666663</v>
      </c>
      <c r="I522" s="2">
        <v>0.75</v>
      </c>
      <c r="J522" t="s">
        <v>1225</v>
      </c>
      <c r="L522" t="s">
        <v>1226</v>
      </c>
      <c r="N522">
        <v>30</v>
      </c>
      <c r="O522" s="14">
        <v>0</v>
      </c>
    </row>
    <row r="523" spans="1:15" x14ac:dyDescent="0.35">
      <c r="A523" t="s">
        <v>1227</v>
      </c>
      <c r="B523">
        <v>1</v>
      </c>
      <c r="C523" t="s">
        <v>365</v>
      </c>
      <c r="D523">
        <v>75</v>
      </c>
      <c r="E523" s="5"/>
      <c r="F523" s="1">
        <v>44998</v>
      </c>
      <c r="G523" s="1">
        <v>45056</v>
      </c>
      <c r="H523" s="2">
        <v>0.77083333333333337</v>
      </c>
      <c r="I523" s="2">
        <v>0.85763888888888884</v>
      </c>
      <c r="J523" t="s">
        <v>390</v>
      </c>
      <c r="K523" s="6">
        <v>599936291</v>
      </c>
      <c r="L523" t="s">
        <v>588</v>
      </c>
      <c r="N523">
        <v>15</v>
      </c>
      <c r="O523" s="14">
        <v>218</v>
      </c>
    </row>
    <row r="524" spans="1:15" x14ac:dyDescent="0.35">
      <c r="A524" t="s">
        <v>1228</v>
      </c>
      <c r="B524">
        <v>1</v>
      </c>
      <c r="C524" t="s">
        <v>1229</v>
      </c>
      <c r="D524">
        <v>52</v>
      </c>
      <c r="E524" s="5"/>
      <c r="F524" s="1">
        <v>44839</v>
      </c>
      <c r="G524" s="1">
        <v>45056</v>
      </c>
      <c r="H524" s="2">
        <v>0.41666666666666669</v>
      </c>
      <c r="I524" s="2">
        <v>0.47916666666666669</v>
      </c>
      <c r="J524" t="s">
        <v>498</v>
      </c>
      <c r="L524" t="s">
        <v>1230</v>
      </c>
      <c r="N524">
        <v>16</v>
      </c>
      <c r="O524" s="14">
        <v>177</v>
      </c>
    </row>
    <row r="525" spans="1:15" x14ac:dyDescent="0.35">
      <c r="A525" t="s">
        <v>1231</v>
      </c>
      <c r="B525">
        <v>13</v>
      </c>
      <c r="C525" t="s">
        <v>1232</v>
      </c>
      <c r="D525">
        <v>5</v>
      </c>
      <c r="E525" s="5"/>
      <c r="F525" s="1">
        <v>45056</v>
      </c>
      <c r="G525" s="1">
        <v>45056</v>
      </c>
      <c r="H525" s="2">
        <v>0.72916666666666663</v>
      </c>
      <c r="I525" s="2">
        <v>0.875</v>
      </c>
      <c r="J525" t="s">
        <v>298</v>
      </c>
      <c r="K525" s="6">
        <v>504141000</v>
      </c>
      <c r="L525" t="s">
        <v>1233</v>
      </c>
      <c r="N525">
        <v>15</v>
      </c>
      <c r="O525" s="14">
        <v>26</v>
      </c>
    </row>
    <row r="526" spans="1:15" x14ac:dyDescent="0.35">
      <c r="A526" t="s">
        <v>1234</v>
      </c>
      <c r="B526">
        <v>1</v>
      </c>
      <c r="C526" t="s">
        <v>1235</v>
      </c>
      <c r="D526">
        <v>52</v>
      </c>
      <c r="E526" s="5"/>
      <c r="F526" s="1">
        <v>44839</v>
      </c>
      <c r="G526" s="1">
        <v>45056</v>
      </c>
      <c r="H526" s="2">
        <v>0.69791666666666663</v>
      </c>
      <c r="I526" s="2">
        <v>0.76041666666666663</v>
      </c>
      <c r="J526" t="s">
        <v>366</v>
      </c>
      <c r="K526" s="6">
        <v>504141000</v>
      </c>
      <c r="L526" t="s">
        <v>460</v>
      </c>
      <c r="N526">
        <v>15</v>
      </c>
      <c r="O526" s="14">
        <v>180</v>
      </c>
    </row>
    <row r="527" spans="1:15" x14ac:dyDescent="0.35">
      <c r="A527" t="s">
        <v>1236</v>
      </c>
      <c r="B527">
        <v>1</v>
      </c>
      <c r="C527" t="s">
        <v>1237</v>
      </c>
      <c r="D527">
        <v>52</v>
      </c>
      <c r="E527" s="5"/>
      <c r="F527" s="1">
        <v>44832</v>
      </c>
      <c r="G527" s="1">
        <v>45056</v>
      </c>
      <c r="H527" s="2">
        <v>0.4375</v>
      </c>
      <c r="I527" s="2">
        <v>0.5</v>
      </c>
      <c r="J527" t="s">
        <v>188</v>
      </c>
      <c r="K527" s="6">
        <v>504141000</v>
      </c>
      <c r="L527" t="s">
        <v>397</v>
      </c>
      <c r="N527">
        <v>15</v>
      </c>
      <c r="O527" s="14">
        <v>180</v>
      </c>
    </row>
    <row r="528" spans="1:15" x14ac:dyDescent="0.35">
      <c r="A528" t="s">
        <v>1238</v>
      </c>
      <c r="B528">
        <v>1</v>
      </c>
      <c r="C528" t="s">
        <v>1180</v>
      </c>
      <c r="D528">
        <v>52</v>
      </c>
      <c r="E528" s="5"/>
      <c r="F528" s="1">
        <v>44825</v>
      </c>
      <c r="G528" s="1">
        <v>45056</v>
      </c>
      <c r="H528" s="2">
        <v>0.75</v>
      </c>
      <c r="I528" s="2">
        <v>0.8125</v>
      </c>
      <c r="J528" t="s">
        <v>939</v>
      </c>
      <c r="K528" s="6">
        <v>599936291</v>
      </c>
      <c r="L528" t="s">
        <v>397</v>
      </c>
      <c r="N528">
        <v>15</v>
      </c>
      <c r="O528" s="14">
        <v>180</v>
      </c>
    </row>
    <row r="529" spans="1:15" x14ac:dyDescent="0.35">
      <c r="A529" t="s">
        <v>1239</v>
      </c>
      <c r="B529">
        <v>1</v>
      </c>
      <c r="C529" t="s">
        <v>1240</v>
      </c>
      <c r="D529">
        <v>52</v>
      </c>
      <c r="E529" s="5"/>
      <c r="F529" s="1">
        <v>44839</v>
      </c>
      <c r="G529" s="1">
        <v>45056</v>
      </c>
      <c r="H529" s="2">
        <v>0.8125</v>
      </c>
      <c r="I529" s="2">
        <v>0.875</v>
      </c>
      <c r="J529" t="s">
        <v>1029</v>
      </c>
      <c r="K529" s="6">
        <v>599936291</v>
      </c>
      <c r="L529" t="s">
        <v>463</v>
      </c>
      <c r="N529">
        <v>15</v>
      </c>
      <c r="O529" s="14">
        <v>180</v>
      </c>
    </row>
    <row r="530" spans="1:15" x14ac:dyDescent="0.35">
      <c r="A530" t="s">
        <v>1241</v>
      </c>
      <c r="B530">
        <v>1</v>
      </c>
      <c r="C530" t="s">
        <v>1242</v>
      </c>
      <c r="D530">
        <v>52</v>
      </c>
      <c r="E530" s="5"/>
      <c r="F530" s="1">
        <v>44832</v>
      </c>
      <c r="G530" s="1">
        <v>45056</v>
      </c>
      <c r="H530" s="2">
        <v>0.42708333333333331</v>
      </c>
      <c r="I530" s="2">
        <v>0.48958333333333331</v>
      </c>
      <c r="J530" t="s">
        <v>448</v>
      </c>
      <c r="K530" s="6">
        <v>504141000</v>
      </c>
      <c r="L530" t="s">
        <v>1105</v>
      </c>
      <c r="N530">
        <v>15</v>
      </c>
      <c r="O530" s="14">
        <v>180</v>
      </c>
    </row>
    <row r="531" spans="1:15" x14ac:dyDescent="0.35">
      <c r="A531" t="s">
        <v>1243</v>
      </c>
      <c r="B531">
        <v>13</v>
      </c>
      <c r="C531" t="s">
        <v>1244</v>
      </c>
      <c r="D531">
        <v>34</v>
      </c>
      <c r="E531" s="5"/>
      <c r="F531" s="1">
        <v>45000</v>
      </c>
      <c r="G531" s="1">
        <v>45056</v>
      </c>
      <c r="H531" s="2">
        <v>0.77083333333333337</v>
      </c>
      <c r="I531" s="2">
        <v>0.875</v>
      </c>
      <c r="J531" t="s">
        <v>239</v>
      </c>
      <c r="K531" s="6">
        <v>504141000</v>
      </c>
      <c r="L531" t="s">
        <v>1245</v>
      </c>
      <c r="N531">
        <v>14</v>
      </c>
      <c r="O531" s="14">
        <v>379</v>
      </c>
    </row>
    <row r="532" spans="1:15" x14ac:dyDescent="0.35">
      <c r="A532" t="s">
        <v>1246</v>
      </c>
      <c r="B532">
        <v>1</v>
      </c>
      <c r="C532" t="s">
        <v>1247</v>
      </c>
      <c r="D532">
        <v>52</v>
      </c>
      <c r="E532" s="5"/>
      <c r="F532" s="1">
        <v>44832</v>
      </c>
      <c r="G532" s="1">
        <v>45056</v>
      </c>
      <c r="H532" s="2">
        <v>0.77083333333333337</v>
      </c>
      <c r="I532" s="2">
        <v>0.83333333333333337</v>
      </c>
      <c r="J532" t="s">
        <v>403</v>
      </c>
      <c r="K532" s="6">
        <v>504141000</v>
      </c>
      <c r="L532" t="s">
        <v>615</v>
      </c>
      <c r="N532">
        <v>15</v>
      </c>
      <c r="O532" s="14">
        <v>165</v>
      </c>
    </row>
    <row r="533" spans="1:15" x14ac:dyDescent="0.35">
      <c r="A533" t="s">
        <v>1248</v>
      </c>
      <c r="B533">
        <v>13</v>
      </c>
      <c r="C533" t="s">
        <v>1249</v>
      </c>
      <c r="D533">
        <v>12</v>
      </c>
      <c r="E533" s="5"/>
      <c r="F533" s="1">
        <v>45007</v>
      </c>
      <c r="G533" s="1">
        <v>45056</v>
      </c>
      <c r="H533" s="2">
        <v>0.42708333333333331</v>
      </c>
      <c r="I533" s="2">
        <v>0.47916666666666669</v>
      </c>
      <c r="J533" t="s">
        <v>243</v>
      </c>
      <c r="K533" s="6">
        <v>504141000</v>
      </c>
      <c r="L533" t="s">
        <v>803</v>
      </c>
      <c r="N533">
        <v>16</v>
      </c>
      <c r="O533" s="14">
        <v>68</v>
      </c>
    </row>
    <row r="534" spans="1:15" x14ac:dyDescent="0.35">
      <c r="A534" t="s">
        <v>1250</v>
      </c>
      <c r="B534">
        <v>1</v>
      </c>
      <c r="C534" t="s">
        <v>389</v>
      </c>
      <c r="D534">
        <v>75</v>
      </c>
      <c r="E534" s="5"/>
      <c r="F534" s="1">
        <v>44998</v>
      </c>
      <c r="G534" s="1">
        <v>45057</v>
      </c>
      <c r="H534" s="2">
        <v>0.4375</v>
      </c>
      <c r="I534" s="2">
        <v>0.52430555555555558</v>
      </c>
      <c r="J534" t="s">
        <v>378</v>
      </c>
      <c r="K534" s="6">
        <v>504141000</v>
      </c>
      <c r="L534" t="s">
        <v>399</v>
      </c>
      <c r="N534">
        <v>15</v>
      </c>
      <c r="O534" s="14">
        <v>218</v>
      </c>
    </row>
    <row r="535" spans="1:15" x14ac:dyDescent="0.35">
      <c r="A535" t="s">
        <v>1251</v>
      </c>
      <c r="B535">
        <v>1</v>
      </c>
      <c r="C535" t="s">
        <v>1165</v>
      </c>
      <c r="D535">
        <v>75</v>
      </c>
      <c r="E535" s="5"/>
      <c r="F535" s="1">
        <v>44998</v>
      </c>
      <c r="G535" s="1">
        <v>45057</v>
      </c>
      <c r="H535" s="2">
        <v>0.77083333333333337</v>
      </c>
      <c r="I535" s="2">
        <v>0.85763888888888884</v>
      </c>
      <c r="J535" t="s">
        <v>375</v>
      </c>
      <c r="K535" s="6">
        <v>599936291</v>
      </c>
      <c r="L535" t="s">
        <v>373</v>
      </c>
      <c r="N535">
        <v>15</v>
      </c>
      <c r="O535" s="14">
        <v>218</v>
      </c>
    </row>
    <row r="536" spans="1:15" x14ac:dyDescent="0.35">
      <c r="A536" t="s">
        <v>1252</v>
      </c>
      <c r="B536">
        <v>1</v>
      </c>
      <c r="C536" t="s">
        <v>1170</v>
      </c>
      <c r="D536">
        <v>75</v>
      </c>
      <c r="E536" s="5"/>
      <c r="F536" s="1">
        <v>44998</v>
      </c>
      <c r="G536" s="1">
        <v>45057</v>
      </c>
      <c r="H536" s="2">
        <v>0.34027777777777773</v>
      </c>
      <c r="I536" s="2">
        <v>0.42708333333333331</v>
      </c>
      <c r="J536" t="s">
        <v>378</v>
      </c>
      <c r="K536" s="6">
        <v>504141000</v>
      </c>
      <c r="L536" t="s">
        <v>399</v>
      </c>
      <c r="N536">
        <v>15</v>
      </c>
      <c r="O536" s="14">
        <v>218</v>
      </c>
    </row>
    <row r="537" spans="1:15" x14ac:dyDescent="0.35">
      <c r="A537" t="s">
        <v>1253</v>
      </c>
      <c r="B537">
        <v>1</v>
      </c>
      <c r="C537" t="s">
        <v>1254</v>
      </c>
      <c r="D537">
        <v>52</v>
      </c>
      <c r="E537" s="5"/>
      <c r="F537" s="1">
        <v>44833</v>
      </c>
      <c r="G537" s="1">
        <v>45057</v>
      </c>
      <c r="H537" s="2">
        <v>0.42708333333333331</v>
      </c>
      <c r="I537" s="2">
        <v>0.48958333333333331</v>
      </c>
      <c r="J537" t="s">
        <v>448</v>
      </c>
      <c r="K537" s="6">
        <v>504141000</v>
      </c>
      <c r="L537" t="s">
        <v>685</v>
      </c>
      <c r="N537">
        <v>15</v>
      </c>
      <c r="O537" s="14">
        <v>177</v>
      </c>
    </row>
    <row r="538" spans="1:15" x14ac:dyDescent="0.35">
      <c r="A538" t="s">
        <v>1255</v>
      </c>
      <c r="C538" t="s">
        <v>621</v>
      </c>
      <c r="D538">
        <v>8</v>
      </c>
      <c r="E538" s="5"/>
      <c r="F538" s="1">
        <v>45056</v>
      </c>
      <c r="G538" s="1">
        <v>45057</v>
      </c>
      <c r="H538" s="2">
        <v>0.75</v>
      </c>
      <c r="I538" s="2">
        <v>0.875</v>
      </c>
      <c r="J538" t="s">
        <v>419</v>
      </c>
      <c r="K538" s="6">
        <v>504141000</v>
      </c>
      <c r="L538" t="s">
        <v>622</v>
      </c>
      <c r="N538">
        <v>9</v>
      </c>
      <c r="O538" s="14">
        <v>56</v>
      </c>
    </row>
    <row r="539" spans="1:15" x14ac:dyDescent="0.35">
      <c r="A539" t="s">
        <v>1256</v>
      </c>
      <c r="B539">
        <v>13</v>
      </c>
      <c r="C539" t="s">
        <v>187</v>
      </c>
      <c r="D539">
        <v>27</v>
      </c>
      <c r="E539" s="5"/>
      <c r="F539" s="1">
        <v>44966</v>
      </c>
      <c r="G539" s="1">
        <v>45057</v>
      </c>
      <c r="H539" s="2">
        <v>0.75</v>
      </c>
      <c r="I539" s="2">
        <v>0.8125</v>
      </c>
      <c r="J539" t="s">
        <v>180</v>
      </c>
      <c r="K539" s="6">
        <v>504141000</v>
      </c>
      <c r="L539" t="s">
        <v>259</v>
      </c>
      <c r="N539">
        <v>15</v>
      </c>
      <c r="O539" s="14">
        <v>0</v>
      </c>
    </row>
    <row r="540" spans="1:15" x14ac:dyDescent="0.35">
      <c r="A540" t="s">
        <v>1257</v>
      </c>
      <c r="B540">
        <v>1</v>
      </c>
      <c r="C540" t="s">
        <v>1258</v>
      </c>
      <c r="D540">
        <v>160</v>
      </c>
      <c r="E540" s="5"/>
      <c r="F540" s="1">
        <v>44847</v>
      </c>
      <c r="G540" s="1">
        <v>45057</v>
      </c>
      <c r="H540" s="2">
        <v>0.77083333333333337</v>
      </c>
      <c r="I540" s="2">
        <v>0.875</v>
      </c>
      <c r="J540" t="s">
        <v>1259</v>
      </c>
      <c r="K540" s="6">
        <v>504141000</v>
      </c>
      <c r="L540" t="s">
        <v>1260</v>
      </c>
      <c r="N540">
        <v>15</v>
      </c>
      <c r="O540" s="14">
        <v>20</v>
      </c>
    </row>
    <row r="541" spans="1:15" x14ac:dyDescent="0.35">
      <c r="A541" t="s">
        <v>1261</v>
      </c>
      <c r="B541">
        <v>15</v>
      </c>
      <c r="C541" t="s">
        <v>1262</v>
      </c>
      <c r="D541">
        <v>48</v>
      </c>
      <c r="E541" s="5"/>
      <c r="F541" s="1">
        <v>44966</v>
      </c>
      <c r="G541" s="1">
        <v>45057</v>
      </c>
      <c r="H541" s="2">
        <v>0.60416666666666663</v>
      </c>
      <c r="I541" s="2">
        <v>0.72916666666666663</v>
      </c>
      <c r="J541" t="s">
        <v>231</v>
      </c>
      <c r="K541" s="6">
        <v>504141000</v>
      </c>
      <c r="L541" t="s">
        <v>330</v>
      </c>
      <c r="N541">
        <v>16</v>
      </c>
      <c r="O541" s="14">
        <v>145</v>
      </c>
    </row>
    <row r="542" spans="1:15" x14ac:dyDescent="0.35">
      <c r="A542" t="s">
        <v>1263</v>
      </c>
      <c r="B542">
        <v>1</v>
      </c>
      <c r="C542" t="s">
        <v>1264</v>
      </c>
      <c r="D542">
        <v>52</v>
      </c>
      <c r="E542" s="5"/>
      <c r="F542" s="1">
        <v>44826</v>
      </c>
      <c r="G542" s="1">
        <v>45057</v>
      </c>
      <c r="H542" s="2">
        <v>0.79166666666666663</v>
      </c>
      <c r="I542" s="2">
        <v>0.85416666666666663</v>
      </c>
      <c r="J542" t="s">
        <v>486</v>
      </c>
      <c r="L542" t="s">
        <v>1105</v>
      </c>
      <c r="N542">
        <v>15</v>
      </c>
      <c r="O542" s="14">
        <v>180</v>
      </c>
    </row>
    <row r="543" spans="1:15" x14ac:dyDescent="0.35">
      <c r="A543" t="s">
        <v>1265</v>
      </c>
      <c r="C543" t="s">
        <v>405</v>
      </c>
      <c r="D543">
        <v>2</v>
      </c>
      <c r="E543" s="5"/>
      <c r="F543" s="1">
        <v>45057</v>
      </c>
      <c r="G543" s="1">
        <v>45057</v>
      </c>
      <c r="H543" s="2">
        <v>0.64583333333333337</v>
      </c>
      <c r="I543" s="2">
        <v>0.70833333333333337</v>
      </c>
      <c r="J543" t="s">
        <v>688</v>
      </c>
      <c r="L543" t="s">
        <v>263</v>
      </c>
      <c r="N543">
        <v>7</v>
      </c>
      <c r="O543" s="14">
        <v>0</v>
      </c>
    </row>
    <row r="544" spans="1:15" x14ac:dyDescent="0.35">
      <c r="A544" t="s">
        <v>1266</v>
      </c>
      <c r="C544" t="s">
        <v>405</v>
      </c>
      <c r="D544">
        <v>2</v>
      </c>
      <c r="E544" s="5"/>
      <c r="F544" s="1">
        <v>45057</v>
      </c>
      <c r="G544" s="1">
        <v>45057</v>
      </c>
      <c r="H544" s="2">
        <v>0.64583333333333337</v>
      </c>
      <c r="I544" s="2">
        <v>0.70833333333333337</v>
      </c>
      <c r="J544" t="s">
        <v>944</v>
      </c>
      <c r="L544" t="s">
        <v>945</v>
      </c>
      <c r="N544">
        <v>7</v>
      </c>
      <c r="O544" s="14">
        <v>0</v>
      </c>
    </row>
    <row r="545" spans="1:15" x14ac:dyDescent="0.35">
      <c r="A545" t="s">
        <v>1267</v>
      </c>
      <c r="B545">
        <v>1</v>
      </c>
      <c r="C545" t="s">
        <v>1268</v>
      </c>
      <c r="D545">
        <v>20</v>
      </c>
      <c r="E545" s="5"/>
      <c r="F545" s="1">
        <v>44987</v>
      </c>
      <c r="G545" s="1">
        <v>45057</v>
      </c>
      <c r="H545" s="2">
        <v>0.69791666666666663</v>
      </c>
      <c r="I545" s="2">
        <v>0.76041666666666663</v>
      </c>
      <c r="J545" t="s">
        <v>583</v>
      </c>
      <c r="K545" s="6">
        <v>504141000</v>
      </c>
      <c r="L545" t="s">
        <v>588</v>
      </c>
      <c r="N545">
        <v>9</v>
      </c>
      <c r="O545" s="14">
        <v>115</v>
      </c>
    </row>
    <row r="546" spans="1:15" x14ac:dyDescent="0.35">
      <c r="A546" t="s">
        <v>1269</v>
      </c>
      <c r="B546">
        <v>10</v>
      </c>
      <c r="C546" t="s">
        <v>1270</v>
      </c>
      <c r="D546">
        <v>3</v>
      </c>
      <c r="E546" s="5"/>
      <c r="F546" s="1">
        <v>45057</v>
      </c>
      <c r="G546" s="1">
        <v>45057</v>
      </c>
      <c r="H546" s="2">
        <v>0.625</v>
      </c>
      <c r="I546" s="2">
        <v>0.70833333333333337</v>
      </c>
      <c r="J546" t="s">
        <v>208</v>
      </c>
      <c r="L546" t="s">
        <v>1134</v>
      </c>
      <c r="N546">
        <v>15</v>
      </c>
      <c r="O546" s="14">
        <v>22</v>
      </c>
    </row>
    <row r="547" spans="1:15" x14ac:dyDescent="0.35">
      <c r="A547" t="s">
        <v>1271</v>
      </c>
      <c r="C547" t="s">
        <v>1272</v>
      </c>
      <c r="D547">
        <v>5</v>
      </c>
      <c r="E547" s="5"/>
      <c r="F547" s="1">
        <v>45058</v>
      </c>
      <c r="G547" s="1">
        <v>45058</v>
      </c>
      <c r="H547" s="2">
        <v>0.625</v>
      </c>
      <c r="I547" s="2">
        <v>0.77083333333333337</v>
      </c>
      <c r="J547" t="s">
        <v>419</v>
      </c>
      <c r="K547" s="6">
        <v>504141000</v>
      </c>
      <c r="L547" t="s">
        <v>420</v>
      </c>
      <c r="N547">
        <v>18</v>
      </c>
      <c r="O547" s="14">
        <v>34</v>
      </c>
    </row>
    <row r="548" spans="1:15" x14ac:dyDescent="0.35">
      <c r="A548" t="s">
        <v>1273</v>
      </c>
      <c r="B548">
        <v>1</v>
      </c>
      <c r="C548" t="s">
        <v>1274</v>
      </c>
      <c r="D548">
        <v>52</v>
      </c>
      <c r="E548" s="5"/>
      <c r="F548" s="1">
        <v>44834</v>
      </c>
      <c r="G548" s="1">
        <v>45058</v>
      </c>
      <c r="H548" s="2">
        <v>0.35416666666666669</v>
      </c>
      <c r="I548" s="2">
        <v>0.41666666666666669</v>
      </c>
      <c r="J548" t="s">
        <v>370</v>
      </c>
      <c r="K548" s="6">
        <v>504141000</v>
      </c>
      <c r="L548" t="s">
        <v>1275</v>
      </c>
      <c r="N548">
        <v>16</v>
      </c>
      <c r="O548" s="14">
        <v>177</v>
      </c>
    </row>
    <row r="549" spans="1:15" x14ac:dyDescent="0.35">
      <c r="A549" t="s">
        <v>1276</v>
      </c>
      <c r="B549">
        <v>15</v>
      </c>
      <c r="C549" t="s">
        <v>1277</v>
      </c>
      <c r="D549">
        <v>35</v>
      </c>
      <c r="E549" s="5"/>
      <c r="F549" s="1">
        <v>44834</v>
      </c>
      <c r="G549" s="1">
        <v>45058</v>
      </c>
      <c r="H549" s="2">
        <v>0.60763888888888895</v>
      </c>
      <c r="I549" s="2">
        <v>0.64930555555555558</v>
      </c>
      <c r="J549" t="s">
        <v>429</v>
      </c>
      <c r="K549" s="6">
        <v>504141000</v>
      </c>
      <c r="L549" t="s">
        <v>1278</v>
      </c>
      <c r="N549">
        <v>13</v>
      </c>
      <c r="O549" s="14">
        <v>84</v>
      </c>
    </row>
    <row r="550" spans="1:15" x14ac:dyDescent="0.35">
      <c r="A550" t="s">
        <v>1279</v>
      </c>
      <c r="B550">
        <v>15</v>
      </c>
      <c r="C550" t="s">
        <v>1280</v>
      </c>
      <c r="D550">
        <v>35</v>
      </c>
      <c r="E550" s="5"/>
      <c r="F550" s="1">
        <v>44834</v>
      </c>
      <c r="G550" s="1">
        <v>45058</v>
      </c>
      <c r="H550" s="2">
        <v>0.5625</v>
      </c>
      <c r="I550" s="2">
        <v>0.60416666666666663</v>
      </c>
      <c r="J550" t="s">
        <v>429</v>
      </c>
      <c r="K550" s="6">
        <v>504141000</v>
      </c>
      <c r="L550" t="s">
        <v>1278</v>
      </c>
      <c r="N550">
        <v>13</v>
      </c>
      <c r="O550" s="14">
        <v>84</v>
      </c>
    </row>
    <row r="551" spans="1:15" x14ac:dyDescent="0.35">
      <c r="A551" t="s">
        <v>1281</v>
      </c>
      <c r="B551">
        <v>8</v>
      </c>
      <c r="C551" t="s">
        <v>1282</v>
      </c>
      <c r="D551">
        <v>6</v>
      </c>
      <c r="E551" s="5"/>
      <c r="F551" s="1">
        <v>45058</v>
      </c>
      <c r="G551" s="1">
        <v>45058</v>
      </c>
      <c r="H551" s="2">
        <v>0.58333333333333337</v>
      </c>
      <c r="I551" s="2">
        <v>0.75</v>
      </c>
      <c r="J551" t="s">
        <v>340</v>
      </c>
      <c r="K551" s="6">
        <v>504141000</v>
      </c>
      <c r="L551" t="s">
        <v>280</v>
      </c>
      <c r="N551">
        <v>9</v>
      </c>
      <c r="O551" s="14">
        <v>25</v>
      </c>
    </row>
    <row r="552" spans="1:15" x14ac:dyDescent="0.35">
      <c r="A552" t="s">
        <v>1283</v>
      </c>
      <c r="C552" t="s">
        <v>1284</v>
      </c>
      <c r="D552">
        <v>16</v>
      </c>
      <c r="E552" s="5"/>
      <c r="F552" s="1">
        <v>45057</v>
      </c>
      <c r="G552" s="1">
        <v>45058</v>
      </c>
      <c r="H552" s="2">
        <v>0.375</v>
      </c>
      <c r="I552" s="2">
        <v>0.70833333333333337</v>
      </c>
      <c r="J552" t="s">
        <v>196</v>
      </c>
      <c r="K552" s="6">
        <v>504141000</v>
      </c>
      <c r="L552" t="s">
        <v>35</v>
      </c>
      <c r="N552">
        <v>12</v>
      </c>
      <c r="O552" s="14">
        <v>0</v>
      </c>
    </row>
    <row r="553" spans="1:15" x14ac:dyDescent="0.35">
      <c r="A553" t="s">
        <v>1285</v>
      </c>
      <c r="B553">
        <v>1</v>
      </c>
      <c r="C553" t="s">
        <v>1240</v>
      </c>
      <c r="D553">
        <v>52</v>
      </c>
      <c r="E553" s="5"/>
      <c r="F553" s="1">
        <v>44834</v>
      </c>
      <c r="G553" s="1">
        <v>45058</v>
      </c>
      <c r="H553" s="2">
        <v>0.42708333333333331</v>
      </c>
      <c r="I553" s="2">
        <v>0.48958333333333331</v>
      </c>
      <c r="J553" t="s">
        <v>370</v>
      </c>
      <c r="K553" s="6">
        <v>504141000</v>
      </c>
      <c r="L553" t="s">
        <v>373</v>
      </c>
      <c r="N553">
        <v>15</v>
      </c>
      <c r="O553" s="14">
        <v>180</v>
      </c>
    </row>
    <row r="554" spans="1:15" x14ac:dyDescent="0.35">
      <c r="A554" t="s">
        <v>1286</v>
      </c>
      <c r="B554">
        <v>13</v>
      </c>
      <c r="C554" t="s">
        <v>222</v>
      </c>
      <c r="D554">
        <v>10</v>
      </c>
      <c r="E554" s="5"/>
      <c r="F554" s="1">
        <v>45050</v>
      </c>
      <c r="G554" s="1">
        <v>45058</v>
      </c>
      <c r="I554" s="2">
        <v>0.8125</v>
      </c>
      <c r="J554" t="s">
        <v>223</v>
      </c>
      <c r="L554" t="s">
        <v>224</v>
      </c>
      <c r="N554">
        <v>15</v>
      </c>
      <c r="O554" s="14">
        <v>53</v>
      </c>
    </row>
    <row r="555" spans="1:15" x14ac:dyDescent="0.35">
      <c r="A555" t="s">
        <v>1287</v>
      </c>
      <c r="B555">
        <v>15</v>
      </c>
      <c r="C555" t="s">
        <v>1288</v>
      </c>
      <c r="D555">
        <v>35</v>
      </c>
      <c r="E555" s="5"/>
      <c r="F555" s="1">
        <v>44834</v>
      </c>
      <c r="G555" s="1">
        <v>45058</v>
      </c>
      <c r="H555" s="2">
        <v>0.65277777777777779</v>
      </c>
      <c r="I555" s="2">
        <v>0.69444444444444453</v>
      </c>
      <c r="J555" t="s">
        <v>429</v>
      </c>
      <c r="K555" s="6">
        <v>504141000</v>
      </c>
      <c r="L555" t="s">
        <v>1278</v>
      </c>
      <c r="N555">
        <v>12</v>
      </c>
      <c r="O555" s="14">
        <v>84</v>
      </c>
    </row>
    <row r="556" spans="1:15" x14ac:dyDescent="0.35">
      <c r="A556" t="s">
        <v>1289</v>
      </c>
      <c r="B556">
        <v>1</v>
      </c>
      <c r="C556" t="s">
        <v>1290</v>
      </c>
      <c r="D556">
        <v>20</v>
      </c>
      <c r="E556" s="5"/>
      <c r="F556" s="1">
        <v>44988</v>
      </c>
      <c r="G556" s="1">
        <v>45058</v>
      </c>
      <c r="H556" s="2">
        <v>0.42708333333333331</v>
      </c>
      <c r="I556" s="2">
        <v>0.48958333333333331</v>
      </c>
      <c r="J556" t="s">
        <v>486</v>
      </c>
      <c r="L556" t="s">
        <v>574</v>
      </c>
      <c r="N556">
        <v>9</v>
      </c>
      <c r="O556" s="14">
        <v>115</v>
      </c>
    </row>
    <row r="557" spans="1:15" x14ac:dyDescent="0.35">
      <c r="A557" t="s">
        <v>1291</v>
      </c>
      <c r="B557">
        <v>7</v>
      </c>
      <c r="C557" t="s">
        <v>1292</v>
      </c>
      <c r="D557">
        <v>28</v>
      </c>
      <c r="E557" s="5"/>
      <c r="F557" s="1">
        <v>45030</v>
      </c>
      <c r="G557" s="1">
        <v>45058</v>
      </c>
      <c r="H557" s="2">
        <v>0.41666666666666669</v>
      </c>
      <c r="I557" s="2">
        <v>0.70833333333333337</v>
      </c>
      <c r="J557" t="s">
        <v>436</v>
      </c>
      <c r="K557" s="6">
        <v>504141000</v>
      </c>
      <c r="L557" t="s">
        <v>1293</v>
      </c>
      <c r="N557">
        <v>10</v>
      </c>
      <c r="O557" s="14">
        <v>1330</v>
      </c>
    </row>
    <row r="558" spans="1:15" x14ac:dyDescent="0.35">
      <c r="A558" t="s">
        <v>1294</v>
      </c>
      <c r="B558">
        <v>8</v>
      </c>
      <c r="C558" t="s">
        <v>758</v>
      </c>
      <c r="D558">
        <v>14</v>
      </c>
      <c r="E558" s="5"/>
      <c r="F558" s="1">
        <v>45030</v>
      </c>
      <c r="G558" s="1">
        <v>45058</v>
      </c>
      <c r="H558" s="2">
        <v>0.41666666666666669</v>
      </c>
      <c r="I558" s="2">
        <v>0.5</v>
      </c>
      <c r="J558" t="s">
        <v>219</v>
      </c>
      <c r="K558" s="6">
        <v>504141000</v>
      </c>
      <c r="L558" t="s">
        <v>437</v>
      </c>
      <c r="N558">
        <v>12</v>
      </c>
      <c r="O558" s="14">
        <v>78</v>
      </c>
    </row>
    <row r="559" spans="1:15" x14ac:dyDescent="0.35">
      <c r="A559" t="s">
        <v>1295</v>
      </c>
      <c r="B559">
        <v>1</v>
      </c>
      <c r="C559" t="s">
        <v>1296</v>
      </c>
      <c r="D559">
        <v>24</v>
      </c>
      <c r="E559" s="5"/>
      <c r="F559" s="1">
        <v>44855</v>
      </c>
      <c r="G559" s="1">
        <v>45058</v>
      </c>
      <c r="H559" s="2">
        <v>0.66666666666666663</v>
      </c>
      <c r="I559" s="2">
        <v>0.77083333333333337</v>
      </c>
      <c r="J559" t="s">
        <v>494</v>
      </c>
      <c r="K559" s="6">
        <v>504141000</v>
      </c>
      <c r="L559" t="s">
        <v>1119</v>
      </c>
      <c r="N559">
        <v>10</v>
      </c>
      <c r="O559" s="14">
        <v>138</v>
      </c>
    </row>
    <row r="560" spans="1:15" x14ac:dyDescent="0.35">
      <c r="A560" t="s">
        <v>1297</v>
      </c>
      <c r="B560">
        <v>8</v>
      </c>
      <c r="C560" t="s">
        <v>307</v>
      </c>
      <c r="D560">
        <v>4</v>
      </c>
      <c r="E560" s="5"/>
      <c r="F560" s="1">
        <v>45059</v>
      </c>
      <c r="G560" s="1">
        <v>45059</v>
      </c>
      <c r="H560" s="2">
        <v>0.375</v>
      </c>
      <c r="I560" s="2">
        <v>0.5</v>
      </c>
      <c r="J560" t="s">
        <v>433</v>
      </c>
      <c r="K560" s="6">
        <v>504141000</v>
      </c>
      <c r="L560" t="s">
        <v>309</v>
      </c>
      <c r="N560">
        <v>4</v>
      </c>
      <c r="O560" s="14">
        <v>39</v>
      </c>
    </row>
    <row r="561" spans="1:15" x14ac:dyDescent="0.35">
      <c r="A561" t="s">
        <v>1298</v>
      </c>
      <c r="B561">
        <v>13</v>
      </c>
      <c r="C561" t="s">
        <v>1299</v>
      </c>
      <c r="D561">
        <v>6</v>
      </c>
      <c r="E561" s="5"/>
      <c r="F561" s="1">
        <v>45045</v>
      </c>
      <c r="G561" s="1">
        <v>45059</v>
      </c>
      <c r="H561" s="2">
        <v>0.64583333333333337</v>
      </c>
      <c r="I561" s="2">
        <v>0.70833333333333337</v>
      </c>
      <c r="J561" t="s">
        <v>243</v>
      </c>
      <c r="K561" s="6">
        <v>504141000</v>
      </c>
      <c r="L561" t="s">
        <v>893</v>
      </c>
      <c r="N561">
        <v>12</v>
      </c>
      <c r="O561" s="14">
        <v>38</v>
      </c>
    </row>
    <row r="562" spans="1:15" x14ac:dyDescent="0.35">
      <c r="A562" t="s">
        <v>1300</v>
      </c>
      <c r="B562">
        <v>15</v>
      </c>
      <c r="C562" t="s">
        <v>1301</v>
      </c>
      <c r="D562">
        <v>12</v>
      </c>
      <c r="E562" s="5"/>
      <c r="F562" s="1">
        <v>45058</v>
      </c>
      <c r="G562" s="1">
        <v>45059</v>
      </c>
      <c r="H562" s="2">
        <v>0.75</v>
      </c>
      <c r="I562" s="2">
        <v>0.875</v>
      </c>
      <c r="J562" t="s">
        <v>591</v>
      </c>
      <c r="K562" s="6">
        <v>504141000</v>
      </c>
      <c r="L562" t="s">
        <v>665</v>
      </c>
      <c r="N562">
        <v>8</v>
      </c>
      <c r="O562" s="14">
        <v>74</v>
      </c>
    </row>
    <row r="563" spans="1:15" x14ac:dyDescent="0.35">
      <c r="A563" t="s">
        <v>1302</v>
      </c>
      <c r="B563">
        <v>15</v>
      </c>
      <c r="C563" t="s">
        <v>348</v>
      </c>
      <c r="D563">
        <v>16</v>
      </c>
      <c r="E563" s="5"/>
      <c r="F563" s="1">
        <v>45058</v>
      </c>
      <c r="G563" s="1">
        <v>45059</v>
      </c>
      <c r="H563" s="2">
        <v>0.70833333333333337</v>
      </c>
      <c r="I563" s="2">
        <v>0.875</v>
      </c>
      <c r="J563" t="s">
        <v>235</v>
      </c>
      <c r="K563" s="6">
        <v>504141000</v>
      </c>
      <c r="L563" t="s">
        <v>236</v>
      </c>
      <c r="N563">
        <v>9</v>
      </c>
      <c r="O563" s="14">
        <v>114</v>
      </c>
    </row>
    <row r="564" spans="1:15" x14ac:dyDescent="0.35">
      <c r="A564" t="s">
        <v>1303</v>
      </c>
      <c r="B564">
        <v>13</v>
      </c>
      <c r="C564" t="s">
        <v>1304</v>
      </c>
      <c r="D564">
        <v>8</v>
      </c>
      <c r="E564" s="5"/>
      <c r="F564" s="1">
        <v>45017</v>
      </c>
      <c r="G564" s="1">
        <v>45059</v>
      </c>
      <c r="H564" s="2">
        <v>0.47916666666666669</v>
      </c>
      <c r="I564" s="2">
        <v>0.52083333333333337</v>
      </c>
      <c r="J564" t="s">
        <v>1305</v>
      </c>
      <c r="L564" t="s">
        <v>1306</v>
      </c>
      <c r="M564" t="s">
        <v>2052</v>
      </c>
      <c r="N564">
        <v>12</v>
      </c>
      <c r="O564" s="14">
        <v>60</v>
      </c>
    </row>
    <row r="565" spans="1:15" x14ac:dyDescent="0.35">
      <c r="A565" t="s">
        <v>1307</v>
      </c>
      <c r="B565">
        <v>13</v>
      </c>
      <c r="C565" t="s">
        <v>1304</v>
      </c>
      <c r="D565">
        <v>8</v>
      </c>
      <c r="E565" s="5"/>
      <c r="F565" s="1">
        <v>45017</v>
      </c>
      <c r="G565" s="1">
        <v>45059</v>
      </c>
      <c r="H565" s="2">
        <v>0.52083333333333337</v>
      </c>
      <c r="I565" s="2">
        <v>0.5625</v>
      </c>
      <c r="J565" t="s">
        <v>1305</v>
      </c>
      <c r="L565" t="s">
        <v>1306</v>
      </c>
      <c r="M565" t="s">
        <v>2052</v>
      </c>
      <c r="N565">
        <v>12</v>
      </c>
      <c r="O565" s="14">
        <v>60</v>
      </c>
    </row>
    <row r="566" spans="1:15" x14ac:dyDescent="0.35">
      <c r="A566" t="s">
        <v>1308</v>
      </c>
      <c r="B566">
        <v>13</v>
      </c>
      <c r="C566" t="s">
        <v>1309</v>
      </c>
      <c r="D566">
        <v>8</v>
      </c>
      <c r="E566" s="5"/>
      <c r="F566" s="1">
        <v>45017</v>
      </c>
      <c r="G566" s="1">
        <v>45059</v>
      </c>
      <c r="H566" s="2">
        <v>0.47916666666666669</v>
      </c>
      <c r="I566" s="2">
        <v>0.52083333333333337</v>
      </c>
      <c r="J566" t="s">
        <v>1305</v>
      </c>
      <c r="L566" t="s">
        <v>1306</v>
      </c>
      <c r="M566" t="s">
        <v>2052</v>
      </c>
      <c r="N566">
        <v>12</v>
      </c>
      <c r="O566" s="14">
        <v>60</v>
      </c>
    </row>
    <row r="567" spans="1:15" x14ac:dyDescent="0.35">
      <c r="A567" t="s">
        <v>1310</v>
      </c>
      <c r="B567">
        <v>13</v>
      </c>
      <c r="C567" t="s">
        <v>1309</v>
      </c>
      <c r="D567">
        <v>8</v>
      </c>
      <c r="E567" s="5"/>
      <c r="F567" s="1">
        <v>45017</v>
      </c>
      <c r="G567" s="1">
        <v>45059</v>
      </c>
      <c r="H567" s="2">
        <v>0.52083333333333337</v>
      </c>
      <c r="I567" s="2">
        <v>0.5625</v>
      </c>
      <c r="J567" t="s">
        <v>1305</v>
      </c>
      <c r="L567" t="s">
        <v>1306</v>
      </c>
      <c r="M567" t="s">
        <v>2052</v>
      </c>
      <c r="N567">
        <v>12</v>
      </c>
      <c r="O567" s="14">
        <v>60</v>
      </c>
    </row>
    <row r="568" spans="1:15" x14ac:dyDescent="0.35">
      <c r="A568" t="s">
        <v>1311</v>
      </c>
      <c r="B568">
        <v>14</v>
      </c>
      <c r="C568" t="s">
        <v>1312</v>
      </c>
      <c r="D568">
        <v>7</v>
      </c>
      <c r="E568" s="5"/>
      <c r="F568" s="1">
        <v>45059</v>
      </c>
      <c r="G568" s="1">
        <v>45059</v>
      </c>
      <c r="H568" s="2">
        <v>0.58333333333333337</v>
      </c>
      <c r="I568" s="2">
        <v>0.79166666666666663</v>
      </c>
      <c r="J568" t="s">
        <v>208</v>
      </c>
      <c r="L568" t="s">
        <v>1313</v>
      </c>
      <c r="N568">
        <v>190</v>
      </c>
      <c r="O568" s="14">
        <v>0</v>
      </c>
    </row>
    <row r="569" spans="1:15" x14ac:dyDescent="0.35">
      <c r="A569" t="s">
        <v>1314</v>
      </c>
      <c r="B569">
        <v>13</v>
      </c>
      <c r="C569" t="s">
        <v>1315</v>
      </c>
      <c r="D569">
        <v>3</v>
      </c>
      <c r="E569" s="5"/>
      <c r="F569" s="1">
        <v>45061</v>
      </c>
      <c r="G569" s="1">
        <v>45061</v>
      </c>
      <c r="H569" s="2">
        <v>0.79166666666666663</v>
      </c>
      <c r="I569" s="2">
        <v>0.875</v>
      </c>
      <c r="J569" t="s">
        <v>298</v>
      </c>
      <c r="K569" s="6">
        <v>504141000</v>
      </c>
      <c r="L569" t="s">
        <v>1134</v>
      </c>
      <c r="N569">
        <v>14</v>
      </c>
      <c r="O569" s="14">
        <v>26</v>
      </c>
    </row>
    <row r="570" spans="1:15" x14ac:dyDescent="0.35">
      <c r="A570" t="s">
        <v>1316</v>
      </c>
      <c r="B570">
        <v>2</v>
      </c>
      <c r="C570" t="s">
        <v>1317</v>
      </c>
      <c r="D570">
        <v>16</v>
      </c>
      <c r="E570" s="5"/>
      <c r="F570" s="1">
        <v>44991</v>
      </c>
      <c r="G570" s="1">
        <v>45061</v>
      </c>
      <c r="H570" s="2">
        <v>0.42708333333333331</v>
      </c>
      <c r="I570" s="2">
        <v>0.48958333333333331</v>
      </c>
      <c r="J570" t="s">
        <v>820</v>
      </c>
      <c r="K570" s="6">
        <v>504141000</v>
      </c>
      <c r="L570" t="s">
        <v>1318</v>
      </c>
      <c r="N570">
        <v>11</v>
      </c>
      <c r="O570" s="14">
        <v>72</v>
      </c>
    </row>
    <row r="571" spans="1:15" x14ac:dyDescent="0.35">
      <c r="A571" t="s">
        <v>1319</v>
      </c>
      <c r="B571">
        <v>1</v>
      </c>
      <c r="C571" t="s">
        <v>1320</v>
      </c>
      <c r="D571">
        <v>52</v>
      </c>
      <c r="E571" s="5"/>
      <c r="F571" s="1">
        <v>44837</v>
      </c>
      <c r="G571" s="1">
        <v>45061</v>
      </c>
      <c r="H571" s="2">
        <v>0.77083333333333337</v>
      </c>
      <c r="I571" s="2">
        <v>0.83333333333333337</v>
      </c>
      <c r="J571" t="s">
        <v>466</v>
      </c>
      <c r="K571" s="6">
        <v>504141000</v>
      </c>
      <c r="L571" t="s">
        <v>825</v>
      </c>
      <c r="N571">
        <v>15</v>
      </c>
      <c r="O571" s="14">
        <v>165</v>
      </c>
    </row>
    <row r="572" spans="1:15" x14ac:dyDescent="0.35">
      <c r="A572" t="s">
        <v>1321</v>
      </c>
      <c r="B572">
        <v>8</v>
      </c>
      <c r="C572" t="s">
        <v>1322</v>
      </c>
      <c r="D572">
        <v>8</v>
      </c>
      <c r="E572" s="5"/>
      <c r="F572" s="1">
        <v>45054</v>
      </c>
      <c r="G572" s="1">
        <v>45061</v>
      </c>
      <c r="H572" s="2">
        <v>0.77083333333333337</v>
      </c>
      <c r="I572" s="2">
        <v>0.88541666666666663</v>
      </c>
      <c r="J572" t="s">
        <v>436</v>
      </c>
      <c r="K572" s="6">
        <v>504141000</v>
      </c>
      <c r="L572" t="s">
        <v>437</v>
      </c>
      <c r="N572">
        <v>9</v>
      </c>
      <c r="O572" s="14">
        <v>62</v>
      </c>
    </row>
    <row r="573" spans="1:15" x14ac:dyDescent="0.35">
      <c r="A573" t="s">
        <v>1323</v>
      </c>
      <c r="B573">
        <v>1</v>
      </c>
      <c r="C573" t="s">
        <v>1240</v>
      </c>
      <c r="D573">
        <v>52</v>
      </c>
      <c r="E573" s="5"/>
      <c r="F573" s="1">
        <v>44830</v>
      </c>
      <c r="G573" s="1">
        <v>45061</v>
      </c>
      <c r="H573" s="2">
        <v>0.35416666666666669</v>
      </c>
      <c r="I573" s="2">
        <v>0.41666666666666669</v>
      </c>
      <c r="J573" t="s">
        <v>188</v>
      </c>
      <c r="K573" s="6">
        <v>504141000</v>
      </c>
      <c r="L573" t="s">
        <v>635</v>
      </c>
      <c r="N573">
        <v>15</v>
      </c>
      <c r="O573" s="14">
        <v>180</v>
      </c>
    </row>
    <row r="574" spans="1:15" x14ac:dyDescent="0.35">
      <c r="A574" t="s">
        <v>1324</v>
      </c>
      <c r="B574">
        <v>1</v>
      </c>
      <c r="C574" t="s">
        <v>1325</v>
      </c>
      <c r="D574">
        <v>52</v>
      </c>
      <c r="E574" s="5"/>
      <c r="F574" s="1">
        <v>44830</v>
      </c>
      <c r="G574" s="1">
        <v>45061</v>
      </c>
      <c r="H574" s="2">
        <v>0.42708333333333331</v>
      </c>
      <c r="I574" s="2">
        <v>0.48958333333333331</v>
      </c>
      <c r="J574" t="s">
        <v>188</v>
      </c>
      <c r="K574" s="6">
        <v>504141000</v>
      </c>
      <c r="L574" t="s">
        <v>635</v>
      </c>
      <c r="N574">
        <v>15</v>
      </c>
      <c r="O574" s="14">
        <v>180</v>
      </c>
    </row>
    <row r="575" spans="1:15" x14ac:dyDescent="0.35">
      <c r="A575" t="s">
        <v>1326</v>
      </c>
      <c r="B575">
        <v>1</v>
      </c>
      <c r="C575" t="s">
        <v>1327</v>
      </c>
      <c r="D575">
        <v>0</v>
      </c>
      <c r="E575" s="5"/>
      <c r="L575" t="s">
        <v>588</v>
      </c>
      <c r="N575">
        <v>0</v>
      </c>
      <c r="O575" s="14">
        <v>0</v>
      </c>
    </row>
    <row r="576" spans="1:15" x14ac:dyDescent="0.35">
      <c r="A576" t="s">
        <v>1328</v>
      </c>
      <c r="B576">
        <v>15</v>
      </c>
      <c r="C576" t="s">
        <v>934</v>
      </c>
      <c r="D576">
        <v>41</v>
      </c>
      <c r="E576" s="5"/>
      <c r="F576" s="1">
        <v>44963</v>
      </c>
      <c r="G576" s="1">
        <v>45061</v>
      </c>
      <c r="H576" s="2">
        <v>0.77083333333333337</v>
      </c>
      <c r="I576" s="2">
        <v>0.89583333333333337</v>
      </c>
      <c r="J576" t="s">
        <v>329</v>
      </c>
      <c r="K576" s="6">
        <v>504141000</v>
      </c>
      <c r="L576" t="s">
        <v>330</v>
      </c>
      <c r="N576">
        <v>12</v>
      </c>
      <c r="O576" s="14">
        <v>168</v>
      </c>
    </row>
    <row r="577" spans="1:15" x14ac:dyDescent="0.35">
      <c r="A577" t="s">
        <v>1329</v>
      </c>
      <c r="B577">
        <v>10</v>
      </c>
      <c r="C577" t="s">
        <v>1330</v>
      </c>
      <c r="D577">
        <v>3</v>
      </c>
      <c r="E577" s="5"/>
      <c r="F577" s="1">
        <v>45061</v>
      </c>
      <c r="G577" s="1">
        <v>45061</v>
      </c>
      <c r="H577" s="2">
        <v>0.58333333333333337</v>
      </c>
      <c r="I577" s="2">
        <v>0.66666666666666663</v>
      </c>
      <c r="J577" t="s">
        <v>1331</v>
      </c>
      <c r="L577" t="s">
        <v>441</v>
      </c>
      <c r="N577">
        <v>15</v>
      </c>
      <c r="O577" s="14">
        <v>12</v>
      </c>
    </row>
    <row r="578" spans="1:15" x14ac:dyDescent="0.35">
      <c r="A578" t="s">
        <v>1332</v>
      </c>
      <c r="C578" t="s">
        <v>1333</v>
      </c>
      <c r="D578">
        <v>3</v>
      </c>
      <c r="E578" s="5"/>
      <c r="F578" s="1">
        <v>45061</v>
      </c>
      <c r="G578" s="1">
        <v>45061</v>
      </c>
      <c r="H578" s="2">
        <v>0.8125</v>
      </c>
      <c r="I578" s="2">
        <v>0.89583333333333337</v>
      </c>
      <c r="J578" t="s">
        <v>196</v>
      </c>
      <c r="K578" s="6">
        <v>504141000</v>
      </c>
      <c r="L578" t="s">
        <v>305</v>
      </c>
      <c r="N578">
        <v>80</v>
      </c>
      <c r="O578" s="14">
        <v>0</v>
      </c>
    </row>
    <row r="579" spans="1:15" x14ac:dyDescent="0.35">
      <c r="A579" t="s">
        <v>1334</v>
      </c>
      <c r="B579">
        <v>15</v>
      </c>
      <c r="C579" t="s">
        <v>1335</v>
      </c>
      <c r="D579">
        <v>48</v>
      </c>
      <c r="E579" s="5"/>
      <c r="F579" s="1">
        <v>44956</v>
      </c>
      <c r="G579" s="1">
        <v>45061</v>
      </c>
      <c r="H579" s="2">
        <v>0.59375</v>
      </c>
      <c r="I579" s="2">
        <v>0.72916666666666663</v>
      </c>
      <c r="J579" t="s">
        <v>591</v>
      </c>
      <c r="K579" s="6">
        <v>504141000</v>
      </c>
      <c r="L579" t="s">
        <v>592</v>
      </c>
      <c r="N579">
        <v>10</v>
      </c>
      <c r="O579" s="14">
        <v>209</v>
      </c>
    </row>
    <row r="580" spans="1:15" x14ac:dyDescent="0.35">
      <c r="A580" t="s">
        <v>1336</v>
      </c>
      <c r="B580">
        <v>1</v>
      </c>
      <c r="C580" t="s">
        <v>1337</v>
      </c>
      <c r="D580">
        <v>52</v>
      </c>
      <c r="E580" s="5"/>
      <c r="F580" s="1">
        <v>44838</v>
      </c>
      <c r="G580" s="1">
        <v>45062</v>
      </c>
      <c r="H580" s="2">
        <v>0.35416666666666669</v>
      </c>
      <c r="I580" s="2">
        <v>0.41666666666666669</v>
      </c>
      <c r="J580" t="s">
        <v>385</v>
      </c>
      <c r="K580" s="6">
        <v>504141000</v>
      </c>
      <c r="L580" t="s">
        <v>505</v>
      </c>
      <c r="N580">
        <v>15</v>
      </c>
      <c r="O580" s="14">
        <v>180</v>
      </c>
    </row>
    <row r="581" spans="1:15" x14ac:dyDescent="0.35">
      <c r="A581" t="s">
        <v>1338</v>
      </c>
      <c r="B581">
        <v>1</v>
      </c>
      <c r="C581" t="s">
        <v>1080</v>
      </c>
      <c r="D581">
        <v>52</v>
      </c>
      <c r="E581" s="5"/>
      <c r="F581" s="1">
        <v>44838</v>
      </c>
      <c r="G581" s="1">
        <v>45062</v>
      </c>
      <c r="H581" s="2">
        <v>0.77083333333333337</v>
      </c>
      <c r="I581" s="2">
        <v>0.83333333333333337</v>
      </c>
      <c r="J581" t="s">
        <v>403</v>
      </c>
      <c r="K581" s="6">
        <v>504141000</v>
      </c>
      <c r="L581" t="s">
        <v>604</v>
      </c>
      <c r="N581">
        <v>15</v>
      </c>
      <c r="O581" s="14">
        <v>180</v>
      </c>
    </row>
    <row r="582" spans="1:15" x14ac:dyDescent="0.35">
      <c r="A582" t="s">
        <v>1339</v>
      </c>
      <c r="B582">
        <v>15</v>
      </c>
      <c r="C582" t="s">
        <v>1340</v>
      </c>
      <c r="D582">
        <v>48</v>
      </c>
      <c r="E582" s="5"/>
      <c r="F582" s="1">
        <v>44964</v>
      </c>
      <c r="G582" s="1">
        <v>45062</v>
      </c>
      <c r="H582" s="2">
        <v>0.75</v>
      </c>
      <c r="I582" s="2">
        <v>0.875</v>
      </c>
      <c r="J582" t="s">
        <v>231</v>
      </c>
      <c r="K582" s="6">
        <v>504141000</v>
      </c>
      <c r="L582" t="s">
        <v>1341</v>
      </c>
      <c r="N582">
        <v>7</v>
      </c>
      <c r="O582" s="14">
        <v>207</v>
      </c>
    </row>
    <row r="583" spans="1:15" x14ac:dyDescent="0.35">
      <c r="A583" t="s">
        <v>1342</v>
      </c>
      <c r="B583">
        <v>2</v>
      </c>
      <c r="C583" t="s">
        <v>1343</v>
      </c>
      <c r="D583">
        <v>8</v>
      </c>
      <c r="E583" s="5"/>
      <c r="F583" s="1">
        <v>45061</v>
      </c>
      <c r="G583" s="1">
        <v>45062</v>
      </c>
      <c r="H583" s="2">
        <v>0.75</v>
      </c>
      <c r="I583" s="2">
        <v>0.875</v>
      </c>
      <c r="J583" t="s">
        <v>820</v>
      </c>
      <c r="K583" s="6">
        <v>504141000</v>
      </c>
      <c r="L583" t="s">
        <v>622</v>
      </c>
      <c r="N583">
        <v>10</v>
      </c>
      <c r="O583" s="14">
        <v>60</v>
      </c>
    </row>
    <row r="584" spans="1:15" x14ac:dyDescent="0.35">
      <c r="A584" t="s">
        <v>1344</v>
      </c>
      <c r="B584">
        <v>15</v>
      </c>
      <c r="C584" t="s">
        <v>1345</v>
      </c>
      <c r="D584">
        <v>56</v>
      </c>
      <c r="E584" s="5"/>
      <c r="F584" s="1">
        <v>44957</v>
      </c>
      <c r="G584" s="1">
        <v>45062</v>
      </c>
      <c r="H584" s="2">
        <v>0.77083333333333337</v>
      </c>
      <c r="I584" s="2">
        <v>0.89583333333333337</v>
      </c>
      <c r="J584" t="s">
        <v>235</v>
      </c>
      <c r="K584" s="6">
        <v>504141000</v>
      </c>
      <c r="L584" t="s">
        <v>1346</v>
      </c>
      <c r="N584">
        <v>12</v>
      </c>
      <c r="O584" s="14">
        <v>230</v>
      </c>
    </row>
    <row r="585" spans="1:15" x14ac:dyDescent="0.35">
      <c r="A585" t="s">
        <v>1347</v>
      </c>
      <c r="B585">
        <v>8</v>
      </c>
      <c r="C585" t="s">
        <v>1348</v>
      </c>
      <c r="D585">
        <v>7</v>
      </c>
      <c r="E585" s="5"/>
      <c r="F585" s="1">
        <v>45055</v>
      </c>
      <c r="G585" s="1">
        <v>45062</v>
      </c>
      <c r="H585" s="2">
        <v>0.66666666666666663</v>
      </c>
      <c r="I585" s="2">
        <v>0.77083333333333337</v>
      </c>
      <c r="J585" t="s">
        <v>433</v>
      </c>
      <c r="K585" s="6">
        <v>504141000</v>
      </c>
      <c r="L585" t="s">
        <v>945</v>
      </c>
      <c r="N585">
        <v>12</v>
      </c>
      <c r="O585" s="14">
        <v>48</v>
      </c>
    </row>
    <row r="586" spans="1:15" x14ac:dyDescent="0.35">
      <c r="A586" t="s">
        <v>1349</v>
      </c>
      <c r="B586">
        <v>13</v>
      </c>
      <c r="C586" t="s">
        <v>1350</v>
      </c>
      <c r="D586">
        <v>4</v>
      </c>
      <c r="E586" s="5"/>
      <c r="F586" s="1">
        <v>45062</v>
      </c>
      <c r="G586" s="1">
        <v>45062</v>
      </c>
      <c r="H586" s="2">
        <v>0.75</v>
      </c>
      <c r="I586" s="2">
        <v>0.875</v>
      </c>
      <c r="J586" t="s">
        <v>298</v>
      </c>
      <c r="K586" s="6">
        <v>504141000</v>
      </c>
      <c r="L586" t="s">
        <v>1351</v>
      </c>
      <c r="N586">
        <v>12</v>
      </c>
      <c r="O586" s="14">
        <v>23</v>
      </c>
    </row>
    <row r="587" spans="1:15" x14ac:dyDescent="0.35">
      <c r="A587" t="s">
        <v>1352</v>
      </c>
      <c r="B587">
        <v>13</v>
      </c>
      <c r="C587" t="s">
        <v>1353</v>
      </c>
      <c r="D587">
        <v>36</v>
      </c>
      <c r="E587" s="5"/>
      <c r="F587" s="1">
        <v>44832</v>
      </c>
      <c r="G587" s="1">
        <v>45063</v>
      </c>
      <c r="H587" s="2">
        <v>0.70833333333333337</v>
      </c>
      <c r="I587" s="2">
        <v>0.75</v>
      </c>
      <c r="J587" t="s">
        <v>243</v>
      </c>
      <c r="K587" s="6">
        <v>504141000</v>
      </c>
      <c r="L587" t="s">
        <v>1354</v>
      </c>
      <c r="N587">
        <v>18</v>
      </c>
      <c r="O587" s="14">
        <v>137</v>
      </c>
    </row>
    <row r="588" spans="1:15" x14ac:dyDescent="0.35">
      <c r="A588" t="s">
        <v>1355</v>
      </c>
      <c r="B588">
        <v>13</v>
      </c>
      <c r="C588" t="s">
        <v>1356</v>
      </c>
      <c r="D588">
        <v>40</v>
      </c>
      <c r="E588" s="5"/>
      <c r="F588" s="1">
        <v>44825</v>
      </c>
      <c r="G588" s="1">
        <v>45063</v>
      </c>
      <c r="H588" s="2">
        <v>0.40625</v>
      </c>
      <c r="I588" s="2">
        <v>0.44791666666666669</v>
      </c>
      <c r="J588" t="s">
        <v>632</v>
      </c>
      <c r="K588" s="6">
        <v>504141000</v>
      </c>
      <c r="L588" t="s">
        <v>1357</v>
      </c>
      <c r="N588">
        <v>16</v>
      </c>
      <c r="O588" s="14">
        <v>160</v>
      </c>
    </row>
    <row r="589" spans="1:15" x14ac:dyDescent="0.35">
      <c r="A589" t="s">
        <v>1358</v>
      </c>
      <c r="B589">
        <v>1</v>
      </c>
      <c r="C589" t="s">
        <v>1359</v>
      </c>
      <c r="D589">
        <v>52</v>
      </c>
      <c r="E589" s="5"/>
      <c r="F589" s="1">
        <v>44839</v>
      </c>
      <c r="G589" s="1">
        <v>45063</v>
      </c>
      <c r="H589" s="2">
        <v>0.77083333333333337</v>
      </c>
      <c r="I589" s="2">
        <v>0.83333333333333337</v>
      </c>
      <c r="J589" t="s">
        <v>466</v>
      </c>
      <c r="K589" s="6">
        <v>504141000</v>
      </c>
      <c r="L589" t="s">
        <v>1360</v>
      </c>
      <c r="N589">
        <v>15</v>
      </c>
      <c r="O589" s="14">
        <v>177</v>
      </c>
    </row>
    <row r="590" spans="1:15" x14ac:dyDescent="0.35">
      <c r="A590" t="s">
        <v>1361</v>
      </c>
      <c r="B590">
        <v>1</v>
      </c>
      <c r="C590" t="s">
        <v>1362</v>
      </c>
      <c r="D590">
        <v>52</v>
      </c>
      <c r="E590" s="5"/>
      <c r="F590" s="1">
        <v>44839</v>
      </c>
      <c r="G590" s="1">
        <v>45063</v>
      </c>
      <c r="H590" s="2">
        <v>0.35416666666666669</v>
      </c>
      <c r="I590" s="2">
        <v>0.41666666666666669</v>
      </c>
      <c r="J590" t="s">
        <v>494</v>
      </c>
      <c r="K590" s="6">
        <v>504141000</v>
      </c>
      <c r="L590" t="s">
        <v>1100</v>
      </c>
      <c r="N590">
        <v>15</v>
      </c>
      <c r="O590" s="14">
        <v>177</v>
      </c>
    </row>
    <row r="591" spans="1:15" x14ac:dyDescent="0.35">
      <c r="A591" t="s">
        <v>1363</v>
      </c>
      <c r="B591">
        <v>1</v>
      </c>
      <c r="C591" t="s">
        <v>1020</v>
      </c>
      <c r="D591">
        <v>52</v>
      </c>
      <c r="E591" s="5"/>
      <c r="F591" s="1">
        <v>44832</v>
      </c>
      <c r="G591" s="1">
        <v>45063</v>
      </c>
      <c r="H591" s="2">
        <v>0.35416666666666669</v>
      </c>
      <c r="I591" s="2">
        <v>0.41666666666666669</v>
      </c>
      <c r="J591" t="s">
        <v>583</v>
      </c>
      <c r="K591" s="6">
        <v>504141000</v>
      </c>
      <c r="L591" t="s">
        <v>1364</v>
      </c>
      <c r="N591">
        <v>15</v>
      </c>
      <c r="O591" s="14">
        <v>177</v>
      </c>
    </row>
    <row r="592" spans="1:15" x14ac:dyDescent="0.35">
      <c r="A592" t="s">
        <v>1365</v>
      </c>
      <c r="B592">
        <v>13</v>
      </c>
      <c r="C592" t="s">
        <v>1366</v>
      </c>
      <c r="D592">
        <v>11</v>
      </c>
      <c r="E592" s="5"/>
      <c r="F592" s="1">
        <v>45007</v>
      </c>
      <c r="G592" s="1">
        <v>45063</v>
      </c>
      <c r="H592" s="2">
        <v>0.39583333333333331</v>
      </c>
      <c r="I592" s="2">
        <v>0.4375</v>
      </c>
      <c r="J592" t="s">
        <v>728</v>
      </c>
      <c r="L592" t="s">
        <v>1367</v>
      </c>
      <c r="N592">
        <v>14</v>
      </c>
      <c r="O592" s="14">
        <v>58</v>
      </c>
    </row>
    <row r="593" spans="1:15" x14ac:dyDescent="0.35">
      <c r="A593" t="s">
        <v>1368</v>
      </c>
      <c r="B593">
        <v>13</v>
      </c>
      <c r="C593" t="s">
        <v>1369</v>
      </c>
      <c r="D593">
        <v>36</v>
      </c>
      <c r="E593" s="5"/>
      <c r="F593" s="1">
        <v>44832</v>
      </c>
      <c r="G593" s="1">
        <v>45063</v>
      </c>
      <c r="H593" s="2">
        <v>0.75694444444444453</v>
      </c>
      <c r="I593" s="2">
        <v>0.79861111111111116</v>
      </c>
      <c r="J593" t="s">
        <v>632</v>
      </c>
      <c r="K593" s="6">
        <v>504141000</v>
      </c>
      <c r="L593" t="s">
        <v>1370</v>
      </c>
      <c r="N593">
        <v>14</v>
      </c>
      <c r="O593" s="14">
        <v>144</v>
      </c>
    </row>
    <row r="594" spans="1:15" x14ac:dyDescent="0.35">
      <c r="A594" t="s">
        <v>1371</v>
      </c>
      <c r="B594">
        <v>13</v>
      </c>
      <c r="C594" t="s">
        <v>1372</v>
      </c>
      <c r="D594">
        <v>8</v>
      </c>
      <c r="E594" s="5"/>
      <c r="F594" s="1">
        <v>45042</v>
      </c>
      <c r="G594" s="1">
        <v>45063</v>
      </c>
      <c r="H594" s="2">
        <v>0.39583333333333331</v>
      </c>
      <c r="I594" s="2">
        <v>0.45833333333333331</v>
      </c>
      <c r="J594" t="s">
        <v>317</v>
      </c>
      <c r="K594" s="6">
        <v>504141000</v>
      </c>
      <c r="L594" t="s">
        <v>918</v>
      </c>
      <c r="N594">
        <v>15</v>
      </c>
      <c r="O594" s="14">
        <v>41</v>
      </c>
    </row>
    <row r="595" spans="1:15" x14ac:dyDescent="0.35">
      <c r="A595" t="s">
        <v>1373</v>
      </c>
      <c r="B595">
        <v>13</v>
      </c>
      <c r="C595" t="s">
        <v>1374</v>
      </c>
      <c r="D595">
        <v>5</v>
      </c>
      <c r="E595" s="5"/>
      <c r="F595" s="1">
        <v>45063</v>
      </c>
      <c r="G595" s="1">
        <v>45063</v>
      </c>
      <c r="H595" s="2">
        <v>0.75</v>
      </c>
      <c r="I595" s="2">
        <v>0.89583333333333337</v>
      </c>
      <c r="J595" t="s">
        <v>298</v>
      </c>
      <c r="K595" s="6">
        <v>504141000</v>
      </c>
      <c r="L595" t="s">
        <v>452</v>
      </c>
      <c r="N595">
        <v>15</v>
      </c>
      <c r="O595" s="14">
        <v>26</v>
      </c>
    </row>
    <row r="596" spans="1:15" x14ac:dyDescent="0.35">
      <c r="A596" t="s">
        <v>1375</v>
      </c>
      <c r="B596">
        <v>1</v>
      </c>
      <c r="C596" t="s">
        <v>1376</v>
      </c>
      <c r="D596">
        <v>52</v>
      </c>
      <c r="E596" s="5"/>
      <c r="F596" s="1">
        <v>44839</v>
      </c>
      <c r="G596" s="1">
        <v>45063</v>
      </c>
      <c r="H596" s="2">
        <v>0.625</v>
      </c>
      <c r="I596" s="2">
        <v>0.6875</v>
      </c>
      <c r="J596" t="s">
        <v>385</v>
      </c>
      <c r="K596" s="6">
        <v>504141000</v>
      </c>
      <c r="L596" t="s">
        <v>574</v>
      </c>
      <c r="N596">
        <v>15</v>
      </c>
      <c r="O596" s="14">
        <v>180</v>
      </c>
    </row>
    <row r="597" spans="1:15" x14ac:dyDescent="0.35">
      <c r="A597" t="s">
        <v>1377</v>
      </c>
      <c r="B597">
        <v>2</v>
      </c>
      <c r="C597" t="s">
        <v>1378</v>
      </c>
      <c r="D597">
        <v>10</v>
      </c>
      <c r="E597" s="5"/>
      <c r="F597" s="1">
        <v>44834</v>
      </c>
      <c r="G597" s="1">
        <v>45065</v>
      </c>
      <c r="H597" s="2">
        <v>0.625</v>
      </c>
      <c r="I597" s="2">
        <v>0.6875</v>
      </c>
      <c r="J597" t="s">
        <v>208</v>
      </c>
      <c r="L597" t="s">
        <v>793</v>
      </c>
      <c r="N597">
        <v>100</v>
      </c>
      <c r="O597" s="14">
        <v>0</v>
      </c>
    </row>
    <row r="598" spans="1:15" x14ac:dyDescent="0.35">
      <c r="A598" t="s">
        <v>1379</v>
      </c>
      <c r="B598">
        <v>13</v>
      </c>
      <c r="C598" t="s">
        <v>1380</v>
      </c>
      <c r="D598">
        <v>36</v>
      </c>
      <c r="E598" s="5"/>
      <c r="F598" s="1">
        <v>44837</v>
      </c>
      <c r="G598" s="1">
        <v>45068</v>
      </c>
      <c r="H598" s="2">
        <v>0.75</v>
      </c>
      <c r="I598" s="2">
        <v>0.79166666666666663</v>
      </c>
      <c r="J598" t="s">
        <v>728</v>
      </c>
      <c r="L598" t="s">
        <v>962</v>
      </c>
      <c r="N598">
        <v>19</v>
      </c>
      <c r="O598" s="14">
        <v>120</v>
      </c>
    </row>
    <row r="599" spans="1:15" x14ac:dyDescent="0.35">
      <c r="A599" t="s">
        <v>1381</v>
      </c>
      <c r="B599">
        <v>13</v>
      </c>
      <c r="C599" t="s">
        <v>1382</v>
      </c>
      <c r="D599">
        <v>40</v>
      </c>
      <c r="E599" s="5"/>
      <c r="F599" s="1">
        <v>44816</v>
      </c>
      <c r="G599" s="1">
        <v>45068</v>
      </c>
      <c r="H599" s="2">
        <v>0.79166666666666663</v>
      </c>
      <c r="I599" s="2">
        <v>0.83333333333333337</v>
      </c>
      <c r="J599" t="s">
        <v>1383</v>
      </c>
      <c r="L599" t="s">
        <v>1384</v>
      </c>
      <c r="N599">
        <v>19</v>
      </c>
      <c r="O599" s="14">
        <v>133</v>
      </c>
    </row>
    <row r="600" spans="1:15" x14ac:dyDescent="0.35">
      <c r="A600" t="s">
        <v>1385</v>
      </c>
      <c r="B600">
        <v>1</v>
      </c>
      <c r="C600" t="s">
        <v>1386</v>
      </c>
      <c r="D600">
        <v>16</v>
      </c>
      <c r="E600" s="5"/>
      <c r="F600" s="1">
        <v>45036</v>
      </c>
      <c r="G600" s="1">
        <v>45068</v>
      </c>
      <c r="H600" s="2">
        <v>0.69791666666666663</v>
      </c>
      <c r="I600" s="2">
        <v>0.76041666666666663</v>
      </c>
      <c r="J600" t="s">
        <v>378</v>
      </c>
      <c r="K600" s="6">
        <v>504141000</v>
      </c>
      <c r="L600" t="s">
        <v>1167</v>
      </c>
      <c r="N600">
        <v>9</v>
      </c>
      <c r="O600" s="14">
        <v>101</v>
      </c>
    </row>
    <row r="601" spans="1:15" x14ac:dyDescent="0.35">
      <c r="A601" t="s">
        <v>1387</v>
      </c>
      <c r="B601">
        <v>1</v>
      </c>
      <c r="C601" t="s">
        <v>1362</v>
      </c>
      <c r="D601">
        <v>52</v>
      </c>
      <c r="E601" s="5"/>
      <c r="F601" s="1">
        <v>44830</v>
      </c>
      <c r="G601" s="1">
        <v>45068</v>
      </c>
      <c r="H601" s="2">
        <v>0.77083333333333337</v>
      </c>
      <c r="I601" s="2">
        <v>0.83333333333333337</v>
      </c>
      <c r="J601" t="s">
        <v>378</v>
      </c>
      <c r="K601" s="6">
        <v>504141000</v>
      </c>
      <c r="L601" t="s">
        <v>1364</v>
      </c>
      <c r="N601">
        <v>16</v>
      </c>
      <c r="O601" s="14">
        <v>177</v>
      </c>
    </row>
    <row r="602" spans="1:15" x14ac:dyDescent="0.35">
      <c r="A602" t="s">
        <v>1388</v>
      </c>
      <c r="B602">
        <v>13</v>
      </c>
      <c r="C602" t="s">
        <v>631</v>
      </c>
      <c r="D602">
        <v>40</v>
      </c>
      <c r="E602" s="5"/>
      <c r="F602" s="1">
        <v>44816</v>
      </c>
      <c r="G602" s="1">
        <v>45068</v>
      </c>
      <c r="H602" s="2">
        <v>0.75</v>
      </c>
      <c r="I602" s="2">
        <v>0.79166666666666663</v>
      </c>
      <c r="J602" t="s">
        <v>1383</v>
      </c>
      <c r="L602" t="s">
        <v>1384</v>
      </c>
      <c r="N602">
        <v>24</v>
      </c>
      <c r="O602" s="14">
        <v>145</v>
      </c>
    </row>
    <row r="603" spans="1:15" x14ac:dyDescent="0.35">
      <c r="A603" t="s">
        <v>1389</v>
      </c>
      <c r="B603">
        <v>1</v>
      </c>
      <c r="C603" t="s">
        <v>1000</v>
      </c>
      <c r="D603">
        <v>52</v>
      </c>
      <c r="E603" s="5"/>
      <c r="F603" s="1">
        <v>44844</v>
      </c>
      <c r="G603" s="1">
        <v>45068</v>
      </c>
      <c r="H603" s="2">
        <v>0.75</v>
      </c>
      <c r="I603" s="2">
        <v>0.8125</v>
      </c>
      <c r="J603" t="s">
        <v>1029</v>
      </c>
      <c r="K603" s="6">
        <v>599936291</v>
      </c>
      <c r="L603" t="s">
        <v>463</v>
      </c>
      <c r="N603">
        <v>15</v>
      </c>
      <c r="O603" s="14">
        <v>180</v>
      </c>
    </row>
    <row r="604" spans="1:15" x14ac:dyDescent="0.35">
      <c r="A604" t="s">
        <v>1390</v>
      </c>
      <c r="B604">
        <v>15</v>
      </c>
      <c r="C604" t="s">
        <v>1391</v>
      </c>
      <c r="D604">
        <v>48</v>
      </c>
      <c r="E604" s="5"/>
      <c r="F604" s="1">
        <v>44963</v>
      </c>
      <c r="G604" s="1">
        <v>45068</v>
      </c>
      <c r="H604" s="2">
        <v>0.77083333333333337</v>
      </c>
      <c r="I604" s="2">
        <v>0.89583333333333337</v>
      </c>
      <c r="J604" t="s">
        <v>235</v>
      </c>
      <c r="K604" s="6">
        <v>504141000</v>
      </c>
      <c r="L604" t="s">
        <v>1392</v>
      </c>
      <c r="N604">
        <v>15</v>
      </c>
      <c r="O604" s="14">
        <v>206</v>
      </c>
    </row>
    <row r="605" spans="1:15" x14ac:dyDescent="0.35">
      <c r="A605" t="s">
        <v>1393</v>
      </c>
      <c r="B605">
        <v>13</v>
      </c>
      <c r="C605" t="s">
        <v>1394</v>
      </c>
      <c r="D605">
        <v>36</v>
      </c>
      <c r="E605" s="5"/>
      <c r="F605" s="1">
        <v>44837</v>
      </c>
      <c r="G605" s="1">
        <v>45068</v>
      </c>
      <c r="H605" s="2">
        <v>0.70833333333333337</v>
      </c>
      <c r="I605" s="2">
        <v>0.75</v>
      </c>
      <c r="J605" t="s">
        <v>728</v>
      </c>
      <c r="L605" t="s">
        <v>962</v>
      </c>
      <c r="N605">
        <v>19</v>
      </c>
      <c r="O605" s="14">
        <v>120</v>
      </c>
    </row>
    <row r="606" spans="1:15" x14ac:dyDescent="0.35">
      <c r="A606" t="s">
        <v>1395</v>
      </c>
      <c r="B606">
        <v>15</v>
      </c>
      <c r="C606" t="s">
        <v>1396</v>
      </c>
      <c r="D606">
        <v>20</v>
      </c>
      <c r="E606" s="5"/>
      <c r="F606" s="1">
        <v>44985</v>
      </c>
      <c r="G606" s="1">
        <v>45069</v>
      </c>
      <c r="H606" s="2">
        <v>0.77083333333333337</v>
      </c>
      <c r="I606" s="2">
        <v>0.82291666666666663</v>
      </c>
      <c r="J606" t="s">
        <v>429</v>
      </c>
      <c r="K606" s="6">
        <v>504141000</v>
      </c>
      <c r="L606" t="s">
        <v>1397</v>
      </c>
      <c r="N606">
        <v>16</v>
      </c>
      <c r="O606" s="14">
        <v>81</v>
      </c>
    </row>
    <row r="607" spans="1:15" x14ac:dyDescent="0.35">
      <c r="A607" t="s">
        <v>1398</v>
      </c>
      <c r="B607">
        <v>1</v>
      </c>
      <c r="C607" t="s">
        <v>1399</v>
      </c>
      <c r="D607">
        <v>52</v>
      </c>
      <c r="E607" s="5"/>
      <c r="F607" s="1">
        <v>44838</v>
      </c>
      <c r="G607" s="1">
        <v>45069</v>
      </c>
      <c r="H607" s="2">
        <v>0.77083333333333337</v>
      </c>
      <c r="I607" s="2">
        <v>0.83333333333333337</v>
      </c>
      <c r="J607" t="s">
        <v>378</v>
      </c>
      <c r="K607" s="6">
        <v>504141000</v>
      </c>
      <c r="L607" t="s">
        <v>1400</v>
      </c>
      <c r="N607">
        <v>15</v>
      </c>
      <c r="O607" s="14">
        <v>165</v>
      </c>
    </row>
    <row r="608" spans="1:15" x14ac:dyDescent="0.35">
      <c r="A608" t="s">
        <v>1401</v>
      </c>
      <c r="B608">
        <v>14</v>
      </c>
      <c r="C608" t="s">
        <v>1402</v>
      </c>
      <c r="D608">
        <v>16</v>
      </c>
      <c r="E608" s="5"/>
      <c r="F608" s="1">
        <v>44985</v>
      </c>
      <c r="G608" s="1">
        <v>45069</v>
      </c>
      <c r="H608" s="2">
        <v>0.76041666666666663</v>
      </c>
      <c r="I608" s="2">
        <v>0.80208333333333337</v>
      </c>
      <c r="J608" t="s">
        <v>1403</v>
      </c>
      <c r="L608" t="s">
        <v>874</v>
      </c>
      <c r="N608">
        <v>8</v>
      </c>
      <c r="O608" s="14">
        <v>97</v>
      </c>
    </row>
    <row r="609" spans="1:15" x14ac:dyDescent="0.35">
      <c r="A609" t="s">
        <v>1404</v>
      </c>
      <c r="B609">
        <v>13</v>
      </c>
      <c r="C609" t="s">
        <v>1405</v>
      </c>
      <c r="D609">
        <v>36</v>
      </c>
      <c r="E609" s="5"/>
      <c r="F609" s="1">
        <v>44831</v>
      </c>
      <c r="G609" s="1">
        <v>45069</v>
      </c>
      <c r="H609" s="2">
        <v>0.75</v>
      </c>
      <c r="I609" s="2">
        <v>0.79166666666666663</v>
      </c>
      <c r="J609" t="s">
        <v>728</v>
      </c>
      <c r="L609" t="s">
        <v>1406</v>
      </c>
      <c r="N609">
        <v>18</v>
      </c>
      <c r="O609" s="14">
        <v>137</v>
      </c>
    </row>
    <row r="610" spans="1:15" x14ac:dyDescent="0.35">
      <c r="A610" t="s">
        <v>1407</v>
      </c>
      <c r="B610">
        <v>13</v>
      </c>
      <c r="C610" t="s">
        <v>1408</v>
      </c>
      <c r="D610">
        <v>43</v>
      </c>
      <c r="E610" s="5"/>
      <c r="F610" s="1">
        <v>44817</v>
      </c>
      <c r="G610" s="1">
        <v>45069</v>
      </c>
      <c r="H610" s="2">
        <v>0.375</v>
      </c>
      <c r="I610" s="2">
        <v>0.41666666666666669</v>
      </c>
      <c r="J610" t="s">
        <v>429</v>
      </c>
      <c r="K610" s="6">
        <v>504141000</v>
      </c>
      <c r="L610" t="s">
        <v>1095</v>
      </c>
      <c r="N610">
        <v>18</v>
      </c>
      <c r="O610" s="14">
        <v>142</v>
      </c>
    </row>
    <row r="611" spans="1:15" x14ac:dyDescent="0.35">
      <c r="A611" t="s">
        <v>1409</v>
      </c>
      <c r="B611">
        <v>1</v>
      </c>
      <c r="C611" t="s">
        <v>1410</v>
      </c>
      <c r="D611">
        <v>24</v>
      </c>
      <c r="E611" s="5"/>
      <c r="F611" s="1">
        <v>44985</v>
      </c>
      <c r="G611" s="1">
        <v>45069</v>
      </c>
      <c r="H611" s="2">
        <v>0.69791666666666663</v>
      </c>
      <c r="I611" s="2">
        <v>0.76041666666666663</v>
      </c>
      <c r="J611" t="s">
        <v>486</v>
      </c>
      <c r="L611" t="s">
        <v>574</v>
      </c>
      <c r="N611">
        <v>9</v>
      </c>
      <c r="O611" s="14">
        <v>138</v>
      </c>
    </row>
    <row r="612" spans="1:15" x14ac:dyDescent="0.35">
      <c r="A612" t="s">
        <v>1411</v>
      </c>
      <c r="B612">
        <v>13</v>
      </c>
      <c r="C612" t="s">
        <v>1412</v>
      </c>
      <c r="D612">
        <v>42</v>
      </c>
      <c r="E612" s="5"/>
      <c r="F612" s="1">
        <v>44817</v>
      </c>
      <c r="G612" s="1">
        <v>45069</v>
      </c>
      <c r="H612" s="2">
        <v>0.75</v>
      </c>
      <c r="I612" s="2">
        <v>0.79166666666666663</v>
      </c>
      <c r="J612" t="s">
        <v>243</v>
      </c>
      <c r="K612" s="6">
        <v>504141000</v>
      </c>
      <c r="L612" t="s">
        <v>1413</v>
      </c>
      <c r="N612">
        <v>19</v>
      </c>
      <c r="O612" s="14">
        <v>138</v>
      </c>
    </row>
    <row r="613" spans="1:15" x14ac:dyDescent="0.35">
      <c r="A613" t="s">
        <v>1414</v>
      </c>
      <c r="B613">
        <v>15</v>
      </c>
      <c r="C613" t="s">
        <v>1415</v>
      </c>
      <c r="D613">
        <v>26</v>
      </c>
      <c r="E613" s="5"/>
      <c r="F613" s="1">
        <v>44845</v>
      </c>
      <c r="G613" s="1">
        <v>45069</v>
      </c>
      <c r="H613" s="2">
        <v>0.59375</v>
      </c>
      <c r="I613" s="2">
        <v>0.625</v>
      </c>
      <c r="J613" t="s">
        <v>429</v>
      </c>
      <c r="K613" s="6">
        <v>504141000</v>
      </c>
      <c r="L613" t="s">
        <v>1197</v>
      </c>
      <c r="N613">
        <v>12</v>
      </c>
      <c r="O613" s="14">
        <v>63</v>
      </c>
    </row>
    <row r="614" spans="1:15" x14ac:dyDescent="0.35">
      <c r="A614" t="s">
        <v>1416</v>
      </c>
      <c r="B614">
        <v>2</v>
      </c>
      <c r="C614" t="s">
        <v>1417</v>
      </c>
      <c r="D614">
        <v>14</v>
      </c>
      <c r="E614" s="5"/>
      <c r="F614" s="1">
        <v>45027</v>
      </c>
      <c r="G614" s="1">
        <v>45069</v>
      </c>
      <c r="H614" s="2">
        <v>0.375</v>
      </c>
      <c r="I614" s="2">
        <v>0.4375</v>
      </c>
      <c r="J614" t="s">
        <v>700</v>
      </c>
      <c r="L614" t="s">
        <v>1418</v>
      </c>
      <c r="N614">
        <v>9</v>
      </c>
      <c r="O614" s="14">
        <v>65</v>
      </c>
    </row>
    <row r="615" spans="1:15" x14ac:dyDescent="0.35">
      <c r="A615" t="s">
        <v>1419</v>
      </c>
      <c r="B615">
        <v>8</v>
      </c>
      <c r="C615" t="s">
        <v>1420</v>
      </c>
      <c r="D615">
        <v>19</v>
      </c>
      <c r="E615" s="5"/>
      <c r="F615" s="1">
        <v>45042</v>
      </c>
      <c r="G615" s="1">
        <v>45070</v>
      </c>
      <c r="H615" s="2">
        <v>0.72916666666666663</v>
      </c>
      <c r="I615" s="2">
        <v>0.84375</v>
      </c>
      <c r="J615" t="s">
        <v>433</v>
      </c>
      <c r="K615" s="6">
        <v>504141000</v>
      </c>
      <c r="L615" t="s">
        <v>309</v>
      </c>
      <c r="N615">
        <v>9</v>
      </c>
      <c r="O615" s="14">
        <v>180</v>
      </c>
    </row>
    <row r="616" spans="1:15" x14ac:dyDescent="0.35">
      <c r="A616" t="s">
        <v>1421</v>
      </c>
      <c r="B616">
        <v>13</v>
      </c>
      <c r="C616" t="s">
        <v>1422</v>
      </c>
      <c r="D616">
        <v>14</v>
      </c>
      <c r="E616" s="5"/>
      <c r="F616" s="1">
        <v>44986</v>
      </c>
      <c r="G616" s="1">
        <v>45070</v>
      </c>
      <c r="H616" s="2">
        <v>0.66666666666666663</v>
      </c>
      <c r="I616" s="2">
        <v>0.70833333333333337</v>
      </c>
      <c r="J616" t="s">
        <v>632</v>
      </c>
      <c r="K616" s="6">
        <v>504141000</v>
      </c>
      <c r="L616" t="s">
        <v>1423</v>
      </c>
      <c r="N616">
        <v>12</v>
      </c>
      <c r="O616" s="14">
        <v>65</v>
      </c>
    </row>
    <row r="617" spans="1:15" x14ac:dyDescent="0.35">
      <c r="A617" t="s">
        <v>1424</v>
      </c>
      <c r="C617" t="s">
        <v>314</v>
      </c>
      <c r="D617">
        <v>4</v>
      </c>
      <c r="E617" s="5"/>
      <c r="F617" s="1">
        <v>45070</v>
      </c>
      <c r="G617" s="1">
        <v>45070</v>
      </c>
      <c r="H617" s="2">
        <v>0.75</v>
      </c>
      <c r="I617" s="2">
        <v>0.875</v>
      </c>
      <c r="J617" t="s">
        <v>180</v>
      </c>
      <c r="K617" s="6">
        <v>504141000</v>
      </c>
      <c r="L617" t="s">
        <v>315</v>
      </c>
      <c r="N617">
        <v>25</v>
      </c>
      <c r="O617" s="14">
        <v>0</v>
      </c>
    </row>
    <row r="618" spans="1:15" x14ac:dyDescent="0.35">
      <c r="A618" t="s">
        <v>1425</v>
      </c>
      <c r="B618">
        <v>13</v>
      </c>
      <c r="C618" t="s">
        <v>1426</v>
      </c>
      <c r="D618">
        <v>43</v>
      </c>
      <c r="E618" s="5"/>
      <c r="F618" s="1">
        <v>44818</v>
      </c>
      <c r="G618" s="1">
        <v>45070</v>
      </c>
      <c r="H618" s="2">
        <v>0.64583333333333337</v>
      </c>
      <c r="I618" s="2">
        <v>0.6875</v>
      </c>
      <c r="J618" t="s">
        <v>429</v>
      </c>
      <c r="K618" s="6">
        <v>504141000</v>
      </c>
      <c r="L618" t="s">
        <v>1427</v>
      </c>
      <c r="N618">
        <v>18</v>
      </c>
      <c r="O618" s="14">
        <v>154</v>
      </c>
    </row>
    <row r="619" spans="1:15" x14ac:dyDescent="0.35">
      <c r="A619" t="s">
        <v>1428</v>
      </c>
      <c r="B619">
        <v>15</v>
      </c>
      <c r="C619" t="s">
        <v>1335</v>
      </c>
      <c r="D619">
        <v>31</v>
      </c>
      <c r="E619" s="5"/>
      <c r="F619" s="1">
        <v>45028</v>
      </c>
      <c r="G619" s="1">
        <v>45070</v>
      </c>
      <c r="H619" s="2">
        <v>0.41666666666666669</v>
      </c>
      <c r="I619" s="2">
        <v>0.55208333333333337</v>
      </c>
      <c r="J619" t="s">
        <v>591</v>
      </c>
      <c r="K619" s="6">
        <v>504141000</v>
      </c>
      <c r="L619" t="s">
        <v>592</v>
      </c>
      <c r="N619">
        <v>10</v>
      </c>
      <c r="O619" s="14">
        <v>133</v>
      </c>
    </row>
    <row r="620" spans="1:15" x14ac:dyDescent="0.35">
      <c r="A620" t="s">
        <v>1429</v>
      </c>
      <c r="B620">
        <v>13</v>
      </c>
      <c r="C620" t="s">
        <v>1430</v>
      </c>
      <c r="D620">
        <v>43</v>
      </c>
      <c r="E620" s="5"/>
      <c r="F620" s="1">
        <v>44818</v>
      </c>
      <c r="G620" s="1">
        <v>45070</v>
      </c>
      <c r="H620" s="2">
        <v>0.6875</v>
      </c>
      <c r="I620" s="2">
        <v>0.72916666666666663</v>
      </c>
      <c r="J620" t="s">
        <v>429</v>
      </c>
      <c r="K620" s="6">
        <v>504141000</v>
      </c>
      <c r="L620" t="s">
        <v>1427</v>
      </c>
      <c r="N620">
        <v>18</v>
      </c>
      <c r="O620" s="14">
        <v>165</v>
      </c>
    </row>
    <row r="621" spans="1:15" x14ac:dyDescent="0.35">
      <c r="A621" t="s">
        <v>1431</v>
      </c>
      <c r="B621">
        <v>10</v>
      </c>
      <c r="C621" t="s">
        <v>1432</v>
      </c>
      <c r="D621">
        <v>14</v>
      </c>
      <c r="E621" s="5"/>
      <c r="F621" s="1">
        <v>45070</v>
      </c>
      <c r="G621" s="1">
        <v>45070</v>
      </c>
      <c r="H621" s="2">
        <v>0.33333333333333331</v>
      </c>
      <c r="I621" s="2">
        <v>0.75</v>
      </c>
      <c r="J621" t="s">
        <v>208</v>
      </c>
      <c r="L621" t="s">
        <v>596</v>
      </c>
      <c r="N621">
        <v>12</v>
      </c>
      <c r="O621" s="14">
        <v>5</v>
      </c>
    </row>
    <row r="622" spans="1:15" x14ac:dyDescent="0.35">
      <c r="A622" t="s">
        <v>1433</v>
      </c>
      <c r="B622">
        <v>2</v>
      </c>
      <c r="C622" t="s">
        <v>1434</v>
      </c>
      <c r="D622">
        <v>14</v>
      </c>
      <c r="E622" s="5"/>
      <c r="F622" s="1">
        <v>45028</v>
      </c>
      <c r="G622" s="1">
        <v>45070</v>
      </c>
      <c r="H622" s="2">
        <v>0.375</v>
      </c>
      <c r="I622" s="2">
        <v>0.4375</v>
      </c>
      <c r="J622" t="s">
        <v>700</v>
      </c>
      <c r="L622" t="s">
        <v>1418</v>
      </c>
      <c r="N622">
        <v>9</v>
      </c>
      <c r="O622" s="14">
        <v>65</v>
      </c>
    </row>
    <row r="623" spans="1:15" x14ac:dyDescent="0.35">
      <c r="A623" t="s">
        <v>1435</v>
      </c>
      <c r="B623">
        <v>13</v>
      </c>
      <c r="C623" t="s">
        <v>1436</v>
      </c>
      <c r="D623">
        <v>5</v>
      </c>
      <c r="E623" s="5"/>
      <c r="F623" s="1">
        <v>45070</v>
      </c>
      <c r="G623" s="1">
        <v>45070</v>
      </c>
      <c r="H623" s="2">
        <v>0.75</v>
      </c>
      <c r="I623" s="2">
        <v>0.89583333333333337</v>
      </c>
      <c r="J623" t="s">
        <v>298</v>
      </c>
      <c r="K623" s="6">
        <v>504141000</v>
      </c>
      <c r="L623" t="s">
        <v>224</v>
      </c>
      <c r="N623">
        <v>15</v>
      </c>
      <c r="O623" s="14">
        <v>23</v>
      </c>
    </row>
    <row r="624" spans="1:15" x14ac:dyDescent="0.35">
      <c r="A624" t="s">
        <v>1437</v>
      </c>
      <c r="B624">
        <v>1</v>
      </c>
      <c r="C624" t="s">
        <v>1438</v>
      </c>
      <c r="D624">
        <v>52</v>
      </c>
      <c r="E624" s="5"/>
      <c r="F624" s="1">
        <v>44839</v>
      </c>
      <c r="G624" s="1">
        <v>45070</v>
      </c>
      <c r="H624" s="2">
        <v>0.77083333333333337</v>
      </c>
      <c r="I624" s="2">
        <v>0.83333333333333337</v>
      </c>
      <c r="J624" t="s">
        <v>839</v>
      </c>
      <c r="K624" s="6">
        <v>62232227</v>
      </c>
      <c r="L624" t="s">
        <v>840</v>
      </c>
      <c r="N624">
        <v>15</v>
      </c>
      <c r="O624" s="14">
        <v>165</v>
      </c>
    </row>
    <row r="625" spans="1:15" x14ac:dyDescent="0.35">
      <c r="A625" t="s">
        <v>1439</v>
      </c>
      <c r="B625">
        <v>13</v>
      </c>
      <c r="C625" t="s">
        <v>1440</v>
      </c>
      <c r="D625">
        <v>7</v>
      </c>
      <c r="E625" s="5"/>
      <c r="F625" s="1">
        <v>45069</v>
      </c>
      <c r="G625" s="1">
        <v>45070</v>
      </c>
      <c r="H625" s="2">
        <v>0.79166666666666663</v>
      </c>
      <c r="I625" s="2">
        <v>0.875</v>
      </c>
      <c r="J625" t="s">
        <v>88</v>
      </c>
      <c r="K625" s="6">
        <v>504141000</v>
      </c>
      <c r="L625" t="s">
        <v>1441</v>
      </c>
      <c r="N625">
        <v>180</v>
      </c>
      <c r="O625" s="14">
        <v>12</v>
      </c>
    </row>
    <row r="626" spans="1:15" x14ac:dyDescent="0.35">
      <c r="A626" t="s">
        <v>1442</v>
      </c>
      <c r="B626">
        <v>13</v>
      </c>
      <c r="C626" t="s">
        <v>1217</v>
      </c>
      <c r="D626">
        <v>22</v>
      </c>
      <c r="E626" s="5"/>
      <c r="F626" s="1">
        <v>44945</v>
      </c>
      <c r="G626" s="1">
        <v>45071</v>
      </c>
      <c r="H626" s="2">
        <v>0.79861111111111116</v>
      </c>
      <c r="I626" s="2">
        <v>0.84027777777777779</v>
      </c>
      <c r="J626" t="s">
        <v>728</v>
      </c>
      <c r="L626" t="s">
        <v>1443</v>
      </c>
      <c r="N626">
        <v>20</v>
      </c>
      <c r="O626" s="14">
        <v>71</v>
      </c>
    </row>
    <row r="627" spans="1:15" x14ac:dyDescent="0.35">
      <c r="A627" t="s">
        <v>1444</v>
      </c>
      <c r="B627">
        <v>1</v>
      </c>
      <c r="C627" t="s">
        <v>1229</v>
      </c>
      <c r="D627">
        <v>52</v>
      </c>
      <c r="E627" s="5"/>
      <c r="F627" s="1">
        <v>44833</v>
      </c>
      <c r="G627" s="1">
        <v>45071</v>
      </c>
      <c r="H627" s="2">
        <v>0.35416666666666669</v>
      </c>
      <c r="I627" s="2">
        <v>0.41666666666666669</v>
      </c>
      <c r="J627" t="s">
        <v>498</v>
      </c>
      <c r="L627" t="s">
        <v>1364</v>
      </c>
      <c r="N627">
        <v>15</v>
      </c>
      <c r="O627" s="14">
        <v>177</v>
      </c>
    </row>
    <row r="628" spans="1:15" x14ac:dyDescent="0.35">
      <c r="A628" t="s">
        <v>1445</v>
      </c>
      <c r="B628">
        <v>1</v>
      </c>
      <c r="C628" t="s">
        <v>1446</v>
      </c>
      <c r="D628">
        <v>52</v>
      </c>
      <c r="E628" s="5"/>
      <c r="F628" s="1">
        <v>44847</v>
      </c>
      <c r="G628" s="1">
        <v>45071</v>
      </c>
      <c r="H628" s="2">
        <v>0.36458333333333331</v>
      </c>
      <c r="I628" s="2">
        <v>0.42708333333333331</v>
      </c>
      <c r="J628" t="s">
        <v>385</v>
      </c>
      <c r="K628" s="6">
        <v>504141000</v>
      </c>
      <c r="L628" t="s">
        <v>689</v>
      </c>
      <c r="N628">
        <v>15</v>
      </c>
      <c r="O628" s="14">
        <v>177</v>
      </c>
    </row>
    <row r="629" spans="1:15" x14ac:dyDescent="0.35">
      <c r="A629" t="s">
        <v>1447</v>
      </c>
      <c r="B629">
        <v>13</v>
      </c>
      <c r="C629" t="s">
        <v>1448</v>
      </c>
      <c r="D629">
        <v>16</v>
      </c>
      <c r="E629" s="5"/>
      <c r="F629" s="1">
        <v>44986</v>
      </c>
      <c r="G629" s="1">
        <v>45071</v>
      </c>
      <c r="H629" s="2">
        <v>0.35416666666666669</v>
      </c>
      <c r="I629" s="2">
        <v>0.39583333333333331</v>
      </c>
      <c r="J629" t="s">
        <v>728</v>
      </c>
      <c r="L629" t="s">
        <v>1367</v>
      </c>
      <c r="N629">
        <v>16</v>
      </c>
      <c r="O629" s="14">
        <v>58</v>
      </c>
    </row>
    <row r="630" spans="1:15" x14ac:dyDescent="0.35">
      <c r="A630" t="s">
        <v>1449</v>
      </c>
      <c r="B630">
        <v>13</v>
      </c>
      <c r="C630" t="s">
        <v>1450</v>
      </c>
      <c r="D630">
        <v>4</v>
      </c>
      <c r="E630" s="5"/>
      <c r="F630" s="1">
        <v>45071</v>
      </c>
      <c r="G630" s="1">
        <v>45071</v>
      </c>
      <c r="H630" s="2">
        <v>0.72916666666666663</v>
      </c>
      <c r="I630" s="2">
        <v>0.85416666666666663</v>
      </c>
      <c r="J630" t="s">
        <v>1451</v>
      </c>
      <c r="K630" s="6">
        <v>504141000</v>
      </c>
      <c r="L630" t="s">
        <v>1452</v>
      </c>
      <c r="N630">
        <v>16</v>
      </c>
      <c r="O630" s="14">
        <v>53</v>
      </c>
    </row>
    <row r="631" spans="1:15" x14ac:dyDescent="0.35">
      <c r="A631" t="s">
        <v>1453</v>
      </c>
      <c r="B631">
        <v>1</v>
      </c>
      <c r="C631" t="s">
        <v>1082</v>
      </c>
      <c r="D631">
        <v>52</v>
      </c>
      <c r="E631" s="5"/>
      <c r="F631" s="1">
        <v>44833</v>
      </c>
      <c r="G631" s="1">
        <v>45071</v>
      </c>
      <c r="H631" s="2">
        <v>0.625</v>
      </c>
      <c r="I631" s="2">
        <v>0.6875</v>
      </c>
      <c r="J631" t="s">
        <v>448</v>
      </c>
      <c r="K631" s="6">
        <v>504141000</v>
      </c>
      <c r="L631" t="s">
        <v>604</v>
      </c>
      <c r="N631">
        <v>15</v>
      </c>
      <c r="O631" s="14">
        <v>180</v>
      </c>
    </row>
    <row r="632" spans="1:15" x14ac:dyDescent="0.35">
      <c r="A632" t="s">
        <v>1454</v>
      </c>
      <c r="B632">
        <v>1</v>
      </c>
      <c r="C632" t="s">
        <v>1455</v>
      </c>
      <c r="D632">
        <v>52</v>
      </c>
      <c r="E632" s="5"/>
      <c r="F632" s="1">
        <v>44840</v>
      </c>
      <c r="G632" s="1">
        <v>45071</v>
      </c>
      <c r="H632" s="2">
        <v>0.77083333333333337</v>
      </c>
      <c r="I632" s="2">
        <v>0.83333333333333337</v>
      </c>
      <c r="J632" t="s">
        <v>448</v>
      </c>
      <c r="K632" s="6">
        <v>504141000</v>
      </c>
      <c r="L632" t="s">
        <v>604</v>
      </c>
      <c r="N632">
        <v>15</v>
      </c>
      <c r="O632" s="14">
        <v>180</v>
      </c>
    </row>
    <row r="633" spans="1:15" x14ac:dyDescent="0.35">
      <c r="A633" t="s">
        <v>1456</v>
      </c>
      <c r="B633">
        <v>13</v>
      </c>
      <c r="C633" t="s">
        <v>1457</v>
      </c>
      <c r="D633">
        <v>4</v>
      </c>
      <c r="E633" s="5"/>
      <c r="F633" s="1">
        <v>45043</v>
      </c>
      <c r="G633" s="1">
        <v>45071</v>
      </c>
      <c r="H633" s="2">
        <v>0.625</v>
      </c>
      <c r="I633" s="2">
        <v>0.65625</v>
      </c>
      <c r="J633" t="s">
        <v>239</v>
      </c>
      <c r="K633" s="6">
        <v>504141000</v>
      </c>
      <c r="L633" t="s">
        <v>257</v>
      </c>
      <c r="N633">
        <v>7</v>
      </c>
      <c r="O633" s="14">
        <v>26</v>
      </c>
    </row>
    <row r="634" spans="1:15" x14ac:dyDescent="0.35">
      <c r="A634" t="s">
        <v>1458</v>
      </c>
      <c r="B634">
        <v>13</v>
      </c>
      <c r="C634" t="s">
        <v>319</v>
      </c>
      <c r="D634">
        <v>6</v>
      </c>
      <c r="E634" s="5"/>
      <c r="F634" s="1">
        <v>45043</v>
      </c>
      <c r="G634" s="1">
        <v>45071</v>
      </c>
      <c r="H634" s="2">
        <v>0.67708333333333337</v>
      </c>
      <c r="I634" s="2">
        <v>0.71875</v>
      </c>
      <c r="J634" t="s">
        <v>239</v>
      </c>
      <c r="K634" s="6">
        <v>504141000</v>
      </c>
      <c r="L634" t="s">
        <v>257</v>
      </c>
      <c r="N634">
        <v>8</v>
      </c>
      <c r="O634" s="14">
        <v>34</v>
      </c>
    </row>
    <row r="635" spans="1:15" x14ac:dyDescent="0.35">
      <c r="A635" t="s">
        <v>1459</v>
      </c>
      <c r="B635">
        <v>13</v>
      </c>
      <c r="C635" t="s">
        <v>1114</v>
      </c>
      <c r="D635">
        <v>22</v>
      </c>
      <c r="E635" s="5"/>
      <c r="F635" s="1">
        <v>44945</v>
      </c>
      <c r="G635" s="1">
        <v>45071</v>
      </c>
      <c r="H635" s="2">
        <v>0.70833333333333337</v>
      </c>
      <c r="I635" s="2">
        <v>0.75</v>
      </c>
      <c r="J635" t="s">
        <v>728</v>
      </c>
      <c r="L635" t="s">
        <v>1443</v>
      </c>
      <c r="N635">
        <v>18</v>
      </c>
      <c r="O635" s="14">
        <v>71</v>
      </c>
    </row>
    <row r="636" spans="1:15" x14ac:dyDescent="0.35">
      <c r="A636" t="s">
        <v>1460</v>
      </c>
      <c r="B636">
        <v>13</v>
      </c>
      <c r="C636" t="s">
        <v>1114</v>
      </c>
      <c r="D636">
        <v>22</v>
      </c>
      <c r="E636" s="5"/>
      <c r="F636" s="1">
        <v>44945</v>
      </c>
      <c r="G636" s="1">
        <v>45071</v>
      </c>
      <c r="H636" s="2">
        <v>0.75347222222222221</v>
      </c>
      <c r="I636" s="2">
        <v>0.79513888888888884</v>
      </c>
      <c r="J636" t="s">
        <v>728</v>
      </c>
      <c r="L636" t="s">
        <v>1443</v>
      </c>
      <c r="N636">
        <v>20</v>
      </c>
      <c r="O636" s="14">
        <v>71</v>
      </c>
    </row>
    <row r="637" spans="1:15" x14ac:dyDescent="0.35">
      <c r="A637" t="s">
        <v>1461</v>
      </c>
      <c r="B637">
        <v>15</v>
      </c>
      <c r="C637" t="s">
        <v>924</v>
      </c>
      <c r="D637">
        <v>40</v>
      </c>
      <c r="E637" s="5"/>
      <c r="F637" s="1">
        <v>44966</v>
      </c>
      <c r="G637" s="1">
        <v>45071</v>
      </c>
      <c r="H637" s="2">
        <v>0.375</v>
      </c>
      <c r="I637" s="2">
        <v>0.5</v>
      </c>
      <c r="J637" t="s">
        <v>235</v>
      </c>
      <c r="K637" s="6">
        <v>504141000</v>
      </c>
      <c r="L637" t="s">
        <v>236</v>
      </c>
      <c r="N637">
        <v>12</v>
      </c>
      <c r="O637" s="14">
        <v>164</v>
      </c>
    </row>
    <row r="638" spans="1:15" x14ac:dyDescent="0.35">
      <c r="A638" t="s">
        <v>1462</v>
      </c>
      <c r="B638">
        <v>15</v>
      </c>
      <c r="C638" t="s">
        <v>1345</v>
      </c>
      <c r="D638">
        <v>40</v>
      </c>
      <c r="E638" s="5"/>
      <c r="F638" s="1">
        <v>44966</v>
      </c>
      <c r="G638" s="1">
        <v>45071</v>
      </c>
      <c r="H638" s="2">
        <v>0.77083333333333337</v>
      </c>
      <c r="I638" s="2">
        <v>0.89583333333333337</v>
      </c>
      <c r="J638" t="s">
        <v>235</v>
      </c>
      <c r="K638" s="6">
        <v>504141000</v>
      </c>
      <c r="L638" t="s">
        <v>236</v>
      </c>
      <c r="N638">
        <v>12</v>
      </c>
      <c r="O638" s="14">
        <v>164</v>
      </c>
    </row>
    <row r="639" spans="1:15" x14ac:dyDescent="0.35">
      <c r="A639" t="s">
        <v>1463</v>
      </c>
      <c r="C639" t="s">
        <v>507</v>
      </c>
      <c r="D639">
        <v>2</v>
      </c>
      <c r="E639" s="5"/>
      <c r="F639" s="1">
        <v>45071</v>
      </c>
      <c r="G639" s="1">
        <v>45071</v>
      </c>
      <c r="H639" s="2">
        <v>0.64583333333333337</v>
      </c>
      <c r="I639" s="2">
        <v>0.70833333333333337</v>
      </c>
      <c r="J639" t="s">
        <v>688</v>
      </c>
      <c r="L639" t="s">
        <v>263</v>
      </c>
      <c r="N639">
        <v>7</v>
      </c>
      <c r="O639" s="14">
        <v>0</v>
      </c>
    </row>
    <row r="640" spans="1:15" x14ac:dyDescent="0.35">
      <c r="A640" t="s">
        <v>1464</v>
      </c>
      <c r="C640" t="s">
        <v>507</v>
      </c>
      <c r="D640">
        <v>2</v>
      </c>
      <c r="E640" s="5"/>
      <c r="F640" s="1">
        <v>45071</v>
      </c>
      <c r="G640" s="1">
        <v>45071</v>
      </c>
      <c r="H640" s="2">
        <v>0.64583333333333337</v>
      </c>
      <c r="I640" s="2">
        <v>0.70833333333333337</v>
      </c>
      <c r="J640" t="s">
        <v>944</v>
      </c>
      <c r="L640" t="s">
        <v>945</v>
      </c>
      <c r="N640">
        <v>7</v>
      </c>
      <c r="O640" s="14">
        <v>0</v>
      </c>
    </row>
    <row r="641" spans="1:15" x14ac:dyDescent="0.35">
      <c r="A641" t="s">
        <v>1465</v>
      </c>
      <c r="B641">
        <v>2</v>
      </c>
      <c r="C641" t="s">
        <v>1466</v>
      </c>
      <c r="D641">
        <v>3</v>
      </c>
      <c r="E641" s="5"/>
      <c r="F641" s="1">
        <v>45071</v>
      </c>
      <c r="G641" s="1">
        <v>45071</v>
      </c>
      <c r="H641" s="2">
        <v>0.625</v>
      </c>
      <c r="I641" s="2">
        <v>0.70833333333333337</v>
      </c>
      <c r="J641" t="s">
        <v>340</v>
      </c>
      <c r="K641" s="6">
        <v>504141000</v>
      </c>
      <c r="L641" t="s">
        <v>1467</v>
      </c>
      <c r="N641">
        <v>15</v>
      </c>
      <c r="O641" s="14">
        <v>0</v>
      </c>
    </row>
    <row r="642" spans="1:15" x14ac:dyDescent="0.35">
      <c r="A642" t="s">
        <v>1468</v>
      </c>
      <c r="B642">
        <v>13</v>
      </c>
      <c r="C642" t="s">
        <v>1469</v>
      </c>
      <c r="D642">
        <v>52</v>
      </c>
      <c r="E642" s="5"/>
      <c r="F642" s="1">
        <v>44840</v>
      </c>
      <c r="G642" s="1">
        <v>45071</v>
      </c>
      <c r="H642" s="2">
        <v>0.77083333333333337</v>
      </c>
      <c r="I642" s="2">
        <v>0.83333333333333337</v>
      </c>
      <c r="J642" t="s">
        <v>1470</v>
      </c>
      <c r="K642" s="6">
        <v>282253105</v>
      </c>
      <c r="L642" t="s">
        <v>901</v>
      </c>
      <c r="N642">
        <v>18</v>
      </c>
      <c r="O642" s="14">
        <v>159</v>
      </c>
    </row>
    <row r="643" spans="1:15" x14ac:dyDescent="0.35">
      <c r="A643" t="s">
        <v>1471</v>
      </c>
      <c r="B643">
        <v>13</v>
      </c>
      <c r="C643" t="s">
        <v>1217</v>
      </c>
      <c r="D643">
        <v>40</v>
      </c>
      <c r="E643" s="5"/>
      <c r="F643" s="1">
        <v>44820</v>
      </c>
      <c r="G643" s="1">
        <v>45072</v>
      </c>
      <c r="H643" s="2">
        <v>0.66666666666666663</v>
      </c>
      <c r="I643" s="2">
        <v>0.70833333333333337</v>
      </c>
      <c r="J643" t="s">
        <v>243</v>
      </c>
      <c r="K643" s="6">
        <v>504141000</v>
      </c>
      <c r="L643" t="s">
        <v>1384</v>
      </c>
      <c r="N643">
        <v>17</v>
      </c>
      <c r="O643" s="14">
        <v>133</v>
      </c>
    </row>
    <row r="644" spans="1:15" x14ac:dyDescent="0.35">
      <c r="A644" t="s">
        <v>1472</v>
      </c>
      <c r="C644" t="s">
        <v>1473</v>
      </c>
      <c r="D644">
        <v>3</v>
      </c>
      <c r="E644" s="5"/>
      <c r="F644" s="1">
        <v>45072</v>
      </c>
      <c r="G644" s="1">
        <v>45072</v>
      </c>
      <c r="H644" s="2">
        <v>0.625</v>
      </c>
      <c r="I644" s="2">
        <v>0.70833333333333337</v>
      </c>
      <c r="J644" t="s">
        <v>1220</v>
      </c>
      <c r="L644" t="s">
        <v>1026</v>
      </c>
      <c r="N644">
        <v>12</v>
      </c>
      <c r="O644" s="14">
        <v>11</v>
      </c>
    </row>
    <row r="645" spans="1:15" x14ac:dyDescent="0.35">
      <c r="A645" t="s">
        <v>1474</v>
      </c>
      <c r="B645">
        <v>15</v>
      </c>
      <c r="C645" t="s">
        <v>328</v>
      </c>
      <c r="D645">
        <v>22</v>
      </c>
      <c r="E645" s="5"/>
      <c r="F645" s="1">
        <v>45051</v>
      </c>
      <c r="G645" s="1">
        <v>45072</v>
      </c>
      <c r="H645" s="2">
        <v>0.625</v>
      </c>
      <c r="I645" s="2">
        <v>0.875</v>
      </c>
      <c r="J645" t="s">
        <v>329</v>
      </c>
      <c r="K645" s="6">
        <v>504141000</v>
      </c>
      <c r="L645" t="s">
        <v>330</v>
      </c>
      <c r="N645">
        <v>11</v>
      </c>
      <c r="O645" s="14">
        <v>135</v>
      </c>
    </row>
    <row r="646" spans="1:15" x14ac:dyDescent="0.35">
      <c r="A646" t="s">
        <v>1475</v>
      </c>
      <c r="B646">
        <v>13</v>
      </c>
      <c r="C646" t="s">
        <v>1476</v>
      </c>
      <c r="D646">
        <v>5</v>
      </c>
      <c r="E646" s="5"/>
      <c r="F646" s="1">
        <v>45072</v>
      </c>
      <c r="G646" s="1">
        <v>45072</v>
      </c>
      <c r="H646" s="2">
        <v>0.66666666666666663</v>
      </c>
      <c r="I646" s="2">
        <v>0.8125</v>
      </c>
      <c r="J646" t="s">
        <v>223</v>
      </c>
      <c r="L646" t="s">
        <v>224</v>
      </c>
      <c r="N646">
        <v>15</v>
      </c>
      <c r="O646" s="14">
        <v>23</v>
      </c>
    </row>
    <row r="647" spans="1:15" x14ac:dyDescent="0.35">
      <c r="A647" t="s">
        <v>1477</v>
      </c>
      <c r="B647">
        <v>13</v>
      </c>
      <c r="C647" t="s">
        <v>1114</v>
      </c>
      <c r="D647">
        <v>40</v>
      </c>
      <c r="E647" s="5"/>
      <c r="F647" s="1">
        <v>44820</v>
      </c>
      <c r="G647" s="1">
        <v>45072</v>
      </c>
      <c r="H647" s="2">
        <v>0.70833333333333337</v>
      </c>
      <c r="I647" s="2">
        <v>0.75</v>
      </c>
      <c r="J647" t="s">
        <v>243</v>
      </c>
      <c r="K647" s="6">
        <v>504141000</v>
      </c>
      <c r="L647" t="s">
        <v>1384</v>
      </c>
      <c r="N647">
        <v>21</v>
      </c>
      <c r="O647" s="14">
        <v>133</v>
      </c>
    </row>
    <row r="648" spans="1:15" x14ac:dyDescent="0.35">
      <c r="A648" t="s">
        <v>1478</v>
      </c>
      <c r="B648">
        <v>2</v>
      </c>
      <c r="C648" t="s">
        <v>1479</v>
      </c>
      <c r="D648">
        <v>2</v>
      </c>
      <c r="E648" s="5"/>
      <c r="F648" s="1">
        <v>45072</v>
      </c>
      <c r="G648" s="1">
        <v>45072</v>
      </c>
      <c r="H648" s="2">
        <v>0.625</v>
      </c>
      <c r="I648" s="2">
        <v>0.6875</v>
      </c>
      <c r="J648" t="s">
        <v>208</v>
      </c>
      <c r="L648" t="s">
        <v>1480</v>
      </c>
      <c r="N648">
        <v>100</v>
      </c>
      <c r="O648" s="14">
        <v>0</v>
      </c>
    </row>
    <row r="649" spans="1:15" x14ac:dyDescent="0.35">
      <c r="A649" t="s">
        <v>1481</v>
      </c>
      <c r="B649">
        <v>15</v>
      </c>
      <c r="C649" t="s">
        <v>1482</v>
      </c>
      <c r="D649">
        <v>48</v>
      </c>
      <c r="E649" s="5"/>
      <c r="F649" s="1">
        <v>44992</v>
      </c>
      <c r="G649" s="1">
        <v>45076</v>
      </c>
      <c r="H649" s="2">
        <v>0.77083333333333337</v>
      </c>
      <c r="I649" s="2">
        <v>0.89583333333333337</v>
      </c>
      <c r="J649" t="s">
        <v>333</v>
      </c>
      <c r="K649" s="6">
        <v>504141000</v>
      </c>
      <c r="L649" t="s">
        <v>1392</v>
      </c>
      <c r="N649">
        <v>15</v>
      </c>
      <c r="O649" s="14">
        <v>145</v>
      </c>
    </row>
    <row r="650" spans="1:15" x14ac:dyDescent="0.35">
      <c r="A650" t="s">
        <v>1483</v>
      </c>
      <c r="B650">
        <v>1</v>
      </c>
      <c r="C650" t="s">
        <v>1264</v>
      </c>
      <c r="D650">
        <v>52</v>
      </c>
      <c r="E650" s="5"/>
      <c r="F650" s="1">
        <v>44845</v>
      </c>
      <c r="G650" s="1">
        <v>45076</v>
      </c>
      <c r="H650" s="2">
        <v>0.79166666666666663</v>
      </c>
      <c r="I650" s="2">
        <v>0.85416666666666663</v>
      </c>
      <c r="J650" t="s">
        <v>486</v>
      </c>
      <c r="L650" t="s">
        <v>1105</v>
      </c>
      <c r="N650">
        <v>15</v>
      </c>
      <c r="O650" s="14">
        <v>180</v>
      </c>
    </row>
    <row r="651" spans="1:15" x14ac:dyDescent="0.35">
      <c r="A651" t="s">
        <v>1484</v>
      </c>
      <c r="B651">
        <v>1</v>
      </c>
      <c r="C651" t="s">
        <v>1485</v>
      </c>
      <c r="D651">
        <v>16</v>
      </c>
      <c r="E651" s="5"/>
      <c r="F651" s="1">
        <v>45055</v>
      </c>
      <c r="G651" s="1">
        <v>45076</v>
      </c>
      <c r="H651" s="2">
        <v>0.77083333333333337</v>
      </c>
      <c r="I651" s="2">
        <v>0.85416666666666663</v>
      </c>
      <c r="J651" t="s">
        <v>466</v>
      </c>
      <c r="K651" s="6">
        <v>504141000</v>
      </c>
      <c r="L651" t="s">
        <v>840</v>
      </c>
      <c r="N651">
        <v>9</v>
      </c>
      <c r="O651" s="14">
        <v>85</v>
      </c>
    </row>
    <row r="652" spans="1:15" x14ac:dyDescent="0.35">
      <c r="A652" t="s">
        <v>1486</v>
      </c>
      <c r="B652">
        <v>13</v>
      </c>
      <c r="C652" t="s">
        <v>1487</v>
      </c>
      <c r="D652">
        <v>43</v>
      </c>
      <c r="E652" s="5"/>
      <c r="F652" s="1">
        <v>44818</v>
      </c>
      <c r="G652" s="1">
        <v>45077</v>
      </c>
      <c r="H652" s="2">
        <v>0.75</v>
      </c>
      <c r="I652" s="2">
        <v>0.79166666666666663</v>
      </c>
      <c r="J652" t="s">
        <v>1383</v>
      </c>
      <c r="L652" t="s">
        <v>1095</v>
      </c>
      <c r="N652">
        <v>20</v>
      </c>
      <c r="O652" s="14">
        <v>142</v>
      </c>
    </row>
    <row r="653" spans="1:15" x14ac:dyDescent="0.35">
      <c r="A653" t="s">
        <v>1488</v>
      </c>
      <c r="B653">
        <v>10</v>
      </c>
      <c r="C653" t="s">
        <v>1489</v>
      </c>
      <c r="D653">
        <v>3</v>
      </c>
      <c r="E653" s="5"/>
      <c r="F653" s="1">
        <v>45077</v>
      </c>
      <c r="G653" s="1">
        <v>45077</v>
      </c>
      <c r="H653" s="2">
        <v>0.625</v>
      </c>
      <c r="I653" s="2">
        <v>0.70833333333333337</v>
      </c>
      <c r="J653" t="s">
        <v>1490</v>
      </c>
      <c r="L653" t="s">
        <v>1026</v>
      </c>
      <c r="N653">
        <v>99</v>
      </c>
      <c r="O653" s="14">
        <v>0</v>
      </c>
    </row>
    <row r="654" spans="1:15" x14ac:dyDescent="0.35">
      <c r="A654" t="s">
        <v>1491</v>
      </c>
      <c r="B654">
        <v>13</v>
      </c>
      <c r="C654" t="s">
        <v>600</v>
      </c>
      <c r="D654">
        <v>14</v>
      </c>
      <c r="E654" s="5"/>
      <c r="F654" s="1">
        <v>45035</v>
      </c>
      <c r="G654" s="1">
        <v>45077</v>
      </c>
      <c r="H654" s="2">
        <v>0.64583333333333337</v>
      </c>
      <c r="I654" s="2">
        <v>0.70833333333333337</v>
      </c>
      <c r="J654" t="s">
        <v>317</v>
      </c>
      <c r="K654" s="6">
        <v>504141000</v>
      </c>
      <c r="L654" t="s">
        <v>601</v>
      </c>
      <c r="N654">
        <v>15</v>
      </c>
      <c r="O654" s="14">
        <v>71</v>
      </c>
    </row>
    <row r="655" spans="1:15" x14ac:dyDescent="0.35">
      <c r="A655" t="s">
        <v>1492</v>
      </c>
      <c r="B655">
        <v>15</v>
      </c>
      <c r="C655" t="s">
        <v>1493</v>
      </c>
      <c r="D655">
        <v>20</v>
      </c>
      <c r="E655" s="5"/>
      <c r="F655" s="1">
        <v>44987</v>
      </c>
      <c r="G655" s="1">
        <v>45078</v>
      </c>
      <c r="H655" s="2">
        <v>0.77083333333333337</v>
      </c>
      <c r="I655" s="2">
        <v>0.82291666666666663</v>
      </c>
      <c r="J655" t="s">
        <v>429</v>
      </c>
      <c r="K655" s="6">
        <v>504141000</v>
      </c>
      <c r="L655" t="s">
        <v>1397</v>
      </c>
      <c r="N655">
        <v>16</v>
      </c>
      <c r="O655" s="14">
        <v>81</v>
      </c>
    </row>
    <row r="656" spans="1:15" x14ac:dyDescent="0.35">
      <c r="A656" t="s">
        <v>1494</v>
      </c>
      <c r="B656">
        <v>1</v>
      </c>
      <c r="C656" t="s">
        <v>1000</v>
      </c>
      <c r="D656">
        <v>52</v>
      </c>
      <c r="E656" s="5"/>
      <c r="F656" s="1">
        <v>44847</v>
      </c>
      <c r="G656" s="1">
        <v>45078</v>
      </c>
      <c r="H656" s="2">
        <v>0.75</v>
      </c>
      <c r="I656" s="2">
        <v>0.8125</v>
      </c>
      <c r="J656" t="s">
        <v>1029</v>
      </c>
      <c r="K656" s="6">
        <v>599936291</v>
      </c>
      <c r="L656" t="s">
        <v>463</v>
      </c>
      <c r="N656">
        <v>15</v>
      </c>
      <c r="O656" s="14">
        <v>180</v>
      </c>
    </row>
    <row r="657" spans="1:15" x14ac:dyDescent="0.35">
      <c r="A657" t="s">
        <v>1495</v>
      </c>
      <c r="B657">
        <v>1</v>
      </c>
      <c r="C657" t="s">
        <v>1496</v>
      </c>
      <c r="D657">
        <v>52</v>
      </c>
      <c r="E657" s="5"/>
      <c r="F657" s="1">
        <v>44840</v>
      </c>
      <c r="G657" s="1">
        <v>45078</v>
      </c>
      <c r="H657" s="2">
        <v>0.42708333333333331</v>
      </c>
      <c r="I657" s="2">
        <v>0.48958333333333331</v>
      </c>
      <c r="J657" t="s">
        <v>583</v>
      </c>
      <c r="K657" s="6">
        <v>504141000</v>
      </c>
      <c r="L657" t="s">
        <v>1105</v>
      </c>
      <c r="N657">
        <v>15</v>
      </c>
      <c r="O657" s="14">
        <v>180</v>
      </c>
    </row>
    <row r="658" spans="1:15" x14ac:dyDescent="0.35">
      <c r="A658" t="s">
        <v>1497</v>
      </c>
      <c r="B658">
        <v>1</v>
      </c>
      <c r="C658" t="s">
        <v>1498</v>
      </c>
      <c r="D658">
        <v>52</v>
      </c>
      <c r="E658" s="5"/>
      <c r="F658" s="1">
        <v>44840</v>
      </c>
      <c r="G658" s="1">
        <v>45078</v>
      </c>
      <c r="H658" s="2">
        <v>0.35416666666666669</v>
      </c>
      <c r="I658" s="2">
        <v>0.41666666666666669</v>
      </c>
      <c r="J658" t="s">
        <v>583</v>
      </c>
      <c r="K658" s="6">
        <v>504141000</v>
      </c>
      <c r="L658" t="s">
        <v>1105</v>
      </c>
      <c r="N658">
        <v>15</v>
      </c>
      <c r="O658" s="14">
        <v>180</v>
      </c>
    </row>
    <row r="659" spans="1:15" x14ac:dyDescent="0.35">
      <c r="A659" t="s">
        <v>1499</v>
      </c>
      <c r="B659">
        <v>13</v>
      </c>
      <c r="C659" t="s">
        <v>1114</v>
      </c>
      <c r="D659">
        <v>40</v>
      </c>
      <c r="E659" s="5"/>
      <c r="F659" s="1">
        <v>44819</v>
      </c>
      <c r="G659" s="1">
        <v>45078</v>
      </c>
      <c r="H659" s="2">
        <v>0.79166666666666663</v>
      </c>
      <c r="I659" s="2">
        <v>0.83333333333333337</v>
      </c>
      <c r="J659" t="s">
        <v>1383</v>
      </c>
      <c r="L659" t="s">
        <v>1384</v>
      </c>
      <c r="N659">
        <v>19</v>
      </c>
      <c r="O659" s="14">
        <v>133</v>
      </c>
    </row>
    <row r="660" spans="1:15" x14ac:dyDescent="0.35">
      <c r="A660" t="s">
        <v>1500</v>
      </c>
      <c r="B660">
        <v>13</v>
      </c>
      <c r="C660" t="s">
        <v>1114</v>
      </c>
      <c r="D660">
        <v>40</v>
      </c>
      <c r="E660" s="5"/>
      <c r="F660" s="1">
        <v>44826</v>
      </c>
      <c r="G660" s="1">
        <v>45078</v>
      </c>
      <c r="H660" s="2">
        <v>0.4236111111111111</v>
      </c>
      <c r="I660" s="2">
        <v>0.46527777777777773</v>
      </c>
      <c r="J660" t="s">
        <v>317</v>
      </c>
      <c r="K660" s="6">
        <v>504141000</v>
      </c>
      <c r="L660" t="s">
        <v>962</v>
      </c>
      <c r="N660">
        <v>16</v>
      </c>
      <c r="O660" s="14">
        <v>160</v>
      </c>
    </row>
    <row r="661" spans="1:15" x14ac:dyDescent="0.35">
      <c r="A661" t="s">
        <v>1501</v>
      </c>
      <c r="B661">
        <v>13</v>
      </c>
      <c r="C661" t="s">
        <v>1394</v>
      </c>
      <c r="D661">
        <v>40</v>
      </c>
      <c r="E661" s="5"/>
      <c r="F661" s="1">
        <v>44826</v>
      </c>
      <c r="G661" s="1">
        <v>45078</v>
      </c>
      <c r="H661" s="2">
        <v>0.375</v>
      </c>
      <c r="I661" s="2">
        <v>0.41666666666666669</v>
      </c>
      <c r="J661" t="s">
        <v>317</v>
      </c>
      <c r="K661" s="6">
        <v>504141000</v>
      </c>
      <c r="L661" t="s">
        <v>962</v>
      </c>
      <c r="N661">
        <v>15</v>
      </c>
      <c r="O661" s="14">
        <v>160</v>
      </c>
    </row>
    <row r="662" spans="1:15" x14ac:dyDescent="0.35">
      <c r="A662" t="s">
        <v>1502</v>
      </c>
      <c r="C662" t="s">
        <v>641</v>
      </c>
      <c r="D662">
        <v>2</v>
      </c>
      <c r="E662" s="5"/>
      <c r="F662" s="1">
        <v>45078</v>
      </c>
      <c r="G662" s="1">
        <v>45078</v>
      </c>
      <c r="H662" s="2">
        <v>0.64583333333333337</v>
      </c>
      <c r="I662" s="2">
        <v>0.70833333333333337</v>
      </c>
      <c r="J662" t="s">
        <v>688</v>
      </c>
      <c r="L662" t="s">
        <v>263</v>
      </c>
      <c r="N662">
        <v>7</v>
      </c>
      <c r="O662" s="14">
        <v>0</v>
      </c>
    </row>
    <row r="663" spans="1:15" x14ac:dyDescent="0.35">
      <c r="A663" t="s">
        <v>1503</v>
      </c>
      <c r="C663" t="s">
        <v>641</v>
      </c>
      <c r="D663">
        <v>2</v>
      </c>
      <c r="E663" s="5"/>
      <c r="F663" s="1">
        <v>45078</v>
      </c>
      <c r="G663" s="1">
        <v>45078</v>
      </c>
      <c r="H663" s="2">
        <v>0.64583333333333337</v>
      </c>
      <c r="I663" s="2">
        <v>0.70833333333333337</v>
      </c>
      <c r="J663" t="s">
        <v>944</v>
      </c>
      <c r="L663" t="s">
        <v>945</v>
      </c>
      <c r="N663">
        <v>7</v>
      </c>
      <c r="O663" s="14">
        <v>0</v>
      </c>
    </row>
    <row r="664" spans="1:15" x14ac:dyDescent="0.35">
      <c r="A664" t="s">
        <v>1504</v>
      </c>
      <c r="B664">
        <v>13</v>
      </c>
      <c r="C664" t="s">
        <v>1505</v>
      </c>
      <c r="D664">
        <v>32</v>
      </c>
      <c r="E664" s="5"/>
      <c r="F664" s="1">
        <v>44868</v>
      </c>
      <c r="G664" s="1">
        <v>45078</v>
      </c>
      <c r="H664" s="2">
        <v>0.72916666666666663</v>
      </c>
      <c r="I664" s="2">
        <v>0.85416666666666663</v>
      </c>
      <c r="J664" t="s">
        <v>298</v>
      </c>
      <c r="K664" s="6">
        <v>504141000</v>
      </c>
      <c r="L664" t="s">
        <v>1351</v>
      </c>
      <c r="N664">
        <v>12</v>
      </c>
      <c r="O664" s="14">
        <v>185</v>
      </c>
    </row>
    <row r="665" spans="1:15" x14ac:dyDescent="0.35">
      <c r="A665" t="s">
        <v>1506</v>
      </c>
      <c r="B665">
        <v>13</v>
      </c>
      <c r="C665" t="s">
        <v>1507</v>
      </c>
      <c r="D665">
        <v>38</v>
      </c>
      <c r="E665" s="5"/>
      <c r="F665" s="1">
        <v>44840</v>
      </c>
      <c r="G665" s="1">
        <v>45078</v>
      </c>
      <c r="H665" s="2">
        <v>0.41666666666666669</v>
      </c>
      <c r="I665" s="2">
        <v>0.45833333333333331</v>
      </c>
      <c r="J665" t="s">
        <v>243</v>
      </c>
      <c r="K665" s="6">
        <v>504141000</v>
      </c>
      <c r="L665" t="s">
        <v>901</v>
      </c>
      <c r="N665">
        <v>18</v>
      </c>
      <c r="O665" s="14">
        <v>124</v>
      </c>
    </row>
    <row r="666" spans="1:15" x14ac:dyDescent="0.35">
      <c r="A666" t="s">
        <v>1508</v>
      </c>
      <c r="B666">
        <v>13</v>
      </c>
      <c r="C666" t="s">
        <v>1509</v>
      </c>
      <c r="D666">
        <v>32</v>
      </c>
      <c r="E666" s="5"/>
      <c r="F666" s="1">
        <v>44988</v>
      </c>
      <c r="G666" s="1">
        <v>45079</v>
      </c>
      <c r="H666" s="2">
        <v>0.8125</v>
      </c>
      <c r="I666" s="2">
        <v>0.89583333333333337</v>
      </c>
      <c r="J666" t="s">
        <v>1510</v>
      </c>
      <c r="K666" s="6">
        <v>62744040</v>
      </c>
      <c r="L666" t="s">
        <v>1511</v>
      </c>
      <c r="M666" t="s">
        <v>2054</v>
      </c>
      <c r="N666">
        <v>10</v>
      </c>
      <c r="O666" s="14">
        <v>107</v>
      </c>
    </row>
    <row r="667" spans="1:15" x14ac:dyDescent="0.35">
      <c r="A667" t="s">
        <v>1512</v>
      </c>
      <c r="B667">
        <v>13</v>
      </c>
      <c r="C667" t="s">
        <v>1513</v>
      </c>
      <c r="D667">
        <v>16</v>
      </c>
      <c r="E667" s="5"/>
      <c r="F667" s="1">
        <v>44988</v>
      </c>
      <c r="G667" s="1">
        <v>45079</v>
      </c>
      <c r="H667" s="2">
        <v>0.77083333333333337</v>
      </c>
      <c r="I667" s="2">
        <v>0.8125</v>
      </c>
      <c r="J667" t="s">
        <v>1510</v>
      </c>
      <c r="K667" s="6">
        <v>62744040</v>
      </c>
      <c r="L667" t="s">
        <v>1511</v>
      </c>
      <c r="M667" t="s">
        <v>2054</v>
      </c>
      <c r="N667">
        <v>15</v>
      </c>
      <c r="O667" s="14">
        <v>48</v>
      </c>
    </row>
    <row r="668" spans="1:15" x14ac:dyDescent="0.35">
      <c r="A668" t="s">
        <v>1514</v>
      </c>
      <c r="B668">
        <v>13</v>
      </c>
      <c r="C668" t="s">
        <v>1515</v>
      </c>
      <c r="D668">
        <v>16</v>
      </c>
      <c r="E668" s="5"/>
      <c r="F668" s="1">
        <v>44988</v>
      </c>
      <c r="G668" s="1">
        <v>45079</v>
      </c>
      <c r="H668" s="2">
        <v>0.72916666666666663</v>
      </c>
      <c r="I668" s="2">
        <v>0.77083333333333337</v>
      </c>
      <c r="J668" t="s">
        <v>1510</v>
      </c>
      <c r="K668" s="6">
        <v>62744040</v>
      </c>
      <c r="L668" t="s">
        <v>1511</v>
      </c>
      <c r="M668" t="s">
        <v>2054</v>
      </c>
      <c r="N668">
        <v>15</v>
      </c>
      <c r="O668" s="14">
        <v>48</v>
      </c>
    </row>
    <row r="669" spans="1:15" x14ac:dyDescent="0.35">
      <c r="A669" t="s">
        <v>1516</v>
      </c>
      <c r="B669">
        <v>2</v>
      </c>
      <c r="C669" t="s">
        <v>1517</v>
      </c>
      <c r="D669">
        <v>12</v>
      </c>
      <c r="E669" s="5"/>
      <c r="F669" s="1">
        <v>45058</v>
      </c>
      <c r="G669" s="1">
        <v>45079</v>
      </c>
      <c r="H669" s="2">
        <v>0.54166666666666663</v>
      </c>
      <c r="I669" s="2">
        <v>0.66666666666666663</v>
      </c>
      <c r="J669" t="s">
        <v>425</v>
      </c>
      <c r="K669" s="6">
        <v>504141000</v>
      </c>
      <c r="L669" t="s">
        <v>1518</v>
      </c>
      <c r="N669">
        <v>8</v>
      </c>
      <c r="O669" s="14">
        <v>64</v>
      </c>
    </row>
    <row r="670" spans="1:15" x14ac:dyDescent="0.35">
      <c r="A670" t="s">
        <v>1519</v>
      </c>
      <c r="B670">
        <v>1</v>
      </c>
      <c r="C670" t="s">
        <v>1520</v>
      </c>
      <c r="D670">
        <v>24</v>
      </c>
      <c r="E670" s="5"/>
      <c r="F670" s="1">
        <v>44988</v>
      </c>
      <c r="G670" s="1">
        <v>45079</v>
      </c>
      <c r="H670" s="2">
        <v>0.77083333333333337</v>
      </c>
      <c r="I670" s="2">
        <v>0.83333333333333337</v>
      </c>
      <c r="J670" t="s">
        <v>378</v>
      </c>
      <c r="K670" s="6">
        <v>504141000</v>
      </c>
      <c r="L670" t="s">
        <v>1521</v>
      </c>
      <c r="N670">
        <v>15</v>
      </c>
      <c r="O670" s="14">
        <v>91</v>
      </c>
    </row>
    <row r="671" spans="1:15" x14ac:dyDescent="0.35">
      <c r="A671" t="s">
        <v>1522</v>
      </c>
      <c r="B671">
        <v>15</v>
      </c>
      <c r="C671" t="s">
        <v>1523</v>
      </c>
      <c r="D671">
        <v>30</v>
      </c>
      <c r="E671" s="5"/>
      <c r="F671" s="1">
        <v>44841</v>
      </c>
      <c r="G671" s="1">
        <v>45079</v>
      </c>
      <c r="H671" s="2">
        <v>0.79166666666666663</v>
      </c>
      <c r="I671" s="2">
        <v>0.89583333333333337</v>
      </c>
      <c r="J671" t="s">
        <v>340</v>
      </c>
      <c r="K671" s="6">
        <v>504141000</v>
      </c>
      <c r="L671" t="s">
        <v>1524</v>
      </c>
      <c r="N671">
        <v>30</v>
      </c>
      <c r="O671" s="14">
        <v>0</v>
      </c>
    </row>
    <row r="672" spans="1:15" x14ac:dyDescent="0.35">
      <c r="A672" t="s">
        <v>1525</v>
      </c>
      <c r="C672" t="s">
        <v>1526</v>
      </c>
      <c r="D672">
        <v>5</v>
      </c>
      <c r="E672" s="5"/>
      <c r="F672" s="1">
        <v>45079</v>
      </c>
      <c r="G672" s="1">
        <v>45079</v>
      </c>
      <c r="H672" s="2">
        <v>0.625</v>
      </c>
      <c r="I672" s="2">
        <v>0.77083333333333337</v>
      </c>
      <c r="J672" t="s">
        <v>419</v>
      </c>
      <c r="K672" s="6">
        <v>504141000</v>
      </c>
      <c r="L672" t="s">
        <v>420</v>
      </c>
      <c r="N672">
        <v>18</v>
      </c>
      <c r="O672" s="14">
        <v>34</v>
      </c>
    </row>
    <row r="673" spans="1:15" x14ac:dyDescent="0.35">
      <c r="A673" t="s">
        <v>1527</v>
      </c>
      <c r="B673">
        <v>2</v>
      </c>
      <c r="C673" t="s">
        <v>1528</v>
      </c>
      <c r="D673">
        <v>7</v>
      </c>
      <c r="E673" s="5"/>
      <c r="F673" s="1">
        <v>45079</v>
      </c>
      <c r="G673" s="1">
        <v>45079</v>
      </c>
      <c r="H673" s="2">
        <v>0.625</v>
      </c>
      <c r="I673" s="2">
        <v>0.83333333333333337</v>
      </c>
      <c r="J673" t="s">
        <v>196</v>
      </c>
      <c r="K673" s="6">
        <v>504141000</v>
      </c>
      <c r="L673" t="s">
        <v>408</v>
      </c>
      <c r="N673">
        <v>100</v>
      </c>
      <c r="O673" s="14">
        <v>0</v>
      </c>
    </row>
    <row r="674" spans="1:15" x14ac:dyDescent="0.35">
      <c r="A674" t="s">
        <v>1529</v>
      </c>
      <c r="B674">
        <v>2</v>
      </c>
      <c r="C674" t="s">
        <v>1530</v>
      </c>
      <c r="D674">
        <v>22</v>
      </c>
      <c r="E674" s="5"/>
      <c r="F674" s="1">
        <v>44841</v>
      </c>
      <c r="G674" s="1">
        <v>45079</v>
      </c>
      <c r="H674" s="2">
        <v>0.75</v>
      </c>
      <c r="I674" s="2">
        <v>0.83333333333333337</v>
      </c>
      <c r="J674" t="s">
        <v>1531</v>
      </c>
      <c r="K674" s="6">
        <v>504141000</v>
      </c>
      <c r="L674" t="s">
        <v>1532</v>
      </c>
      <c r="N674">
        <v>20</v>
      </c>
      <c r="O674" s="14">
        <v>0</v>
      </c>
    </row>
    <row r="675" spans="1:15" x14ac:dyDescent="0.35">
      <c r="A675" t="s">
        <v>1533</v>
      </c>
      <c r="B675">
        <v>13</v>
      </c>
      <c r="C675" t="s">
        <v>1534</v>
      </c>
      <c r="D675">
        <v>24</v>
      </c>
      <c r="E675" s="5"/>
      <c r="F675" s="1">
        <v>44988</v>
      </c>
      <c r="G675" s="1">
        <v>45079</v>
      </c>
      <c r="H675" s="2">
        <v>0.41666666666666669</v>
      </c>
      <c r="I675" s="2">
        <v>0.47916666666666669</v>
      </c>
      <c r="J675" t="s">
        <v>317</v>
      </c>
      <c r="K675" s="6">
        <v>504141000</v>
      </c>
      <c r="L675" t="s">
        <v>1013</v>
      </c>
      <c r="N675">
        <v>15</v>
      </c>
      <c r="O675" s="14">
        <v>122</v>
      </c>
    </row>
    <row r="676" spans="1:15" x14ac:dyDescent="0.35">
      <c r="A676" t="s">
        <v>1535</v>
      </c>
      <c r="B676">
        <v>13</v>
      </c>
      <c r="C676" t="s">
        <v>1536</v>
      </c>
      <c r="D676">
        <v>14</v>
      </c>
      <c r="E676" s="5"/>
      <c r="F676" s="1">
        <v>44989</v>
      </c>
      <c r="G676" s="1">
        <v>45080</v>
      </c>
      <c r="H676" s="2">
        <v>0.58333333333333337</v>
      </c>
      <c r="I676" s="2">
        <v>0.625</v>
      </c>
      <c r="J676" t="s">
        <v>243</v>
      </c>
      <c r="K676" s="6">
        <v>504141000</v>
      </c>
      <c r="L676" t="s">
        <v>893</v>
      </c>
      <c r="N676">
        <v>10</v>
      </c>
      <c r="O676" s="14">
        <v>96</v>
      </c>
    </row>
    <row r="677" spans="1:15" x14ac:dyDescent="0.35">
      <c r="A677" t="s">
        <v>1537</v>
      </c>
      <c r="B677">
        <v>2</v>
      </c>
      <c r="C677" t="s">
        <v>1538</v>
      </c>
      <c r="D677">
        <v>10</v>
      </c>
      <c r="E677" s="5"/>
      <c r="F677" s="1">
        <v>45040</v>
      </c>
      <c r="G677" s="1">
        <v>45082</v>
      </c>
      <c r="H677" s="2">
        <v>0.35416666666666669</v>
      </c>
      <c r="I677" s="2">
        <v>0.41666666666666669</v>
      </c>
      <c r="J677" t="s">
        <v>272</v>
      </c>
      <c r="L677" t="s">
        <v>273</v>
      </c>
      <c r="N677">
        <v>9</v>
      </c>
      <c r="O677" s="14">
        <v>45</v>
      </c>
    </row>
    <row r="678" spans="1:15" x14ac:dyDescent="0.35">
      <c r="A678" t="s">
        <v>1539</v>
      </c>
      <c r="B678">
        <v>2</v>
      </c>
      <c r="C678" t="s">
        <v>1540</v>
      </c>
      <c r="D678">
        <v>10</v>
      </c>
      <c r="E678" s="5"/>
      <c r="F678" s="1">
        <v>45040</v>
      </c>
      <c r="G678" s="1">
        <v>45082</v>
      </c>
      <c r="H678" s="2">
        <v>0.42708333333333331</v>
      </c>
      <c r="I678" s="2">
        <v>0.48958333333333331</v>
      </c>
      <c r="J678" t="s">
        <v>272</v>
      </c>
      <c r="L678" t="s">
        <v>273</v>
      </c>
      <c r="N678">
        <v>9</v>
      </c>
      <c r="O678" s="14">
        <v>45</v>
      </c>
    </row>
    <row r="679" spans="1:15" x14ac:dyDescent="0.35">
      <c r="A679" t="s">
        <v>1541</v>
      </c>
      <c r="B679">
        <v>1</v>
      </c>
      <c r="C679" t="s">
        <v>1542</v>
      </c>
      <c r="D679">
        <v>20</v>
      </c>
      <c r="E679" s="5"/>
      <c r="F679" s="1">
        <v>44991</v>
      </c>
      <c r="G679" s="1">
        <v>45082</v>
      </c>
      <c r="H679" s="2">
        <v>0.34375</v>
      </c>
      <c r="I679" s="2">
        <v>0.40625</v>
      </c>
      <c r="J679" t="s">
        <v>1259</v>
      </c>
      <c r="K679" s="6">
        <v>504141000</v>
      </c>
      <c r="L679" t="s">
        <v>588</v>
      </c>
      <c r="N679">
        <v>9</v>
      </c>
      <c r="O679" s="14">
        <v>97</v>
      </c>
    </row>
    <row r="680" spans="1:15" x14ac:dyDescent="0.35">
      <c r="A680" t="s">
        <v>1543</v>
      </c>
      <c r="B680">
        <v>13</v>
      </c>
      <c r="C680" t="s">
        <v>1544</v>
      </c>
      <c r="D680">
        <v>36</v>
      </c>
      <c r="E680" s="5"/>
      <c r="F680" s="1">
        <v>44837</v>
      </c>
      <c r="G680" s="1">
        <v>45082</v>
      </c>
      <c r="H680" s="2">
        <v>0.79166666666666663</v>
      </c>
      <c r="I680" s="2">
        <v>0.83333333333333337</v>
      </c>
      <c r="J680" t="s">
        <v>721</v>
      </c>
      <c r="L680" t="s">
        <v>1545</v>
      </c>
      <c r="N680">
        <v>18</v>
      </c>
      <c r="O680" s="14">
        <v>120</v>
      </c>
    </row>
    <row r="681" spans="1:15" x14ac:dyDescent="0.35">
      <c r="A681" t="s">
        <v>1546</v>
      </c>
      <c r="B681">
        <v>14</v>
      </c>
      <c r="C681" t="s">
        <v>1547</v>
      </c>
      <c r="D681">
        <v>22</v>
      </c>
      <c r="E681" s="5"/>
      <c r="F681" s="1">
        <v>44984</v>
      </c>
      <c r="G681" s="1">
        <v>45082</v>
      </c>
      <c r="H681" s="2">
        <v>0.375</v>
      </c>
      <c r="I681" s="2">
        <v>0.4375</v>
      </c>
      <c r="J681" t="s">
        <v>1548</v>
      </c>
      <c r="L681" t="s">
        <v>1549</v>
      </c>
      <c r="N681">
        <v>23</v>
      </c>
      <c r="O681" s="14">
        <v>44</v>
      </c>
    </row>
    <row r="682" spans="1:15" x14ac:dyDescent="0.35">
      <c r="A682" t="s">
        <v>1550</v>
      </c>
      <c r="B682">
        <v>15</v>
      </c>
      <c r="C682" t="s">
        <v>1551</v>
      </c>
      <c r="D682">
        <v>32</v>
      </c>
      <c r="E682" s="5"/>
      <c r="F682" s="1">
        <v>44963</v>
      </c>
      <c r="G682" s="1">
        <v>45082</v>
      </c>
      <c r="H682" s="2">
        <v>0.375</v>
      </c>
      <c r="I682" s="2">
        <v>0.5</v>
      </c>
      <c r="J682" t="s">
        <v>591</v>
      </c>
      <c r="K682" s="6">
        <v>504141000</v>
      </c>
      <c r="L682" t="s">
        <v>665</v>
      </c>
      <c r="N682">
        <v>11</v>
      </c>
      <c r="O682" s="14">
        <v>123</v>
      </c>
    </row>
    <row r="683" spans="1:15" x14ac:dyDescent="0.35">
      <c r="A683" t="s">
        <v>1552</v>
      </c>
      <c r="B683">
        <v>15</v>
      </c>
      <c r="C683" t="s">
        <v>1553</v>
      </c>
      <c r="D683">
        <v>26</v>
      </c>
      <c r="E683" s="5"/>
      <c r="F683" s="1">
        <v>44998</v>
      </c>
      <c r="G683" s="1">
        <v>45082</v>
      </c>
      <c r="H683" s="2">
        <v>0.76041666666666663</v>
      </c>
      <c r="I683" s="2">
        <v>0.89583333333333337</v>
      </c>
      <c r="J683" t="s">
        <v>591</v>
      </c>
      <c r="K683" s="6">
        <v>504141000</v>
      </c>
      <c r="L683" t="s">
        <v>592</v>
      </c>
      <c r="N683">
        <v>10</v>
      </c>
      <c r="O683" s="14">
        <v>114</v>
      </c>
    </row>
    <row r="684" spans="1:15" x14ac:dyDescent="0.35">
      <c r="A684" t="s">
        <v>1554</v>
      </c>
      <c r="B684">
        <v>13</v>
      </c>
      <c r="C684" t="s">
        <v>1412</v>
      </c>
      <c r="D684">
        <v>42</v>
      </c>
      <c r="E684" s="5"/>
      <c r="F684" s="1">
        <v>44816</v>
      </c>
      <c r="G684" s="1">
        <v>45082</v>
      </c>
      <c r="H684" s="2">
        <v>0.75</v>
      </c>
      <c r="I684" s="2">
        <v>0.79166666666666663</v>
      </c>
      <c r="J684" t="s">
        <v>429</v>
      </c>
      <c r="K684" s="6">
        <v>504141000</v>
      </c>
      <c r="L684" t="s">
        <v>1413</v>
      </c>
      <c r="N684">
        <v>18</v>
      </c>
      <c r="O684" s="14">
        <v>138</v>
      </c>
    </row>
    <row r="685" spans="1:15" x14ac:dyDescent="0.35">
      <c r="A685" t="s">
        <v>1555</v>
      </c>
      <c r="B685">
        <v>13</v>
      </c>
      <c r="C685" t="s">
        <v>1556</v>
      </c>
      <c r="D685">
        <v>36</v>
      </c>
      <c r="E685" s="5"/>
      <c r="F685" s="1">
        <v>44824</v>
      </c>
      <c r="G685" s="1">
        <v>45083</v>
      </c>
      <c r="H685" s="2">
        <v>0.75</v>
      </c>
      <c r="I685" s="2">
        <v>0.79166666666666663</v>
      </c>
      <c r="J685" t="s">
        <v>1557</v>
      </c>
      <c r="K685" s="6">
        <v>282253105</v>
      </c>
      <c r="L685" t="s">
        <v>1545</v>
      </c>
      <c r="N685">
        <v>18</v>
      </c>
      <c r="O685" s="14">
        <v>120</v>
      </c>
    </row>
    <row r="686" spans="1:15" x14ac:dyDescent="0.35">
      <c r="A686" t="s">
        <v>1558</v>
      </c>
      <c r="B686">
        <v>1</v>
      </c>
      <c r="C686" t="s">
        <v>1559</v>
      </c>
      <c r="D686">
        <v>16</v>
      </c>
      <c r="E686" s="5"/>
      <c r="F686" s="1">
        <v>45062</v>
      </c>
      <c r="G686" s="1">
        <v>45083</v>
      </c>
      <c r="H686" s="2">
        <v>0.77083333333333337</v>
      </c>
      <c r="I686" s="2">
        <v>0.85416666666666663</v>
      </c>
      <c r="J686" t="s">
        <v>403</v>
      </c>
      <c r="K686" s="6">
        <v>504141000</v>
      </c>
      <c r="L686" t="s">
        <v>1560</v>
      </c>
      <c r="N686">
        <v>9</v>
      </c>
      <c r="O686" s="14">
        <v>85</v>
      </c>
    </row>
    <row r="687" spans="1:15" x14ac:dyDescent="0.35">
      <c r="A687" t="s">
        <v>1561</v>
      </c>
      <c r="B687">
        <v>8</v>
      </c>
      <c r="C687" t="s">
        <v>1562</v>
      </c>
      <c r="D687">
        <v>14</v>
      </c>
      <c r="E687" s="5"/>
      <c r="F687" s="1">
        <v>45055</v>
      </c>
      <c r="G687" s="1">
        <v>45083</v>
      </c>
      <c r="H687" s="2">
        <v>0.39583333333333331</v>
      </c>
      <c r="I687" s="2">
        <v>0.47916666666666669</v>
      </c>
      <c r="J687" t="s">
        <v>552</v>
      </c>
      <c r="K687" s="6">
        <v>504141000</v>
      </c>
      <c r="L687" t="s">
        <v>982</v>
      </c>
      <c r="N687">
        <v>9</v>
      </c>
      <c r="O687" s="14">
        <v>124</v>
      </c>
    </row>
    <row r="688" spans="1:15" x14ac:dyDescent="0.35">
      <c r="A688" t="s">
        <v>1563</v>
      </c>
      <c r="B688">
        <v>15</v>
      </c>
      <c r="C688" t="s">
        <v>1482</v>
      </c>
      <c r="D688">
        <v>48</v>
      </c>
      <c r="E688" s="5"/>
      <c r="F688" s="1">
        <v>44999</v>
      </c>
      <c r="G688" s="1">
        <v>45083</v>
      </c>
      <c r="H688" s="2">
        <v>0.375</v>
      </c>
      <c r="I688" s="2">
        <v>0.5</v>
      </c>
      <c r="J688" t="s">
        <v>333</v>
      </c>
      <c r="K688" s="6">
        <v>504141000</v>
      </c>
      <c r="L688" t="s">
        <v>334</v>
      </c>
      <c r="N688">
        <v>12</v>
      </c>
      <c r="O688" s="14">
        <v>145</v>
      </c>
    </row>
    <row r="689" spans="1:15" x14ac:dyDescent="0.35">
      <c r="A689" t="s">
        <v>1564</v>
      </c>
      <c r="B689">
        <v>15</v>
      </c>
      <c r="C689" t="s">
        <v>1565</v>
      </c>
      <c r="D689">
        <v>48</v>
      </c>
      <c r="E689" s="5"/>
      <c r="F689" s="1">
        <v>44965</v>
      </c>
      <c r="G689" s="1">
        <v>45084</v>
      </c>
      <c r="H689" s="2">
        <v>0.77083333333333337</v>
      </c>
      <c r="I689" s="2">
        <v>0.89583333333333337</v>
      </c>
      <c r="J689" t="s">
        <v>231</v>
      </c>
      <c r="K689" s="6">
        <v>504141000</v>
      </c>
      <c r="L689" t="s">
        <v>1341</v>
      </c>
      <c r="N689">
        <v>12</v>
      </c>
      <c r="O689" s="14">
        <v>206</v>
      </c>
    </row>
    <row r="690" spans="1:15" x14ac:dyDescent="0.35">
      <c r="A690" t="s">
        <v>1566</v>
      </c>
      <c r="B690">
        <v>13</v>
      </c>
      <c r="C690" t="s">
        <v>1567</v>
      </c>
      <c r="D690">
        <v>4</v>
      </c>
      <c r="E690" s="5"/>
      <c r="F690" s="1">
        <v>45084</v>
      </c>
      <c r="G690" s="1">
        <v>45084</v>
      </c>
      <c r="H690" s="2">
        <v>0.66666666666666663</v>
      </c>
      <c r="I690" s="2">
        <v>0.77083333333333337</v>
      </c>
      <c r="J690" t="s">
        <v>298</v>
      </c>
      <c r="K690" s="6">
        <v>504141000</v>
      </c>
      <c r="L690" t="s">
        <v>1568</v>
      </c>
      <c r="N690">
        <v>15</v>
      </c>
      <c r="O690" s="14">
        <v>23</v>
      </c>
    </row>
    <row r="691" spans="1:15" x14ac:dyDescent="0.35">
      <c r="A691" t="s">
        <v>1569</v>
      </c>
      <c r="C691" t="s">
        <v>242</v>
      </c>
      <c r="D691">
        <v>19</v>
      </c>
      <c r="E691" s="5"/>
      <c r="F691" s="1">
        <v>44986</v>
      </c>
      <c r="G691" s="1">
        <v>45084</v>
      </c>
      <c r="H691" s="2">
        <v>0.79166666666666663</v>
      </c>
      <c r="I691" s="2">
        <v>0.83333333333333337</v>
      </c>
      <c r="J691" t="s">
        <v>317</v>
      </c>
      <c r="K691" s="6">
        <v>504141000</v>
      </c>
      <c r="L691" t="s">
        <v>1570</v>
      </c>
      <c r="N691">
        <v>15</v>
      </c>
      <c r="O691" s="14">
        <v>89</v>
      </c>
    </row>
    <row r="692" spans="1:15" x14ac:dyDescent="0.35">
      <c r="A692" t="s">
        <v>1571</v>
      </c>
      <c r="B692">
        <v>1</v>
      </c>
      <c r="C692" t="s">
        <v>1572</v>
      </c>
      <c r="D692">
        <v>12</v>
      </c>
      <c r="E692" s="5"/>
      <c r="F692" s="1">
        <v>45049</v>
      </c>
      <c r="G692" s="1">
        <v>45084</v>
      </c>
      <c r="H692" s="2">
        <v>0.79166666666666663</v>
      </c>
      <c r="I692" s="2">
        <v>0.85416666666666663</v>
      </c>
      <c r="J692" t="s">
        <v>486</v>
      </c>
      <c r="L692" t="s">
        <v>522</v>
      </c>
      <c r="N692">
        <v>9</v>
      </c>
      <c r="O692" s="14">
        <v>69</v>
      </c>
    </row>
    <row r="693" spans="1:15" x14ac:dyDescent="0.35">
      <c r="A693" t="s">
        <v>1573</v>
      </c>
      <c r="B693">
        <v>10</v>
      </c>
      <c r="C693" t="s">
        <v>1574</v>
      </c>
      <c r="D693">
        <v>3</v>
      </c>
      <c r="E693" s="5"/>
      <c r="F693" s="1">
        <v>45084</v>
      </c>
      <c r="G693" s="1">
        <v>45084</v>
      </c>
      <c r="H693" s="2">
        <v>0.79166666666666663</v>
      </c>
      <c r="I693" s="2">
        <v>0.875</v>
      </c>
      <c r="J693" t="s">
        <v>1575</v>
      </c>
      <c r="K693" s="6">
        <v>504141000</v>
      </c>
      <c r="L693" t="s">
        <v>1576</v>
      </c>
      <c r="N693">
        <v>100</v>
      </c>
      <c r="O693" s="14">
        <v>0</v>
      </c>
    </row>
    <row r="694" spans="1:15" x14ac:dyDescent="0.35">
      <c r="A694" t="s">
        <v>1577</v>
      </c>
      <c r="B694">
        <v>13</v>
      </c>
      <c r="C694" t="s">
        <v>1114</v>
      </c>
      <c r="D694">
        <v>26</v>
      </c>
      <c r="E694" s="5"/>
      <c r="F694" s="1">
        <v>44944</v>
      </c>
      <c r="G694" s="1">
        <v>45084</v>
      </c>
      <c r="H694" s="2">
        <v>0.77083333333333337</v>
      </c>
      <c r="I694" s="2">
        <v>0.8125</v>
      </c>
      <c r="J694" t="s">
        <v>243</v>
      </c>
      <c r="K694" s="6">
        <v>504141000</v>
      </c>
      <c r="L694" t="s">
        <v>1578</v>
      </c>
      <c r="N694">
        <v>20</v>
      </c>
      <c r="O694" s="14">
        <v>84</v>
      </c>
    </row>
    <row r="695" spans="1:15" x14ac:dyDescent="0.35">
      <c r="A695" t="s">
        <v>1579</v>
      </c>
      <c r="B695">
        <v>13</v>
      </c>
      <c r="C695" t="s">
        <v>800</v>
      </c>
      <c r="D695">
        <v>12</v>
      </c>
      <c r="E695" s="5"/>
      <c r="F695" s="1">
        <v>45049</v>
      </c>
      <c r="G695" s="1">
        <v>45084</v>
      </c>
      <c r="H695" s="2">
        <v>0.43055555555555558</v>
      </c>
      <c r="I695" s="2">
        <v>0.49305555555555558</v>
      </c>
      <c r="J695" t="s">
        <v>429</v>
      </c>
      <c r="K695" s="6">
        <v>504141000</v>
      </c>
      <c r="L695" t="s">
        <v>668</v>
      </c>
      <c r="N695">
        <v>15</v>
      </c>
      <c r="O695" s="14">
        <v>61</v>
      </c>
    </row>
    <row r="696" spans="1:15" x14ac:dyDescent="0.35">
      <c r="A696" t="s">
        <v>1580</v>
      </c>
      <c r="B696">
        <v>13</v>
      </c>
      <c r="C696" t="s">
        <v>1356</v>
      </c>
      <c r="D696">
        <v>40</v>
      </c>
      <c r="E696" s="5"/>
      <c r="F696" s="1">
        <v>44816</v>
      </c>
      <c r="G696" s="1">
        <v>45089</v>
      </c>
      <c r="H696" s="2">
        <v>0.70138888888888884</v>
      </c>
      <c r="I696" s="2">
        <v>0.74305555555555547</v>
      </c>
      <c r="J696" t="s">
        <v>632</v>
      </c>
      <c r="K696" s="6">
        <v>504141000</v>
      </c>
      <c r="L696" t="s">
        <v>1367</v>
      </c>
      <c r="N696">
        <v>15</v>
      </c>
      <c r="O696" s="14">
        <v>160</v>
      </c>
    </row>
    <row r="697" spans="1:15" x14ac:dyDescent="0.35">
      <c r="A697" t="s">
        <v>1581</v>
      </c>
      <c r="B697">
        <v>13</v>
      </c>
      <c r="C697" t="s">
        <v>301</v>
      </c>
      <c r="D697">
        <v>7</v>
      </c>
      <c r="E697" s="5"/>
      <c r="F697" s="1">
        <v>45054</v>
      </c>
      <c r="G697" s="1">
        <v>45089</v>
      </c>
      <c r="H697" s="2">
        <v>0.72916666666666663</v>
      </c>
      <c r="I697" s="2">
        <v>0.77083333333333337</v>
      </c>
      <c r="J697" t="s">
        <v>243</v>
      </c>
      <c r="K697" s="6">
        <v>504141000</v>
      </c>
      <c r="L697" t="s">
        <v>302</v>
      </c>
      <c r="N697">
        <v>12</v>
      </c>
      <c r="O697" s="14">
        <v>36</v>
      </c>
    </row>
    <row r="698" spans="1:15" x14ac:dyDescent="0.35">
      <c r="A698" t="s">
        <v>1582</v>
      </c>
      <c r="B698">
        <v>13</v>
      </c>
      <c r="C698" t="s">
        <v>559</v>
      </c>
      <c r="D698">
        <v>16</v>
      </c>
      <c r="E698" s="5"/>
      <c r="F698" s="1">
        <v>44984</v>
      </c>
      <c r="G698" s="1">
        <v>45089</v>
      </c>
      <c r="H698" s="2">
        <v>0.70833333333333337</v>
      </c>
      <c r="I698" s="2">
        <v>0.75</v>
      </c>
      <c r="J698" t="s">
        <v>192</v>
      </c>
      <c r="L698" t="s">
        <v>1583</v>
      </c>
      <c r="N698">
        <v>15</v>
      </c>
      <c r="O698" s="14">
        <v>82</v>
      </c>
    </row>
    <row r="699" spans="1:15" x14ac:dyDescent="0.35">
      <c r="A699" t="s">
        <v>1584</v>
      </c>
      <c r="B699">
        <v>13</v>
      </c>
      <c r="C699" t="s">
        <v>559</v>
      </c>
      <c r="D699">
        <v>24</v>
      </c>
      <c r="E699" s="5"/>
      <c r="F699" s="1">
        <v>44984</v>
      </c>
      <c r="G699" s="1">
        <v>45089</v>
      </c>
      <c r="H699" s="2">
        <v>0.75694444444444453</v>
      </c>
      <c r="I699" s="2">
        <v>0.81944444444444453</v>
      </c>
      <c r="J699" t="s">
        <v>192</v>
      </c>
      <c r="L699" t="s">
        <v>1583</v>
      </c>
      <c r="N699">
        <v>15</v>
      </c>
      <c r="O699" s="14">
        <v>122</v>
      </c>
    </row>
    <row r="700" spans="1:15" x14ac:dyDescent="0.35">
      <c r="A700" t="s">
        <v>1585</v>
      </c>
      <c r="B700">
        <v>13</v>
      </c>
      <c r="C700" t="s">
        <v>238</v>
      </c>
      <c r="D700">
        <v>24</v>
      </c>
      <c r="E700" s="5"/>
      <c r="F700" s="1">
        <v>44984</v>
      </c>
      <c r="G700" s="1">
        <v>45089</v>
      </c>
      <c r="H700" s="2">
        <v>0.75</v>
      </c>
      <c r="I700" s="2">
        <v>0.8125</v>
      </c>
      <c r="J700" t="s">
        <v>239</v>
      </c>
      <c r="K700" s="6">
        <v>504141000</v>
      </c>
      <c r="L700" t="s">
        <v>240</v>
      </c>
      <c r="N700">
        <v>14</v>
      </c>
      <c r="O700" s="14">
        <v>122</v>
      </c>
    </row>
    <row r="701" spans="1:15" x14ac:dyDescent="0.35">
      <c r="A701" t="s">
        <v>1586</v>
      </c>
      <c r="B701">
        <v>15</v>
      </c>
      <c r="C701" t="s">
        <v>1587</v>
      </c>
      <c r="D701">
        <v>48</v>
      </c>
      <c r="E701" s="5"/>
      <c r="F701" s="1">
        <v>44963</v>
      </c>
      <c r="G701" s="1">
        <v>45089</v>
      </c>
      <c r="H701" s="2">
        <v>0.77083333333333337</v>
      </c>
      <c r="I701" s="2">
        <v>0.89583333333333337</v>
      </c>
      <c r="J701" t="s">
        <v>231</v>
      </c>
      <c r="K701" s="6">
        <v>504141000</v>
      </c>
      <c r="L701" t="s">
        <v>1341</v>
      </c>
      <c r="N701">
        <v>7</v>
      </c>
      <c r="O701" s="14">
        <v>276</v>
      </c>
    </row>
    <row r="702" spans="1:15" x14ac:dyDescent="0.35">
      <c r="A702" t="s">
        <v>1588</v>
      </c>
      <c r="B702">
        <v>13</v>
      </c>
      <c r="C702" t="s">
        <v>1430</v>
      </c>
      <c r="D702">
        <v>43</v>
      </c>
      <c r="E702" s="5"/>
      <c r="F702" s="1">
        <v>44816</v>
      </c>
      <c r="G702" s="1">
        <v>45096</v>
      </c>
      <c r="H702" s="2">
        <v>0.4236111111111111</v>
      </c>
      <c r="I702" s="2">
        <v>0.46527777777777773</v>
      </c>
      <c r="J702" t="s">
        <v>429</v>
      </c>
      <c r="K702" s="6">
        <v>504141000</v>
      </c>
      <c r="L702" t="s">
        <v>1427</v>
      </c>
      <c r="N702">
        <v>19</v>
      </c>
      <c r="O702" s="14">
        <v>165</v>
      </c>
    </row>
    <row r="703" spans="1:15" x14ac:dyDescent="0.35">
      <c r="A703" t="s">
        <v>1589</v>
      </c>
      <c r="B703">
        <v>13</v>
      </c>
      <c r="C703" t="s">
        <v>1590</v>
      </c>
      <c r="D703">
        <v>40</v>
      </c>
      <c r="E703" s="5"/>
      <c r="F703" s="1">
        <v>44816</v>
      </c>
      <c r="G703" s="1">
        <v>45089</v>
      </c>
      <c r="H703" s="2">
        <v>0.75</v>
      </c>
      <c r="I703" s="2">
        <v>0.79166666666666663</v>
      </c>
      <c r="J703" t="s">
        <v>632</v>
      </c>
      <c r="K703" s="6">
        <v>504141000</v>
      </c>
      <c r="L703" t="s">
        <v>1367</v>
      </c>
      <c r="N703">
        <v>15</v>
      </c>
      <c r="O703" s="14">
        <v>181</v>
      </c>
    </row>
    <row r="704" spans="1:15" x14ac:dyDescent="0.35">
      <c r="A704" t="s">
        <v>1591</v>
      </c>
      <c r="B704">
        <v>13</v>
      </c>
      <c r="C704" t="s">
        <v>887</v>
      </c>
      <c r="D704">
        <v>10</v>
      </c>
      <c r="E704" s="5"/>
      <c r="F704" s="1">
        <v>45034</v>
      </c>
      <c r="G704" s="1">
        <v>45090</v>
      </c>
      <c r="H704" s="2">
        <v>0.80555555555555547</v>
      </c>
      <c r="I704" s="2">
        <v>0.84722222222222221</v>
      </c>
      <c r="J704" t="s">
        <v>317</v>
      </c>
      <c r="K704" s="6">
        <v>504141000</v>
      </c>
      <c r="L704" t="s">
        <v>888</v>
      </c>
      <c r="N704">
        <v>15</v>
      </c>
      <c r="O704" s="14">
        <v>69</v>
      </c>
    </row>
    <row r="705" spans="1:15" x14ac:dyDescent="0.35">
      <c r="A705" t="s">
        <v>1592</v>
      </c>
      <c r="B705">
        <v>13</v>
      </c>
      <c r="C705" t="s">
        <v>890</v>
      </c>
      <c r="D705">
        <v>10</v>
      </c>
      <c r="E705" s="5"/>
      <c r="F705" s="1">
        <v>45034</v>
      </c>
      <c r="G705" s="1">
        <v>45090</v>
      </c>
      <c r="H705" s="2">
        <v>0.65972222222222221</v>
      </c>
      <c r="I705" s="2">
        <v>0.70138888888888884</v>
      </c>
      <c r="J705" t="s">
        <v>317</v>
      </c>
      <c r="K705" s="6">
        <v>504141000</v>
      </c>
      <c r="L705" t="s">
        <v>888</v>
      </c>
      <c r="N705">
        <v>15</v>
      </c>
      <c r="O705" s="14">
        <v>69</v>
      </c>
    </row>
    <row r="706" spans="1:15" x14ac:dyDescent="0.35">
      <c r="A706" t="s">
        <v>1593</v>
      </c>
      <c r="B706">
        <v>12</v>
      </c>
      <c r="C706" t="s">
        <v>1594</v>
      </c>
      <c r="D706">
        <v>200</v>
      </c>
      <c r="E706" s="5"/>
      <c r="F706" s="1">
        <v>44810</v>
      </c>
      <c r="G706" s="1">
        <v>45090</v>
      </c>
      <c r="H706" s="2">
        <v>0.74305555555555547</v>
      </c>
      <c r="I706" s="2">
        <v>0.91666666666666663</v>
      </c>
      <c r="J706" t="s">
        <v>219</v>
      </c>
      <c r="K706" s="6">
        <v>504141000</v>
      </c>
      <c r="L706" t="s">
        <v>810</v>
      </c>
      <c r="N706">
        <v>10</v>
      </c>
      <c r="O706" s="14">
        <v>990</v>
      </c>
    </row>
    <row r="707" spans="1:15" x14ac:dyDescent="0.35">
      <c r="A707" t="s">
        <v>1595</v>
      </c>
      <c r="B707">
        <v>8</v>
      </c>
      <c r="C707" t="s">
        <v>1596</v>
      </c>
      <c r="D707">
        <v>30</v>
      </c>
      <c r="E707" s="5"/>
      <c r="F707" s="1">
        <v>45034</v>
      </c>
      <c r="G707" s="1">
        <v>45090</v>
      </c>
      <c r="H707" s="2">
        <v>0.39583333333333331</v>
      </c>
      <c r="I707" s="2">
        <v>0.5</v>
      </c>
      <c r="J707" t="s">
        <v>433</v>
      </c>
      <c r="K707" s="6">
        <v>504141000</v>
      </c>
      <c r="L707" t="s">
        <v>1597</v>
      </c>
      <c r="N707">
        <v>12</v>
      </c>
      <c r="O707" s="14">
        <v>78</v>
      </c>
    </row>
    <row r="708" spans="1:15" x14ac:dyDescent="0.35">
      <c r="A708" t="s">
        <v>1598</v>
      </c>
      <c r="B708">
        <v>1</v>
      </c>
      <c r="C708" t="s">
        <v>1599</v>
      </c>
      <c r="D708">
        <v>24</v>
      </c>
      <c r="E708" s="5"/>
      <c r="F708" s="1">
        <v>45006</v>
      </c>
      <c r="G708" s="1">
        <v>45090</v>
      </c>
      <c r="H708" s="2">
        <v>0.35416666666666669</v>
      </c>
      <c r="I708" s="2">
        <v>0.41666666666666669</v>
      </c>
      <c r="J708" t="s">
        <v>448</v>
      </c>
      <c r="K708" s="6">
        <v>504141000</v>
      </c>
      <c r="L708" t="s">
        <v>635</v>
      </c>
      <c r="N708">
        <v>9</v>
      </c>
      <c r="O708" s="14">
        <v>138</v>
      </c>
    </row>
    <row r="709" spans="1:15" x14ac:dyDescent="0.35">
      <c r="A709" t="s">
        <v>1600</v>
      </c>
      <c r="B709">
        <v>13</v>
      </c>
      <c r="C709" t="s">
        <v>1088</v>
      </c>
      <c r="D709">
        <v>12</v>
      </c>
      <c r="E709" s="5"/>
      <c r="F709" s="1">
        <v>45055</v>
      </c>
      <c r="G709" s="1">
        <v>45090</v>
      </c>
      <c r="H709" s="2">
        <v>0.77083333333333337</v>
      </c>
      <c r="I709" s="2">
        <v>0.83333333333333337</v>
      </c>
      <c r="J709" t="s">
        <v>560</v>
      </c>
      <c r="L709" t="s">
        <v>1089</v>
      </c>
      <c r="N709">
        <v>16</v>
      </c>
      <c r="O709" s="14">
        <v>61</v>
      </c>
    </row>
    <row r="710" spans="1:15" x14ac:dyDescent="0.35">
      <c r="A710" t="s">
        <v>1601</v>
      </c>
      <c r="B710">
        <v>13</v>
      </c>
      <c r="C710" t="s">
        <v>1602</v>
      </c>
      <c r="D710">
        <v>14</v>
      </c>
      <c r="E710" s="5"/>
      <c r="F710" s="1">
        <v>44824</v>
      </c>
      <c r="G710" s="1">
        <v>45090</v>
      </c>
      <c r="H710" s="2">
        <v>0.79166666666666663</v>
      </c>
      <c r="I710" s="2">
        <v>0.875</v>
      </c>
      <c r="J710" t="s">
        <v>188</v>
      </c>
      <c r="K710" s="6">
        <v>504141000</v>
      </c>
      <c r="L710" t="s">
        <v>793</v>
      </c>
      <c r="N710">
        <v>23</v>
      </c>
      <c r="O710" s="14">
        <v>0</v>
      </c>
    </row>
    <row r="711" spans="1:15" x14ac:dyDescent="0.35">
      <c r="A711" t="s">
        <v>1603</v>
      </c>
      <c r="B711">
        <v>13</v>
      </c>
      <c r="C711" t="s">
        <v>1604</v>
      </c>
      <c r="D711">
        <v>3</v>
      </c>
      <c r="E711" s="5"/>
      <c r="F711" s="1">
        <v>45090</v>
      </c>
      <c r="G711" s="1">
        <v>45090</v>
      </c>
      <c r="H711" s="2">
        <v>0.79166666666666663</v>
      </c>
      <c r="I711" s="2">
        <v>0.875</v>
      </c>
      <c r="J711" t="s">
        <v>188</v>
      </c>
      <c r="K711" s="6">
        <v>504141000</v>
      </c>
      <c r="L711" t="s">
        <v>248</v>
      </c>
      <c r="N711">
        <v>0</v>
      </c>
      <c r="O711" s="14">
        <v>0</v>
      </c>
    </row>
    <row r="712" spans="1:15" x14ac:dyDescent="0.35">
      <c r="A712" t="s">
        <v>1605</v>
      </c>
      <c r="B712">
        <v>13</v>
      </c>
      <c r="C712" t="s">
        <v>703</v>
      </c>
      <c r="D712">
        <v>8</v>
      </c>
      <c r="E712" s="5"/>
      <c r="F712" s="1">
        <v>45055</v>
      </c>
      <c r="G712" s="1">
        <v>45090</v>
      </c>
      <c r="H712" s="2">
        <v>0.71875</v>
      </c>
      <c r="I712" s="2">
        <v>0.76041666666666663</v>
      </c>
      <c r="J712" t="s">
        <v>560</v>
      </c>
      <c r="L712" t="s">
        <v>1089</v>
      </c>
      <c r="N712">
        <v>16</v>
      </c>
      <c r="O712" s="14">
        <v>41</v>
      </c>
    </row>
    <row r="713" spans="1:15" x14ac:dyDescent="0.35">
      <c r="A713" t="s">
        <v>1606</v>
      </c>
      <c r="B713">
        <v>8</v>
      </c>
      <c r="C713" t="s">
        <v>1607</v>
      </c>
      <c r="D713">
        <v>11</v>
      </c>
      <c r="E713" s="5"/>
      <c r="F713" s="1">
        <v>45077</v>
      </c>
      <c r="G713" s="1">
        <v>45091</v>
      </c>
      <c r="H713" s="2">
        <v>0.72916666666666663</v>
      </c>
      <c r="I713" s="2">
        <v>0.84375</v>
      </c>
      <c r="J713" t="s">
        <v>433</v>
      </c>
      <c r="K713" s="6">
        <v>504141000</v>
      </c>
      <c r="L713" t="s">
        <v>309</v>
      </c>
      <c r="N713">
        <v>9</v>
      </c>
      <c r="O713" s="14">
        <v>116</v>
      </c>
    </row>
    <row r="714" spans="1:15" x14ac:dyDescent="0.35">
      <c r="A714" t="s">
        <v>1608</v>
      </c>
      <c r="B714">
        <v>10</v>
      </c>
      <c r="C714" t="s">
        <v>1609</v>
      </c>
      <c r="D714">
        <v>3</v>
      </c>
      <c r="E714" s="5"/>
      <c r="F714" s="1">
        <v>45091</v>
      </c>
      <c r="G714" s="1">
        <v>45091</v>
      </c>
      <c r="H714" s="2">
        <v>0.625</v>
      </c>
      <c r="I714" s="2">
        <v>0.70833333333333337</v>
      </c>
      <c r="J714" t="s">
        <v>1610</v>
      </c>
      <c r="K714" s="6">
        <v>62282220</v>
      </c>
      <c r="L714" t="s">
        <v>1026</v>
      </c>
      <c r="N714">
        <v>50</v>
      </c>
      <c r="O714" s="14">
        <v>0</v>
      </c>
    </row>
    <row r="715" spans="1:15" x14ac:dyDescent="0.35">
      <c r="A715" t="s">
        <v>1611</v>
      </c>
      <c r="B715">
        <v>13</v>
      </c>
      <c r="C715" t="s">
        <v>1612</v>
      </c>
      <c r="D715">
        <v>5</v>
      </c>
      <c r="E715" s="5"/>
      <c r="F715" s="1">
        <v>45091</v>
      </c>
      <c r="G715" s="1">
        <v>45091</v>
      </c>
      <c r="H715" s="2">
        <v>0.75</v>
      </c>
      <c r="I715" s="2">
        <v>0.89583333333333337</v>
      </c>
      <c r="J715" t="s">
        <v>298</v>
      </c>
      <c r="K715" s="6">
        <v>504141000</v>
      </c>
      <c r="L715" t="s">
        <v>615</v>
      </c>
      <c r="N715">
        <v>12</v>
      </c>
      <c r="O715" s="14">
        <v>23</v>
      </c>
    </row>
    <row r="716" spans="1:15" x14ac:dyDescent="0.35">
      <c r="A716" t="s">
        <v>1613</v>
      </c>
      <c r="B716">
        <v>13</v>
      </c>
      <c r="C716" t="s">
        <v>1088</v>
      </c>
      <c r="D716">
        <v>12</v>
      </c>
      <c r="E716" s="5"/>
      <c r="F716" s="1">
        <v>45056</v>
      </c>
      <c r="G716" s="1">
        <v>45091</v>
      </c>
      <c r="H716" s="2">
        <v>0.36458333333333331</v>
      </c>
      <c r="I716" s="2">
        <v>0.42708333333333331</v>
      </c>
      <c r="J716" t="s">
        <v>560</v>
      </c>
      <c r="L716" t="s">
        <v>1089</v>
      </c>
      <c r="N716">
        <v>16</v>
      </c>
      <c r="O716" s="14">
        <v>61</v>
      </c>
    </row>
    <row r="717" spans="1:15" x14ac:dyDescent="0.35">
      <c r="A717" t="s">
        <v>1614</v>
      </c>
      <c r="B717">
        <v>13</v>
      </c>
      <c r="C717" t="s">
        <v>1088</v>
      </c>
      <c r="D717">
        <v>12</v>
      </c>
      <c r="E717" s="5"/>
      <c r="F717" s="1">
        <v>45056</v>
      </c>
      <c r="G717" s="1">
        <v>45091</v>
      </c>
      <c r="H717" s="2">
        <v>0.4375</v>
      </c>
      <c r="I717" s="2">
        <v>0.5</v>
      </c>
      <c r="J717" t="s">
        <v>560</v>
      </c>
      <c r="L717" t="s">
        <v>1089</v>
      </c>
      <c r="N717">
        <v>16</v>
      </c>
      <c r="O717" s="14">
        <v>61</v>
      </c>
    </row>
    <row r="718" spans="1:15" x14ac:dyDescent="0.35">
      <c r="A718" t="s">
        <v>1615</v>
      </c>
      <c r="B718">
        <v>13</v>
      </c>
      <c r="C718" t="s">
        <v>1382</v>
      </c>
      <c r="D718">
        <v>43</v>
      </c>
      <c r="E718" s="5"/>
      <c r="F718" s="1">
        <v>44819</v>
      </c>
      <c r="G718" s="1">
        <v>45092</v>
      </c>
      <c r="H718" s="2">
        <v>0.4236111111111111</v>
      </c>
      <c r="I718" s="2">
        <v>0.46527777777777773</v>
      </c>
      <c r="J718" t="s">
        <v>429</v>
      </c>
      <c r="K718" s="6">
        <v>504141000</v>
      </c>
      <c r="L718" t="s">
        <v>1427</v>
      </c>
      <c r="N718">
        <v>19</v>
      </c>
      <c r="O718" s="14">
        <v>165</v>
      </c>
    </row>
    <row r="719" spans="1:15" x14ac:dyDescent="0.35">
      <c r="A719" t="s">
        <v>1616</v>
      </c>
      <c r="B719">
        <v>13</v>
      </c>
      <c r="C719" t="s">
        <v>1617</v>
      </c>
      <c r="D719">
        <v>43</v>
      </c>
      <c r="E719" s="5"/>
      <c r="F719" s="1">
        <v>44819</v>
      </c>
      <c r="G719" s="1">
        <v>45092</v>
      </c>
      <c r="H719" s="2">
        <v>0.64583333333333337</v>
      </c>
      <c r="I719" s="2">
        <v>0.6875</v>
      </c>
      <c r="J719" t="s">
        <v>429</v>
      </c>
      <c r="K719" s="6">
        <v>504141000</v>
      </c>
      <c r="L719" t="s">
        <v>1427</v>
      </c>
      <c r="N719">
        <v>18</v>
      </c>
      <c r="O719" s="14">
        <v>165</v>
      </c>
    </row>
    <row r="720" spans="1:15" x14ac:dyDescent="0.35">
      <c r="A720" t="s">
        <v>1618</v>
      </c>
      <c r="B720">
        <v>1</v>
      </c>
      <c r="C720" t="s">
        <v>1619</v>
      </c>
      <c r="D720">
        <v>26</v>
      </c>
      <c r="E720" s="5"/>
      <c r="F720" s="1">
        <v>44973</v>
      </c>
      <c r="G720" s="1">
        <v>45092</v>
      </c>
      <c r="H720" s="2">
        <v>0.77083333333333337</v>
      </c>
      <c r="I720" s="2">
        <v>0.83333333333333337</v>
      </c>
      <c r="J720" t="s">
        <v>378</v>
      </c>
      <c r="K720" s="6">
        <v>504141000</v>
      </c>
      <c r="L720" t="s">
        <v>1620</v>
      </c>
      <c r="N720">
        <v>12</v>
      </c>
      <c r="O720" s="14">
        <v>157</v>
      </c>
    </row>
    <row r="721" spans="1:15" x14ac:dyDescent="0.35">
      <c r="A721" t="s">
        <v>1621</v>
      </c>
      <c r="B721">
        <v>13</v>
      </c>
      <c r="C721" t="s">
        <v>631</v>
      </c>
      <c r="D721">
        <v>11</v>
      </c>
      <c r="E721" s="5"/>
      <c r="F721" s="1">
        <v>45036</v>
      </c>
      <c r="G721" s="1">
        <v>45092</v>
      </c>
      <c r="H721" s="2">
        <v>0.79861111111111116</v>
      </c>
      <c r="I721" s="2">
        <v>0.84722222222222221</v>
      </c>
      <c r="J721" t="s">
        <v>632</v>
      </c>
      <c r="K721" s="6">
        <v>504141000</v>
      </c>
      <c r="L721" t="s">
        <v>633</v>
      </c>
      <c r="N721">
        <v>15</v>
      </c>
      <c r="O721" s="14">
        <v>39</v>
      </c>
    </row>
    <row r="722" spans="1:15" x14ac:dyDescent="0.35">
      <c r="A722" t="s">
        <v>1622</v>
      </c>
      <c r="B722">
        <v>15</v>
      </c>
      <c r="C722" t="s">
        <v>1623</v>
      </c>
      <c r="D722">
        <v>48</v>
      </c>
      <c r="E722" s="5"/>
      <c r="F722" s="1">
        <v>44994</v>
      </c>
      <c r="G722" s="1">
        <v>45092</v>
      </c>
      <c r="H722" s="2">
        <v>0.375</v>
      </c>
      <c r="I722" s="2">
        <v>0.5</v>
      </c>
      <c r="J722" t="s">
        <v>231</v>
      </c>
      <c r="K722" s="6">
        <v>504141000</v>
      </c>
      <c r="L722" t="s">
        <v>1392</v>
      </c>
      <c r="N722">
        <v>15</v>
      </c>
      <c r="O722" s="14">
        <v>175</v>
      </c>
    </row>
    <row r="723" spans="1:15" x14ac:dyDescent="0.35">
      <c r="A723" t="s">
        <v>1624</v>
      </c>
      <c r="B723">
        <v>13</v>
      </c>
      <c r="C723" t="s">
        <v>238</v>
      </c>
      <c r="D723">
        <v>24</v>
      </c>
      <c r="E723" s="5"/>
      <c r="F723" s="1">
        <v>44994</v>
      </c>
      <c r="G723" s="1">
        <v>45092</v>
      </c>
      <c r="H723" s="2">
        <v>0.6875</v>
      </c>
      <c r="I723" s="2">
        <v>0.75</v>
      </c>
      <c r="J723" t="s">
        <v>317</v>
      </c>
      <c r="K723" s="6">
        <v>504141000</v>
      </c>
      <c r="L723" t="s">
        <v>240</v>
      </c>
      <c r="N723">
        <v>16</v>
      </c>
      <c r="O723" s="14">
        <v>122</v>
      </c>
    </row>
    <row r="724" spans="1:15" x14ac:dyDescent="0.35">
      <c r="A724" t="s">
        <v>1625</v>
      </c>
      <c r="B724">
        <v>13</v>
      </c>
      <c r="C724" t="s">
        <v>1426</v>
      </c>
      <c r="D724">
        <v>43</v>
      </c>
      <c r="E724" s="5"/>
      <c r="F724" s="1">
        <v>44819</v>
      </c>
      <c r="G724" s="1">
        <v>45092</v>
      </c>
      <c r="H724" s="2">
        <v>0.375</v>
      </c>
      <c r="I724" s="2">
        <v>0.41666666666666669</v>
      </c>
      <c r="J724" t="s">
        <v>429</v>
      </c>
      <c r="K724" s="6">
        <v>504141000</v>
      </c>
      <c r="L724" t="s">
        <v>1427</v>
      </c>
      <c r="N724">
        <v>18</v>
      </c>
      <c r="O724" s="14">
        <v>154</v>
      </c>
    </row>
    <row r="725" spans="1:15" x14ac:dyDescent="0.35">
      <c r="A725" t="s">
        <v>1626</v>
      </c>
      <c r="B725">
        <v>13</v>
      </c>
      <c r="C725" t="s">
        <v>1426</v>
      </c>
      <c r="D725">
        <v>43</v>
      </c>
      <c r="E725" s="5"/>
      <c r="F725" s="1">
        <v>44819</v>
      </c>
      <c r="G725" s="1">
        <v>45092</v>
      </c>
      <c r="H725" s="2">
        <v>0.6875</v>
      </c>
      <c r="I725" s="2">
        <v>0.72916666666666663</v>
      </c>
      <c r="J725" t="s">
        <v>429</v>
      </c>
      <c r="K725" s="6">
        <v>504141000</v>
      </c>
      <c r="L725" t="s">
        <v>1427</v>
      </c>
      <c r="N725">
        <v>18</v>
      </c>
      <c r="O725" s="14">
        <v>154</v>
      </c>
    </row>
    <row r="726" spans="1:15" x14ac:dyDescent="0.35">
      <c r="A726" t="s">
        <v>1627</v>
      </c>
      <c r="B726">
        <v>13</v>
      </c>
      <c r="C726" t="s">
        <v>1628</v>
      </c>
      <c r="D726">
        <v>4</v>
      </c>
      <c r="E726" s="5"/>
      <c r="F726" s="1">
        <v>45092</v>
      </c>
      <c r="G726" s="1">
        <v>45092</v>
      </c>
      <c r="H726" s="2">
        <v>0.75</v>
      </c>
      <c r="I726" s="2">
        <v>0.875</v>
      </c>
      <c r="J726" t="s">
        <v>298</v>
      </c>
      <c r="K726" s="6">
        <v>504141000</v>
      </c>
      <c r="L726" t="s">
        <v>979</v>
      </c>
      <c r="N726">
        <v>15</v>
      </c>
      <c r="O726" s="14">
        <v>23</v>
      </c>
    </row>
    <row r="727" spans="1:15" x14ac:dyDescent="0.35">
      <c r="A727" t="s">
        <v>1629</v>
      </c>
      <c r="B727">
        <v>13</v>
      </c>
      <c r="C727" t="s">
        <v>1630</v>
      </c>
      <c r="D727">
        <v>43</v>
      </c>
      <c r="E727" s="5"/>
      <c r="F727" s="1">
        <v>44819</v>
      </c>
      <c r="G727" s="1">
        <v>45092</v>
      </c>
      <c r="H727" s="2">
        <v>0.52083333333333337</v>
      </c>
      <c r="I727" s="2">
        <v>0.5625</v>
      </c>
      <c r="J727" t="s">
        <v>429</v>
      </c>
      <c r="K727" s="6">
        <v>504141000</v>
      </c>
      <c r="L727" t="s">
        <v>1427</v>
      </c>
      <c r="N727">
        <v>18</v>
      </c>
      <c r="O727" s="14">
        <v>142</v>
      </c>
    </row>
    <row r="728" spans="1:15" x14ac:dyDescent="0.35">
      <c r="A728" t="s">
        <v>1631</v>
      </c>
      <c r="C728" t="s">
        <v>1632</v>
      </c>
      <c r="D728">
        <v>3</v>
      </c>
      <c r="E728" s="5"/>
      <c r="F728" s="1">
        <v>45092</v>
      </c>
      <c r="G728" s="1">
        <v>45092</v>
      </c>
      <c r="H728" s="2">
        <v>0.77083333333333337</v>
      </c>
      <c r="I728" s="2">
        <v>0.85416666666666663</v>
      </c>
      <c r="J728" t="s">
        <v>196</v>
      </c>
      <c r="K728" s="6">
        <v>504141000</v>
      </c>
      <c r="L728" t="s">
        <v>510</v>
      </c>
      <c r="N728">
        <v>50</v>
      </c>
      <c r="O728" s="14">
        <v>0</v>
      </c>
    </row>
    <row r="729" spans="1:15" x14ac:dyDescent="0.35">
      <c r="A729" t="s">
        <v>1633</v>
      </c>
      <c r="B729">
        <v>13</v>
      </c>
      <c r="C729" t="s">
        <v>643</v>
      </c>
      <c r="D729">
        <v>11</v>
      </c>
      <c r="E729" s="5"/>
      <c r="F729" s="1">
        <v>45036</v>
      </c>
      <c r="G729" s="1">
        <v>45092</v>
      </c>
      <c r="H729" s="2">
        <v>0.84722222222222221</v>
      </c>
      <c r="I729" s="2">
        <v>0.89583333333333337</v>
      </c>
      <c r="J729" t="s">
        <v>632</v>
      </c>
      <c r="K729" s="6">
        <v>504141000</v>
      </c>
      <c r="L729" t="s">
        <v>633</v>
      </c>
      <c r="N729">
        <v>15</v>
      </c>
      <c r="O729" s="14">
        <v>50</v>
      </c>
    </row>
    <row r="730" spans="1:15" x14ac:dyDescent="0.35">
      <c r="A730" t="s">
        <v>1634</v>
      </c>
      <c r="B730">
        <v>15</v>
      </c>
      <c r="C730" t="s">
        <v>1635</v>
      </c>
      <c r="D730">
        <v>44</v>
      </c>
      <c r="E730" s="5"/>
      <c r="F730" s="1">
        <v>44994</v>
      </c>
      <c r="G730" s="1">
        <v>45092</v>
      </c>
      <c r="H730" s="2">
        <v>0.70833333333333337</v>
      </c>
      <c r="I730" s="2">
        <v>0.83333333333333337</v>
      </c>
      <c r="J730" t="s">
        <v>333</v>
      </c>
      <c r="K730" s="6">
        <v>504141000</v>
      </c>
      <c r="L730" t="s">
        <v>334</v>
      </c>
      <c r="N730">
        <v>12</v>
      </c>
      <c r="O730" s="14">
        <v>166</v>
      </c>
    </row>
    <row r="731" spans="1:15" x14ac:dyDescent="0.35">
      <c r="A731" t="s">
        <v>1636</v>
      </c>
      <c r="C731" t="s">
        <v>1637</v>
      </c>
      <c r="D731">
        <v>6</v>
      </c>
      <c r="E731" s="5"/>
      <c r="F731" s="1">
        <v>45093</v>
      </c>
      <c r="G731" s="1">
        <v>45093</v>
      </c>
      <c r="H731" s="2">
        <v>0.72916666666666663</v>
      </c>
      <c r="I731" s="2">
        <v>0.89583333333333337</v>
      </c>
      <c r="J731" t="s">
        <v>298</v>
      </c>
      <c r="K731" s="6">
        <v>504141000</v>
      </c>
      <c r="L731" t="s">
        <v>322</v>
      </c>
      <c r="N731">
        <v>15</v>
      </c>
      <c r="O731" s="14">
        <v>26</v>
      </c>
    </row>
    <row r="732" spans="1:15" x14ac:dyDescent="0.35">
      <c r="A732" t="s">
        <v>1638</v>
      </c>
      <c r="C732" t="s">
        <v>242</v>
      </c>
      <c r="D732">
        <v>18</v>
      </c>
      <c r="E732" s="5"/>
      <c r="F732" s="1">
        <v>44988</v>
      </c>
      <c r="G732" s="1">
        <v>45093</v>
      </c>
      <c r="H732" s="2">
        <v>0.76041666666666663</v>
      </c>
      <c r="I732" s="2">
        <v>0.80208333333333337</v>
      </c>
      <c r="J732" t="s">
        <v>243</v>
      </c>
      <c r="K732" s="6">
        <v>504141000</v>
      </c>
      <c r="L732" t="s">
        <v>1570</v>
      </c>
      <c r="N732">
        <v>15</v>
      </c>
      <c r="O732" s="14">
        <v>83</v>
      </c>
    </row>
    <row r="733" spans="1:15" x14ac:dyDescent="0.35">
      <c r="A733" t="s">
        <v>1639</v>
      </c>
      <c r="B733">
        <v>14</v>
      </c>
      <c r="C733" t="s">
        <v>1640</v>
      </c>
      <c r="D733">
        <v>8</v>
      </c>
      <c r="E733" s="5"/>
      <c r="F733" s="1">
        <v>45044</v>
      </c>
      <c r="G733" s="1">
        <v>45093</v>
      </c>
      <c r="H733" s="2">
        <v>0.66666666666666663</v>
      </c>
      <c r="I733" s="2">
        <v>0.72916666666666663</v>
      </c>
      <c r="J733" t="s">
        <v>1403</v>
      </c>
      <c r="L733" t="s">
        <v>874</v>
      </c>
      <c r="N733">
        <v>6</v>
      </c>
      <c r="O733" s="14">
        <v>73</v>
      </c>
    </row>
    <row r="734" spans="1:15" x14ac:dyDescent="0.35">
      <c r="A734" t="s">
        <v>1641</v>
      </c>
      <c r="B734">
        <v>13</v>
      </c>
      <c r="C734" t="s">
        <v>1642</v>
      </c>
      <c r="D734">
        <v>6</v>
      </c>
      <c r="E734" s="5"/>
      <c r="F734" s="1">
        <v>45094</v>
      </c>
      <c r="G734" s="1">
        <v>45094</v>
      </c>
      <c r="H734" s="2">
        <v>0.41666666666666669</v>
      </c>
      <c r="I734" s="2">
        <v>0.58333333333333337</v>
      </c>
      <c r="J734" t="s">
        <v>429</v>
      </c>
      <c r="K734" s="6">
        <v>504141000</v>
      </c>
      <c r="L734" t="s">
        <v>668</v>
      </c>
      <c r="N734">
        <v>14</v>
      </c>
      <c r="O734" s="14">
        <v>42</v>
      </c>
    </row>
    <row r="735" spans="1:15" x14ac:dyDescent="0.35">
      <c r="A735" t="s">
        <v>1643</v>
      </c>
      <c r="B735">
        <v>13</v>
      </c>
      <c r="C735" t="s">
        <v>1644</v>
      </c>
      <c r="D735">
        <v>16</v>
      </c>
      <c r="E735" s="5"/>
      <c r="F735" s="1">
        <v>45054</v>
      </c>
      <c r="G735" s="1">
        <v>45096</v>
      </c>
      <c r="H735" s="2">
        <v>0.45833333333333331</v>
      </c>
      <c r="I735" s="2">
        <v>0.54166666666666663</v>
      </c>
      <c r="J735" t="s">
        <v>317</v>
      </c>
      <c r="K735" s="6">
        <v>504141000</v>
      </c>
      <c r="L735" t="s">
        <v>1645</v>
      </c>
      <c r="N735">
        <v>15</v>
      </c>
      <c r="O735" s="14">
        <v>61</v>
      </c>
    </row>
    <row r="736" spans="1:15" x14ac:dyDescent="0.35">
      <c r="A736" t="s">
        <v>1646</v>
      </c>
      <c r="B736">
        <v>1</v>
      </c>
      <c r="C736" t="s">
        <v>1647</v>
      </c>
      <c r="D736">
        <v>16</v>
      </c>
      <c r="E736" s="5"/>
      <c r="F736" s="1">
        <v>45077</v>
      </c>
      <c r="G736" s="1">
        <v>45096</v>
      </c>
      <c r="H736" s="2">
        <v>0.77083333333333337</v>
      </c>
      <c r="I736" s="2">
        <v>0.85416666666666663</v>
      </c>
      <c r="J736" t="s">
        <v>403</v>
      </c>
      <c r="K736" s="6">
        <v>504141000</v>
      </c>
      <c r="L736" t="s">
        <v>472</v>
      </c>
      <c r="N736">
        <v>9</v>
      </c>
      <c r="O736" s="14">
        <v>85</v>
      </c>
    </row>
    <row r="737" spans="1:15" x14ac:dyDescent="0.35">
      <c r="A737" t="s">
        <v>1648</v>
      </c>
      <c r="B737">
        <v>15</v>
      </c>
      <c r="C737" t="s">
        <v>1649</v>
      </c>
      <c r="D737">
        <v>27</v>
      </c>
      <c r="E737" s="5"/>
      <c r="F737" s="1">
        <v>44830</v>
      </c>
      <c r="G737" s="1">
        <v>45096</v>
      </c>
      <c r="H737" s="2">
        <v>0.75</v>
      </c>
      <c r="I737" s="2">
        <v>0.83333333333333337</v>
      </c>
      <c r="J737" t="s">
        <v>340</v>
      </c>
      <c r="K737" s="6">
        <v>504141000</v>
      </c>
      <c r="L737" t="s">
        <v>1650</v>
      </c>
      <c r="M737" t="s">
        <v>2053</v>
      </c>
      <c r="N737">
        <v>3</v>
      </c>
      <c r="O737" s="14">
        <v>0</v>
      </c>
    </row>
    <row r="738" spans="1:15" x14ac:dyDescent="0.35">
      <c r="A738" t="s">
        <v>1651</v>
      </c>
      <c r="B738">
        <v>13</v>
      </c>
      <c r="C738" t="s">
        <v>1652</v>
      </c>
      <c r="D738">
        <v>43</v>
      </c>
      <c r="E738" s="5"/>
      <c r="F738" s="1">
        <v>44816</v>
      </c>
      <c r="G738" s="1">
        <v>45096</v>
      </c>
      <c r="H738" s="2">
        <v>0.46527777777777773</v>
      </c>
      <c r="I738" s="2">
        <v>0.50694444444444442</v>
      </c>
      <c r="J738" t="s">
        <v>429</v>
      </c>
      <c r="K738" s="6">
        <v>504141000</v>
      </c>
      <c r="L738" t="s">
        <v>1427</v>
      </c>
      <c r="N738">
        <v>18</v>
      </c>
      <c r="O738" s="14">
        <v>165</v>
      </c>
    </row>
    <row r="739" spans="1:15" x14ac:dyDescent="0.35">
      <c r="A739" t="s">
        <v>1653</v>
      </c>
      <c r="B739">
        <v>13</v>
      </c>
      <c r="C739" t="s">
        <v>1556</v>
      </c>
      <c r="D739">
        <v>43</v>
      </c>
      <c r="E739" s="5"/>
      <c r="F739" s="1">
        <v>44816</v>
      </c>
      <c r="G739" s="1">
        <v>45096</v>
      </c>
      <c r="H739" s="2">
        <v>0.375</v>
      </c>
      <c r="I739" s="2">
        <v>0.41666666666666669</v>
      </c>
      <c r="J739" t="s">
        <v>429</v>
      </c>
      <c r="K739" s="6">
        <v>504141000</v>
      </c>
      <c r="L739" t="s">
        <v>1427</v>
      </c>
      <c r="N739">
        <v>18</v>
      </c>
      <c r="O739" s="14">
        <v>165</v>
      </c>
    </row>
    <row r="740" spans="1:15" x14ac:dyDescent="0.35">
      <c r="A740" t="s">
        <v>1654</v>
      </c>
      <c r="B740">
        <v>13</v>
      </c>
      <c r="C740" t="s">
        <v>1382</v>
      </c>
      <c r="D740">
        <v>43</v>
      </c>
      <c r="E740" s="5"/>
      <c r="F740" s="1">
        <v>44816</v>
      </c>
      <c r="G740" s="1">
        <v>45096</v>
      </c>
      <c r="H740" s="2">
        <v>0.79166666666666663</v>
      </c>
      <c r="I740" s="2">
        <v>0.83333333333333337</v>
      </c>
      <c r="J740" t="s">
        <v>429</v>
      </c>
      <c r="K740" s="6">
        <v>504141000</v>
      </c>
      <c r="L740" t="s">
        <v>1427</v>
      </c>
      <c r="N740">
        <v>18</v>
      </c>
      <c r="O740" s="14">
        <v>165</v>
      </c>
    </row>
    <row r="741" spans="1:15" x14ac:dyDescent="0.35">
      <c r="A741" t="s">
        <v>1655</v>
      </c>
      <c r="C741" t="s">
        <v>1656</v>
      </c>
      <c r="D741">
        <v>3</v>
      </c>
      <c r="E741" s="5"/>
      <c r="F741" s="1">
        <v>45096</v>
      </c>
      <c r="G741" s="1">
        <v>45096</v>
      </c>
      <c r="H741" s="2">
        <v>0.8125</v>
      </c>
      <c r="I741" s="2">
        <v>0.89583333333333337</v>
      </c>
      <c r="J741" t="s">
        <v>196</v>
      </c>
      <c r="K741" s="6">
        <v>504141000</v>
      </c>
      <c r="L741" t="s">
        <v>305</v>
      </c>
      <c r="N741">
        <v>80</v>
      </c>
      <c r="O741" s="14">
        <v>0</v>
      </c>
    </row>
    <row r="742" spans="1:15" x14ac:dyDescent="0.35">
      <c r="A742" t="s">
        <v>1657</v>
      </c>
      <c r="C742" t="s">
        <v>1658</v>
      </c>
      <c r="D742">
        <v>0</v>
      </c>
      <c r="E742" s="5"/>
      <c r="F742" s="1">
        <v>44816</v>
      </c>
      <c r="G742" s="1">
        <v>45096</v>
      </c>
      <c r="H742" s="2">
        <v>0.8125</v>
      </c>
      <c r="I742" s="2">
        <v>0.89583333333333337</v>
      </c>
      <c r="J742" t="s">
        <v>196</v>
      </c>
      <c r="K742" s="6">
        <v>504141000</v>
      </c>
      <c r="L742" t="s">
        <v>305</v>
      </c>
      <c r="N742">
        <v>80</v>
      </c>
      <c r="O742" s="14">
        <v>0</v>
      </c>
    </row>
    <row r="743" spans="1:15" x14ac:dyDescent="0.35">
      <c r="A743" t="s">
        <v>1659</v>
      </c>
      <c r="B743">
        <v>15</v>
      </c>
      <c r="C743" t="s">
        <v>1660</v>
      </c>
      <c r="D743">
        <v>13</v>
      </c>
      <c r="E743" s="5"/>
      <c r="F743" s="1">
        <v>45082</v>
      </c>
      <c r="G743" s="1">
        <v>45096</v>
      </c>
      <c r="H743" s="2">
        <v>0.59375</v>
      </c>
      <c r="I743" s="2">
        <v>0.72916666666666663</v>
      </c>
      <c r="J743" t="s">
        <v>591</v>
      </c>
      <c r="K743" s="6">
        <v>504141000</v>
      </c>
      <c r="L743" t="s">
        <v>592</v>
      </c>
      <c r="N743">
        <v>9</v>
      </c>
      <c r="O743" s="14">
        <v>67</v>
      </c>
    </row>
    <row r="744" spans="1:15" x14ac:dyDescent="0.35">
      <c r="A744" t="s">
        <v>1661</v>
      </c>
      <c r="B744">
        <v>13</v>
      </c>
      <c r="C744" t="s">
        <v>885</v>
      </c>
      <c r="D744">
        <v>12</v>
      </c>
      <c r="E744" s="5"/>
      <c r="F744" s="1">
        <v>45054</v>
      </c>
      <c r="G744" s="1">
        <v>45096</v>
      </c>
      <c r="H744" s="2">
        <v>0.43055555555555558</v>
      </c>
      <c r="I744" s="2">
        <v>0.49305555555555558</v>
      </c>
      <c r="J744" t="s">
        <v>243</v>
      </c>
      <c r="K744" s="6">
        <v>504141000</v>
      </c>
      <c r="L744" t="s">
        <v>668</v>
      </c>
      <c r="N744">
        <v>15</v>
      </c>
      <c r="O744" s="14">
        <v>61</v>
      </c>
    </row>
    <row r="745" spans="1:15" x14ac:dyDescent="0.35">
      <c r="A745" t="s">
        <v>1662</v>
      </c>
      <c r="B745">
        <v>13</v>
      </c>
      <c r="C745" t="s">
        <v>1663</v>
      </c>
      <c r="D745">
        <v>11</v>
      </c>
      <c r="E745" s="5"/>
      <c r="F745" s="1">
        <v>45048</v>
      </c>
      <c r="G745" s="1">
        <v>45097</v>
      </c>
      <c r="H745" s="2">
        <v>0.625</v>
      </c>
      <c r="I745" s="2">
        <v>0.66666666666666663</v>
      </c>
      <c r="J745" t="s">
        <v>243</v>
      </c>
      <c r="K745" s="6">
        <v>504141000</v>
      </c>
      <c r="L745" t="s">
        <v>1003</v>
      </c>
      <c r="N745">
        <v>18</v>
      </c>
      <c r="O745" s="14">
        <v>42</v>
      </c>
    </row>
    <row r="746" spans="1:15" x14ac:dyDescent="0.35">
      <c r="A746" t="s">
        <v>1664</v>
      </c>
      <c r="B746">
        <v>13</v>
      </c>
      <c r="C746" t="s">
        <v>187</v>
      </c>
      <c r="D746">
        <v>27</v>
      </c>
      <c r="E746" s="5"/>
      <c r="F746" s="1">
        <v>45013</v>
      </c>
      <c r="G746" s="1">
        <v>45097</v>
      </c>
      <c r="H746" s="2">
        <v>0.75</v>
      </c>
      <c r="I746" s="2">
        <v>0.8125</v>
      </c>
      <c r="J746" t="s">
        <v>180</v>
      </c>
      <c r="K746" s="6">
        <v>504141000</v>
      </c>
      <c r="L746" t="s">
        <v>1665</v>
      </c>
      <c r="N746">
        <v>15</v>
      </c>
      <c r="O746" s="14">
        <v>0</v>
      </c>
    </row>
    <row r="747" spans="1:15" x14ac:dyDescent="0.35">
      <c r="A747" t="s">
        <v>1666</v>
      </c>
      <c r="B747">
        <v>15</v>
      </c>
      <c r="C747" t="s">
        <v>1667</v>
      </c>
      <c r="D747">
        <v>32</v>
      </c>
      <c r="E747" s="5"/>
      <c r="F747" s="1">
        <v>45027</v>
      </c>
      <c r="G747" s="1">
        <v>45097</v>
      </c>
      <c r="H747" s="2">
        <v>0.77083333333333337</v>
      </c>
      <c r="I747" s="2">
        <v>0.89583333333333337</v>
      </c>
      <c r="J747" t="s">
        <v>591</v>
      </c>
      <c r="K747" s="6">
        <v>504141000</v>
      </c>
      <c r="L747" t="s">
        <v>228</v>
      </c>
      <c r="N747">
        <v>10</v>
      </c>
      <c r="O747" s="14">
        <v>141</v>
      </c>
    </row>
    <row r="748" spans="1:15" x14ac:dyDescent="0.35">
      <c r="A748" t="s">
        <v>1668</v>
      </c>
      <c r="B748">
        <v>8</v>
      </c>
      <c r="C748" t="s">
        <v>1669</v>
      </c>
      <c r="D748">
        <v>7</v>
      </c>
      <c r="E748" s="5"/>
      <c r="F748" s="1">
        <v>45083</v>
      </c>
      <c r="G748" s="1">
        <v>45097</v>
      </c>
      <c r="H748" s="2">
        <v>0.66666666666666663</v>
      </c>
      <c r="I748" s="2">
        <v>0.77083333333333337</v>
      </c>
      <c r="J748" t="s">
        <v>433</v>
      </c>
      <c r="K748" s="6">
        <v>504141000</v>
      </c>
      <c r="L748" t="s">
        <v>945</v>
      </c>
      <c r="N748">
        <v>12</v>
      </c>
      <c r="O748" s="14">
        <v>48</v>
      </c>
    </row>
    <row r="749" spans="1:15" x14ac:dyDescent="0.35">
      <c r="A749" t="s">
        <v>1670</v>
      </c>
      <c r="B749">
        <v>13</v>
      </c>
      <c r="C749" t="s">
        <v>1671</v>
      </c>
      <c r="D749">
        <v>19</v>
      </c>
      <c r="E749" s="5"/>
      <c r="F749" s="1">
        <v>44971</v>
      </c>
      <c r="G749" s="1">
        <v>45097</v>
      </c>
      <c r="H749" s="2">
        <v>0.70833333333333337</v>
      </c>
      <c r="I749" s="2">
        <v>0.75</v>
      </c>
      <c r="J749" t="s">
        <v>317</v>
      </c>
      <c r="K749" s="6">
        <v>504141000</v>
      </c>
      <c r="L749" t="s">
        <v>888</v>
      </c>
      <c r="N749">
        <v>15</v>
      </c>
      <c r="O749" s="14">
        <v>95</v>
      </c>
    </row>
    <row r="750" spans="1:15" x14ac:dyDescent="0.35">
      <c r="A750" t="s">
        <v>1672</v>
      </c>
      <c r="B750">
        <v>13</v>
      </c>
      <c r="C750" t="s">
        <v>1673</v>
      </c>
      <c r="D750">
        <v>19</v>
      </c>
      <c r="E750" s="5"/>
      <c r="F750" s="1">
        <v>44971</v>
      </c>
      <c r="G750" s="1">
        <v>45097</v>
      </c>
      <c r="H750" s="2">
        <v>0.75694444444444453</v>
      </c>
      <c r="I750" s="2">
        <v>0.79861111111111116</v>
      </c>
      <c r="J750" t="s">
        <v>317</v>
      </c>
      <c r="K750" s="6">
        <v>504141000</v>
      </c>
      <c r="L750" t="s">
        <v>888</v>
      </c>
      <c r="N750">
        <v>16</v>
      </c>
      <c r="O750" s="14">
        <v>95</v>
      </c>
    </row>
    <row r="751" spans="1:15" x14ac:dyDescent="0.35">
      <c r="A751" t="s">
        <v>1674</v>
      </c>
      <c r="B751">
        <v>15</v>
      </c>
      <c r="C751" t="s">
        <v>1345</v>
      </c>
      <c r="D751">
        <v>20</v>
      </c>
      <c r="E751" s="5"/>
      <c r="F751" s="1">
        <v>45069</v>
      </c>
      <c r="G751" s="1">
        <v>45097</v>
      </c>
      <c r="H751" s="2">
        <v>0.77083333333333337</v>
      </c>
      <c r="I751" s="2">
        <v>0.89583333333333337</v>
      </c>
      <c r="J751" t="s">
        <v>235</v>
      </c>
      <c r="K751" s="6">
        <v>504141000</v>
      </c>
      <c r="L751" t="s">
        <v>1346</v>
      </c>
      <c r="N751">
        <v>12</v>
      </c>
      <c r="O751" s="14">
        <v>82</v>
      </c>
    </row>
    <row r="752" spans="1:15" x14ac:dyDescent="0.35">
      <c r="A752" t="s">
        <v>1675</v>
      </c>
      <c r="C752" t="s">
        <v>314</v>
      </c>
      <c r="D752">
        <v>4</v>
      </c>
      <c r="E752" s="5"/>
      <c r="F752" s="1">
        <v>45098</v>
      </c>
      <c r="G752" s="1">
        <v>45098</v>
      </c>
      <c r="H752" s="2">
        <v>0.75</v>
      </c>
      <c r="I752" s="2">
        <v>0.875</v>
      </c>
      <c r="J752" t="s">
        <v>180</v>
      </c>
      <c r="K752" s="6">
        <v>504141000</v>
      </c>
      <c r="L752" t="s">
        <v>315</v>
      </c>
      <c r="N752">
        <v>25</v>
      </c>
      <c r="O752" s="14">
        <v>0</v>
      </c>
    </row>
    <row r="753" spans="1:15" x14ac:dyDescent="0.35">
      <c r="A753" t="s">
        <v>1676</v>
      </c>
      <c r="B753">
        <v>13</v>
      </c>
      <c r="C753" t="s">
        <v>795</v>
      </c>
      <c r="D753">
        <v>14</v>
      </c>
      <c r="E753" s="5"/>
      <c r="F753" s="1">
        <v>45049</v>
      </c>
      <c r="G753" s="1">
        <v>45098</v>
      </c>
      <c r="H753" s="2">
        <v>0.80555555555555547</v>
      </c>
      <c r="I753" s="2">
        <v>0.85763888888888884</v>
      </c>
      <c r="J753" t="s">
        <v>429</v>
      </c>
      <c r="K753" s="6">
        <v>504141000</v>
      </c>
      <c r="L753" t="s">
        <v>796</v>
      </c>
      <c r="N753">
        <v>17</v>
      </c>
      <c r="O753" s="14">
        <v>68</v>
      </c>
    </row>
    <row r="754" spans="1:15" x14ac:dyDescent="0.35">
      <c r="A754" t="s">
        <v>1677</v>
      </c>
      <c r="B754">
        <v>1</v>
      </c>
      <c r="C754" t="s">
        <v>1678</v>
      </c>
      <c r="D754">
        <v>12</v>
      </c>
      <c r="E754" s="5"/>
      <c r="F754" s="1">
        <v>45063</v>
      </c>
      <c r="G754" s="1">
        <v>45098</v>
      </c>
      <c r="H754" s="2">
        <v>0.75</v>
      </c>
      <c r="I754" s="2">
        <v>0.8125</v>
      </c>
      <c r="J754" t="s">
        <v>486</v>
      </c>
      <c r="L754" t="s">
        <v>463</v>
      </c>
      <c r="N754">
        <v>9</v>
      </c>
      <c r="O754" s="14">
        <v>69</v>
      </c>
    </row>
    <row r="755" spans="1:15" x14ac:dyDescent="0.35">
      <c r="A755" t="s">
        <v>1679</v>
      </c>
      <c r="B755">
        <v>10</v>
      </c>
      <c r="C755" t="s">
        <v>1680</v>
      </c>
      <c r="D755">
        <v>3</v>
      </c>
      <c r="E755" s="5"/>
      <c r="F755" s="1">
        <v>45098</v>
      </c>
      <c r="G755" s="1">
        <v>45098</v>
      </c>
      <c r="H755" s="2">
        <v>0.625</v>
      </c>
      <c r="I755" s="2">
        <v>0.70833333333333337</v>
      </c>
      <c r="J755" t="s">
        <v>1681</v>
      </c>
      <c r="K755" s="6">
        <v>5010042800</v>
      </c>
      <c r="L755" t="s">
        <v>1026</v>
      </c>
      <c r="N755">
        <v>99</v>
      </c>
      <c r="O755" s="14">
        <v>0</v>
      </c>
    </row>
    <row r="756" spans="1:15" x14ac:dyDescent="0.35">
      <c r="A756" t="s">
        <v>1682</v>
      </c>
      <c r="B756">
        <v>13</v>
      </c>
      <c r="C756" t="s">
        <v>795</v>
      </c>
      <c r="D756">
        <v>14</v>
      </c>
      <c r="E756" s="5"/>
      <c r="F756" s="1">
        <v>45049</v>
      </c>
      <c r="G756" s="1">
        <v>45098</v>
      </c>
      <c r="H756" s="2">
        <v>0.74305555555555547</v>
      </c>
      <c r="I756" s="2">
        <v>0.79513888888888884</v>
      </c>
      <c r="J756" t="s">
        <v>429</v>
      </c>
      <c r="K756" s="6">
        <v>504141000</v>
      </c>
      <c r="L756" t="s">
        <v>796</v>
      </c>
      <c r="N756">
        <v>18</v>
      </c>
      <c r="O756" s="14">
        <v>68</v>
      </c>
    </row>
    <row r="757" spans="1:15" x14ac:dyDescent="0.35">
      <c r="A757" t="s">
        <v>1683</v>
      </c>
      <c r="B757">
        <v>13</v>
      </c>
      <c r="C757" t="s">
        <v>1684</v>
      </c>
      <c r="D757">
        <v>136</v>
      </c>
      <c r="E757" s="5"/>
      <c r="F757" s="1">
        <v>44812</v>
      </c>
      <c r="G757" s="1">
        <v>45099</v>
      </c>
      <c r="H757" s="2">
        <v>0.77083333333333337</v>
      </c>
      <c r="I757" s="2">
        <v>0.89583333333333337</v>
      </c>
      <c r="J757" t="s">
        <v>459</v>
      </c>
      <c r="K757" s="6">
        <v>504141000</v>
      </c>
      <c r="L757" t="s">
        <v>1685</v>
      </c>
      <c r="N757">
        <v>8</v>
      </c>
      <c r="O757" s="14">
        <v>0</v>
      </c>
    </row>
    <row r="758" spans="1:15" x14ac:dyDescent="0.35">
      <c r="A758" t="s">
        <v>1686</v>
      </c>
      <c r="B758">
        <v>13</v>
      </c>
      <c r="C758" t="s">
        <v>600</v>
      </c>
      <c r="D758">
        <v>10</v>
      </c>
      <c r="E758" s="5"/>
      <c r="F758" s="1">
        <v>45036</v>
      </c>
      <c r="G758" s="1">
        <v>45099</v>
      </c>
      <c r="H758" s="2">
        <v>0.70833333333333337</v>
      </c>
      <c r="I758" s="2">
        <v>0.75</v>
      </c>
      <c r="J758" t="s">
        <v>721</v>
      </c>
      <c r="L758" t="s">
        <v>601</v>
      </c>
      <c r="N758">
        <v>15</v>
      </c>
      <c r="O758" s="14">
        <v>48</v>
      </c>
    </row>
    <row r="759" spans="1:15" x14ac:dyDescent="0.35">
      <c r="A759" t="s">
        <v>1687</v>
      </c>
      <c r="B759">
        <v>15</v>
      </c>
      <c r="C759" t="s">
        <v>1667</v>
      </c>
      <c r="D759">
        <v>36</v>
      </c>
      <c r="E759" s="5"/>
      <c r="F759" s="1">
        <v>45008</v>
      </c>
      <c r="G759" s="1">
        <v>45099</v>
      </c>
      <c r="H759" s="2">
        <v>0.77083333333333337</v>
      </c>
      <c r="I759" s="2">
        <v>0.89583333333333337</v>
      </c>
      <c r="J759" t="s">
        <v>591</v>
      </c>
      <c r="K759" s="6">
        <v>504141000</v>
      </c>
      <c r="L759" t="s">
        <v>228</v>
      </c>
      <c r="N759">
        <v>10</v>
      </c>
      <c r="O759" s="14">
        <v>158</v>
      </c>
    </row>
    <row r="760" spans="1:15" x14ac:dyDescent="0.35">
      <c r="A760" t="s">
        <v>1688</v>
      </c>
      <c r="B760">
        <v>13</v>
      </c>
      <c r="C760" t="s">
        <v>1689</v>
      </c>
      <c r="D760">
        <v>14</v>
      </c>
      <c r="E760" s="5"/>
      <c r="F760" s="1">
        <v>45043</v>
      </c>
      <c r="G760" s="1">
        <v>45099</v>
      </c>
      <c r="H760" s="2">
        <v>0.75</v>
      </c>
      <c r="I760" s="2">
        <v>0.8125</v>
      </c>
      <c r="J760" t="s">
        <v>486</v>
      </c>
      <c r="L760" t="s">
        <v>706</v>
      </c>
      <c r="N760">
        <v>18</v>
      </c>
      <c r="O760" s="14">
        <v>71</v>
      </c>
    </row>
    <row r="761" spans="1:15" x14ac:dyDescent="0.35">
      <c r="A761" t="s">
        <v>1690</v>
      </c>
      <c r="B761">
        <v>13</v>
      </c>
      <c r="C761" t="s">
        <v>831</v>
      </c>
      <c r="D761">
        <v>12</v>
      </c>
      <c r="E761" s="5"/>
      <c r="F761" s="1">
        <v>45050</v>
      </c>
      <c r="G761" s="1">
        <v>45099</v>
      </c>
      <c r="H761" s="2">
        <v>0.77083333333333337</v>
      </c>
      <c r="I761" s="2">
        <v>0.83333333333333337</v>
      </c>
      <c r="J761" t="s">
        <v>243</v>
      </c>
      <c r="K761" s="6">
        <v>504141000</v>
      </c>
      <c r="L761" t="s">
        <v>668</v>
      </c>
      <c r="N761">
        <v>15</v>
      </c>
      <c r="O761" s="14">
        <v>61</v>
      </c>
    </row>
    <row r="762" spans="1:15" x14ac:dyDescent="0.35">
      <c r="A762" t="s">
        <v>1691</v>
      </c>
      <c r="B762">
        <v>13</v>
      </c>
      <c r="C762" t="s">
        <v>631</v>
      </c>
      <c r="D762">
        <v>43</v>
      </c>
      <c r="E762" s="5"/>
      <c r="F762" s="1">
        <v>44820</v>
      </c>
      <c r="G762" s="1">
        <v>45100</v>
      </c>
      <c r="H762" s="2">
        <v>0.375</v>
      </c>
      <c r="I762" s="2">
        <v>0.41666666666666669</v>
      </c>
      <c r="J762" t="s">
        <v>429</v>
      </c>
      <c r="K762" s="6">
        <v>504141000</v>
      </c>
      <c r="L762" t="s">
        <v>1427</v>
      </c>
      <c r="N762">
        <v>19</v>
      </c>
      <c r="O762" s="14">
        <v>155</v>
      </c>
    </row>
    <row r="763" spans="1:15" x14ac:dyDescent="0.35">
      <c r="A763" t="s">
        <v>1692</v>
      </c>
      <c r="B763">
        <v>13</v>
      </c>
      <c r="C763" t="s">
        <v>222</v>
      </c>
      <c r="D763">
        <v>5</v>
      </c>
      <c r="E763" s="5"/>
      <c r="F763" s="1">
        <v>45100</v>
      </c>
      <c r="G763" s="1">
        <v>45100</v>
      </c>
      <c r="H763" s="2">
        <v>0.66666666666666663</v>
      </c>
      <c r="I763" s="2">
        <v>0.8125</v>
      </c>
      <c r="J763" t="s">
        <v>298</v>
      </c>
      <c r="K763" s="6">
        <v>504141000</v>
      </c>
      <c r="L763" t="s">
        <v>224</v>
      </c>
      <c r="N763">
        <v>15</v>
      </c>
      <c r="O763" s="14">
        <v>26</v>
      </c>
    </row>
    <row r="764" spans="1:15" x14ac:dyDescent="0.35">
      <c r="A764" t="s">
        <v>1693</v>
      </c>
      <c r="B764">
        <v>13</v>
      </c>
      <c r="C764" t="s">
        <v>1426</v>
      </c>
      <c r="D764">
        <v>43</v>
      </c>
      <c r="E764" s="5"/>
      <c r="F764" s="1">
        <v>44820</v>
      </c>
      <c r="G764" s="1">
        <v>45100</v>
      </c>
      <c r="H764" s="2">
        <v>0.4236111111111111</v>
      </c>
      <c r="I764" s="2">
        <v>0.46527777777777773</v>
      </c>
      <c r="J764" t="s">
        <v>429</v>
      </c>
      <c r="K764" s="6">
        <v>504141000</v>
      </c>
      <c r="L764" t="s">
        <v>1427</v>
      </c>
      <c r="N764">
        <v>18</v>
      </c>
      <c r="O764" s="14">
        <v>154</v>
      </c>
    </row>
    <row r="765" spans="1:15" x14ac:dyDescent="0.35">
      <c r="A765" t="s">
        <v>1694</v>
      </c>
      <c r="B765">
        <v>13</v>
      </c>
      <c r="C765" t="s">
        <v>1628</v>
      </c>
      <c r="D765">
        <v>4</v>
      </c>
      <c r="E765" s="5"/>
      <c r="F765" s="1">
        <v>45100</v>
      </c>
      <c r="G765" s="1">
        <v>45100</v>
      </c>
      <c r="H765" s="2">
        <v>0.66666666666666663</v>
      </c>
      <c r="I765" s="2">
        <v>0.79166666666666663</v>
      </c>
      <c r="J765" t="s">
        <v>223</v>
      </c>
      <c r="L765" t="s">
        <v>979</v>
      </c>
      <c r="N765">
        <v>15</v>
      </c>
      <c r="O765" s="14">
        <v>23</v>
      </c>
    </row>
    <row r="766" spans="1:15" x14ac:dyDescent="0.35">
      <c r="A766" t="s">
        <v>1695</v>
      </c>
      <c r="B766">
        <v>10</v>
      </c>
      <c r="C766" t="s">
        <v>1696</v>
      </c>
      <c r="D766">
        <v>4</v>
      </c>
      <c r="E766" s="5"/>
      <c r="F766" s="1">
        <v>45100</v>
      </c>
      <c r="G766" s="1">
        <v>45100</v>
      </c>
      <c r="H766" s="2">
        <v>0.60416666666666663</v>
      </c>
      <c r="I766" s="2">
        <v>0.72916666666666663</v>
      </c>
      <c r="J766" t="s">
        <v>419</v>
      </c>
      <c r="K766" s="6">
        <v>504141000</v>
      </c>
      <c r="L766" t="s">
        <v>426</v>
      </c>
      <c r="N766">
        <v>15</v>
      </c>
      <c r="O766" s="14">
        <v>44</v>
      </c>
    </row>
    <row r="767" spans="1:15" x14ac:dyDescent="0.35">
      <c r="A767" t="s">
        <v>1697</v>
      </c>
      <c r="B767">
        <v>10</v>
      </c>
      <c r="C767" t="s">
        <v>1698</v>
      </c>
      <c r="D767">
        <v>4</v>
      </c>
      <c r="E767" s="5"/>
      <c r="F767" s="1">
        <v>45100</v>
      </c>
      <c r="G767" s="1">
        <v>45100</v>
      </c>
      <c r="H767" s="2">
        <v>0.70833333333333337</v>
      </c>
      <c r="I767" s="2">
        <v>0.83333333333333337</v>
      </c>
      <c r="J767" t="s">
        <v>340</v>
      </c>
      <c r="K767" s="6">
        <v>504141000</v>
      </c>
      <c r="L767" t="s">
        <v>1699</v>
      </c>
      <c r="N767">
        <v>30</v>
      </c>
      <c r="O767" s="14">
        <v>0</v>
      </c>
    </row>
    <row r="768" spans="1:15" x14ac:dyDescent="0.35">
      <c r="A768" t="s">
        <v>1700</v>
      </c>
      <c r="B768">
        <v>15</v>
      </c>
      <c r="C768" t="s">
        <v>1701</v>
      </c>
      <c r="D768">
        <v>15</v>
      </c>
      <c r="E768" s="5"/>
      <c r="F768" s="1">
        <v>45100</v>
      </c>
      <c r="G768" s="1">
        <v>45101</v>
      </c>
      <c r="H768" s="2">
        <v>0.625</v>
      </c>
      <c r="I768" s="2">
        <v>0.83333333333333337</v>
      </c>
      <c r="J768" t="s">
        <v>329</v>
      </c>
      <c r="K768" s="6">
        <v>504141000</v>
      </c>
      <c r="L768" t="s">
        <v>481</v>
      </c>
      <c r="N768">
        <v>9</v>
      </c>
      <c r="O768" s="14">
        <v>96</v>
      </c>
    </row>
    <row r="769" spans="1:15" x14ac:dyDescent="0.35">
      <c r="A769" t="s">
        <v>1702</v>
      </c>
      <c r="B769">
        <v>15</v>
      </c>
      <c r="C769" t="s">
        <v>234</v>
      </c>
      <c r="D769">
        <v>10</v>
      </c>
      <c r="E769" s="5"/>
      <c r="F769" s="1">
        <v>45101</v>
      </c>
      <c r="G769" s="1">
        <v>45101</v>
      </c>
      <c r="H769" s="2">
        <v>0.375</v>
      </c>
      <c r="I769" s="2">
        <v>0.70833333333333337</v>
      </c>
      <c r="J769" t="s">
        <v>235</v>
      </c>
      <c r="K769" s="6">
        <v>504141000</v>
      </c>
      <c r="L769" t="s">
        <v>236</v>
      </c>
      <c r="N769">
        <v>9</v>
      </c>
      <c r="O769" s="14">
        <v>75</v>
      </c>
    </row>
    <row r="770" spans="1:15" x14ac:dyDescent="0.35">
      <c r="A770" t="s">
        <v>1703</v>
      </c>
      <c r="B770">
        <v>8</v>
      </c>
      <c r="C770" t="s">
        <v>278</v>
      </c>
      <c r="D770">
        <v>10</v>
      </c>
      <c r="E770" s="5"/>
      <c r="F770" s="1">
        <v>45101</v>
      </c>
      <c r="G770" s="1">
        <v>45101</v>
      </c>
      <c r="H770" s="2">
        <v>0.39583333333333331</v>
      </c>
      <c r="I770" s="2">
        <v>0.69791666666666663</v>
      </c>
      <c r="J770" t="s">
        <v>279</v>
      </c>
      <c r="K770" s="6">
        <v>504141000</v>
      </c>
      <c r="L770" t="s">
        <v>280</v>
      </c>
      <c r="N770">
        <v>6</v>
      </c>
      <c r="O770" s="14">
        <v>45</v>
      </c>
    </row>
    <row r="771" spans="1:15" x14ac:dyDescent="0.35">
      <c r="A771" t="s">
        <v>1704</v>
      </c>
      <c r="B771">
        <v>13</v>
      </c>
      <c r="C771" t="s">
        <v>559</v>
      </c>
      <c r="D771">
        <v>18</v>
      </c>
      <c r="E771" s="5"/>
      <c r="F771" s="1">
        <v>45033</v>
      </c>
      <c r="G771" s="1">
        <v>45103</v>
      </c>
      <c r="H771" s="2">
        <v>0.69791666666666663</v>
      </c>
      <c r="I771" s="2">
        <v>0.76041666666666663</v>
      </c>
      <c r="J771" t="s">
        <v>560</v>
      </c>
      <c r="L771" t="s">
        <v>561</v>
      </c>
      <c r="N771">
        <v>15</v>
      </c>
      <c r="O771" s="14">
        <v>92</v>
      </c>
    </row>
    <row r="772" spans="1:15" x14ac:dyDescent="0.35">
      <c r="A772" t="s">
        <v>1705</v>
      </c>
      <c r="B772">
        <v>13</v>
      </c>
      <c r="C772" t="s">
        <v>559</v>
      </c>
      <c r="D772">
        <v>18</v>
      </c>
      <c r="E772" s="5"/>
      <c r="F772" s="1">
        <v>45033</v>
      </c>
      <c r="G772" s="1">
        <v>45103</v>
      </c>
      <c r="H772" s="2">
        <v>0.77083333333333337</v>
      </c>
      <c r="I772" s="2">
        <v>0.83333333333333337</v>
      </c>
      <c r="J772" t="s">
        <v>560</v>
      </c>
      <c r="L772" t="s">
        <v>561</v>
      </c>
      <c r="N772">
        <v>15</v>
      </c>
      <c r="O772" s="14">
        <v>92</v>
      </c>
    </row>
    <row r="773" spans="1:15" x14ac:dyDescent="0.35">
      <c r="A773" t="s">
        <v>1706</v>
      </c>
      <c r="B773">
        <v>1</v>
      </c>
      <c r="C773" t="s">
        <v>1707</v>
      </c>
      <c r="D773">
        <v>16</v>
      </c>
      <c r="E773" s="5"/>
      <c r="F773" s="1">
        <v>45084</v>
      </c>
      <c r="G773" s="1">
        <v>45103</v>
      </c>
      <c r="H773" s="2">
        <v>0.77083333333333337</v>
      </c>
      <c r="I773" s="2">
        <v>0.85416666666666663</v>
      </c>
      <c r="J773" t="s">
        <v>385</v>
      </c>
      <c r="K773" s="6">
        <v>504141000</v>
      </c>
      <c r="L773" t="s">
        <v>588</v>
      </c>
      <c r="N773">
        <v>9</v>
      </c>
      <c r="O773" s="14">
        <v>92</v>
      </c>
    </row>
    <row r="774" spans="1:15" x14ac:dyDescent="0.35">
      <c r="A774" t="s">
        <v>1708</v>
      </c>
      <c r="B774">
        <v>15</v>
      </c>
      <c r="C774" t="s">
        <v>1551</v>
      </c>
      <c r="D774">
        <v>26</v>
      </c>
      <c r="E774" s="5"/>
      <c r="F774" s="1">
        <v>44991</v>
      </c>
      <c r="G774" s="1">
        <v>45103</v>
      </c>
      <c r="H774" s="2">
        <v>0.76041666666666663</v>
      </c>
      <c r="I774" s="2">
        <v>0.89583333333333337</v>
      </c>
      <c r="J774" t="s">
        <v>591</v>
      </c>
      <c r="K774" s="6">
        <v>504141000</v>
      </c>
      <c r="L774" t="s">
        <v>592</v>
      </c>
      <c r="N774">
        <v>12</v>
      </c>
      <c r="O774" s="14">
        <v>114</v>
      </c>
    </row>
    <row r="775" spans="1:15" x14ac:dyDescent="0.35">
      <c r="A775" t="s">
        <v>1709</v>
      </c>
      <c r="B775">
        <v>13</v>
      </c>
      <c r="C775" t="s">
        <v>242</v>
      </c>
      <c r="D775">
        <v>19</v>
      </c>
      <c r="E775" s="5"/>
      <c r="F775" s="1">
        <v>44984</v>
      </c>
      <c r="G775" s="1">
        <v>45103</v>
      </c>
      <c r="H775" s="2">
        <v>0.79166666666666663</v>
      </c>
      <c r="I775" s="2">
        <v>0.83333333333333337</v>
      </c>
      <c r="J775" t="s">
        <v>243</v>
      </c>
      <c r="K775" s="6">
        <v>504141000</v>
      </c>
      <c r="L775" t="s">
        <v>1710</v>
      </c>
      <c r="N775">
        <v>15</v>
      </c>
      <c r="O775" s="14">
        <v>89</v>
      </c>
    </row>
    <row r="776" spans="1:15" x14ac:dyDescent="0.35">
      <c r="A776" t="s">
        <v>1711</v>
      </c>
      <c r="B776">
        <v>13</v>
      </c>
      <c r="C776" t="s">
        <v>242</v>
      </c>
      <c r="D776">
        <v>19</v>
      </c>
      <c r="E776" s="5"/>
      <c r="F776" s="1">
        <v>44984</v>
      </c>
      <c r="G776" s="1">
        <v>45103</v>
      </c>
      <c r="H776" s="2">
        <v>0.83333333333333337</v>
      </c>
      <c r="I776" s="2">
        <v>0.875</v>
      </c>
      <c r="J776" t="s">
        <v>243</v>
      </c>
      <c r="K776" s="6">
        <v>504141000</v>
      </c>
      <c r="L776" t="s">
        <v>1710</v>
      </c>
      <c r="N776">
        <v>15</v>
      </c>
      <c r="O776" s="14">
        <v>89</v>
      </c>
    </row>
    <row r="777" spans="1:15" x14ac:dyDescent="0.35">
      <c r="A777" t="s">
        <v>1712</v>
      </c>
      <c r="B777">
        <v>12</v>
      </c>
      <c r="C777" t="s">
        <v>1713</v>
      </c>
      <c r="D777">
        <v>49</v>
      </c>
      <c r="E777" s="5"/>
      <c r="F777" s="1">
        <v>44936</v>
      </c>
      <c r="G777" s="1">
        <v>45104</v>
      </c>
      <c r="H777" s="2">
        <v>0.60416666666666663</v>
      </c>
      <c r="I777" s="2">
        <v>0.67708333333333337</v>
      </c>
      <c r="J777" t="s">
        <v>219</v>
      </c>
      <c r="K777" s="6">
        <v>504141000</v>
      </c>
      <c r="L777" t="s">
        <v>810</v>
      </c>
      <c r="N777">
        <v>42</v>
      </c>
      <c r="O777" s="14">
        <v>0</v>
      </c>
    </row>
    <row r="778" spans="1:15" x14ac:dyDescent="0.35">
      <c r="A778" t="s">
        <v>1714</v>
      </c>
      <c r="B778">
        <v>13</v>
      </c>
      <c r="C778" t="s">
        <v>694</v>
      </c>
      <c r="D778">
        <v>12</v>
      </c>
      <c r="E778" s="5"/>
      <c r="F778" s="1">
        <v>45041</v>
      </c>
      <c r="G778" s="1">
        <v>45104</v>
      </c>
      <c r="H778" s="2">
        <v>0.44791666666666669</v>
      </c>
      <c r="I778" s="2">
        <v>0.48958333333333331</v>
      </c>
      <c r="J778" t="s">
        <v>243</v>
      </c>
      <c r="K778" s="6">
        <v>504141000</v>
      </c>
      <c r="L778" t="s">
        <v>695</v>
      </c>
      <c r="N778">
        <v>15</v>
      </c>
      <c r="O778" s="14">
        <v>70</v>
      </c>
    </row>
    <row r="779" spans="1:15" x14ac:dyDescent="0.35">
      <c r="A779" t="s">
        <v>1715</v>
      </c>
      <c r="B779">
        <v>1</v>
      </c>
      <c r="C779" t="s">
        <v>1716</v>
      </c>
      <c r="D779">
        <v>16</v>
      </c>
      <c r="E779" s="5"/>
      <c r="F779" s="1">
        <v>45083</v>
      </c>
      <c r="G779" s="1">
        <v>45104</v>
      </c>
      <c r="H779" s="2">
        <v>0.77083333333333337</v>
      </c>
      <c r="I779" s="2">
        <v>0.85416666666666663</v>
      </c>
      <c r="J779" t="s">
        <v>486</v>
      </c>
      <c r="L779" t="s">
        <v>463</v>
      </c>
      <c r="N779">
        <v>9</v>
      </c>
      <c r="O779" s="14">
        <v>92</v>
      </c>
    </row>
    <row r="780" spans="1:15" x14ac:dyDescent="0.35">
      <c r="A780" t="s">
        <v>1717</v>
      </c>
      <c r="B780">
        <v>2</v>
      </c>
      <c r="C780" t="s">
        <v>1417</v>
      </c>
      <c r="D780">
        <v>8</v>
      </c>
      <c r="E780" s="5"/>
      <c r="F780" s="1">
        <v>45083</v>
      </c>
      <c r="G780" s="1">
        <v>45104</v>
      </c>
      <c r="H780" s="2">
        <v>0.375</v>
      </c>
      <c r="I780" s="2">
        <v>0.4375</v>
      </c>
      <c r="J780" t="s">
        <v>700</v>
      </c>
      <c r="L780" t="s">
        <v>1418</v>
      </c>
      <c r="N780">
        <v>9</v>
      </c>
      <c r="O780" s="14">
        <v>38</v>
      </c>
    </row>
    <row r="781" spans="1:15" x14ac:dyDescent="0.35">
      <c r="A781" t="s">
        <v>1718</v>
      </c>
      <c r="B781">
        <v>13</v>
      </c>
      <c r="C781" t="s">
        <v>699</v>
      </c>
      <c r="D781">
        <v>6</v>
      </c>
      <c r="E781" s="5"/>
      <c r="F781" s="1">
        <v>45083</v>
      </c>
      <c r="G781" s="1">
        <v>45104</v>
      </c>
      <c r="H781" s="2">
        <v>0.71875</v>
      </c>
      <c r="I781" s="2">
        <v>0.76041666666666663</v>
      </c>
      <c r="J781" t="s">
        <v>700</v>
      </c>
      <c r="L781" t="s">
        <v>701</v>
      </c>
      <c r="N781">
        <v>10</v>
      </c>
      <c r="O781" s="14">
        <v>45</v>
      </c>
    </row>
    <row r="782" spans="1:15" x14ac:dyDescent="0.35">
      <c r="A782" t="s">
        <v>1719</v>
      </c>
      <c r="B782">
        <v>13</v>
      </c>
      <c r="C782" t="s">
        <v>703</v>
      </c>
      <c r="D782">
        <v>18</v>
      </c>
      <c r="E782" s="5"/>
      <c r="F782" s="1">
        <v>45041</v>
      </c>
      <c r="G782" s="1">
        <v>45104</v>
      </c>
      <c r="H782" s="2">
        <v>0.375</v>
      </c>
      <c r="I782" s="2">
        <v>0.4375</v>
      </c>
      <c r="J782" t="s">
        <v>243</v>
      </c>
      <c r="K782" s="6">
        <v>504141000</v>
      </c>
      <c r="L782" t="s">
        <v>695</v>
      </c>
      <c r="N782">
        <v>15</v>
      </c>
      <c r="O782" s="14">
        <v>105</v>
      </c>
    </row>
    <row r="783" spans="1:15" x14ac:dyDescent="0.35">
      <c r="A783" t="s">
        <v>1720</v>
      </c>
      <c r="B783">
        <v>12</v>
      </c>
      <c r="C783" t="s">
        <v>1721</v>
      </c>
      <c r="D783">
        <v>54</v>
      </c>
      <c r="E783" s="5"/>
      <c r="F783" s="1">
        <v>44937</v>
      </c>
      <c r="G783" s="1">
        <v>45105</v>
      </c>
      <c r="H783" s="2">
        <v>0.60416666666666663</v>
      </c>
      <c r="I783" s="2">
        <v>0.67708333333333337</v>
      </c>
      <c r="J783" t="s">
        <v>219</v>
      </c>
      <c r="K783" s="6">
        <v>504141000</v>
      </c>
      <c r="L783" t="s">
        <v>1722</v>
      </c>
      <c r="N783">
        <v>45</v>
      </c>
      <c r="O783" s="14">
        <v>0</v>
      </c>
    </row>
    <row r="784" spans="1:15" x14ac:dyDescent="0.35">
      <c r="A784" t="s">
        <v>1723</v>
      </c>
      <c r="B784">
        <v>10</v>
      </c>
      <c r="C784" t="s">
        <v>1724</v>
      </c>
      <c r="D784">
        <v>14</v>
      </c>
      <c r="E784" s="5"/>
      <c r="F784" s="1">
        <v>45105</v>
      </c>
      <c r="G784" s="1">
        <v>45105</v>
      </c>
      <c r="H784" s="2">
        <v>0.33333333333333331</v>
      </c>
      <c r="I784" s="2">
        <v>0.75</v>
      </c>
      <c r="J784" t="s">
        <v>208</v>
      </c>
      <c r="L784" t="s">
        <v>596</v>
      </c>
      <c r="N784">
        <v>12</v>
      </c>
      <c r="O784" s="14">
        <v>5</v>
      </c>
    </row>
    <row r="785" spans="1:15" x14ac:dyDescent="0.35">
      <c r="A785" t="s">
        <v>1725</v>
      </c>
      <c r="B785">
        <v>13</v>
      </c>
      <c r="C785" t="s">
        <v>1726</v>
      </c>
      <c r="D785">
        <v>16</v>
      </c>
      <c r="E785" s="5"/>
      <c r="F785" s="1">
        <v>44986</v>
      </c>
      <c r="G785" s="1">
        <v>45105</v>
      </c>
      <c r="H785" s="2">
        <v>0.41666666666666669</v>
      </c>
      <c r="I785" s="2">
        <v>0.47916666666666669</v>
      </c>
      <c r="J785" t="s">
        <v>180</v>
      </c>
      <c r="K785" s="6">
        <v>504141000</v>
      </c>
      <c r="L785" t="s">
        <v>1727</v>
      </c>
      <c r="N785">
        <v>15</v>
      </c>
      <c r="O785" s="14">
        <v>82</v>
      </c>
    </row>
    <row r="786" spans="1:15" x14ac:dyDescent="0.35">
      <c r="A786" t="s">
        <v>1728</v>
      </c>
      <c r="B786">
        <v>2</v>
      </c>
      <c r="C786" t="s">
        <v>1434</v>
      </c>
      <c r="D786">
        <v>8</v>
      </c>
      <c r="E786" s="5"/>
      <c r="F786" s="1">
        <v>45084</v>
      </c>
      <c r="G786" s="1">
        <v>45105</v>
      </c>
      <c r="H786" s="2">
        <v>0.375</v>
      </c>
      <c r="I786" s="2">
        <v>0.4375</v>
      </c>
      <c r="J786" t="s">
        <v>700</v>
      </c>
      <c r="L786" t="s">
        <v>588</v>
      </c>
      <c r="N786">
        <v>9</v>
      </c>
      <c r="O786" s="14">
        <v>38</v>
      </c>
    </row>
    <row r="787" spans="1:15" x14ac:dyDescent="0.35">
      <c r="A787" t="s">
        <v>1729</v>
      </c>
      <c r="B787">
        <v>13</v>
      </c>
      <c r="C787" t="s">
        <v>802</v>
      </c>
      <c r="D787">
        <v>20</v>
      </c>
      <c r="E787" s="5"/>
      <c r="F787" s="1">
        <v>45042</v>
      </c>
      <c r="G787" s="1">
        <v>45105</v>
      </c>
      <c r="H787" s="2">
        <v>0.35416666666666669</v>
      </c>
      <c r="I787" s="2">
        <v>0.41666666666666669</v>
      </c>
      <c r="J787" t="s">
        <v>243</v>
      </c>
      <c r="K787" s="6">
        <v>504141000</v>
      </c>
      <c r="L787" t="s">
        <v>803</v>
      </c>
      <c r="N787">
        <v>15</v>
      </c>
      <c r="O787" s="14">
        <v>102</v>
      </c>
    </row>
    <row r="788" spans="1:15" x14ac:dyDescent="0.35">
      <c r="A788" t="s">
        <v>1730</v>
      </c>
      <c r="B788">
        <v>13</v>
      </c>
      <c r="C788" t="s">
        <v>1249</v>
      </c>
      <c r="D788">
        <v>12</v>
      </c>
      <c r="E788" s="5"/>
      <c r="F788" s="1">
        <v>45063</v>
      </c>
      <c r="G788" s="1">
        <v>45105</v>
      </c>
      <c r="H788" s="2">
        <v>0.42708333333333331</v>
      </c>
      <c r="I788" s="2">
        <v>0.47916666666666669</v>
      </c>
      <c r="J788" t="s">
        <v>243</v>
      </c>
      <c r="K788" s="6">
        <v>504141000</v>
      </c>
      <c r="L788" t="s">
        <v>803</v>
      </c>
      <c r="N788">
        <v>16</v>
      </c>
      <c r="O788" s="14">
        <v>68</v>
      </c>
    </row>
    <row r="789" spans="1:15" x14ac:dyDescent="0.35">
      <c r="A789" t="s">
        <v>1731</v>
      </c>
      <c r="B789">
        <v>13</v>
      </c>
      <c r="C789" t="s">
        <v>1732</v>
      </c>
      <c r="D789">
        <v>16</v>
      </c>
      <c r="E789" s="5"/>
      <c r="F789" s="1">
        <v>45008</v>
      </c>
      <c r="G789" s="1">
        <v>45106</v>
      </c>
      <c r="H789" s="2">
        <v>0.375</v>
      </c>
      <c r="I789" s="2">
        <v>0.41666666666666669</v>
      </c>
      <c r="J789" t="s">
        <v>239</v>
      </c>
      <c r="K789" s="6">
        <v>504141000</v>
      </c>
      <c r="L789" t="s">
        <v>251</v>
      </c>
      <c r="N789">
        <v>12</v>
      </c>
      <c r="O789" s="14">
        <v>82</v>
      </c>
    </row>
    <row r="790" spans="1:15" x14ac:dyDescent="0.35">
      <c r="A790" t="s">
        <v>1733</v>
      </c>
      <c r="B790">
        <v>1</v>
      </c>
      <c r="C790" t="s">
        <v>1734</v>
      </c>
      <c r="D790">
        <v>16</v>
      </c>
      <c r="E790" s="5"/>
      <c r="F790" s="1">
        <v>45078</v>
      </c>
      <c r="G790" s="1">
        <v>45106</v>
      </c>
      <c r="H790" s="2">
        <v>0.69791666666666663</v>
      </c>
      <c r="I790" s="2">
        <v>0.76041666666666663</v>
      </c>
      <c r="J790" t="s">
        <v>378</v>
      </c>
      <c r="K790" s="6">
        <v>504141000</v>
      </c>
      <c r="L790" t="s">
        <v>1167</v>
      </c>
      <c r="N790">
        <v>9</v>
      </c>
      <c r="O790" s="14">
        <v>101</v>
      </c>
    </row>
    <row r="791" spans="1:15" x14ac:dyDescent="0.35">
      <c r="A791" t="s">
        <v>1735</v>
      </c>
      <c r="B791">
        <v>13</v>
      </c>
      <c r="C791" t="s">
        <v>1736</v>
      </c>
      <c r="D791">
        <v>14</v>
      </c>
      <c r="E791" s="5"/>
      <c r="F791" s="1">
        <v>45029</v>
      </c>
      <c r="G791" s="1">
        <v>45106</v>
      </c>
      <c r="H791" s="2">
        <v>0.72916666666666663</v>
      </c>
      <c r="I791" s="2">
        <v>0.77083333333333337</v>
      </c>
      <c r="J791" t="s">
        <v>1737</v>
      </c>
      <c r="L791" t="s">
        <v>1738</v>
      </c>
      <c r="N791">
        <v>12</v>
      </c>
      <c r="O791" s="14">
        <v>77</v>
      </c>
    </row>
    <row r="792" spans="1:15" x14ac:dyDescent="0.35">
      <c r="A792" t="s">
        <v>1739</v>
      </c>
      <c r="B792">
        <v>12</v>
      </c>
      <c r="C792" t="s">
        <v>1740</v>
      </c>
      <c r="D792">
        <v>47</v>
      </c>
      <c r="E792" s="5"/>
      <c r="F792" s="1">
        <v>44938</v>
      </c>
      <c r="G792" s="1">
        <v>45106</v>
      </c>
      <c r="H792" s="2">
        <v>0.60416666666666663</v>
      </c>
      <c r="I792" s="2">
        <v>0.67708333333333337</v>
      </c>
      <c r="J792" t="s">
        <v>219</v>
      </c>
      <c r="K792" s="6">
        <v>504141000</v>
      </c>
      <c r="L792" t="s">
        <v>1741</v>
      </c>
      <c r="N792">
        <v>64</v>
      </c>
      <c r="O792" s="14">
        <v>0</v>
      </c>
    </row>
    <row r="793" spans="1:15" x14ac:dyDescent="0.35">
      <c r="A793" t="s">
        <v>1742</v>
      </c>
      <c r="B793">
        <v>1</v>
      </c>
      <c r="C793" t="s">
        <v>1743</v>
      </c>
      <c r="D793">
        <v>16</v>
      </c>
      <c r="E793" s="5"/>
      <c r="F793" s="1">
        <v>45090</v>
      </c>
      <c r="G793" s="1">
        <v>45106</v>
      </c>
      <c r="H793" s="2">
        <v>0.77083333333333337</v>
      </c>
      <c r="I793" s="2">
        <v>0.85416666666666663</v>
      </c>
      <c r="J793" t="s">
        <v>403</v>
      </c>
      <c r="K793" s="6">
        <v>504141000</v>
      </c>
      <c r="L793" t="s">
        <v>1744</v>
      </c>
      <c r="N793">
        <v>9</v>
      </c>
      <c r="O793" s="14">
        <v>92</v>
      </c>
    </row>
    <row r="794" spans="1:15" x14ac:dyDescent="0.35">
      <c r="A794" t="s">
        <v>1745</v>
      </c>
      <c r="C794" t="s">
        <v>1746</v>
      </c>
      <c r="D794">
        <v>0</v>
      </c>
      <c r="E794" s="5"/>
      <c r="F794" s="1">
        <v>44789</v>
      </c>
      <c r="G794" s="1">
        <v>45107</v>
      </c>
      <c r="J794" t="s">
        <v>177</v>
      </c>
      <c r="L794" t="s">
        <v>38</v>
      </c>
      <c r="N794">
        <v>0</v>
      </c>
      <c r="O794" s="14">
        <v>0</v>
      </c>
    </row>
    <row r="795" spans="1:15" x14ac:dyDescent="0.35">
      <c r="A795" t="s">
        <v>1747</v>
      </c>
      <c r="B795">
        <v>1</v>
      </c>
      <c r="C795" t="s">
        <v>1748</v>
      </c>
      <c r="D795">
        <v>75</v>
      </c>
      <c r="E795" s="5"/>
      <c r="F795" s="1">
        <v>44967</v>
      </c>
      <c r="G795" s="1">
        <v>45107</v>
      </c>
      <c r="H795" s="2">
        <v>0.35416666666666669</v>
      </c>
      <c r="I795" s="2">
        <v>0.49236111111111108</v>
      </c>
      <c r="J795" t="s">
        <v>378</v>
      </c>
      <c r="K795" s="6">
        <v>504141000</v>
      </c>
      <c r="L795" t="s">
        <v>399</v>
      </c>
      <c r="N795">
        <v>15</v>
      </c>
      <c r="O795" s="14">
        <v>249</v>
      </c>
    </row>
    <row r="796" spans="1:15" x14ac:dyDescent="0.35">
      <c r="A796" t="s">
        <v>1749</v>
      </c>
      <c r="C796" t="s">
        <v>1284</v>
      </c>
      <c r="D796">
        <v>16</v>
      </c>
      <c r="E796" s="5"/>
      <c r="F796" s="1">
        <v>45106</v>
      </c>
      <c r="G796" s="1">
        <v>45107</v>
      </c>
      <c r="H796" s="2">
        <v>0.375</v>
      </c>
      <c r="I796" s="2">
        <v>0.70833333333333337</v>
      </c>
      <c r="J796" t="s">
        <v>196</v>
      </c>
      <c r="K796" s="6">
        <v>504141000</v>
      </c>
      <c r="L796" t="s">
        <v>35</v>
      </c>
      <c r="N796">
        <v>12</v>
      </c>
      <c r="O796" s="14">
        <v>0</v>
      </c>
    </row>
    <row r="797" spans="1:15" x14ac:dyDescent="0.35">
      <c r="A797" t="s">
        <v>1750</v>
      </c>
      <c r="B797">
        <v>15</v>
      </c>
      <c r="C797" t="s">
        <v>328</v>
      </c>
      <c r="D797">
        <v>22</v>
      </c>
      <c r="E797" s="5"/>
      <c r="F797" s="1">
        <v>45079</v>
      </c>
      <c r="G797" s="1">
        <v>45107</v>
      </c>
      <c r="H797" s="2">
        <v>0.625</v>
      </c>
      <c r="I797" s="2">
        <v>0.875</v>
      </c>
      <c r="J797" t="s">
        <v>329</v>
      </c>
      <c r="K797" s="6">
        <v>504141000</v>
      </c>
      <c r="L797" t="s">
        <v>330</v>
      </c>
      <c r="N797">
        <v>11</v>
      </c>
      <c r="O797" s="14">
        <v>135</v>
      </c>
    </row>
    <row r="798" spans="1:15" x14ac:dyDescent="0.35">
      <c r="A798" t="s">
        <v>1751</v>
      </c>
      <c r="B798">
        <v>2</v>
      </c>
      <c r="C798" t="s">
        <v>853</v>
      </c>
      <c r="D798">
        <v>10</v>
      </c>
      <c r="E798" s="5"/>
      <c r="F798" s="1">
        <v>45058</v>
      </c>
      <c r="G798" s="1">
        <v>45114</v>
      </c>
      <c r="H798" s="2">
        <v>0.35416666666666669</v>
      </c>
      <c r="I798" s="2">
        <v>0.40625</v>
      </c>
      <c r="J798" t="s">
        <v>272</v>
      </c>
      <c r="L798" t="s">
        <v>273</v>
      </c>
      <c r="N798">
        <v>9</v>
      </c>
      <c r="O798" s="14">
        <v>45</v>
      </c>
    </row>
    <row r="799" spans="1:15" x14ac:dyDescent="0.35">
      <c r="A799" t="s">
        <v>1752</v>
      </c>
      <c r="B799">
        <v>2</v>
      </c>
      <c r="C799" t="s">
        <v>271</v>
      </c>
      <c r="D799">
        <v>10</v>
      </c>
      <c r="E799" s="5"/>
      <c r="F799" s="1">
        <v>45058</v>
      </c>
      <c r="G799" s="1">
        <v>45114</v>
      </c>
      <c r="H799" s="2">
        <v>0.41666666666666669</v>
      </c>
      <c r="I799" s="2">
        <v>0.46875</v>
      </c>
      <c r="J799" t="s">
        <v>272</v>
      </c>
      <c r="L799" t="s">
        <v>273</v>
      </c>
      <c r="N799">
        <v>9</v>
      </c>
      <c r="O799" s="14">
        <v>45</v>
      </c>
    </row>
    <row r="800" spans="1:15" x14ac:dyDescent="0.35">
      <c r="A800" t="s">
        <v>1753</v>
      </c>
      <c r="B800">
        <v>2</v>
      </c>
      <c r="C800" t="s">
        <v>1754</v>
      </c>
      <c r="D800">
        <v>6</v>
      </c>
      <c r="E800" s="5"/>
      <c r="F800" s="1">
        <v>44844</v>
      </c>
      <c r="G800" s="1">
        <v>45110</v>
      </c>
      <c r="H800" s="2">
        <v>0.70833333333333337</v>
      </c>
      <c r="I800" s="2">
        <v>0.75</v>
      </c>
      <c r="J800" t="s">
        <v>820</v>
      </c>
      <c r="K800" s="6">
        <v>504141000</v>
      </c>
      <c r="L800" t="s">
        <v>1226</v>
      </c>
      <c r="N800">
        <v>16</v>
      </c>
      <c r="O800" s="14">
        <v>0</v>
      </c>
    </row>
    <row r="801" spans="1:15" x14ac:dyDescent="0.35">
      <c r="A801" t="s">
        <v>1755</v>
      </c>
      <c r="B801">
        <v>1</v>
      </c>
      <c r="C801" t="s">
        <v>1756</v>
      </c>
      <c r="D801">
        <v>24</v>
      </c>
      <c r="E801" s="5"/>
      <c r="F801" s="1">
        <v>45005</v>
      </c>
      <c r="G801" s="1">
        <v>45110</v>
      </c>
      <c r="H801" s="2">
        <v>0.70833333333333337</v>
      </c>
      <c r="I801" s="2">
        <v>0.77083333333333337</v>
      </c>
      <c r="J801" t="s">
        <v>486</v>
      </c>
      <c r="L801" t="s">
        <v>1119</v>
      </c>
      <c r="N801">
        <v>9</v>
      </c>
      <c r="O801" s="14">
        <v>138</v>
      </c>
    </row>
    <row r="802" spans="1:15" x14ac:dyDescent="0.35">
      <c r="A802" t="s">
        <v>1757</v>
      </c>
      <c r="B802">
        <v>14</v>
      </c>
      <c r="C802" t="s">
        <v>1758</v>
      </c>
      <c r="D802">
        <v>28</v>
      </c>
      <c r="E802" s="5"/>
      <c r="F802" s="1">
        <v>44837</v>
      </c>
      <c r="G802" s="1">
        <v>45110</v>
      </c>
      <c r="H802" s="2">
        <v>0.77083333333333337</v>
      </c>
      <c r="I802" s="2">
        <v>0.83333333333333337</v>
      </c>
      <c r="J802" t="s">
        <v>494</v>
      </c>
      <c r="K802" s="6">
        <v>504141000</v>
      </c>
      <c r="L802" t="s">
        <v>1759</v>
      </c>
      <c r="N802">
        <v>9</v>
      </c>
      <c r="O802" s="14">
        <v>162</v>
      </c>
    </row>
    <row r="803" spans="1:15" x14ac:dyDescent="0.35">
      <c r="A803" t="s">
        <v>1760</v>
      </c>
      <c r="B803">
        <v>1</v>
      </c>
      <c r="C803" t="s">
        <v>389</v>
      </c>
      <c r="D803">
        <v>75</v>
      </c>
      <c r="E803" s="5"/>
      <c r="F803" s="1">
        <v>45061</v>
      </c>
      <c r="G803" s="1">
        <v>45111</v>
      </c>
      <c r="H803" s="2">
        <v>0.34027777777777773</v>
      </c>
      <c r="I803" s="2">
        <v>0.42708333333333331</v>
      </c>
      <c r="J803" t="s">
        <v>188</v>
      </c>
      <c r="K803" s="6">
        <v>504141000</v>
      </c>
      <c r="L803" t="s">
        <v>588</v>
      </c>
      <c r="N803">
        <v>15</v>
      </c>
      <c r="O803" s="14">
        <v>218</v>
      </c>
    </row>
    <row r="804" spans="1:15" x14ac:dyDescent="0.35">
      <c r="A804" t="s">
        <v>1761</v>
      </c>
      <c r="B804">
        <v>1</v>
      </c>
      <c r="C804" t="s">
        <v>389</v>
      </c>
      <c r="D804">
        <v>75</v>
      </c>
      <c r="E804" s="5"/>
      <c r="F804" s="1">
        <v>45061</v>
      </c>
      <c r="G804" s="1">
        <v>45111</v>
      </c>
      <c r="H804" s="2">
        <v>0.77083333333333337</v>
      </c>
      <c r="I804" s="2">
        <v>0.85763888888888884</v>
      </c>
      <c r="J804" t="s">
        <v>370</v>
      </c>
      <c r="K804" s="6">
        <v>504141000</v>
      </c>
      <c r="L804" t="s">
        <v>588</v>
      </c>
      <c r="N804">
        <v>15</v>
      </c>
      <c r="O804" s="14">
        <v>218</v>
      </c>
    </row>
    <row r="805" spans="1:15" x14ac:dyDescent="0.35">
      <c r="A805" t="s">
        <v>1762</v>
      </c>
      <c r="B805">
        <v>1</v>
      </c>
      <c r="C805" t="s">
        <v>365</v>
      </c>
      <c r="D805">
        <v>75</v>
      </c>
      <c r="E805" s="5"/>
      <c r="F805" s="1">
        <v>45061</v>
      </c>
      <c r="G805" s="1">
        <v>45111</v>
      </c>
      <c r="H805" s="2">
        <v>0.4375</v>
      </c>
      <c r="I805" s="2">
        <v>0.52430555555555558</v>
      </c>
      <c r="J805" t="s">
        <v>188</v>
      </c>
      <c r="K805" s="6">
        <v>504141000</v>
      </c>
      <c r="L805" t="s">
        <v>588</v>
      </c>
      <c r="N805">
        <v>15</v>
      </c>
      <c r="O805" s="14">
        <v>218</v>
      </c>
    </row>
    <row r="806" spans="1:15" x14ac:dyDescent="0.35">
      <c r="A806" t="s">
        <v>1763</v>
      </c>
      <c r="B806">
        <v>1</v>
      </c>
      <c r="C806" t="s">
        <v>369</v>
      </c>
      <c r="D806">
        <v>75</v>
      </c>
      <c r="E806" s="5"/>
      <c r="F806" s="1">
        <v>45061</v>
      </c>
      <c r="G806" s="1">
        <v>45111</v>
      </c>
      <c r="H806" s="2">
        <v>0.34027777777777773</v>
      </c>
      <c r="I806" s="2">
        <v>0.42708333333333331</v>
      </c>
      <c r="J806" t="s">
        <v>370</v>
      </c>
      <c r="K806" s="6">
        <v>504141000</v>
      </c>
      <c r="L806" t="s">
        <v>371</v>
      </c>
      <c r="N806">
        <v>15</v>
      </c>
      <c r="O806" s="14">
        <v>218</v>
      </c>
    </row>
    <row r="807" spans="1:15" x14ac:dyDescent="0.35">
      <c r="A807" t="s">
        <v>1764</v>
      </c>
      <c r="B807">
        <v>1</v>
      </c>
      <c r="C807" t="s">
        <v>377</v>
      </c>
      <c r="D807">
        <v>75</v>
      </c>
      <c r="E807" s="5"/>
      <c r="F807" s="1">
        <v>45061</v>
      </c>
      <c r="G807" s="1">
        <v>45111</v>
      </c>
      <c r="H807" s="2">
        <v>0.34027777777777773</v>
      </c>
      <c r="I807" s="2">
        <v>0.42708333333333331</v>
      </c>
      <c r="J807" t="s">
        <v>378</v>
      </c>
      <c r="K807" s="6">
        <v>504141000</v>
      </c>
      <c r="L807" t="s">
        <v>399</v>
      </c>
      <c r="N807">
        <v>15</v>
      </c>
      <c r="O807" s="14">
        <v>218</v>
      </c>
    </row>
    <row r="808" spans="1:15" x14ac:dyDescent="0.35">
      <c r="A808" t="s">
        <v>1765</v>
      </c>
      <c r="B808">
        <v>1</v>
      </c>
      <c r="C808" t="s">
        <v>377</v>
      </c>
      <c r="D808">
        <v>75</v>
      </c>
      <c r="E808" s="5"/>
      <c r="F808" s="1">
        <v>45061</v>
      </c>
      <c r="G808" s="1">
        <v>45111</v>
      </c>
      <c r="H808" s="2">
        <v>0.53472222222222221</v>
      </c>
      <c r="I808" s="2">
        <v>0.62152777777777779</v>
      </c>
      <c r="J808" t="s">
        <v>370</v>
      </c>
      <c r="K808" s="6">
        <v>504141000</v>
      </c>
      <c r="L808" t="s">
        <v>588</v>
      </c>
      <c r="N808">
        <v>15</v>
      </c>
      <c r="O808" s="14">
        <v>218</v>
      </c>
    </row>
    <row r="809" spans="1:15" x14ac:dyDescent="0.35">
      <c r="A809" t="s">
        <v>1766</v>
      </c>
      <c r="B809">
        <v>1</v>
      </c>
      <c r="C809" t="s">
        <v>1170</v>
      </c>
      <c r="D809">
        <v>75</v>
      </c>
      <c r="E809" s="5"/>
      <c r="F809" s="1">
        <v>45061</v>
      </c>
      <c r="G809" s="1">
        <v>45111</v>
      </c>
      <c r="H809" s="2">
        <v>0.4375</v>
      </c>
      <c r="I809" s="2">
        <v>0.52430555555555558</v>
      </c>
      <c r="J809" t="s">
        <v>378</v>
      </c>
      <c r="K809" s="6">
        <v>504141000</v>
      </c>
      <c r="L809" t="s">
        <v>1167</v>
      </c>
      <c r="N809">
        <v>15</v>
      </c>
      <c r="O809" s="14">
        <v>218</v>
      </c>
    </row>
    <row r="810" spans="1:15" x14ac:dyDescent="0.35">
      <c r="A810" t="s">
        <v>1767</v>
      </c>
      <c r="B810">
        <v>1</v>
      </c>
      <c r="C810" t="s">
        <v>1768</v>
      </c>
      <c r="D810">
        <v>75</v>
      </c>
      <c r="E810" s="5"/>
      <c r="F810" s="1">
        <v>45061</v>
      </c>
      <c r="G810" s="1">
        <v>45111</v>
      </c>
      <c r="H810" s="2">
        <v>0.4375</v>
      </c>
      <c r="I810" s="2">
        <v>0.52430555555555558</v>
      </c>
      <c r="J810" t="s">
        <v>370</v>
      </c>
      <c r="K810" s="6">
        <v>504141000</v>
      </c>
      <c r="L810" t="s">
        <v>382</v>
      </c>
      <c r="N810">
        <v>15</v>
      </c>
      <c r="O810" s="14">
        <v>218</v>
      </c>
    </row>
    <row r="811" spans="1:15" x14ac:dyDescent="0.35">
      <c r="A811" t="s">
        <v>1769</v>
      </c>
      <c r="B811">
        <v>1</v>
      </c>
      <c r="C811" t="s">
        <v>369</v>
      </c>
      <c r="D811">
        <v>75</v>
      </c>
      <c r="E811" s="5"/>
      <c r="F811" s="1">
        <v>45061</v>
      </c>
      <c r="G811" s="1">
        <v>45112</v>
      </c>
      <c r="H811" s="2">
        <v>0.77777777777777779</v>
      </c>
      <c r="I811" s="2">
        <v>0.86458333333333337</v>
      </c>
      <c r="J811" t="s">
        <v>1770</v>
      </c>
      <c r="L811" t="s">
        <v>382</v>
      </c>
      <c r="N811">
        <v>15</v>
      </c>
      <c r="O811" s="14">
        <v>218</v>
      </c>
    </row>
    <row r="812" spans="1:15" x14ac:dyDescent="0.35">
      <c r="A812" t="s">
        <v>1771</v>
      </c>
      <c r="B812">
        <v>1</v>
      </c>
      <c r="C812" t="s">
        <v>377</v>
      </c>
      <c r="D812">
        <v>75</v>
      </c>
      <c r="E812" s="5"/>
      <c r="F812" s="1">
        <v>45061</v>
      </c>
      <c r="G812" s="1">
        <v>45112</v>
      </c>
      <c r="H812" s="2">
        <v>0.77083333333333337</v>
      </c>
      <c r="I812" s="2">
        <v>0.85763888888888884</v>
      </c>
      <c r="J812" t="s">
        <v>375</v>
      </c>
      <c r="K812" s="6">
        <v>599936291</v>
      </c>
      <c r="L812" t="s">
        <v>373</v>
      </c>
      <c r="N812">
        <v>15</v>
      </c>
      <c r="O812" s="14">
        <v>218</v>
      </c>
    </row>
    <row r="813" spans="1:15" x14ac:dyDescent="0.35">
      <c r="A813" t="s">
        <v>1772</v>
      </c>
      <c r="B813">
        <v>1</v>
      </c>
      <c r="C813" t="s">
        <v>1170</v>
      </c>
      <c r="D813">
        <v>75</v>
      </c>
      <c r="E813" s="5"/>
      <c r="F813" s="1">
        <v>45061</v>
      </c>
      <c r="G813" s="1">
        <v>45112</v>
      </c>
      <c r="H813" s="2">
        <v>0.77083333333333337</v>
      </c>
      <c r="I813" s="2">
        <v>0.85763888888888884</v>
      </c>
      <c r="J813" t="s">
        <v>390</v>
      </c>
      <c r="K813" s="6">
        <v>599936291</v>
      </c>
      <c r="L813" t="s">
        <v>588</v>
      </c>
      <c r="N813">
        <v>15</v>
      </c>
      <c r="O813" s="14">
        <v>218</v>
      </c>
    </row>
    <row r="814" spans="1:15" x14ac:dyDescent="0.35">
      <c r="A814" t="s">
        <v>1773</v>
      </c>
      <c r="B814">
        <v>8</v>
      </c>
      <c r="C814" t="s">
        <v>1774</v>
      </c>
      <c r="D814">
        <v>11</v>
      </c>
      <c r="E814" s="5"/>
      <c r="F814" s="1">
        <v>45098</v>
      </c>
      <c r="G814" s="1">
        <v>45112</v>
      </c>
      <c r="H814" s="2">
        <v>0.72916666666666663</v>
      </c>
      <c r="I814" s="2">
        <v>0.84375</v>
      </c>
      <c r="J814" t="s">
        <v>433</v>
      </c>
      <c r="K814" s="6">
        <v>504141000</v>
      </c>
      <c r="L814" t="s">
        <v>309</v>
      </c>
      <c r="N814">
        <v>9</v>
      </c>
      <c r="O814" s="14">
        <v>116</v>
      </c>
    </row>
    <row r="815" spans="1:15" x14ac:dyDescent="0.35">
      <c r="A815" t="s">
        <v>1775</v>
      </c>
      <c r="B815">
        <v>10</v>
      </c>
      <c r="C815" t="s">
        <v>1776</v>
      </c>
      <c r="D815">
        <v>3</v>
      </c>
      <c r="E815" s="5"/>
      <c r="F815" s="1">
        <v>45112</v>
      </c>
      <c r="G815" s="1">
        <v>45112</v>
      </c>
      <c r="H815" s="2">
        <v>0.625</v>
      </c>
      <c r="I815" s="2">
        <v>0.70833333333333337</v>
      </c>
      <c r="J815" t="s">
        <v>1777</v>
      </c>
      <c r="K815" s="6">
        <v>1531810</v>
      </c>
      <c r="L815" t="s">
        <v>1026</v>
      </c>
      <c r="N815">
        <v>99</v>
      </c>
      <c r="O815" s="14">
        <v>0</v>
      </c>
    </row>
    <row r="816" spans="1:15" x14ac:dyDescent="0.35">
      <c r="A816" t="s">
        <v>1778</v>
      </c>
      <c r="B816">
        <v>13</v>
      </c>
      <c r="C816" t="s">
        <v>720</v>
      </c>
      <c r="D816">
        <v>18</v>
      </c>
      <c r="E816" s="5"/>
      <c r="F816" s="1">
        <v>45028</v>
      </c>
      <c r="G816" s="1">
        <v>45112</v>
      </c>
      <c r="H816" s="2">
        <v>0.70833333333333337</v>
      </c>
      <c r="I816" s="2">
        <v>0.75</v>
      </c>
      <c r="J816" t="s">
        <v>632</v>
      </c>
      <c r="K816" s="6">
        <v>504141000</v>
      </c>
      <c r="L816" t="s">
        <v>1779</v>
      </c>
      <c r="N816">
        <v>18</v>
      </c>
      <c r="O816" s="14">
        <v>75</v>
      </c>
    </row>
    <row r="817" spans="1:15" x14ac:dyDescent="0.35">
      <c r="A817" t="s">
        <v>1780</v>
      </c>
      <c r="B817">
        <v>13</v>
      </c>
      <c r="C817" t="s">
        <v>720</v>
      </c>
      <c r="D817">
        <v>18</v>
      </c>
      <c r="E817" s="5"/>
      <c r="F817" s="1">
        <v>45028</v>
      </c>
      <c r="G817" s="1">
        <v>45112</v>
      </c>
      <c r="H817" s="2">
        <v>0.80208333333333337</v>
      </c>
      <c r="I817" s="2">
        <v>0.84375</v>
      </c>
      <c r="J817" t="s">
        <v>721</v>
      </c>
      <c r="L817" t="s">
        <v>722</v>
      </c>
      <c r="N817">
        <v>18</v>
      </c>
      <c r="O817" s="14">
        <v>100</v>
      </c>
    </row>
    <row r="818" spans="1:15" x14ac:dyDescent="0.35">
      <c r="A818" t="s">
        <v>1781</v>
      </c>
      <c r="B818">
        <v>3</v>
      </c>
      <c r="C818" t="s">
        <v>1782</v>
      </c>
      <c r="D818">
        <v>12</v>
      </c>
      <c r="E818" s="5"/>
      <c r="F818" s="1">
        <v>45049</v>
      </c>
      <c r="G818" s="1">
        <v>45112</v>
      </c>
      <c r="H818" s="2">
        <v>0.77083333333333337</v>
      </c>
      <c r="I818" s="2">
        <v>0.83333333333333337</v>
      </c>
      <c r="J818" t="s">
        <v>385</v>
      </c>
      <c r="K818" s="6">
        <v>504141000</v>
      </c>
      <c r="L818" t="s">
        <v>1783</v>
      </c>
      <c r="N818">
        <v>15</v>
      </c>
      <c r="O818" s="14">
        <v>53</v>
      </c>
    </row>
    <row r="819" spans="1:15" x14ac:dyDescent="0.35">
      <c r="A819" t="s">
        <v>1784</v>
      </c>
      <c r="B819">
        <v>1</v>
      </c>
      <c r="C819" t="s">
        <v>1785</v>
      </c>
      <c r="D819">
        <v>16</v>
      </c>
      <c r="E819" s="5"/>
      <c r="F819" s="1">
        <v>45072</v>
      </c>
      <c r="G819" s="1">
        <v>45114</v>
      </c>
      <c r="H819" s="2">
        <v>0.625</v>
      </c>
      <c r="I819" s="2">
        <v>0.70833333333333337</v>
      </c>
      <c r="J819" t="s">
        <v>403</v>
      </c>
      <c r="K819" s="6">
        <v>504141000</v>
      </c>
      <c r="L819" t="s">
        <v>1054</v>
      </c>
      <c r="N819">
        <v>9</v>
      </c>
      <c r="O819" s="14">
        <v>85</v>
      </c>
    </row>
    <row r="820" spans="1:15" x14ac:dyDescent="0.35">
      <c r="A820" t="s">
        <v>1786</v>
      </c>
      <c r="B820">
        <v>8</v>
      </c>
      <c r="C820" t="s">
        <v>1787</v>
      </c>
      <c r="D820">
        <v>14</v>
      </c>
      <c r="E820" s="5"/>
      <c r="F820" s="1">
        <v>45090</v>
      </c>
      <c r="G820" s="1">
        <v>45118</v>
      </c>
      <c r="H820" s="2">
        <v>0.39583333333333331</v>
      </c>
      <c r="I820" s="2">
        <v>0.47916666666666669</v>
      </c>
      <c r="J820" t="s">
        <v>552</v>
      </c>
      <c r="K820" s="6">
        <v>504141000</v>
      </c>
      <c r="L820" t="s">
        <v>982</v>
      </c>
      <c r="N820">
        <v>9</v>
      </c>
      <c r="O820" s="14">
        <v>124</v>
      </c>
    </row>
    <row r="821" spans="1:15" x14ac:dyDescent="0.35">
      <c r="A821" t="s">
        <v>1788</v>
      </c>
      <c r="B821">
        <v>8</v>
      </c>
      <c r="C821" t="s">
        <v>1789</v>
      </c>
      <c r="D821">
        <v>7</v>
      </c>
      <c r="E821" s="5"/>
      <c r="F821" s="1">
        <v>45118</v>
      </c>
      <c r="G821" s="1">
        <v>45118</v>
      </c>
      <c r="H821" s="2">
        <v>0.41666666666666669</v>
      </c>
      <c r="I821" s="2">
        <v>0.625</v>
      </c>
      <c r="J821" t="s">
        <v>340</v>
      </c>
      <c r="K821" s="6">
        <v>504141000</v>
      </c>
      <c r="L821" t="s">
        <v>280</v>
      </c>
      <c r="N821">
        <v>9</v>
      </c>
      <c r="O821" s="14">
        <v>10</v>
      </c>
    </row>
    <row r="822" spans="1:15" x14ac:dyDescent="0.35">
      <c r="A822" t="s">
        <v>1790</v>
      </c>
      <c r="B822">
        <v>8</v>
      </c>
      <c r="C822" t="s">
        <v>1791</v>
      </c>
      <c r="D822">
        <v>7</v>
      </c>
      <c r="E822" s="5"/>
      <c r="F822" s="1">
        <v>45119</v>
      </c>
      <c r="G822" s="1">
        <v>45119</v>
      </c>
      <c r="H822" s="2">
        <v>0.375</v>
      </c>
      <c r="I822" s="2">
        <v>0.58333333333333337</v>
      </c>
      <c r="J822" t="s">
        <v>340</v>
      </c>
      <c r="K822" s="6">
        <v>504141000</v>
      </c>
      <c r="L822" t="s">
        <v>280</v>
      </c>
      <c r="N822">
        <v>9</v>
      </c>
      <c r="O822" s="14">
        <v>10</v>
      </c>
    </row>
    <row r="823" spans="1:15" x14ac:dyDescent="0.35">
      <c r="A823" t="s">
        <v>1792</v>
      </c>
      <c r="B823">
        <v>10</v>
      </c>
      <c r="C823" t="s">
        <v>1793</v>
      </c>
      <c r="D823">
        <v>2</v>
      </c>
      <c r="E823" s="5"/>
      <c r="F823" s="1">
        <v>45121</v>
      </c>
      <c r="G823" s="1">
        <v>45121</v>
      </c>
      <c r="H823" s="2">
        <v>0.625</v>
      </c>
      <c r="I823" s="2">
        <v>0.6875</v>
      </c>
      <c r="J823" t="s">
        <v>419</v>
      </c>
      <c r="K823" s="6">
        <v>504141000</v>
      </c>
      <c r="L823" t="s">
        <v>426</v>
      </c>
      <c r="N823">
        <v>15</v>
      </c>
      <c r="O823" s="14">
        <v>22</v>
      </c>
    </row>
    <row r="824" spans="1:15" x14ac:dyDescent="0.35">
      <c r="A824" t="s">
        <v>1794</v>
      </c>
      <c r="B824">
        <v>10</v>
      </c>
      <c r="C824" t="s">
        <v>1795</v>
      </c>
      <c r="D824">
        <v>630</v>
      </c>
      <c r="E824" s="5"/>
      <c r="F824" s="1">
        <v>45048</v>
      </c>
      <c r="G824" s="1">
        <v>45135</v>
      </c>
      <c r="H824" s="2">
        <v>0.375</v>
      </c>
      <c r="I824" s="2">
        <v>0.70833333333333337</v>
      </c>
      <c r="J824" t="s">
        <v>857</v>
      </c>
      <c r="K824" s="6">
        <v>504141000</v>
      </c>
      <c r="L824" t="s">
        <v>38</v>
      </c>
      <c r="N824">
        <v>50</v>
      </c>
      <c r="O824" s="14">
        <v>16</v>
      </c>
    </row>
    <row r="825" spans="1:15" x14ac:dyDescent="0.35">
      <c r="A825" t="s">
        <v>1796</v>
      </c>
      <c r="C825" t="s">
        <v>1797</v>
      </c>
      <c r="D825">
        <v>0</v>
      </c>
      <c r="E825" s="5"/>
      <c r="F825" s="1">
        <v>44830</v>
      </c>
      <c r="J825" t="s">
        <v>177</v>
      </c>
      <c r="L825" t="s">
        <v>38</v>
      </c>
      <c r="N825">
        <v>0</v>
      </c>
      <c r="O825" s="14">
        <v>0</v>
      </c>
    </row>
    <row r="826" spans="1:15" x14ac:dyDescent="0.35">
      <c r="A826" t="s">
        <v>1798</v>
      </c>
      <c r="C826" t="s">
        <v>1799</v>
      </c>
      <c r="D826">
        <v>0</v>
      </c>
      <c r="E826" s="5"/>
      <c r="F826" s="1">
        <v>44805</v>
      </c>
      <c r="G826" s="1">
        <v>45138</v>
      </c>
      <c r="L826" t="s">
        <v>38</v>
      </c>
      <c r="N826">
        <v>0</v>
      </c>
      <c r="O826" s="14">
        <v>0</v>
      </c>
    </row>
    <row r="827" spans="1:15" x14ac:dyDescent="0.35">
      <c r="A827" t="s">
        <v>1800</v>
      </c>
      <c r="C827" t="s">
        <v>1801</v>
      </c>
      <c r="D827">
        <v>0</v>
      </c>
      <c r="E827" s="5"/>
      <c r="F827" s="1">
        <v>44805</v>
      </c>
      <c r="G827" s="1">
        <v>45138</v>
      </c>
      <c r="L827" t="s">
        <v>38</v>
      </c>
      <c r="N827">
        <v>0</v>
      </c>
      <c r="O827" s="14">
        <v>0</v>
      </c>
    </row>
    <row r="828" spans="1:15" x14ac:dyDescent="0.35">
      <c r="A828" t="s">
        <v>1802</v>
      </c>
      <c r="B828">
        <v>13</v>
      </c>
      <c r="C828" t="s">
        <v>1803</v>
      </c>
      <c r="D828">
        <v>8</v>
      </c>
      <c r="E828" s="5"/>
      <c r="F828" s="1">
        <v>44774</v>
      </c>
      <c r="G828" s="1">
        <v>45138</v>
      </c>
      <c r="H828" s="2">
        <v>0.66666666666666663</v>
      </c>
      <c r="I828" s="2">
        <v>0.91666666666666663</v>
      </c>
      <c r="J828" t="s">
        <v>298</v>
      </c>
      <c r="K828" s="6">
        <v>504141000</v>
      </c>
      <c r="L828" t="s">
        <v>810</v>
      </c>
      <c r="N828">
        <v>10</v>
      </c>
      <c r="O828" s="14">
        <v>150</v>
      </c>
    </row>
    <row r="829" spans="1:15" x14ac:dyDescent="0.35">
      <c r="A829" t="s">
        <v>1804</v>
      </c>
      <c r="C829" t="s">
        <v>1805</v>
      </c>
      <c r="D829">
        <v>0</v>
      </c>
      <c r="E829" s="5"/>
      <c r="F829" s="1">
        <v>44774</v>
      </c>
      <c r="G829" s="1">
        <v>45138</v>
      </c>
      <c r="H829" s="2">
        <v>0.625</v>
      </c>
      <c r="I829" s="2">
        <v>0.75</v>
      </c>
      <c r="J829" t="s">
        <v>180</v>
      </c>
      <c r="K829" s="6">
        <v>504141000</v>
      </c>
      <c r="L829" t="s">
        <v>1806</v>
      </c>
      <c r="N829">
        <v>12</v>
      </c>
      <c r="O829" s="14">
        <v>99</v>
      </c>
    </row>
    <row r="830" spans="1:15" x14ac:dyDescent="0.35">
      <c r="A830" t="s">
        <v>1807</v>
      </c>
      <c r="B830">
        <v>14</v>
      </c>
      <c r="C830" t="s">
        <v>1808</v>
      </c>
      <c r="D830">
        <v>0</v>
      </c>
      <c r="E830" s="5"/>
      <c r="J830" t="s">
        <v>88</v>
      </c>
      <c r="K830" s="6">
        <v>504141000</v>
      </c>
      <c r="L830" t="s">
        <v>1809</v>
      </c>
      <c r="N830">
        <v>0</v>
      </c>
      <c r="O830" s="14">
        <v>0</v>
      </c>
    </row>
    <row r="831" spans="1:15" x14ac:dyDescent="0.35">
      <c r="A831" t="s">
        <v>1810</v>
      </c>
      <c r="C831" t="s">
        <v>1811</v>
      </c>
      <c r="D831">
        <v>0</v>
      </c>
      <c r="E831" s="5"/>
      <c r="F831" s="1">
        <v>44805</v>
      </c>
      <c r="G831" s="1">
        <v>45138</v>
      </c>
      <c r="J831" t="s">
        <v>177</v>
      </c>
      <c r="L831" t="s">
        <v>38</v>
      </c>
      <c r="N831">
        <v>0</v>
      </c>
      <c r="O831" s="14">
        <v>0</v>
      </c>
    </row>
    <row r="832" spans="1:15" x14ac:dyDescent="0.35">
      <c r="A832" t="s">
        <v>1812</v>
      </c>
      <c r="C832" t="s">
        <v>1813</v>
      </c>
      <c r="D832">
        <v>0</v>
      </c>
      <c r="E832" s="5"/>
      <c r="F832" s="1">
        <v>44805</v>
      </c>
      <c r="G832" s="1">
        <v>45138</v>
      </c>
      <c r="L832" t="s">
        <v>38</v>
      </c>
      <c r="N832">
        <v>0</v>
      </c>
      <c r="O832" s="14">
        <v>0</v>
      </c>
    </row>
    <row r="833" spans="1:15" x14ac:dyDescent="0.35">
      <c r="A833" t="s">
        <v>1814</v>
      </c>
      <c r="C833" t="s">
        <v>1815</v>
      </c>
      <c r="D833">
        <v>6</v>
      </c>
      <c r="E833" s="5"/>
      <c r="F833" s="1">
        <v>44967</v>
      </c>
      <c r="G833" s="1">
        <v>44967</v>
      </c>
      <c r="H833" s="2">
        <v>0.625</v>
      </c>
      <c r="I833" s="2">
        <v>0.79166666666666663</v>
      </c>
      <c r="J833" t="s">
        <v>486</v>
      </c>
      <c r="L833" t="s">
        <v>1816</v>
      </c>
      <c r="M833" t="s">
        <v>2057</v>
      </c>
      <c r="N833">
        <v>70</v>
      </c>
      <c r="O833" s="14">
        <v>0</v>
      </c>
    </row>
    <row r="834" spans="1:15" x14ac:dyDescent="0.35">
      <c r="A834" t="s">
        <v>1817</v>
      </c>
      <c r="C834" t="s">
        <v>1815</v>
      </c>
      <c r="D834">
        <v>6</v>
      </c>
      <c r="E834" s="5"/>
      <c r="F834" s="1">
        <v>44974</v>
      </c>
      <c r="G834" s="1">
        <v>44974</v>
      </c>
      <c r="H834" s="2">
        <v>0.625</v>
      </c>
      <c r="I834" s="2">
        <v>0.79166666666666663</v>
      </c>
      <c r="J834" t="s">
        <v>486</v>
      </c>
      <c r="L834" t="s">
        <v>1816</v>
      </c>
      <c r="M834" t="s">
        <v>2057</v>
      </c>
      <c r="N834">
        <v>70</v>
      </c>
      <c r="O834" s="14">
        <v>0</v>
      </c>
    </row>
    <row r="835" spans="1:15" x14ac:dyDescent="0.35">
      <c r="A835" t="s">
        <v>1818</v>
      </c>
      <c r="C835" t="s">
        <v>1815</v>
      </c>
      <c r="D835">
        <v>6</v>
      </c>
      <c r="E835" s="5"/>
      <c r="F835" s="1">
        <v>44981</v>
      </c>
      <c r="G835" s="1">
        <v>44981</v>
      </c>
      <c r="H835" s="2">
        <v>0.625</v>
      </c>
      <c r="I835" s="2">
        <v>0.79166666666666663</v>
      </c>
      <c r="J835" t="s">
        <v>486</v>
      </c>
      <c r="L835" t="s">
        <v>1816</v>
      </c>
      <c r="M835" t="s">
        <v>2057</v>
      </c>
      <c r="N835">
        <v>70</v>
      </c>
      <c r="O835" s="14">
        <v>0</v>
      </c>
    </row>
    <row r="836" spans="1:15" x14ac:dyDescent="0.35">
      <c r="A836" t="s">
        <v>1819</v>
      </c>
      <c r="C836" t="s">
        <v>1815</v>
      </c>
      <c r="D836">
        <v>6</v>
      </c>
      <c r="E836" s="5"/>
      <c r="F836" s="1">
        <v>44988</v>
      </c>
      <c r="G836" s="1">
        <v>44988</v>
      </c>
      <c r="H836" s="2">
        <v>0.625</v>
      </c>
      <c r="I836" s="2">
        <v>0.79166666666666663</v>
      </c>
      <c r="J836" t="s">
        <v>486</v>
      </c>
      <c r="L836" t="s">
        <v>1816</v>
      </c>
      <c r="M836" t="s">
        <v>2057</v>
      </c>
      <c r="N836">
        <v>70</v>
      </c>
      <c r="O836" s="14">
        <v>0</v>
      </c>
    </row>
    <row r="837" spans="1:15" x14ac:dyDescent="0.35">
      <c r="A837" t="s">
        <v>1820</v>
      </c>
      <c r="C837" t="s">
        <v>1815</v>
      </c>
      <c r="D837">
        <v>6</v>
      </c>
      <c r="E837" s="5"/>
      <c r="F837" s="1">
        <v>44995</v>
      </c>
      <c r="G837" s="1">
        <v>44995</v>
      </c>
      <c r="H837" s="2">
        <v>0.625</v>
      </c>
      <c r="I837" s="2">
        <v>0.79166666666666663</v>
      </c>
      <c r="J837" t="s">
        <v>486</v>
      </c>
      <c r="L837" t="s">
        <v>1816</v>
      </c>
      <c r="M837" t="s">
        <v>2057</v>
      </c>
      <c r="N837">
        <v>70</v>
      </c>
      <c r="O837" s="14">
        <v>0</v>
      </c>
    </row>
    <row r="838" spans="1:15" x14ac:dyDescent="0.35">
      <c r="A838" t="s">
        <v>1821</v>
      </c>
      <c r="C838" t="s">
        <v>1815</v>
      </c>
      <c r="D838">
        <v>6</v>
      </c>
      <c r="E838" s="5"/>
      <c r="F838" s="1">
        <v>45002</v>
      </c>
      <c r="G838" s="1">
        <v>45002</v>
      </c>
      <c r="H838" s="2">
        <v>0.625</v>
      </c>
      <c r="I838" s="2">
        <v>0.79166666666666663</v>
      </c>
      <c r="J838" t="s">
        <v>486</v>
      </c>
      <c r="L838" t="s">
        <v>1816</v>
      </c>
      <c r="M838" t="s">
        <v>2057</v>
      </c>
      <c r="N838">
        <v>70</v>
      </c>
      <c r="O838" s="14">
        <v>0</v>
      </c>
    </row>
    <row r="839" spans="1:15" x14ac:dyDescent="0.35">
      <c r="A839" t="s">
        <v>1822</v>
      </c>
      <c r="C839" t="s">
        <v>1815</v>
      </c>
      <c r="D839">
        <v>6</v>
      </c>
      <c r="E839" s="5"/>
      <c r="F839" s="1">
        <v>45009</v>
      </c>
      <c r="G839" s="1">
        <v>45009</v>
      </c>
      <c r="H839" s="2">
        <v>0.625</v>
      </c>
      <c r="I839" s="2">
        <v>0.79166666666666663</v>
      </c>
      <c r="J839" t="s">
        <v>486</v>
      </c>
      <c r="L839" t="s">
        <v>1816</v>
      </c>
      <c r="M839" t="s">
        <v>2057</v>
      </c>
      <c r="N839">
        <v>70</v>
      </c>
      <c r="O839" s="14">
        <v>0</v>
      </c>
    </row>
    <row r="840" spans="1:15" x14ac:dyDescent="0.35">
      <c r="A840" t="s">
        <v>1823</v>
      </c>
      <c r="B840">
        <v>1</v>
      </c>
      <c r="C840" t="s">
        <v>1824</v>
      </c>
      <c r="D840">
        <v>2</v>
      </c>
      <c r="E840" s="5"/>
      <c r="F840" s="1">
        <v>44993</v>
      </c>
      <c r="G840" s="1">
        <v>44993</v>
      </c>
      <c r="H840" s="2">
        <v>0.41666666666666669</v>
      </c>
      <c r="I840" s="2">
        <v>0.47916666666666669</v>
      </c>
      <c r="J840" t="s">
        <v>1825</v>
      </c>
      <c r="K840" s="6">
        <v>504141000</v>
      </c>
      <c r="L840" t="s">
        <v>1826</v>
      </c>
      <c r="N840">
        <v>9</v>
      </c>
      <c r="O840" s="14">
        <v>0</v>
      </c>
    </row>
    <row r="841" spans="1:15" x14ac:dyDescent="0.35">
      <c r="A841" t="s">
        <v>1827</v>
      </c>
      <c r="B841">
        <v>1</v>
      </c>
      <c r="C841" t="s">
        <v>1824</v>
      </c>
      <c r="D841">
        <v>2</v>
      </c>
      <c r="E841" s="5"/>
      <c r="F841" s="1">
        <v>45035</v>
      </c>
      <c r="G841" s="1">
        <v>45035</v>
      </c>
      <c r="H841" s="2">
        <v>0.41666666666666669</v>
      </c>
      <c r="I841" s="2">
        <v>0.47916666666666669</v>
      </c>
      <c r="J841" t="s">
        <v>1825</v>
      </c>
      <c r="K841" s="6">
        <v>504141000</v>
      </c>
      <c r="L841" t="s">
        <v>1826</v>
      </c>
      <c r="N841">
        <v>9</v>
      </c>
      <c r="O841" s="14">
        <v>0</v>
      </c>
    </row>
    <row r="842" spans="1:15" x14ac:dyDescent="0.35">
      <c r="A842" t="s">
        <v>1828</v>
      </c>
      <c r="C842" t="s">
        <v>176</v>
      </c>
      <c r="D842">
        <v>0</v>
      </c>
      <c r="E842" s="5"/>
      <c r="F842" s="1">
        <v>44805</v>
      </c>
      <c r="G842" s="1">
        <v>45122</v>
      </c>
      <c r="J842" t="s">
        <v>177</v>
      </c>
      <c r="L842" t="s">
        <v>38</v>
      </c>
      <c r="N842">
        <v>0</v>
      </c>
      <c r="O842" s="14">
        <v>0</v>
      </c>
    </row>
    <row r="843" spans="1:15" x14ac:dyDescent="0.35">
      <c r="A843" t="s">
        <v>1829</v>
      </c>
      <c r="B843">
        <v>1</v>
      </c>
      <c r="C843" t="s">
        <v>1830</v>
      </c>
      <c r="D843">
        <v>2</v>
      </c>
      <c r="E843" s="5"/>
      <c r="F843" s="1">
        <v>44993</v>
      </c>
      <c r="G843" s="1">
        <v>44993</v>
      </c>
      <c r="H843" s="2">
        <v>0.35416666666666669</v>
      </c>
      <c r="I843" s="2">
        <v>0.41666666666666669</v>
      </c>
      <c r="J843" t="s">
        <v>1825</v>
      </c>
      <c r="K843" s="6">
        <v>504141000</v>
      </c>
      <c r="L843" t="s">
        <v>1831</v>
      </c>
      <c r="N843">
        <v>9</v>
      </c>
      <c r="O843" s="14">
        <v>0</v>
      </c>
    </row>
    <row r="844" spans="1:15" x14ac:dyDescent="0.35">
      <c r="A844" t="s">
        <v>1832</v>
      </c>
      <c r="B844">
        <v>1</v>
      </c>
      <c r="C844" t="s">
        <v>1833</v>
      </c>
      <c r="D844">
        <v>2</v>
      </c>
      <c r="E844" s="5"/>
      <c r="F844" s="1">
        <v>44994</v>
      </c>
      <c r="G844" s="1">
        <v>44994</v>
      </c>
      <c r="H844" s="2">
        <v>0.35416666666666669</v>
      </c>
      <c r="I844" s="2">
        <v>0.41666666666666669</v>
      </c>
      <c r="J844" t="s">
        <v>1825</v>
      </c>
      <c r="K844" s="6">
        <v>504141000</v>
      </c>
      <c r="L844" t="s">
        <v>1834</v>
      </c>
      <c r="N844">
        <v>9</v>
      </c>
      <c r="O844" s="14">
        <v>0</v>
      </c>
    </row>
    <row r="845" spans="1:15" x14ac:dyDescent="0.35">
      <c r="A845" t="s">
        <v>1835</v>
      </c>
      <c r="B845">
        <v>1</v>
      </c>
      <c r="C845" t="s">
        <v>1836</v>
      </c>
      <c r="D845">
        <v>2</v>
      </c>
      <c r="E845" s="5"/>
      <c r="F845" s="1">
        <v>44995</v>
      </c>
      <c r="G845" s="1">
        <v>44995</v>
      </c>
      <c r="H845" s="2">
        <v>0.35416666666666669</v>
      </c>
      <c r="I845" s="2">
        <v>0.41666666666666669</v>
      </c>
      <c r="J845" t="s">
        <v>1825</v>
      </c>
      <c r="K845" s="6">
        <v>504141000</v>
      </c>
      <c r="L845" t="s">
        <v>1834</v>
      </c>
      <c r="N845">
        <v>9</v>
      </c>
      <c r="O845" s="14">
        <v>0</v>
      </c>
    </row>
    <row r="846" spans="1:15" x14ac:dyDescent="0.35">
      <c r="A846" t="s">
        <v>1837</v>
      </c>
      <c r="B846">
        <v>1</v>
      </c>
      <c r="C846" t="s">
        <v>1838</v>
      </c>
      <c r="D846">
        <v>2</v>
      </c>
      <c r="E846" s="5"/>
      <c r="F846" s="1">
        <v>45002</v>
      </c>
      <c r="G846" s="1">
        <v>45002</v>
      </c>
      <c r="H846" s="2">
        <v>0.35416666666666669</v>
      </c>
      <c r="I846" s="2">
        <v>0.41666666666666669</v>
      </c>
      <c r="J846" t="s">
        <v>1825</v>
      </c>
      <c r="K846" s="6">
        <v>504141000</v>
      </c>
      <c r="L846" t="s">
        <v>1834</v>
      </c>
      <c r="N846">
        <v>9</v>
      </c>
      <c r="O846" s="14">
        <v>0</v>
      </c>
    </row>
    <row r="847" spans="1:15" x14ac:dyDescent="0.35">
      <c r="A847" t="s">
        <v>1839</v>
      </c>
      <c r="B847">
        <v>1</v>
      </c>
      <c r="C847" t="s">
        <v>1830</v>
      </c>
      <c r="D847">
        <v>2</v>
      </c>
      <c r="E847" s="5"/>
      <c r="F847" s="1">
        <v>45035</v>
      </c>
      <c r="G847" s="1">
        <v>45035</v>
      </c>
      <c r="H847" s="2">
        <v>0.35416666666666669</v>
      </c>
      <c r="I847" s="2">
        <v>0.41666666666666669</v>
      </c>
      <c r="J847" t="s">
        <v>1825</v>
      </c>
      <c r="K847" s="6">
        <v>504141000</v>
      </c>
      <c r="L847" t="s">
        <v>1831</v>
      </c>
      <c r="N847">
        <v>9</v>
      </c>
      <c r="O847" s="14">
        <v>0</v>
      </c>
    </row>
    <row r="848" spans="1:15" x14ac:dyDescent="0.35">
      <c r="A848" t="s">
        <v>1840</v>
      </c>
      <c r="B848">
        <v>1</v>
      </c>
      <c r="C848" t="s">
        <v>1833</v>
      </c>
      <c r="D848">
        <v>2</v>
      </c>
      <c r="E848" s="5"/>
      <c r="F848" s="1">
        <v>45036</v>
      </c>
      <c r="G848" s="1">
        <v>45036</v>
      </c>
      <c r="H848" s="2">
        <v>0.35416666666666669</v>
      </c>
      <c r="I848" s="2">
        <v>0.41666666666666669</v>
      </c>
      <c r="J848" t="s">
        <v>1825</v>
      </c>
      <c r="K848" s="6">
        <v>504141000</v>
      </c>
      <c r="L848" t="s">
        <v>1834</v>
      </c>
      <c r="N848">
        <v>9</v>
      </c>
      <c r="O848" s="14">
        <v>0</v>
      </c>
    </row>
    <row r="849" spans="1:15" x14ac:dyDescent="0.35">
      <c r="A849" t="s">
        <v>1841</v>
      </c>
      <c r="B849">
        <v>1</v>
      </c>
      <c r="C849" t="s">
        <v>1836</v>
      </c>
      <c r="D849">
        <v>2</v>
      </c>
      <c r="E849" s="5"/>
      <c r="F849" s="1">
        <v>45037</v>
      </c>
      <c r="G849" s="1">
        <v>45037</v>
      </c>
      <c r="H849" s="2">
        <v>0.35416666666666669</v>
      </c>
      <c r="I849" s="2">
        <v>0.41666666666666669</v>
      </c>
      <c r="J849" t="s">
        <v>1825</v>
      </c>
      <c r="K849" s="6">
        <v>504141000</v>
      </c>
      <c r="L849" t="s">
        <v>1834</v>
      </c>
      <c r="N849">
        <v>9</v>
      </c>
      <c r="O849" s="14">
        <v>0</v>
      </c>
    </row>
    <row r="850" spans="1:15" x14ac:dyDescent="0.35">
      <c r="A850" t="s">
        <v>1842</v>
      </c>
      <c r="B850">
        <v>1</v>
      </c>
      <c r="C850" t="s">
        <v>1838</v>
      </c>
      <c r="D850">
        <v>2</v>
      </c>
      <c r="E850" s="5"/>
      <c r="F850" s="1">
        <v>45044</v>
      </c>
      <c r="G850" s="1">
        <v>45044</v>
      </c>
      <c r="H850" s="2">
        <v>0.35416666666666669</v>
      </c>
      <c r="I850" s="2">
        <v>0.41666666666666669</v>
      </c>
      <c r="J850" t="s">
        <v>1825</v>
      </c>
      <c r="K850" s="6">
        <v>504141000</v>
      </c>
      <c r="L850" t="s">
        <v>1834</v>
      </c>
      <c r="N850">
        <v>9</v>
      </c>
      <c r="O850" s="14">
        <v>0</v>
      </c>
    </row>
    <row r="851" spans="1:15" x14ac:dyDescent="0.35">
      <c r="A851" t="s">
        <v>1843</v>
      </c>
      <c r="B851">
        <v>14</v>
      </c>
      <c r="C851" t="s">
        <v>1844</v>
      </c>
      <c r="D851">
        <v>3</v>
      </c>
      <c r="E851" s="5"/>
      <c r="F851" s="1">
        <v>45001</v>
      </c>
      <c r="G851" s="1">
        <v>45001</v>
      </c>
      <c r="H851" s="2">
        <v>0.79166666666666663</v>
      </c>
      <c r="I851" s="2">
        <v>0.875</v>
      </c>
      <c r="J851" t="s">
        <v>88</v>
      </c>
      <c r="K851" s="6">
        <v>504141000</v>
      </c>
      <c r="L851" t="s">
        <v>1845</v>
      </c>
      <c r="N851">
        <v>150</v>
      </c>
      <c r="O851" s="14">
        <v>5</v>
      </c>
    </row>
    <row r="852" spans="1:15" x14ac:dyDescent="0.35">
      <c r="A852" t="s">
        <v>1846</v>
      </c>
      <c r="C852" t="s">
        <v>1847</v>
      </c>
      <c r="D852">
        <v>0</v>
      </c>
      <c r="E852" s="5"/>
      <c r="F852" s="1">
        <v>44760</v>
      </c>
      <c r="G852" s="1">
        <v>45107</v>
      </c>
      <c r="H852" s="2">
        <v>0.6875</v>
      </c>
      <c r="I852" s="2">
        <v>0.70833333333333337</v>
      </c>
      <c r="J852" t="s">
        <v>24</v>
      </c>
      <c r="L852" t="s">
        <v>41</v>
      </c>
      <c r="N852">
        <v>0</v>
      </c>
      <c r="O852" s="14">
        <v>0</v>
      </c>
    </row>
    <row r="853" spans="1:15" x14ac:dyDescent="0.35">
      <c r="A853" t="s">
        <v>1848</v>
      </c>
      <c r="C853" t="s">
        <v>1849</v>
      </c>
      <c r="D853">
        <v>0</v>
      </c>
      <c r="E853" s="5"/>
      <c r="F853" s="1">
        <v>44760</v>
      </c>
      <c r="G853" s="1">
        <v>45107</v>
      </c>
      <c r="H853" s="2">
        <v>0.66666666666666663</v>
      </c>
      <c r="I853" s="2">
        <v>0.6875</v>
      </c>
      <c r="J853" t="s">
        <v>24</v>
      </c>
      <c r="L853" t="s">
        <v>41</v>
      </c>
      <c r="N853">
        <v>0</v>
      </c>
      <c r="O853" s="14">
        <v>0</v>
      </c>
    </row>
    <row r="854" spans="1:15" x14ac:dyDescent="0.35">
      <c r="A854" t="s">
        <v>1850</v>
      </c>
      <c r="B854">
        <v>1</v>
      </c>
      <c r="C854" t="s">
        <v>1851</v>
      </c>
      <c r="D854">
        <v>0</v>
      </c>
      <c r="E854" s="5"/>
      <c r="J854" t="s">
        <v>1852</v>
      </c>
      <c r="K854" s="6">
        <v>504141000</v>
      </c>
      <c r="L854" t="s">
        <v>588</v>
      </c>
      <c r="N854">
        <v>0</v>
      </c>
      <c r="O854" s="14">
        <v>0</v>
      </c>
    </row>
    <row r="855" spans="1:15" x14ac:dyDescent="0.35">
      <c r="A855" t="s">
        <v>1853</v>
      </c>
      <c r="B855">
        <v>1</v>
      </c>
      <c r="C855" t="s">
        <v>1854</v>
      </c>
      <c r="D855">
        <v>0</v>
      </c>
      <c r="E855" s="5"/>
      <c r="J855" t="s">
        <v>1855</v>
      </c>
      <c r="K855" s="6">
        <v>504141000</v>
      </c>
      <c r="L855" t="s">
        <v>588</v>
      </c>
      <c r="N855">
        <v>0</v>
      </c>
      <c r="O855" s="14">
        <v>0</v>
      </c>
    </row>
    <row r="856" spans="1:15" x14ac:dyDescent="0.35">
      <c r="A856" t="s">
        <v>1856</v>
      </c>
      <c r="B856">
        <v>13</v>
      </c>
      <c r="C856" t="s">
        <v>1114</v>
      </c>
      <c r="D856">
        <v>40</v>
      </c>
      <c r="E856" s="5"/>
      <c r="F856" s="1">
        <v>44818</v>
      </c>
      <c r="G856" s="1">
        <v>45063</v>
      </c>
      <c r="H856" s="2">
        <v>0.79166666666666663</v>
      </c>
      <c r="I856" s="2">
        <v>0.83333333333333337</v>
      </c>
      <c r="J856" t="s">
        <v>1383</v>
      </c>
      <c r="L856" t="s">
        <v>1384</v>
      </c>
      <c r="N856">
        <v>21</v>
      </c>
      <c r="O856" s="14">
        <v>133</v>
      </c>
    </row>
    <row r="857" spans="1:15" x14ac:dyDescent="0.35">
      <c r="A857" t="s">
        <v>1857</v>
      </c>
      <c r="B857">
        <v>1</v>
      </c>
      <c r="C857" t="s">
        <v>1858</v>
      </c>
      <c r="D857">
        <v>12</v>
      </c>
      <c r="E857" s="5"/>
      <c r="F857" s="1">
        <v>45108</v>
      </c>
      <c r="G857" s="1">
        <v>45108</v>
      </c>
      <c r="H857" s="2">
        <v>0.33333333333333331</v>
      </c>
      <c r="I857" s="2">
        <v>0.70833333333333337</v>
      </c>
      <c r="J857" t="s">
        <v>366</v>
      </c>
      <c r="K857" s="6">
        <v>504141000</v>
      </c>
      <c r="L857" t="s">
        <v>1859</v>
      </c>
      <c r="N857">
        <v>5</v>
      </c>
      <c r="O857" s="14">
        <v>220</v>
      </c>
    </row>
    <row r="858" spans="1:15" x14ac:dyDescent="0.35">
      <c r="A858" t="s">
        <v>1860</v>
      </c>
      <c r="B858">
        <v>1</v>
      </c>
      <c r="C858" t="s">
        <v>1861</v>
      </c>
      <c r="D858">
        <v>40</v>
      </c>
      <c r="E858" s="5"/>
      <c r="F858" s="1">
        <v>44847</v>
      </c>
      <c r="G858" s="1">
        <v>45029</v>
      </c>
      <c r="H858" s="2">
        <v>0.69791666666666663</v>
      </c>
      <c r="I858" s="2">
        <v>0.76041666666666663</v>
      </c>
      <c r="J858" t="s">
        <v>820</v>
      </c>
      <c r="K858" s="6">
        <v>504141000</v>
      </c>
      <c r="L858" t="s">
        <v>821</v>
      </c>
      <c r="N858">
        <v>9</v>
      </c>
      <c r="O858" s="14">
        <v>231</v>
      </c>
    </row>
    <row r="859" spans="1:15" x14ac:dyDescent="0.35">
      <c r="A859" t="s">
        <v>1862</v>
      </c>
      <c r="B859">
        <v>1</v>
      </c>
      <c r="C859" t="s">
        <v>1863</v>
      </c>
      <c r="D859">
        <v>75</v>
      </c>
      <c r="E859" s="5"/>
      <c r="F859" s="1">
        <v>44963</v>
      </c>
      <c r="G859" s="1">
        <v>45077</v>
      </c>
      <c r="H859" s="2">
        <v>0.77083333333333337</v>
      </c>
      <c r="I859" s="2">
        <v>0.85763888888888884</v>
      </c>
      <c r="J859" t="s">
        <v>486</v>
      </c>
      <c r="L859" t="s">
        <v>1864</v>
      </c>
      <c r="N859">
        <v>12</v>
      </c>
      <c r="O859" s="14">
        <v>218</v>
      </c>
    </row>
    <row r="860" spans="1:15" x14ac:dyDescent="0.35">
      <c r="A860" t="s">
        <v>1865</v>
      </c>
      <c r="B860">
        <v>13</v>
      </c>
      <c r="C860" t="s">
        <v>1866</v>
      </c>
      <c r="D860">
        <v>5</v>
      </c>
      <c r="E860" s="5"/>
      <c r="F860" s="1">
        <v>44970</v>
      </c>
      <c r="G860" s="1">
        <v>44970</v>
      </c>
      <c r="H860" s="2">
        <v>0.75</v>
      </c>
      <c r="I860" s="2">
        <v>0.89583333333333337</v>
      </c>
      <c r="J860" t="s">
        <v>298</v>
      </c>
      <c r="K860" s="6">
        <v>504141000</v>
      </c>
      <c r="L860" t="s">
        <v>1867</v>
      </c>
      <c r="N860">
        <v>15</v>
      </c>
      <c r="O860" s="14">
        <v>26</v>
      </c>
    </row>
    <row r="861" spans="1:15" x14ac:dyDescent="0.35">
      <c r="A861" t="s">
        <v>1868</v>
      </c>
      <c r="B861">
        <v>1</v>
      </c>
      <c r="C861" t="s">
        <v>1869</v>
      </c>
      <c r="D861">
        <v>40</v>
      </c>
      <c r="E861" s="5"/>
      <c r="F861" s="1">
        <v>44841</v>
      </c>
      <c r="G861" s="1">
        <v>45009</v>
      </c>
      <c r="H861" s="2">
        <v>0.625</v>
      </c>
      <c r="I861" s="2">
        <v>0.6875</v>
      </c>
      <c r="J861" t="s">
        <v>403</v>
      </c>
      <c r="K861" s="6">
        <v>504141000</v>
      </c>
      <c r="L861" t="s">
        <v>1054</v>
      </c>
      <c r="N861">
        <v>9</v>
      </c>
      <c r="O861" s="14">
        <v>212</v>
      </c>
    </row>
    <row r="862" spans="1:15" x14ac:dyDescent="0.35">
      <c r="A862" t="s">
        <v>1870</v>
      </c>
      <c r="B862">
        <v>1</v>
      </c>
      <c r="C862" t="s">
        <v>1871</v>
      </c>
      <c r="D862">
        <v>40</v>
      </c>
      <c r="E862" s="5"/>
      <c r="F862" s="1">
        <v>44840</v>
      </c>
      <c r="G862" s="1">
        <v>45015</v>
      </c>
      <c r="H862" s="2">
        <v>0.42708333333333331</v>
      </c>
      <c r="I862" s="2">
        <v>0.48958333333333331</v>
      </c>
      <c r="J862" t="s">
        <v>403</v>
      </c>
      <c r="K862" s="6">
        <v>504141000</v>
      </c>
      <c r="L862" t="s">
        <v>1176</v>
      </c>
      <c r="N862">
        <v>9</v>
      </c>
      <c r="O862" s="14">
        <v>226</v>
      </c>
    </row>
    <row r="863" spans="1:15" x14ac:dyDescent="0.35">
      <c r="A863" t="s">
        <v>1872</v>
      </c>
      <c r="B863">
        <v>10</v>
      </c>
      <c r="C863" t="s">
        <v>1873</v>
      </c>
      <c r="D863">
        <v>4</v>
      </c>
      <c r="E863" s="5"/>
      <c r="F863" s="1">
        <v>44999</v>
      </c>
      <c r="G863" s="1">
        <v>44999</v>
      </c>
      <c r="H863" s="2">
        <v>0.41666666666666669</v>
      </c>
      <c r="I863" s="2">
        <v>0.54166666666666663</v>
      </c>
      <c r="J863" t="s">
        <v>1874</v>
      </c>
      <c r="L863" t="s">
        <v>1875</v>
      </c>
      <c r="N863">
        <v>15</v>
      </c>
      <c r="O863" s="14">
        <v>0</v>
      </c>
    </row>
    <row r="864" spans="1:15" x14ac:dyDescent="0.35">
      <c r="A864" t="s">
        <v>1876</v>
      </c>
      <c r="B864">
        <v>1</v>
      </c>
      <c r="C864" t="s">
        <v>1877</v>
      </c>
      <c r="D864">
        <v>40</v>
      </c>
      <c r="E864" s="5"/>
      <c r="F864" s="1">
        <v>44845</v>
      </c>
      <c r="G864" s="1">
        <v>45013</v>
      </c>
      <c r="H864" s="2">
        <v>0.4375</v>
      </c>
      <c r="I864" s="2">
        <v>0.5</v>
      </c>
      <c r="J864" t="s">
        <v>466</v>
      </c>
      <c r="K864" s="6">
        <v>504141000</v>
      </c>
      <c r="L864" t="s">
        <v>397</v>
      </c>
      <c r="N864">
        <v>9</v>
      </c>
      <c r="O864" s="14">
        <v>231</v>
      </c>
    </row>
    <row r="865" spans="1:15" x14ac:dyDescent="0.35">
      <c r="A865" t="s">
        <v>1878</v>
      </c>
      <c r="B865">
        <v>10</v>
      </c>
      <c r="C865" t="s">
        <v>1879</v>
      </c>
      <c r="D865">
        <v>3</v>
      </c>
      <c r="E865" s="5"/>
      <c r="F865" s="1">
        <v>45014</v>
      </c>
      <c r="G865" s="1">
        <v>45014</v>
      </c>
      <c r="H865" s="2">
        <v>0.41666666666666669</v>
      </c>
      <c r="I865" s="2">
        <v>0.5</v>
      </c>
      <c r="J865" t="s">
        <v>1880</v>
      </c>
      <c r="L865" t="s">
        <v>1875</v>
      </c>
      <c r="N865">
        <v>20</v>
      </c>
      <c r="O865" s="14">
        <v>0</v>
      </c>
    </row>
    <row r="866" spans="1:15" x14ac:dyDescent="0.35">
      <c r="A866" t="s">
        <v>1881</v>
      </c>
      <c r="B866">
        <v>1</v>
      </c>
      <c r="C866" t="s">
        <v>1882</v>
      </c>
      <c r="D866">
        <v>40</v>
      </c>
      <c r="E866" s="5"/>
      <c r="F866" s="1">
        <v>44847</v>
      </c>
      <c r="G866" s="1">
        <v>45015</v>
      </c>
      <c r="H866" s="2">
        <v>0.35416666666666669</v>
      </c>
      <c r="I866" s="2">
        <v>0.41666666666666669</v>
      </c>
      <c r="J866" t="s">
        <v>494</v>
      </c>
      <c r="K866" s="6">
        <v>504141000</v>
      </c>
      <c r="L866" t="s">
        <v>449</v>
      </c>
      <c r="N866">
        <v>9</v>
      </c>
      <c r="O866" s="14">
        <v>231</v>
      </c>
    </row>
    <row r="867" spans="1:15" x14ac:dyDescent="0.35">
      <c r="A867" t="s">
        <v>1883</v>
      </c>
      <c r="B867">
        <v>1</v>
      </c>
      <c r="C867" t="s">
        <v>1884</v>
      </c>
      <c r="D867">
        <v>40</v>
      </c>
      <c r="E867" s="5"/>
      <c r="F867" s="1">
        <v>44845</v>
      </c>
      <c r="G867" s="1">
        <v>45034</v>
      </c>
      <c r="H867" s="2">
        <v>0.42708333333333331</v>
      </c>
      <c r="I867" s="2">
        <v>0.48958333333333331</v>
      </c>
      <c r="J867" t="s">
        <v>448</v>
      </c>
      <c r="K867" s="6">
        <v>504141000</v>
      </c>
      <c r="L867" t="s">
        <v>1100</v>
      </c>
      <c r="N867">
        <v>9</v>
      </c>
      <c r="O867" s="14">
        <v>226</v>
      </c>
    </row>
    <row r="868" spans="1:15" x14ac:dyDescent="0.35">
      <c r="A868" t="s">
        <v>1885</v>
      </c>
      <c r="B868">
        <v>10</v>
      </c>
      <c r="C868" t="s">
        <v>1886</v>
      </c>
      <c r="D868">
        <v>3</v>
      </c>
      <c r="E868" s="5"/>
      <c r="F868" s="1">
        <v>45028</v>
      </c>
      <c r="G868" s="1">
        <v>45028</v>
      </c>
      <c r="H868" s="2">
        <v>0.58333333333333337</v>
      </c>
      <c r="I868" s="2">
        <v>0.66666666666666663</v>
      </c>
      <c r="J868" t="s">
        <v>1887</v>
      </c>
      <c r="K868" s="6">
        <v>282253105</v>
      </c>
      <c r="L868" t="s">
        <v>1875</v>
      </c>
      <c r="N868">
        <v>15</v>
      </c>
      <c r="O868" s="14">
        <v>0</v>
      </c>
    </row>
    <row r="869" spans="1:15" x14ac:dyDescent="0.35">
      <c r="A869" t="s">
        <v>1888</v>
      </c>
      <c r="B869">
        <v>1</v>
      </c>
      <c r="C869" t="s">
        <v>1889</v>
      </c>
      <c r="D869">
        <v>40</v>
      </c>
      <c r="E869" s="5"/>
      <c r="F869" s="1">
        <v>44848</v>
      </c>
      <c r="G869" s="1">
        <v>45016</v>
      </c>
      <c r="H869" s="2">
        <v>0.42708333333333331</v>
      </c>
      <c r="I869" s="2">
        <v>0.48958333333333331</v>
      </c>
      <c r="J869" t="s">
        <v>583</v>
      </c>
      <c r="K869" s="6">
        <v>504141000</v>
      </c>
      <c r="L869" t="s">
        <v>449</v>
      </c>
      <c r="N869">
        <v>9</v>
      </c>
      <c r="O869" s="14">
        <v>231</v>
      </c>
    </row>
    <row r="870" spans="1:15" x14ac:dyDescent="0.35">
      <c r="A870" t="s">
        <v>1890</v>
      </c>
      <c r="B870">
        <v>1</v>
      </c>
      <c r="C870" t="s">
        <v>1884</v>
      </c>
      <c r="D870">
        <v>40</v>
      </c>
      <c r="E870" s="5"/>
      <c r="F870" s="1">
        <v>44852</v>
      </c>
      <c r="G870" s="1">
        <v>45027</v>
      </c>
      <c r="H870" s="2">
        <v>0.42708333333333331</v>
      </c>
      <c r="I870" s="2">
        <v>0.48958333333333331</v>
      </c>
      <c r="J870" t="s">
        <v>180</v>
      </c>
      <c r="K870" s="6">
        <v>504141000</v>
      </c>
      <c r="L870" t="s">
        <v>1891</v>
      </c>
      <c r="N870">
        <v>9</v>
      </c>
      <c r="O870" s="14">
        <v>226</v>
      </c>
    </row>
    <row r="871" spans="1:15" x14ac:dyDescent="0.35">
      <c r="A871" t="s">
        <v>1892</v>
      </c>
      <c r="B871">
        <v>1</v>
      </c>
      <c r="C871" t="s">
        <v>1889</v>
      </c>
      <c r="D871">
        <v>40</v>
      </c>
      <c r="E871" s="5"/>
      <c r="F871" s="1">
        <v>44853</v>
      </c>
      <c r="G871" s="1">
        <v>45014</v>
      </c>
      <c r="H871" s="2">
        <v>0.77083333333333337</v>
      </c>
      <c r="I871" s="2">
        <v>0.83333333333333337</v>
      </c>
      <c r="J871" t="s">
        <v>378</v>
      </c>
      <c r="K871" s="6">
        <v>504141000</v>
      </c>
      <c r="L871" t="s">
        <v>1119</v>
      </c>
      <c r="N871">
        <v>10</v>
      </c>
      <c r="O871" s="14">
        <v>231</v>
      </c>
    </row>
    <row r="872" spans="1:15" x14ac:dyDescent="0.35">
      <c r="A872" t="s">
        <v>1893</v>
      </c>
      <c r="B872">
        <v>13</v>
      </c>
      <c r="C872" t="s">
        <v>1894</v>
      </c>
      <c r="D872">
        <v>16</v>
      </c>
      <c r="E872" s="5"/>
      <c r="F872" s="1">
        <v>44946</v>
      </c>
      <c r="G872" s="1">
        <v>45037</v>
      </c>
      <c r="H872" s="2">
        <v>0.8125</v>
      </c>
      <c r="I872" s="2">
        <v>0.85416666666666663</v>
      </c>
      <c r="J872" t="s">
        <v>429</v>
      </c>
      <c r="K872" s="6">
        <v>504141000</v>
      </c>
      <c r="L872" t="s">
        <v>962</v>
      </c>
      <c r="N872">
        <v>10</v>
      </c>
      <c r="O872" s="14">
        <v>106</v>
      </c>
    </row>
    <row r="873" spans="1:15" x14ac:dyDescent="0.35">
      <c r="A873" t="s">
        <v>1895</v>
      </c>
      <c r="B873">
        <v>1</v>
      </c>
      <c r="C873" t="s">
        <v>1896</v>
      </c>
      <c r="D873">
        <v>40</v>
      </c>
      <c r="E873" s="5"/>
      <c r="F873" s="1">
        <v>44853</v>
      </c>
      <c r="G873" s="1">
        <v>45014</v>
      </c>
      <c r="H873" s="2">
        <v>0.77083333333333337</v>
      </c>
      <c r="I873" s="2">
        <v>0.83333333333333337</v>
      </c>
      <c r="J873" t="s">
        <v>583</v>
      </c>
      <c r="K873" s="6">
        <v>504141000</v>
      </c>
      <c r="L873" t="s">
        <v>1897</v>
      </c>
      <c r="N873">
        <v>9</v>
      </c>
      <c r="O873" s="14">
        <v>226</v>
      </c>
    </row>
    <row r="874" spans="1:15" x14ac:dyDescent="0.35">
      <c r="A874" t="s">
        <v>1898</v>
      </c>
      <c r="B874">
        <v>2</v>
      </c>
      <c r="C874" t="s">
        <v>1899</v>
      </c>
      <c r="D874">
        <v>4</v>
      </c>
      <c r="E874" s="5"/>
      <c r="F874" s="1">
        <v>44994</v>
      </c>
      <c r="G874" s="1">
        <v>44994</v>
      </c>
      <c r="H874" s="2">
        <v>0.72916666666666663</v>
      </c>
      <c r="I874" s="2">
        <v>0.85416666666666663</v>
      </c>
      <c r="J874" t="s">
        <v>204</v>
      </c>
      <c r="K874" s="6">
        <v>504141000</v>
      </c>
      <c r="L874" t="s">
        <v>1900</v>
      </c>
      <c r="N874">
        <v>14</v>
      </c>
      <c r="O874" s="14">
        <v>23</v>
      </c>
    </row>
    <row r="875" spans="1:15" x14ac:dyDescent="0.35">
      <c r="A875" t="s">
        <v>1901</v>
      </c>
      <c r="B875">
        <v>2</v>
      </c>
      <c r="C875" t="s">
        <v>1150</v>
      </c>
      <c r="D875">
        <v>2</v>
      </c>
      <c r="E875" s="5"/>
      <c r="F875" s="1">
        <v>45051</v>
      </c>
      <c r="G875" s="1">
        <v>45051</v>
      </c>
      <c r="H875" s="2">
        <v>0.77083333333333337</v>
      </c>
      <c r="I875" s="2">
        <v>0.83333333333333337</v>
      </c>
      <c r="J875" t="s">
        <v>188</v>
      </c>
      <c r="K875" s="6">
        <v>504141000</v>
      </c>
      <c r="L875" t="s">
        <v>1151</v>
      </c>
      <c r="N875">
        <v>18</v>
      </c>
      <c r="O875" s="14">
        <v>8</v>
      </c>
    </row>
    <row r="876" spans="1:15" x14ac:dyDescent="0.35">
      <c r="A876" t="s">
        <v>1902</v>
      </c>
      <c r="B876">
        <v>2</v>
      </c>
      <c r="C876" t="s">
        <v>1899</v>
      </c>
      <c r="D876">
        <v>4</v>
      </c>
      <c r="E876" s="5"/>
      <c r="F876" s="1">
        <v>45057</v>
      </c>
      <c r="G876" s="1">
        <v>45057</v>
      </c>
      <c r="H876" s="2">
        <v>0.72916666666666663</v>
      </c>
      <c r="I876" s="2">
        <v>0.85416666666666663</v>
      </c>
      <c r="J876" t="s">
        <v>204</v>
      </c>
      <c r="K876" s="6">
        <v>504141000</v>
      </c>
      <c r="L876" t="s">
        <v>1900</v>
      </c>
      <c r="N876">
        <v>14</v>
      </c>
      <c r="O876" s="14">
        <v>23</v>
      </c>
    </row>
    <row r="877" spans="1:15" x14ac:dyDescent="0.35">
      <c r="A877" t="s">
        <v>1903</v>
      </c>
      <c r="B877">
        <v>1</v>
      </c>
      <c r="C877" t="s">
        <v>1904</v>
      </c>
      <c r="D877">
        <v>12</v>
      </c>
      <c r="E877" s="5"/>
      <c r="F877" s="1">
        <v>45003</v>
      </c>
      <c r="G877" s="1">
        <v>45003</v>
      </c>
      <c r="H877" s="2">
        <v>0.33333333333333331</v>
      </c>
      <c r="I877" s="2">
        <v>0.70833333333333337</v>
      </c>
      <c r="J877" t="s">
        <v>378</v>
      </c>
      <c r="K877" s="6">
        <v>504141000</v>
      </c>
      <c r="L877" t="s">
        <v>1859</v>
      </c>
      <c r="N877">
        <v>12</v>
      </c>
      <c r="O877" s="14">
        <v>170</v>
      </c>
    </row>
    <row r="878" spans="1:15" x14ac:dyDescent="0.35">
      <c r="A878" t="s">
        <v>1905</v>
      </c>
      <c r="B878">
        <v>1</v>
      </c>
      <c r="C878" t="s">
        <v>1906</v>
      </c>
      <c r="D878">
        <v>12</v>
      </c>
      <c r="E878" s="5"/>
      <c r="F878" s="1">
        <v>45003</v>
      </c>
      <c r="G878" s="1">
        <v>45003</v>
      </c>
      <c r="H878" s="2">
        <v>0.33333333333333331</v>
      </c>
      <c r="I878" s="2">
        <v>0.70833333333333337</v>
      </c>
      <c r="J878" t="s">
        <v>370</v>
      </c>
      <c r="K878" s="6">
        <v>504141000</v>
      </c>
      <c r="L878" t="s">
        <v>1859</v>
      </c>
      <c r="N878">
        <v>5</v>
      </c>
      <c r="O878" s="14">
        <v>186</v>
      </c>
    </row>
    <row r="879" spans="1:15" x14ac:dyDescent="0.35">
      <c r="A879" t="s">
        <v>1907</v>
      </c>
      <c r="B879">
        <v>1</v>
      </c>
      <c r="C879" t="s">
        <v>1908</v>
      </c>
      <c r="D879">
        <v>8</v>
      </c>
      <c r="E879" s="5"/>
      <c r="F879" s="1">
        <v>44988</v>
      </c>
      <c r="G879" s="1">
        <v>44995</v>
      </c>
      <c r="H879" s="2">
        <v>0.69791666666666663</v>
      </c>
      <c r="I879" s="2">
        <v>0.82291666666666663</v>
      </c>
      <c r="J879" t="s">
        <v>583</v>
      </c>
      <c r="K879" s="6">
        <v>504141000</v>
      </c>
      <c r="L879" t="s">
        <v>588</v>
      </c>
      <c r="N879">
        <v>5</v>
      </c>
      <c r="O879" s="14">
        <v>88</v>
      </c>
    </row>
    <row r="880" spans="1:15" x14ac:dyDescent="0.35">
      <c r="A880" t="s">
        <v>1909</v>
      </c>
      <c r="B880">
        <v>1</v>
      </c>
      <c r="C880" t="s">
        <v>1910</v>
      </c>
      <c r="D880">
        <v>12</v>
      </c>
      <c r="E880" s="5"/>
      <c r="F880" s="1">
        <v>44988</v>
      </c>
      <c r="G880" s="1">
        <v>45002</v>
      </c>
      <c r="H880" s="2">
        <v>0.69791666666666663</v>
      </c>
      <c r="I880" s="2">
        <v>0.82291666666666663</v>
      </c>
      <c r="J880" t="s">
        <v>448</v>
      </c>
      <c r="K880" s="6">
        <v>504141000</v>
      </c>
      <c r="L880" t="s">
        <v>588</v>
      </c>
      <c r="N880">
        <v>13</v>
      </c>
      <c r="O880" s="14">
        <v>66</v>
      </c>
    </row>
    <row r="881" spans="1:15" x14ac:dyDescent="0.35">
      <c r="A881" t="s">
        <v>1911</v>
      </c>
      <c r="B881">
        <v>15</v>
      </c>
      <c r="C881" t="s">
        <v>1912</v>
      </c>
      <c r="D881">
        <v>8</v>
      </c>
      <c r="E881" s="5"/>
      <c r="F881" s="1">
        <v>44989</v>
      </c>
      <c r="G881" s="1">
        <v>44996</v>
      </c>
      <c r="H881" s="2">
        <v>0.58333333333333337</v>
      </c>
      <c r="I881" s="2">
        <v>0.70833333333333337</v>
      </c>
      <c r="J881" t="s">
        <v>231</v>
      </c>
      <c r="K881" s="6">
        <v>504141000</v>
      </c>
      <c r="L881" t="s">
        <v>898</v>
      </c>
      <c r="N881">
        <v>9</v>
      </c>
      <c r="O881" s="14">
        <v>27</v>
      </c>
    </row>
    <row r="882" spans="1:15" x14ac:dyDescent="0.35">
      <c r="A882" t="s">
        <v>1913</v>
      </c>
      <c r="B882">
        <v>13</v>
      </c>
      <c r="C882" t="s">
        <v>1914</v>
      </c>
      <c r="D882">
        <v>8</v>
      </c>
      <c r="E882" s="5"/>
      <c r="F882" s="1">
        <v>44959</v>
      </c>
      <c r="G882" s="1">
        <v>45015</v>
      </c>
      <c r="H882" s="2">
        <v>0.76041666666666663</v>
      </c>
      <c r="I882" s="2">
        <v>0.79166666666666663</v>
      </c>
      <c r="J882" t="s">
        <v>486</v>
      </c>
      <c r="L882" t="s">
        <v>1915</v>
      </c>
      <c r="N882">
        <v>12</v>
      </c>
      <c r="O882" s="14">
        <v>46</v>
      </c>
    </row>
    <row r="883" spans="1:15" x14ac:dyDescent="0.35">
      <c r="A883" t="s">
        <v>1916</v>
      </c>
      <c r="B883">
        <v>2</v>
      </c>
      <c r="C883" t="s">
        <v>1917</v>
      </c>
      <c r="D883">
        <v>12</v>
      </c>
      <c r="E883" s="5"/>
      <c r="F883" s="1">
        <v>45052</v>
      </c>
      <c r="G883" s="1">
        <v>45052</v>
      </c>
      <c r="H883" s="2">
        <v>0.33333333333333331</v>
      </c>
      <c r="I883" s="2">
        <v>0.70833333333333337</v>
      </c>
      <c r="J883" t="s">
        <v>196</v>
      </c>
      <c r="K883" s="6">
        <v>504141000</v>
      </c>
      <c r="L883" t="s">
        <v>38</v>
      </c>
      <c r="N883">
        <v>15</v>
      </c>
      <c r="O883" s="14">
        <v>0</v>
      </c>
    </row>
    <row r="884" spans="1:15" x14ac:dyDescent="0.35">
      <c r="A884" t="s">
        <v>1918</v>
      </c>
      <c r="B884">
        <v>14</v>
      </c>
      <c r="C884" t="s">
        <v>1919</v>
      </c>
      <c r="D884">
        <v>20</v>
      </c>
      <c r="E884" s="5"/>
      <c r="F884" s="1">
        <v>44984</v>
      </c>
      <c r="G884" s="1">
        <v>45012</v>
      </c>
      <c r="H884" s="2">
        <v>0.75</v>
      </c>
      <c r="I884" s="2">
        <v>0.875</v>
      </c>
      <c r="J884" t="s">
        <v>820</v>
      </c>
      <c r="K884" s="6">
        <v>504141000</v>
      </c>
      <c r="L884" t="s">
        <v>1920</v>
      </c>
      <c r="N884">
        <v>9</v>
      </c>
      <c r="O884" s="14">
        <v>154</v>
      </c>
    </row>
    <row r="885" spans="1:15" x14ac:dyDescent="0.35">
      <c r="A885" t="s">
        <v>1921</v>
      </c>
      <c r="C885" t="s">
        <v>1922</v>
      </c>
      <c r="D885">
        <v>0</v>
      </c>
      <c r="E885" s="5"/>
      <c r="F885" s="1">
        <v>45013</v>
      </c>
      <c r="G885" s="1">
        <v>45090</v>
      </c>
      <c r="H885" s="2">
        <v>0.75</v>
      </c>
      <c r="I885" s="2">
        <v>0.8125</v>
      </c>
      <c r="J885" t="s">
        <v>1575</v>
      </c>
      <c r="K885" s="6">
        <v>504141000</v>
      </c>
      <c r="L885" t="s">
        <v>793</v>
      </c>
      <c r="N885">
        <v>200</v>
      </c>
      <c r="O885" s="14">
        <v>0</v>
      </c>
    </row>
    <row r="886" spans="1:15" x14ac:dyDescent="0.35">
      <c r="A886" t="s">
        <v>1923</v>
      </c>
      <c r="B886">
        <v>1</v>
      </c>
      <c r="C886" t="s">
        <v>1924</v>
      </c>
      <c r="D886">
        <v>18</v>
      </c>
      <c r="E886" s="5"/>
      <c r="F886" s="1">
        <v>44971</v>
      </c>
      <c r="G886" s="1">
        <v>45076</v>
      </c>
      <c r="H886" s="2">
        <v>0.79166666666666663</v>
      </c>
      <c r="I886" s="2">
        <v>0.83333333333333337</v>
      </c>
      <c r="J886" t="s">
        <v>486</v>
      </c>
      <c r="L886" t="s">
        <v>397</v>
      </c>
      <c r="N886">
        <v>10</v>
      </c>
      <c r="O886" s="14">
        <v>100</v>
      </c>
    </row>
    <row r="887" spans="1:15" x14ac:dyDescent="0.35">
      <c r="A887" t="s">
        <v>1925</v>
      </c>
      <c r="B887">
        <v>15</v>
      </c>
      <c r="C887" t="s">
        <v>1926</v>
      </c>
      <c r="D887">
        <v>4</v>
      </c>
      <c r="E887" s="5"/>
      <c r="F887" s="1">
        <v>44980</v>
      </c>
      <c r="G887" s="1">
        <v>44980</v>
      </c>
      <c r="H887" s="2">
        <v>0.77083333333333337</v>
      </c>
      <c r="I887" s="2">
        <v>0.89583333333333337</v>
      </c>
      <c r="J887" t="s">
        <v>208</v>
      </c>
      <c r="L887" t="s">
        <v>596</v>
      </c>
      <c r="N887">
        <v>35</v>
      </c>
      <c r="O887" s="14">
        <v>0</v>
      </c>
    </row>
    <row r="888" spans="1:15" x14ac:dyDescent="0.35">
      <c r="A888" t="s">
        <v>1927</v>
      </c>
      <c r="B888">
        <v>14</v>
      </c>
      <c r="C888" t="s">
        <v>1928</v>
      </c>
      <c r="D888">
        <v>3</v>
      </c>
      <c r="E888" s="5"/>
      <c r="F888" s="1">
        <v>44994</v>
      </c>
      <c r="G888" s="1">
        <v>44994</v>
      </c>
      <c r="H888" s="2">
        <v>0.79166666666666663</v>
      </c>
      <c r="I888" s="2">
        <v>0.875</v>
      </c>
      <c r="J888" t="s">
        <v>196</v>
      </c>
      <c r="K888" s="6">
        <v>504141000</v>
      </c>
      <c r="L888" t="s">
        <v>1929</v>
      </c>
      <c r="N888">
        <v>50</v>
      </c>
      <c r="O888" s="14">
        <v>0</v>
      </c>
    </row>
    <row r="889" spans="1:15" x14ac:dyDescent="0.35">
      <c r="A889" t="s">
        <v>1930</v>
      </c>
      <c r="B889">
        <v>13</v>
      </c>
      <c r="C889" t="s">
        <v>1931</v>
      </c>
      <c r="D889">
        <v>4</v>
      </c>
      <c r="E889" s="5"/>
      <c r="F889" s="1">
        <v>45071</v>
      </c>
      <c r="G889" s="1">
        <v>45071</v>
      </c>
      <c r="H889" s="2">
        <v>0.75</v>
      </c>
      <c r="I889" s="2">
        <v>0.875</v>
      </c>
      <c r="J889" t="s">
        <v>180</v>
      </c>
      <c r="K889" s="6">
        <v>504141000</v>
      </c>
      <c r="L889" t="s">
        <v>1932</v>
      </c>
      <c r="N889">
        <v>15</v>
      </c>
      <c r="O889" s="14">
        <v>31</v>
      </c>
    </row>
    <row r="890" spans="1:15" x14ac:dyDescent="0.35">
      <c r="A890" t="s">
        <v>1933</v>
      </c>
      <c r="B890">
        <v>2</v>
      </c>
      <c r="C890" t="s">
        <v>1934</v>
      </c>
      <c r="D890">
        <v>14</v>
      </c>
      <c r="E890" s="5"/>
      <c r="F890" s="1">
        <v>45010</v>
      </c>
      <c r="G890" s="1">
        <v>45010</v>
      </c>
      <c r="H890" s="2">
        <v>0.3125</v>
      </c>
      <c r="I890" s="2">
        <v>0.72916666666666663</v>
      </c>
      <c r="J890" t="s">
        <v>530</v>
      </c>
      <c r="L890" t="s">
        <v>1935</v>
      </c>
      <c r="N890">
        <v>29</v>
      </c>
      <c r="O890" s="14">
        <v>10</v>
      </c>
    </row>
    <row r="891" spans="1:15" x14ac:dyDescent="0.35">
      <c r="A891" t="s">
        <v>1936</v>
      </c>
      <c r="B891">
        <v>2</v>
      </c>
      <c r="C891" t="s">
        <v>1937</v>
      </c>
      <c r="D891">
        <v>3</v>
      </c>
      <c r="E891" s="5"/>
      <c r="F891" s="1">
        <v>45057</v>
      </c>
      <c r="G891" s="1">
        <v>45057</v>
      </c>
      <c r="H891" s="2">
        <v>0.39583333333333331</v>
      </c>
      <c r="I891" s="2">
        <v>0.47916666666666669</v>
      </c>
      <c r="J891" t="s">
        <v>1938</v>
      </c>
      <c r="L891" t="s">
        <v>1939</v>
      </c>
      <c r="N891">
        <v>10</v>
      </c>
      <c r="O891" s="14">
        <v>0</v>
      </c>
    </row>
    <row r="892" spans="1:15" x14ac:dyDescent="0.35">
      <c r="A892" t="s">
        <v>1940</v>
      </c>
      <c r="B892">
        <v>13</v>
      </c>
      <c r="C892" t="s">
        <v>1941</v>
      </c>
      <c r="D892">
        <v>3</v>
      </c>
      <c r="E892" s="5"/>
      <c r="F892" s="1">
        <v>44999</v>
      </c>
      <c r="G892" s="1">
        <v>44999</v>
      </c>
      <c r="H892" s="2">
        <v>0.79166666666666663</v>
      </c>
      <c r="I892" s="2">
        <v>0.875</v>
      </c>
      <c r="J892" t="s">
        <v>88</v>
      </c>
      <c r="K892" s="6">
        <v>504141000</v>
      </c>
      <c r="L892" t="s">
        <v>1942</v>
      </c>
      <c r="N892">
        <v>180</v>
      </c>
      <c r="O892" s="14">
        <v>0</v>
      </c>
    </row>
    <row r="893" spans="1:15" x14ac:dyDescent="0.35">
      <c r="A893" t="s">
        <v>1943</v>
      </c>
      <c r="B893">
        <v>12</v>
      </c>
      <c r="C893" t="s">
        <v>1944</v>
      </c>
      <c r="D893">
        <v>95</v>
      </c>
      <c r="E893" s="5"/>
      <c r="F893" s="1">
        <v>44963</v>
      </c>
      <c r="G893" s="1">
        <v>45110</v>
      </c>
      <c r="H893" s="2">
        <v>0.74305555555555547</v>
      </c>
      <c r="I893" s="2">
        <v>0.91666666666666663</v>
      </c>
      <c r="J893" t="s">
        <v>219</v>
      </c>
      <c r="K893" s="6">
        <v>504141000</v>
      </c>
      <c r="L893" t="s">
        <v>810</v>
      </c>
      <c r="N893">
        <v>3</v>
      </c>
      <c r="O893" s="14">
        <v>495</v>
      </c>
    </row>
    <row r="894" spans="1:15" x14ac:dyDescent="0.35">
      <c r="A894" t="s">
        <v>1945</v>
      </c>
      <c r="B894">
        <v>12</v>
      </c>
      <c r="C894" t="s">
        <v>1946</v>
      </c>
      <c r="D894">
        <v>112</v>
      </c>
      <c r="E894" s="5"/>
      <c r="F894" s="1">
        <v>44965</v>
      </c>
      <c r="G894" s="1">
        <v>45112</v>
      </c>
      <c r="H894" s="2">
        <v>0.74305555555555547</v>
      </c>
      <c r="I894" s="2">
        <v>0.91666666666666663</v>
      </c>
      <c r="J894" t="s">
        <v>215</v>
      </c>
      <c r="K894" s="6">
        <v>504141000</v>
      </c>
      <c r="L894" t="s">
        <v>810</v>
      </c>
      <c r="N894">
        <v>10</v>
      </c>
      <c r="O894" s="14">
        <v>495</v>
      </c>
    </row>
    <row r="895" spans="1:15" x14ac:dyDescent="0.35">
      <c r="A895" t="s">
        <v>1947</v>
      </c>
      <c r="B895">
        <v>1</v>
      </c>
      <c r="C895" t="s">
        <v>1948</v>
      </c>
      <c r="D895">
        <v>2</v>
      </c>
      <c r="E895" s="5"/>
      <c r="F895" s="1">
        <v>44995</v>
      </c>
      <c r="G895" s="1">
        <v>44995</v>
      </c>
      <c r="H895" s="2">
        <v>0.375</v>
      </c>
      <c r="I895" s="2">
        <v>0.4375</v>
      </c>
      <c r="J895" t="s">
        <v>1259</v>
      </c>
      <c r="K895" s="6">
        <v>504141000</v>
      </c>
      <c r="L895" t="s">
        <v>1834</v>
      </c>
      <c r="N895">
        <v>10</v>
      </c>
      <c r="O895" s="14">
        <v>0</v>
      </c>
    </row>
    <row r="896" spans="1:15" x14ac:dyDescent="0.35">
      <c r="A896" t="s">
        <v>1949</v>
      </c>
      <c r="B896">
        <v>10</v>
      </c>
      <c r="C896" t="s">
        <v>1950</v>
      </c>
      <c r="D896">
        <v>2</v>
      </c>
      <c r="E896" s="5"/>
      <c r="F896" s="1">
        <v>45013</v>
      </c>
      <c r="G896" s="1">
        <v>45013</v>
      </c>
      <c r="H896" s="2">
        <v>0.75</v>
      </c>
      <c r="I896" s="2">
        <v>0.8125</v>
      </c>
      <c r="J896" t="s">
        <v>1575</v>
      </c>
      <c r="K896" s="6">
        <v>504141000</v>
      </c>
      <c r="L896" t="s">
        <v>1951</v>
      </c>
      <c r="N896">
        <v>90</v>
      </c>
      <c r="O896" s="14">
        <v>0</v>
      </c>
    </row>
    <row r="897" spans="1:15" x14ac:dyDescent="0.35">
      <c r="A897" t="s">
        <v>1952</v>
      </c>
      <c r="B897">
        <v>10</v>
      </c>
      <c r="C897" t="s">
        <v>1953</v>
      </c>
      <c r="D897">
        <v>2</v>
      </c>
      <c r="E897" s="5"/>
      <c r="F897" s="1">
        <v>45034</v>
      </c>
      <c r="G897" s="1">
        <v>45034</v>
      </c>
      <c r="H897" s="2">
        <v>0.75</v>
      </c>
      <c r="I897" s="2">
        <v>0.8125</v>
      </c>
      <c r="J897" t="s">
        <v>1575</v>
      </c>
      <c r="K897" s="6">
        <v>504141000</v>
      </c>
      <c r="L897" t="s">
        <v>1954</v>
      </c>
      <c r="N897">
        <v>90</v>
      </c>
      <c r="O897" s="14">
        <v>0</v>
      </c>
    </row>
    <row r="898" spans="1:15" x14ac:dyDescent="0.35">
      <c r="A898" t="s">
        <v>1955</v>
      </c>
      <c r="B898">
        <v>10</v>
      </c>
      <c r="C898" t="s">
        <v>1956</v>
      </c>
      <c r="D898">
        <v>2</v>
      </c>
      <c r="E898" s="5"/>
      <c r="F898" s="1">
        <v>45041</v>
      </c>
      <c r="G898" s="1">
        <v>45041</v>
      </c>
      <c r="H898" s="2">
        <v>0.75</v>
      </c>
      <c r="I898" s="2">
        <v>0.8125</v>
      </c>
      <c r="J898" t="s">
        <v>1575</v>
      </c>
      <c r="K898" s="6">
        <v>504141000</v>
      </c>
      <c r="L898" t="s">
        <v>1957</v>
      </c>
      <c r="N898">
        <v>90</v>
      </c>
      <c r="O898" s="14">
        <v>0</v>
      </c>
    </row>
    <row r="899" spans="1:15" x14ac:dyDescent="0.35">
      <c r="A899" t="s">
        <v>1958</v>
      </c>
      <c r="B899">
        <v>10</v>
      </c>
      <c r="C899" t="s">
        <v>1959</v>
      </c>
      <c r="D899">
        <v>2</v>
      </c>
      <c r="E899" s="5"/>
      <c r="F899" s="1">
        <v>45055</v>
      </c>
      <c r="G899" s="1">
        <v>45055</v>
      </c>
      <c r="H899" s="2">
        <v>0.75</v>
      </c>
      <c r="I899" s="2">
        <v>0.8125</v>
      </c>
      <c r="J899" t="s">
        <v>1575</v>
      </c>
      <c r="K899" s="6">
        <v>504141000</v>
      </c>
      <c r="L899" t="s">
        <v>1960</v>
      </c>
      <c r="N899">
        <v>90</v>
      </c>
      <c r="O899" s="14">
        <v>0</v>
      </c>
    </row>
    <row r="900" spans="1:15" x14ac:dyDescent="0.35">
      <c r="A900" t="s">
        <v>1961</v>
      </c>
      <c r="B900">
        <v>10</v>
      </c>
      <c r="C900" t="s">
        <v>1962</v>
      </c>
      <c r="D900">
        <v>2</v>
      </c>
      <c r="E900" s="5"/>
      <c r="F900" s="1">
        <v>45090</v>
      </c>
      <c r="G900" s="1">
        <v>45090</v>
      </c>
      <c r="H900" s="2">
        <v>0.75</v>
      </c>
      <c r="I900" s="2">
        <v>0.8125</v>
      </c>
      <c r="J900" t="s">
        <v>1575</v>
      </c>
      <c r="K900" s="6">
        <v>504141000</v>
      </c>
      <c r="L900" t="s">
        <v>1963</v>
      </c>
      <c r="N900">
        <v>90</v>
      </c>
      <c r="O900" s="14">
        <v>0</v>
      </c>
    </row>
    <row r="901" spans="1:15" x14ac:dyDescent="0.35">
      <c r="A901" t="s">
        <v>1964</v>
      </c>
      <c r="B901">
        <v>10</v>
      </c>
      <c r="C901" t="s">
        <v>1965</v>
      </c>
      <c r="D901">
        <v>3</v>
      </c>
      <c r="E901" s="5"/>
      <c r="F901" s="1">
        <v>45008</v>
      </c>
      <c r="G901" s="1">
        <v>45008</v>
      </c>
      <c r="H901" s="2">
        <v>0.75</v>
      </c>
      <c r="I901" s="2">
        <v>0.83333333333333337</v>
      </c>
      <c r="J901" t="s">
        <v>1966</v>
      </c>
      <c r="K901" s="6">
        <v>7327802</v>
      </c>
      <c r="L901" t="s">
        <v>1967</v>
      </c>
      <c r="N901">
        <v>50</v>
      </c>
      <c r="O901" s="14">
        <v>0</v>
      </c>
    </row>
    <row r="902" spans="1:15" x14ac:dyDescent="0.35">
      <c r="A902" t="s">
        <v>1968</v>
      </c>
      <c r="B902">
        <v>10</v>
      </c>
      <c r="C902" t="s">
        <v>1969</v>
      </c>
      <c r="D902">
        <v>2</v>
      </c>
      <c r="E902" s="5"/>
      <c r="F902" s="1">
        <v>45012</v>
      </c>
      <c r="G902" s="1">
        <v>45012</v>
      </c>
      <c r="H902" s="2">
        <v>0.41666666666666669</v>
      </c>
      <c r="I902" s="2">
        <v>0.47916666666666669</v>
      </c>
      <c r="J902" t="s">
        <v>1970</v>
      </c>
      <c r="L902" t="s">
        <v>441</v>
      </c>
      <c r="N902">
        <v>15</v>
      </c>
      <c r="O902" s="14">
        <v>12</v>
      </c>
    </row>
    <row r="903" spans="1:15" x14ac:dyDescent="0.35">
      <c r="A903" t="s">
        <v>1971</v>
      </c>
      <c r="B903">
        <v>10</v>
      </c>
      <c r="C903" t="s">
        <v>1972</v>
      </c>
      <c r="D903">
        <v>2</v>
      </c>
      <c r="E903" s="5"/>
      <c r="F903" s="1">
        <v>45015</v>
      </c>
      <c r="G903" s="1">
        <v>45015</v>
      </c>
      <c r="H903" s="2">
        <v>0.66666666666666663</v>
      </c>
      <c r="I903" s="2">
        <v>0.72916666666666663</v>
      </c>
      <c r="J903" t="s">
        <v>1966</v>
      </c>
      <c r="K903" s="6">
        <v>7327802</v>
      </c>
      <c r="L903" t="s">
        <v>1973</v>
      </c>
      <c r="N903">
        <v>50</v>
      </c>
      <c r="O903" s="14">
        <v>8</v>
      </c>
    </row>
    <row r="904" spans="1:15" x14ac:dyDescent="0.35">
      <c r="A904" t="s">
        <v>1974</v>
      </c>
      <c r="B904">
        <v>10</v>
      </c>
      <c r="C904" t="s">
        <v>1975</v>
      </c>
      <c r="D904">
        <v>2</v>
      </c>
      <c r="E904" s="5"/>
      <c r="F904" s="1">
        <v>45022</v>
      </c>
      <c r="G904" s="1">
        <v>45022</v>
      </c>
      <c r="H904" s="2">
        <v>0.70833333333333337</v>
      </c>
      <c r="I904" s="2">
        <v>0.77083333333333337</v>
      </c>
      <c r="J904" t="s">
        <v>1966</v>
      </c>
      <c r="K904" s="6">
        <v>7327802</v>
      </c>
      <c r="L904" t="s">
        <v>1976</v>
      </c>
      <c r="N904">
        <v>50</v>
      </c>
      <c r="O904" s="14">
        <v>8</v>
      </c>
    </row>
    <row r="905" spans="1:15" x14ac:dyDescent="0.35">
      <c r="A905" t="s">
        <v>1977</v>
      </c>
      <c r="B905">
        <v>10</v>
      </c>
      <c r="C905" t="s">
        <v>1978</v>
      </c>
      <c r="D905">
        <v>3</v>
      </c>
      <c r="E905" s="5"/>
      <c r="F905" s="1">
        <v>45029</v>
      </c>
      <c r="G905" s="1">
        <v>45029</v>
      </c>
      <c r="H905" s="2">
        <v>0.75</v>
      </c>
      <c r="I905" s="2">
        <v>0.83333333333333337</v>
      </c>
      <c r="J905" t="s">
        <v>1966</v>
      </c>
      <c r="K905" s="6">
        <v>7327802</v>
      </c>
      <c r="L905" t="s">
        <v>1979</v>
      </c>
      <c r="N905">
        <v>50</v>
      </c>
      <c r="O905" s="14">
        <v>8</v>
      </c>
    </row>
    <row r="906" spans="1:15" x14ac:dyDescent="0.35">
      <c r="A906" t="s">
        <v>1980</v>
      </c>
      <c r="B906">
        <v>10</v>
      </c>
      <c r="C906" t="s">
        <v>1978</v>
      </c>
      <c r="D906">
        <v>3</v>
      </c>
      <c r="E906" s="5"/>
      <c r="F906" s="1">
        <v>45036</v>
      </c>
      <c r="G906" s="1">
        <v>45036</v>
      </c>
      <c r="H906" s="2">
        <v>0.75</v>
      </c>
      <c r="I906" s="2">
        <v>0.83333333333333337</v>
      </c>
      <c r="J906" t="s">
        <v>1966</v>
      </c>
      <c r="K906" s="6">
        <v>7327802</v>
      </c>
      <c r="L906" t="s">
        <v>1979</v>
      </c>
      <c r="N906">
        <v>50</v>
      </c>
      <c r="O906" s="14">
        <v>8</v>
      </c>
    </row>
    <row r="907" spans="1:15" x14ac:dyDescent="0.35">
      <c r="A907" t="s">
        <v>1981</v>
      </c>
      <c r="B907">
        <v>10</v>
      </c>
      <c r="C907" t="s">
        <v>1982</v>
      </c>
      <c r="D907">
        <v>2</v>
      </c>
      <c r="E907" s="5"/>
      <c r="F907" s="1">
        <v>45043</v>
      </c>
      <c r="G907" s="1">
        <v>45043</v>
      </c>
      <c r="H907" s="2">
        <v>0.70833333333333337</v>
      </c>
      <c r="I907" s="2">
        <v>0.77083333333333337</v>
      </c>
      <c r="J907" t="s">
        <v>1966</v>
      </c>
      <c r="K907" s="6">
        <v>7327802</v>
      </c>
      <c r="L907" t="s">
        <v>1973</v>
      </c>
      <c r="N907">
        <v>50</v>
      </c>
      <c r="O907" s="14">
        <v>8</v>
      </c>
    </row>
    <row r="908" spans="1:15" x14ac:dyDescent="0.35">
      <c r="A908" t="s">
        <v>1983</v>
      </c>
      <c r="B908">
        <v>10</v>
      </c>
      <c r="C908" t="s">
        <v>1984</v>
      </c>
      <c r="D908">
        <v>3</v>
      </c>
      <c r="E908" s="5"/>
      <c r="F908" s="1">
        <v>45050</v>
      </c>
      <c r="G908" s="1">
        <v>45050</v>
      </c>
      <c r="H908" s="2">
        <v>0.29166666666666669</v>
      </c>
      <c r="I908" s="2">
        <v>0.375</v>
      </c>
      <c r="J908" t="s">
        <v>1966</v>
      </c>
      <c r="K908" s="6">
        <v>7327802</v>
      </c>
      <c r="L908" t="s">
        <v>1985</v>
      </c>
      <c r="N908">
        <v>50</v>
      </c>
      <c r="O908" s="14">
        <v>8</v>
      </c>
    </row>
    <row r="909" spans="1:15" x14ac:dyDescent="0.35">
      <c r="A909" t="s">
        <v>1986</v>
      </c>
      <c r="B909">
        <v>10</v>
      </c>
      <c r="C909" t="s">
        <v>1984</v>
      </c>
      <c r="D909">
        <v>3</v>
      </c>
      <c r="E909" s="5"/>
      <c r="F909" s="1">
        <v>45051</v>
      </c>
      <c r="G909" s="1">
        <v>45051</v>
      </c>
      <c r="H909" s="2">
        <v>0.70833333333333337</v>
      </c>
      <c r="I909" s="2">
        <v>0.79166666666666663</v>
      </c>
      <c r="J909" t="s">
        <v>1966</v>
      </c>
      <c r="K909" s="6">
        <v>7327802</v>
      </c>
      <c r="L909" t="s">
        <v>1985</v>
      </c>
      <c r="N909">
        <v>50</v>
      </c>
      <c r="O909" s="14">
        <v>8</v>
      </c>
    </row>
    <row r="910" spans="1:15" x14ac:dyDescent="0.35">
      <c r="A910" t="s">
        <v>1987</v>
      </c>
      <c r="B910">
        <v>10</v>
      </c>
      <c r="C910" t="s">
        <v>1988</v>
      </c>
      <c r="D910">
        <v>2</v>
      </c>
      <c r="E910" s="5"/>
      <c r="F910" s="1">
        <v>45072</v>
      </c>
      <c r="G910" s="1">
        <v>45072</v>
      </c>
      <c r="H910" s="2">
        <v>0.8125</v>
      </c>
      <c r="I910" s="2">
        <v>0.875</v>
      </c>
      <c r="J910" t="s">
        <v>1966</v>
      </c>
      <c r="K910" s="6">
        <v>7327802</v>
      </c>
      <c r="L910" t="s">
        <v>1989</v>
      </c>
      <c r="N910">
        <v>50</v>
      </c>
      <c r="O910" s="14">
        <v>8</v>
      </c>
    </row>
    <row r="911" spans="1:15" x14ac:dyDescent="0.35">
      <c r="A911" t="s">
        <v>1990</v>
      </c>
      <c r="B911">
        <v>10</v>
      </c>
      <c r="C911" t="s">
        <v>1991</v>
      </c>
      <c r="D911">
        <v>2</v>
      </c>
      <c r="E911" s="5"/>
      <c r="F911" s="1">
        <v>45099</v>
      </c>
      <c r="G911" s="1">
        <v>45099</v>
      </c>
      <c r="H911" s="2">
        <v>0.70833333333333337</v>
      </c>
      <c r="I911" s="2">
        <v>0.77083333333333337</v>
      </c>
      <c r="J911" t="s">
        <v>1966</v>
      </c>
      <c r="K911" s="6">
        <v>7327802</v>
      </c>
      <c r="L911" t="s">
        <v>1992</v>
      </c>
      <c r="N911">
        <v>50</v>
      </c>
      <c r="O911" s="14">
        <v>8</v>
      </c>
    </row>
    <row r="912" spans="1:15" x14ac:dyDescent="0.35">
      <c r="A912" t="s">
        <v>1993</v>
      </c>
      <c r="B912">
        <v>10</v>
      </c>
      <c r="C912" t="s">
        <v>1994</v>
      </c>
      <c r="D912">
        <v>3</v>
      </c>
      <c r="E912" s="5"/>
      <c r="F912" s="1">
        <v>45106</v>
      </c>
      <c r="G912" s="1">
        <v>45106</v>
      </c>
      <c r="H912" s="2">
        <v>0.70833333333333337</v>
      </c>
      <c r="I912" s="2">
        <v>0.79166666666666663</v>
      </c>
      <c r="J912" t="s">
        <v>1966</v>
      </c>
      <c r="K912" s="6">
        <v>7327802</v>
      </c>
      <c r="L912" t="s">
        <v>1995</v>
      </c>
      <c r="N912">
        <v>50</v>
      </c>
      <c r="O912" s="14">
        <v>8</v>
      </c>
    </row>
    <row r="913" spans="1:15" x14ac:dyDescent="0.35">
      <c r="A913" t="s">
        <v>1996</v>
      </c>
      <c r="B913">
        <v>10</v>
      </c>
      <c r="C913" t="s">
        <v>1997</v>
      </c>
      <c r="D913">
        <v>3</v>
      </c>
      <c r="E913" s="5"/>
      <c r="F913" s="1">
        <v>45108</v>
      </c>
      <c r="G913" s="1">
        <v>45108</v>
      </c>
      <c r="H913" s="2">
        <v>0.41666666666666669</v>
      </c>
      <c r="I913" s="2">
        <v>0.5</v>
      </c>
      <c r="J913" t="s">
        <v>1966</v>
      </c>
      <c r="K913" s="6">
        <v>7327802</v>
      </c>
      <c r="L913" t="s">
        <v>1967</v>
      </c>
      <c r="N913">
        <v>50</v>
      </c>
      <c r="O913" s="14">
        <v>8</v>
      </c>
    </row>
    <row r="914" spans="1:15" x14ac:dyDescent="0.35">
      <c r="A914" t="s">
        <v>1998</v>
      </c>
      <c r="B914">
        <v>10</v>
      </c>
      <c r="C914" t="s">
        <v>1994</v>
      </c>
      <c r="D914">
        <v>3</v>
      </c>
      <c r="E914" s="5"/>
      <c r="F914" s="1">
        <v>45127</v>
      </c>
      <c r="G914" s="1">
        <v>45127</v>
      </c>
      <c r="H914" s="2">
        <v>0.70833333333333337</v>
      </c>
      <c r="I914" s="2">
        <v>0.79166666666666663</v>
      </c>
      <c r="J914" t="s">
        <v>1966</v>
      </c>
      <c r="K914" s="6">
        <v>7327802</v>
      </c>
      <c r="L914" t="s">
        <v>1999</v>
      </c>
      <c r="N914">
        <v>50</v>
      </c>
      <c r="O914" s="14">
        <v>8</v>
      </c>
    </row>
    <row r="915" spans="1:15" x14ac:dyDescent="0.35">
      <c r="A915" t="s">
        <v>2000</v>
      </c>
      <c r="C915" t="s">
        <v>2001</v>
      </c>
      <c r="D915">
        <v>4</v>
      </c>
      <c r="E915" s="5"/>
      <c r="F915" s="1">
        <v>45016</v>
      </c>
      <c r="G915" s="1">
        <v>45016</v>
      </c>
      <c r="H915" s="2">
        <v>0.625</v>
      </c>
      <c r="I915" s="2">
        <v>0.72916666666666663</v>
      </c>
      <c r="J915" t="s">
        <v>632</v>
      </c>
      <c r="K915" s="6">
        <v>504141000</v>
      </c>
      <c r="L915" t="s">
        <v>2002</v>
      </c>
      <c r="N915">
        <v>12</v>
      </c>
      <c r="O915" s="14">
        <v>15</v>
      </c>
    </row>
    <row r="916" spans="1:15" x14ac:dyDescent="0.35">
      <c r="A916" t="s">
        <v>2003</v>
      </c>
      <c r="B916">
        <v>1</v>
      </c>
      <c r="C916" t="s">
        <v>1165</v>
      </c>
      <c r="D916">
        <v>75</v>
      </c>
      <c r="E916" s="5"/>
      <c r="F916" s="1">
        <v>45061</v>
      </c>
      <c r="G916" s="1">
        <v>45111</v>
      </c>
      <c r="H916" s="2">
        <v>0.53472222222222221</v>
      </c>
      <c r="I916" s="2">
        <v>0.62152777777777779</v>
      </c>
      <c r="J916" t="s">
        <v>378</v>
      </c>
      <c r="K916" s="6">
        <v>504141000</v>
      </c>
      <c r="L916" t="s">
        <v>367</v>
      </c>
      <c r="N916">
        <v>15</v>
      </c>
      <c r="O916" s="14">
        <v>218</v>
      </c>
    </row>
    <row r="917" spans="1:15" x14ac:dyDescent="0.35">
      <c r="A917" t="s">
        <v>2004</v>
      </c>
      <c r="B917">
        <v>10</v>
      </c>
      <c r="C917" t="s">
        <v>2005</v>
      </c>
      <c r="D917">
        <v>2</v>
      </c>
      <c r="E917" s="5"/>
      <c r="F917" s="1">
        <v>44981</v>
      </c>
      <c r="G917" s="1">
        <v>44981</v>
      </c>
      <c r="H917" s="2">
        <v>0.41666666666666669</v>
      </c>
      <c r="I917" s="2">
        <v>0.45833333333333331</v>
      </c>
      <c r="J917" t="s">
        <v>2006</v>
      </c>
      <c r="L917" t="s">
        <v>441</v>
      </c>
      <c r="N917">
        <v>15</v>
      </c>
      <c r="O917" s="14">
        <v>12</v>
      </c>
    </row>
    <row r="918" spans="1:15" x14ac:dyDescent="0.35">
      <c r="A918" t="s">
        <v>2007</v>
      </c>
      <c r="C918" t="s">
        <v>2008</v>
      </c>
      <c r="D918">
        <v>3</v>
      </c>
      <c r="E918" s="5"/>
      <c r="F918" s="1">
        <v>44974</v>
      </c>
      <c r="G918" s="1">
        <v>44974</v>
      </c>
      <c r="H918" s="2">
        <v>0.70833333333333337</v>
      </c>
      <c r="I918" s="2">
        <v>0.79166666666666663</v>
      </c>
      <c r="J918" t="s">
        <v>317</v>
      </c>
      <c r="K918" s="6">
        <v>504141000</v>
      </c>
      <c r="L918" t="s">
        <v>1570</v>
      </c>
      <c r="N918">
        <v>11</v>
      </c>
      <c r="O918" s="14">
        <v>21</v>
      </c>
    </row>
    <row r="919" spans="1:15" x14ac:dyDescent="0.35">
      <c r="A919" t="s">
        <v>2009</v>
      </c>
      <c r="B919">
        <v>13</v>
      </c>
      <c r="C919" t="s">
        <v>2010</v>
      </c>
      <c r="D919">
        <v>3</v>
      </c>
      <c r="E919" s="5"/>
      <c r="F919" s="1">
        <v>44995</v>
      </c>
      <c r="G919" s="1">
        <v>44995</v>
      </c>
      <c r="H919" s="2">
        <v>0.625</v>
      </c>
      <c r="I919" s="2">
        <v>0.70833333333333337</v>
      </c>
      <c r="J919" t="s">
        <v>340</v>
      </c>
      <c r="K919" s="6">
        <v>504141000</v>
      </c>
      <c r="L919" t="s">
        <v>1967</v>
      </c>
      <c r="N919">
        <v>12</v>
      </c>
      <c r="O919" s="14">
        <v>14</v>
      </c>
    </row>
    <row r="920" spans="1:15" x14ac:dyDescent="0.35">
      <c r="A920" t="s">
        <v>2011</v>
      </c>
      <c r="C920" t="s">
        <v>2012</v>
      </c>
      <c r="D920">
        <v>3</v>
      </c>
      <c r="E920" s="5"/>
      <c r="F920" s="1">
        <v>45015</v>
      </c>
      <c r="G920" s="1">
        <v>45015</v>
      </c>
      <c r="H920" s="2">
        <v>0.70833333333333337</v>
      </c>
      <c r="I920" s="2">
        <v>0.79166666666666663</v>
      </c>
      <c r="J920" t="s">
        <v>196</v>
      </c>
      <c r="K920" s="6">
        <v>504141000</v>
      </c>
      <c r="L920" t="s">
        <v>2013</v>
      </c>
      <c r="N920">
        <v>50</v>
      </c>
      <c r="O920" s="14">
        <v>0</v>
      </c>
    </row>
    <row r="921" spans="1:15" x14ac:dyDescent="0.35">
      <c r="A921" t="s">
        <v>2014</v>
      </c>
      <c r="B921">
        <v>13</v>
      </c>
      <c r="C921" t="s">
        <v>2015</v>
      </c>
      <c r="D921">
        <v>8</v>
      </c>
      <c r="E921" s="5"/>
      <c r="F921" s="1">
        <v>44988</v>
      </c>
      <c r="G921" s="1">
        <v>45030</v>
      </c>
      <c r="H921" s="2">
        <v>0.625</v>
      </c>
      <c r="I921" s="2">
        <v>0.66666666666666663</v>
      </c>
      <c r="J921" t="s">
        <v>317</v>
      </c>
      <c r="K921" s="6">
        <v>504141000</v>
      </c>
      <c r="L921" t="s">
        <v>1367</v>
      </c>
      <c r="N921">
        <v>7</v>
      </c>
      <c r="O921" s="14">
        <v>69</v>
      </c>
    </row>
    <row r="922" spans="1:15" x14ac:dyDescent="0.35">
      <c r="A922" t="s">
        <v>2016</v>
      </c>
      <c r="B922">
        <v>12</v>
      </c>
      <c r="C922" t="s">
        <v>2017</v>
      </c>
      <c r="D922">
        <v>16</v>
      </c>
      <c r="E922" s="5"/>
      <c r="F922" s="1">
        <v>45019</v>
      </c>
      <c r="G922" s="1">
        <v>45022</v>
      </c>
      <c r="H922" s="2">
        <v>0.375</v>
      </c>
      <c r="I922" s="2">
        <v>0.5</v>
      </c>
      <c r="J922" t="s">
        <v>494</v>
      </c>
      <c r="K922" s="6">
        <v>504141000</v>
      </c>
      <c r="L922" t="s">
        <v>810</v>
      </c>
      <c r="N922">
        <v>16</v>
      </c>
      <c r="O922" s="14">
        <v>0</v>
      </c>
    </row>
    <row r="923" spans="1:15" x14ac:dyDescent="0.35">
      <c r="A923" t="s">
        <v>2018</v>
      </c>
      <c r="B923">
        <v>12</v>
      </c>
      <c r="C923" t="s">
        <v>2019</v>
      </c>
      <c r="D923">
        <v>16</v>
      </c>
      <c r="E923" s="5"/>
      <c r="F923" s="1">
        <v>45019</v>
      </c>
      <c r="G923" s="1">
        <v>45022</v>
      </c>
      <c r="H923" s="2">
        <v>0.375</v>
      </c>
      <c r="I923" s="2">
        <v>0.5</v>
      </c>
      <c r="J923" t="s">
        <v>466</v>
      </c>
      <c r="K923" s="6">
        <v>504141000</v>
      </c>
      <c r="L923" t="s">
        <v>810</v>
      </c>
      <c r="N923">
        <v>16</v>
      </c>
      <c r="O923" s="14">
        <v>0</v>
      </c>
    </row>
    <row r="924" spans="1:15" x14ac:dyDescent="0.35">
      <c r="A924" t="s">
        <v>2020</v>
      </c>
      <c r="B924">
        <v>12</v>
      </c>
      <c r="C924" t="s">
        <v>2021</v>
      </c>
      <c r="D924">
        <v>16</v>
      </c>
      <c r="E924" s="5"/>
      <c r="F924" s="1">
        <v>45019</v>
      </c>
      <c r="G924" s="1">
        <v>45022</v>
      </c>
      <c r="H924" s="2">
        <v>0.375</v>
      </c>
      <c r="I924" s="2">
        <v>0.5</v>
      </c>
      <c r="J924" t="s">
        <v>448</v>
      </c>
      <c r="K924" s="6">
        <v>504141000</v>
      </c>
      <c r="L924" t="s">
        <v>810</v>
      </c>
      <c r="N924">
        <v>16</v>
      </c>
      <c r="O924" s="14">
        <v>0</v>
      </c>
    </row>
    <row r="925" spans="1:15" x14ac:dyDescent="0.35">
      <c r="A925" t="s">
        <v>2022</v>
      </c>
      <c r="B925">
        <v>12</v>
      </c>
      <c r="C925" t="s">
        <v>2023</v>
      </c>
      <c r="D925">
        <v>16</v>
      </c>
      <c r="E925" s="5"/>
      <c r="F925" s="1">
        <v>45019</v>
      </c>
      <c r="G925" s="1">
        <v>45022</v>
      </c>
      <c r="H925" s="2">
        <v>0.375</v>
      </c>
      <c r="I925" s="2">
        <v>0.5</v>
      </c>
      <c r="J925" t="s">
        <v>188</v>
      </c>
      <c r="K925" s="6">
        <v>504141000</v>
      </c>
      <c r="L925" t="s">
        <v>810</v>
      </c>
      <c r="N925">
        <v>16</v>
      </c>
      <c r="O925" s="14">
        <v>0</v>
      </c>
    </row>
    <row r="926" spans="1:15" x14ac:dyDescent="0.35">
      <c r="A926" t="s">
        <v>2024</v>
      </c>
      <c r="B926">
        <v>12</v>
      </c>
      <c r="C926" t="s">
        <v>2021</v>
      </c>
      <c r="D926">
        <v>16</v>
      </c>
      <c r="E926" s="5"/>
      <c r="F926" s="1">
        <v>45019</v>
      </c>
      <c r="G926" s="1">
        <v>45022</v>
      </c>
      <c r="H926" s="2">
        <v>0.375</v>
      </c>
      <c r="I926" s="2">
        <v>0.5</v>
      </c>
      <c r="J926" t="s">
        <v>219</v>
      </c>
      <c r="K926" s="6">
        <v>504141000</v>
      </c>
      <c r="L926" t="s">
        <v>810</v>
      </c>
      <c r="N926">
        <v>16</v>
      </c>
      <c r="O926" s="14">
        <v>0</v>
      </c>
    </row>
    <row r="927" spans="1:15" x14ac:dyDescent="0.35">
      <c r="A927" t="s">
        <v>2025</v>
      </c>
      <c r="B927">
        <v>12</v>
      </c>
      <c r="C927" t="s">
        <v>2026</v>
      </c>
      <c r="D927">
        <v>16</v>
      </c>
      <c r="E927" s="5"/>
      <c r="F927" s="1">
        <v>45019</v>
      </c>
      <c r="G927" s="1">
        <v>45022</v>
      </c>
      <c r="H927" s="2">
        <v>0.375</v>
      </c>
      <c r="I927" s="2">
        <v>0.5</v>
      </c>
      <c r="J927" t="s">
        <v>385</v>
      </c>
      <c r="K927" s="6">
        <v>504141000</v>
      </c>
      <c r="L927" t="s">
        <v>810</v>
      </c>
      <c r="N927">
        <v>16</v>
      </c>
      <c r="O927" s="14">
        <v>0</v>
      </c>
    </row>
    <row r="928" spans="1:15" x14ac:dyDescent="0.35">
      <c r="A928" t="s">
        <v>2027</v>
      </c>
      <c r="B928">
        <v>13</v>
      </c>
      <c r="C928" t="s">
        <v>1894</v>
      </c>
      <c r="D928">
        <v>11</v>
      </c>
      <c r="E928" s="5"/>
      <c r="F928" s="1">
        <v>45044</v>
      </c>
      <c r="G928" s="1">
        <v>45107</v>
      </c>
      <c r="H928" s="2">
        <v>0.8125</v>
      </c>
      <c r="I928" s="2">
        <v>0.85416666666666663</v>
      </c>
      <c r="J928" t="s">
        <v>429</v>
      </c>
      <c r="K928" s="6">
        <v>504141000</v>
      </c>
      <c r="L928" t="s">
        <v>962</v>
      </c>
      <c r="N928">
        <v>10</v>
      </c>
      <c r="O928" s="14">
        <v>71</v>
      </c>
    </row>
    <row r="929" spans="1:15" x14ac:dyDescent="0.35">
      <c r="A929" t="s">
        <v>2028</v>
      </c>
      <c r="B929">
        <v>1</v>
      </c>
      <c r="C929" t="s">
        <v>2029</v>
      </c>
      <c r="D929">
        <v>11</v>
      </c>
      <c r="E929" s="5"/>
      <c r="F929" s="1">
        <v>45014</v>
      </c>
      <c r="G929" s="1">
        <v>45014</v>
      </c>
      <c r="H929" s="2">
        <v>0.375</v>
      </c>
      <c r="I929" s="2">
        <v>0.70833333333333337</v>
      </c>
      <c r="J929" t="s">
        <v>188</v>
      </c>
      <c r="K929" s="6">
        <v>504141000</v>
      </c>
      <c r="L929" t="s">
        <v>2030</v>
      </c>
      <c r="N929">
        <v>16</v>
      </c>
      <c r="O929" s="14">
        <v>148</v>
      </c>
    </row>
    <row r="930" spans="1:15" x14ac:dyDescent="0.35">
      <c r="A930" t="s">
        <v>2031</v>
      </c>
      <c r="B930">
        <v>1</v>
      </c>
      <c r="C930" t="s">
        <v>2032</v>
      </c>
      <c r="D930">
        <v>11</v>
      </c>
      <c r="E930" s="5"/>
      <c r="F930" s="1">
        <v>45014</v>
      </c>
      <c r="G930" s="1">
        <v>45014</v>
      </c>
      <c r="H930" s="2">
        <v>0.375</v>
      </c>
      <c r="I930" s="2">
        <v>0.70833333333333337</v>
      </c>
      <c r="J930" t="s">
        <v>378</v>
      </c>
      <c r="K930" s="6">
        <v>504141000</v>
      </c>
      <c r="L930" t="s">
        <v>2030</v>
      </c>
      <c r="N930">
        <v>16</v>
      </c>
      <c r="O930" s="14">
        <v>148</v>
      </c>
    </row>
    <row r="931" spans="1:15" x14ac:dyDescent="0.35">
      <c r="A931" t="s">
        <v>2033</v>
      </c>
      <c r="B931">
        <v>2</v>
      </c>
      <c r="C931" t="s">
        <v>2034</v>
      </c>
      <c r="D931">
        <v>3</v>
      </c>
      <c r="E931" s="5"/>
      <c r="F931" s="1">
        <v>45063</v>
      </c>
      <c r="G931" s="1">
        <v>45063</v>
      </c>
      <c r="H931" s="2">
        <v>0.58333333333333337</v>
      </c>
      <c r="I931" s="2">
        <v>0.66666666666666663</v>
      </c>
      <c r="J931" t="s">
        <v>188</v>
      </c>
      <c r="K931" s="6">
        <v>504141000</v>
      </c>
      <c r="L931" t="s">
        <v>2035</v>
      </c>
      <c r="N931">
        <v>25</v>
      </c>
      <c r="O931" s="14">
        <v>0</v>
      </c>
    </row>
    <row r="932" spans="1:15" x14ac:dyDescent="0.35">
      <c r="A932" t="s">
        <v>2036</v>
      </c>
      <c r="B932">
        <v>2</v>
      </c>
      <c r="C932" t="s">
        <v>2037</v>
      </c>
      <c r="D932">
        <v>3</v>
      </c>
      <c r="E932" s="5"/>
      <c r="F932" s="1">
        <v>45070</v>
      </c>
      <c r="G932" s="1">
        <v>45070</v>
      </c>
      <c r="H932" s="2">
        <v>0.58333333333333337</v>
      </c>
      <c r="I932" s="2">
        <v>0.66666666666666663</v>
      </c>
      <c r="J932" t="s">
        <v>204</v>
      </c>
      <c r="K932" s="6">
        <v>504141000</v>
      </c>
      <c r="L932" t="s">
        <v>2038</v>
      </c>
      <c r="N932">
        <v>25</v>
      </c>
      <c r="O932" s="14">
        <v>0</v>
      </c>
    </row>
    <row r="933" spans="1:15" x14ac:dyDescent="0.35">
      <c r="A933" t="s">
        <v>2039</v>
      </c>
      <c r="B933">
        <v>2</v>
      </c>
      <c r="C933" t="s">
        <v>2040</v>
      </c>
      <c r="D933">
        <v>3</v>
      </c>
      <c r="E933" s="5"/>
      <c r="F933" s="1">
        <v>45071</v>
      </c>
      <c r="G933" s="1">
        <v>45071</v>
      </c>
      <c r="H933" s="2">
        <v>0.75</v>
      </c>
      <c r="I933" s="2">
        <v>0.83333333333333337</v>
      </c>
      <c r="J933" t="s">
        <v>204</v>
      </c>
      <c r="K933" s="6">
        <v>504141000</v>
      </c>
      <c r="L933" t="s">
        <v>2041</v>
      </c>
      <c r="N933">
        <v>40</v>
      </c>
      <c r="O933" s="14">
        <v>0</v>
      </c>
    </row>
    <row r="934" spans="1:15" x14ac:dyDescent="0.35">
      <c r="A934" t="s">
        <v>2042</v>
      </c>
      <c r="B934">
        <v>2</v>
      </c>
      <c r="C934" t="s">
        <v>2043</v>
      </c>
      <c r="D934">
        <v>3</v>
      </c>
      <c r="E934" s="5"/>
      <c r="F934" s="1">
        <v>45077</v>
      </c>
      <c r="G934" s="1">
        <v>45077</v>
      </c>
      <c r="H934" s="2">
        <v>0.58333333333333337</v>
      </c>
      <c r="I934" s="2">
        <v>0.66666666666666663</v>
      </c>
      <c r="J934" t="s">
        <v>204</v>
      </c>
      <c r="K934" s="6">
        <v>504141000</v>
      </c>
      <c r="L934" t="s">
        <v>2044</v>
      </c>
      <c r="N934">
        <v>25</v>
      </c>
      <c r="O934" s="14">
        <v>0</v>
      </c>
    </row>
  </sheetData>
  <autoFilter ref="A1:O934" xr:uid="{87C9D2E1-433A-4A71-BC64-1386B67B6A6B}"/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C427A-5CA1-47BB-862C-D8EFE84276E6}">
  <sheetPr>
    <tabColor theme="9"/>
  </sheetPr>
  <dimension ref="A1:O934"/>
  <sheetViews>
    <sheetView workbookViewId="0">
      <selection activeCell="O1" sqref="O1:O1048576"/>
    </sheetView>
  </sheetViews>
  <sheetFormatPr baseColWidth="10" defaultRowHeight="14.5" x14ac:dyDescent="0.35"/>
  <cols>
    <col min="3" max="3" width="46.81640625" customWidth="1"/>
    <col min="4" max="4" width="13" customWidth="1"/>
    <col min="5" max="5" width="15.26953125" customWidth="1"/>
    <col min="10" max="10" width="42.6328125" customWidth="1"/>
    <col min="11" max="11" width="21.90625" customWidth="1"/>
    <col min="12" max="12" width="31.7265625" customWidth="1"/>
    <col min="13" max="13" width="30.26953125" customWidth="1"/>
    <col min="15" max="15" width="15.26953125" style="14" customWidth="1"/>
  </cols>
  <sheetData>
    <row r="1" spans="1:15" x14ac:dyDescent="0.35">
      <c r="A1" t="s">
        <v>0</v>
      </c>
      <c r="B1" t="s">
        <v>1</v>
      </c>
      <c r="C1" t="s">
        <v>2</v>
      </c>
      <c r="D1" t="s">
        <v>3</v>
      </c>
      <c r="E1" s="3" t="s">
        <v>2071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2050</v>
      </c>
      <c r="L1" t="s">
        <v>9</v>
      </c>
      <c r="M1" t="s">
        <v>2051</v>
      </c>
      <c r="N1" t="s">
        <v>10</v>
      </c>
      <c r="O1" s="14" t="s">
        <v>11</v>
      </c>
    </row>
    <row r="2" spans="1:15" x14ac:dyDescent="0.35">
      <c r="A2" t="s">
        <v>12</v>
      </c>
      <c r="B2">
        <v>2</v>
      </c>
      <c r="C2" t="s">
        <v>13</v>
      </c>
      <c r="D2" s="7">
        <v>2</v>
      </c>
      <c r="E2" s="5">
        <f>CONVERT(D2,"hr","min")</f>
        <v>120</v>
      </c>
      <c r="F2" s="1">
        <v>44970</v>
      </c>
      <c r="G2" s="1">
        <v>44970</v>
      </c>
      <c r="H2" s="2">
        <v>0.66666666666666663</v>
      </c>
      <c r="I2" s="2">
        <v>0.70833333333333337</v>
      </c>
      <c r="J2" t="s">
        <v>14</v>
      </c>
      <c r="K2" s="6">
        <v>504141000</v>
      </c>
      <c r="L2" t="s">
        <v>15</v>
      </c>
      <c r="N2">
        <v>12</v>
      </c>
      <c r="O2" s="14">
        <v>0</v>
      </c>
    </row>
    <row r="3" spans="1:15" x14ac:dyDescent="0.35">
      <c r="A3" t="s">
        <v>16</v>
      </c>
      <c r="C3" t="s">
        <v>17</v>
      </c>
      <c r="D3">
        <v>3</v>
      </c>
      <c r="E3" s="5">
        <f t="shared" ref="E3:E66" si="0">CONVERT(D3,"hr","min")</f>
        <v>180</v>
      </c>
      <c r="F3" s="1">
        <v>44972</v>
      </c>
      <c r="G3" s="1">
        <v>44972</v>
      </c>
      <c r="H3" s="2">
        <v>0.79166666666666663</v>
      </c>
      <c r="I3" s="2">
        <v>0.875</v>
      </c>
      <c r="J3" t="s">
        <v>18</v>
      </c>
      <c r="L3" t="s">
        <v>19</v>
      </c>
      <c r="M3" t="s">
        <v>2058</v>
      </c>
      <c r="N3">
        <v>50</v>
      </c>
      <c r="O3" s="14">
        <v>0</v>
      </c>
    </row>
    <row r="4" spans="1:15" x14ac:dyDescent="0.35">
      <c r="A4" t="s">
        <v>20</v>
      </c>
      <c r="C4" t="s">
        <v>21</v>
      </c>
      <c r="D4">
        <v>3</v>
      </c>
      <c r="E4" s="5">
        <f t="shared" si="0"/>
        <v>180</v>
      </c>
      <c r="F4" s="1">
        <v>44972</v>
      </c>
      <c r="G4" s="1">
        <v>44972</v>
      </c>
      <c r="H4" s="2">
        <v>0.79166666666666663</v>
      </c>
      <c r="I4" s="2">
        <v>0.875</v>
      </c>
      <c r="J4" t="s">
        <v>14</v>
      </c>
      <c r="K4" s="6">
        <v>504141000</v>
      </c>
      <c r="L4" t="s">
        <v>19</v>
      </c>
      <c r="M4" t="s">
        <v>2058</v>
      </c>
      <c r="N4">
        <v>50</v>
      </c>
      <c r="O4" s="14">
        <v>0</v>
      </c>
    </row>
    <row r="5" spans="1:15" x14ac:dyDescent="0.35">
      <c r="A5" t="s">
        <v>22</v>
      </c>
      <c r="C5" t="s">
        <v>23</v>
      </c>
      <c r="D5">
        <v>1</v>
      </c>
      <c r="E5" s="5">
        <f t="shared" si="0"/>
        <v>60</v>
      </c>
      <c r="F5" s="1">
        <v>44977</v>
      </c>
      <c r="G5" s="1">
        <v>44977</v>
      </c>
      <c r="H5" s="2">
        <v>0.66666666666666663</v>
      </c>
      <c r="I5" s="2">
        <v>0.6875</v>
      </c>
      <c r="J5" t="s">
        <v>24</v>
      </c>
      <c r="L5" t="s">
        <v>24</v>
      </c>
      <c r="N5">
        <v>15</v>
      </c>
      <c r="O5" s="14">
        <v>0</v>
      </c>
    </row>
    <row r="6" spans="1:15" x14ac:dyDescent="0.35">
      <c r="A6" t="s">
        <v>25</v>
      </c>
      <c r="C6" t="s">
        <v>26</v>
      </c>
      <c r="D6">
        <v>1</v>
      </c>
      <c r="E6" s="5">
        <f t="shared" si="0"/>
        <v>60</v>
      </c>
      <c r="F6" s="1">
        <v>44979</v>
      </c>
      <c r="G6" s="1">
        <v>44979</v>
      </c>
      <c r="H6" s="2">
        <v>0.66666666666666663</v>
      </c>
      <c r="I6" s="2">
        <v>0.69791666666666663</v>
      </c>
      <c r="J6" t="s">
        <v>27</v>
      </c>
      <c r="K6" s="6">
        <v>504141000</v>
      </c>
      <c r="L6" t="s">
        <v>28</v>
      </c>
      <c r="N6">
        <v>35</v>
      </c>
      <c r="O6" s="14">
        <v>0</v>
      </c>
    </row>
    <row r="7" spans="1:15" x14ac:dyDescent="0.35">
      <c r="A7" t="s">
        <v>29</v>
      </c>
      <c r="C7" t="s">
        <v>30</v>
      </c>
      <c r="D7">
        <v>2</v>
      </c>
      <c r="E7" s="5">
        <f t="shared" si="0"/>
        <v>120</v>
      </c>
      <c r="F7" s="1">
        <v>44979</v>
      </c>
      <c r="G7" s="1">
        <v>44979</v>
      </c>
      <c r="H7" s="2">
        <v>0.375</v>
      </c>
      <c r="I7" s="2">
        <v>0.41666666666666669</v>
      </c>
      <c r="J7" t="s">
        <v>31</v>
      </c>
      <c r="L7" t="s">
        <v>31</v>
      </c>
      <c r="N7">
        <v>20</v>
      </c>
      <c r="O7" s="14">
        <v>0</v>
      </c>
    </row>
    <row r="8" spans="1:15" x14ac:dyDescent="0.35">
      <c r="A8" t="s">
        <v>32</v>
      </c>
      <c r="C8" t="s">
        <v>33</v>
      </c>
      <c r="D8">
        <v>4</v>
      </c>
      <c r="E8" s="5">
        <f t="shared" si="0"/>
        <v>240</v>
      </c>
      <c r="F8" s="1">
        <v>44981</v>
      </c>
      <c r="G8" s="1">
        <v>44981</v>
      </c>
      <c r="H8" s="2">
        <v>0.58333333333333337</v>
      </c>
      <c r="I8" s="2">
        <v>0.70833333333333337</v>
      </c>
      <c r="J8" t="s">
        <v>34</v>
      </c>
      <c r="L8" t="s">
        <v>35</v>
      </c>
      <c r="N8">
        <v>16</v>
      </c>
      <c r="O8" s="14">
        <v>0</v>
      </c>
    </row>
    <row r="9" spans="1:15" x14ac:dyDescent="0.35">
      <c r="A9" t="s">
        <v>36</v>
      </c>
      <c r="B9">
        <v>2</v>
      </c>
      <c r="C9" t="s">
        <v>37</v>
      </c>
      <c r="D9">
        <v>3</v>
      </c>
      <c r="E9" s="5">
        <f t="shared" si="0"/>
        <v>180</v>
      </c>
      <c r="F9" s="1">
        <v>44986</v>
      </c>
      <c r="G9" s="1">
        <v>44986</v>
      </c>
      <c r="H9" s="2">
        <v>0.80208333333333337</v>
      </c>
      <c r="I9" s="2">
        <v>0.89583333333333337</v>
      </c>
      <c r="J9" t="s">
        <v>18</v>
      </c>
      <c r="L9" t="s">
        <v>38</v>
      </c>
      <c r="N9">
        <v>8</v>
      </c>
      <c r="O9" s="14">
        <v>0</v>
      </c>
    </row>
    <row r="10" spans="1:15" x14ac:dyDescent="0.35">
      <c r="A10" t="s">
        <v>39</v>
      </c>
      <c r="B10">
        <v>2</v>
      </c>
      <c r="C10" t="s">
        <v>40</v>
      </c>
      <c r="D10">
        <v>4</v>
      </c>
      <c r="E10" s="5">
        <f t="shared" si="0"/>
        <v>240</v>
      </c>
      <c r="F10" s="1">
        <v>44987</v>
      </c>
      <c r="G10" s="1">
        <v>44987</v>
      </c>
      <c r="H10" s="2">
        <v>0.77083333333333337</v>
      </c>
      <c r="I10" s="2">
        <v>0.89583333333333337</v>
      </c>
      <c r="J10" t="s">
        <v>31</v>
      </c>
      <c r="L10" t="s">
        <v>41</v>
      </c>
      <c r="N10">
        <v>30</v>
      </c>
      <c r="O10" s="14">
        <v>0</v>
      </c>
    </row>
    <row r="11" spans="1:15" x14ac:dyDescent="0.35">
      <c r="A11" t="s">
        <v>42</v>
      </c>
      <c r="C11" t="s">
        <v>43</v>
      </c>
      <c r="D11">
        <v>2</v>
      </c>
      <c r="E11" s="5">
        <f t="shared" si="0"/>
        <v>120</v>
      </c>
      <c r="F11" s="1">
        <v>44987</v>
      </c>
      <c r="G11" s="1">
        <v>44987</v>
      </c>
      <c r="H11" s="2">
        <v>0.375</v>
      </c>
      <c r="I11" s="2">
        <v>0.41666666666666669</v>
      </c>
      <c r="J11" t="s">
        <v>44</v>
      </c>
      <c r="L11" t="s">
        <v>44</v>
      </c>
      <c r="N11">
        <v>20</v>
      </c>
      <c r="O11" s="14">
        <v>0</v>
      </c>
    </row>
    <row r="12" spans="1:15" x14ac:dyDescent="0.35">
      <c r="A12" t="s">
        <v>45</v>
      </c>
      <c r="C12" t="s">
        <v>46</v>
      </c>
      <c r="D12">
        <v>1</v>
      </c>
      <c r="E12" s="5">
        <f t="shared" si="0"/>
        <v>60</v>
      </c>
      <c r="F12" s="1">
        <v>44993</v>
      </c>
      <c r="G12" s="1">
        <v>44993</v>
      </c>
      <c r="H12" s="2">
        <v>0.66666666666666663</v>
      </c>
      <c r="I12" s="2">
        <v>0.69791666666666663</v>
      </c>
      <c r="J12" t="s">
        <v>27</v>
      </c>
      <c r="K12" s="6">
        <v>504141000</v>
      </c>
      <c r="L12" t="s">
        <v>47</v>
      </c>
      <c r="N12">
        <v>35</v>
      </c>
      <c r="O12" s="14">
        <v>0</v>
      </c>
    </row>
    <row r="13" spans="1:15" x14ac:dyDescent="0.35">
      <c r="A13" t="s">
        <v>48</v>
      </c>
      <c r="C13" t="s">
        <v>49</v>
      </c>
      <c r="D13">
        <v>3</v>
      </c>
      <c r="E13" s="5">
        <f t="shared" si="0"/>
        <v>180</v>
      </c>
      <c r="F13" s="1">
        <v>44993</v>
      </c>
      <c r="G13" s="1">
        <v>44993</v>
      </c>
      <c r="H13" s="2">
        <v>0.79166666666666663</v>
      </c>
      <c r="I13" s="2">
        <v>0.875</v>
      </c>
      <c r="J13" t="s">
        <v>14</v>
      </c>
      <c r="K13" s="6">
        <v>504141000</v>
      </c>
      <c r="L13" t="s">
        <v>19</v>
      </c>
      <c r="M13" t="s">
        <v>2058</v>
      </c>
      <c r="N13">
        <v>85</v>
      </c>
      <c r="O13" s="14">
        <v>0</v>
      </c>
    </row>
    <row r="14" spans="1:15" x14ac:dyDescent="0.35">
      <c r="A14" t="s">
        <v>50</v>
      </c>
      <c r="C14" t="s">
        <v>51</v>
      </c>
      <c r="D14">
        <v>2</v>
      </c>
      <c r="E14" s="5">
        <f t="shared" si="0"/>
        <v>120</v>
      </c>
      <c r="F14" s="1">
        <v>44993</v>
      </c>
      <c r="G14" s="1">
        <v>44993</v>
      </c>
      <c r="H14" s="2">
        <v>0.70833333333333337</v>
      </c>
      <c r="I14" s="2">
        <v>0.75</v>
      </c>
      <c r="J14" t="s">
        <v>18</v>
      </c>
      <c r="L14" t="s">
        <v>52</v>
      </c>
      <c r="N14">
        <v>15</v>
      </c>
      <c r="O14" s="14">
        <v>0</v>
      </c>
    </row>
    <row r="15" spans="1:15" x14ac:dyDescent="0.35">
      <c r="A15" t="s">
        <v>53</v>
      </c>
      <c r="C15" t="s">
        <v>33</v>
      </c>
      <c r="D15">
        <v>4</v>
      </c>
      <c r="E15" s="5">
        <f t="shared" si="0"/>
        <v>240</v>
      </c>
      <c r="F15" s="1">
        <v>44994</v>
      </c>
      <c r="G15" s="1">
        <v>44994</v>
      </c>
      <c r="H15" s="2">
        <v>0.58333333333333337</v>
      </c>
      <c r="I15" s="2">
        <v>0.70833333333333337</v>
      </c>
      <c r="J15" t="s">
        <v>34</v>
      </c>
      <c r="L15" t="s">
        <v>35</v>
      </c>
      <c r="N15">
        <v>16</v>
      </c>
      <c r="O15" s="14">
        <v>0</v>
      </c>
    </row>
    <row r="16" spans="1:15" x14ac:dyDescent="0.35">
      <c r="A16" t="s">
        <v>54</v>
      </c>
      <c r="B16">
        <v>2</v>
      </c>
      <c r="C16" t="s">
        <v>13</v>
      </c>
      <c r="D16">
        <v>2</v>
      </c>
      <c r="E16" s="5">
        <f t="shared" si="0"/>
        <v>120</v>
      </c>
      <c r="F16" s="1">
        <v>44998</v>
      </c>
      <c r="G16" s="1">
        <v>44998</v>
      </c>
      <c r="H16" s="2">
        <v>0.66666666666666663</v>
      </c>
      <c r="I16" s="2">
        <v>0.70833333333333337</v>
      </c>
      <c r="J16" t="s">
        <v>14</v>
      </c>
      <c r="K16" s="6">
        <v>504141000</v>
      </c>
      <c r="L16" t="s">
        <v>15</v>
      </c>
      <c r="N16">
        <v>12</v>
      </c>
      <c r="O16" s="14">
        <v>0</v>
      </c>
    </row>
    <row r="17" spans="1:15" x14ac:dyDescent="0.35">
      <c r="A17" t="s">
        <v>55</v>
      </c>
      <c r="C17" t="s">
        <v>56</v>
      </c>
      <c r="D17">
        <v>1</v>
      </c>
      <c r="E17" s="5">
        <f t="shared" si="0"/>
        <v>60</v>
      </c>
      <c r="F17" s="1">
        <v>45005</v>
      </c>
      <c r="G17" s="1">
        <v>45005</v>
      </c>
      <c r="H17" s="2">
        <v>0.66666666666666663</v>
      </c>
      <c r="I17" s="2">
        <v>0.6875</v>
      </c>
      <c r="J17" t="s">
        <v>24</v>
      </c>
      <c r="L17" t="s">
        <v>24</v>
      </c>
      <c r="N17">
        <v>15</v>
      </c>
      <c r="O17" s="14">
        <v>0</v>
      </c>
    </row>
    <row r="18" spans="1:15" x14ac:dyDescent="0.35">
      <c r="A18" t="s">
        <v>57</v>
      </c>
      <c r="C18" t="s">
        <v>58</v>
      </c>
      <c r="D18">
        <v>1</v>
      </c>
      <c r="E18" s="5">
        <f t="shared" si="0"/>
        <v>60</v>
      </c>
      <c r="F18" s="1">
        <v>45005</v>
      </c>
      <c r="G18" s="1">
        <v>45005</v>
      </c>
      <c r="H18" s="2">
        <v>0.6875</v>
      </c>
      <c r="I18" s="2">
        <v>0.70833333333333337</v>
      </c>
      <c r="J18" t="s">
        <v>24</v>
      </c>
      <c r="L18" t="s">
        <v>24</v>
      </c>
      <c r="N18">
        <v>15</v>
      </c>
      <c r="O18" s="14">
        <v>0</v>
      </c>
    </row>
    <row r="19" spans="1:15" x14ac:dyDescent="0.35">
      <c r="A19" t="s">
        <v>59</v>
      </c>
      <c r="C19" t="s">
        <v>60</v>
      </c>
      <c r="D19">
        <v>3</v>
      </c>
      <c r="E19" s="5">
        <f t="shared" si="0"/>
        <v>180</v>
      </c>
      <c r="F19" s="1">
        <v>45008</v>
      </c>
      <c r="G19" s="1">
        <v>45008</v>
      </c>
      <c r="H19" s="2">
        <v>0.79166666666666663</v>
      </c>
      <c r="I19" s="2">
        <v>0.875</v>
      </c>
      <c r="J19" t="s">
        <v>14</v>
      </c>
      <c r="K19" s="6">
        <v>504141000</v>
      </c>
      <c r="L19" t="s">
        <v>19</v>
      </c>
      <c r="M19" t="s">
        <v>2058</v>
      </c>
      <c r="N19">
        <v>100</v>
      </c>
      <c r="O19" s="14">
        <v>0</v>
      </c>
    </row>
    <row r="20" spans="1:15" x14ac:dyDescent="0.35">
      <c r="A20" t="s">
        <v>61</v>
      </c>
      <c r="C20" t="s">
        <v>33</v>
      </c>
      <c r="D20">
        <v>4</v>
      </c>
      <c r="E20" s="5">
        <f t="shared" si="0"/>
        <v>240</v>
      </c>
      <c r="F20" s="1">
        <v>45009</v>
      </c>
      <c r="G20" s="1">
        <v>45009</v>
      </c>
      <c r="H20" s="2">
        <v>0.58333333333333337</v>
      </c>
      <c r="I20" s="2">
        <v>0.70833333333333337</v>
      </c>
      <c r="J20" t="s">
        <v>34</v>
      </c>
      <c r="L20" t="s">
        <v>35</v>
      </c>
      <c r="N20">
        <v>16</v>
      </c>
      <c r="O20" s="14">
        <v>0</v>
      </c>
    </row>
    <row r="21" spans="1:15" x14ac:dyDescent="0.35">
      <c r="A21" t="s">
        <v>62</v>
      </c>
      <c r="C21" t="s">
        <v>63</v>
      </c>
      <c r="D21">
        <v>4</v>
      </c>
      <c r="E21" s="5">
        <f t="shared" si="0"/>
        <v>240</v>
      </c>
      <c r="F21" s="1">
        <v>45021</v>
      </c>
      <c r="G21" s="1">
        <v>45021</v>
      </c>
      <c r="H21" s="2">
        <v>0.58333333333333337</v>
      </c>
      <c r="I21" s="2">
        <v>0.70833333333333337</v>
      </c>
      <c r="J21" t="s">
        <v>44</v>
      </c>
      <c r="L21" t="s">
        <v>35</v>
      </c>
      <c r="N21">
        <v>8</v>
      </c>
      <c r="O21" s="14">
        <v>0</v>
      </c>
    </row>
    <row r="22" spans="1:15" x14ac:dyDescent="0.35">
      <c r="A22" t="s">
        <v>64</v>
      </c>
      <c r="C22" t="s">
        <v>65</v>
      </c>
      <c r="D22">
        <v>1</v>
      </c>
      <c r="E22" s="5">
        <f t="shared" si="0"/>
        <v>60</v>
      </c>
      <c r="F22" s="1">
        <v>45021</v>
      </c>
      <c r="G22" s="1">
        <v>45021</v>
      </c>
      <c r="H22" s="2">
        <v>0.66666666666666663</v>
      </c>
      <c r="I22" s="2">
        <v>0.69791666666666663</v>
      </c>
      <c r="J22" t="s">
        <v>27</v>
      </c>
      <c r="K22" s="6">
        <v>504141000</v>
      </c>
      <c r="L22" t="s">
        <v>38</v>
      </c>
      <c r="N22">
        <v>35</v>
      </c>
      <c r="O22" s="14">
        <v>0</v>
      </c>
    </row>
    <row r="23" spans="1:15" x14ac:dyDescent="0.35">
      <c r="A23" t="s">
        <v>66</v>
      </c>
      <c r="B23">
        <v>2</v>
      </c>
      <c r="C23" t="s">
        <v>67</v>
      </c>
      <c r="D23">
        <v>4</v>
      </c>
      <c r="E23" s="5">
        <f t="shared" si="0"/>
        <v>240</v>
      </c>
      <c r="F23" s="1">
        <v>45022</v>
      </c>
      <c r="G23" s="1">
        <v>45022</v>
      </c>
      <c r="H23" s="2">
        <v>0.77083333333333337</v>
      </c>
      <c r="I23" s="2">
        <v>0.89583333333333337</v>
      </c>
      <c r="J23" t="s">
        <v>31</v>
      </c>
      <c r="L23" t="s">
        <v>41</v>
      </c>
      <c r="N23">
        <v>30</v>
      </c>
      <c r="O23" s="14">
        <v>0</v>
      </c>
    </row>
    <row r="24" spans="1:15" x14ac:dyDescent="0.35">
      <c r="A24" t="s">
        <v>68</v>
      </c>
      <c r="C24" t="s">
        <v>69</v>
      </c>
      <c r="D24">
        <v>3</v>
      </c>
      <c r="E24" s="5">
        <f t="shared" si="0"/>
        <v>180</v>
      </c>
      <c r="F24" s="1">
        <v>45028</v>
      </c>
      <c r="G24" s="1">
        <v>45028</v>
      </c>
      <c r="H24" s="2">
        <v>0.79166666666666663</v>
      </c>
      <c r="I24" s="2">
        <v>0.875</v>
      </c>
      <c r="J24" t="s">
        <v>14</v>
      </c>
      <c r="K24" s="6">
        <v>504141000</v>
      </c>
      <c r="L24" t="s">
        <v>19</v>
      </c>
      <c r="M24" t="s">
        <v>2058</v>
      </c>
      <c r="N24">
        <v>50</v>
      </c>
      <c r="O24" s="14">
        <v>0</v>
      </c>
    </row>
    <row r="25" spans="1:15" x14ac:dyDescent="0.35">
      <c r="A25" t="s">
        <v>70</v>
      </c>
      <c r="B25">
        <v>2</v>
      </c>
      <c r="C25" t="s">
        <v>71</v>
      </c>
      <c r="D25">
        <v>3</v>
      </c>
      <c r="E25" s="5">
        <f t="shared" si="0"/>
        <v>180</v>
      </c>
      <c r="F25" s="1">
        <v>45028</v>
      </c>
      <c r="G25" s="1">
        <v>45028</v>
      </c>
      <c r="H25" s="2">
        <v>0.80208333333333337</v>
      </c>
      <c r="I25" s="2">
        <v>0.89583333333333337</v>
      </c>
      <c r="J25" t="s">
        <v>18</v>
      </c>
      <c r="L25" t="s">
        <v>38</v>
      </c>
      <c r="N25">
        <v>8</v>
      </c>
      <c r="O25" s="14">
        <v>0</v>
      </c>
    </row>
    <row r="26" spans="1:15" x14ac:dyDescent="0.35">
      <c r="A26" t="s">
        <v>72</v>
      </c>
      <c r="C26" t="s">
        <v>51</v>
      </c>
      <c r="D26">
        <v>2</v>
      </c>
      <c r="E26" s="5">
        <f t="shared" si="0"/>
        <v>120</v>
      </c>
      <c r="F26" s="1">
        <v>45028</v>
      </c>
      <c r="G26" s="1">
        <v>45028</v>
      </c>
      <c r="H26" s="2">
        <v>0.70833333333333337</v>
      </c>
      <c r="I26" s="2">
        <v>0.75</v>
      </c>
      <c r="J26" t="s">
        <v>18</v>
      </c>
      <c r="L26" t="s">
        <v>73</v>
      </c>
      <c r="N26">
        <v>15</v>
      </c>
      <c r="O26" s="14">
        <v>0</v>
      </c>
    </row>
    <row r="27" spans="1:15" x14ac:dyDescent="0.35">
      <c r="A27" t="s">
        <v>74</v>
      </c>
      <c r="C27" t="s">
        <v>33</v>
      </c>
      <c r="D27">
        <v>4</v>
      </c>
      <c r="E27" s="5">
        <f t="shared" si="0"/>
        <v>240</v>
      </c>
      <c r="F27" s="1">
        <v>45029</v>
      </c>
      <c r="G27" s="1">
        <v>45029</v>
      </c>
      <c r="H27" s="2">
        <v>0.58333333333333337</v>
      </c>
      <c r="I27" s="2">
        <v>0.70833333333333337</v>
      </c>
      <c r="J27" t="s">
        <v>34</v>
      </c>
      <c r="L27" t="s">
        <v>35</v>
      </c>
      <c r="N27">
        <v>16</v>
      </c>
      <c r="O27" s="14">
        <v>0</v>
      </c>
    </row>
    <row r="28" spans="1:15" x14ac:dyDescent="0.35">
      <c r="A28" t="s">
        <v>75</v>
      </c>
      <c r="C28" t="s">
        <v>76</v>
      </c>
      <c r="D28">
        <v>1</v>
      </c>
      <c r="E28" s="5">
        <f t="shared" si="0"/>
        <v>60</v>
      </c>
      <c r="F28" s="1">
        <v>45033</v>
      </c>
      <c r="G28" s="1">
        <v>45033</v>
      </c>
      <c r="H28" s="2">
        <v>0.66666666666666663</v>
      </c>
      <c r="I28" s="2">
        <v>0.6875</v>
      </c>
      <c r="J28" t="s">
        <v>24</v>
      </c>
      <c r="L28" t="s">
        <v>24</v>
      </c>
      <c r="N28">
        <v>15</v>
      </c>
      <c r="O28" s="14">
        <v>0</v>
      </c>
    </row>
    <row r="29" spans="1:15" x14ac:dyDescent="0.35">
      <c r="A29" t="s">
        <v>77</v>
      </c>
      <c r="C29" t="s">
        <v>78</v>
      </c>
      <c r="D29">
        <v>1</v>
      </c>
      <c r="E29" s="5">
        <f t="shared" si="0"/>
        <v>60</v>
      </c>
      <c r="F29" s="1">
        <v>45033</v>
      </c>
      <c r="G29" s="1">
        <v>45033</v>
      </c>
      <c r="H29" s="2">
        <v>0.6875</v>
      </c>
      <c r="I29" s="2">
        <v>0.70833333333333337</v>
      </c>
      <c r="J29" t="s">
        <v>24</v>
      </c>
      <c r="L29" t="s">
        <v>24</v>
      </c>
      <c r="N29">
        <v>15</v>
      </c>
      <c r="O29" s="14">
        <v>0</v>
      </c>
    </row>
    <row r="30" spans="1:15" x14ac:dyDescent="0.35">
      <c r="A30" t="s">
        <v>79</v>
      </c>
      <c r="C30" t="s">
        <v>80</v>
      </c>
      <c r="D30">
        <v>1</v>
      </c>
      <c r="E30" s="5">
        <f t="shared" si="0"/>
        <v>60</v>
      </c>
      <c r="F30" s="1">
        <v>45035</v>
      </c>
      <c r="G30" s="1">
        <v>45035</v>
      </c>
      <c r="H30" s="2">
        <v>0.66666666666666663</v>
      </c>
      <c r="I30" s="2">
        <v>0.69791666666666663</v>
      </c>
      <c r="J30" t="s">
        <v>27</v>
      </c>
      <c r="K30" s="6">
        <v>504141000</v>
      </c>
      <c r="L30" t="s">
        <v>81</v>
      </c>
      <c r="N30">
        <v>35</v>
      </c>
      <c r="O30" s="14">
        <v>0</v>
      </c>
    </row>
    <row r="31" spans="1:15" x14ac:dyDescent="0.35">
      <c r="A31" t="s">
        <v>82</v>
      </c>
      <c r="C31" t="s">
        <v>83</v>
      </c>
      <c r="D31">
        <v>3</v>
      </c>
      <c r="E31" s="5">
        <f t="shared" si="0"/>
        <v>180</v>
      </c>
      <c r="F31" s="1">
        <v>45035</v>
      </c>
      <c r="G31" s="1">
        <v>45035</v>
      </c>
      <c r="H31" s="2">
        <v>0.79166666666666663</v>
      </c>
      <c r="I31" s="2">
        <v>0.875</v>
      </c>
      <c r="J31" t="s">
        <v>14</v>
      </c>
      <c r="K31" s="6">
        <v>504141000</v>
      </c>
      <c r="L31" t="s">
        <v>19</v>
      </c>
      <c r="M31" t="s">
        <v>2058</v>
      </c>
      <c r="N31">
        <v>50</v>
      </c>
      <c r="O31" s="14">
        <v>0</v>
      </c>
    </row>
    <row r="32" spans="1:15" x14ac:dyDescent="0.35">
      <c r="A32" t="s">
        <v>84</v>
      </c>
      <c r="C32" t="s">
        <v>85</v>
      </c>
      <c r="D32">
        <v>4</v>
      </c>
      <c r="E32" s="5">
        <f t="shared" si="0"/>
        <v>240</v>
      </c>
      <c r="F32" s="1">
        <v>45037</v>
      </c>
      <c r="G32" s="1">
        <v>45037</v>
      </c>
      <c r="H32" s="2">
        <v>0.625</v>
      </c>
      <c r="I32" s="2">
        <v>0.75</v>
      </c>
      <c r="J32" t="s">
        <v>34</v>
      </c>
      <c r="L32" t="s">
        <v>35</v>
      </c>
      <c r="N32">
        <v>0</v>
      </c>
      <c r="O32" s="14">
        <v>0</v>
      </c>
    </row>
    <row r="33" spans="1:15" x14ac:dyDescent="0.35">
      <c r="A33" t="s">
        <v>86</v>
      </c>
      <c r="C33" t="s">
        <v>87</v>
      </c>
      <c r="D33">
        <v>10</v>
      </c>
      <c r="E33" s="5">
        <f t="shared" si="0"/>
        <v>600</v>
      </c>
      <c r="F33" s="1">
        <v>45037</v>
      </c>
      <c r="G33" s="1">
        <v>45037</v>
      </c>
      <c r="H33" s="2">
        <v>0.625</v>
      </c>
      <c r="I33" s="2">
        <v>0.91666666666666663</v>
      </c>
      <c r="J33" t="s">
        <v>88</v>
      </c>
      <c r="K33" s="6">
        <v>504141000</v>
      </c>
      <c r="L33" t="s">
        <v>19</v>
      </c>
      <c r="M33" t="s">
        <v>2058</v>
      </c>
      <c r="N33">
        <v>50</v>
      </c>
      <c r="O33" s="14">
        <v>0</v>
      </c>
    </row>
    <row r="34" spans="1:15" x14ac:dyDescent="0.35">
      <c r="A34" t="s">
        <v>89</v>
      </c>
      <c r="C34" t="s">
        <v>30</v>
      </c>
      <c r="D34">
        <v>2</v>
      </c>
      <c r="E34" s="5">
        <f t="shared" si="0"/>
        <v>120</v>
      </c>
      <c r="F34" s="1">
        <v>45042</v>
      </c>
      <c r="G34" s="1">
        <v>45042</v>
      </c>
      <c r="H34" s="2">
        <v>0.375</v>
      </c>
      <c r="I34" s="2">
        <v>0.41666666666666669</v>
      </c>
      <c r="J34" t="s">
        <v>31</v>
      </c>
      <c r="L34" t="s">
        <v>31</v>
      </c>
      <c r="N34">
        <v>20</v>
      </c>
      <c r="O34" s="14">
        <v>0</v>
      </c>
    </row>
    <row r="35" spans="1:15" x14ac:dyDescent="0.35">
      <c r="A35" t="s">
        <v>90</v>
      </c>
      <c r="C35" t="s">
        <v>33</v>
      </c>
      <c r="D35">
        <v>4</v>
      </c>
      <c r="E35" s="5">
        <f t="shared" si="0"/>
        <v>240</v>
      </c>
      <c r="F35" s="1">
        <v>45044</v>
      </c>
      <c r="G35" s="1">
        <v>45044</v>
      </c>
      <c r="H35" s="2">
        <v>0.58333333333333337</v>
      </c>
      <c r="I35" s="2">
        <v>0.70833333333333337</v>
      </c>
      <c r="J35" t="s">
        <v>34</v>
      </c>
      <c r="L35" t="s">
        <v>35</v>
      </c>
      <c r="N35">
        <v>16</v>
      </c>
      <c r="O35" s="14">
        <v>0</v>
      </c>
    </row>
    <row r="36" spans="1:15" x14ac:dyDescent="0.35">
      <c r="A36" t="s">
        <v>91</v>
      </c>
      <c r="C36" t="s">
        <v>63</v>
      </c>
      <c r="D36">
        <v>4</v>
      </c>
      <c r="E36" s="5">
        <f t="shared" si="0"/>
        <v>240</v>
      </c>
      <c r="F36" s="1">
        <v>45049</v>
      </c>
      <c r="G36" s="1">
        <v>45049</v>
      </c>
      <c r="H36" s="2">
        <v>0.58333333333333337</v>
      </c>
      <c r="I36" s="2">
        <v>0.70833333333333337</v>
      </c>
      <c r="J36" t="s">
        <v>44</v>
      </c>
      <c r="L36" t="s">
        <v>35</v>
      </c>
      <c r="N36">
        <v>8</v>
      </c>
      <c r="O36" s="14">
        <v>0</v>
      </c>
    </row>
    <row r="37" spans="1:15" x14ac:dyDescent="0.35">
      <c r="A37" t="s">
        <v>92</v>
      </c>
      <c r="B37">
        <v>2</v>
      </c>
      <c r="C37" t="s">
        <v>93</v>
      </c>
      <c r="D37">
        <v>3</v>
      </c>
      <c r="E37" s="5">
        <f t="shared" si="0"/>
        <v>180</v>
      </c>
      <c r="F37" s="1">
        <v>45049</v>
      </c>
      <c r="G37" s="1">
        <v>45049</v>
      </c>
      <c r="H37" s="2">
        <v>0.80208333333333337</v>
      </c>
      <c r="I37" s="2">
        <v>0.89583333333333337</v>
      </c>
      <c r="J37" t="s">
        <v>18</v>
      </c>
      <c r="L37" t="s">
        <v>38</v>
      </c>
      <c r="N37">
        <v>8</v>
      </c>
      <c r="O37" s="14">
        <v>0</v>
      </c>
    </row>
    <row r="38" spans="1:15" x14ac:dyDescent="0.35">
      <c r="A38" t="s">
        <v>94</v>
      </c>
      <c r="B38">
        <v>2</v>
      </c>
      <c r="C38" t="s">
        <v>95</v>
      </c>
      <c r="D38">
        <v>4</v>
      </c>
      <c r="E38" s="5">
        <f t="shared" si="0"/>
        <v>240</v>
      </c>
      <c r="F38" s="1">
        <v>45050</v>
      </c>
      <c r="G38" s="1">
        <v>45050</v>
      </c>
      <c r="H38" s="2">
        <v>0.77083333333333337</v>
      </c>
      <c r="I38" s="2">
        <v>0.89583333333333337</v>
      </c>
      <c r="J38" t="s">
        <v>31</v>
      </c>
      <c r="L38" t="s">
        <v>41</v>
      </c>
      <c r="N38">
        <v>30</v>
      </c>
      <c r="O38" s="14">
        <v>0</v>
      </c>
    </row>
    <row r="39" spans="1:15" x14ac:dyDescent="0.35">
      <c r="A39" t="s">
        <v>96</v>
      </c>
      <c r="C39" t="s">
        <v>43</v>
      </c>
      <c r="D39">
        <v>2</v>
      </c>
      <c r="E39" s="5">
        <f t="shared" si="0"/>
        <v>120</v>
      </c>
      <c r="F39" s="1">
        <v>45050</v>
      </c>
      <c r="G39" s="1">
        <v>45050</v>
      </c>
      <c r="H39" s="2">
        <v>0.375</v>
      </c>
      <c r="I39" s="2">
        <v>0.41666666666666669</v>
      </c>
      <c r="J39" t="s">
        <v>44</v>
      </c>
      <c r="L39" t="s">
        <v>44</v>
      </c>
      <c r="N39">
        <v>20</v>
      </c>
      <c r="O39" s="14">
        <v>0</v>
      </c>
    </row>
    <row r="40" spans="1:15" x14ac:dyDescent="0.35">
      <c r="A40" t="s">
        <v>97</v>
      </c>
      <c r="B40">
        <v>2</v>
      </c>
      <c r="C40" t="s">
        <v>98</v>
      </c>
      <c r="D40">
        <v>2</v>
      </c>
      <c r="E40" s="5">
        <f t="shared" si="0"/>
        <v>120</v>
      </c>
      <c r="F40" s="1">
        <v>45056</v>
      </c>
      <c r="G40" s="1">
        <v>45056</v>
      </c>
      <c r="H40" s="2">
        <v>0.375</v>
      </c>
      <c r="I40" s="2">
        <v>0.41666666666666669</v>
      </c>
      <c r="J40" t="s">
        <v>31</v>
      </c>
      <c r="L40" t="s">
        <v>99</v>
      </c>
      <c r="N40">
        <v>15</v>
      </c>
      <c r="O40" s="14">
        <v>0</v>
      </c>
    </row>
    <row r="41" spans="1:15" x14ac:dyDescent="0.35">
      <c r="A41" t="s">
        <v>100</v>
      </c>
      <c r="C41" t="s">
        <v>51</v>
      </c>
      <c r="D41">
        <v>2</v>
      </c>
      <c r="E41" s="5">
        <f t="shared" si="0"/>
        <v>120</v>
      </c>
      <c r="F41" s="1">
        <v>45056</v>
      </c>
      <c r="G41" s="1">
        <v>45056</v>
      </c>
      <c r="H41" s="2">
        <v>0.70833333333333337</v>
      </c>
      <c r="I41" s="2">
        <v>0.75</v>
      </c>
      <c r="J41" t="s">
        <v>18</v>
      </c>
      <c r="L41" t="s">
        <v>52</v>
      </c>
      <c r="N41">
        <v>15</v>
      </c>
      <c r="O41" s="14">
        <v>0</v>
      </c>
    </row>
    <row r="42" spans="1:15" x14ac:dyDescent="0.35">
      <c r="A42" t="s">
        <v>101</v>
      </c>
      <c r="B42">
        <v>2</v>
      </c>
      <c r="C42" t="s">
        <v>98</v>
      </c>
      <c r="D42">
        <v>2</v>
      </c>
      <c r="E42" s="5">
        <f t="shared" si="0"/>
        <v>120</v>
      </c>
      <c r="F42" s="1">
        <v>45057</v>
      </c>
      <c r="G42" s="1">
        <v>45057</v>
      </c>
      <c r="H42" s="2">
        <v>0.375</v>
      </c>
      <c r="I42" s="2">
        <v>0.41666666666666669</v>
      </c>
      <c r="J42" t="s">
        <v>44</v>
      </c>
      <c r="L42" t="s">
        <v>99</v>
      </c>
      <c r="N42">
        <v>15</v>
      </c>
      <c r="O42" s="14">
        <v>0</v>
      </c>
    </row>
    <row r="43" spans="1:15" x14ac:dyDescent="0.35">
      <c r="A43" t="s">
        <v>102</v>
      </c>
      <c r="C43" t="s">
        <v>33</v>
      </c>
      <c r="D43">
        <v>4</v>
      </c>
      <c r="E43" s="5">
        <f t="shared" si="0"/>
        <v>240</v>
      </c>
      <c r="F43" s="1">
        <v>45057</v>
      </c>
      <c r="G43" s="1">
        <v>45057</v>
      </c>
      <c r="H43" s="2">
        <v>0.58333333333333337</v>
      </c>
      <c r="I43" s="2">
        <v>0.70833333333333337</v>
      </c>
      <c r="J43" t="s">
        <v>34</v>
      </c>
      <c r="L43" t="s">
        <v>35</v>
      </c>
      <c r="N43">
        <v>16</v>
      </c>
      <c r="O43" s="14">
        <v>0</v>
      </c>
    </row>
    <row r="44" spans="1:15" x14ac:dyDescent="0.35">
      <c r="A44" t="s">
        <v>103</v>
      </c>
      <c r="B44">
        <v>2</v>
      </c>
      <c r="C44" t="s">
        <v>13</v>
      </c>
      <c r="D44">
        <v>2</v>
      </c>
      <c r="E44" s="5">
        <f t="shared" si="0"/>
        <v>120</v>
      </c>
      <c r="F44" s="1">
        <v>45061</v>
      </c>
      <c r="G44" s="1">
        <v>45061</v>
      </c>
      <c r="H44" s="2">
        <v>0.66666666666666663</v>
      </c>
      <c r="I44" s="2">
        <v>0.70833333333333337</v>
      </c>
      <c r="J44" t="s">
        <v>14</v>
      </c>
      <c r="K44" s="6">
        <v>504141000</v>
      </c>
      <c r="L44" t="s">
        <v>15</v>
      </c>
      <c r="N44">
        <v>12</v>
      </c>
      <c r="O44" s="14">
        <v>0</v>
      </c>
    </row>
    <row r="45" spans="1:15" x14ac:dyDescent="0.35">
      <c r="A45" t="s">
        <v>104</v>
      </c>
      <c r="C45" t="s">
        <v>33</v>
      </c>
      <c r="D45">
        <v>4</v>
      </c>
      <c r="E45" s="5">
        <f t="shared" si="0"/>
        <v>240</v>
      </c>
      <c r="F45" s="1">
        <v>45072</v>
      </c>
      <c r="G45" s="1">
        <v>45072</v>
      </c>
      <c r="H45" s="2">
        <v>0.58333333333333337</v>
      </c>
      <c r="I45" s="2">
        <v>0.70833333333333337</v>
      </c>
      <c r="J45" t="s">
        <v>34</v>
      </c>
      <c r="L45" t="s">
        <v>35</v>
      </c>
      <c r="N45">
        <v>16</v>
      </c>
      <c r="O45" s="14">
        <v>0</v>
      </c>
    </row>
    <row r="46" spans="1:15" x14ac:dyDescent="0.35">
      <c r="A46" t="s">
        <v>105</v>
      </c>
      <c r="C46" t="s">
        <v>65</v>
      </c>
      <c r="D46">
        <v>1</v>
      </c>
      <c r="E46" s="5">
        <f t="shared" si="0"/>
        <v>60</v>
      </c>
      <c r="F46" s="1">
        <v>45077</v>
      </c>
      <c r="G46" s="1">
        <v>45077</v>
      </c>
      <c r="H46" s="2">
        <v>0.66666666666666663</v>
      </c>
      <c r="I46" s="2">
        <v>0.69791666666666663</v>
      </c>
      <c r="J46" t="s">
        <v>27</v>
      </c>
      <c r="K46" s="6">
        <v>504141000</v>
      </c>
      <c r="L46" t="s">
        <v>38</v>
      </c>
      <c r="N46">
        <v>35</v>
      </c>
      <c r="O46" s="14">
        <v>0</v>
      </c>
    </row>
    <row r="47" spans="1:15" x14ac:dyDescent="0.35">
      <c r="A47" t="s">
        <v>106</v>
      </c>
      <c r="B47">
        <v>2</v>
      </c>
      <c r="C47" t="s">
        <v>107</v>
      </c>
      <c r="D47">
        <v>212</v>
      </c>
      <c r="E47" s="5">
        <f t="shared" si="0"/>
        <v>12720</v>
      </c>
      <c r="F47" s="1">
        <v>44819</v>
      </c>
      <c r="G47" s="1">
        <v>45078</v>
      </c>
      <c r="H47" s="2">
        <v>0.77083333333333337</v>
      </c>
      <c r="I47" s="2">
        <v>0.89583333333333337</v>
      </c>
      <c r="J47" t="s">
        <v>31</v>
      </c>
      <c r="L47" t="s">
        <v>41</v>
      </c>
      <c r="N47">
        <v>30</v>
      </c>
      <c r="O47" s="14">
        <v>0</v>
      </c>
    </row>
    <row r="48" spans="1:15" x14ac:dyDescent="0.35">
      <c r="A48" t="s">
        <v>108</v>
      </c>
      <c r="C48" t="s">
        <v>63</v>
      </c>
      <c r="D48">
        <v>4</v>
      </c>
      <c r="E48" s="5">
        <f t="shared" si="0"/>
        <v>240</v>
      </c>
      <c r="F48" s="1">
        <v>45084</v>
      </c>
      <c r="G48" s="1">
        <v>45084</v>
      </c>
      <c r="H48" s="2">
        <v>0.58333333333333337</v>
      </c>
      <c r="I48" s="2">
        <v>0.70833333333333337</v>
      </c>
      <c r="J48" t="s">
        <v>44</v>
      </c>
      <c r="L48" t="s">
        <v>35</v>
      </c>
      <c r="N48">
        <v>8</v>
      </c>
      <c r="O48" s="14">
        <v>0</v>
      </c>
    </row>
    <row r="49" spans="1:15" x14ac:dyDescent="0.35">
      <c r="A49" t="s">
        <v>109</v>
      </c>
      <c r="B49">
        <v>2</v>
      </c>
      <c r="C49" t="s">
        <v>110</v>
      </c>
      <c r="D49">
        <v>3</v>
      </c>
      <c r="E49" s="5">
        <f t="shared" si="0"/>
        <v>180</v>
      </c>
      <c r="F49" s="1">
        <v>45084</v>
      </c>
      <c r="G49" s="1">
        <v>45084</v>
      </c>
      <c r="H49" s="2">
        <v>0.80208333333333337</v>
      </c>
      <c r="I49" s="2">
        <v>0.89583333333333337</v>
      </c>
      <c r="J49" t="s">
        <v>18</v>
      </c>
      <c r="L49" t="s">
        <v>38</v>
      </c>
      <c r="N49">
        <v>8</v>
      </c>
      <c r="O49" s="14">
        <v>0</v>
      </c>
    </row>
    <row r="50" spans="1:15" x14ac:dyDescent="0.35">
      <c r="A50" t="s">
        <v>111</v>
      </c>
      <c r="B50">
        <v>2</v>
      </c>
      <c r="C50" t="s">
        <v>112</v>
      </c>
      <c r="D50">
        <v>0</v>
      </c>
      <c r="E50" s="5">
        <f t="shared" si="0"/>
        <v>0</v>
      </c>
      <c r="F50" s="1">
        <v>44811</v>
      </c>
      <c r="G50" s="1">
        <v>44902</v>
      </c>
      <c r="H50" s="2">
        <v>0.80208333333333337</v>
      </c>
      <c r="I50" s="2">
        <v>0.89583333333333337</v>
      </c>
      <c r="J50" t="s">
        <v>18</v>
      </c>
      <c r="L50" t="s">
        <v>41</v>
      </c>
      <c r="N50">
        <v>8</v>
      </c>
      <c r="O50" s="14">
        <v>0</v>
      </c>
    </row>
    <row r="51" spans="1:15" x14ac:dyDescent="0.35">
      <c r="A51" t="s">
        <v>113</v>
      </c>
      <c r="B51">
        <v>2</v>
      </c>
      <c r="C51" t="s">
        <v>13</v>
      </c>
      <c r="D51">
        <v>212</v>
      </c>
      <c r="E51" s="5">
        <f t="shared" si="0"/>
        <v>12720</v>
      </c>
      <c r="F51" s="1">
        <v>44816</v>
      </c>
      <c r="G51" s="1">
        <v>44879</v>
      </c>
      <c r="H51" s="2">
        <v>0.66666666666666663</v>
      </c>
      <c r="I51" s="2">
        <v>0.70833333333333337</v>
      </c>
      <c r="J51" t="s">
        <v>14</v>
      </c>
      <c r="K51" s="6">
        <v>504141000</v>
      </c>
      <c r="L51" t="s">
        <v>114</v>
      </c>
      <c r="N51">
        <v>0</v>
      </c>
      <c r="O51" s="14">
        <v>0</v>
      </c>
    </row>
    <row r="52" spans="1:15" x14ac:dyDescent="0.35">
      <c r="A52" t="s">
        <v>115</v>
      </c>
      <c r="B52">
        <v>2</v>
      </c>
      <c r="C52" t="s">
        <v>13</v>
      </c>
      <c r="D52">
        <v>2</v>
      </c>
      <c r="E52" s="5">
        <f t="shared" si="0"/>
        <v>120</v>
      </c>
      <c r="F52" s="1">
        <v>45089</v>
      </c>
      <c r="G52" s="1">
        <v>45089</v>
      </c>
      <c r="H52" s="2">
        <v>0.66666666666666663</v>
      </c>
      <c r="I52" s="2">
        <v>0.70833333333333337</v>
      </c>
      <c r="J52" t="s">
        <v>14</v>
      </c>
      <c r="K52" s="6">
        <v>504141000</v>
      </c>
      <c r="L52" t="s">
        <v>15</v>
      </c>
      <c r="N52">
        <v>12</v>
      </c>
      <c r="O52" s="14">
        <v>0</v>
      </c>
    </row>
    <row r="53" spans="1:15" x14ac:dyDescent="0.35">
      <c r="A53" t="s">
        <v>116</v>
      </c>
      <c r="B53">
        <v>2</v>
      </c>
      <c r="C53" t="s">
        <v>98</v>
      </c>
      <c r="D53">
        <v>2</v>
      </c>
      <c r="E53" s="5">
        <f t="shared" si="0"/>
        <v>120</v>
      </c>
      <c r="F53" s="1">
        <v>45091</v>
      </c>
      <c r="G53" s="1">
        <v>45091</v>
      </c>
      <c r="H53" s="2">
        <v>0.375</v>
      </c>
      <c r="I53" s="2">
        <v>0.41666666666666669</v>
      </c>
      <c r="J53" t="s">
        <v>31</v>
      </c>
      <c r="L53" t="s">
        <v>99</v>
      </c>
      <c r="N53">
        <v>15</v>
      </c>
      <c r="O53" s="14">
        <v>0</v>
      </c>
    </row>
    <row r="54" spans="1:15" x14ac:dyDescent="0.35">
      <c r="A54" t="s">
        <v>117</v>
      </c>
      <c r="C54" t="s">
        <v>118</v>
      </c>
      <c r="D54">
        <v>1</v>
      </c>
      <c r="E54" s="5">
        <f t="shared" si="0"/>
        <v>60</v>
      </c>
      <c r="F54" s="1">
        <v>45091</v>
      </c>
      <c r="G54" s="1">
        <v>45091</v>
      </c>
      <c r="H54" s="2">
        <v>0.66666666666666663</v>
      </c>
      <c r="I54" s="2">
        <v>0.69791666666666663</v>
      </c>
      <c r="J54" t="s">
        <v>27</v>
      </c>
      <c r="K54" s="6">
        <v>504141000</v>
      </c>
      <c r="L54" t="s">
        <v>119</v>
      </c>
      <c r="N54">
        <v>35</v>
      </c>
      <c r="O54" s="14">
        <v>0</v>
      </c>
    </row>
    <row r="55" spans="1:15" x14ac:dyDescent="0.35">
      <c r="A55" t="s">
        <v>120</v>
      </c>
      <c r="C55" t="s">
        <v>51</v>
      </c>
      <c r="D55">
        <v>0</v>
      </c>
      <c r="E55" s="5">
        <f t="shared" si="0"/>
        <v>0</v>
      </c>
      <c r="F55" s="1">
        <v>44965</v>
      </c>
      <c r="G55" s="1">
        <v>45091</v>
      </c>
      <c r="H55" s="2">
        <v>0.70833333333333337</v>
      </c>
      <c r="I55" s="2">
        <v>0.75</v>
      </c>
      <c r="J55" t="s">
        <v>18</v>
      </c>
      <c r="L55" t="s">
        <v>41</v>
      </c>
      <c r="N55">
        <v>0</v>
      </c>
      <c r="O55" s="14">
        <v>0</v>
      </c>
    </row>
    <row r="56" spans="1:15" x14ac:dyDescent="0.35">
      <c r="A56" t="s">
        <v>121</v>
      </c>
      <c r="C56" t="s">
        <v>51</v>
      </c>
      <c r="D56">
        <v>2</v>
      </c>
      <c r="E56" s="5">
        <f t="shared" si="0"/>
        <v>120</v>
      </c>
      <c r="F56" s="1">
        <v>45091</v>
      </c>
      <c r="G56" s="1">
        <v>45091</v>
      </c>
      <c r="H56" s="2">
        <v>0.70833333333333337</v>
      </c>
      <c r="I56" s="2">
        <v>0.75</v>
      </c>
      <c r="J56" t="s">
        <v>18</v>
      </c>
      <c r="L56" t="s">
        <v>52</v>
      </c>
      <c r="N56">
        <v>15</v>
      </c>
      <c r="O56" s="14">
        <v>0</v>
      </c>
    </row>
    <row r="57" spans="1:15" x14ac:dyDescent="0.35">
      <c r="A57" t="s">
        <v>122</v>
      </c>
      <c r="B57">
        <v>2</v>
      </c>
      <c r="C57" t="s">
        <v>98</v>
      </c>
      <c r="D57">
        <v>2</v>
      </c>
      <c r="E57" s="5">
        <f t="shared" si="0"/>
        <v>120</v>
      </c>
      <c r="F57" s="1">
        <v>45092</v>
      </c>
      <c r="G57" s="1">
        <v>45092</v>
      </c>
      <c r="H57" s="2">
        <v>0.375</v>
      </c>
      <c r="I57" s="2">
        <v>0.41666666666666669</v>
      </c>
      <c r="J57" t="s">
        <v>44</v>
      </c>
      <c r="L57" t="s">
        <v>99</v>
      </c>
      <c r="N57">
        <v>15</v>
      </c>
      <c r="O57" s="14">
        <v>0</v>
      </c>
    </row>
    <row r="58" spans="1:15" x14ac:dyDescent="0.35">
      <c r="A58" t="s">
        <v>123</v>
      </c>
      <c r="C58" t="s">
        <v>33</v>
      </c>
      <c r="D58">
        <v>4</v>
      </c>
      <c r="E58" s="5">
        <f t="shared" si="0"/>
        <v>240</v>
      </c>
      <c r="F58" s="1">
        <v>45092</v>
      </c>
      <c r="G58" s="1">
        <v>45092</v>
      </c>
      <c r="H58" s="2">
        <v>0.58333333333333337</v>
      </c>
      <c r="I58" s="2">
        <v>0.70833333333333337</v>
      </c>
      <c r="J58" t="s">
        <v>34</v>
      </c>
      <c r="L58" t="s">
        <v>35</v>
      </c>
      <c r="N58">
        <v>16</v>
      </c>
      <c r="O58" s="14">
        <v>0</v>
      </c>
    </row>
    <row r="59" spans="1:15" x14ac:dyDescent="0.35">
      <c r="A59" t="s">
        <v>124</v>
      </c>
      <c r="C59" t="s">
        <v>30</v>
      </c>
      <c r="D59">
        <v>2</v>
      </c>
      <c r="E59" s="5">
        <f t="shared" si="0"/>
        <v>120</v>
      </c>
      <c r="F59" s="1">
        <v>45098</v>
      </c>
      <c r="G59" s="1">
        <v>45098</v>
      </c>
      <c r="H59" s="2">
        <v>0.375</v>
      </c>
      <c r="I59" s="2">
        <v>0.41666666666666669</v>
      </c>
      <c r="J59" t="s">
        <v>31</v>
      </c>
      <c r="L59" t="s">
        <v>31</v>
      </c>
      <c r="N59">
        <v>20</v>
      </c>
      <c r="O59" s="14">
        <v>0</v>
      </c>
    </row>
    <row r="60" spans="1:15" x14ac:dyDescent="0.35">
      <c r="A60" t="s">
        <v>125</v>
      </c>
      <c r="C60" t="s">
        <v>43</v>
      </c>
      <c r="D60">
        <v>2</v>
      </c>
      <c r="E60" s="5">
        <f t="shared" si="0"/>
        <v>120</v>
      </c>
      <c r="F60" s="1">
        <v>45099</v>
      </c>
      <c r="G60" s="1">
        <v>45099</v>
      </c>
      <c r="H60" s="2">
        <v>0.375</v>
      </c>
      <c r="I60" s="2">
        <v>0.41666666666666669</v>
      </c>
      <c r="J60" t="s">
        <v>44</v>
      </c>
      <c r="L60" t="s">
        <v>44</v>
      </c>
      <c r="N60">
        <v>20</v>
      </c>
      <c r="O60" s="14">
        <v>0</v>
      </c>
    </row>
    <row r="61" spans="1:15" x14ac:dyDescent="0.35">
      <c r="A61" t="s">
        <v>126</v>
      </c>
      <c r="C61" t="s">
        <v>33</v>
      </c>
      <c r="D61">
        <v>4</v>
      </c>
      <c r="E61" s="5">
        <f t="shared" si="0"/>
        <v>240</v>
      </c>
      <c r="F61" s="1">
        <v>45107</v>
      </c>
      <c r="G61" s="1">
        <v>45107</v>
      </c>
      <c r="H61" s="2">
        <v>0.58333333333333337</v>
      </c>
      <c r="I61" s="2">
        <v>0.70833333333333337</v>
      </c>
      <c r="J61" t="s">
        <v>34</v>
      </c>
      <c r="L61" t="s">
        <v>35</v>
      </c>
      <c r="N61">
        <v>16</v>
      </c>
      <c r="O61" s="14">
        <v>0</v>
      </c>
    </row>
    <row r="62" spans="1:15" x14ac:dyDescent="0.35">
      <c r="A62" t="s">
        <v>127</v>
      </c>
      <c r="C62" t="s">
        <v>63</v>
      </c>
      <c r="D62">
        <v>4</v>
      </c>
      <c r="E62" s="5">
        <f t="shared" si="0"/>
        <v>240</v>
      </c>
      <c r="F62" s="1">
        <v>45112</v>
      </c>
      <c r="G62" s="1">
        <v>45112</v>
      </c>
      <c r="H62" s="2">
        <v>0.58333333333333337</v>
      </c>
      <c r="I62" s="2">
        <v>0.70833333333333337</v>
      </c>
      <c r="J62" t="s">
        <v>44</v>
      </c>
      <c r="L62" t="s">
        <v>35</v>
      </c>
      <c r="N62">
        <v>8</v>
      </c>
      <c r="O62" s="14">
        <v>0</v>
      </c>
    </row>
    <row r="63" spans="1:15" x14ac:dyDescent="0.35">
      <c r="A63" t="s">
        <v>128</v>
      </c>
      <c r="C63" t="s">
        <v>129</v>
      </c>
      <c r="D63">
        <v>0</v>
      </c>
      <c r="E63" s="5">
        <f t="shared" si="0"/>
        <v>0</v>
      </c>
      <c r="F63" s="1">
        <v>44825</v>
      </c>
      <c r="G63" s="1">
        <v>45119</v>
      </c>
      <c r="H63" s="2">
        <v>0.66666666666666663</v>
      </c>
      <c r="I63" s="2">
        <v>0.69791666666666663</v>
      </c>
      <c r="J63" t="s">
        <v>27</v>
      </c>
      <c r="K63" s="6">
        <v>504141000</v>
      </c>
      <c r="L63" t="s">
        <v>41</v>
      </c>
      <c r="N63">
        <v>0</v>
      </c>
      <c r="O63" s="14">
        <v>0</v>
      </c>
    </row>
    <row r="64" spans="1:15" x14ac:dyDescent="0.35">
      <c r="A64" t="s">
        <v>130</v>
      </c>
      <c r="C64" t="s">
        <v>51</v>
      </c>
      <c r="D64">
        <v>2</v>
      </c>
      <c r="E64" s="5">
        <f t="shared" si="0"/>
        <v>120</v>
      </c>
      <c r="F64" s="1">
        <v>45119</v>
      </c>
      <c r="G64" s="1">
        <v>45119</v>
      </c>
      <c r="H64" s="2">
        <v>0.70833333333333337</v>
      </c>
      <c r="I64" s="2">
        <v>0.75</v>
      </c>
      <c r="J64" t="s">
        <v>18</v>
      </c>
      <c r="L64" t="s">
        <v>52</v>
      </c>
      <c r="N64">
        <v>15</v>
      </c>
      <c r="O64" s="14">
        <v>0</v>
      </c>
    </row>
    <row r="65" spans="1:15" x14ac:dyDescent="0.35">
      <c r="A65" t="s">
        <v>131</v>
      </c>
      <c r="C65" t="s">
        <v>33</v>
      </c>
      <c r="D65">
        <v>4</v>
      </c>
      <c r="E65" s="5">
        <f t="shared" si="0"/>
        <v>240</v>
      </c>
      <c r="F65" s="1">
        <v>45120</v>
      </c>
      <c r="G65" s="1">
        <v>45120</v>
      </c>
      <c r="H65" s="2">
        <v>0.58333333333333337</v>
      </c>
      <c r="I65" s="2">
        <v>0.70833333333333337</v>
      </c>
      <c r="J65" t="s">
        <v>34</v>
      </c>
      <c r="L65" t="s">
        <v>35</v>
      </c>
      <c r="N65">
        <v>16</v>
      </c>
      <c r="O65" s="14">
        <v>0</v>
      </c>
    </row>
    <row r="66" spans="1:15" x14ac:dyDescent="0.35">
      <c r="A66" t="s">
        <v>132</v>
      </c>
      <c r="C66" t="s">
        <v>133</v>
      </c>
      <c r="D66">
        <v>4</v>
      </c>
      <c r="E66" s="5">
        <f t="shared" si="0"/>
        <v>240</v>
      </c>
      <c r="F66" s="1">
        <v>45126</v>
      </c>
      <c r="G66" s="1">
        <v>45126</v>
      </c>
      <c r="H66" s="2">
        <v>0.58333333333333337</v>
      </c>
      <c r="I66" s="2">
        <v>0.70833333333333337</v>
      </c>
      <c r="J66" t="s">
        <v>134</v>
      </c>
      <c r="L66" t="s">
        <v>35</v>
      </c>
      <c r="N66">
        <v>12</v>
      </c>
      <c r="O66" s="14">
        <v>0</v>
      </c>
    </row>
    <row r="67" spans="1:15" x14ac:dyDescent="0.35">
      <c r="A67" t="s">
        <v>135</v>
      </c>
      <c r="C67" t="s">
        <v>33</v>
      </c>
      <c r="D67">
        <v>4</v>
      </c>
      <c r="E67" s="5">
        <f t="shared" ref="E67:E130" si="1">CONVERT(D67,"hr","min")</f>
        <v>240</v>
      </c>
      <c r="F67" s="1">
        <v>45135</v>
      </c>
      <c r="G67" s="1">
        <v>45135</v>
      </c>
      <c r="H67" s="2">
        <v>0.58333333333333337</v>
      </c>
      <c r="I67" s="2">
        <v>0.70833333333333337</v>
      </c>
      <c r="J67" t="s">
        <v>34</v>
      </c>
      <c r="L67" t="s">
        <v>35</v>
      </c>
      <c r="N67">
        <v>16</v>
      </c>
      <c r="O67" s="14">
        <v>0</v>
      </c>
    </row>
    <row r="68" spans="1:15" x14ac:dyDescent="0.35">
      <c r="A68" t="s">
        <v>136</v>
      </c>
      <c r="C68" t="s">
        <v>137</v>
      </c>
      <c r="D68">
        <v>0</v>
      </c>
      <c r="E68" s="5">
        <f t="shared" si="1"/>
        <v>0</v>
      </c>
      <c r="F68" s="1">
        <v>44818</v>
      </c>
      <c r="G68" s="1">
        <v>45138</v>
      </c>
      <c r="J68" t="s">
        <v>14</v>
      </c>
      <c r="K68" s="6">
        <v>504141000</v>
      </c>
      <c r="L68" t="s">
        <v>41</v>
      </c>
      <c r="N68">
        <v>0</v>
      </c>
      <c r="O68" s="14">
        <v>0</v>
      </c>
    </row>
    <row r="69" spans="1:15" x14ac:dyDescent="0.35">
      <c r="A69" t="s">
        <v>138</v>
      </c>
      <c r="C69" t="s">
        <v>63</v>
      </c>
      <c r="D69">
        <v>4</v>
      </c>
      <c r="E69" s="5">
        <f t="shared" si="1"/>
        <v>240</v>
      </c>
      <c r="F69" s="1">
        <v>45140</v>
      </c>
      <c r="G69" s="1">
        <v>45140</v>
      </c>
      <c r="H69" s="2">
        <v>0.58333333333333337</v>
      </c>
      <c r="I69" s="2">
        <v>0.70833333333333337</v>
      </c>
      <c r="J69" t="s">
        <v>44</v>
      </c>
      <c r="L69" t="s">
        <v>35</v>
      </c>
      <c r="N69">
        <v>8</v>
      </c>
      <c r="O69" s="14">
        <v>0</v>
      </c>
    </row>
    <row r="70" spans="1:15" x14ac:dyDescent="0.35">
      <c r="A70" t="s">
        <v>139</v>
      </c>
      <c r="C70" t="s">
        <v>51</v>
      </c>
      <c r="D70">
        <v>2</v>
      </c>
      <c r="E70" s="5">
        <f t="shared" si="1"/>
        <v>120</v>
      </c>
      <c r="F70" s="1">
        <v>45147</v>
      </c>
      <c r="G70" s="1">
        <v>45147</v>
      </c>
      <c r="H70" s="2">
        <v>0.70833333333333337</v>
      </c>
      <c r="I70" s="2">
        <v>0.75</v>
      </c>
      <c r="J70" t="s">
        <v>18</v>
      </c>
      <c r="L70" t="s">
        <v>52</v>
      </c>
      <c r="N70">
        <v>15</v>
      </c>
      <c r="O70" s="14">
        <v>0</v>
      </c>
    </row>
    <row r="71" spans="1:15" x14ac:dyDescent="0.35">
      <c r="A71" t="s">
        <v>140</v>
      </c>
      <c r="C71" t="s">
        <v>33</v>
      </c>
      <c r="D71">
        <v>4</v>
      </c>
      <c r="E71" s="5">
        <f t="shared" si="1"/>
        <v>240</v>
      </c>
      <c r="F71" s="1">
        <v>45148</v>
      </c>
      <c r="G71" s="1">
        <v>45148</v>
      </c>
      <c r="H71" s="2">
        <v>0.58333333333333337</v>
      </c>
      <c r="I71" s="2">
        <v>0.70833333333333337</v>
      </c>
      <c r="J71" t="s">
        <v>34</v>
      </c>
      <c r="L71" t="s">
        <v>35</v>
      </c>
      <c r="N71">
        <v>16</v>
      </c>
      <c r="O71" s="14">
        <v>0</v>
      </c>
    </row>
    <row r="72" spans="1:15" x14ac:dyDescent="0.35">
      <c r="A72" t="s">
        <v>141</v>
      </c>
      <c r="C72" t="s">
        <v>133</v>
      </c>
      <c r="D72">
        <v>4</v>
      </c>
      <c r="E72" s="5">
        <f t="shared" si="1"/>
        <v>240</v>
      </c>
      <c r="F72" s="1">
        <v>45154</v>
      </c>
      <c r="G72" s="1">
        <v>45154</v>
      </c>
      <c r="H72" s="2">
        <v>0.58333333333333337</v>
      </c>
      <c r="I72" s="2">
        <v>0.70833333333333337</v>
      </c>
      <c r="J72" t="s">
        <v>134</v>
      </c>
      <c r="L72" t="s">
        <v>35</v>
      </c>
      <c r="N72">
        <v>12</v>
      </c>
      <c r="O72" s="14">
        <v>0</v>
      </c>
    </row>
    <row r="73" spans="1:15" x14ac:dyDescent="0.35">
      <c r="A73" t="s">
        <v>142</v>
      </c>
      <c r="C73" t="s">
        <v>33</v>
      </c>
      <c r="D73">
        <v>4</v>
      </c>
      <c r="E73" s="5">
        <f t="shared" si="1"/>
        <v>240</v>
      </c>
      <c r="F73" s="1">
        <v>45163</v>
      </c>
      <c r="G73" s="1">
        <v>45163</v>
      </c>
      <c r="H73" s="2">
        <v>0.58333333333333337</v>
      </c>
      <c r="I73" s="2">
        <v>0.70833333333333337</v>
      </c>
      <c r="J73" t="s">
        <v>34</v>
      </c>
      <c r="L73" t="s">
        <v>35</v>
      </c>
      <c r="N73">
        <v>16</v>
      </c>
      <c r="O73" s="14">
        <v>0</v>
      </c>
    </row>
    <row r="74" spans="1:15" x14ac:dyDescent="0.35">
      <c r="A74" t="s">
        <v>143</v>
      </c>
      <c r="C74" t="s">
        <v>51</v>
      </c>
      <c r="D74">
        <v>2</v>
      </c>
      <c r="E74" s="5">
        <f t="shared" si="1"/>
        <v>120</v>
      </c>
      <c r="F74" s="1">
        <v>45182</v>
      </c>
      <c r="G74" s="1">
        <v>45182</v>
      </c>
      <c r="H74" s="2">
        <v>0.70833333333333337</v>
      </c>
      <c r="I74" s="2">
        <v>0.75</v>
      </c>
      <c r="J74" t="s">
        <v>18</v>
      </c>
      <c r="L74" t="s">
        <v>52</v>
      </c>
      <c r="N74">
        <v>15</v>
      </c>
      <c r="O74" s="14">
        <v>0</v>
      </c>
    </row>
    <row r="75" spans="1:15" x14ac:dyDescent="0.35">
      <c r="A75" t="s">
        <v>144</v>
      </c>
      <c r="C75" t="s">
        <v>33</v>
      </c>
      <c r="D75">
        <v>4</v>
      </c>
      <c r="E75" s="5">
        <f t="shared" si="1"/>
        <v>240</v>
      </c>
      <c r="F75" s="1">
        <v>45183</v>
      </c>
      <c r="G75" s="1">
        <v>45183</v>
      </c>
      <c r="H75" s="2">
        <v>0.58333333333333337</v>
      </c>
      <c r="I75" s="2">
        <v>0.70833333333333337</v>
      </c>
      <c r="J75" t="s">
        <v>34</v>
      </c>
      <c r="L75" t="s">
        <v>35</v>
      </c>
      <c r="N75">
        <v>16</v>
      </c>
      <c r="O75" s="14">
        <v>0</v>
      </c>
    </row>
    <row r="76" spans="1:15" x14ac:dyDescent="0.35">
      <c r="A76" t="s">
        <v>145</v>
      </c>
      <c r="C76" t="s">
        <v>133</v>
      </c>
      <c r="D76">
        <v>4</v>
      </c>
      <c r="E76" s="5">
        <f t="shared" si="1"/>
        <v>240</v>
      </c>
      <c r="F76" s="1">
        <v>45189</v>
      </c>
      <c r="G76" s="1">
        <v>45189</v>
      </c>
      <c r="H76" s="2">
        <v>0.58333333333333337</v>
      </c>
      <c r="I76" s="2">
        <v>0.70833333333333337</v>
      </c>
      <c r="J76" t="s">
        <v>134</v>
      </c>
      <c r="L76" t="s">
        <v>35</v>
      </c>
      <c r="N76">
        <v>12</v>
      </c>
      <c r="O76" s="14">
        <v>0</v>
      </c>
    </row>
    <row r="77" spans="1:15" x14ac:dyDescent="0.35">
      <c r="A77" t="s">
        <v>146</v>
      </c>
      <c r="C77" t="s">
        <v>30</v>
      </c>
      <c r="D77">
        <v>2</v>
      </c>
      <c r="E77" s="5">
        <f t="shared" si="1"/>
        <v>120</v>
      </c>
      <c r="F77" s="1">
        <v>45196</v>
      </c>
      <c r="G77" s="1">
        <v>45196</v>
      </c>
      <c r="H77" s="2">
        <v>0.375</v>
      </c>
      <c r="I77" s="2">
        <v>0.41666666666666669</v>
      </c>
      <c r="J77" t="s">
        <v>31</v>
      </c>
      <c r="L77" t="s">
        <v>31</v>
      </c>
      <c r="N77">
        <v>20</v>
      </c>
      <c r="O77" s="14">
        <v>0</v>
      </c>
    </row>
    <row r="78" spans="1:15" x14ac:dyDescent="0.35">
      <c r="A78" t="s">
        <v>147</v>
      </c>
      <c r="C78" t="s">
        <v>33</v>
      </c>
      <c r="D78">
        <v>4</v>
      </c>
      <c r="E78" s="5">
        <f t="shared" si="1"/>
        <v>240</v>
      </c>
      <c r="F78" s="1">
        <v>45198</v>
      </c>
      <c r="G78" s="1">
        <v>45198</v>
      </c>
      <c r="H78" s="2">
        <v>0.58333333333333337</v>
      </c>
      <c r="I78" s="2">
        <v>0.70833333333333337</v>
      </c>
      <c r="J78" t="s">
        <v>34</v>
      </c>
      <c r="L78" t="s">
        <v>35</v>
      </c>
      <c r="N78">
        <v>16</v>
      </c>
      <c r="O78" s="14">
        <v>0</v>
      </c>
    </row>
    <row r="79" spans="1:15" x14ac:dyDescent="0.35">
      <c r="A79" t="s">
        <v>148</v>
      </c>
      <c r="C79" t="s">
        <v>63</v>
      </c>
      <c r="D79">
        <v>4</v>
      </c>
      <c r="E79" s="5">
        <f t="shared" si="1"/>
        <v>240</v>
      </c>
      <c r="F79" s="1">
        <v>45203</v>
      </c>
      <c r="G79" s="1">
        <v>45203</v>
      </c>
      <c r="H79" s="2">
        <v>0.58333333333333337</v>
      </c>
      <c r="I79" s="2">
        <v>0.70833333333333337</v>
      </c>
      <c r="J79" t="s">
        <v>44</v>
      </c>
      <c r="L79" t="s">
        <v>35</v>
      </c>
      <c r="N79">
        <v>8</v>
      </c>
      <c r="O79" s="14">
        <v>0</v>
      </c>
    </row>
    <row r="80" spans="1:15" x14ac:dyDescent="0.35">
      <c r="A80" t="s">
        <v>149</v>
      </c>
      <c r="C80" t="s">
        <v>43</v>
      </c>
      <c r="D80">
        <v>2</v>
      </c>
      <c r="E80" s="5">
        <f t="shared" si="1"/>
        <v>120</v>
      </c>
      <c r="F80" s="1">
        <v>45204</v>
      </c>
      <c r="G80" s="1">
        <v>45204</v>
      </c>
      <c r="H80" s="2">
        <v>0.375</v>
      </c>
      <c r="I80" s="2">
        <v>0.41666666666666669</v>
      </c>
      <c r="J80" t="s">
        <v>44</v>
      </c>
      <c r="L80" t="s">
        <v>44</v>
      </c>
      <c r="N80">
        <v>20</v>
      </c>
      <c r="O80" s="14">
        <v>0</v>
      </c>
    </row>
    <row r="81" spans="1:15" x14ac:dyDescent="0.35">
      <c r="A81" t="s">
        <v>150</v>
      </c>
      <c r="B81">
        <v>2</v>
      </c>
      <c r="C81" t="s">
        <v>98</v>
      </c>
      <c r="D81">
        <v>2</v>
      </c>
      <c r="E81" s="5">
        <f t="shared" si="1"/>
        <v>120</v>
      </c>
      <c r="F81" s="1">
        <v>45210</v>
      </c>
      <c r="G81" s="1">
        <v>45210</v>
      </c>
      <c r="H81" s="2">
        <v>0.375</v>
      </c>
      <c r="I81" s="2">
        <v>0.41666666666666669</v>
      </c>
      <c r="J81" t="s">
        <v>31</v>
      </c>
      <c r="L81" t="s">
        <v>99</v>
      </c>
      <c r="N81">
        <v>15</v>
      </c>
      <c r="O81" s="14">
        <v>0</v>
      </c>
    </row>
    <row r="82" spans="1:15" x14ac:dyDescent="0.35">
      <c r="A82" t="s">
        <v>151</v>
      </c>
      <c r="C82" t="s">
        <v>51</v>
      </c>
      <c r="D82">
        <v>2</v>
      </c>
      <c r="E82" s="5">
        <f t="shared" si="1"/>
        <v>120</v>
      </c>
      <c r="F82" s="1">
        <v>45210</v>
      </c>
      <c r="G82" s="1">
        <v>45210</v>
      </c>
      <c r="H82" s="2">
        <v>0.70833333333333337</v>
      </c>
      <c r="I82" s="2">
        <v>0.75</v>
      </c>
      <c r="J82" t="s">
        <v>18</v>
      </c>
      <c r="L82" t="s">
        <v>52</v>
      </c>
      <c r="N82">
        <v>15</v>
      </c>
      <c r="O82" s="14">
        <v>0</v>
      </c>
    </row>
    <row r="83" spans="1:15" x14ac:dyDescent="0.35">
      <c r="A83" t="s">
        <v>152</v>
      </c>
      <c r="B83">
        <v>2</v>
      </c>
      <c r="C83" t="s">
        <v>98</v>
      </c>
      <c r="D83">
        <v>2</v>
      </c>
      <c r="E83" s="5">
        <f t="shared" si="1"/>
        <v>120</v>
      </c>
      <c r="F83" s="1">
        <v>45211</v>
      </c>
      <c r="G83" s="1">
        <v>45211</v>
      </c>
      <c r="H83" s="2">
        <v>0.375</v>
      </c>
      <c r="I83" s="2">
        <v>0.41666666666666669</v>
      </c>
      <c r="J83" t="s">
        <v>44</v>
      </c>
      <c r="L83" t="s">
        <v>99</v>
      </c>
      <c r="N83">
        <v>15</v>
      </c>
      <c r="O83" s="14">
        <v>0</v>
      </c>
    </row>
    <row r="84" spans="1:15" x14ac:dyDescent="0.35">
      <c r="A84" t="s">
        <v>153</v>
      </c>
      <c r="C84" t="s">
        <v>33</v>
      </c>
      <c r="D84">
        <v>4</v>
      </c>
      <c r="E84" s="5">
        <f t="shared" si="1"/>
        <v>240</v>
      </c>
      <c r="F84" s="1">
        <v>45211</v>
      </c>
      <c r="G84" s="1">
        <v>45211</v>
      </c>
      <c r="H84" s="2">
        <v>0.58333333333333337</v>
      </c>
      <c r="I84" s="2">
        <v>0.70833333333333337</v>
      </c>
      <c r="J84" t="s">
        <v>34</v>
      </c>
      <c r="L84" t="s">
        <v>35</v>
      </c>
      <c r="N84">
        <v>16</v>
      </c>
      <c r="O84" s="14">
        <v>0</v>
      </c>
    </row>
    <row r="85" spans="1:15" x14ac:dyDescent="0.35">
      <c r="A85" t="s">
        <v>154</v>
      </c>
      <c r="C85" t="s">
        <v>133</v>
      </c>
      <c r="D85">
        <v>4</v>
      </c>
      <c r="E85" s="5">
        <f t="shared" si="1"/>
        <v>240</v>
      </c>
      <c r="F85" s="1">
        <v>45217</v>
      </c>
      <c r="G85" s="1">
        <v>45217</v>
      </c>
      <c r="H85" s="2">
        <v>0.58333333333333337</v>
      </c>
      <c r="I85" s="2">
        <v>0.70833333333333337</v>
      </c>
      <c r="J85" t="s">
        <v>134</v>
      </c>
      <c r="L85" t="s">
        <v>35</v>
      </c>
      <c r="N85">
        <v>12</v>
      </c>
      <c r="O85" s="14">
        <v>0</v>
      </c>
    </row>
    <row r="86" spans="1:15" x14ac:dyDescent="0.35">
      <c r="A86" t="s">
        <v>155</v>
      </c>
      <c r="C86" t="s">
        <v>33</v>
      </c>
      <c r="D86">
        <v>4</v>
      </c>
      <c r="E86" s="5">
        <f t="shared" si="1"/>
        <v>240</v>
      </c>
      <c r="F86" s="1">
        <v>45226</v>
      </c>
      <c r="G86" s="1">
        <v>45226</v>
      </c>
      <c r="H86" s="2">
        <v>0.58333333333333337</v>
      </c>
      <c r="I86" s="2">
        <v>0.70833333333333337</v>
      </c>
      <c r="J86" t="s">
        <v>34</v>
      </c>
      <c r="L86" t="s">
        <v>35</v>
      </c>
      <c r="N86">
        <v>16</v>
      </c>
      <c r="O86" s="14">
        <v>0</v>
      </c>
    </row>
    <row r="87" spans="1:15" x14ac:dyDescent="0.35">
      <c r="A87" t="s">
        <v>156</v>
      </c>
      <c r="C87" t="s">
        <v>51</v>
      </c>
      <c r="D87">
        <v>2</v>
      </c>
      <c r="E87" s="5">
        <f t="shared" si="1"/>
        <v>120</v>
      </c>
      <c r="F87" s="1">
        <v>45238</v>
      </c>
      <c r="G87" s="1">
        <v>45238</v>
      </c>
      <c r="H87" s="2">
        <v>0.70833333333333337</v>
      </c>
      <c r="I87" s="2">
        <v>0.75</v>
      </c>
      <c r="J87" t="s">
        <v>18</v>
      </c>
      <c r="L87" t="s">
        <v>52</v>
      </c>
      <c r="N87">
        <v>15</v>
      </c>
      <c r="O87" s="14">
        <v>0</v>
      </c>
    </row>
    <row r="88" spans="1:15" x14ac:dyDescent="0.35">
      <c r="A88" t="s">
        <v>157</v>
      </c>
      <c r="C88" t="s">
        <v>33</v>
      </c>
      <c r="D88">
        <v>4</v>
      </c>
      <c r="E88" s="5">
        <f t="shared" si="1"/>
        <v>240</v>
      </c>
      <c r="F88" s="1">
        <v>45239</v>
      </c>
      <c r="G88" s="1">
        <v>45239</v>
      </c>
      <c r="H88" s="2">
        <v>0.58333333333333337</v>
      </c>
      <c r="I88" s="2">
        <v>0.70833333333333337</v>
      </c>
      <c r="J88" t="s">
        <v>34</v>
      </c>
      <c r="L88" t="s">
        <v>35</v>
      </c>
      <c r="N88">
        <v>16</v>
      </c>
      <c r="O88" s="14">
        <v>0</v>
      </c>
    </row>
    <row r="89" spans="1:15" x14ac:dyDescent="0.35">
      <c r="A89" t="s">
        <v>158</v>
      </c>
      <c r="C89" t="s">
        <v>133</v>
      </c>
      <c r="D89">
        <v>4</v>
      </c>
      <c r="E89" s="5">
        <f t="shared" si="1"/>
        <v>240</v>
      </c>
      <c r="F89" s="1">
        <v>45245</v>
      </c>
      <c r="G89" s="1">
        <v>45245</v>
      </c>
      <c r="H89" s="2">
        <v>0.58333333333333337</v>
      </c>
      <c r="I89" s="2">
        <v>0.70833333333333337</v>
      </c>
      <c r="J89" t="s">
        <v>134</v>
      </c>
      <c r="L89" t="s">
        <v>35</v>
      </c>
      <c r="N89">
        <v>12</v>
      </c>
      <c r="O89" s="14">
        <v>0</v>
      </c>
    </row>
    <row r="90" spans="1:15" x14ac:dyDescent="0.35">
      <c r="A90" t="s">
        <v>159</v>
      </c>
      <c r="C90" t="s">
        <v>33</v>
      </c>
      <c r="D90">
        <v>4</v>
      </c>
      <c r="E90" s="5">
        <f t="shared" si="1"/>
        <v>240</v>
      </c>
      <c r="F90" s="1">
        <v>45254</v>
      </c>
      <c r="G90" s="1">
        <v>45254</v>
      </c>
      <c r="H90" s="2">
        <v>0.58333333333333337</v>
      </c>
      <c r="I90" s="2">
        <v>0.70833333333333337</v>
      </c>
      <c r="J90" t="s">
        <v>34</v>
      </c>
      <c r="L90" t="s">
        <v>35</v>
      </c>
      <c r="N90">
        <v>16</v>
      </c>
      <c r="O90" s="14">
        <v>0</v>
      </c>
    </row>
    <row r="91" spans="1:15" x14ac:dyDescent="0.35">
      <c r="A91" t="s">
        <v>160</v>
      </c>
      <c r="C91" t="s">
        <v>30</v>
      </c>
      <c r="D91">
        <v>0</v>
      </c>
      <c r="E91" s="5">
        <f t="shared" si="1"/>
        <v>0</v>
      </c>
      <c r="F91" s="1">
        <v>44979</v>
      </c>
      <c r="G91" s="1">
        <v>45259</v>
      </c>
      <c r="H91" s="2">
        <v>0.375</v>
      </c>
      <c r="I91" s="2">
        <v>0.41666666666666669</v>
      </c>
      <c r="J91" t="s">
        <v>31</v>
      </c>
      <c r="L91" t="s">
        <v>41</v>
      </c>
      <c r="N91">
        <v>0</v>
      </c>
      <c r="O91" s="14">
        <v>0</v>
      </c>
    </row>
    <row r="92" spans="1:15" x14ac:dyDescent="0.35">
      <c r="A92" t="s">
        <v>161</v>
      </c>
      <c r="C92" t="s">
        <v>30</v>
      </c>
      <c r="D92">
        <v>2</v>
      </c>
      <c r="E92" s="5">
        <f t="shared" si="1"/>
        <v>120</v>
      </c>
      <c r="F92" s="1">
        <v>45259</v>
      </c>
      <c r="G92" s="1">
        <v>45259</v>
      </c>
      <c r="H92" s="2">
        <v>0.375</v>
      </c>
      <c r="I92" s="2">
        <v>0.41666666666666669</v>
      </c>
      <c r="J92" t="s">
        <v>31</v>
      </c>
      <c r="L92" t="s">
        <v>31</v>
      </c>
      <c r="N92">
        <v>20</v>
      </c>
      <c r="O92" s="14">
        <v>0</v>
      </c>
    </row>
    <row r="93" spans="1:15" x14ac:dyDescent="0.35">
      <c r="A93" t="s">
        <v>162</v>
      </c>
      <c r="C93" t="s">
        <v>63</v>
      </c>
      <c r="D93">
        <v>4</v>
      </c>
      <c r="E93" s="5">
        <f t="shared" si="1"/>
        <v>240</v>
      </c>
      <c r="F93" s="1">
        <v>45266</v>
      </c>
      <c r="G93" s="1">
        <v>45266</v>
      </c>
      <c r="H93" s="2">
        <v>0.58333333333333337</v>
      </c>
      <c r="I93" s="2">
        <v>0.70833333333333337</v>
      </c>
      <c r="J93" t="s">
        <v>44</v>
      </c>
      <c r="L93" t="s">
        <v>35</v>
      </c>
      <c r="N93">
        <v>8</v>
      </c>
      <c r="O93" s="14">
        <v>0</v>
      </c>
    </row>
    <row r="94" spans="1:15" x14ac:dyDescent="0.35">
      <c r="A94" t="s">
        <v>163</v>
      </c>
      <c r="C94" t="s">
        <v>43</v>
      </c>
      <c r="D94">
        <v>0</v>
      </c>
      <c r="E94" s="5">
        <f t="shared" si="1"/>
        <v>0</v>
      </c>
      <c r="F94" s="1">
        <v>44987</v>
      </c>
      <c r="G94" s="1">
        <v>45267</v>
      </c>
      <c r="H94" s="2">
        <v>0.375</v>
      </c>
      <c r="I94" s="2">
        <v>0.41666666666666669</v>
      </c>
      <c r="J94" t="s">
        <v>44</v>
      </c>
      <c r="L94" t="s">
        <v>41</v>
      </c>
      <c r="N94">
        <v>0</v>
      </c>
      <c r="O94" s="14">
        <v>0</v>
      </c>
    </row>
    <row r="95" spans="1:15" x14ac:dyDescent="0.35">
      <c r="A95" t="s">
        <v>164</v>
      </c>
      <c r="C95" t="s">
        <v>43</v>
      </c>
      <c r="D95">
        <v>2</v>
      </c>
      <c r="E95" s="5">
        <f t="shared" si="1"/>
        <v>120</v>
      </c>
      <c r="F95" s="1">
        <v>45267</v>
      </c>
      <c r="G95" s="1">
        <v>45267</v>
      </c>
      <c r="H95" s="2">
        <v>0.375</v>
      </c>
      <c r="I95" s="2">
        <v>0.41666666666666669</v>
      </c>
      <c r="J95" t="s">
        <v>44</v>
      </c>
      <c r="L95" t="s">
        <v>44</v>
      </c>
      <c r="N95">
        <v>20</v>
      </c>
      <c r="O95" s="14">
        <v>0</v>
      </c>
    </row>
    <row r="96" spans="1:15" x14ac:dyDescent="0.35">
      <c r="A96" t="s">
        <v>165</v>
      </c>
      <c r="B96">
        <v>2</v>
      </c>
      <c r="C96" t="s">
        <v>98</v>
      </c>
      <c r="D96">
        <v>2</v>
      </c>
      <c r="E96" s="5">
        <f t="shared" si="1"/>
        <v>120</v>
      </c>
      <c r="F96" s="1">
        <v>44965</v>
      </c>
      <c r="G96" s="1">
        <v>45273</v>
      </c>
      <c r="H96" s="2">
        <v>0.375</v>
      </c>
      <c r="I96" s="2">
        <v>0.41666666666666669</v>
      </c>
      <c r="J96" t="s">
        <v>31</v>
      </c>
      <c r="L96" t="s">
        <v>41</v>
      </c>
      <c r="N96">
        <v>0</v>
      </c>
      <c r="O96" s="14">
        <v>0</v>
      </c>
    </row>
    <row r="97" spans="1:15" x14ac:dyDescent="0.35">
      <c r="A97" t="s">
        <v>166</v>
      </c>
      <c r="B97">
        <v>2</v>
      </c>
      <c r="C97" t="s">
        <v>98</v>
      </c>
      <c r="D97">
        <v>2</v>
      </c>
      <c r="E97" s="5">
        <f t="shared" si="1"/>
        <v>120</v>
      </c>
      <c r="F97" s="1">
        <v>45273</v>
      </c>
      <c r="G97" s="1">
        <v>45273</v>
      </c>
      <c r="H97" s="2">
        <v>0.375</v>
      </c>
      <c r="I97" s="2">
        <v>0.41666666666666669</v>
      </c>
      <c r="J97" t="s">
        <v>31</v>
      </c>
      <c r="L97" t="s">
        <v>99</v>
      </c>
      <c r="N97">
        <v>15</v>
      </c>
      <c r="O97" s="14">
        <v>0</v>
      </c>
    </row>
    <row r="98" spans="1:15" x14ac:dyDescent="0.35">
      <c r="A98" t="s">
        <v>167</v>
      </c>
      <c r="C98" t="s">
        <v>51</v>
      </c>
      <c r="D98">
        <v>2</v>
      </c>
      <c r="E98" s="5">
        <f t="shared" si="1"/>
        <v>120</v>
      </c>
      <c r="F98" s="1">
        <v>45273</v>
      </c>
      <c r="G98" s="1">
        <v>45273</v>
      </c>
      <c r="H98" s="2">
        <v>0.70833333333333337</v>
      </c>
      <c r="I98" s="2">
        <v>0.75</v>
      </c>
      <c r="J98" t="s">
        <v>18</v>
      </c>
      <c r="L98" t="s">
        <v>52</v>
      </c>
      <c r="N98">
        <v>15</v>
      </c>
      <c r="O98" s="14">
        <v>0</v>
      </c>
    </row>
    <row r="99" spans="1:15" x14ac:dyDescent="0.35">
      <c r="A99" t="s">
        <v>168</v>
      </c>
      <c r="B99">
        <v>2</v>
      </c>
      <c r="C99" t="s">
        <v>98</v>
      </c>
      <c r="D99">
        <v>2</v>
      </c>
      <c r="E99" s="5">
        <f t="shared" si="1"/>
        <v>120</v>
      </c>
      <c r="F99" s="1">
        <v>44966</v>
      </c>
      <c r="G99" s="1">
        <v>45274</v>
      </c>
      <c r="H99" s="2">
        <v>0.375</v>
      </c>
      <c r="I99" s="2">
        <v>0.41666666666666669</v>
      </c>
      <c r="J99" t="s">
        <v>44</v>
      </c>
      <c r="L99" t="s">
        <v>41</v>
      </c>
      <c r="N99">
        <v>0</v>
      </c>
      <c r="O99" s="14">
        <v>0</v>
      </c>
    </row>
    <row r="100" spans="1:15" x14ac:dyDescent="0.35">
      <c r="A100" t="s">
        <v>169</v>
      </c>
      <c r="B100">
        <v>2</v>
      </c>
      <c r="C100" t="s">
        <v>98</v>
      </c>
      <c r="D100">
        <v>2</v>
      </c>
      <c r="E100" s="5">
        <f t="shared" si="1"/>
        <v>120</v>
      </c>
      <c r="F100" s="1">
        <v>45274</v>
      </c>
      <c r="G100" s="1">
        <v>45274</v>
      </c>
      <c r="H100" s="2">
        <v>0.375</v>
      </c>
      <c r="I100" s="2">
        <v>0.41666666666666669</v>
      </c>
      <c r="J100" t="s">
        <v>44</v>
      </c>
      <c r="L100" t="s">
        <v>99</v>
      </c>
      <c r="N100">
        <v>15</v>
      </c>
      <c r="O100" s="14">
        <v>0</v>
      </c>
    </row>
    <row r="101" spans="1:15" x14ac:dyDescent="0.35">
      <c r="A101" t="s">
        <v>170</v>
      </c>
      <c r="C101" t="s">
        <v>33</v>
      </c>
      <c r="D101">
        <v>4</v>
      </c>
      <c r="E101" s="5">
        <f t="shared" si="1"/>
        <v>240</v>
      </c>
      <c r="F101" s="1">
        <v>45274</v>
      </c>
      <c r="G101" s="1">
        <v>45274</v>
      </c>
      <c r="H101" s="2">
        <v>0.58333333333333337</v>
      </c>
      <c r="I101" s="2">
        <v>0.70833333333333337</v>
      </c>
      <c r="J101" t="s">
        <v>34</v>
      </c>
      <c r="L101" t="s">
        <v>35</v>
      </c>
      <c r="N101">
        <v>16</v>
      </c>
      <c r="O101" s="14">
        <v>0</v>
      </c>
    </row>
    <row r="102" spans="1:15" x14ac:dyDescent="0.35">
      <c r="A102" t="s">
        <v>171</v>
      </c>
      <c r="C102" t="s">
        <v>133</v>
      </c>
      <c r="D102">
        <v>4</v>
      </c>
      <c r="E102" s="5">
        <f t="shared" si="1"/>
        <v>240</v>
      </c>
      <c r="F102" s="1">
        <v>45280</v>
      </c>
      <c r="G102" s="1">
        <v>45280</v>
      </c>
      <c r="H102" s="2">
        <v>0.58333333333333337</v>
      </c>
      <c r="I102" s="2">
        <v>0.70833333333333337</v>
      </c>
      <c r="J102" t="s">
        <v>134</v>
      </c>
      <c r="L102" t="s">
        <v>35</v>
      </c>
      <c r="N102">
        <v>12</v>
      </c>
      <c r="O102" s="14">
        <v>0</v>
      </c>
    </row>
    <row r="103" spans="1:15" x14ac:dyDescent="0.35">
      <c r="A103" t="s">
        <v>172</v>
      </c>
      <c r="C103" t="s">
        <v>33</v>
      </c>
      <c r="D103">
        <v>4</v>
      </c>
      <c r="E103" s="5">
        <f t="shared" si="1"/>
        <v>240</v>
      </c>
      <c r="F103" s="1">
        <v>45289</v>
      </c>
      <c r="G103" s="1">
        <v>45289</v>
      </c>
      <c r="H103" s="2">
        <v>0.58333333333333337</v>
      </c>
      <c r="I103" s="2">
        <v>0.70833333333333337</v>
      </c>
      <c r="J103" t="s">
        <v>34</v>
      </c>
      <c r="L103" t="s">
        <v>35</v>
      </c>
      <c r="N103">
        <v>16</v>
      </c>
      <c r="O103" s="14">
        <v>0</v>
      </c>
    </row>
    <row r="104" spans="1:15" x14ac:dyDescent="0.35">
      <c r="A104" t="s">
        <v>173</v>
      </c>
      <c r="B104">
        <v>8</v>
      </c>
      <c r="C104" t="s">
        <v>174</v>
      </c>
      <c r="D104">
        <v>0</v>
      </c>
      <c r="E104" s="5">
        <f t="shared" si="1"/>
        <v>0</v>
      </c>
      <c r="L104" t="s">
        <v>38</v>
      </c>
      <c r="N104">
        <v>0</v>
      </c>
      <c r="O104" s="14">
        <v>39</v>
      </c>
    </row>
    <row r="105" spans="1:15" x14ac:dyDescent="0.35">
      <c r="A105" t="s">
        <v>175</v>
      </c>
      <c r="C105" t="s">
        <v>176</v>
      </c>
      <c r="D105">
        <v>0</v>
      </c>
      <c r="E105" s="5">
        <f t="shared" si="1"/>
        <v>0</v>
      </c>
      <c r="F105" s="1">
        <v>44805</v>
      </c>
      <c r="G105" s="1">
        <v>45122</v>
      </c>
      <c r="J105" t="s">
        <v>177</v>
      </c>
      <c r="L105" t="s">
        <v>38</v>
      </c>
      <c r="N105">
        <v>0</v>
      </c>
      <c r="O105" s="14">
        <v>0</v>
      </c>
    </row>
    <row r="106" spans="1:15" x14ac:dyDescent="0.35">
      <c r="A106" t="s">
        <v>178</v>
      </c>
      <c r="B106">
        <v>13</v>
      </c>
      <c r="C106" t="s">
        <v>179</v>
      </c>
      <c r="D106">
        <v>3</v>
      </c>
      <c r="E106" s="5">
        <f t="shared" si="1"/>
        <v>180</v>
      </c>
      <c r="F106" s="1">
        <v>44977</v>
      </c>
      <c r="G106" s="1">
        <v>44977</v>
      </c>
      <c r="H106" s="2">
        <v>0.41666666666666669</v>
      </c>
      <c r="I106" s="2">
        <v>0.5</v>
      </c>
      <c r="J106" t="s">
        <v>180</v>
      </c>
      <c r="K106" s="6">
        <v>504141000</v>
      </c>
      <c r="L106" t="s">
        <v>181</v>
      </c>
      <c r="N106">
        <v>14</v>
      </c>
      <c r="O106" s="14">
        <v>14</v>
      </c>
    </row>
    <row r="107" spans="1:15" x14ac:dyDescent="0.35">
      <c r="A107" t="s">
        <v>182</v>
      </c>
      <c r="B107">
        <v>2</v>
      </c>
      <c r="C107" t="s">
        <v>183</v>
      </c>
      <c r="D107">
        <v>2</v>
      </c>
      <c r="E107" s="5">
        <f t="shared" si="1"/>
        <v>120</v>
      </c>
      <c r="F107" s="1">
        <v>45044</v>
      </c>
      <c r="G107" s="1">
        <v>45044</v>
      </c>
      <c r="H107" s="2">
        <v>0.625</v>
      </c>
      <c r="I107" s="2">
        <v>0.6875</v>
      </c>
      <c r="J107" t="s">
        <v>184</v>
      </c>
      <c r="L107" t="s">
        <v>185</v>
      </c>
      <c r="N107">
        <v>16</v>
      </c>
      <c r="O107" s="14">
        <v>0</v>
      </c>
    </row>
    <row r="108" spans="1:15" x14ac:dyDescent="0.35">
      <c r="A108" t="s">
        <v>186</v>
      </c>
      <c r="B108">
        <v>13</v>
      </c>
      <c r="C108" t="s">
        <v>187</v>
      </c>
      <c r="D108">
        <v>27</v>
      </c>
      <c r="E108" s="5">
        <f t="shared" si="1"/>
        <v>1620</v>
      </c>
      <c r="F108" s="1">
        <v>45007</v>
      </c>
      <c r="G108" s="1">
        <v>45091</v>
      </c>
      <c r="H108" s="2">
        <v>0.77083333333333337</v>
      </c>
      <c r="I108" s="2">
        <v>0.83333333333333337</v>
      </c>
      <c r="J108" t="s">
        <v>188</v>
      </c>
      <c r="K108" s="6">
        <v>504141000</v>
      </c>
      <c r="L108" t="s">
        <v>189</v>
      </c>
      <c r="N108">
        <v>15</v>
      </c>
      <c r="O108" s="14">
        <v>0</v>
      </c>
    </row>
    <row r="109" spans="1:15" x14ac:dyDescent="0.35">
      <c r="A109" t="s">
        <v>190</v>
      </c>
      <c r="B109">
        <v>15</v>
      </c>
      <c r="C109" t="s">
        <v>191</v>
      </c>
      <c r="D109">
        <v>32</v>
      </c>
      <c r="E109" s="5">
        <f t="shared" si="1"/>
        <v>1920</v>
      </c>
      <c r="F109" s="1">
        <v>44873</v>
      </c>
      <c r="G109" s="1">
        <v>44999</v>
      </c>
      <c r="H109" s="2">
        <v>0.75</v>
      </c>
      <c r="I109" s="2">
        <v>0.8125</v>
      </c>
      <c r="J109" t="s">
        <v>192</v>
      </c>
      <c r="L109" t="s">
        <v>193</v>
      </c>
      <c r="N109">
        <v>16</v>
      </c>
      <c r="O109" s="14">
        <v>87</v>
      </c>
    </row>
    <row r="110" spans="1:15" x14ac:dyDescent="0.35">
      <c r="A110" t="s">
        <v>194</v>
      </c>
      <c r="B110">
        <v>14</v>
      </c>
      <c r="C110" t="s">
        <v>195</v>
      </c>
      <c r="D110">
        <v>6</v>
      </c>
      <c r="E110" s="5">
        <f t="shared" si="1"/>
        <v>360</v>
      </c>
      <c r="F110" s="1">
        <v>44964</v>
      </c>
      <c r="G110" s="1">
        <v>44999</v>
      </c>
      <c r="H110" s="2">
        <v>0.75</v>
      </c>
      <c r="I110" s="2">
        <v>0.8125</v>
      </c>
      <c r="J110" t="s">
        <v>196</v>
      </c>
      <c r="K110" s="6">
        <v>504141000</v>
      </c>
      <c r="L110" t="s">
        <v>197</v>
      </c>
      <c r="N110">
        <v>40</v>
      </c>
      <c r="O110" s="14">
        <v>20</v>
      </c>
    </row>
    <row r="111" spans="1:15" x14ac:dyDescent="0.35">
      <c r="A111" t="s">
        <v>198</v>
      </c>
      <c r="B111">
        <v>15</v>
      </c>
      <c r="C111" t="s">
        <v>199</v>
      </c>
      <c r="D111">
        <v>40</v>
      </c>
      <c r="E111" s="5">
        <f t="shared" si="1"/>
        <v>2400</v>
      </c>
      <c r="F111" s="1">
        <v>44942</v>
      </c>
      <c r="G111" s="1">
        <v>45012</v>
      </c>
      <c r="H111" s="2">
        <v>0.83333333333333337</v>
      </c>
      <c r="I111" s="2">
        <v>0.89583333333333337</v>
      </c>
      <c r="J111" t="s">
        <v>200</v>
      </c>
      <c r="L111" t="s">
        <v>201</v>
      </c>
      <c r="N111">
        <v>30</v>
      </c>
      <c r="O111" s="14">
        <v>57</v>
      </c>
    </row>
    <row r="112" spans="1:15" x14ac:dyDescent="0.35">
      <c r="A112" t="s">
        <v>202</v>
      </c>
      <c r="B112">
        <v>14</v>
      </c>
      <c r="C112" t="s">
        <v>203</v>
      </c>
      <c r="D112">
        <v>28</v>
      </c>
      <c r="E112" s="5">
        <f t="shared" si="1"/>
        <v>1680</v>
      </c>
      <c r="F112" s="1">
        <v>44965</v>
      </c>
      <c r="G112" s="1">
        <v>45014</v>
      </c>
      <c r="H112" s="2">
        <v>0.77083333333333337</v>
      </c>
      <c r="I112" s="2">
        <v>0.89583333333333337</v>
      </c>
      <c r="J112" t="s">
        <v>204</v>
      </c>
      <c r="K112" s="6">
        <v>504141000</v>
      </c>
      <c r="L112" t="s">
        <v>205</v>
      </c>
      <c r="N112">
        <v>12</v>
      </c>
      <c r="O112" s="14">
        <v>123</v>
      </c>
    </row>
    <row r="113" spans="1:15" x14ac:dyDescent="0.35">
      <c r="A113" t="s">
        <v>206</v>
      </c>
      <c r="B113">
        <v>2</v>
      </c>
      <c r="C113" t="s">
        <v>207</v>
      </c>
      <c r="D113">
        <v>6</v>
      </c>
      <c r="E113" s="5">
        <f t="shared" si="1"/>
        <v>360</v>
      </c>
      <c r="F113" s="1">
        <v>45038</v>
      </c>
      <c r="G113" s="1">
        <v>45038</v>
      </c>
      <c r="H113" s="2">
        <v>0.54166666666666663</v>
      </c>
      <c r="I113" s="2">
        <v>0.72916666666666663</v>
      </c>
      <c r="J113" t="s">
        <v>208</v>
      </c>
      <c r="L113" t="s">
        <v>209</v>
      </c>
      <c r="N113">
        <v>25</v>
      </c>
      <c r="O113" s="14">
        <v>0</v>
      </c>
    </row>
    <row r="114" spans="1:15" x14ac:dyDescent="0.35">
      <c r="A114" t="s">
        <v>210</v>
      </c>
      <c r="B114">
        <v>15</v>
      </c>
      <c r="C114" t="s">
        <v>211</v>
      </c>
      <c r="D114">
        <v>27</v>
      </c>
      <c r="E114" s="5">
        <f t="shared" si="1"/>
        <v>1620</v>
      </c>
      <c r="F114" s="1">
        <v>44984</v>
      </c>
      <c r="G114" s="1">
        <v>45061</v>
      </c>
      <c r="H114" s="2">
        <v>0.77083333333333337</v>
      </c>
      <c r="I114" s="2">
        <v>0.85416666666666663</v>
      </c>
      <c r="J114" t="s">
        <v>204</v>
      </c>
      <c r="K114" s="6">
        <v>504141000</v>
      </c>
      <c r="L114" t="s">
        <v>212</v>
      </c>
      <c r="N114">
        <v>11</v>
      </c>
      <c r="O114" s="14">
        <v>106</v>
      </c>
    </row>
    <row r="115" spans="1:15" x14ac:dyDescent="0.35">
      <c r="A115" t="s">
        <v>213</v>
      </c>
      <c r="B115">
        <v>8</v>
      </c>
      <c r="C115" t="s">
        <v>214</v>
      </c>
      <c r="D115">
        <v>4</v>
      </c>
      <c r="E115" s="5">
        <f t="shared" si="1"/>
        <v>240</v>
      </c>
      <c r="F115" s="1">
        <v>44963</v>
      </c>
      <c r="G115" s="1">
        <v>44963</v>
      </c>
      <c r="H115" s="2">
        <v>0.375</v>
      </c>
      <c r="I115" s="2">
        <v>0.5</v>
      </c>
      <c r="J115" t="s">
        <v>215</v>
      </c>
      <c r="K115" s="6">
        <v>504141000</v>
      </c>
      <c r="L115" t="s">
        <v>216</v>
      </c>
      <c r="N115">
        <v>10</v>
      </c>
      <c r="O115" s="14">
        <v>29</v>
      </c>
    </row>
    <row r="116" spans="1:15" x14ac:dyDescent="0.35">
      <c r="A116" t="s">
        <v>217</v>
      </c>
      <c r="B116">
        <v>8</v>
      </c>
      <c r="C116" t="s">
        <v>218</v>
      </c>
      <c r="D116">
        <v>4</v>
      </c>
      <c r="E116" s="5">
        <f t="shared" si="1"/>
        <v>240</v>
      </c>
      <c r="F116" s="1">
        <v>44967</v>
      </c>
      <c r="G116" s="1">
        <v>44967</v>
      </c>
      <c r="H116" s="2">
        <v>0.375</v>
      </c>
      <c r="I116" s="2">
        <v>0.5</v>
      </c>
      <c r="J116" t="s">
        <v>219</v>
      </c>
      <c r="K116" s="6">
        <v>504141000</v>
      </c>
      <c r="L116" t="s">
        <v>220</v>
      </c>
      <c r="N116">
        <v>10</v>
      </c>
      <c r="O116" s="14">
        <v>29</v>
      </c>
    </row>
    <row r="117" spans="1:15" x14ac:dyDescent="0.35">
      <c r="A117" t="s">
        <v>221</v>
      </c>
      <c r="B117">
        <v>13</v>
      </c>
      <c r="C117" t="s">
        <v>222</v>
      </c>
      <c r="D117">
        <v>10</v>
      </c>
      <c r="E117" s="5">
        <f t="shared" si="1"/>
        <v>600</v>
      </c>
      <c r="F117" s="1">
        <v>44960</v>
      </c>
      <c r="G117" s="1">
        <v>44967</v>
      </c>
      <c r="H117" s="2">
        <v>0.66666666666666663</v>
      </c>
      <c r="I117" s="2">
        <v>0.8125</v>
      </c>
      <c r="J117" t="s">
        <v>223</v>
      </c>
      <c r="L117" t="s">
        <v>224</v>
      </c>
      <c r="N117">
        <v>15</v>
      </c>
      <c r="O117" s="14">
        <v>53</v>
      </c>
    </row>
    <row r="118" spans="1:15" x14ac:dyDescent="0.35">
      <c r="A118" t="s">
        <v>225</v>
      </c>
      <c r="B118">
        <v>15</v>
      </c>
      <c r="C118" t="s">
        <v>226</v>
      </c>
      <c r="D118">
        <v>6</v>
      </c>
      <c r="E118" s="5">
        <f t="shared" si="1"/>
        <v>360</v>
      </c>
      <c r="F118" s="1">
        <v>44967</v>
      </c>
      <c r="G118" s="1">
        <v>44967</v>
      </c>
      <c r="H118" s="2">
        <v>0.72916666666666663</v>
      </c>
      <c r="I118" s="2">
        <v>0.89583333333333337</v>
      </c>
      <c r="J118" t="s">
        <v>227</v>
      </c>
      <c r="K118" s="6">
        <v>504141000</v>
      </c>
      <c r="L118" t="s">
        <v>228</v>
      </c>
      <c r="N118">
        <v>6</v>
      </c>
      <c r="O118" s="14">
        <v>41</v>
      </c>
    </row>
    <row r="119" spans="1:15" x14ac:dyDescent="0.35">
      <c r="A119" t="s">
        <v>229</v>
      </c>
      <c r="B119">
        <v>15</v>
      </c>
      <c r="C119" t="s">
        <v>230</v>
      </c>
      <c r="D119">
        <v>9</v>
      </c>
      <c r="E119" s="5">
        <f t="shared" si="1"/>
        <v>540</v>
      </c>
      <c r="F119" s="1">
        <v>44968</v>
      </c>
      <c r="G119" s="1">
        <v>44968</v>
      </c>
      <c r="H119" s="2">
        <v>0.375</v>
      </c>
      <c r="I119" s="2">
        <v>0.66666666666666663</v>
      </c>
      <c r="J119" t="s">
        <v>231</v>
      </c>
      <c r="K119" s="6">
        <v>504141000</v>
      </c>
      <c r="L119" t="s">
        <v>232</v>
      </c>
      <c r="N119">
        <v>10</v>
      </c>
      <c r="O119" s="14">
        <v>53</v>
      </c>
    </row>
    <row r="120" spans="1:15" x14ac:dyDescent="0.35">
      <c r="A120" t="s">
        <v>233</v>
      </c>
      <c r="B120">
        <v>15</v>
      </c>
      <c r="C120" t="s">
        <v>234</v>
      </c>
      <c r="D120">
        <v>10</v>
      </c>
      <c r="E120" s="5">
        <f t="shared" si="1"/>
        <v>600</v>
      </c>
      <c r="F120" s="1">
        <v>44968</v>
      </c>
      <c r="G120" s="1">
        <v>44968</v>
      </c>
      <c r="H120" s="2">
        <v>0.375</v>
      </c>
      <c r="I120" s="2">
        <v>0.70833333333333337</v>
      </c>
      <c r="J120" t="s">
        <v>235</v>
      </c>
      <c r="K120" s="6">
        <v>504141000</v>
      </c>
      <c r="L120" t="s">
        <v>236</v>
      </c>
      <c r="N120">
        <v>9</v>
      </c>
      <c r="O120" s="14">
        <v>75</v>
      </c>
    </row>
    <row r="121" spans="1:15" x14ac:dyDescent="0.35">
      <c r="A121" t="s">
        <v>237</v>
      </c>
      <c r="B121">
        <v>13</v>
      </c>
      <c r="C121" t="s">
        <v>238</v>
      </c>
      <c r="D121">
        <v>20</v>
      </c>
      <c r="E121" s="5">
        <f t="shared" si="1"/>
        <v>1200</v>
      </c>
      <c r="F121" s="1">
        <v>44886</v>
      </c>
      <c r="G121" s="1">
        <v>44970</v>
      </c>
      <c r="H121" s="2">
        <v>0.75</v>
      </c>
      <c r="I121" s="2">
        <v>0.8125</v>
      </c>
      <c r="J121" t="s">
        <v>239</v>
      </c>
      <c r="K121" s="6">
        <v>504141000</v>
      </c>
      <c r="L121" t="s">
        <v>240</v>
      </c>
      <c r="N121">
        <v>14</v>
      </c>
      <c r="O121" s="14">
        <v>102</v>
      </c>
    </row>
    <row r="122" spans="1:15" x14ac:dyDescent="0.35">
      <c r="A122" t="s">
        <v>241</v>
      </c>
      <c r="B122">
        <v>13</v>
      </c>
      <c r="C122" t="s">
        <v>242</v>
      </c>
      <c r="D122">
        <v>19</v>
      </c>
      <c r="E122" s="5">
        <f t="shared" si="1"/>
        <v>1140</v>
      </c>
      <c r="F122" s="1">
        <v>44830</v>
      </c>
      <c r="G122" s="1">
        <v>44970</v>
      </c>
      <c r="H122" s="2">
        <v>0.79166666666666663</v>
      </c>
      <c r="I122" s="2">
        <v>0.83333333333333337</v>
      </c>
      <c r="J122" t="s">
        <v>243</v>
      </c>
      <c r="K122" s="6">
        <v>504141000</v>
      </c>
      <c r="L122" t="s">
        <v>244</v>
      </c>
      <c r="N122">
        <v>15</v>
      </c>
      <c r="O122" s="14">
        <v>89</v>
      </c>
    </row>
    <row r="123" spans="1:15" x14ac:dyDescent="0.35">
      <c r="A123" t="s">
        <v>245</v>
      </c>
      <c r="B123">
        <v>13</v>
      </c>
      <c r="C123" t="s">
        <v>242</v>
      </c>
      <c r="D123">
        <v>19</v>
      </c>
      <c r="E123" s="5">
        <f t="shared" si="1"/>
        <v>1140</v>
      </c>
      <c r="F123" s="1">
        <v>44830</v>
      </c>
      <c r="G123" s="1">
        <v>44970</v>
      </c>
      <c r="H123" s="2">
        <v>0.83333333333333337</v>
      </c>
      <c r="I123" s="2">
        <v>0.875</v>
      </c>
      <c r="J123" t="s">
        <v>243</v>
      </c>
      <c r="K123" s="6">
        <v>504141000</v>
      </c>
      <c r="L123" t="s">
        <v>244</v>
      </c>
      <c r="N123">
        <v>15</v>
      </c>
      <c r="O123" s="14">
        <v>89</v>
      </c>
    </row>
    <row r="124" spans="1:15" x14ac:dyDescent="0.35">
      <c r="A124" t="s">
        <v>246</v>
      </c>
      <c r="B124">
        <v>13</v>
      </c>
      <c r="C124" t="s">
        <v>247</v>
      </c>
      <c r="D124">
        <v>3</v>
      </c>
      <c r="E124" s="5">
        <f t="shared" si="1"/>
        <v>180</v>
      </c>
      <c r="F124" s="1">
        <v>44971</v>
      </c>
      <c r="G124" s="1">
        <v>44971</v>
      </c>
      <c r="H124" s="2">
        <v>0.79166666666666663</v>
      </c>
      <c r="I124" s="2">
        <v>0.875</v>
      </c>
      <c r="J124" t="s">
        <v>188</v>
      </c>
      <c r="K124" s="6">
        <v>504141000</v>
      </c>
      <c r="L124" t="s">
        <v>248</v>
      </c>
      <c r="N124">
        <v>0</v>
      </c>
      <c r="O124" s="14">
        <v>0</v>
      </c>
    </row>
    <row r="125" spans="1:15" x14ac:dyDescent="0.35">
      <c r="A125" t="s">
        <v>249</v>
      </c>
      <c r="B125">
        <v>13</v>
      </c>
      <c r="C125" t="s">
        <v>250</v>
      </c>
      <c r="D125">
        <v>24</v>
      </c>
      <c r="E125" s="5">
        <f t="shared" si="1"/>
        <v>1440</v>
      </c>
      <c r="F125" s="1">
        <v>44819</v>
      </c>
      <c r="G125" s="1">
        <v>44973</v>
      </c>
      <c r="H125" s="2">
        <v>0.375</v>
      </c>
      <c r="I125" s="2">
        <v>0.41666666666666669</v>
      </c>
      <c r="J125" t="s">
        <v>239</v>
      </c>
      <c r="K125" s="6">
        <v>504141000</v>
      </c>
      <c r="L125" t="s">
        <v>251</v>
      </c>
      <c r="N125">
        <v>15</v>
      </c>
      <c r="O125" s="14">
        <v>122</v>
      </c>
    </row>
    <row r="126" spans="1:15" x14ac:dyDescent="0.35">
      <c r="A126" t="s">
        <v>252</v>
      </c>
      <c r="B126">
        <v>13</v>
      </c>
      <c r="C126" t="s">
        <v>253</v>
      </c>
      <c r="D126">
        <v>3</v>
      </c>
      <c r="E126" s="5">
        <f t="shared" si="1"/>
        <v>180</v>
      </c>
      <c r="F126" s="1">
        <v>44973</v>
      </c>
      <c r="G126" s="1">
        <v>44973</v>
      </c>
      <c r="H126" s="2">
        <v>0.77083333333333337</v>
      </c>
      <c r="I126" s="2">
        <v>0.85416666666666663</v>
      </c>
      <c r="J126" t="s">
        <v>196</v>
      </c>
      <c r="K126" s="6">
        <v>504141000</v>
      </c>
      <c r="L126" t="s">
        <v>254</v>
      </c>
      <c r="N126">
        <v>90</v>
      </c>
      <c r="O126" s="14">
        <v>5</v>
      </c>
    </row>
    <row r="127" spans="1:15" x14ac:dyDescent="0.35">
      <c r="A127" t="s">
        <v>255</v>
      </c>
      <c r="B127">
        <v>13</v>
      </c>
      <c r="C127" t="s">
        <v>256</v>
      </c>
      <c r="D127">
        <v>6</v>
      </c>
      <c r="E127" s="5">
        <f t="shared" si="1"/>
        <v>360</v>
      </c>
      <c r="F127" s="1">
        <v>44938</v>
      </c>
      <c r="G127" s="1">
        <v>44973</v>
      </c>
      <c r="H127" s="2">
        <v>0.625</v>
      </c>
      <c r="I127" s="2">
        <v>0.65625</v>
      </c>
      <c r="J127" t="s">
        <v>239</v>
      </c>
      <c r="K127" s="6">
        <v>504141000</v>
      </c>
      <c r="L127" t="s">
        <v>257</v>
      </c>
      <c r="N127">
        <v>7</v>
      </c>
      <c r="O127" s="14">
        <v>39</v>
      </c>
    </row>
    <row r="128" spans="1:15" x14ac:dyDescent="0.35">
      <c r="A128" t="s">
        <v>258</v>
      </c>
      <c r="B128">
        <v>13</v>
      </c>
      <c r="C128" t="s">
        <v>187</v>
      </c>
      <c r="D128">
        <v>27</v>
      </c>
      <c r="E128" s="5">
        <f t="shared" si="1"/>
        <v>1620</v>
      </c>
      <c r="F128" s="1">
        <v>44868</v>
      </c>
      <c r="G128" s="1">
        <v>44973</v>
      </c>
      <c r="H128" s="2">
        <v>0.75</v>
      </c>
      <c r="I128" s="2">
        <v>0.8125</v>
      </c>
      <c r="J128" t="s">
        <v>188</v>
      </c>
      <c r="K128" s="6">
        <v>504141000</v>
      </c>
      <c r="L128" t="s">
        <v>259</v>
      </c>
      <c r="N128">
        <v>15</v>
      </c>
      <c r="O128" s="14">
        <v>0</v>
      </c>
    </row>
    <row r="129" spans="1:15" x14ac:dyDescent="0.35">
      <c r="A129" t="s">
        <v>260</v>
      </c>
      <c r="C129" t="s">
        <v>261</v>
      </c>
      <c r="D129">
        <v>2</v>
      </c>
      <c r="E129" s="5">
        <f t="shared" si="1"/>
        <v>120</v>
      </c>
      <c r="F129" s="1">
        <v>44973</v>
      </c>
      <c r="G129" s="1">
        <v>44973</v>
      </c>
      <c r="H129" s="2">
        <v>0.64583333333333337</v>
      </c>
      <c r="I129" s="2">
        <v>0.70833333333333337</v>
      </c>
      <c r="J129" t="s">
        <v>262</v>
      </c>
      <c r="L129" t="s">
        <v>263</v>
      </c>
      <c r="N129">
        <v>7</v>
      </c>
      <c r="O129" s="14">
        <v>0</v>
      </c>
    </row>
    <row r="130" spans="1:15" x14ac:dyDescent="0.35">
      <c r="A130" t="s">
        <v>264</v>
      </c>
      <c r="B130">
        <v>8</v>
      </c>
      <c r="C130" t="s">
        <v>265</v>
      </c>
      <c r="D130">
        <v>4</v>
      </c>
      <c r="E130" s="5">
        <f t="shared" si="1"/>
        <v>240</v>
      </c>
      <c r="F130" s="1">
        <v>44970</v>
      </c>
      <c r="G130" s="1">
        <v>44970</v>
      </c>
      <c r="H130" s="2">
        <v>0.375</v>
      </c>
      <c r="I130" s="2">
        <v>0.5</v>
      </c>
      <c r="J130" t="s">
        <v>215</v>
      </c>
      <c r="K130" s="6">
        <v>504141000</v>
      </c>
      <c r="L130" t="s">
        <v>216</v>
      </c>
      <c r="N130">
        <v>10</v>
      </c>
      <c r="O130" s="14">
        <v>29</v>
      </c>
    </row>
    <row r="131" spans="1:15" x14ac:dyDescent="0.35">
      <c r="A131" t="s">
        <v>266</v>
      </c>
      <c r="B131">
        <v>8</v>
      </c>
      <c r="C131" t="s">
        <v>267</v>
      </c>
      <c r="D131">
        <v>4</v>
      </c>
      <c r="E131" s="5">
        <f t="shared" ref="E131:E194" si="2">CONVERT(D131,"hr","min")</f>
        <v>240</v>
      </c>
      <c r="F131" s="1">
        <v>44974</v>
      </c>
      <c r="G131" s="1">
        <v>44974</v>
      </c>
      <c r="H131" s="2">
        <v>0.375</v>
      </c>
      <c r="I131" s="2">
        <v>0.5</v>
      </c>
      <c r="J131" t="s">
        <v>219</v>
      </c>
      <c r="K131" s="6">
        <v>504141000</v>
      </c>
      <c r="L131" t="s">
        <v>220</v>
      </c>
      <c r="N131">
        <v>10</v>
      </c>
      <c r="O131" s="14">
        <v>29</v>
      </c>
    </row>
    <row r="132" spans="1:15" x14ac:dyDescent="0.35">
      <c r="A132" t="s">
        <v>268</v>
      </c>
      <c r="B132">
        <v>13</v>
      </c>
      <c r="C132" t="s">
        <v>269</v>
      </c>
      <c r="D132">
        <v>5</v>
      </c>
      <c r="E132" s="5">
        <f t="shared" si="2"/>
        <v>300</v>
      </c>
      <c r="F132" s="1">
        <v>44974</v>
      </c>
      <c r="G132" s="1">
        <v>44974</v>
      </c>
      <c r="H132" s="2">
        <v>0.66666666666666663</v>
      </c>
      <c r="I132" s="2">
        <v>0.8125</v>
      </c>
      <c r="J132" t="s">
        <v>223</v>
      </c>
      <c r="L132" t="s">
        <v>224</v>
      </c>
      <c r="N132">
        <v>15</v>
      </c>
      <c r="O132" s="14">
        <v>23</v>
      </c>
    </row>
    <row r="133" spans="1:15" x14ac:dyDescent="0.35">
      <c r="A133" t="s">
        <v>270</v>
      </c>
      <c r="B133">
        <v>2</v>
      </c>
      <c r="C133" t="s">
        <v>271</v>
      </c>
      <c r="D133">
        <v>10</v>
      </c>
      <c r="E133" s="5">
        <f t="shared" si="2"/>
        <v>600</v>
      </c>
      <c r="F133" s="1">
        <v>44939</v>
      </c>
      <c r="G133" s="1">
        <v>44981</v>
      </c>
      <c r="H133" s="2">
        <v>0.41666666666666669</v>
      </c>
      <c r="I133" s="2">
        <v>0.46875</v>
      </c>
      <c r="J133" t="s">
        <v>272</v>
      </c>
      <c r="L133" t="s">
        <v>273</v>
      </c>
      <c r="N133">
        <v>11</v>
      </c>
      <c r="O133" s="14">
        <v>45</v>
      </c>
    </row>
    <row r="134" spans="1:15" x14ac:dyDescent="0.35">
      <c r="A134" t="s">
        <v>274</v>
      </c>
      <c r="B134">
        <v>13</v>
      </c>
      <c r="C134" t="s">
        <v>275</v>
      </c>
      <c r="D134">
        <v>4</v>
      </c>
      <c r="E134" s="5">
        <f t="shared" si="2"/>
        <v>240</v>
      </c>
      <c r="F134" s="1">
        <v>44974</v>
      </c>
      <c r="G134" s="1">
        <v>44974</v>
      </c>
      <c r="H134" s="2">
        <v>0.66666666666666663</v>
      </c>
      <c r="I134" s="2">
        <v>0.79166666666666663</v>
      </c>
      <c r="J134" t="s">
        <v>180</v>
      </c>
      <c r="K134" s="6">
        <v>504141000</v>
      </c>
      <c r="L134" t="s">
        <v>276</v>
      </c>
      <c r="N134">
        <v>15</v>
      </c>
      <c r="O134" s="14">
        <v>31</v>
      </c>
    </row>
    <row r="135" spans="1:15" x14ac:dyDescent="0.35">
      <c r="A135" t="s">
        <v>277</v>
      </c>
      <c r="B135">
        <v>8</v>
      </c>
      <c r="C135" t="s">
        <v>278</v>
      </c>
      <c r="D135">
        <v>10</v>
      </c>
      <c r="E135" s="5">
        <f t="shared" si="2"/>
        <v>600</v>
      </c>
      <c r="F135" s="1">
        <v>44975</v>
      </c>
      <c r="G135" s="1">
        <v>44975</v>
      </c>
      <c r="H135" s="2">
        <v>0.39583333333333331</v>
      </c>
      <c r="I135" s="2">
        <v>0.69791666666666663</v>
      </c>
      <c r="J135" t="s">
        <v>279</v>
      </c>
      <c r="K135" s="6">
        <v>504141000</v>
      </c>
      <c r="L135" t="s">
        <v>280</v>
      </c>
      <c r="N135">
        <v>6</v>
      </c>
      <c r="O135" s="14">
        <v>45</v>
      </c>
    </row>
    <row r="136" spans="1:15" x14ac:dyDescent="0.35">
      <c r="A136" t="s">
        <v>281</v>
      </c>
      <c r="C136" t="s">
        <v>282</v>
      </c>
      <c r="D136">
        <v>4</v>
      </c>
      <c r="E136" s="5">
        <f t="shared" si="2"/>
        <v>240</v>
      </c>
      <c r="F136" s="1">
        <v>44977</v>
      </c>
      <c r="G136" s="1">
        <v>44977</v>
      </c>
      <c r="H136" s="2">
        <v>0.375</v>
      </c>
      <c r="I136" s="2">
        <v>0.47916666666666669</v>
      </c>
      <c r="J136" t="s">
        <v>180</v>
      </c>
      <c r="K136" s="6">
        <v>504141000</v>
      </c>
      <c r="L136" t="s">
        <v>283</v>
      </c>
      <c r="N136">
        <v>12</v>
      </c>
      <c r="O136" s="14">
        <v>14</v>
      </c>
    </row>
    <row r="137" spans="1:15" x14ac:dyDescent="0.35">
      <c r="A137" t="s">
        <v>284</v>
      </c>
      <c r="C137" t="s">
        <v>285</v>
      </c>
      <c r="D137">
        <v>3</v>
      </c>
      <c r="E137" s="5">
        <f t="shared" si="2"/>
        <v>180</v>
      </c>
      <c r="F137" s="1">
        <v>44978</v>
      </c>
      <c r="G137" s="1">
        <v>44978</v>
      </c>
      <c r="H137" s="2">
        <v>0.41666666666666669</v>
      </c>
      <c r="I137" s="2">
        <v>0.5</v>
      </c>
      <c r="J137" t="s">
        <v>286</v>
      </c>
      <c r="L137" t="s">
        <v>287</v>
      </c>
      <c r="N137">
        <v>15</v>
      </c>
      <c r="O137" s="14">
        <v>0</v>
      </c>
    </row>
    <row r="138" spans="1:15" x14ac:dyDescent="0.35">
      <c r="A138" t="s">
        <v>288</v>
      </c>
      <c r="C138" t="s">
        <v>289</v>
      </c>
      <c r="D138">
        <v>12</v>
      </c>
      <c r="E138" s="5">
        <f t="shared" si="2"/>
        <v>720</v>
      </c>
      <c r="F138" s="1">
        <v>44977</v>
      </c>
      <c r="G138" s="1">
        <v>44979</v>
      </c>
      <c r="H138" s="2">
        <v>0.39583333333333331</v>
      </c>
      <c r="I138" s="2">
        <v>0.52083333333333337</v>
      </c>
      <c r="J138" t="s">
        <v>235</v>
      </c>
      <c r="K138" s="6">
        <v>504141000</v>
      </c>
      <c r="L138" t="s">
        <v>290</v>
      </c>
      <c r="N138">
        <v>12</v>
      </c>
      <c r="O138" s="14">
        <v>41</v>
      </c>
    </row>
    <row r="139" spans="1:15" x14ac:dyDescent="0.35">
      <c r="A139" t="s">
        <v>291</v>
      </c>
      <c r="B139">
        <v>8</v>
      </c>
      <c r="C139" t="s">
        <v>292</v>
      </c>
      <c r="D139">
        <v>7</v>
      </c>
      <c r="E139" s="5">
        <f t="shared" si="2"/>
        <v>420</v>
      </c>
      <c r="F139" s="1">
        <v>44979</v>
      </c>
      <c r="G139" s="1">
        <v>44979</v>
      </c>
      <c r="H139" s="2">
        <v>0.41666666666666669</v>
      </c>
      <c r="I139" s="2">
        <v>0.625</v>
      </c>
      <c r="J139" t="s">
        <v>279</v>
      </c>
      <c r="K139" s="6">
        <v>504141000</v>
      </c>
      <c r="L139" t="s">
        <v>280</v>
      </c>
      <c r="N139">
        <v>8</v>
      </c>
      <c r="O139" s="14">
        <v>10</v>
      </c>
    </row>
    <row r="140" spans="1:15" x14ac:dyDescent="0.35">
      <c r="A140" t="s">
        <v>293</v>
      </c>
      <c r="C140" t="s">
        <v>294</v>
      </c>
      <c r="D140">
        <v>3</v>
      </c>
      <c r="E140" s="5">
        <f t="shared" si="2"/>
        <v>180</v>
      </c>
      <c r="F140" s="1">
        <v>44980</v>
      </c>
      <c r="G140" s="1">
        <v>44980</v>
      </c>
      <c r="H140" s="2">
        <v>0.41666666666666669</v>
      </c>
      <c r="I140" s="2">
        <v>0.5</v>
      </c>
      <c r="J140" t="s">
        <v>180</v>
      </c>
      <c r="K140" s="6">
        <v>504141000</v>
      </c>
      <c r="L140" t="s">
        <v>295</v>
      </c>
      <c r="N140">
        <v>15</v>
      </c>
      <c r="O140" s="14">
        <v>9</v>
      </c>
    </row>
    <row r="141" spans="1:15" x14ac:dyDescent="0.35">
      <c r="A141" t="s">
        <v>296</v>
      </c>
      <c r="B141">
        <v>13</v>
      </c>
      <c r="C141" t="s">
        <v>297</v>
      </c>
      <c r="D141">
        <v>5</v>
      </c>
      <c r="E141" s="5">
        <f t="shared" si="2"/>
        <v>300</v>
      </c>
      <c r="F141" s="1">
        <v>44981</v>
      </c>
      <c r="G141" s="1">
        <v>44981</v>
      </c>
      <c r="H141" s="2">
        <v>0.625</v>
      </c>
      <c r="I141" s="2">
        <v>0.77083333333333337</v>
      </c>
      <c r="J141" t="s">
        <v>298</v>
      </c>
      <c r="K141" s="6">
        <v>504141000</v>
      </c>
      <c r="L141" t="s">
        <v>299</v>
      </c>
      <c r="N141">
        <v>15</v>
      </c>
      <c r="O141" s="14">
        <v>23</v>
      </c>
    </row>
    <row r="142" spans="1:15" x14ac:dyDescent="0.35">
      <c r="A142" t="s">
        <v>300</v>
      </c>
      <c r="B142">
        <v>13</v>
      </c>
      <c r="C142" t="s">
        <v>301</v>
      </c>
      <c r="D142">
        <v>8</v>
      </c>
      <c r="E142" s="5">
        <f t="shared" si="2"/>
        <v>480</v>
      </c>
      <c r="F142" s="1">
        <v>44942</v>
      </c>
      <c r="G142" s="1">
        <v>44984</v>
      </c>
      <c r="H142" s="2">
        <v>0.72916666666666663</v>
      </c>
      <c r="I142" s="2">
        <v>0.77083333333333337</v>
      </c>
      <c r="J142" t="s">
        <v>243</v>
      </c>
      <c r="K142" s="6">
        <v>504141000</v>
      </c>
      <c r="L142" t="s">
        <v>302</v>
      </c>
      <c r="N142">
        <v>17</v>
      </c>
      <c r="O142" s="14">
        <v>43</v>
      </c>
    </row>
    <row r="143" spans="1:15" x14ac:dyDescent="0.35">
      <c r="A143" t="s">
        <v>303</v>
      </c>
      <c r="C143" t="s">
        <v>304</v>
      </c>
      <c r="D143">
        <v>3</v>
      </c>
      <c r="E143" s="5">
        <f t="shared" si="2"/>
        <v>180</v>
      </c>
      <c r="F143" s="1">
        <v>44984</v>
      </c>
      <c r="G143" s="1">
        <v>44984</v>
      </c>
      <c r="H143" s="2">
        <v>0.8125</v>
      </c>
      <c r="I143" s="2">
        <v>0.89583333333333337</v>
      </c>
      <c r="J143" t="s">
        <v>196</v>
      </c>
      <c r="K143" s="6">
        <v>504141000</v>
      </c>
      <c r="L143" t="s">
        <v>305</v>
      </c>
      <c r="N143">
        <v>80</v>
      </c>
      <c r="O143" s="14">
        <v>0</v>
      </c>
    </row>
    <row r="144" spans="1:15" x14ac:dyDescent="0.35">
      <c r="A144" t="s">
        <v>306</v>
      </c>
      <c r="B144">
        <v>8</v>
      </c>
      <c r="C144" t="s">
        <v>307</v>
      </c>
      <c r="D144">
        <v>4</v>
      </c>
      <c r="E144" s="5">
        <f t="shared" si="2"/>
        <v>240</v>
      </c>
      <c r="F144" s="1">
        <v>44985</v>
      </c>
      <c r="G144" s="1">
        <v>44985</v>
      </c>
      <c r="H144" s="2">
        <v>0.66666666666666663</v>
      </c>
      <c r="I144" s="2">
        <v>0.79166666666666663</v>
      </c>
      <c r="J144" t="s">
        <v>308</v>
      </c>
      <c r="L144" t="s">
        <v>309</v>
      </c>
      <c r="N144">
        <v>4</v>
      </c>
      <c r="O144" s="14">
        <v>0</v>
      </c>
    </row>
    <row r="145" spans="1:15" x14ac:dyDescent="0.35">
      <c r="A145" t="s">
        <v>310</v>
      </c>
      <c r="B145">
        <v>13</v>
      </c>
      <c r="C145" t="s">
        <v>311</v>
      </c>
      <c r="D145">
        <v>5</v>
      </c>
      <c r="E145" s="5">
        <f t="shared" si="2"/>
        <v>300</v>
      </c>
      <c r="F145" s="1">
        <v>44985</v>
      </c>
      <c r="G145" s="1">
        <v>44985</v>
      </c>
      <c r="H145" s="2">
        <v>0.72916666666666663</v>
      </c>
      <c r="I145" s="2">
        <v>0.875</v>
      </c>
      <c r="J145" t="s">
        <v>298</v>
      </c>
      <c r="K145" s="6">
        <v>504141000</v>
      </c>
      <c r="L145" t="s">
        <v>312</v>
      </c>
      <c r="N145">
        <v>15</v>
      </c>
      <c r="O145" s="14">
        <v>26</v>
      </c>
    </row>
    <row r="146" spans="1:15" x14ac:dyDescent="0.35">
      <c r="A146" t="s">
        <v>313</v>
      </c>
      <c r="C146" t="s">
        <v>314</v>
      </c>
      <c r="D146">
        <v>4</v>
      </c>
      <c r="E146" s="5">
        <f t="shared" si="2"/>
        <v>240</v>
      </c>
      <c r="F146" s="1">
        <v>44986</v>
      </c>
      <c r="G146" s="1">
        <v>44986</v>
      </c>
      <c r="H146" s="2">
        <v>0.75</v>
      </c>
      <c r="I146" s="2">
        <v>0.875</v>
      </c>
      <c r="J146" t="s">
        <v>180</v>
      </c>
      <c r="K146" s="6">
        <v>504141000</v>
      </c>
      <c r="L146" t="s">
        <v>315</v>
      </c>
      <c r="N146">
        <v>25</v>
      </c>
      <c r="O146" s="14">
        <v>0</v>
      </c>
    </row>
    <row r="147" spans="1:15" x14ac:dyDescent="0.35">
      <c r="A147" t="s">
        <v>316</v>
      </c>
      <c r="B147">
        <v>13</v>
      </c>
      <c r="C147" t="s">
        <v>238</v>
      </c>
      <c r="D147">
        <v>20</v>
      </c>
      <c r="E147" s="5">
        <f t="shared" si="2"/>
        <v>1200</v>
      </c>
      <c r="F147" s="1">
        <v>44896</v>
      </c>
      <c r="G147" s="1">
        <v>44987</v>
      </c>
      <c r="H147" s="2">
        <v>0.6875</v>
      </c>
      <c r="I147" s="2">
        <v>0.75</v>
      </c>
      <c r="J147" t="s">
        <v>317</v>
      </c>
      <c r="K147" s="6">
        <v>504141000</v>
      </c>
      <c r="L147" t="s">
        <v>240</v>
      </c>
      <c r="N147">
        <v>16</v>
      </c>
      <c r="O147" s="14">
        <v>102</v>
      </c>
    </row>
    <row r="148" spans="1:15" x14ac:dyDescent="0.35">
      <c r="A148" t="s">
        <v>318</v>
      </c>
      <c r="B148">
        <v>13</v>
      </c>
      <c r="C148" t="s">
        <v>319</v>
      </c>
      <c r="D148">
        <v>8</v>
      </c>
      <c r="E148" s="5">
        <f t="shared" si="2"/>
        <v>480</v>
      </c>
      <c r="F148" s="1">
        <v>44945</v>
      </c>
      <c r="G148" s="1">
        <v>44987</v>
      </c>
      <c r="H148" s="2">
        <v>0.67708333333333337</v>
      </c>
      <c r="I148" s="2">
        <v>0.71875</v>
      </c>
      <c r="J148" t="s">
        <v>239</v>
      </c>
      <c r="K148" s="6">
        <v>504141000</v>
      </c>
      <c r="L148" t="s">
        <v>257</v>
      </c>
      <c r="N148">
        <v>8</v>
      </c>
      <c r="O148" s="14">
        <v>51</v>
      </c>
    </row>
    <row r="149" spans="1:15" x14ac:dyDescent="0.35">
      <c r="A149" t="s">
        <v>320</v>
      </c>
      <c r="B149">
        <v>13</v>
      </c>
      <c r="C149" t="s">
        <v>321</v>
      </c>
      <c r="D149">
        <v>6</v>
      </c>
      <c r="E149" s="5">
        <f t="shared" si="2"/>
        <v>360</v>
      </c>
      <c r="F149" s="1">
        <v>44988</v>
      </c>
      <c r="G149" s="1">
        <v>44988</v>
      </c>
      <c r="H149" s="2">
        <v>0.72916666666666663</v>
      </c>
      <c r="I149" s="2">
        <v>0.89583333333333337</v>
      </c>
      <c r="J149" t="s">
        <v>223</v>
      </c>
      <c r="L149" t="s">
        <v>322</v>
      </c>
      <c r="N149">
        <v>16</v>
      </c>
      <c r="O149" s="14">
        <v>26</v>
      </c>
    </row>
    <row r="150" spans="1:15" x14ac:dyDescent="0.35">
      <c r="A150" t="s">
        <v>323</v>
      </c>
      <c r="B150">
        <v>8</v>
      </c>
      <c r="C150" t="s">
        <v>324</v>
      </c>
      <c r="D150">
        <v>4</v>
      </c>
      <c r="E150" s="5">
        <f t="shared" si="2"/>
        <v>240</v>
      </c>
      <c r="F150" s="1">
        <v>44984</v>
      </c>
      <c r="G150" s="1">
        <v>44984</v>
      </c>
      <c r="H150" s="2">
        <v>0.375</v>
      </c>
      <c r="I150" s="2">
        <v>0.5</v>
      </c>
      <c r="J150" t="s">
        <v>215</v>
      </c>
      <c r="K150" s="6">
        <v>504141000</v>
      </c>
      <c r="L150" t="s">
        <v>216</v>
      </c>
      <c r="N150">
        <v>10</v>
      </c>
      <c r="O150" s="14">
        <v>29</v>
      </c>
    </row>
    <row r="151" spans="1:15" x14ac:dyDescent="0.35">
      <c r="A151" t="s">
        <v>325</v>
      </c>
      <c r="B151">
        <v>8</v>
      </c>
      <c r="C151" t="s">
        <v>326</v>
      </c>
      <c r="D151">
        <v>4</v>
      </c>
      <c r="E151" s="5">
        <f t="shared" si="2"/>
        <v>240</v>
      </c>
      <c r="F151" s="1">
        <v>44988</v>
      </c>
      <c r="G151" s="1">
        <v>44988</v>
      </c>
      <c r="H151" s="2">
        <v>0.375</v>
      </c>
      <c r="I151" s="2">
        <v>0.5</v>
      </c>
      <c r="J151" t="s">
        <v>219</v>
      </c>
      <c r="K151" s="6">
        <v>504141000</v>
      </c>
      <c r="L151" t="s">
        <v>220</v>
      </c>
      <c r="N151">
        <v>10</v>
      </c>
      <c r="O151" s="14">
        <v>29</v>
      </c>
    </row>
    <row r="152" spans="1:15" x14ac:dyDescent="0.35">
      <c r="A152" t="s">
        <v>327</v>
      </c>
      <c r="B152">
        <v>15</v>
      </c>
      <c r="C152" t="s">
        <v>328</v>
      </c>
      <c r="D152">
        <v>22</v>
      </c>
      <c r="E152" s="5">
        <f t="shared" si="2"/>
        <v>1320</v>
      </c>
      <c r="F152" s="1">
        <v>44967</v>
      </c>
      <c r="G152" s="1">
        <v>44988</v>
      </c>
      <c r="H152" s="2">
        <v>0.625</v>
      </c>
      <c r="I152" s="2">
        <v>0.875</v>
      </c>
      <c r="J152" t="s">
        <v>329</v>
      </c>
      <c r="K152" s="6">
        <v>504141000</v>
      </c>
      <c r="L152" t="s">
        <v>330</v>
      </c>
      <c r="N152">
        <v>11</v>
      </c>
      <c r="O152" s="14">
        <v>135</v>
      </c>
    </row>
    <row r="153" spans="1:15" x14ac:dyDescent="0.35">
      <c r="A153" t="s">
        <v>331</v>
      </c>
      <c r="B153">
        <v>15</v>
      </c>
      <c r="C153" t="s">
        <v>332</v>
      </c>
      <c r="D153">
        <v>4</v>
      </c>
      <c r="E153" s="5">
        <f t="shared" si="2"/>
        <v>240</v>
      </c>
      <c r="F153" s="1">
        <v>44988</v>
      </c>
      <c r="G153" s="1">
        <v>44988</v>
      </c>
      <c r="H153" s="2">
        <v>0.70833333333333337</v>
      </c>
      <c r="I153" s="2">
        <v>0.83333333333333337</v>
      </c>
      <c r="J153" t="s">
        <v>333</v>
      </c>
      <c r="K153" s="6">
        <v>504141000</v>
      </c>
      <c r="L153" t="s">
        <v>334</v>
      </c>
      <c r="N153">
        <v>9</v>
      </c>
      <c r="O153" s="14">
        <v>20</v>
      </c>
    </row>
    <row r="154" spans="1:15" x14ac:dyDescent="0.35">
      <c r="A154" t="s">
        <v>335</v>
      </c>
      <c r="B154">
        <v>13</v>
      </c>
      <c r="C154" t="s">
        <v>336</v>
      </c>
      <c r="D154">
        <v>4</v>
      </c>
      <c r="E154" s="5">
        <f t="shared" si="2"/>
        <v>240</v>
      </c>
      <c r="F154" s="1">
        <v>44988</v>
      </c>
      <c r="G154" s="1">
        <v>44988</v>
      </c>
      <c r="H154" s="2">
        <v>0.66666666666666663</v>
      </c>
      <c r="I154" s="2">
        <v>0.79166666666666663</v>
      </c>
      <c r="J154" t="s">
        <v>180</v>
      </c>
      <c r="K154" s="6">
        <v>504141000</v>
      </c>
      <c r="L154" t="s">
        <v>337</v>
      </c>
      <c r="N154">
        <v>18</v>
      </c>
      <c r="O154" s="14">
        <v>38</v>
      </c>
    </row>
    <row r="155" spans="1:15" x14ac:dyDescent="0.35">
      <c r="A155" t="s">
        <v>338</v>
      </c>
      <c r="B155">
        <v>8</v>
      </c>
      <c r="C155" t="s">
        <v>339</v>
      </c>
      <c r="D155">
        <v>6</v>
      </c>
      <c r="E155" s="5">
        <f t="shared" si="2"/>
        <v>360</v>
      </c>
      <c r="F155" s="1">
        <v>44988</v>
      </c>
      <c r="G155" s="1">
        <v>44988</v>
      </c>
      <c r="H155" s="2">
        <v>0.58333333333333337</v>
      </c>
      <c r="I155" s="2">
        <v>0.75</v>
      </c>
      <c r="J155" t="s">
        <v>340</v>
      </c>
      <c r="K155" s="6">
        <v>504141000</v>
      </c>
      <c r="L155" t="s">
        <v>280</v>
      </c>
      <c r="N155">
        <v>10</v>
      </c>
      <c r="O155" s="14">
        <v>45</v>
      </c>
    </row>
    <row r="156" spans="1:15" x14ac:dyDescent="0.35">
      <c r="A156" t="s">
        <v>341</v>
      </c>
      <c r="B156">
        <v>2</v>
      </c>
      <c r="C156" t="s">
        <v>342</v>
      </c>
      <c r="D156">
        <v>8</v>
      </c>
      <c r="E156" s="5">
        <f t="shared" si="2"/>
        <v>480</v>
      </c>
      <c r="F156" s="1">
        <v>44989</v>
      </c>
      <c r="G156" s="1">
        <v>44989</v>
      </c>
      <c r="H156" s="2">
        <v>0.41666666666666669</v>
      </c>
      <c r="I156" s="2">
        <v>0.66666666666666663</v>
      </c>
      <c r="J156" t="s">
        <v>317</v>
      </c>
      <c r="K156" s="6">
        <v>504141000</v>
      </c>
      <c r="L156" t="s">
        <v>343</v>
      </c>
      <c r="N156">
        <v>14</v>
      </c>
      <c r="O156" s="14">
        <v>38</v>
      </c>
    </row>
    <row r="157" spans="1:15" x14ac:dyDescent="0.35">
      <c r="A157" t="s">
        <v>344</v>
      </c>
      <c r="B157">
        <v>14</v>
      </c>
      <c r="C157" t="s">
        <v>345</v>
      </c>
      <c r="D157">
        <v>12</v>
      </c>
      <c r="E157" s="5">
        <f t="shared" si="2"/>
        <v>720</v>
      </c>
      <c r="F157" s="1">
        <v>44940</v>
      </c>
      <c r="G157" s="1">
        <v>44989</v>
      </c>
      <c r="H157" s="2">
        <v>0.41666666666666669</v>
      </c>
      <c r="I157" s="2">
        <v>0.54166666666666663</v>
      </c>
      <c r="J157" t="s">
        <v>340</v>
      </c>
      <c r="K157" s="6">
        <v>504141000</v>
      </c>
      <c r="L157" t="s">
        <v>346</v>
      </c>
      <c r="N157">
        <v>9</v>
      </c>
      <c r="O157" s="14">
        <v>92</v>
      </c>
    </row>
    <row r="158" spans="1:15" x14ac:dyDescent="0.35">
      <c r="A158" t="s">
        <v>347</v>
      </c>
      <c r="B158">
        <v>15</v>
      </c>
      <c r="C158" t="s">
        <v>348</v>
      </c>
      <c r="D158">
        <v>16</v>
      </c>
      <c r="E158" s="5">
        <f t="shared" si="2"/>
        <v>960</v>
      </c>
      <c r="F158" s="1">
        <v>44988</v>
      </c>
      <c r="G158" s="1">
        <v>44989</v>
      </c>
      <c r="H158" s="2">
        <v>0.70833333333333337</v>
      </c>
      <c r="I158" s="2">
        <v>0.875</v>
      </c>
      <c r="J158" t="s">
        <v>235</v>
      </c>
      <c r="K158" s="6">
        <v>504141000</v>
      </c>
      <c r="L158" t="s">
        <v>236</v>
      </c>
      <c r="N158">
        <v>9</v>
      </c>
      <c r="O158" s="14">
        <v>114</v>
      </c>
    </row>
    <row r="159" spans="1:15" x14ac:dyDescent="0.35">
      <c r="A159" t="s">
        <v>349</v>
      </c>
      <c r="B159">
        <v>15</v>
      </c>
      <c r="C159" t="s">
        <v>350</v>
      </c>
      <c r="D159">
        <v>16</v>
      </c>
      <c r="E159" s="5">
        <f t="shared" si="2"/>
        <v>960</v>
      </c>
      <c r="F159" s="1">
        <v>44988</v>
      </c>
      <c r="G159" s="1">
        <v>44989</v>
      </c>
      <c r="H159" s="2">
        <v>0.70833333333333337</v>
      </c>
      <c r="I159" s="2">
        <v>0.83333333333333337</v>
      </c>
      <c r="J159" t="s">
        <v>351</v>
      </c>
      <c r="L159" t="s">
        <v>352</v>
      </c>
      <c r="N159">
        <v>12</v>
      </c>
      <c r="O159" s="14">
        <v>67</v>
      </c>
    </row>
    <row r="160" spans="1:15" x14ac:dyDescent="0.35">
      <c r="A160" t="s">
        <v>353</v>
      </c>
      <c r="B160">
        <v>13</v>
      </c>
      <c r="C160" t="s">
        <v>354</v>
      </c>
      <c r="D160">
        <v>5</v>
      </c>
      <c r="E160" s="5">
        <f t="shared" si="2"/>
        <v>300</v>
      </c>
      <c r="F160" s="1">
        <v>44991</v>
      </c>
      <c r="G160" s="1">
        <v>44991</v>
      </c>
      <c r="H160" s="2">
        <v>0.70833333333333337</v>
      </c>
      <c r="I160" s="2">
        <v>0.85416666666666663</v>
      </c>
      <c r="J160" t="s">
        <v>188</v>
      </c>
      <c r="K160" s="6">
        <v>504141000</v>
      </c>
      <c r="L160" t="s">
        <v>355</v>
      </c>
      <c r="N160">
        <v>20</v>
      </c>
      <c r="O160" s="14">
        <v>24</v>
      </c>
    </row>
    <row r="161" spans="1:15" x14ac:dyDescent="0.35">
      <c r="A161" t="s">
        <v>356</v>
      </c>
      <c r="B161">
        <v>13</v>
      </c>
      <c r="C161" t="s">
        <v>357</v>
      </c>
      <c r="D161">
        <v>5</v>
      </c>
      <c r="E161" s="5">
        <f t="shared" si="2"/>
        <v>300</v>
      </c>
      <c r="F161" s="1">
        <v>44992</v>
      </c>
      <c r="G161" s="1">
        <v>44992</v>
      </c>
      <c r="H161" s="2">
        <v>0.72916666666666663</v>
      </c>
      <c r="I161" s="2">
        <v>0.875</v>
      </c>
      <c r="J161" t="s">
        <v>298</v>
      </c>
      <c r="K161" s="6">
        <v>504141000</v>
      </c>
      <c r="L161" t="s">
        <v>312</v>
      </c>
      <c r="N161">
        <v>15</v>
      </c>
      <c r="O161" s="14">
        <v>26</v>
      </c>
    </row>
    <row r="162" spans="1:15" x14ac:dyDescent="0.35">
      <c r="A162" t="s">
        <v>358</v>
      </c>
      <c r="B162">
        <v>13</v>
      </c>
      <c r="C162" t="s">
        <v>359</v>
      </c>
      <c r="D162">
        <v>3</v>
      </c>
      <c r="E162" s="5">
        <f t="shared" si="2"/>
        <v>180</v>
      </c>
      <c r="F162" s="1">
        <v>44992</v>
      </c>
      <c r="G162" s="1">
        <v>44992</v>
      </c>
      <c r="H162" s="2">
        <v>0.77083333333333337</v>
      </c>
      <c r="I162" s="2">
        <v>0.85416666666666663</v>
      </c>
      <c r="J162" t="s">
        <v>196</v>
      </c>
      <c r="K162" s="6">
        <v>504141000</v>
      </c>
      <c r="L162" t="s">
        <v>254</v>
      </c>
      <c r="N162">
        <v>90</v>
      </c>
      <c r="O162" s="14">
        <v>5</v>
      </c>
    </row>
    <row r="163" spans="1:15" x14ac:dyDescent="0.35">
      <c r="A163" t="s">
        <v>360</v>
      </c>
      <c r="B163">
        <v>1</v>
      </c>
      <c r="C163" t="s">
        <v>361</v>
      </c>
      <c r="D163">
        <v>40</v>
      </c>
      <c r="E163" s="5">
        <f t="shared" si="2"/>
        <v>2400</v>
      </c>
      <c r="F163" s="1">
        <v>44831</v>
      </c>
      <c r="G163" s="1">
        <v>44992</v>
      </c>
      <c r="H163" s="2">
        <v>0.77083333333333337</v>
      </c>
      <c r="I163" s="2">
        <v>0.83333333333333337</v>
      </c>
      <c r="J163" t="s">
        <v>362</v>
      </c>
      <c r="K163" s="6">
        <v>599936291</v>
      </c>
      <c r="L163" t="s">
        <v>363</v>
      </c>
      <c r="N163">
        <v>9</v>
      </c>
      <c r="O163" s="14">
        <v>212</v>
      </c>
    </row>
    <row r="164" spans="1:15" x14ac:dyDescent="0.35">
      <c r="A164" t="s">
        <v>364</v>
      </c>
      <c r="B164">
        <v>1</v>
      </c>
      <c r="C164" t="s">
        <v>365</v>
      </c>
      <c r="D164">
        <v>75</v>
      </c>
      <c r="E164" s="5">
        <f t="shared" si="2"/>
        <v>4500</v>
      </c>
      <c r="F164" s="1">
        <v>44942</v>
      </c>
      <c r="G164" s="1">
        <v>44993</v>
      </c>
      <c r="H164" s="2">
        <v>0.53472222222222221</v>
      </c>
      <c r="I164" s="2">
        <v>0.62152777777777779</v>
      </c>
      <c r="J164" t="s">
        <v>366</v>
      </c>
      <c r="K164" s="6">
        <v>504141000</v>
      </c>
      <c r="L164" t="s">
        <v>367</v>
      </c>
      <c r="N164">
        <v>16</v>
      </c>
      <c r="O164" s="14">
        <v>218</v>
      </c>
    </row>
    <row r="165" spans="1:15" x14ac:dyDescent="0.35">
      <c r="A165" t="s">
        <v>368</v>
      </c>
      <c r="B165">
        <v>1</v>
      </c>
      <c r="C165" t="s">
        <v>369</v>
      </c>
      <c r="D165">
        <v>75</v>
      </c>
      <c r="E165" s="5">
        <f t="shared" si="2"/>
        <v>4500</v>
      </c>
      <c r="F165" s="1">
        <v>44942</v>
      </c>
      <c r="G165" s="1">
        <v>44993</v>
      </c>
      <c r="H165" s="2">
        <v>0.34027777777777773</v>
      </c>
      <c r="I165" s="2">
        <v>0.42708333333333331</v>
      </c>
      <c r="J165" t="s">
        <v>370</v>
      </c>
      <c r="K165" s="6">
        <v>504141000</v>
      </c>
      <c r="L165" t="s">
        <v>371</v>
      </c>
      <c r="N165">
        <v>15</v>
      </c>
      <c r="O165" s="14">
        <v>218</v>
      </c>
    </row>
    <row r="166" spans="1:15" x14ac:dyDescent="0.35">
      <c r="A166" t="s">
        <v>372</v>
      </c>
      <c r="B166">
        <v>1</v>
      </c>
      <c r="C166" t="s">
        <v>369</v>
      </c>
      <c r="D166">
        <v>75</v>
      </c>
      <c r="E166" s="5">
        <f t="shared" si="2"/>
        <v>4500</v>
      </c>
      <c r="F166" s="1">
        <v>44942</v>
      </c>
      <c r="G166" s="1">
        <v>44993</v>
      </c>
      <c r="H166" s="2">
        <v>0.53472222222222221</v>
      </c>
      <c r="I166" s="2">
        <v>0.62152777777777779</v>
      </c>
      <c r="J166" t="s">
        <v>188</v>
      </c>
      <c r="K166" s="6">
        <v>504141000</v>
      </c>
      <c r="L166" t="s">
        <v>373</v>
      </c>
      <c r="N166">
        <v>17</v>
      </c>
      <c r="O166" s="14">
        <v>218</v>
      </c>
    </row>
    <row r="167" spans="1:15" x14ac:dyDescent="0.35">
      <c r="A167" t="s">
        <v>374</v>
      </c>
      <c r="B167">
        <v>1</v>
      </c>
      <c r="C167" t="s">
        <v>369</v>
      </c>
      <c r="D167">
        <v>75</v>
      </c>
      <c r="E167" s="5">
        <f t="shared" si="2"/>
        <v>4500</v>
      </c>
      <c r="F167" s="1">
        <v>44942</v>
      </c>
      <c r="G167" s="1">
        <v>44993</v>
      </c>
      <c r="H167" s="2">
        <v>0.77083333333333337</v>
      </c>
      <c r="I167" s="2">
        <v>0.85763888888888884</v>
      </c>
      <c r="J167" t="s">
        <v>375</v>
      </c>
      <c r="K167" s="6">
        <v>599936291</v>
      </c>
      <c r="L167" t="s">
        <v>373</v>
      </c>
      <c r="N167">
        <v>15</v>
      </c>
      <c r="O167" s="14">
        <v>218</v>
      </c>
    </row>
    <row r="168" spans="1:15" x14ac:dyDescent="0.35">
      <c r="A168" t="s">
        <v>376</v>
      </c>
      <c r="B168">
        <v>1</v>
      </c>
      <c r="C168" t="s">
        <v>377</v>
      </c>
      <c r="D168">
        <v>75</v>
      </c>
      <c r="E168" s="5">
        <f t="shared" si="2"/>
        <v>4500</v>
      </c>
      <c r="F168" s="1">
        <v>44942</v>
      </c>
      <c r="G168" s="1">
        <v>44993</v>
      </c>
      <c r="H168" s="2">
        <v>0.53472222222222221</v>
      </c>
      <c r="I168" s="2">
        <v>0.62152777777777779</v>
      </c>
      <c r="J168" t="s">
        <v>378</v>
      </c>
      <c r="K168" s="6">
        <v>504141000</v>
      </c>
      <c r="L168" t="s">
        <v>379</v>
      </c>
      <c r="N168">
        <v>16</v>
      </c>
      <c r="O168" s="14">
        <v>218</v>
      </c>
    </row>
    <row r="169" spans="1:15" x14ac:dyDescent="0.35">
      <c r="A169" t="s">
        <v>380</v>
      </c>
      <c r="B169">
        <v>1</v>
      </c>
      <c r="C169" t="s">
        <v>381</v>
      </c>
      <c r="D169">
        <v>75</v>
      </c>
      <c r="E169" s="5">
        <f t="shared" si="2"/>
        <v>4500</v>
      </c>
      <c r="F169" s="1">
        <v>44942</v>
      </c>
      <c r="G169" s="1">
        <v>44993</v>
      </c>
      <c r="H169" s="2">
        <v>0.67361111111111116</v>
      </c>
      <c r="I169" s="2">
        <v>0.76041666666666663</v>
      </c>
      <c r="J169" t="s">
        <v>370</v>
      </c>
      <c r="K169" s="6">
        <v>504141000</v>
      </c>
      <c r="L169" t="s">
        <v>382</v>
      </c>
      <c r="N169">
        <v>15</v>
      </c>
      <c r="O169" s="14">
        <v>218</v>
      </c>
    </row>
    <row r="170" spans="1:15" x14ac:dyDescent="0.35">
      <c r="A170" t="s">
        <v>383</v>
      </c>
      <c r="B170">
        <v>1</v>
      </c>
      <c r="C170" t="s">
        <v>384</v>
      </c>
      <c r="D170">
        <v>75</v>
      </c>
      <c r="E170" s="5">
        <f t="shared" si="2"/>
        <v>4500</v>
      </c>
      <c r="F170" s="1">
        <v>44942</v>
      </c>
      <c r="G170" s="1">
        <v>44993</v>
      </c>
      <c r="H170" s="2">
        <v>0.77777777777777779</v>
      </c>
      <c r="I170" s="2">
        <v>0.86458333333333337</v>
      </c>
      <c r="J170" t="s">
        <v>385</v>
      </c>
      <c r="K170" s="6">
        <v>504141000</v>
      </c>
      <c r="L170" t="s">
        <v>382</v>
      </c>
      <c r="N170">
        <v>15</v>
      </c>
      <c r="O170" s="14">
        <v>218</v>
      </c>
    </row>
    <row r="171" spans="1:15" x14ac:dyDescent="0.35">
      <c r="A171" t="s">
        <v>386</v>
      </c>
      <c r="B171">
        <v>1</v>
      </c>
      <c r="C171" t="s">
        <v>387</v>
      </c>
      <c r="D171">
        <v>40</v>
      </c>
      <c r="E171" s="5">
        <f t="shared" si="2"/>
        <v>2400</v>
      </c>
      <c r="F171" s="1">
        <v>44832</v>
      </c>
      <c r="G171" s="1">
        <v>44993</v>
      </c>
      <c r="H171" s="2">
        <v>0.42708333333333331</v>
      </c>
      <c r="I171" s="2">
        <v>0.48958333333333331</v>
      </c>
      <c r="J171" t="s">
        <v>366</v>
      </c>
      <c r="K171" s="6">
        <v>504141000</v>
      </c>
      <c r="L171" t="s">
        <v>363</v>
      </c>
      <c r="N171">
        <v>9</v>
      </c>
      <c r="O171" s="14">
        <v>212</v>
      </c>
    </row>
    <row r="172" spans="1:15" x14ac:dyDescent="0.35">
      <c r="A172" t="s">
        <v>388</v>
      </c>
      <c r="B172">
        <v>1</v>
      </c>
      <c r="C172" t="s">
        <v>389</v>
      </c>
      <c r="D172">
        <v>75</v>
      </c>
      <c r="E172" s="5">
        <f t="shared" si="2"/>
        <v>4500</v>
      </c>
      <c r="F172" s="1">
        <v>44942</v>
      </c>
      <c r="G172" s="1">
        <v>44994</v>
      </c>
      <c r="H172" s="2">
        <v>0.77083333333333337</v>
      </c>
      <c r="I172" s="2">
        <v>0.85763888888888884</v>
      </c>
      <c r="J172" t="s">
        <v>390</v>
      </c>
      <c r="K172" s="6">
        <v>599936291</v>
      </c>
      <c r="L172" t="s">
        <v>391</v>
      </c>
      <c r="N172">
        <v>16</v>
      </c>
      <c r="O172" s="14">
        <v>218</v>
      </c>
    </row>
    <row r="173" spans="1:15" x14ac:dyDescent="0.35">
      <c r="A173" t="s">
        <v>392</v>
      </c>
      <c r="B173">
        <v>1</v>
      </c>
      <c r="C173" t="s">
        <v>365</v>
      </c>
      <c r="D173">
        <v>75</v>
      </c>
      <c r="E173" s="5">
        <f t="shared" si="2"/>
        <v>4500</v>
      </c>
      <c r="F173" s="1">
        <v>44942</v>
      </c>
      <c r="G173" s="1">
        <v>44994</v>
      </c>
      <c r="H173" s="2">
        <v>0.4375</v>
      </c>
      <c r="I173" s="2">
        <v>0.52430555555555558</v>
      </c>
      <c r="J173" t="s">
        <v>393</v>
      </c>
      <c r="K173" s="6">
        <v>504141000</v>
      </c>
      <c r="L173" t="s">
        <v>394</v>
      </c>
      <c r="N173">
        <v>15</v>
      </c>
      <c r="O173" s="14">
        <v>218</v>
      </c>
    </row>
    <row r="174" spans="1:15" x14ac:dyDescent="0.35">
      <c r="A174" t="s">
        <v>395</v>
      </c>
      <c r="B174">
        <v>1</v>
      </c>
      <c r="C174" t="s">
        <v>396</v>
      </c>
      <c r="D174">
        <v>75</v>
      </c>
      <c r="E174" s="5">
        <f t="shared" si="2"/>
        <v>4500</v>
      </c>
      <c r="F174" s="1">
        <v>44942</v>
      </c>
      <c r="G174" s="1">
        <v>44994</v>
      </c>
      <c r="H174" s="2">
        <v>0.34027777777777773</v>
      </c>
      <c r="I174" s="2">
        <v>0.42708333333333331</v>
      </c>
      <c r="J174" t="s">
        <v>393</v>
      </c>
      <c r="K174" s="6">
        <v>504141000</v>
      </c>
      <c r="L174" t="s">
        <v>397</v>
      </c>
      <c r="N174">
        <v>16</v>
      </c>
      <c r="O174" s="14">
        <v>218</v>
      </c>
    </row>
    <row r="175" spans="1:15" x14ac:dyDescent="0.35">
      <c r="A175" t="s">
        <v>398</v>
      </c>
      <c r="B175">
        <v>1</v>
      </c>
      <c r="C175" t="s">
        <v>381</v>
      </c>
      <c r="D175">
        <v>75</v>
      </c>
      <c r="E175" s="5">
        <f t="shared" si="2"/>
        <v>4500</v>
      </c>
      <c r="F175" s="1">
        <v>44942</v>
      </c>
      <c r="G175" s="1">
        <v>44994</v>
      </c>
      <c r="H175" s="2">
        <v>0.4375</v>
      </c>
      <c r="I175" s="2">
        <v>0.52430555555555558</v>
      </c>
      <c r="J175" t="s">
        <v>378</v>
      </c>
      <c r="K175" s="6">
        <v>504141000</v>
      </c>
      <c r="L175" t="s">
        <v>399</v>
      </c>
      <c r="N175">
        <v>16</v>
      </c>
      <c r="O175" s="14">
        <v>218</v>
      </c>
    </row>
    <row r="176" spans="1:15" x14ac:dyDescent="0.35">
      <c r="A176" t="s">
        <v>400</v>
      </c>
      <c r="B176">
        <v>1</v>
      </c>
      <c r="C176" t="s">
        <v>384</v>
      </c>
      <c r="D176">
        <v>75</v>
      </c>
      <c r="E176" s="5">
        <f t="shared" si="2"/>
        <v>4500</v>
      </c>
      <c r="F176" s="1">
        <v>44942</v>
      </c>
      <c r="G176" s="1">
        <v>44994</v>
      </c>
      <c r="H176" s="2">
        <v>0.34027777777777773</v>
      </c>
      <c r="I176" s="2">
        <v>0.42708333333333331</v>
      </c>
      <c r="J176" t="s">
        <v>378</v>
      </c>
      <c r="K176" s="6">
        <v>504141000</v>
      </c>
      <c r="L176" t="s">
        <v>399</v>
      </c>
      <c r="N176">
        <v>17</v>
      </c>
      <c r="O176" s="14">
        <v>218</v>
      </c>
    </row>
    <row r="177" spans="1:15" x14ac:dyDescent="0.35">
      <c r="A177" t="s">
        <v>401</v>
      </c>
      <c r="B177">
        <v>1</v>
      </c>
      <c r="C177" t="s">
        <v>402</v>
      </c>
      <c r="D177">
        <v>75</v>
      </c>
      <c r="E177" s="5">
        <f t="shared" si="2"/>
        <v>4500</v>
      </c>
      <c r="F177" s="1">
        <v>44942</v>
      </c>
      <c r="G177" s="1">
        <v>44994</v>
      </c>
      <c r="H177" s="2">
        <v>0.53472222222222221</v>
      </c>
      <c r="I177" s="2">
        <v>0.62152777777777779</v>
      </c>
      <c r="J177" t="s">
        <v>403</v>
      </c>
      <c r="K177" s="6">
        <v>504141000</v>
      </c>
      <c r="L177" t="s">
        <v>397</v>
      </c>
      <c r="N177">
        <v>15</v>
      </c>
      <c r="O177" s="14">
        <v>218</v>
      </c>
    </row>
    <row r="178" spans="1:15" x14ac:dyDescent="0.35">
      <c r="A178" t="s">
        <v>404</v>
      </c>
      <c r="C178" t="s">
        <v>405</v>
      </c>
      <c r="D178">
        <v>2</v>
      </c>
      <c r="E178" s="5">
        <f t="shared" si="2"/>
        <v>120</v>
      </c>
      <c r="F178" s="1">
        <v>44994</v>
      </c>
      <c r="G178" s="1">
        <v>44994</v>
      </c>
      <c r="H178" s="2">
        <v>0.64583333333333337</v>
      </c>
      <c r="I178" s="2">
        <v>0.70833333333333337</v>
      </c>
      <c r="J178" t="s">
        <v>262</v>
      </c>
      <c r="L178" t="s">
        <v>263</v>
      </c>
      <c r="N178">
        <v>7</v>
      </c>
      <c r="O178" s="14">
        <v>0</v>
      </c>
    </row>
    <row r="179" spans="1:15" x14ac:dyDescent="0.35">
      <c r="A179" t="s">
        <v>406</v>
      </c>
      <c r="B179">
        <v>2</v>
      </c>
      <c r="C179" t="s">
        <v>407</v>
      </c>
      <c r="D179">
        <v>4</v>
      </c>
      <c r="E179" s="5">
        <f t="shared" si="2"/>
        <v>240</v>
      </c>
      <c r="F179" s="1">
        <v>44995</v>
      </c>
      <c r="G179" s="1">
        <v>44995</v>
      </c>
      <c r="H179" s="2">
        <v>0.60416666666666663</v>
      </c>
      <c r="I179" s="2">
        <v>0.79166666666666663</v>
      </c>
      <c r="J179" t="s">
        <v>196</v>
      </c>
      <c r="K179" s="6">
        <v>504141000</v>
      </c>
      <c r="L179" t="s">
        <v>408</v>
      </c>
      <c r="N179">
        <v>100</v>
      </c>
      <c r="O179" s="14">
        <v>0</v>
      </c>
    </row>
    <row r="180" spans="1:15" x14ac:dyDescent="0.35">
      <c r="A180" t="s">
        <v>409</v>
      </c>
      <c r="B180">
        <v>13</v>
      </c>
      <c r="C180" t="s">
        <v>321</v>
      </c>
      <c r="D180">
        <v>6</v>
      </c>
      <c r="E180" s="5">
        <f t="shared" si="2"/>
        <v>360</v>
      </c>
      <c r="F180" s="1">
        <v>44995</v>
      </c>
      <c r="G180" s="1">
        <v>44995</v>
      </c>
      <c r="H180" s="2">
        <v>0.72916666666666663</v>
      </c>
      <c r="I180" s="2">
        <v>0.89583333333333337</v>
      </c>
      <c r="J180" t="s">
        <v>298</v>
      </c>
      <c r="K180" s="6">
        <v>504141000</v>
      </c>
      <c r="L180" t="s">
        <v>322</v>
      </c>
      <c r="N180">
        <v>16</v>
      </c>
      <c r="O180" s="14">
        <v>26</v>
      </c>
    </row>
    <row r="181" spans="1:15" x14ac:dyDescent="0.35">
      <c r="A181" t="s">
        <v>410</v>
      </c>
      <c r="B181">
        <v>13</v>
      </c>
      <c r="C181" t="s">
        <v>411</v>
      </c>
      <c r="D181">
        <v>6</v>
      </c>
      <c r="E181" s="5">
        <f t="shared" si="2"/>
        <v>360</v>
      </c>
      <c r="F181" s="1">
        <v>44995</v>
      </c>
      <c r="G181" s="1">
        <v>44995</v>
      </c>
      <c r="H181" s="2">
        <v>0.625</v>
      </c>
      <c r="I181" s="2">
        <v>0.79166666666666663</v>
      </c>
      <c r="J181" t="s">
        <v>180</v>
      </c>
      <c r="K181" s="6">
        <v>504141000</v>
      </c>
      <c r="L181" t="s">
        <v>412</v>
      </c>
      <c r="N181">
        <v>18</v>
      </c>
      <c r="O181" s="14">
        <v>31</v>
      </c>
    </row>
    <row r="182" spans="1:15" x14ac:dyDescent="0.35">
      <c r="A182" t="s">
        <v>413</v>
      </c>
      <c r="B182">
        <v>8</v>
      </c>
      <c r="C182" t="s">
        <v>414</v>
      </c>
      <c r="D182">
        <v>4</v>
      </c>
      <c r="E182" s="5">
        <f t="shared" si="2"/>
        <v>240</v>
      </c>
      <c r="F182" s="1">
        <v>44991</v>
      </c>
      <c r="G182" s="1">
        <v>44991</v>
      </c>
      <c r="H182" s="2">
        <v>0.375</v>
      </c>
      <c r="I182" s="2">
        <v>0.5</v>
      </c>
      <c r="J182" t="s">
        <v>215</v>
      </c>
      <c r="K182" s="6">
        <v>504141000</v>
      </c>
      <c r="L182" t="s">
        <v>216</v>
      </c>
      <c r="N182">
        <v>10</v>
      </c>
      <c r="O182" s="14">
        <v>29</v>
      </c>
    </row>
    <row r="183" spans="1:15" x14ac:dyDescent="0.35">
      <c r="A183" t="s">
        <v>415</v>
      </c>
      <c r="B183">
        <v>8</v>
      </c>
      <c r="C183" t="s">
        <v>416</v>
      </c>
      <c r="D183">
        <v>4</v>
      </c>
      <c r="E183" s="5">
        <f t="shared" si="2"/>
        <v>240</v>
      </c>
      <c r="F183" s="1">
        <v>44995</v>
      </c>
      <c r="G183" s="1">
        <v>44995</v>
      </c>
      <c r="H183" s="2">
        <v>0.375</v>
      </c>
      <c r="I183" s="2">
        <v>0.5</v>
      </c>
      <c r="J183" t="s">
        <v>219</v>
      </c>
      <c r="K183" s="6">
        <v>504141000</v>
      </c>
      <c r="L183" t="s">
        <v>220</v>
      </c>
      <c r="N183">
        <v>10</v>
      </c>
      <c r="O183" s="14">
        <v>29</v>
      </c>
    </row>
    <row r="184" spans="1:15" x14ac:dyDescent="0.35">
      <c r="A184" t="s">
        <v>417</v>
      </c>
      <c r="C184" t="s">
        <v>418</v>
      </c>
      <c r="D184">
        <v>5</v>
      </c>
      <c r="E184" s="5">
        <f t="shared" si="2"/>
        <v>300</v>
      </c>
      <c r="F184" s="1">
        <v>44995</v>
      </c>
      <c r="G184" s="1">
        <v>44995</v>
      </c>
      <c r="H184" s="2">
        <v>0.625</v>
      </c>
      <c r="I184" s="2">
        <v>0.77083333333333337</v>
      </c>
      <c r="J184" t="s">
        <v>419</v>
      </c>
      <c r="K184" s="6">
        <v>504141000</v>
      </c>
      <c r="L184" t="s">
        <v>420</v>
      </c>
      <c r="N184">
        <v>18</v>
      </c>
      <c r="O184" s="14">
        <v>34</v>
      </c>
    </row>
    <row r="185" spans="1:15" x14ac:dyDescent="0.35">
      <c r="A185" t="s">
        <v>421</v>
      </c>
      <c r="B185">
        <v>8</v>
      </c>
      <c r="C185" t="s">
        <v>422</v>
      </c>
      <c r="D185">
        <v>7</v>
      </c>
      <c r="E185" s="5">
        <f t="shared" si="2"/>
        <v>420</v>
      </c>
      <c r="F185" s="1">
        <v>44995</v>
      </c>
      <c r="G185" s="1">
        <v>44995</v>
      </c>
      <c r="H185" s="2">
        <v>0.54166666666666663</v>
      </c>
      <c r="I185" s="2">
        <v>0.75</v>
      </c>
      <c r="J185" t="s">
        <v>279</v>
      </c>
      <c r="K185" s="6">
        <v>504141000</v>
      </c>
      <c r="L185" t="s">
        <v>280</v>
      </c>
      <c r="N185">
        <v>6</v>
      </c>
      <c r="O185" s="14">
        <v>15</v>
      </c>
    </row>
    <row r="186" spans="1:15" x14ac:dyDescent="0.35">
      <c r="A186" t="s">
        <v>423</v>
      </c>
      <c r="B186">
        <v>10</v>
      </c>
      <c r="C186" t="s">
        <v>424</v>
      </c>
      <c r="D186">
        <v>2</v>
      </c>
      <c r="E186" s="5">
        <f t="shared" si="2"/>
        <v>120</v>
      </c>
      <c r="F186" s="1">
        <v>44995</v>
      </c>
      <c r="G186" s="1">
        <v>44995</v>
      </c>
      <c r="H186" s="2">
        <v>0.625</v>
      </c>
      <c r="I186" s="2">
        <v>0.6875</v>
      </c>
      <c r="J186" t="s">
        <v>425</v>
      </c>
      <c r="K186" s="6">
        <v>504141000</v>
      </c>
      <c r="L186" t="s">
        <v>426</v>
      </c>
      <c r="N186">
        <v>15</v>
      </c>
      <c r="O186" s="14">
        <v>22</v>
      </c>
    </row>
    <row r="187" spans="1:15" x14ac:dyDescent="0.35">
      <c r="A187" t="s">
        <v>427</v>
      </c>
      <c r="B187">
        <v>14</v>
      </c>
      <c r="C187" t="s">
        <v>428</v>
      </c>
      <c r="D187">
        <v>8</v>
      </c>
      <c r="E187" s="5">
        <f t="shared" si="2"/>
        <v>480</v>
      </c>
      <c r="F187" s="1">
        <v>44996</v>
      </c>
      <c r="G187" s="1">
        <v>44996</v>
      </c>
      <c r="H187" s="2">
        <v>0.41666666666666669</v>
      </c>
      <c r="I187" s="2">
        <v>0.66666666666666663</v>
      </c>
      <c r="J187" t="s">
        <v>429</v>
      </c>
      <c r="K187" s="6">
        <v>504141000</v>
      </c>
      <c r="L187" t="s">
        <v>430</v>
      </c>
      <c r="N187">
        <v>12</v>
      </c>
      <c r="O187" s="14">
        <v>47</v>
      </c>
    </row>
    <row r="188" spans="1:15" x14ac:dyDescent="0.35">
      <c r="A188" t="s">
        <v>431</v>
      </c>
      <c r="B188">
        <v>8</v>
      </c>
      <c r="C188" t="s">
        <v>432</v>
      </c>
      <c r="D188">
        <v>4</v>
      </c>
      <c r="E188" s="5">
        <f t="shared" si="2"/>
        <v>240</v>
      </c>
      <c r="F188" s="1">
        <v>44996</v>
      </c>
      <c r="G188" s="1">
        <v>44996</v>
      </c>
      <c r="H188" s="2">
        <v>0.375</v>
      </c>
      <c r="I188" s="2">
        <v>0.5</v>
      </c>
      <c r="J188" t="s">
        <v>433</v>
      </c>
      <c r="K188" s="6">
        <v>504141000</v>
      </c>
      <c r="L188" t="s">
        <v>309</v>
      </c>
      <c r="N188">
        <v>4</v>
      </c>
      <c r="O188" s="14">
        <v>39</v>
      </c>
    </row>
    <row r="189" spans="1:15" x14ac:dyDescent="0.35">
      <c r="A189" t="s">
        <v>434</v>
      </c>
      <c r="B189">
        <v>8</v>
      </c>
      <c r="C189" t="s">
        <v>435</v>
      </c>
      <c r="D189">
        <v>10</v>
      </c>
      <c r="E189" s="5">
        <f t="shared" si="2"/>
        <v>600</v>
      </c>
      <c r="F189" s="1">
        <v>44984</v>
      </c>
      <c r="G189" s="1">
        <v>44998</v>
      </c>
      <c r="H189" s="2">
        <v>0.77083333333333337</v>
      </c>
      <c r="I189" s="2">
        <v>0.875</v>
      </c>
      <c r="J189" t="s">
        <v>436</v>
      </c>
      <c r="K189" s="6">
        <v>504141000</v>
      </c>
      <c r="L189" t="s">
        <v>437</v>
      </c>
      <c r="N189">
        <v>9</v>
      </c>
      <c r="O189" s="14">
        <v>85</v>
      </c>
    </row>
    <row r="190" spans="1:15" x14ac:dyDescent="0.35">
      <c r="A190" t="s">
        <v>438</v>
      </c>
      <c r="B190">
        <v>10</v>
      </c>
      <c r="C190" t="s">
        <v>439</v>
      </c>
      <c r="D190">
        <v>2</v>
      </c>
      <c r="E190" s="5">
        <f t="shared" si="2"/>
        <v>120</v>
      </c>
      <c r="F190" s="1">
        <v>45007</v>
      </c>
      <c r="G190" s="1">
        <v>45007</v>
      </c>
      <c r="H190" s="2">
        <v>0.58333333333333337</v>
      </c>
      <c r="I190" s="2">
        <v>0.64583333333333337</v>
      </c>
      <c r="J190" t="s">
        <v>440</v>
      </c>
      <c r="L190" t="s">
        <v>441</v>
      </c>
      <c r="N190">
        <v>15</v>
      </c>
      <c r="O190" s="14">
        <v>12</v>
      </c>
    </row>
    <row r="191" spans="1:15" x14ac:dyDescent="0.35">
      <c r="A191" t="s">
        <v>442</v>
      </c>
      <c r="B191">
        <v>1</v>
      </c>
      <c r="C191" t="s">
        <v>443</v>
      </c>
      <c r="D191">
        <v>40</v>
      </c>
      <c r="E191" s="5">
        <f t="shared" si="2"/>
        <v>2400</v>
      </c>
      <c r="F191" s="1">
        <v>44837</v>
      </c>
      <c r="G191" s="1">
        <v>45005</v>
      </c>
      <c r="H191" s="2">
        <v>0.77083333333333337</v>
      </c>
      <c r="I191" s="2">
        <v>0.83333333333333337</v>
      </c>
      <c r="J191" t="s">
        <v>444</v>
      </c>
      <c r="L191" t="s">
        <v>445</v>
      </c>
      <c r="N191">
        <v>9</v>
      </c>
      <c r="O191" s="14">
        <v>212</v>
      </c>
    </row>
    <row r="192" spans="1:15" x14ac:dyDescent="0.35">
      <c r="A192" t="s">
        <v>446</v>
      </c>
      <c r="B192">
        <v>1</v>
      </c>
      <c r="C192" t="s">
        <v>447</v>
      </c>
      <c r="D192">
        <v>40</v>
      </c>
      <c r="E192" s="5">
        <f t="shared" si="2"/>
        <v>2400</v>
      </c>
      <c r="F192" s="1">
        <v>44837</v>
      </c>
      <c r="G192" s="1">
        <v>44998</v>
      </c>
      <c r="H192" s="2">
        <v>0.42708333333333331</v>
      </c>
      <c r="I192" s="2">
        <v>0.48958333333333331</v>
      </c>
      <c r="J192" t="s">
        <v>448</v>
      </c>
      <c r="K192" s="6">
        <v>504141000</v>
      </c>
      <c r="L192" t="s">
        <v>449</v>
      </c>
      <c r="N192">
        <v>9</v>
      </c>
      <c r="O192" s="14">
        <v>231</v>
      </c>
    </row>
    <row r="193" spans="1:15" x14ac:dyDescent="0.35">
      <c r="A193" t="s">
        <v>450</v>
      </c>
      <c r="B193">
        <v>13</v>
      </c>
      <c r="C193" t="s">
        <v>451</v>
      </c>
      <c r="D193">
        <v>14</v>
      </c>
      <c r="E193" s="5">
        <f t="shared" si="2"/>
        <v>840</v>
      </c>
      <c r="F193" s="1">
        <v>44999</v>
      </c>
      <c r="G193" s="1">
        <v>45027</v>
      </c>
      <c r="H193" s="2">
        <v>0.75</v>
      </c>
      <c r="I193" s="2">
        <v>0.89583333333333337</v>
      </c>
      <c r="J193" t="s">
        <v>298</v>
      </c>
      <c r="K193" s="6">
        <v>504141000</v>
      </c>
      <c r="L193" t="s">
        <v>452</v>
      </c>
      <c r="N193">
        <v>15</v>
      </c>
      <c r="O193" s="14">
        <v>79</v>
      </c>
    </row>
    <row r="194" spans="1:15" x14ac:dyDescent="0.35">
      <c r="A194" t="s">
        <v>453</v>
      </c>
      <c r="B194">
        <v>3</v>
      </c>
      <c r="C194" t="s">
        <v>454</v>
      </c>
      <c r="D194">
        <v>3</v>
      </c>
      <c r="E194" s="5">
        <f t="shared" si="2"/>
        <v>180</v>
      </c>
      <c r="F194" s="1">
        <v>44999</v>
      </c>
      <c r="G194" s="1">
        <v>44999</v>
      </c>
      <c r="H194" s="2">
        <v>0.77083333333333337</v>
      </c>
      <c r="I194" s="2">
        <v>0.85416666666666663</v>
      </c>
      <c r="J194" t="s">
        <v>455</v>
      </c>
      <c r="L194" t="s">
        <v>456</v>
      </c>
      <c r="N194">
        <v>23</v>
      </c>
      <c r="O194" s="14">
        <v>0</v>
      </c>
    </row>
    <row r="195" spans="1:15" x14ac:dyDescent="0.35">
      <c r="A195" t="s">
        <v>457</v>
      </c>
      <c r="B195">
        <v>1</v>
      </c>
      <c r="C195" t="s">
        <v>458</v>
      </c>
      <c r="D195">
        <v>40</v>
      </c>
      <c r="E195" s="5">
        <f t="shared" ref="E195:E258" si="3">CONVERT(D195,"hr","min")</f>
        <v>2400</v>
      </c>
      <c r="F195" s="1">
        <v>44838</v>
      </c>
      <c r="G195" s="1">
        <v>44999</v>
      </c>
      <c r="H195" s="2">
        <v>0.35416666666666669</v>
      </c>
      <c r="I195" s="2">
        <v>0.41666666666666669</v>
      </c>
      <c r="J195" t="s">
        <v>459</v>
      </c>
      <c r="K195" s="6">
        <v>504141000</v>
      </c>
      <c r="L195" t="s">
        <v>460</v>
      </c>
      <c r="N195">
        <v>9</v>
      </c>
      <c r="O195" s="14">
        <v>231</v>
      </c>
    </row>
    <row r="196" spans="1:15" x14ac:dyDescent="0.35">
      <c r="A196" t="s">
        <v>461</v>
      </c>
      <c r="B196">
        <v>1</v>
      </c>
      <c r="C196" t="s">
        <v>462</v>
      </c>
      <c r="D196">
        <v>40</v>
      </c>
      <c r="E196" s="5">
        <f t="shared" si="3"/>
        <v>2400</v>
      </c>
      <c r="F196" s="1">
        <v>44838</v>
      </c>
      <c r="G196" s="1">
        <v>44999</v>
      </c>
      <c r="H196" s="2">
        <v>0.77083333333333337</v>
      </c>
      <c r="I196" s="2">
        <v>0.83333333333333337</v>
      </c>
      <c r="J196" t="s">
        <v>448</v>
      </c>
      <c r="K196" s="6">
        <v>504141000</v>
      </c>
      <c r="L196" t="s">
        <v>463</v>
      </c>
      <c r="N196">
        <v>9</v>
      </c>
      <c r="O196" s="14">
        <v>231</v>
      </c>
    </row>
    <row r="197" spans="1:15" x14ac:dyDescent="0.35">
      <c r="A197" t="s">
        <v>464</v>
      </c>
      <c r="B197">
        <v>1</v>
      </c>
      <c r="C197" t="s">
        <v>465</v>
      </c>
      <c r="D197">
        <v>40</v>
      </c>
      <c r="E197" s="5">
        <f t="shared" si="3"/>
        <v>2400</v>
      </c>
      <c r="F197" s="1">
        <v>44838</v>
      </c>
      <c r="G197" s="1">
        <v>44999</v>
      </c>
      <c r="H197" s="2">
        <v>0.77083333333333337</v>
      </c>
      <c r="I197" s="2">
        <v>0.83333333333333337</v>
      </c>
      <c r="J197" t="s">
        <v>466</v>
      </c>
      <c r="K197" s="6">
        <v>504141000</v>
      </c>
      <c r="L197" t="s">
        <v>467</v>
      </c>
      <c r="N197">
        <v>10</v>
      </c>
      <c r="O197" s="14">
        <v>212</v>
      </c>
    </row>
    <row r="198" spans="1:15" x14ac:dyDescent="0.35">
      <c r="A198" t="s">
        <v>468</v>
      </c>
      <c r="B198">
        <v>1</v>
      </c>
      <c r="C198" t="s">
        <v>469</v>
      </c>
      <c r="D198">
        <v>40</v>
      </c>
      <c r="E198" s="5">
        <f t="shared" si="3"/>
        <v>2400</v>
      </c>
      <c r="F198" s="1">
        <v>44838</v>
      </c>
      <c r="G198" s="1">
        <v>44999</v>
      </c>
      <c r="H198" s="2">
        <v>0.42708333333333331</v>
      </c>
      <c r="I198" s="2">
        <v>0.48958333333333331</v>
      </c>
      <c r="J198" t="s">
        <v>403</v>
      </c>
      <c r="K198" s="6">
        <v>504141000</v>
      </c>
      <c r="L198" t="s">
        <v>467</v>
      </c>
      <c r="N198">
        <v>10</v>
      </c>
      <c r="O198" s="14">
        <v>212</v>
      </c>
    </row>
    <row r="199" spans="1:15" x14ac:dyDescent="0.35">
      <c r="A199" t="s">
        <v>470</v>
      </c>
      <c r="B199">
        <v>1</v>
      </c>
      <c r="C199" t="s">
        <v>471</v>
      </c>
      <c r="D199">
        <v>40</v>
      </c>
      <c r="E199" s="5">
        <f t="shared" si="3"/>
        <v>2400</v>
      </c>
      <c r="F199" s="1">
        <v>44832</v>
      </c>
      <c r="G199" s="1">
        <v>45000</v>
      </c>
      <c r="H199" s="2">
        <v>0.77083333333333337</v>
      </c>
      <c r="I199" s="2">
        <v>0.83333333333333337</v>
      </c>
      <c r="J199" t="s">
        <v>366</v>
      </c>
      <c r="K199" s="6">
        <v>504141000</v>
      </c>
      <c r="L199" t="s">
        <v>472</v>
      </c>
      <c r="N199">
        <v>9</v>
      </c>
      <c r="O199" s="14">
        <v>212</v>
      </c>
    </row>
    <row r="200" spans="1:15" x14ac:dyDescent="0.35">
      <c r="A200" t="s">
        <v>473</v>
      </c>
      <c r="B200">
        <v>1</v>
      </c>
      <c r="C200" t="s">
        <v>474</v>
      </c>
      <c r="D200">
        <v>40</v>
      </c>
      <c r="E200" s="5">
        <f t="shared" si="3"/>
        <v>2400</v>
      </c>
      <c r="F200" s="1">
        <v>44832</v>
      </c>
      <c r="G200" s="1">
        <v>45000</v>
      </c>
      <c r="H200" s="2">
        <v>0.69791666666666663</v>
      </c>
      <c r="I200" s="2">
        <v>0.76041666666666663</v>
      </c>
      <c r="J200" t="s">
        <v>448</v>
      </c>
      <c r="K200" s="6">
        <v>504141000</v>
      </c>
      <c r="L200" t="s">
        <v>475</v>
      </c>
      <c r="N200">
        <v>9</v>
      </c>
      <c r="O200" s="14">
        <v>231</v>
      </c>
    </row>
    <row r="201" spans="1:15" x14ac:dyDescent="0.35">
      <c r="A201" t="s">
        <v>476</v>
      </c>
      <c r="B201">
        <v>10</v>
      </c>
      <c r="C201" t="s">
        <v>477</v>
      </c>
      <c r="D201">
        <v>6</v>
      </c>
      <c r="E201" s="5">
        <f t="shared" si="3"/>
        <v>360</v>
      </c>
      <c r="F201" s="1">
        <v>45000</v>
      </c>
      <c r="G201" s="1">
        <v>45000</v>
      </c>
      <c r="H201" s="2">
        <v>0.79166666666666663</v>
      </c>
      <c r="I201" s="2">
        <v>0.875</v>
      </c>
      <c r="J201" t="s">
        <v>340</v>
      </c>
      <c r="K201" s="6">
        <v>504141000</v>
      </c>
      <c r="L201" t="s">
        <v>478</v>
      </c>
      <c r="N201">
        <v>30</v>
      </c>
      <c r="O201" s="14">
        <v>8</v>
      </c>
    </row>
    <row r="202" spans="1:15" x14ac:dyDescent="0.35">
      <c r="A202" t="s">
        <v>479</v>
      </c>
      <c r="B202">
        <v>15</v>
      </c>
      <c r="C202" t="s">
        <v>480</v>
      </c>
      <c r="D202">
        <v>24</v>
      </c>
      <c r="E202" s="5">
        <f t="shared" si="3"/>
        <v>1440</v>
      </c>
      <c r="F202" s="1">
        <v>44958</v>
      </c>
      <c r="G202" s="1">
        <v>45000</v>
      </c>
      <c r="H202" s="2">
        <v>0.75</v>
      </c>
      <c r="I202" s="2">
        <v>0.875</v>
      </c>
      <c r="J202" t="s">
        <v>329</v>
      </c>
      <c r="K202" s="6">
        <v>504141000</v>
      </c>
      <c r="L202" t="s">
        <v>481</v>
      </c>
      <c r="N202">
        <v>9</v>
      </c>
      <c r="O202" s="14">
        <v>138</v>
      </c>
    </row>
    <row r="203" spans="1:15" x14ac:dyDescent="0.35">
      <c r="A203" t="s">
        <v>482</v>
      </c>
      <c r="B203">
        <v>1</v>
      </c>
      <c r="C203" t="s">
        <v>483</v>
      </c>
      <c r="D203">
        <v>40</v>
      </c>
      <c r="E203" s="5">
        <f t="shared" si="3"/>
        <v>2400</v>
      </c>
      <c r="F203" s="1">
        <v>44839</v>
      </c>
      <c r="G203" s="1">
        <v>45000</v>
      </c>
      <c r="H203" s="2">
        <v>0.35416666666666669</v>
      </c>
      <c r="I203" s="2">
        <v>0.41666666666666669</v>
      </c>
      <c r="J203" t="s">
        <v>366</v>
      </c>
      <c r="K203" s="6">
        <v>504141000</v>
      </c>
      <c r="L203" t="s">
        <v>463</v>
      </c>
      <c r="N203">
        <v>9</v>
      </c>
      <c r="O203" s="14">
        <v>231</v>
      </c>
    </row>
    <row r="204" spans="1:15" x14ac:dyDescent="0.35">
      <c r="A204" t="s">
        <v>484</v>
      </c>
      <c r="B204">
        <v>8</v>
      </c>
      <c r="C204" t="s">
        <v>485</v>
      </c>
      <c r="D204">
        <v>11</v>
      </c>
      <c r="E204" s="5">
        <f t="shared" si="3"/>
        <v>660</v>
      </c>
      <c r="F204" s="1">
        <v>44986</v>
      </c>
      <c r="G204" s="1">
        <v>45000</v>
      </c>
      <c r="H204" s="2">
        <v>0.72916666666666663</v>
      </c>
      <c r="I204" s="2">
        <v>0.84375</v>
      </c>
      <c r="J204" t="s">
        <v>486</v>
      </c>
      <c r="L204" t="s">
        <v>309</v>
      </c>
      <c r="N204">
        <v>9</v>
      </c>
      <c r="O204" s="14">
        <v>116</v>
      </c>
    </row>
    <row r="205" spans="1:15" x14ac:dyDescent="0.35">
      <c r="A205" t="s">
        <v>487</v>
      </c>
      <c r="B205">
        <v>14</v>
      </c>
      <c r="C205" t="s">
        <v>488</v>
      </c>
      <c r="D205">
        <v>17</v>
      </c>
      <c r="E205" s="5">
        <f t="shared" si="3"/>
        <v>1020</v>
      </c>
      <c r="F205" s="1">
        <v>44944</v>
      </c>
      <c r="G205" s="1">
        <v>45000</v>
      </c>
      <c r="H205" s="2">
        <v>0.79166666666666663</v>
      </c>
      <c r="I205" s="2">
        <v>0.89583333333333337</v>
      </c>
      <c r="J205" t="s">
        <v>486</v>
      </c>
      <c r="L205" t="s">
        <v>489</v>
      </c>
      <c r="N205">
        <v>11</v>
      </c>
      <c r="O205" s="14">
        <v>96</v>
      </c>
    </row>
    <row r="206" spans="1:15" x14ac:dyDescent="0.35">
      <c r="A206" t="s">
        <v>490</v>
      </c>
      <c r="B206">
        <v>15</v>
      </c>
      <c r="C206" t="s">
        <v>491</v>
      </c>
      <c r="D206">
        <v>10</v>
      </c>
      <c r="E206" s="5">
        <f t="shared" si="3"/>
        <v>600</v>
      </c>
      <c r="F206" s="1">
        <v>45000</v>
      </c>
      <c r="G206" s="1">
        <v>45000</v>
      </c>
      <c r="H206" s="2">
        <v>0.375</v>
      </c>
      <c r="I206" s="2">
        <v>0.70833333333333337</v>
      </c>
      <c r="J206" t="s">
        <v>235</v>
      </c>
      <c r="K206" s="6">
        <v>504141000</v>
      </c>
      <c r="L206" t="s">
        <v>236</v>
      </c>
      <c r="N206">
        <v>6</v>
      </c>
      <c r="O206" s="14">
        <v>117</v>
      </c>
    </row>
    <row r="207" spans="1:15" x14ac:dyDescent="0.35">
      <c r="A207" t="s">
        <v>492</v>
      </c>
      <c r="B207">
        <v>1</v>
      </c>
      <c r="C207" t="s">
        <v>493</v>
      </c>
      <c r="D207">
        <v>40</v>
      </c>
      <c r="E207" s="5">
        <f t="shared" si="3"/>
        <v>2400</v>
      </c>
      <c r="F207" s="1">
        <v>44833</v>
      </c>
      <c r="G207" s="1">
        <v>45001</v>
      </c>
      <c r="H207" s="2">
        <v>0.42708333333333331</v>
      </c>
      <c r="I207" s="2">
        <v>0.48958333333333331</v>
      </c>
      <c r="J207" t="s">
        <v>494</v>
      </c>
      <c r="K207" s="6">
        <v>504141000</v>
      </c>
      <c r="L207" t="s">
        <v>495</v>
      </c>
      <c r="N207">
        <v>9</v>
      </c>
      <c r="O207" s="14">
        <v>226</v>
      </c>
    </row>
    <row r="208" spans="1:15" x14ac:dyDescent="0.35">
      <c r="A208" t="s">
        <v>496</v>
      </c>
      <c r="B208">
        <v>1</v>
      </c>
      <c r="C208" t="s">
        <v>497</v>
      </c>
      <c r="D208">
        <v>40</v>
      </c>
      <c r="E208" s="5">
        <f t="shared" si="3"/>
        <v>2400</v>
      </c>
      <c r="F208" s="1">
        <v>44833</v>
      </c>
      <c r="G208" s="1">
        <v>45001</v>
      </c>
      <c r="H208" s="2">
        <v>0.42708333333333331</v>
      </c>
      <c r="I208" s="2">
        <v>0.48958333333333331</v>
      </c>
      <c r="J208" t="s">
        <v>498</v>
      </c>
      <c r="L208" t="s">
        <v>499</v>
      </c>
      <c r="N208">
        <v>9</v>
      </c>
      <c r="O208" s="14">
        <v>231</v>
      </c>
    </row>
    <row r="209" spans="1:15" x14ac:dyDescent="0.35">
      <c r="A209" t="s">
        <v>500</v>
      </c>
      <c r="B209">
        <v>10</v>
      </c>
      <c r="C209" t="s">
        <v>501</v>
      </c>
      <c r="D209">
        <v>4</v>
      </c>
      <c r="E209" s="5">
        <f t="shared" si="3"/>
        <v>240</v>
      </c>
      <c r="F209" s="1">
        <v>45001</v>
      </c>
      <c r="G209" s="1">
        <v>45001</v>
      </c>
      <c r="H209" s="2">
        <v>0.40625</v>
      </c>
      <c r="I209" s="2">
        <v>0.52083333333333337</v>
      </c>
      <c r="J209" t="s">
        <v>340</v>
      </c>
      <c r="K209" s="6">
        <v>504141000</v>
      </c>
      <c r="L209" t="s">
        <v>502</v>
      </c>
      <c r="N209">
        <v>30</v>
      </c>
      <c r="O209" s="14">
        <v>0</v>
      </c>
    </row>
    <row r="210" spans="1:15" x14ac:dyDescent="0.35">
      <c r="A210" t="s">
        <v>503</v>
      </c>
      <c r="B210">
        <v>1</v>
      </c>
      <c r="C210" t="s">
        <v>504</v>
      </c>
      <c r="D210">
        <v>40</v>
      </c>
      <c r="E210" s="5">
        <f t="shared" si="3"/>
        <v>2400</v>
      </c>
      <c r="F210" s="1">
        <v>44833</v>
      </c>
      <c r="G210" s="1">
        <v>45001</v>
      </c>
      <c r="H210" s="2">
        <v>0.79166666666666663</v>
      </c>
      <c r="I210" s="2">
        <v>0.85416666666666663</v>
      </c>
      <c r="J210" t="s">
        <v>486</v>
      </c>
      <c r="L210" t="s">
        <v>505</v>
      </c>
      <c r="N210">
        <v>9</v>
      </c>
      <c r="O210" s="14">
        <v>231</v>
      </c>
    </row>
    <row r="211" spans="1:15" x14ac:dyDescent="0.35">
      <c r="A211" t="s">
        <v>506</v>
      </c>
      <c r="C211" t="s">
        <v>507</v>
      </c>
      <c r="D211">
        <v>2</v>
      </c>
      <c r="E211" s="5">
        <f t="shared" si="3"/>
        <v>120</v>
      </c>
      <c r="F211" s="1">
        <v>45001</v>
      </c>
      <c r="G211" s="1">
        <v>45001</v>
      </c>
      <c r="H211" s="2">
        <v>0.64583333333333337</v>
      </c>
      <c r="I211" s="2">
        <v>0.70833333333333337</v>
      </c>
      <c r="J211" t="s">
        <v>262</v>
      </c>
      <c r="L211" t="s">
        <v>263</v>
      </c>
      <c r="N211">
        <v>7</v>
      </c>
      <c r="O211" s="14">
        <v>0</v>
      </c>
    </row>
    <row r="212" spans="1:15" x14ac:dyDescent="0.35">
      <c r="A212" t="s">
        <v>508</v>
      </c>
      <c r="C212" t="s">
        <v>509</v>
      </c>
      <c r="D212">
        <v>3</v>
      </c>
      <c r="E212" s="5">
        <f t="shared" si="3"/>
        <v>180</v>
      </c>
      <c r="F212" s="1">
        <v>45001</v>
      </c>
      <c r="G212" s="1">
        <v>45001</v>
      </c>
      <c r="H212" s="2">
        <v>0.77083333333333337</v>
      </c>
      <c r="I212" s="2">
        <v>0.85416666666666663</v>
      </c>
      <c r="J212" t="s">
        <v>196</v>
      </c>
      <c r="K212" s="6">
        <v>504141000</v>
      </c>
      <c r="L212" t="s">
        <v>510</v>
      </c>
      <c r="N212">
        <v>50</v>
      </c>
      <c r="O212" s="14">
        <v>0</v>
      </c>
    </row>
    <row r="213" spans="1:15" x14ac:dyDescent="0.35">
      <c r="A213" t="s">
        <v>511</v>
      </c>
      <c r="B213">
        <v>8</v>
      </c>
      <c r="C213" t="s">
        <v>512</v>
      </c>
      <c r="D213">
        <v>4</v>
      </c>
      <c r="E213" s="5">
        <f t="shared" si="3"/>
        <v>240</v>
      </c>
      <c r="F213" s="1">
        <v>44998</v>
      </c>
      <c r="G213" s="1">
        <v>44998</v>
      </c>
      <c r="H213" s="2">
        <v>0.375</v>
      </c>
      <c r="I213" s="2">
        <v>0.5</v>
      </c>
      <c r="J213" t="s">
        <v>215</v>
      </c>
      <c r="K213" s="6">
        <v>504141000</v>
      </c>
      <c r="L213" t="s">
        <v>216</v>
      </c>
      <c r="N213">
        <v>10</v>
      </c>
      <c r="O213" s="14">
        <v>29</v>
      </c>
    </row>
    <row r="214" spans="1:15" x14ac:dyDescent="0.35">
      <c r="A214" t="s">
        <v>513</v>
      </c>
      <c r="B214">
        <v>8</v>
      </c>
      <c r="C214" t="s">
        <v>514</v>
      </c>
      <c r="D214">
        <v>4</v>
      </c>
      <c r="E214" s="5">
        <f t="shared" si="3"/>
        <v>240</v>
      </c>
      <c r="F214" s="1">
        <v>45002</v>
      </c>
      <c r="G214" s="1">
        <v>45002</v>
      </c>
      <c r="H214" s="2">
        <v>0.375</v>
      </c>
      <c r="I214" s="2">
        <v>0.5</v>
      </c>
      <c r="J214" t="s">
        <v>219</v>
      </c>
      <c r="K214" s="6">
        <v>504141000</v>
      </c>
      <c r="L214" t="s">
        <v>220</v>
      </c>
      <c r="N214">
        <v>10</v>
      </c>
      <c r="O214" s="14">
        <v>29</v>
      </c>
    </row>
    <row r="215" spans="1:15" x14ac:dyDescent="0.35">
      <c r="A215" t="s">
        <v>515</v>
      </c>
      <c r="B215">
        <v>13</v>
      </c>
      <c r="C215" t="s">
        <v>516</v>
      </c>
      <c r="D215">
        <v>12</v>
      </c>
      <c r="E215" s="5">
        <f t="shared" si="3"/>
        <v>720</v>
      </c>
      <c r="F215" s="1">
        <v>44988</v>
      </c>
      <c r="G215" s="1">
        <v>45002</v>
      </c>
      <c r="H215" s="2">
        <v>0.375</v>
      </c>
      <c r="I215" s="2">
        <v>0.5</v>
      </c>
      <c r="J215" t="s">
        <v>239</v>
      </c>
      <c r="K215" s="6">
        <v>504141000</v>
      </c>
      <c r="L215" t="s">
        <v>517</v>
      </c>
      <c r="N215">
        <v>12</v>
      </c>
      <c r="O215" s="14">
        <v>76</v>
      </c>
    </row>
    <row r="216" spans="1:15" x14ac:dyDescent="0.35">
      <c r="A216" t="s">
        <v>518</v>
      </c>
      <c r="C216" t="s">
        <v>519</v>
      </c>
      <c r="D216">
        <v>6</v>
      </c>
      <c r="E216" s="5">
        <f t="shared" si="3"/>
        <v>360</v>
      </c>
      <c r="F216" s="1">
        <v>45002</v>
      </c>
      <c r="G216" s="1">
        <v>45002</v>
      </c>
      <c r="H216" s="2">
        <v>0.72916666666666663</v>
      </c>
      <c r="I216" s="2">
        <v>0.89583333333333337</v>
      </c>
      <c r="J216" t="s">
        <v>298</v>
      </c>
      <c r="K216" s="6">
        <v>504141000</v>
      </c>
      <c r="L216" t="s">
        <v>322</v>
      </c>
      <c r="N216">
        <v>14</v>
      </c>
      <c r="O216" s="14">
        <v>26</v>
      </c>
    </row>
    <row r="217" spans="1:15" x14ac:dyDescent="0.35">
      <c r="A217" t="s">
        <v>520</v>
      </c>
      <c r="B217">
        <v>1</v>
      </c>
      <c r="C217" t="s">
        <v>521</v>
      </c>
      <c r="D217">
        <v>2</v>
      </c>
      <c r="E217" s="5">
        <f t="shared" si="3"/>
        <v>120</v>
      </c>
      <c r="F217" s="1">
        <v>45002</v>
      </c>
      <c r="G217" s="1">
        <v>45002</v>
      </c>
      <c r="H217" s="2">
        <v>0.6875</v>
      </c>
      <c r="I217" s="2">
        <v>0.72916666666666663</v>
      </c>
      <c r="J217" t="s">
        <v>486</v>
      </c>
      <c r="L217" t="s">
        <v>522</v>
      </c>
      <c r="N217">
        <v>9</v>
      </c>
      <c r="O217" s="14">
        <v>8</v>
      </c>
    </row>
    <row r="218" spans="1:15" x14ac:dyDescent="0.35">
      <c r="A218" t="s">
        <v>523</v>
      </c>
      <c r="B218">
        <v>8</v>
      </c>
      <c r="C218" t="s">
        <v>524</v>
      </c>
      <c r="D218">
        <v>5</v>
      </c>
      <c r="E218" s="5">
        <f t="shared" si="3"/>
        <v>300</v>
      </c>
      <c r="F218" s="1">
        <v>45002</v>
      </c>
      <c r="G218" s="1">
        <v>45002</v>
      </c>
      <c r="H218" s="2">
        <v>0.58333333333333337</v>
      </c>
      <c r="I218" s="2">
        <v>0.72916666666666663</v>
      </c>
      <c r="J218" t="s">
        <v>486</v>
      </c>
      <c r="L218" t="s">
        <v>280</v>
      </c>
      <c r="N218">
        <v>7</v>
      </c>
      <c r="O218" s="14">
        <v>25</v>
      </c>
    </row>
    <row r="219" spans="1:15" x14ac:dyDescent="0.35">
      <c r="A219" t="s">
        <v>525</v>
      </c>
      <c r="B219">
        <v>15</v>
      </c>
      <c r="C219" t="s">
        <v>526</v>
      </c>
      <c r="D219">
        <v>4</v>
      </c>
      <c r="E219" s="5">
        <f t="shared" si="3"/>
        <v>240</v>
      </c>
      <c r="F219" s="1">
        <v>45002</v>
      </c>
      <c r="G219" s="1">
        <v>45002</v>
      </c>
      <c r="H219" s="2">
        <v>0.625</v>
      </c>
      <c r="I219" s="2">
        <v>0.75</v>
      </c>
      <c r="J219" t="s">
        <v>235</v>
      </c>
      <c r="K219" s="6">
        <v>504141000</v>
      </c>
      <c r="L219" t="s">
        <v>527</v>
      </c>
      <c r="N219">
        <v>7</v>
      </c>
      <c r="O219" s="14">
        <v>26</v>
      </c>
    </row>
    <row r="220" spans="1:15" x14ac:dyDescent="0.35">
      <c r="A220" t="s">
        <v>528</v>
      </c>
      <c r="B220">
        <v>2</v>
      </c>
      <c r="C220" t="s">
        <v>529</v>
      </c>
      <c r="D220">
        <v>3</v>
      </c>
      <c r="E220" s="5">
        <f t="shared" si="3"/>
        <v>180</v>
      </c>
      <c r="F220" s="1">
        <v>45002</v>
      </c>
      <c r="G220" s="1">
        <v>45002</v>
      </c>
      <c r="H220" s="2">
        <v>0.625</v>
      </c>
      <c r="I220" s="2">
        <v>0.69791666666666663</v>
      </c>
      <c r="J220" t="s">
        <v>530</v>
      </c>
      <c r="L220" t="s">
        <v>531</v>
      </c>
      <c r="N220">
        <v>16</v>
      </c>
      <c r="O220" s="14">
        <v>10</v>
      </c>
    </row>
    <row r="221" spans="1:15" x14ac:dyDescent="0.35">
      <c r="A221" t="s">
        <v>532</v>
      </c>
      <c r="B221">
        <v>2</v>
      </c>
      <c r="C221" t="s">
        <v>533</v>
      </c>
      <c r="D221">
        <v>4</v>
      </c>
      <c r="E221" s="5">
        <f t="shared" si="3"/>
        <v>240</v>
      </c>
      <c r="F221" s="1">
        <v>45003</v>
      </c>
      <c r="G221" s="1">
        <v>45003</v>
      </c>
      <c r="H221" s="2">
        <v>0.375</v>
      </c>
      <c r="I221" s="2">
        <v>0.5</v>
      </c>
      <c r="J221" t="s">
        <v>340</v>
      </c>
      <c r="K221" s="6">
        <v>504141000</v>
      </c>
      <c r="L221" t="s">
        <v>534</v>
      </c>
      <c r="N221">
        <v>16</v>
      </c>
      <c r="O221" s="14">
        <v>14</v>
      </c>
    </row>
    <row r="222" spans="1:15" x14ac:dyDescent="0.35">
      <c r="A222" t="s">
        <v>535</v>
      </c>
      <c r="B222">
        <v>10</v>
      </c>
      <c r="C222" t="s">
        <v>536</v>
      </c>
      <c r="D222">
        <v>3</v>
      </c>
      <c r="E222" s="5">
        <f t="shared" si="3"/>
        <v>180</v>
      </c>
      <c r="F222" s="1">
        <v>45003</v>
      </c>
      <c r="G222" s="1">
        <v>45003</v>
      </c>
      <c r="H222" s="2">
        <v>0.58333333333333337</v>
      </c>
      <c r="I222" s="2">
        <v>0.67708333333333337</v>
      </c>
      <c r="J222" t="s">
        <v>340</v>
      </c>
      <c r="K222" s="6">
        <v>504141000</v>
      </c>
      <c r="L222" t="s">
        <v>537</v>
      </c>
      <c r="N222">
        <v>18</v>
      </c>
      <c r="O222" s="14">
        <v>12</v>
      </c>
    </row>
    <row r="223" spans="1:15" x14ac:dyDescent="0.35">
      <c r="A223" t="s">
        <v>538</v>
      </c>
      <c r="B223">
        <v>2</v>
      </c>
      <c r="C223" t="s">
        <v>539</v>
      </c>
      <c r="D223">
        <v>9</v>
      </c>
      <c r="E223" s="5">
        <f t="shared" si="3"/>
        <v>540</v>
      </c>
      <c r="F223" s="1">
        <v>45003</v>
      </c>
      <c r="G223" s="1">
        <v>45003</v>
      </c>
      <c r="H223" s="2">
        <v>0.39583333333333331</v>
      </c>
      <c r="I223" s="2">
        <v>0.66666666666666663</v>
      </c>
      <c r="J223" t="s">
        <v>188</v>
      </c>
      <c r="K223" s="6">
        <v>504141000</v>
      </c>
      <c r="L223" t="s">
        <v>540</v>
      </c>
      <c r="N223">
        <v>12</v>
      </c>
      <c r="O223" s="14">
        <v>80</v>
      </c>
    </row>
    <row r="224" spans="1:15" x14ac:dyDescent="0.35">
      <c r="A224" t="s">
        <v>541</v>
      </c>
      <c r="C224" t="s">
        <v>542</v>
      </c>
      <c r="D224">
        <v>6</v>
      </c>
      <c r="E224" s="5">
        <f t="shared" si="3"/>
        <v>360</v>
      </c>
      <c r="F224" s="1">
        <v>45003</v>
      </c>
      <c r="G224" s="1">
        <v>45003</v>
      </c>
      <c r="H224" s="2">
        <v>0.375</v>
      </c>
      <c r="I224" s="2">
        <v>0.54166666666666663</v>
      </c>
      <c r="J224" t="s">
        <v>231</v>
      </c>
      <c r="K224" s="6">
        <v>504141000</v>
      </c>
      <c r="L224" t="s">
        <v>290</v>
      </c>
      <c r="N224">
        <v>12</v>
      </c>
      <c r="O224" s="14">
        <v>18</v>
      </c>
    </row>
    <row r="225" spans="1:15" x14ac:dyDescent="0.35">
      <c r="A225" t="s">
        <v>543</v>
      </c>
      <c r="B225">
        <v>14</v>
      </c>
      <c r="C225" t="s">
        <v>544</v>
      </c>
      <c r="D225">
        <v>11</v>
      </c>
      <c r="E225" s="5">
        <f t="shared" si="3"/>
        <v>660</v>
      </c>
      <c r="F225" s="1">
        <v>45003</v>
      </c>
      <c r="G225" s="1">
        <v>45003</v>
      </c>
      <c r="H225" s="2">
        <v>0.375</v>
      </c>
      <c r="I225" s="2">
        <v>0.70833333333333337</v>
      </c>
      <c r="J225" t="s">
        <v>243</v>
      </c>
      <c r="K225" s="6">
        <v>504141000</v>
      </c>
      <c r="L225" t="s">
        <v>545</v>
      </c>
      <c r="N225">
        <v>12</v>
      </c>
      <c r="O225" s="14">
        <v>63</v>
      </c>
    </row>
    <row r="226" spans="1:15" x14ac:dyDescent="0.35">
      <c r="A226" t="s">
        <v>546</v>
      </c>
      <c r="B226">
        <v>14</v>
      </c>
      <c r="C226" t="s">
        <v>547</v>
      </c>
      <c r="D226">
        <v>16</v>
      </c>
      <c r="E226" s="5">
        <f t="shared" si="3"/>
        <v>960</v>
      </c>
      <c r="F226" s="1">
        <v>45002</v>
      </c>
      <c r="G226" s="1">
        <v>45003</v>
      </c>
      <c r="H226" s="2">
        <v>0.625</v>
      </c>
      <c r="I226" s="2">
        <v>0.79166666666666663</v>
      </c>
      <c r="J226" t="s">
        <v>425</v>
      </c>
      <c r="K226" s="6">
        <v>504141000</v>
      </c>
      <c r="L226" t="s">
        <v>346</v>
      </c>
      <c r="N226">
        <v>12</v>
      </c>
      <c r="O226" s="14">
        <v>92</v>
      </c>
    </row>
    <row r="227" spans="1:15" x14ac:dyDescent="0.35">
      <c r="A227" t="s">
        <v>548</v>
      </c>
      <c r="C227" t="s">
        <v>549</v>
      </c>
      <c r="D227">
        <v>3</v>
      </c>
      <c r="E227" s="5">
        <f t="shared" si="3"/>
        <v>180</v>
      </c>
      <c r="F227" s="1">
        <v>45005</v>
      </c>
      <c r="G227" s="1">
        <v>45005</v>
      </c>
      <c r="H227" s="2">
        <v>0.8125</v>
      </c>
      <c r="I227" s="2">
        <v>0.89583333333333337</v>
      </c>
      <c r="J227" t="s">
        <v>196</v>
      </c>
      <c r="K227" s="6">
        <v>504141000</v>
      </c>
      <c r="L227" t="s">
        <v>305</v>
      </c>
      <c r="N227">
        <v>80</v>
      </c>
      <c r="O227" s="14">
        <v>0</v>
      </c>
    </row>
    <row r="228" spans="1:15" x14ac:dyDescent="0.35">
      <c r="A228" t="s">
        <v>550</v>
      </c>
      <c r="B228">
        <v>8</v>
      </c>
      <c r="C228" t="s">
        <v>551</v>
      </c>
      <c r="D228">
        <v>12</v>
      </c>
      <c r="E228" s="5">
        <f t="shared" si="3"/>
        <v>720</v>
      </c>
      <c r="F228" s="1">
        <v>44991</v>
      </c>
      <c r="G228" s="1">
        <v>45005</v>
      </c>
      <c r="H228" s="2">
        <v>0.77083333333333337</v>
      </c>
      <c r="I228" s="2">
        <v>0.89583333333333337</v>
      </c>
      <c r="J228" t="s">
        <v>552</v>
      </c>
      <c r="K228" s="6">
        <v>504141000</v>
      </c>
      <c r="L228" t="s">
        <v>309</v>
      </c>
      <c r="N228">
        <v>6</v>
      </c>
      <c r="O228" s="14">
        <v>125</v>
      </c>
    </row>
    <row r="229" spans="1:15" x14ac:dyDescent="0.35">
      <c r="A229" t="s">
        <v>553</v>
      </c>
      <c r="B229">
        <v>8</v>
      </c>
      <c r="C229" t="s">
        <v>554</v>
      </c>
      <c r="D229">
        <v>16</v>
      </c>
      <c r="E229" s="5">
        <f t="shared" si="3"/>
        <v>960</v>
      </c>
      <c r="F229" s="1">
        <v>44984</v>
      </c>
      <c r="G229" s="1">
        <v>45005</v>
      </c>
      <c r="H229" s="2">
        <v>0.375</v>
      </c>
      <c r="I229" s="2">
        <v>0.5</v>
      </c>
      <c r="J229" t="s">
        <v>552</v>
      </c>
      <c r="K229" s="6">
        <v>504141000</v>
      </c>
      <c r="L229" t="s">
        <v>555</v>
      </c>
      <c r="N229">
        <v>9</v>
      </c>
      <c r="O229" s="14">
        <v>124</v>
      </c>
    </row>
    <row r="230" spans="1:15" x14ac:dyDescent="0.35">
      <c r="A230" t="s">
        <v>556</v>
      </c>
      <c r="B230">
        <v>1</v>
      </c>
      <c r="C230" t="s">
        <v>557</v>
      </c>
      <c r="D230">
        <v>40</v>
      </c>
      <c r="E230" s="5">
        <f t="shared" si="3"/>
        <v>2400</v>
      </c>
      <c r="F230" s="1">
        <v>44830</v>
      </c>
      <c r="G230" s="1">
        <v>45005</v>
      </c>
      <c r="H230" s="2">
        <v>0.42708333333333331</v>
      </c>
      <c r="I230" s="2">
        <v>0.48958333333333331</v>
      </c>
      <c r="J230" t="s">
        <v>403</v>
      </c>
      <c r="K230" s="6">
        <v>504141000</v>
      </c>
      <c r="L230" t="s">
        <v>475</v>
      </c>
      <c r="N230">
        <v>9</v>
      </c>
      <c r="O230" s="14">
        <v>231</v>
      </c>
    </row>
    <row r="231" spans="1:15" x14ac:dyDescent="0.35">
      <c r="A231" t="s">
        <v>558</v>
      </c>
      <c r="B231">
        <v>13</v>
      </c>
      <c r="C231" t="s">
        <v>559</v>
      </c>
      <c r="D231">
        <v>20</v>
      </c>
      <c r="E231" s="5">
        <f t="shared" si="3"/>
        <v>1200</v>
      </c>
      <c r="F231" s="1">
        <v>44935</v>
      </c>
      <c r="G231" s="1">
        <v>45005</v>
      </c>
      <c r="H231" s="2">
        <v>0.69791666666666663</v>
      </c>
      <c r="I231" s="2">
        <v>0.76041666666666663</v>
      </c>
      <c r="J231" t="s">
        <v>560</v>
      </c>
      <c r="L231" t="s">
        <v>561</v>
      </c>
      <c r="N231">
        <v>15</v>
      </c>
      <c r="O231" s="14">
        <v>102</v>
      </c>
    </row>
    <row r="232" spans="1:15" x14ac:dyDescent="0.35">
      <c r="A232" t="s">
        <v>562</v>
      </c>
      <c r="B232">
        <v>8</v>
      </c>
      <c r="C232" t="s">
        <v>563</v>
      </c>
      <c r="D232">
        <v>4</v>
      </c>
      <c r="E232" s="5">
        <f t="shared" si="3"/>
        <v>240</v>
      </c>
      <c r="F232" s="1">
        <v>45005</v>
      </c>
      <c r="G232" s="1">
        <v>45005</v>
      </c>
      <c r="H232" s="2">
        <v>0.375</v>
      </c>
      <c r="I232" s="2">
        <v>0.5</v>
      </c>
      <c r="J232" t="s">
        <v>215</v>
      </c>
      <c r="K232" s="6">
        <v>504141000</v>
      </c>
      <c r="L232" t="s">
        <v>216</v>
      </c>
      <c r="N232">
        <v>10</v>
      </c>
      <c r="O232" s="14">
        <v>29</v>
      </c>
    </row>
    <row r="233" spans="1:15" x14ac:dyDescent="0.35">
      <c r="A233" t="s">
        <v>564</v>
      </c>
      <c r="B233">
        <v>8</v>
      </c>
      <c r="C233" t="s">
        <v>565</v>
      </c>
      <c r="D233">
        <v>4</v>
      </c>
      <c r="E233" s="5">
        <f t="shared" si="3"/>
        <v>240</v>
      </c>
      <c r="F233" s="1">
        <v>45005</v>
      </c>
      <c r="G233" s="1">
        <v>45005</v>
      </c>
      <c r="H233" s="2">
        <v>0.77083333333333337</v>
      </c>
      <c r="I233" s="2">
        <v>0.89583333333333337</v>
      </c>
      <c r="J233" t="s">
        <v>436</v>
      </c>
      <c r="K233" s="6">
        <v>504141000</v>
      </c>
      <c r="L233" t="s">
        <v>437</v>
      </c>
      <c r="N233">
        <v>9</v>
      </c>
      <c r="O233" s="14">
        <v>31</v>
      </c>
    </row>
    <row r="234" spans="1:15" x14ac:dyDescent="0.35">
      <c r="A234" t="s">
        <v>566</v>
      </c>
      <c r="B234">
        <v>1</v>
      </c>
      <c r="C234" t="s">
        <v>567</v>
      </c>
      <c r="D234">
        <v>40</v>
      </c>
      <c r="E234" s="5">
        <f t="shared" si="3"/>
        <v>2400</v>
      </c>
      <c r="F234" s="1">
        <v>44823</v>
      </c>
      <c r="G234" s="1">
        <v>45005</v>
      </c>
      <c r="H234" s="2">
        <v>0.69791666666666663</v>
      </c>
      <c r="I234" s="2">
        <v>0.76041666666666663</v>
      </c>
      <c r="J234" t="s">
        <v>403</v>
      </c>
      <c r="K234" s="6">
        <v>504141000</v>
      </c>
      <c r="L234" t="s">
        <v>568</v>
      </c>
      <c r="N234">
        <v>9</v>
      </c>
      <c r="O234" s="14">
        <v>231</v>
      </c>
    </row>
    <row r="235" spans="1:15" x14ac:dyDescent="0.35">
      <c r="A235" t="s">
        <v>569</v>
      </c>
      <c r="B235">
        <v>1</v>
      </c>
      <c r="C235" t="s">
        <v>570</v>
      </c>
      <c r="D235">
        <v>40</v>
      </c>
      <c r="E235" s="5">
        <f t="shared" si="3"/>
        <v>2400</v>
      </c>
      <c r="F235" s="1">
        <v>44844</v>
      </c>
      <c r="G235" s="1">
        <v>45005</v>
      </c>
      <c r="H235" s="2">
        <v>0.77083333333333337</v>
      </c>
      <c r="I235" s="2">
        <v>0.83333333333333337</v>
      </c>
      <c r="J235" t="s">
        <v>366</v>
      </c>
      <c r="K235" s="6">
        <v>504141000</v>
      </c>
      <c r="L235" t="s">
        <v>571</v>
      </c>
      <c r="N235">
        <v>9</v>
      </c>
      <c r="O235" s="14">
        <v>231</v>
      </c>
    </row>
    <row r="236" spans="1:15" x14ac:dyDescent="0.35">
      <c r="A236" t="s">
        <v>572</v>
      </c>
      <c r="B236">
        <v>1</v>
      </c>
      <c r="C236" t="s">
        <v>573</v>
      </c>
      <c r="D236">
        <v>40</v>
      </c>
      <c r="E236" s="5">
        <f t="shared" si="3"/>
        <v>2400</v>
      </c>
      <c r="F236" s="1">
        <v>44830</v>
      </c>
      <c r="G236" s="1">
        <v>45005</v>
      </c>
      <c r="H236" s="2">
        <v>0.42708333333333331</v>
      </c>
      <c r="I236" s="2">
        <v>0.48958333333333331</v>
      </c>
      <c r="J236" t="s">
        <v>366</v>
      </c>
      <c r="K236" s="6">
        <v>504141000</v>
      </c>
      <c r="L236" t="s">
        <v>574</v>
      </c>
      <c r="N236">
        <v>9</v>
      </c>
      <c r="O236" s="14">
        <v>231</v>
      </c>
    </row>
    <row r="237" spans="1:15" x14ac:dyDescent="0.35">
      <c r="A237" t="s">
        <v>575</v>
      </c>
      <c r="B237">
        <v>1</v>
      </c>
      <c r="C237" t="s">
        <v>493</v>
      </c>
      <c r="D237">
        <v>40</v>
      </c>
      <c r="E237" s="5">
        <f t="shared" si="3"/>
        <v>2400</v>
      </c>
      <c r="F237" s="1">
        <v>44845</v>
      </c>
      <c r="G237" s="1">
        <v>45006</v>
      </c>
      <c r="H237" s="2">
        <v>0.41666666666666669</v>
      </c>
      <c r="I237" s="2">
        <v>0.47916666666666669</v>
      </c>
      <c r="J237" t="s">
        <v>498</v>
      </c>
      <c r="L237" t="s">
        <v>576</v>
      </c>
      <c r="N237">
        <v>9</v>
      </c>
      <c r="O237" s="14">
        <v>226</v>
      </c>
    </row>
    <row r="238" spans="1:15" x14ac:dyDescent="0.35">
      <c r="A238" t="s">
        <v>577</v>
      </c>
      <c r="B238">
        <v>1</v>
      </c>
      <c r="C238" t="s">
        <v>578</v>
      </c>
      <c r="D238">
        <v>40</v>
      </c>
      <c r="E238" s="5">
        <f t="shared" si="3"/>
        <v>2400</v>
      </c>
      <c r="F238" s="1">
        <v>44845</v>
      </c>
      <c r="G238" s="1">
        <v>45006</v>
      </c>
      <c r="H238" s="2">
        <v>0.4375</v>
      </c>
      <c r="I238" s="2">
        <v>0.5</v>
      </c>
      <c r="J238" t="s">
        <v>459</v>
      </c>
      <c r="K238" s="6">
        <v>504141000</v>
      </c>
      <c r="L238" t="s">
        <v>460</v>
      </c>
      <c r="N238">
        <v>9</v>
      </c>
      <c r="O238" s="14">
        <v>231</v>
      </c>
    </row>
    <row r="239" spans="1:15" x14ac:dyDescent="0.35">
      <c r="A239" t="s">
        <v>579</v>
      </c>
      <c r="B239">
        <v>13</v>
      </c>
      <c r="C239" t="s">
        <v>580</v>
      </c>
      <c r="D239">
        <v>12</v>
      </c>
      <c r="E239" s="5">
        <f t="shared" si="3"/>
        <v>720</v>
      </c>
      <c r="F239" s="1">
        <v>44992</v>
      </c>
      <c r="G239" s="1">
        <v>45006</v>
      </c>
      <c r="H239" s="2">
        <v>0.375</v>
      </c>
      <c r="I239" s="2">
        <v>0.5</v>
      </c>
      <c r="J239" t="s">
        <v>239</v>
      </c>
      <c r="K239" s="6">
        <v>504141000</v>
      </c>
      <c r="L239" t="s">
        <v>517</v>
      </c>
      <c r="N239">
        <v>12</v>
      </c>
      <c r="O239" s="14">
        <v>76</v>
      </c>
    </row>
    <row r="240" spans="1:15" x14ac:dyDescent="0.35">
      <c r="A240" t="s">
        <v>581</v>
      </c>
      <c r="B240">
        <v>1</v>
      </c>
      <c r="C240" t="s">
        <v>582</v>
      </c>
      <c r="D240">
        <v>40</v>
      </c>
      <c r="E240" s="5">
        <f t="shared" si="3"/>
        <v>2400</v>
      </c>
      <c r="F240" s="1">
        <v>44838</v>
      </c>
      <c r="G240" s="1">
        <v>45006</v>
      </c>
      <c r="H240" s="2">
        <v>0.625</v>
      </c>
      <c r="I240" s="2">
        <v>0.6875</v>
      </c>
      <c r="J240" t="s">
        <v>583</v>
      </c>
      <c r="K240" s="6">
        <v>504141000</v>
      </c>
      <c r="L240" t="s">
        <v>499</v>
      </c>
      <c r="N240">
        <v>9</v>
      </c>
      <c r="O240" s="14">
        <v>231</v>
      </c>
    </row>
    <row r="241" spans="1:15" x14ac:dyDescent="0.35">
      <c r="A241" t="s">
        <v>584</v>
      </c>
      <c r="B241">
        <v>8</v>
      </c>
      <c r="C241" t="s">
        <v>585</v>
      </c>
      <c r="D241">
        <v>8</v>
      </c>
      <c r="E241" s="5">
        <f t="shared" si="3"/>
        <v>480</v>
      </c>
      <c r="F241" s="1">
        <v>44999</v>
      </c>
      <c r="G241" s="1">
        <v>45006</v>
      </c>
      <c r="H241" s="2">
        <v>0.375</v>
      </c>
      <c r="I241" s="2">
        <v>0.5</v>
      </c>
      <c r="J241" t="s">
        <v>215</v>
      </c>
      <c r="K241" s="6">
        <v>504141000</v>
      </c>
      <c r="L241" t="s">
        <v>555</v>
      </c>
      <c r="N241">
        <v>9</v>
      </c>
      <c r="O241" s="14">
        <v>68</v>
      </c>
    </row>
    <row r="242" spans="1:15" x14ac:dyDescent="0.35">
      <c r="A242" t="s">
        <v>586</v>
      </c>
      <c r="B242">
        <v>8</v>
      </c>
      <c r="C242" t="s">
        <v>587</v>
      </c>
      <c r="D242">
        <v>6</v>
      </c>
      <c r="E242" s="5">
        <f t="shared" si="3"/>
        <v>360</v>
      </c>
      <c r="F242" s="1">
        <v>44992</v>
      </c>
      <c r="G242" s="1">
        <v>45006</v>
      </c>
      <c r="H242" s="2">
        <v>0.66666666666666663</v>
      </c>
      <c r="I242" s="2">
        <v>0.75</v>
      </c>
      <c r="J242" t="s">
        <v>433</v>
      </c>
      <c r="K242" s="6">
        <v>504141000</v>
      </c>
      <c r="L242" t="s">
        <v>588</v>
      </c>
      <c r="N242">
        <v>12</v>
      </c>
      <c r="O242" s="14">
        <v>39</v>
      </c>
    </row>
    <row r="243" spans="1:15" x14ac:dyDescent="0.35">
      <c r="A243" t="s">
        <v>589</v>
      </c>
      <c r="B243">
        <v>15</v>
      </c>
      <c r="C243" t="s">
        <v>590</v>
      </c>
      <c r="D243">
        <v>26</v>
      </c>
      <c r="E243" s="5">
        <f t="shared" si="3"/>
        <v>1560</v>
      </c>
      <c r="F243" s="1">
        <v>44957</v>
      </c>
      <c r="G243" s="1">
        <v>45006</v>
      </c>
      <c r="H243" s="2">
        <v>0.59375</v>
      </c>
      <c r="I243" s="2">
        <v>0.72916666666666663</v>
      </c>
      <c r="J243" t="s">
        <v>591</v>
      </c>
      <c r="K243" s="6">
        <v>504141000</v>
      </c>
      <c r="L243" t="s">
        <v>592</v>
      </c>
      <c r="N243">
        <v>10</v>
      </c>
      <c r="O243" s="14">
        <v>133</v>
      </c>
    </row>
    <row r="244" spans="1:15" x14ac:dyDescent="0.35">
      <c r="A244" t="s">
        <v>593</v>
      </c>
      <c r="B244">
        <v>10</v>
      </c>
      <c r="C244" t="s">
        <v>594</v>
      </c>
      <c r="D244">
        <v>8</v>
      </c>
      <c r="E244" s="5">
        <f t="shared" si="3"/>
        <v>480</v>
      </c>
      <c r="F244" s="1">
        <v>44992</v>
      </c>
      <c r="G244" s="1">
        <v>45006</v>
      </c>
      <c r="H244" s="2">
        <v>0.77083333333333337</v>
      </c>
      <c r="I244" s="2">
        <v>0.85416666666666663</v>
      </c>
      <c r="J244" t="s">
        <v>595</v>
      </c>
      <c r="K244" s="6">
        <v>504141000</v>
      </c>
      <c r="L244" t="s">
        <v>596</v>
      </c>
      <c r="N244">
        <v>12</v>
      </c>
      <c r="O244" s="14">
        <v>40</v>
      </c>
    </row>
    <row r="245" spans="1:15" x14ac:dyDescent="0.35">
      <c r="A245" t="s">
        <v>597</v>
      </c>
      <c r="B245">
        <v>13</v>
      </c>
      <c r="C245" t="s">
        <v>598</v>
      </c>
      <c r="D245">
        <v>5</v>
      </c>
      <c r="E245" s="5">
        <f t="shared" si="3"/>
        <v>300</v>
      </c>
      <c r="F245" s="1">
        <v>45006</v>
      </c>
      <c r="G245" s="1">
        <v>45006</v>
      </c>
      <c r="H245" s="2">
        <v>0.72916666666666663</v>
      </c>
      <c r="I245" s="2">
        <v>0.875</v>
      </c>
      <c r="J245" t="s">
        <v>298</v>
      </c>
      <c r="K245" s="6">
        <v>504141000</v>
      </c>
      <c r="L245" t="s">
        <v>312</v>
      </c>
      <c r="N245">
        <v>15</v>
      </c>
      <c r="O245" s="14">
        <v>26</v>
      </c>
    </row>
    <row r="246" spans="1:15" x14ac:dyDescent="0.35">
      <c r="A246" t="s">
        <v>599</v>
      </c>
      <c r="B246">
        <v>13</v>
      </c>
      <c r="C246" t="s">
        <v>600</v>
      </c>
      <c r="D246">
        <v>16</v>
      </c>
      <c r="E246" s="5">
        <f t="shared" si="3"/>
        <v>960</v>
      </c>
      <c r="F246" s="1">
        <v>44951</v>
      </c>
      <c r="G246" s="1">
        <v>45007</v>
      </c>
      <c r="H246" s="2">
        <v>0.64583333333333337</v>
      </c>
      <c r="I246" s="2">
        <v>0.70833333333333337</v>
      </c>
      <c r="J246" t="s">
        <v>317</v>
      </c>
      <c r="K246" s="6">
        <v>504141000</v>
      </c>
      <c r="L246" t="s">
        <v>601</v>
      </c>
      <c r="N246">
        <v>15</v>
      </c>
      <c r="O246" s="14">
        <v>82</v>
      </c>
    </row>
    <row r="247" spans="1:15" x14ac:dyDescent="0.35">
      <c r="A247" t="s">
        <v>602</v>
      </c>
      <c r="B247">
        <v>1</v>
      </c>
      <c r="C247" t="s">
        <v>603</v>
      </c>
      <c r="D247">
        <v>40</v>
      </c>
      <c r="E247" s="5">
        <f t="shared" si="3"/>
        <v>2400</v>
      </c>
      <c r="F247" s="1">
        <v>44839</v>
      </c>
      <c r="G247" s="1">
        <v>45007</v>
      </c>
      <c r="H247" s="2">
        <v>0.69791666666666663</v>
      </c>
      <c r="I247" s="2">
        <v>0.76041666666666663</v>
      </c>
      <c r="J247" t="s">
        <v>494</v>
      </c>
      <c r="K247" s="6">
        <v>504141000</v>
      </c>
      <c r="L247" t="s">
        <v>604</v>
      </c>
      <c r="N247">
        <v>9</v>
      </c>
      <c r="O247" s="14">
        <v>231</v>
      </c>
    </row>
    <row r="248" spans="1:15" x14ac:dyDescent="0.35">
      <c r="A248" t="s">
        <v>605</v>
      </c>
      <c r="B248">
        <v>15</v>
      </c>
      <c r="C248" t="s">
        <v>606</v>
      </c>
      <c r="D248">
        <v>15</v>
      </c>
      <c r="E248" s="5">
        <f t="shared" si="3"/>
        <v>900</v>
      </c>
      <c r="F248" s="1">
        <v>45006</v>
      </c>
      <c r="G248" s="1">
        <v>45007</v>
      </c>
      <c r="H248" s="2">
        <v>0.58333333333333337</v>
      </c>
      <c r="I248" s="2">
        <v>0.75</v>
      </c>
      <c r="J248" t="s">
        <v>196</v>
      </c>
      <c r="K248" s="6">
        <v>504141000</v>
      </c>
      <c r="L248" t="s">
        <v>607</v>
      </c>
      <c r="N248">
        <v>12</v>
      </c>
      <c r="O248" s="14">
        <v>98</v>
      </c>
    </row>
    <row r="249" spans="1:15" x14ac:dyDescent="0.35">
      <c r="A249" t="s">
        <v>608</v>
      </c>
      <c r="B249">
        <v>10</v>
      </c>
      <c r="C249" t="s">
        <v>609</v>
      </c>
      <c r="D249">
        <v>14</v>
      </c>
      <c r="E249" s="5">
        <f t="shared" si="3"/>
        <v>840</v>
      </c>
      <c r="F249" s="1">
        <v>45007</v>
      </c>
      <c r="G249" s="1">
        <v>45007</v>
      </c>
      <c r="H249" s="2">
        <v>0.33333333333333331</v>
      </c>
      <c r="I249" s="2">
        <v>0.75</v>
      </c>
      <c r="J249" t="s">
        <v>208</v>
      </c>
      <c r="L249" t="s">
        <v>596</v>
      </c>
      <c r="N249">
        <v>12</v>
      </c>
      <c r="O249" s="14">
        <v>5</v>
      </c>
    </row>
    <row r="250" spans="1:15" x14ac:dyDescent="0.35">
      <c r="A250" t="s">
        <v>610</v>
      </c>
      <c r="B250">
        <v>2</v>
      </c>
      <c r="C250" t="s">
        <v>611</v>
      </c>
      <c r="D250">
        <v>3</v>
      </c>
      <c r="E250" s="5">
        <f t="shared" si="3"/>
        <v>180</v>
      </c>
      <c r="F250" s="1">
        <v>45007</v>
      </c>
      <c r="G250" s="1">
        <v>45007</v>
      </c>
      <c r="H250" s="2">
        <v>0.77083333333333337</v>
      </c>
      <c r="I250" s="2">
        <v>0.85416666666666663</v>
      </c>
      <c r="J250" t="s">
        <v>425</v>
      </c>
      <c r="K250" s="6">
        <v>504141000</v>
      </c>
      <c r="L250" t="s">
        <v>612</v>
      </c>
      <c r="N250">
        <v>20</v>
      </c>
      <c r="O250" s="14">
        <v>0</v>
      </c>
    </row>
    <row r="251" spans="1:15" x14ac:dyDescent="0.35">
      <c r="A251" t="s">
        <v>613</v>
      </c>
      <c r="B251">
        <v>1</v>
      </c>
      <c r="C251" t="s">
        <v>614</v>
      </c>
      <c r="D251">
        <v>40</v>
      </c>
      <c r="E251" s="5">
        <f t="shared" si="3"/>
        <v>2400</v>
      </c>
      <c r="F251" s="1">
        <v>44832</v>
      </c>
      <c r="G251" s="1">
        <v>45007</v>
      </c>
      <c r="H251" s="2">
        <v>0.69791666666666663</v>
      </c>
      <c r="I251" s="2">
        <v>0.76041666666666663</v>
      </c>
      <c r="J251" t="s">
        <v>403</v>
      </c>
      <c r="K251" s="6">
        <v>504141000</v>
      </c>
      <c r="L251" t="s">
        <v>615</v>
      </c>
      <c r="N251">
        <v>9</v>
      </c>
      <c r="O251" s="14">
        <v>212</v>
      </c>
    </row>
    <row r="252" spans="1:15" x14ac:dyDescent="0.35">
      <c r="A252" t="s">
        <v>616</v>
      </c>
      <c r="B252">
        <v>13</v>
      </c>
      <c r="C252" t="s">
        <v>617</v>
      </c>
      <c r="D252">
        <v>4</v>
      </c>
      <c r="E252" s="5">
        <f t="shared" si="3"/>
        <v>240</v>
      </c>
      <c r="F252" s="1">
        <v>45007</v>
      </c>
      <c r="G252" s="1">
        <v>45007</v>
      </c>
      <c r="H252" s="2">
        <v>0.75</v>
      </c>
      <c r="I252" s="2">
        <v>0.875</v>
      </c>
      <c r="J252" t="s">
        <v>298</v>
      </c>
      <c r="K252" s="6">
        <v>504141000</v>
      </c>
      <c r="L252" t="s">
        <v>337</v>
      </c>
      <c r="N252">
        <v>15</v>
      </c>
      <c r="O252" s="14">
        <v>41</v>
      </c>
    </row>
    <row r="253" spans="1:15" x14ac:dyDescent="0.35">
      <c r="A253" t="s">
        <v>618</v>
      </c>
      <c r="B253">
        <v>1</v>
      </c>
      <c r="C253" t="s">
        <v>619</v>
      </c>
      <c r="D253">
        <v>40</v>
      </c>
      <c r="E253" s="5">
        <f t="shared" si="3"/>
        <v>2400</v>
      </c>
      <c r="F253" s="1">
        <v>44833</v>
      </c>
      <c r="G253" s="1">
        <v>45008</v>
      </c>
      <c r="H253" s="2">
        <v>0.77083333333333337</v>
      </c>
      <c r="I253" s="2">
        <v>0.83333333333333337</v>
      </c>
      <c r="J253" t="s">
        <v>366</v>
      </c>
      <c r="K253" s="6">
        <v>504141000</v>
      </c>
      <c r="L253" t="s">
        <v>472</v>
      </c>
      <c r="N253">
        <v>9</v>
      </c>
      <c r="O253" s="14">
        <v>212</v>
      </c>
    </row>
    <row r="254" spans="1:15" x14ac:dyDescent="0.35">
      <c r="A254" t="s">
        <v>620</v>
      </c>
      <c r="C254" t="s">
        <v>621</v>
      </c>
      <c r="D254">
        <v>8</v>
      </c>
      <c r="E254" s="5">
        <f t="shared" si="3"/>
        <v>480</v>
      </c>
      <c r="F254" s="1">
        <v>45007</v>
      </c>
      <c r="G254" s="1">
        <v>45008</v>
      </c>
      <c r="H254" s="2">
        <v>0.75</v>
      </c>
      <c r="I254" s="2">
        <v>0.875</v>
      </c>
      <c r="J254" t="s">
        <v>419</v>
      </c>
      <c r="K254" s="6">
        <v>504141000</v>
      </c>
      <c r="L254" t="s">
        <v>622</v>
      </c>
      <c r="N254">
        <v>9</v>
      </c>
      <c r="O254" s="14">
        <v>56</v>
      </c>
    </row>
    <row r="255" spans="1:15" x14ac:dyDescent="0.35">
      <c r="A255" t="s">
        <v>623</v>
      </c>
      <c r="B255">
        <v>1</v>
      </c>
      <c r="C255" t="s">
        <v>624</v>
      </c>
      <c r="D255">
        <v>40</v>
      </c>
      <c r="E255" s="5">
        <f t="shared" si="3"/>
        <v>2400</v>
      </c>
      <c r="F255" s="1">
        <v>44840</v>
      </c>
      <c r="G255" s="1">
        <v>45008</v>
      </c>
      <c r="H255" s="2">
        <v>0.77083333333333337</v>
      </c>
      <c r="I255" s="2">
        <v>0.83333333333333337</v>
      </c>
      <c r="J255" t="s">
        <v>494</v>
      </c>
      <c r="K255" s="6">
        <v>504141000</v>
      </c>
      <c r="L255" t="s">
        <v>625</v>
      </c>
      <c r="N255">
        <v>9</v>
      </c>
      <c r="O255" s="14">
        <v>212</v>
      </c>
    </row>
    <row r="256" spans="1:15" x14ac:dyDescent="0.35">
      <c r="A256" t="s">
        <v>626</v>
      </c>
      <c r="B256">
        <v>8</v>
      </c>
      <c r="C256" t="s">
        <v>627</v>
      </c>
      <c r="D256">
        <v>16</v>
      </c>
      <c r="E256" s="5">
        <f t="shared" si="3"/>
        <v>960</v>
      </c>
      <c r="F256" s="1">
        <v>44987</v>
      </c>
      <c r="G256" s="1">
        <v>45008</v>
      </c>
      <c r="H256" s="2">
        <v>0.375</v>
      </c>
      <c r="I256" s="2">
        <v>0.5</v>
      </c>
      <c r="J256" t="s">
        <v>436</v>
      </c>
      <c r="K256" s="6">
        <v>504141000</v>
      </c>
      <c r="L256" t="s">
        <v>437</v>
      </c>
      <c r="N256">
        <v>9</v>
      </c>
      <c r="O256" s="14">
        <v>124</v>
      </c>
    </row>
    <row r="257" spans="1:15" x14ac:dyDescent="0.35">
      <c r="A257" t="s">
        <v>628</v>
      </c>
      <c r="B257">
        <v>1</v>
      </c>
      <c r="C257" t="s">
        <v>474</v>
      </c>
      <c r="D257">
        <v>40</v>
      </c>
      <c r="E257" s="5">
        <f t="shared" si="3"/>
        <v>2400</v>
      </c>
      <c r="F257" s="1">
        <v>44833</v>
      </c>
      <c r="G257" s="1">
        <v>45008</v>
      </c>
      <c r="H257" s="2">
        <v>0.69791666666666663</v>
      </c>
      <c r="I257" s="2">
        <v>0.76041666666666663</v>
      </c>
      <c r="J257" t="s">
        <v>629</v>
      </c>
      <c r="L257" t="s">
        <v>475</v>
      </c>
      <c r="N257">
        <v>10</v>
      </c>
      <c r="O257" s="14">
        <v>231</v>
      </c>
    </row>
    <row r="258" spans="1:15" x14ac:dyDescent="0.35">
      <c r="A258" t="s">
        <v>630</v>
      </c>
      <c r="B258">
        <v>13</v>
      </c>
      <c r="C258" t="s">
        <v>631</v>
      </c>
      <c r="D258">
        <v>16</v>
      </c>
      <c r="E258" s="5">
        <f t="shared" si="3"/>
        <v>960</v>
      </c>
      <c r="F258" s="1">
        <v>44938</v>
      </c>
      <c r="G258" s="1">
        <v>45008</v>
      </c>
      <c r="H258" s="2">
        <v>0.79861111111111116</v>
      </c>
      <c r="I258" s="2">
        <v>0.84722222222222221</v>
      </c>
      <c r="J258" t="s">
        <v>632</v>
      </c>
      <c r="K258" s="6">
        <v>504141000</v>
      </c>
      <c r="L258" t="s">
        <v>633</v>
      </c>
      <c r="N258">
        <v>15</v>
      </c>
      <c r="O258" s="14">
        <v>56</v>
      </c>
    </row>
    <row r="259" spans="1:15" x14ac:dyDescent="0.35">
      <c r="A259" t="s">
        <v>634</v>
      </c>
      <c r="B259">
        <v>1</v>
      </c>
      <c r="C259" t="s">
        <v>483</v>
      </c>
      <c r="D259">
        <v>40</v>
      </c>
      <c r="E259" s="5">
        <f t="shared" ref="E259:E322" si="4">CONVERT(D259,"hr","min")</f>
        <v>2400</v>
      </c>
      <c r="F259" s="1">
        <v>44840</v>
      </c>
      <c r="G259" s="1">
        <v>45008</v>
      </c>
      <c r="H259" s="2">
        <v>0.35416666666666669</v>
      </c>
      <c r="I259" s="2">
        <v>0.41666666666666669</v>
      </c>
      <c r="J259" t="s">
        <v>188</v>
      </c>
      <c r="K259" s="6">
        <v>504141000</v>
      </c>
      <c r="L259" t="s">
        <v>635</v>
      </c>
      <c r="N259">
        <v>9</v>
      </c>
      <c r="O259" s="14">
        <v>231</v>
      </c>
    </row>
    <row r="260" spans="1:15" x14ac:dyDescent="0.35">
      <c r="A260" t="s">
        <v>636</v>
      </c>
      <c r="B260">
        <v>1</v>
      </c>
      <c r="C260" t="s">
        <v>637</v>
      </c>
      <c r="D260">
        <v>40</v>
      </c>
      <c r="E260" s="5">
        <f t="shared" si="4"/>
        <v>2400</v>
      </c>
      <c r="F260" s="1">
        <v>44840</v>
      </c>
      <c r="G260" s="1">
        <v>45008</v>
      </c>
      <c r="H260" s="2">
        <v>0.42708333333333331</v>
      </c>
      <c r="I260" s="2">
        <v>0.48958333333333331</v>
      </c>
      <c r="J260" t="s">
        <v>366</v>
      </c>
      <c r="K260" s="6">
        <v>504141000</v>
      </c>
      <c r="L260" t="s">
        <v>463</v>
      </c>
      <c r="N260">
        <v>10</v>
      </c>
      <c r="O260" s="14">
        <v>231</v>
      </c>
    </row>
    <row r="261" spans="1:15" x14ac:dyDescent="0.35">
      <c r="A261" t="s">
        <v>638</v>
      </c>
      <c r="B261">
        <v>1</v>
      </c>
      <c r="C261" t="s">
        <v>639</v>
      </c>
      <c r="D261">
        <v>40</v>
      </c>
      <c r="E261" s="5">
        <f t="shared" si="4"/>
        <v>2400</v>
      </c>
      <c r="F261" s="1">
        <v>44840</v>
      </c>
      <c r="G261" s="1">
        <v>45008</v>
      </c>
      <c r="H261" s="2">
        <v>0.77083333333333337</v>
      </c>
      <c r="I261" s="2">
        <v>0.83333333333333337</v>
      </c>
      <c r="J261" t="s">
        <v>403</v>
      </c>
      <c r="K261" s="6">
        <v>504141000</v>
      </c>
      <c r="L261" t="s">
        <v>467</v>
      </c>
      <c r="N261">
        <v>10</v>
      </c>
      <c r="O261" s="14">
        <v>212</v>
      </c>
    </row>
    <row r="262" spans="1:15" x14ac:dyDescent="0.35">
      <c r="A262" t="s">
        <v>640</v>
      </c>
      <c r="C262" t="s">
        <v>641</v>
      </c>
      <c r="D262">
        <v>2</v>
      </c>
      <c r="E262" s="5">
        <f t="shared" si="4"/>
        <v>120</v>
      </c>
      <c r="F262" s="1">
        <v>45008</v>
      </c>
      <c r="G262" s="1">
        <v>45008</v>
      </c>
      <c r="H262" s="2">
        <v>0.64583333333333337</v>
      </c>
      <c r="I262" s="2">
        <v>0.70833333333333337</v>
      </c>
      <c r="J262" t="s">
        <v>262</v>
      </c>
      <c r="L262" t="s">
        <v>263</v>
      </c>
      <c r="N262">
        <v>7</v>
      </c>
      <c r="O262" s="14">
        <v>0</v>
      </c>
    </row>
    <row r="263" spans="1:15" x14ac:dyDescent="0.35">
      <c r="A263" t="s">
        <v>642</v>
      </c>
      <c r="B263">
        <v>13</v>
      </c>
      <c r="C263" t="s">
        <v>643</v>
      </c>
      <c r="D263">
        <v>16</v>
      </c>
      <c r="E263" s="5">
        <f t="shared" si="4"/>
        <v>960</v>
      </c>
      <c r="F263" s="1">
        <v>44938</v>
      </c>
      <c r="G263" s="1">
        <v>45008</v>
      </c>
      <c r="H263" s="2">
        <v>0.84722222222222221</v>
      </c>
      <c r="I263" s="2">
        <v>0.89583333333333337</v>
      </c>
      <c r="J263" t="s">
        <v>632</v>
      </c>
      <c r="K263" s="6">
        <v>504141000</v>
      </c>
      <c r="L263" t="s">
        <v>633</v>
      </c>
      <c r="N263">
        <v>15</v>
      </c>
      <c r="O263" s="14">
        <v>71</v>
      </c>
    </row>
    <row r="264" spans="1:15" x14ac:dyDescent="0.35">
      <c r="A264" t="s">
        <v>644</v>
      </c>
      <c r="B264">
        <v>10</v>
      </c>
      <c r="C264" t="s">
        <v>645</v>
      </c>
      <c r="D264">
        <v>22</v>
      </c>
      <c r="E264" s="5">
        <f t="shared" si="4"/>
        <v>1320</v>
      </c>
      <c r="F264" s="1">
        <v>44988</v>
      </c>
      <c r="G264" s="1">
        <v>45009</v>
      </c>
      <c r="H264" s="2">
        <v>0.66666666666666663</v>
      </c>
      <c r="I264" s="2">
        <v>0.75</v>
      </c>
      <c r="J264" t="s">
        <v>385</v>
      </c>
      <c r="K264" s="6">
        <v>504141000</v>
      </c>
      <c r="L264" t="s">
        <v>646</v>
      </c>
      <c r="N264">
        <v>15</v>
      </c>
      <c r="O264" s="14">
        <v>41</v>
      </c>
    </row>
    <row r="265" spans="1:15" x14ac:dyDescent="0.35">
      <c r="A265" t="s">
        <v>647</v>
      </c>
      <c r="C265" t="s">
        <v>648</v>
      </c>
      <c r="D265">
        <v>5</v>
      </c>
      <c r="E265" s="5">
        <f t="shared" si="4"/>
        <v>300</v>
      </c>
      <c r="F265" s="1">
        <v>45009</v>
      </c>
      <c r="G265" s="1">
        <v>45009</v>
      </c>
      <c r="H265" s="2">
        <v>0.625</v>
      </c>
      <c r="I265" s="2">
        <v>0.77083333333333337</v>
      </c>
      <c r="J265" t="s">
        <v>419</v>
      </c>
      <c r="K265" s="6">
        <v>504141000</v>
      </c>
      <c r="L265" t="s">
        <v>420</v>
      </c>
      <c r="N265">
        <v>18</v>
      </c>
      <c r="O265" s="14">
        <v>34</v>
      </c>
    </row>
    <row r="266" spans="1:15" x14ac:dyDescent="0.35">
      <c r="A266" t="s">
        <v>649</v>
      </c>
      <c r="B266">
        <v>1</v>
      </c>
      <c r="C266" t="s">
        <v>650</v>
      </c>
      <c r="D266">
        <v>24</v>
      </c>
      <c r="E266" s="5">
        <f t="shared" si="4"/>
        <v>1440</v>
      </c>
      <c r="F266" s="1">
        <v>44827</v>
      </c>
      <c r="G266" s="1">
        <v>45009</v>
      </c>
      <c r="H266" s="2">
        <v>0.69791666666666663</v>
      </c>
      <c r="I266" s="2">
        <v>0.76041666666666663</v>
      </c>
      <c r="J266" t="s">
        <v>466</v>
      </c>
      <c r="K266" s="6">
        <v>504141000</v>
      </c>
      <c r="L266" t="s">
        <v>397</v>
      </c>
      <c r="N266">
        <v>9</v>
      </c>
      <c r="O266" s="14">
        <v>138</v>
      </c>
    </row>
    <row r="267" spans="1:15" x14ac:dyDescent="0.35">
      <c r="A267" t="s">
        <v>651</v>
      </c>
      <c r="B267">
        <v>8</v>
      </c>
      <c r="C267" t="s">
        <v>652</v>
      </c>
      <c r="D267">
        <v>4</v>
      </c>
      <c r="E267" s="5">
        <f t="shared" si="4"/>
        <v>240</v>
      </c>
      <c r="F267" s="1">
        <v>45009</v>
      </c>
      <c r="G267" s="1">
        <v>45009</v>
      </c>
      <c r="H267" s="2">
        <v>0.375</v>
      </c>
      <c r="I267" s="2">
        <v>0.5</v>
      </c>
      <c r="J267" t="s">
        <v>219</v>
      </c>
      <c r="K267" s="6">
        <v>504141000</v>
      </c>
      <c r="L267" t="s">
        <v>220</v>
      </c>
      <c r="N267">
        <v>10</v>
      </c>
      <c r="O267" s="14">
        <v>29</v>
      </c>
    </row>
    <row r="268" spans="1:15" x14ac:dyDescent="0.35">
      <c r="A268" t="s">
        <v>653</v>
      </c>
      <c r="B268">
        <v>2</v>
      </c>
      <c r="C268" t="s">
        <v>654</v>
      </c>
      <c r="D268">
        <v>2</v>
      </c>
      <c r="E268" s="5">
        <f t="shared" si="4"/>
        <v>120</v>
      </c>
      <c r="F268" s="1">
        <v>45037</v>
      </c>
      <c r="G268" s="1">
        <v>45037</v>
      </c>
      <c r="H268" s="2">
        <v>0.625</v>
      </c>
      <c r="I268" s="2">
        <v>0.6875</v>
      </c>
      <c r="J268" t="s">
        <v>208</v>
      </c>
      <c r="L268" t="s">
        <v>655</v>
      </c>
      <c r="N268">
        <v>100</v>
      </c>
      <c r="O268" s="14">
        <v>0</v>
      </c>
    </row>
    <row r="269" spans="1:15" x14ac:dyDescent="0.35">
      <c r="A269" t="s">
        <v>656</v>
      </c>
      <c r="B269">
        <v>15</v>
      </c>
      <c r="C269" t="s">
        <v>657</v>
      </c>
      <c r="D269">
        <v>8</v>
      </c>
      <c r="E269" s="5">
        <f t="shared" si="4"/>
        <v>480</v>
      </c>
      <c r="F269" s="1">
        <v>44995</v>
      </c>
      <c r="G269" s="1">
        <v>45009</v>
      </c>
      <c r="H269" s="2">
        <v>0.625</v>
      </c>
      <c r="I269" s="2">
        <v>0.70833333333333337</v>
      </c>
      <c r="J269" t="s">
        <v>329</v>
      </c>
      <c r="K269" s="6">
        <v>504141000</v>
      </c>
      <c r="L269" t="s">
        <v>330</v>
      </c>
      <c r="N269">
        <v>10</v>
      </c>
      <c r="O269" s="14">
        <v>34</v>
      </c>
    </row>
    <row r="270" spans="1:15" x14ac:dyDescent="0.35">
      <c r="A270" t="s">
        <v>658</v>
      </c>
      <c r="B270">
        <v>2</v>
      </c>
      <c r="C270" t="s">
        <v>659</v>
      </c>
      <c r="D270">
        <v>18</v>
      </c>
      <c r="E270" s="5">
        <f t="shared" si="4"/>
        <v>1080</v>
      </c>
      <c r="F270" s="1">
        <v>44996</v>
      </c>
      <c r="G270" s="1">
        <v>45010</v>
      </c>
      <c r="H270" s="2">
        <v>0.375</v>
      </c>
      <c r="I270" s="2">
        <v>0.6875</v>
      </c>
      <c r="J270" t="s">
        <v>340</v>
      </c>
      <c r="K270" s="6">
        <v>504141000</v>
      </c>
      <c r="L270" t="s">
        <v>660</v>
      </c>
      <c r="N270">
        <v>18</v>
      </c>
      <c r="O270" s="14">
        <v>101</v>
      </c>
    </row>
    <row r="271" spans="1:15" x14ac:dyDescent="0.35">
      <c r="A271" t="s">
        <v>661</v>
      </c>
      <c r="B271">
        <v>15</v>
      </c>
      <c r="C271" t="s">
        <v>230</v>
      </c>
      <c r="D271">
        <v>9</v>
      </c>
      <c r="E271" s="5">
        <f t="shared" si="4"/>
        <v>540</v>
      </c>
      <c r="F271" s="1">
        <v>45010</v>
      </c>
      <c r="G271" s="1">
        <v>45010</v>
      </c>
      <c r="H271" s="2">
        <v>0.375</v>
      </c>
      <c r="I271" s="2">
        <v>0.66666666666666663</v>
      </c>
      <c r="J271" t="s">
        <v>231</v>
      </c>
      <c r="K271" s="6">
        <v>504141000</v>
      </c>
      <c r="L271" t="s">
        <v>662</v>
      </c>
      <c r="N271">
        <v>10</v>
      </c>
      <c r="O271" s="14">
        <v>53</v>
      </c>
    </row>
    <row r="272" spans="1:15" x14ac:dyDescent="0.35">
      <c r="A272" t="s">
        <v>663</v>
      </c>
      <c r="B272">
        <v>15</v>
      </c>
      <c r="C272" t="s">
        <v>664</v>
      </c>
      <c r="D272">
        <v>24</v>
      </c>
      <c r="E272" s="5">
        <f t="shared" si="4"/>
        <v>1440</v>
      </c>
      <c r="F272" s="1">
        <v>44996</v>
      </c>
      <c r="G272" s="1">
        <v>45010</v>
      </c>
      <c r="H272" s="2">
        <v>0.375</v>
      </c>
      <c r="I272" s="2">
        <v>0.66666666666666663</v>
      </c>
      <c r="J272" t="s">
        <v>591</v>
      </c>
      <c r="K272" s="6">
        <v>504141000</v>
      </c>
      <c r="L272" t="s">
        <v>665</v>
      </c>
      <c r="N272">
        <v>8</v>
      </c>
      <c r="O272" s="14">
        <v>148</v>
      </c>
    </row>
    <row r="273" spans="1:15" x14ac:dyDescent="0.35">
      <c r="A273" t="s">
        <v>666</v>
      </c>
      <c r="B273">
        <v>13</v>
      </c>
      <c r="C273" t="s">
        <v>667</v>
      </c>
      <c r="D273">
        <v>6</v>
      </c>
      <c r="E273" s="5">
        <f t="shared" si="4"/>
        <v>360</v>
      </c>
      <c r="F273" s="1">
        <v>45010</v>
      </c>
      <c r="G273" s="1">
        <v>45010</v>
      </c>
      <c r="H273" s="2">
        <v>0.41666666666666669</v>
      </c>
      <c r="I273" s="2">
        <v>0.58333333333333337</v>
      </c>
      <c r="J273" t="s">
        <v>429</v>
      </c>
      <c r="K273" s="6">
        <v>504141000</v>
      </c>
      <c r="L273" t="s">
        <v>668</v>
      </c>
      <c r="N273">
        <v>14</v>
      </c>
      <c r="O273" s="14">
        <v>42</v>
      </c>
    </row>
    <row r="274" spans="1:15" x14ac:dyDescent="0.35">
      <c r="A274" t="s">
        <v>669</v>
      </c>
      <c r="B274">
        <v>2</v>
      </c>
      <c r="C274" t="s">
        <v>670</v>
      </c>
      <c r="D274">
        <v>20</v>
      </c>
      <c r="E274" s="5">
        <f t="shared" si="4"/>
        <v>1200</v>
      </c>
      <c r="F274" s="1">
        <v>44984</v>
      </c>
      <c r="G274" s="1">
        <v>45012</v>
      </c>
      <c r="H274" s="2">
        <v>0.77083333333333337</v>
      </c>
      <c r="I274" s="2">
        <v>0.89583333333333337</v>
      </c>
      <c r="J274" t="s">
        <v>340</v>
      </c>
      <c r="K274" s="6">
        <v>504141000</v>
      </c>
      <c r="L274" t="s">
        <v>671</v>
      </c>
      <c r="N274">
        <v>14</v>
      </c>
      <c r="O274" s="14">
        <v>168</v>
      </c>
    </row>
    <row r="275" spans="1:15" x14ac:dyDescent="0.35">
      <c r="A275" t="s">
        <v>672</v>
      </c>
      <c r="B275">
        <v>1</v>
      </c>
      <c r="C275" t="s">
        <v>673</v>
      </c>
      <c r="D275">
        <v>40</v>
      </c>
      <c r="E275" s="5">
        <f t="shared" si="4"/>
        <v>2400</v>
      </c>
      <c r="F275" s="1">
        <v>44837</v>
      </c>
      <c r="G275" s="1">
        <v>45012</v>
      </c>
      <c r="H275" s="2">
        <v>0.625</v>
      </c>
      <c r="I275" s="2">
        <v>0.6875</v>
      </c>
      <c r="J275" t="s">
        <v>403</v>
      </c>
      <c r="K275" s="6">
        <v>504141000</v>
      </c>
      <c r="L275" t="s">
        <v>674</v>
      </c>
      <c r="N275">
        <v>9</v>
      </c>
      <c r="O275" s="14">
        <v>231</v>
      </c>
    </row>
    <row r="276" spans="1:15" x14ac:dyDescent="0.35">
      <c r="A276" t="s">
        <v>675</v>
      </c>
      <c r="B276">
        <v>13</v>
      </c>
      <c r="C276" t="s">
        <v>676</v>
      </c>
      <c r="D276">
        <v>32</v>
      </c>
      <c r="E276" s="5">
        <f t="shared" si="4"/>
        <v>1920</v>
      </c>
      <c r="F276" s="1">
        <v>44823</v>
      </c>
      <c r="G276" s="1">
        <v>45033</v>
      </c>
      <c r="H276" s="2">
        <v>0.77083333333333337</v>
      </c>
      <c r="I276" s="2">
        <v>0.8125</v>
      </c>
      <c r="J276" t="s">
        <v>677</v>
      </c>
      <c r="L276" t="s">
        <v>678</v>
      </c>
      <c r="N276">
        <v>25</v>
      </c>
      <c r="O276" s="14">
        <v>117</v>
      </c>
    </row>
    <row r="277" spans="1:15" x14ac:dyDescent="0.35">
      <c r="A277" t="s">
        <v>679</v>
      </c>
      <c r="B277">
        <v>2</v>
      </c>
      <c r="C277" t="s">
        <v>680</v>
      </c>
      <c r="D277">
        <v>10</v>
      </c>
      <c r="E277" s="5">
        <f t="shared" si="4"/>
        <v>600</v>
      </c>
      <c r="F277" s="1">
        <v>44984</v>
      </c>
      <c r="G277" s="1">
        <v>45012</v>
      </c>
      <c r="H277" s="2">
        <v>0.35416666666666669</v>
      </c>
      <c r="I277" s="2">
        <v>0.41666666666666669</v>
      </c>
      <c r="J277" t="s">
        <v>272</v>
      </c>
      <c r="L277" t="s">
        <v>273</v>
      </c>
      <c r="N277">
        <v>9</v>
      </c>
      <c r="O277" s="14">
        <v>45</v>
      </c>
    </row>
    <row r="278" spans="1:15" x14ac:dyDescent="0.35">
      <c r="A278" t="s">
        <v>681</v>
      </c>
      <c r="B278">
        <v>2</v>
      </c>
      <c r="C278" t="s">
        <v>682</v>
      </c>
      <c r="D278">
        <v>10</v>
      </c>
      <c r="E278" s="5">
        <f t="shared" si="4"/>
        <v>600</v>
      </c>
      <c r="F278" s="1">
        <v>44984</v>
      </c>
      <c r="G278" s="1">
        <v>45012</v>
      </c>
      <c r="H278" s="2">
        <v>0.42708333333333331</v>
      </c>
      <c r="I278" s="2">
        <v>0.48958333333333331</v>
      </c>
      <c r="J278" t="s">
        <v>272</v>
      </c>
      <c r="L278" t="s">
        <v>273</v>
      </c>
      <c r="N278">
        <v>9</v>
      </c>
      <c r="O278" s="14">
        <v>45</v>
      </c>
    </row>
    <row r="279" spans="1:15" x14ac:dyDescent="0.35">
      <c r="A279" t="s">
        <v>683</v>
      </c>
      <c r="B279">
        <v>1</v>
      </c>
      <c r="C279" t="s">
        <v>684</v>
      </c>
      <c r="D279">
        <v>40</v>
      </c>
      <c r="E279" s="5">
        <f t="shared" si="4"/>
        <v>2400</v>
      </c>
      <c r="F279" s="1">
        <v>44838</v>
      </c>
      <c r="G279" s="1">
        <v>45013</v>
      </c>
      <c r="H279" s="2">
        <v>0.69791666666666663</v>
      </c>
      <c r="I279" s="2">
        <v>0.76041666666666663</v>
      </c>
      <c r="J279" t="s">
        <v>494</v>
      </c>
      <c r="K279" s="6">
        <v>504141000</v>
      </c>
      <c r="L279" t="s">
        <v>685</v>
      </c>
      <c r="N279">
        <v>9</v>
      </c>
      <c r="O279" s="14">
        <v>226</v>
      </c>
    </row>
    <row r="280" spans="1:15" x14ac:dyDescent="0.35">
      <c r="A280" t="s">
        <v>686</v>
      </c>
      <c r="B280">
        <v>1</v>
      </c>
      <c r="C280" t="s">
        <v>687</v>
      </c>
      <c r="D280">
        <v>40</v>
      </c>
      <c r="E280" s="5">
        <f t="shared" si="4"/>
        <v>2400</v>
      </c>
      <c r="F280" s="1">
        <v>44845</v>
      </c>
      <c r="G280" s="1">
        <v>45013</v>
      </c>
      <c r="H280" s="2">
        <v>0.77083333333333337</v>
      </c>
      <c r="I280" s="2">
        <v>0.83333333333333337</v>
      </c>
      <c r="J280" t="s">
        <v>688</v>
      </c>
      <c r="L280" t="s">
        <v>689</v>
      </c>
      <c r="N280">
        <v>9</v>
      </c>
      <c r="O280" s="14">
        <v>226</v>
      </c>
    </row>
    <row r="281" spans="1:15" x14ac:dyDescent="0.35">
      <c r="A281" t="s">
        <v>690</v>
      </c>
      <c r="B281">
        <v>8</v>
      </c>
      <c r="C281" t="s">
        <v>691</v>
      </c>
      <c r="D281">
        <v>15</v>
      </c>
      <c r="E281" s="5">
        <f t="shared" si="4"/>
        <v>900</v>
      </c>
      <c r="F281" s="1">
        <v>44992</v>
      </c>
      <c r="G281" s="1">
        <v>45013</v>
      </c>
      <c r="H281" s="2">
        <v>0.375</v>
      </c>
      <c r="I281" s="2">
        <v>0.48958333333333331</v>
      </c>
      <c r="J281" t="s">
        <v>436</v>
      </c>
      <c r="K281" s="6">
        <v>504141000</v>
      </c>
      <c r="L281" t="s">
        <v>437</v>
      </c>
      <c r="N281">
        <v>9</v>
      </c>
      <c r="O281" s="14">
        <v>121</v>
      </c>
    </row>
    <row r="282" spans="1:15" x14ac:dyDescent="0.35">
      <c r="A282" t="s">
        <v>692</v>
      </c>
      <c r="B282">
        <v>1</v>
      </c>
      <c r="C282" t="s">
        <v>603</v>
      </c>
      <c r="D282">
        <v>40</v>
      </c>
      <c r="E282" s="5">
        <f t="shared" si="4"/>
        <v>2400</v>
      </c>
      <c r="F282" s="1">
        <v>44831</v>
      </c>
      <c r="G282" s="1">
        <v>45013</v>
      </c>
      <c r="H282" s="2">
        <v>0.42708333333333331</v>
      </c>
      <c r="I282" s="2">
        <v>0.48958333333333331</v>
      </c>
      <c r="J282" t="s">
        <v>583</v>
      </c>
      <c r="K282" s="6">
        <v>504141000</v>
      </c>
      <c r="L282" t="s">
        <v>568</v>
      </c>
      <c r="N282">
        <v>9</v>
      </c>
      <c r="O282" s="14">
        <v>231</v>
      </c>
    </row>
    <row r="283" spans="1:15" x14ac:dyDescent="0.35">
      <c r="A283" t="s">
        <v>693</v>
      </c>
      <c r="B283">
        <v>13</v>
      </c>
      <c r="C283" t="s">
        <v>694</v>
      </c>
      <c r="D283">
        <v>14</v>
      </c>
      <c r="E283" s="5">
        <f t="shared" si="4"/>
        <v>840</v>
      </c>
      <c r="F283" s="1">
        <v>44943</v>
      </c>
      <c r="G283" s="1">
        <v>45013</v>
      </c>
      <c r="H283" s="2">
        <v>0.44791666666666669</v>
      </c>
      <c r="I283" s="2">
        <v>0.48958333333333331</v>
      </c>
      <c r="J283" t="s">
        <v>243</v>
      </c>
      <c r="K283" s="6">
        <v>504141000</v>
      </c>
      <c r="L283" t="s">
        <v>695</v>
      </c>
      <c r="N283">
        <v>16</v>
      </c>
      <c r="O283" s="14">
        <v>77</v>
      </c>
    </row>
    <row r="284" spans="1:15" x14ac:dyDescent="0.35">
      <c r="A284" t="s">
        <v>696</v>
      </c>
      <c r="C284" t="s">
        <v>697</v>
      </c>
      <c r="D284">
        <v>8</v>
      </c>
      <c r="E284" s="5">
        <f t="shared" si="4"/>
        <v>480</v>
      </c>
      <c r="F284" s="1">
        <v>45012</v>
      </c>
      <c r="G284" s="1">
        <v>45013</v>
      </c>
      <c r="H284" s="2">
        <v>0.70833333333333337</v>
      </c>
      <c r="I284" s="2">
        <v>0.83333333333333337</v>
      </c>
      <c r="J284" t="s">
        <v>219</v>
      </c>
      <c r="K284" s="6">
        <v>504141000</v>
      </c>
      <c r="L284" t="s">
        <v>622</v>
      </c>
      <c r="N284">
        <v>9</v>
      </c>
      <c r="O284" s="14">
        <v>56</v>
      </c>
    </row>
    <row r="285" spans="1:15" x14ac:dyDescent="0.35">
      <c r="A285" t="s">
        <v>698</v>
      </c>
      <c r="B285">
        <v>13</v>
      </c>
      <c r="C285" t="s">
        <v>699</v>
      </c>
      <c r="D285">
        <v>6</v>
      </c>
      <c r="E285" s="5">
        <f t="shared" si="4"/>
        <v>360</v>
      </c>
      <c r="F285" s="1">
        <v>44992</v>
      </c>
      <c r="G285" s="1">
        <v>45013</v>
      </c>
      <c r="H285" s="2">
        <v>0.71875</v>
      </c>
      <c r="I285" s="2">
        <v>0.76041666666666663</v>
      </c>
      <c r="J285" t="s">
        <v>700</v>
      </c>
      <c r="L285" t="s">
        <v>701</v>
      </c>
      <c r="N285">
        <v>10</v>
      </c>
      <c r="O285" s="14">
        <v>45</v>
      </c>
    </row>
    <row r="286" spans="1:15" x14ac:dyDescent="0.35">
      <c r="A286" t="s">
        <v>702</v>
      </c>
      <c r="B286">
        <v>13</v>
      </c>
      <c r="C286" t="s">
        <v>703</v>
      </c>
      <c r="D286">
        <v>20</v>
      </c>
      <c r="E286" s="5">
        <f t="shared" si="4"/>
        <v>1200</v>
      </c>
      <c r="F286" s="1">
        <v>44943</v>
      </c>
      <c r="G286" s="1">
        <v>45013</v>
      </c>
      <c r="H286" s="2">
        <v>0.375</v>
      </c>
      <c r="I286" s="2">
        <v>0.4375</v>
      </c>
      <c r="J286" t="s">
        <v>243</v>
      </c>
      <c r="K286" s="6">
        <v>504141000</v>
      </c>
      <c r="L286" t="s">
        <v>695</v>
      </c>
      <c r="N286">
        <v>18</v>
      </c>
      <c r="O286" s="14">
        <v>116</v>
      </c>
    </row>
    <row r="287" spans="1:15" x14ac:dyDescent="0.35">
      <c r="A287" t="s">
        <v>704</v>
      </c>
      <c r="B287">
        <v>13</v>
      </c>
      <c r="C287" t="s">
        <v>705</v>
      </c>
      <c r="D287">
        <v>14</v>
      </c>
      <c r="E287" s="5">
        <f t="shared" si="4"/>
        <v>840</v>
      </c>
      <c r="F287" s="1">
        <v>44944</v>
      </c>
      <c r="G287" s="1">
        <v>45014</v>
      </c>
      <c r="H287" s="2">
        <v>0.75</v>
      </c>
      <c r="I287" s="2">
        <v>0.79166666666666663</v>
      </c>
      <c r="J287" t="s">
        <v>486</v>
      </c>
      <c r="L287" t="s">
        <v>706</v>
      </c>
      <c r="N287">
        <v>18</v>
      </c>
      <c r="O287" s="14">
        <v>61</v>
      </c>
    </row>
    <row r="288" spans="1:15" x14ac:dyDescent="0.35">
      <c r="A288" t="s">
        <v>707</v>
      </c>
      <c r="C288" t="s">
        <v>314</v>
      </c>
      <c r="D288">
        <v>4</v>
      </c>
      <c r="E288" s="5">
        <f t="shared" si="4"/>
        <v>240</v>
      </c>
      <c r="F288" s="1">
        <v>45014</v>
      </c>
      <c r="G288" s="1">
        <v>45014</v>
      </c>
      <c r="H288" s="2">
        <v>0.75</v>
      </c>
      <c r="I288" s="2">
        <v>0.875</v>
      </c>
      <c r="J288" t="s">
        <v>180</v>
      </c>
      <c r="K288" s="6">
        <v>504141000</v>
      </c>
      <c r="L288" t="s">
        <v>315</v>
      </c>
      <c r="N288">
        <v>25</v>
      </c>
      <c r="O288" s="14">
        <v>0</v>
      </c>
    </row>
    <row r="289" spans="1:15" x14ac:dyDescent="0.35">
      <c r="A289" t="s">
        <v>708</v>
      </c>
      <c r="B289">
        <v>1</v>
      </c>
      <c r="C289" t="s">
        <v>709</v>
      </c>
      <c r="D289">
        <v>40</v>
      </c>
      <c r="E289" s="5">
        <f t="shared" si="4"/>
        <v>2400</v>
      </c>
      <c r="F289" s="1">
        <v>44839</v>
      </c>
      <c r="G289" s="1">
        <v>45014</v>
      </c>
      <c r="H289" s="2">
        <v>0.69791666666666663</v>
      </c>
      <c r="I289" s="2">
        <v>0.76041666666666663</v>
      </c>
      <c r="J289" t="s">
        <v>466</v>
      </c>
      <c r="K289" s="6">
        <v>504141000</v>
      </c>
      <c r="L289" t="s">
        <v>574</v>
      </c>
      <c r="N289">
        <v>9</v>
      </c>
      <c r="O289" s="14">
        <v>231</v>
      </c>
    </row>
    <row r="290" spans="1:15" x14ac:dyDescent="0.35">
      <c r="A290" t="s">
        <v>710</v>
      </c>
      <c r="B290">
        <v>13</v>
      </c>
      <c r="C290" t="s">
        <v>711</v>
      </c>
      <c r="D290">
        <v>8</v>
      </c>
      <c r="E290" s="5">
        <f t="shared" si="4"/>
        <v>480</v>
      </c>
      <c r="F290" s="1">
        <v>45008</v>
      </c>
      <c r="G290" s="1">
        <v>45014</v>
      </c>
      <c r="H290" s="2">
        <v>0.75</v>
      </c>
      <c r="I290" s="2">
        <v>0.875</v>
      </c>
      <c r="J290" t="s">
        <v>298</v>
      </c>
      <c r="K290" s="6">
        <v>504141000</v>
      </c>
      <c r="L290" t="s">
        <v>588</v>
      </c>
      <c r="N290">
        <v>15</v>
      </c>
      <c r="O290" s="14">
        <v>46</v>
      </c>
    </row>
    <row r="291" spans="1:15" x14ac:dyDescent="0.35">
      <c r="A291" t="s">
        <v>712</v>
      </c>
      <c r="B291">
        <v>1</v>
      </c>
      <c r="C291" t="s">
        <v>713</v>
      </c>
      <c r="D291">
        <v>40</v>
      </c>
      <c r="E291" s="5">
        <f t="shared" si="4"/>
        <v>2400</v>
      </c>
      <c r="F291" s="1">
        <v>44846</v>
      </c>
      <c r="G291" s="1">
        <v>45014</v>
      </c>
      <c r="H291" s="2">
        <v>0.69791666666666663</v>
      </c>
      <c r="I291" s="2">
        <v>0.76041666666666663</v>
      </c>
      <c r="J291" t="s">
        <v>444</v>
      </c>
      <c r="L291" t="s">
        <v>714</v>
      </c>
      <c r="N291">
        <v>9</v>
      </c>
      <c r="O291" s="14">
        <v>212</v>
      </c>
    </row>
    <row r="292" spans="1:15" x14ac:dyDescent="0.35">
      <c r="A292" t="s">
        <v>715</v>
      </c>
      <c r="B292">
        <v>1</v>
      </c>
      <c r="C292" t="s">
        <v>716</v>
      </c>
      <c r="D292">
        <v>40</v>
      </c>
      <c r="E292" s="5">
        <f t="shared" si="4"/>
        <v>2400</v>
      </c>
      <c r="F292" s="1">
        <v>44846</v>
      </c>
      <c r="G292" s="1">
        <v>45014</v>
      </c>
      <c r="H292" s="2">
        <v>0.77083333333333337</v>
      </c>
      <c r="I292" s="2">
        <v>0.83333333333333337</v>
      </c>
      <c r="J292" t="s">
        <v>444</v>
      </c>
      <c r="L292" t="s">
        <v>714</v>
      </c>
      <c r="N292">
        <v>9</v>
      </c>
      <c r="O292" s="14">
        <v>212</v>
      </c>
    </row>
    <row r="293" spans="1:15" x14ac:dyDescent="0.35">
      <c r="A293" t="s">
        <v>717</v>
      </c>
      <c r="B293">
        <v>15</v>
      </c>
      <c r="C293" t="s">
        <v>718</v>
      </c>
      <c r="D293">
        <v>40</v>
      </c>
      <c r="E293" s="5">
        <f t="shared" si="4"/>
        <v>2400</v>
      </c>
      <c r="F293" s="1">
        <v>44937</v>
      </c>
      <c r="G293" s="1">
        <v>45014</v>
      </c>
      <c r="H293" s="2">
        <v>0.77083333333333337</v>
      </c>
      <c r="I293" s="2">
        <v>0.89583333333333337</v>
      </c>
      <c r="J293" t="s">
        <v>591</v>
      </c>
      <c r="K293" s="6">
        <v>504141000</v>
      </c>
      <c r="L293" t="s">
        <v>665</v>
      </c>
      <c r="N293">
        <v>10</v>
      </c>
      <c r="O293" s="14">
        <v>176</v>
      </c>
    </row>
    <row r="294" spans="1:15" x14ac:dyDescent="0.35">
      <c r="A294" t="s">
        <v>719</v>
      </c>
      <c r="B294">
        <v>13</v>
      </c>
      <c r="C294" t="s">
        <v>720</v>
      </c>
      <c r="D294">
        <v>14</v>
      </c>
      <c r="E294" s="5">
        <f t="shared" si="4"/>
        <v>840</v>
      </c>
      <c r="F294" s="1">
        <v>44937</v>
      </c>
      <c r="G294" s="1">
        <v>45014</v>
      </c>
      <c r="H294" s="2">
        <v>0.80208333333333337</v>
      </c>
      <c r="I294" s="2">
        <v>0.84375</v>
      </c>
      <c r="J294" t="s">
        <v>721</v>
      </c>
      <c r="L294" t="s">
        <v>722</v>
      </c>
      <c r="N294">
        <v>18</v>
      </c>
      <c r="O294" s="14">
        <v>80</v>
      </c>
    </row>
    <row r="295" spans="1:15" x14ac:dyDescent="0.35">
      <c r="A295" t="s">
        <v>723</v>
      </c>
      <c r="B295">
        <v>2</v>
      </c>
      <c r="C295" t="s">
        <v>724</v>
      </c>
      <c r="D295">
        <v>4</v>
      </c>
      <c r="E295" s="5">
        <f t="shared" si="4"/>
        <v>240</v>
      </c>
      <c r="F295" s="1">
        <v>45014</v>
      </c>
      <c r="G295" s="1">
        <v>45014</v>
      </c>
      <c r="H295" s="2">
        <v>0.77083333333333337</v>
      </c>
      <c r="I295" s="2">
        <v>0.89583333333333337</v>
      </c>
      <c r="J295" t="s">
        <v>340</v>
      </c>
      <c r="K295" s="6">
        <v>504141000</v>
      </c>
      <c r="L295" t="s">
        <v>725</v>
      </c>
      <c r="N295">
        <v>15</v>
      </c>
      <c r="O295" s="14">
        <v>23</v>
      </c>
    </row>
    <row r="296" spans="1:15" x14ac:dyDescent="0.35">
      <c r="A296" t="s">
        <v>726</v>
      </c>
      <c r="B296">
        <v>13</v>
      </c>
      <c r="C296" t="s">
        <v>727</v>
      </c>
      <c r="D296">
        <v>20</v>
      </c>
      <c r="E296" s="5">
        <f t="shared" si="4"/>
        <v>1200</v>
      </c>
      <c r="F296" s="1">
        <v>44937</v>
      </c>
      <c r="G296" s="1">
        <v>45007</v>
      </c>
      <c r="H296" s="2">
        <v>0.75</v>
      </c>
      <c r="I296" s="2">
        <v>0.8125</v>
      </c>
      <c r="J296" t="s">
        <v>728</v>
      </c>
      <c r="L296" t="s">
        <v>729</v>
      </c>
      <c r="N296">
        <v>15</v>
      </c>
      <c r="O296" s="14">
        <v>102</v>
      </c>
    </row>
    <row r="297" spans="1:15" x14ac:dyDescent="0.35">
      <c r="A297" t="s">
        <v>730</v>
      </c>
      <c r="B297">
        <v>13</v>
      </c>
      <c r="C297" t="s">
        <v>731</v>
      </c>
      <c r="D297">
        <v>4</v>
      </c>
      <c r="E297" s="5">
        <f t="shared" si="4"/>
        <v>240</v>
      </c>
      <c r="F297" s="1">
        <v>45015</v>
      </c>
      <c r="G297" s="1">
        <v>45015</v>
      </c>
      <c r="H297" s="2">
        <v>0.58333333333333337</v>
      </c>
      <c r="I297" s="2">
        <v>0.70833333333333337</v>
      </c>
      <c r="J297" t="s">
        <v>298</v>
      </c>
      <c r="K297" s="6">
        <v>504141000</v>
      </c>
      <c r="L297" t="s">
        <v>732</v>
      </c>
      <c r="N297">
        <v>6</v>
      </c>
      <c r="O297" s="14">
        <v>23</v>
      </c>
    </row>
    <row r="298" spans="1:15" x14ac:dyDescent="0.35">
      <c r="A298" t="s">
        <v>733</v>
      </c>
      <c r="B298">
        <v>13</v>
      </c>
      <c r="C298" t="s">
        <v>734</v>
      </c>
      <c r="D298">
        <v>5</v>
      </c>
      <c r="E298" s="5">
        <f t="shared" si="4"/>
        <v>300</v>
      </c>
      <c r="F298" s="1">
        <v>45015</v>
      </c>
      <c r="G298" s="1">
        <v>45015</v>
      </c>
      <c r="H298" s="2">
        <v>0.72916666666666663</v>
      </c>
      <c r="I298" s="2">
        <v>0.875</v>
      </c>
      <c r="J298" t="s">
        <v>298</v>
      </c>
      <c r="K298" s="6">
        <v>504141000</v>
      </c>
      <c r="L298" t="s">
        <v>312</v>
      </c>
      <c r="N298">
        <v>15</v>
      </c>
      <c r="O298" s="14">
        <v>26</v>
      </c>
    </row>
    <row r="299" spans="1:15" x14ac:dyDescent="0.35">
      <c r="A299" t="s">
        <v>735</v>
      </c>
      <c r="B299">
        <v>14</v>
      </c>
      <c r="C299" t="s">
        <v>736</v>
      </c>
      <c r="D299">
        <v>4</v>
      </c>
      <c r="E299" s="5">
        <f t="shared" si="4"/>
        <v>240</v>
      </c>
      <c r="F299" s="1">
        <v>45015</v>
      </c>
      <c r="G299" s="1">
        <v>45015</v>
      </c>
      <c r="H299" s="2">
        <v>0.70833333333333337</v>
      </c>
      <c r="I299" s="2">
        <v>0.83333333333333337</v>
      </c>
      <c r="J299" t="s">
        <v>385</v>
      </c>
      <c r="K299" s="6">
        <v>504141000</v>
      </c>
      <c r="L299" t="s">
        <v>737</v>
      </c>
      <c r="N299">
        <v>9</v>
      </c>
      <c r="O299" s="14">
        <v>21</v>
      </c>
    </row>
    <row r="300" spans="1:15" x14ac:dyDescent="0.35">
      <c r="A300" t="s">
        <v>738</v>
      </c>
      <c r="B300">
        <v>1</v>
      </c>
      <c r="C300" t="s">
        <v>739</v>
      </c>
      <c r="D300">
        <v>40</v>
      </c>
      <c r="E300" s="5">
        <f t="shared" si="4"/>
        <v>2400</v>
      </c>
      <c r="F300" s="1">
        <v>44833</v>
      </c>
      <c r="G300" s="1">
        <v>45015</v>
      </c>
      <c r="H300" s="2">
        <v>0.77083333333333337</v>
      </c>
      <c r="I300" s="2">
        <v>0.83333333333333337</v>
      </c>
      <c r="J300" t="s">
        <v>629</v>
      </c>
      <c r="L300" t="s">
        <v>475</v>
      </c>
      <c r="N300">
        <v>9</v>
      </c>
      <c r="O300" s="14">
        <v>231</v>
      </c>
    </row>
    <row r="301" spans="1:15" x14ac:dyDescent="0.35">
      <c r="A301" t="s">
        <v>740</v>
      </c>
      <c r="B301">
        <v>1</v>
      </c>
      <c r="C301" t="s">
        <v>603</v>
      </c>
      <c r="D301">
        <v>40</v>
      </c>
      <c r="E301" s="5">
        <f t="shared" si="4"/>
        <v>2400</v>
      </c>
      <c r="F301" s="1">
        <v>44833</v>
      </c>
      <c r="G301" s="1">
        <v>45015</v>
      </c>
      <c r="H301" s="2">
        <v>0.42708333333333331</v>
      </c>
      <c r="I301" s="2">
        <v>0.48958333333333331</v>
      </c>
      <c r="J301" t="s">
        <v>466</v>
      </c>
      <c r="K301" s="6">
        <v>504141000</v>
      </c>
      <c r="L301" t="s">
        <v>568</v>
      </c>
      <c r="N301">
        <v>9</v>
      </c>
      <c r="O301" s="14">
        <v>231</v>
      </c>
    </row>
    <row r="302" spans="1:15" x14ac:dyDescent="0.35">
      <c r="A302" t="s">
        <v>741</v>
      </c>
      <c r="B302">
        <v>1</v>
      </c>
      <c r="C302" t="s">
        <v>742</v>
      </c>
      <c r="D302">
        <v>40</v>
      </c>
      <c r="E302" s="5">
        <f t="shared" si="4"/>
        <v>2400</v>
      </c>
      <c r="F302" s="1">
        <v>44840</v>
      </c>
      <c r="G302" s="1">
        <v>45015</v>
      </c>
      <c r="H302" s="2">
        <v>0.69791666666666663</v>
      </c>
      <c r="I302" s="2">
        <v>0.76041666666666663</v>
      </c>
      <c r="J302" t="s">
        <v>448</v>
      </c>
      <c r="K302" s="6">
        <v>504141000</v>
      </c>
      <c r="L302" t="s">
        <v>604</v>
      </c>
      <c r="N302">
        <v>9</v>
      </c>
      <c r="O302" s="14">
        <v>231</v>
      </c>
    </row>
    <row r="303" spans="1:15" x14ac:dyDescent="0.35">
      <c r="A303" t="s">
        <v>743</v>
      </c>
      <c r="B303">
        <v>15</v>
      </c>
      <c r="C303" t="s">
        <v>718</v>
      </c>
      <c r="D303">
        <v>40</v>
      </c>
      <c r="E303" s="5">
        <f t="shared" si="4"/>
        <v>2400</v>
      </c>
      <c r="F303" s="1">
        <v>44938</v>
      </c>
      <c r="G303" s="1">
        <v>45015</v>
      </c>
      <c r="H303" s="2">
        <v>0.375</v>
      </c>
      <c r="I303" s="2">
        <v>0.5</v>
      </c>
      <c r="J303" t="s">
        <v>591</v>
      </c>
      <c r="K303" s="6">
        <v>504141000</v>
      </c>
      <c r="L303" t="s">
        <v>665</v>
      </c>
      <c r="N303">
        <v>10</v>
      </c>
      <c r="O303" s="14">
        <v>176</v>
      </c>
    </row>
    <row r="304" spans="1:15" x14ac:dyDescent="0.35">
      <c r="A304" t="s">
        <v>744</v>
      </c>
      <c r="B304">
        <v>13</v>
      </c>
      <c r="C304" t="s">
        <v>745</v>
      </c>
      <c r="D304">
        <v>20</v>
      </c>
      <c r="E304" s="5">
        <f t="shared" si="4"/>
        <v>1200</v>
      </c>
      <c r="F304" s="1">
        <v>44945</v>
      </c>
      <c r="G304" s="1">
        <v>45015</v>
      </c>
      <c r="H304" s="2">
        <v>0.83333333333333337</v>
      </c>
      <c r="I304" s="2">
        <v>0.89583333333333337</v>
      </c>
      <c r="J304" t="s">
        <v>317</v>
      </c>
      <c r="K304" s="6">
        <v>504141000</v>
      </c>
      <c r="L304" t="s">
        <v>746</v>
      </c>
      <c r="N304">
        <v>15</v>
      </c>
      <c r="O304" s="14">
        <v>102</v>
      </c>
    </row>
    <row r="305" spans="1:15" x14ac:dyDescent="0.35">
      <c r="A305" t="s">
        <v>747</v>
      </c>
      <c r="B305">
        <v>1</v>
      </c>
      <c r="C305" t="s">
        <v>748</v>
      </c>
      <c r="D305">
        <v>36</v>
      </c>
      <c r="E305" s="5">
        <f t="shared" si="4"/>
        <v>2160</v>
      </c>
      <c r="F305" s="1">
        <v>44841</v>
      </c>
      <c r="G305" s="1">
        <v>45016</v>
      </c>
      <c r="H305" s="2">
        <v>0.625</v>
      </c>
      <c r="I305" s="2">
        <v>0.71875</v>
      </c>
      <c r="J305" t="s">
        <v>494</v>
      </c>
      <c r="K305" s="6">
        <v>504141000</v>
      </c>
      <c r="L305" t="s">
        <v>685</v>
      </c>
      <c r="N305">
        <v>15</v>
      </c>
      <c r="O305" s="14">
        <v>122</v>
      </c>
    </row>
    <row r="306" spans="1:15" x14ac:dyDescent="0.35">
      <c r="A306" t="s">
        <v>749</v>
      </c>
      <c r="B306">
        <v>13</v>
      </c>
      <c r="C306" t="s">
        <v>222</v>
      </c>
      <c r="D306">
        <v>10</v>
      </c>
      <c r="E306" s="5">
        <f t="shared" si="4"/>
        <v>600</v>
      </c>
      <c r="F306" s="1">
        <v>45009</v>
      </c>
      <c r="G306" s="1">
        <v>45016</v>
      </c>
      <c r="H306" s="2">
        <v>0.66666666666666663</v>
      </c>
      <c r="I306" s="2">
        <v>0.8125</v>
      </c>
      <c r="J306" t="s">
        <v>298</v>
      </c>
      <c r="K306" s="6">
        <v>504141000</v>
      </c>
      <c r="L306" t="s">
        <v>224</v>
      </c>
      <c r="N306">
        <v>15</v>
      </c>
      <c r="O306" s="14">
        <v>53</v>
      </c>
    </row>
    <row r="307" spans="1:15" x14ac:dyDescent="0.35">
      <c r="A307" t="s">
        <v>750</v>
      </c>
      <c r="B307">
        <v>7</v>
      </c>
      <c r="C307" t="s">
        <v>751</v>
      </c>
      <c r="D307">
        <v>7</v>
      </c>
      <c r="E307" s="5">
        <f t="shared" si="4"/>
        <v>420</v>
      </c>
      <c r="F307" s="1">
        <v>45016</v>
      </c>
      <c r="G307" s="1">
        <v>45016</v>
      </c>
      <c r="H307" s="2">
        <v>0.66666666666666663</v>
      </c>
      <c r="I307" s="2">
        <v>0.875</v>
      </c>
      <c r="J307" t="s">
        <v>219</v>
      </c>
      <c r="K307" s="6">
        <v>504141000</v>
      </c>
      <c r="L307" t="s">
        <v>752</v>
      </c>
      <c r="N307">
        <v>12</v>
      </c>
      <c r="O307" s="14">
        <v>47</v>
      </c>
    </row>
    <row r="308" spans="1:15" x14ac:dyDescent="0.35">
      <c r="A308" t="s">
        <v>753</v>
      </c>
      <c r="B308">
        <v>15</v>
      </c>
      <c r="C308" t="s">
        <v>754</v>
      </c>
      <c r="D308">
        <v>16</v>
      </c>
      <c r="E308" s="5">
        <f t="shared" si="4"/>
        <v>960</v>
      </c>
      <c r="F308" s="1">
        <v>44995</v>
      </c>
      <c r="G308" s="1">
        <v>45016</v>
      </c>
      <c r="H308" s="2">
        <v>0.75</v>
      </c>
      <c r="I308" s="2">
        <v>0.875</v>
      </c>
      <c r="J308" t="s">
        <v>591</v>
      </c>
      <c r="K308" s="6">
        <v>504141000</v>
      </c>
      <c r="L308" t="s">
        <v>665</v>
      </c>
      <c r="N308">
        <v>9</v>
      </c>
      <c r="O308" s="14">
        <v>82</v>
      </c>
    </row>
    <row r="309" spans="1:15" x14ac:dyDescent="0.35">
      <c r="A309" t="s">
        <v>755</v>
      </c>
      <c r="B309">
        <v>8</v>
      </c>
      <c r="C309" t="s">
        <v>756</v>
      </c>
      <c r="D309">
        <v>4</v>
      </c>
      <c r="E309" s="5">
        <f t="shared" si="4"/>
        <v>240</v>
      </c>
      <c r="F309" s="1">
        <v>45012</v>
      </c>
      <c r="G309" s="1">
        <v>45012</v>
      </c>
      <c r="H309" s="2">
        <v>0.375</v>
      </c>
      <c r="I309" s="2">
        <v>0.5</v>
      </c>
      <c r="J309" t="s">
        <v>215</v>
      </c>
      <c r="K309" s="6">
        <v>504141000</v>
      </c>
      <c r="L309" t="s">
        <v>216</v>
      </c>
      <c r="N309">
        <v>10</v>
      </c>
      <c r="O309" s="14">
        <v>29</v>
      </c>
    </row>
    <row r="310" spans="1:15" x14ac:dyDescent="0.35">
      <c r="A310" t="s">
        <v>757</v>
      </c>
      <c r="B310">
        <v>8</v>
      </c>
      <c r="C310" t="s">
        <v>758</v>
      </c>
      <c r="D310">
        <v>14</v>
      </c>
      <c r="E310" s="5">
        <f t="shared" si="4"/>
        <v>840</v>
      </c>
      <c r="F310" s="1">
        <v>44988</v>
      </c>
      <c r="G310" s="1">
        <v>45016</v>
      </c>
      <c r="H310" s="2">
        <v>0.41666666666666669</v>
      </c>
      <c r="I310" s="2">
        <v>0.5</v>
      </c>
      <c r="J310" t="s">
        <v>436</v>
      </c>
      <c r="K310" s="6">
        <v>504141000</v>
      </c>
      <c r="L310" t="s">
        <v>437</v>
      </c>
      <c r="N310">
        <v>12</v>
      </c>
      <c r="O310" s="14">
        <v>78</v>
      </c>
    </row>
    <row r="311" spans="1:15" x14ac:dyDescent="0.35">
      <c r="A311" t="s">
        <v>759</v>
      </c>
      <c r="C311" t="s">
        <v>760</v>
      </c>
      <c r="D311">
        <v>4</v>
      </c>
      <c r="E311" s="5">
        <f t="shared" si="4"/>
        <v>240</v>
      </c>
      <c r="F311" s="1">
        <v>45019</v>
      </c>
      <c r="G311" s="1">
        <v>45019</v>
      </c>
      <c r="H311" s="2">
        <v>0.39583333333333331</v>
      </c>
      <c r="I311" s="2">
        <v>0.52083333333333337</v>
      </c>
      <c r="J311" t="s">
        <v>298</v>
      </c>
      <c r="K311" s="6">
        <v>504141000</v>
      </c>
      <c r="L311" t="s">
        <v>761</v>
      </c>
      <c r="N311">
        <v>12</v>
      </c>
      <c r="O311" s="14">
        <v>12</v>
      </c>
    </row>
    <row r="312" spans="1:15" x14ac:dyDescent="0.35">
      <c r="A312" t="s">
        <v>762</v>
      </c>
      <c r="C312" t="s">
        <v>763</v>
      </c>
      <c r="D312">
        <v>4</v>
      </c>
      <c r="E312" s="5">
        <f t="shared" si="4"/>
        <v>240</v>
      </c>
      <c r="F312" s="1">
        <v>45019</v>
      </c>
      <c r="G312" s="1">
        <v>45019</v>
      </c>
      <c r="H312" s="2">
        <v>0.375</v>
      </c>
      <c r="I312" s="2">
        <v>0.47916666666666669</v>
      </c>
      <c r="J312" t="s">
        <v>227</v>
      </c>
      <c r="K312" s="6">
        <v>504141000</v>
      </c>
      <c r="L312" t="s">
        <v>283</v>
      </c>
      <c r="N312">
        <v>12</v>
      </c>
      <c r="O312" s="14">
        <v>14</v>
      </c>
    </row>
    <row r="313" spans="1:15" x14ac:dyDescent="0.35">
      <c r="A313" t="s">
        <v>764</v>
      </c>
      <c r="C313" t="s">
        <v>765</v>
      </c>
      <c r="D313">
        <v>4</v>
      </c>
      <c r="E313" s="5">
        <f t="shared" si="4"/>
        <v>240</v>
      </c>
      <c r="F313" s="1">
        <v>45020</v>
      </c>
      <c r="G313" s="1">
        <v>45020</v>
      </c>
      <c r="H313" s="2">
        <v>0.39583333333333331</v>
      </c>
      <c r="I313" s="2">
        <v>0.52083333333333337</v>
      </c>
      <c r="J313" t="s">
        <v>298</v>
      </c>
      <c r="K313" s="6">
        <v>504141000</v>
      </c>
      <c r="L313" t="s">
        <v>761</v>
      </c>
      <c r="N313">
        <v>12</v>
      </c>
      <c r="O313" s="14">
        <v>12</v>
      </c>
    </row>
    <row r="314" spans="1:15" x14ac:dyDescent="0.35">
      <c r="A314" t="s">
        <v>766</v>
      </c>
      <c r="C314" t="s">
        <v>767</v>
      </c>
      <c r="D314">
        <v>4</v>
      </c>
      <c r="E314" s="5">
        <f t="shared" si="4"/>
        <v>240</v>
      </c>
      <c r="F314" s="1">
        <v>45020</v>
      </c>
      <c r="G314" s="1">
        <v>45020</v>
      </c>
      <c r="H314" s="2">
        <v>0.375</v>
      </c>
      <c r="I314" s="2">
        <v>0.47916666666666669</v>
      </c>
      <c r="J314" t="s">
        <v>433</v>
      </c>
      <c r="K314" s="6">
        <v>504141000</v>
      </c>
      <c r="L314" t="s">
        <v>283</v>
      </c>
      <c r="N314">
        <v>10</v>
      </c>
      <c r="O314" s="14">
        <v>14</v>
      </c>
    </row>
    <row r="315" spans="1:15" x14ac:dyDescent="0.35">
      <c r="A315" t="s">
        <v>768</v>
      </c>
      <c r="C315" t="s">
        <v>769</v>
      </c>
      <c r="D315">
        <v>4</v>
      </c>
      <c r="E315" s="5">
        <f t="shared" si="4"/>
        <v>240</v>
      </c>
      <c r="F315" s="1">
        <v>45021</v>
      </c>
      <c r="G315" s="1">
        <v>45021</v>
      </c>
      <c r="H315" s="2">
        <v>0.39583333333333331</v>
      </c>
      <c r="I315" s="2">
        <v>0.52083333333333337</v>
      </c>
      <c r="J315" t="s">
        <v>196</v>
      </c>
      <c r="K315" s="6">
        <v>504141000</v>
      </c>
      <c r="L315" t="s">
        <v>770</v>
      </c>
      <c r="N315">
        <v>12</v>
      </c>
      <c r="O315" s="14">
        <v>12</v>
      </c>
    </row>
    <row r="316" spans="1:15" x14ac:dyDescent="0.35">
      <c r="A316" t="s">
        <v>771</v>
      </c>
      <c r="C316" t="s">
        <v>772</v>
      </c>
      <c r="D316">
        <v>4</v>
      </c>
      <c r="E316" s="5">
        <f t="shared" si="4"/>
        <v>240</v>
      </c>
      <c r="F316" s="1">
        <v>45021</v>
      </c>
      <c r="G316" s="1">
        <v>45021</v>
      </c>
      <c r="H316" s="2">
        <v>0.39583333333333331</v>
      </c>
      <c r="I316" s="2">
        <v>0.52083333333333337</v>
      </c>
      <c r="J316" t="s">
        <v>180</v>
      </c>
      <c r="K316" s="6">
        <v>504141000</v>
      </c>
      <c r="L316" t="s">
        <v>761</v>
      </c>
      <c r="N316">
        <v>10</v>
      </c>
      <c r="O316" s="14">
        <v>12</v>
      </c>
    </row>
    <row r="317" spans="1:15" x14ac:dyDescent="0.35">
      <c r="A317" t="s">
        <v>773</v>
      </c>
      <c r="C317" t="s">
        <v>774</v>
      </c>
      <c r="D317">
        <v>4</v>
      </c>
      <c r="E317" s="5">
        <f t="shared" si="4"/>
        <v>240</v>
      </c>
      <c r="F317" s="1">
        <v>45021</v>
      </c>
      <c r="G317" s="1">
        <v>45021</v>
      </c>
      <c r="H317" s="2">
        <v>0.39583333333333331</v>
      </c>
      <c r="I317" s="2">
        <v>0.52083333333333337</v>
      </c>
      <c r="J317" t="s">
        <v>298</v>
      </c>
      <c r="K317" s="6">
        <v>504141000</v>
      </c>
      <c r="L317" t="s">
        <v>775</v>
      </c>
      <c r="N317">
        <v>12</v>
      </c>
      <c r="O317" s="14">
        <v>12</v>
      </c>
    </row>
    <row r="318" spans="1:15" x14ac:dyDescent="0.35">
      <c r="A318" t="s">
        <v>776</v>
      </c>
      <c r="B318">
        <v>13</v>
      </c>
      <c r="C318" t="s">
        <v>777</v>
      </c>
      <c r="D318">
        <v>4</v>
      </c>
      <c r="E318" s="5">
        <f t="shared" si="4"/>
        <v>240</v>
      </c>
      <c r="F318" s="1">
        <v>45022</v>
      </c>
      <c r="G318" s="1">
        <v>45022</v>
      </c>
      <c r="H318" s="2">
        <v>0.54166666666666663</v>
      </c>
      <c r="I318" s="2">
        <v>0.64583333333333337</v>
      </c>
      <c r="J318" t="s">
        <v>298</v>
      </c>
      <c r="K318" s="6">
        <v>504141000</v>
      </c>
      <c r="L318" t="s">
        <v>761</v>
      </c>
      <c r="N318">
        <v>10</v>
      </c>
      <c r="O318" s="14">
        <v>11</v>
      </c>
    </row>
    <row r="319" spans="1:15" x14ac:dyDescent="0.35">
      <c r="A319" t="s">
        <v>778</v>
      </c>
      <c r="B319">
        <v>13</v>
      </c>
      <c r="C319" t="s">
        <v>187</v>
      </c>
      <c r="D319">
        <v>27</v>
      </c>
      <c r="E319" s="5">
        <f t="shared" si="4"/>
        <v>1620</v>
      </c>
      <c r="F319" s="1">
        <v>44936</v>
      </c>
      <c r="G319" s="1">
        <v>45027</v>
      </c>
      <c r="H319" s="2">
        <v>0.70833333333333337</v>
      </c>
      <c r="I319" s="2">
        <v>0.77083333333333337</v>
      </c>
      <c r="J319" t="s">
        <v>188</v>
      </c>
      <c r="K319" s="6">
        <v>504141000</v>
      </c>
      <c r="L319" t="s">
        <v>779</v>
      </c>
      <c r="N319">
        <v>15</v>
      </c>
      <c r="O319" s="14">
        <v>0</v>
      </c>
    </row>
    <row r="320" spans="1:15" x14ac:dyDescent="0.35">
      <c r="A320" t="s">
        <v>780</v>
      </c>
      <c r="B320">
        <v>13</v>
      </c>
      <c r="C320" t="s">
        <v>727</v>
      </c>
      <c r="D320">
        <v>20</v>
      </c>
      <c r="E320" s="5">
        <f t="shared" si="4"/>
        <v>1200</v>
      </c>
      <c r="F320" s="1">
        <v>44950</v>
      </c>
      <c r="G320" s="1">
        <v>45027</v>
      </c>
      <c r="H320" s="2">
        <v>0.67708333333333337</v>
      </c>
      <c r="I320" s="2">
        <v>0.73958333333333337</v>
      </c>
      <c r="J320" t="s">
        <v>239</v>
      </c>
      <c r="K320" s="6">
        <v>504141000</v>
      </c>
      <c r="L320" t="s">
        <v>746</v>
      </c>
      <c r="N320">
        <v>15</v>
      </c>
      <c r="O320" s="14">
        <v>102</v>
      </c>
    </row>
    <row r="321" spans="1:15" x14ac:dyDescent="0.35">
      <c r="A321" t="s">
        <v>781</v>
      </c>
      <c r="B321">
        <v>13</v>
      </c>
      <c r="C321" t="s">
        <v>782</v>
      </c>
      <c r="D321">
        <v>16</v>
      </c>
      <c r="E321" s="5">
        <f t="shared" si="4"/>
        <v>960</v>
      </c>
      <c r="F321" s="1">
        <v>44937</v>
      </c>
      <c r="G321" s="1">
        <v>45028</v>
      </c>
      <c r="H321" s="2">
        <v>0.70833333333333337</v>
      </c>
      <c r="I321" s="2">
        <v>0.75</v>
      </c>
      <c r="J321" t="s">
        <v>783</v>
      </c>
      <c r="L321" t="s">
        <v>784</v>
      </c>
      <c r="M321" t="s">
        <v>2055</v>
      </c>
      <c r="N321">
        <v>15</v>
      </c>
      <c r="O321" s="14">
        <v>28</v>
      </c>
    </row>
    <row r="322" spans="1:15" x14ac:dyDescent="0.35">
      <c r="A322" t="s">
        <v>785</v>
      </c>
      <c r="B322">
        <v>13</v>
      </c>
      <c r="C322" t="s">
        <v>786</v>
      </c>
      <c r="D322">
        <v>32</v>
      </c>
      <c r="E322" s="5">
        <f t="shared" si="4"/>
        <v>1920</v>
      </c>
      <c r="F322" s="1">
        <v>44937</v>
      </c>
      <c r="G322" s="1">
        <v>45028</v>
      </c>
      <c r="H322" s="2">
        <v>0.75</v>
      </c>
      <c r="I322" s="2">
        <v>0.83333333333333337</v>
      </c>
      <c r="J322" t="s">
        <v>783</v>
      </c>
      <c r="L322" t="s">
        <v>784</v>
      </c>
      <c r="M322" t="s">
        <v>2055</v>
      </c>
      <c r="N322">
        <v>15</v>
      </c>
      <c r="O322" s="14">
        <v>64</v>
      </c>
    </row>
    <row r="323" spans="1:15" x14ac:dyDescent="0.35">
      <c r="A323" t="s">
        <v>787</v>
      </c>
      <c r="B323">
        <v>1</v>
      </c>
      <c r="C323" t="s">
        <v>788</v>
      </c>
      <c r="D323">
        <v>52</v>
      </c>
      <c r="E323" s="5">
        <f t="shared" ref="E323:E386" si="5">CONVERT(D323,"hr","min")</f>
        <v>3120</v>
      </c>
      <c r="F323" s="1">
        <v>44818</v>
      </c>
      <c r="G323" s="1">
        <v>45028</v>
      </c>
      <c r="H323" s="2">
        <v>0.77083333333333337</v>
      </c>
      <c r="I323" s="2">
        <v>0.83333333333333337</v>
      </c>
      <c r="J323" t="s">
        <v>448</v>
      </c>
      <c r="K323" s="6">
        <v>504141000</v>
      </c>
      <c r="L323" t="s">
        <v>475</v>
      </c>
      <c r="N323">
        <v>15</v>
      </c>
      <c r="O323" s="14">
        <v>180</v>
      </c>
    </row>
    <row r="324" spans="1:15" x14ac:dyDescent="0.35">
      <c r="A324" t="s">
        <v>789</v>
      </c>
      <c r="B324">
        <v>13</v>
      </c>
      <c r="C324" t="s">
        <v>790</v>
      </c>
      <c r="D324">
        <v>3</v>
      </c>
      <c r="E324" s="5">
        <f t="shared" si="5"/>
        <v>180</v>
      </c>
      <c r="F324" s="1">
        <v>45028</v>
      </c>
      <c r="G324" s="1">
        <v>45028</v>
      </c>
      <c r="H324" s="2">
        <v>0.77083333333333337</v>
      </c>
      <c r="I324" s="2">
        <v>0.85416666666666663</v>
      </c>
      <c r="J324" t="s">
        <v>196</v>
      </c>
      <c r="K324" s="6">
        <v>504141000</v>
      </c>
      <c r="L324" t="s">
        <v>254</v>
      </c>
      <c r="N324">
        <v>90</v>
      </c>
      <c r="O324" s="14">
        <v>5</v>
      </c>
    </row>
    <row r="325" spans="1:15" x14ac:dyDescent="0.35">
      <c r="A325" t="s">
        <v>791</v>
      </c>
      <c r="B325">
        <v>13</v>
      </c>
      <c r="C325" t="s">
        <v>792</v>
      </c>
      <c r="D325">
        <v>11</v>
      </c>
      <c r="E325" s="5">
        <f t="shared" si="5"/>
        <v>660</v>
      </c>
      <c r="F325" s="1">
        <v>44973</v>
      </c>
      <c r="G325" s="1">
        <v>45028</v>
      </c>
      <c r="H325" s="2">
        <v>0.77083333333333337</v>
      </c>
      <c r="I325" s="2">
        <v>0.85416666666666663</v>
      </c>
      <c r="J325" t="s">
        <v>196</v>
      </c>
      <c r="K325" s="6">
        <v>504141000</v>
      </c>
      <c r="L325" t="s">
        <v>793</v>
      </c>
      <c r="N325">
        <v>0</v>
      </c>
      <c r="O325" s="14">
        <v>0</v>
      </c>
    </row>
    <row r="326" spans="1:15" x14ac:dyDescent="0.35">
      <c r="A326" t="s">
        <v>794</v>
      </c>
      <c r="B326">
        <v>13</v>
      </c>
      <c r="C326" t="s">
        <v>795</v>
      </c>
      <c r="D326">
        <v>20</v>
      </c>
      <c r="E326" s="5">
        <f t="shared" si="5"/>
        <v>1200</v>
      </c>
      <c r="F326" s="1">
        <v>44937</v>
      </c>
      <c r="G326" s="1">
        <v>45028</v>
      </c>
      <c r="H326" s="2">
        <v>0.80555555555555547</v>
      </c>
      <c r="I326" s="2">
        <v>0.85763888888888884</v>
      </c>
      <c r="J326" t="s">
        <v>429</v>
      </c>
      <c r="K326" s="6">
        <v>504141000</v>
      </c>
      <c r="L326" t="s">
        <v>796</v>
      </c>
      <c r="N326">
        <v>17</v>
      </c>
      <c r="O326" s="14">
        <v>102</v>
      </c>
    </row>
    <row r="327" spans="1:15" x14ac:dyDescent="0.35">
      <c r="A327" t="s">
        <v>797</v>
      </c>
      <c r="B327">
        <v>2</v>
      </c>
      <c r="C327" t="s">
        <v>798</v>
      </c>
      <c r="D327">
        <v>3</v>
      </c>
      <c r="E327" s="5">
        <f t="shared" si="5"/>
        <v>180</v>
      </c>
      <c r="F327" s="1">
        <v>45028</v>
      </c>
      <c r="G327" s="1">
        <v>45028</v>
      </c>
      <c r="H327" s="2">
        <v>0.77083333333333337</v>
      </c>
      <c r="I327" s="2">
        <v>0.85416666666666663</v>
      </c>
      <c r="J327" t="s">
        <v>204</v>
      </c>
      <c r="K327" s="6">
        <v>504141000</v>
      </c>
      <c r="L327" t="s">
        <v>612</v>
      </c>
      <c r="N327">
        <v>20</v>
      </c>
      <c r="O327" s="14">
        <v>0</v>
      </c>
    </row>
    <row r="328" spans="1:15" x14ac:dyDescent="0.35">
      <c r="A328" t="s">
        <v>799</v>
      </c>
      <c r="B328">
        <v>13</v>
      </c>
      <c r="C328" t="s">
        <v>800</v>
      </c>
      <c r="D328">
        <v>20</v>
      </c>
      <c r="E328" s="5">
        <f t="shared" si="5"/>
        <v>1200</v>
      </c>
      <c r="F328" s="1">
        <v>44951</v>
      </c>
      <c r="G328" s="1">
        <v>45028</v>
      </c>
      <c r="H328" s="2">
        <v>0.43055555555555558</v>
      </c>
      <c r="I328" s="2">
        <v>0.49305555555555558</v>
      </c>
      <c r="J328" t="s">
        <v>429</v>
      </c>
      <c r="K328" s="6">
        <v>504141000</v>
      </c>
      <c r="L328" t="s">
        <v>668</v>
      </c>
      <c r="N328">
        <v>15</v>
      </c>
      <c r="O328" s="14">
        <v>102</v>
      </c>
    </row>
    <row r="329" spans="1:15" x14ac:dyDescent="0.35">
      <c r="A329" t="s">
        <v>801</v>
      </c>
      <c r="B329">
        <v>13</v>
      </c>
      <c r="C329" t="s">
        <v>802</v>
      </c>
      <c r="D329">
        <v>22</v>
      </c>
      <c r="E329" s="5">
        <f t="shared" si="5"/>
        <v>1320</v>
      </c>
      <c r="F329" s="1">
        <v>44944</v>
      </c>
      <c r="G329" s="1">
        <v>45028</v>
      </c>
      <c r="H329" s="2">
        <v>0.35416666666666669</v>
      </c>
      <c r="I329" s="2">
        <v>0.41666666666666669</v>
      </c>
      <c r="J329" t="s">
        <v>243</v>
      </c>
      <c r="K329" s="6">
        <v>504141000</v>
      </c>
      <c r="L329" t="s">
        <v>803</v>
      </c>
      <c r="N329">
        <v>15</v>
      </c>
      <c r="O329" s="14">
        <v>112</v>
      </c>
    </row>
    <row r="330" spans="1:15" x14ac:dyDescent="0.35">
      <c r="A330" t="s">
        <v>804</v>
      </c>
      <c r="B330">
        <v>13</v>
      </c>
      <c r="C330" t="s">
        <v>795</v>
      </c>
      <c r="D330">
        <v>20</v>
      </c>
      <c r="E330" s="5">
        <f t="shared" si="5"/>
        <v>1200</v>
      </c>
      <c r="F330" s="1">
        <v>44937</v>
      </c>
      <c r="G330" s="1">
        <v>45028</v>
      </c>
      <c r="H330" s="2">
        <v>0.74305555555555547</v>
      </c>
      <c r="I330" s="2">
        <v>0.79513888888888884</v>
      </c>
      <c r="J330" t="s">
        <v>429</v>
      </c>
      <c r="K330" s="6">
        <v>504141000</v>
      </c>
      <c r="L330" t="s">
        <v>796</v>
      </c>
      <c r="N330">
        <v>18</v>
      </c>
      <c r="O330" s="14">
        <v>102</v>
      </c>
    </row>
    <row r="331" spans="1:15" x14ac:dyDescent="0.35">
      <c r="A331" t="s">
        <v>805</v>
      </c>
      <c r="B331">
        <v>1</v>
      </c>
      <c r="C331" t="s">
        <v>806</v>
      </c>
      <c r="D331">
        <v>40</v>
      </c>
      <c r="E331" s="5">
        <f t="shared" si="5"/>
        <v>2400</v>
      </c>
      <c r="F331" s="1">
        <v>44847</v>
      </c>
      <c r="G331" s="1">
        <v>45029</v>
      </c>
      <c r="H331" s="2">
        <v>0.77083333333333337</v>
      </c>
      <c r="I331" s="2">
        <v>0.83333333333333337</v>
      </c>
      <c r="J331" t="s">
        <v>466</v>
      </c>
      <c r="K331" s="6">
        <v>504141000</v>
      </c>
      <c r="L331" t="s">
        <v>807</v>
      </c>
      <c r="N331">
        <v>9</v>
      </c>
      <c r="O331" s="14">
        <v>212</v>
      </c>
    </row>
    <row r="332" spans="1:15" x14ac:dyDescent="0.35">
      <c r="A332" t="s">
        <v>808</v>
      </c>
      <c r="B332">
        <v>12</v>
      </c>
      <c r="C332" t="s">
        <v>809</v>
      </c>
      <c r="D332">
        <v>173</v>
      </c>
      <c r="E332" s="5">
        <f t="shared" si="5"/>
        <v>10380</v>
      </c>
      <c r="F332" s="1">
        <v>44812</v>
      </c>
      <c r="G332" s="1">
        <v>45050</v>
      </c>
      <c r="H332" s="2">
        <v>0.74305555555555547</v>
      </c>
      <c r="I332" s="2">
        <v>0.91666666666666663</v>
      </c>
      <c r="J332" t="s">
        <v>219</v>
      </c>
      <c r="K332" s="6">
        <v>504141000</v>
      </c>
      <c r="L332" t="s">
        <v>810</v>
      </c>
      <c r="N332">
        <v>4</v>
      </c>
      <c r="O332" s="14">
        <v>990</v>
      </c>
    </row>
    <row r="333" spans="1:15" x14ac:dyDescent="0.35">
      <c r="A333" t="s">
        <v>811</v>
      </c>
      <c r="B333">
        <v>8</v>
      </c>
      <c r="C333" t="s">
        <v>812</v>
      </c>
      <c r="D333">
        <v>22</v>
      </c>
      <c r="E333" s="5">
        <f t="shared" si="5"/>
        <v>1320</v>
      </c>
      <c r="F333" s="1">
        <v>44987</v>
      </c>
      <c r="G333" s="1">
        <v>45029</v>
      </c>
      <c r="H333" s="2">
        <v>0.77083333333333337</v>
      </c>
      <c r="I333" s="2">
        <v>0.88541666666666663</v>
      </c>
      <c r="J333" t="s">
        <v>433</v>
      </c>
      <c r="K333" s="6">
        <v>504141000</v>
      </c>
      <c r="L333" t="s">
        <v>309</v>
      </c>
      <c r="N333">
        <v>9</v>
      </c>
      <c r="O333" s="14">
        <v>212</v>
      </c>
    </row>
    <row r="334" spans="1:15" x14ac:dyDescent="0.35">
      <c r="A334" t="s">
        <v>813</v>
      </c>
      <c r="B334">
        <v>1</v>
      </c>
      <c r="C334" t="s">
        <v>814</v>
      </c>
      <c r="D334">
        <v>40</v>
      </c>
      <c r="E334" s="5">
        <f t="shared" si="5"/>
        <v>2400</v>
      </c>
      <c r="F334" s="1">
        <v>44840</v>
      </c>
      <c r="G334" s="1">
        <v>45029</v>
      </c>
      <c r="H334" s="2">
        <v>0.35416666666666669</v>
      </c>
      <c r="I334" s="2">
        <v>0.41666666666666669</v>
      </c>
      <c r="J334" t="s">
        <v>815</v>
      </c>
      <c r="L334" t="s">
        <v>816</v>
      </c>
      <c r="N334">
        <v>12</v>
      </c>
      <c r="O334" s="14">
        <v>136</v>
      </c>
    </row>
    <row r="335" spans="1:15" x14ac:dyDescent="0.35">
      <c r="A335" t="s">
        <v>817</v>
      </c>
      <c r="B335">
        <v>8</v>
      </c>
      <c r="C335" t="s">
        <v>818</v>
      </c>
      <c r="D335">
        <v>8</v>
      </c>
      <c r="E335" s="5">
        <f t="shared" si="5"/>
        <v>480</v>
      </c>
      <c r="F335" s="1">
        <v>45008</v>
      </c>
      <c r="G335" s="1">
        <v>45029</v>
      </c>
      <c r="H335" s="2">
        <v>0.75</v>
      </c>
      <c r="I335" s="2">
        <v>0.83333333333333337</v>
      </c>
      <c r="J335" t="s">
        <v>436</v>
      </c>
      <c r="K335" s="6">
        <v>504141000</v>
      </c>
      <c r="L335" t="s">
        <v>437</v>
      </c>
      <c r="N335">
        <v>9</v>
      </c>
      <c r="O335" s="14">
        <v>68</v>
      </c>
    </row>
    <row r="336" spans="1:15" x14ac:dyDescent="0.35">
      <c r="A336" t="s">
        <v>819</v>
      </c>
      <c r="B336">
        <v>1</v>
      </c>
      <c r="C336" t="s">
        <v>474</v>
      </c>
      <c r="D336">
        <v>40</v>
      </c>
      <c r="E336" s="5">
        <f t="shared" si="5"/>
        <v>2400</v>
      </c>
      <c r="F336" s="1">
        <v>44847</v>
      </c>
      <c r="G336" s="1">
        <v>45029</v>
      </c>
      <c r="H336" s="2">
        <v>0.77083333333333337</v>
      </c>
      <c r="I336" s="2">
        <v>0.83333333333333337</v>
      </c>
      <c r="J336" t="s">
        <v>820</v>
      </c>
      <c r="K336" s="6">
        <v>504141000</v>
      </c>
      <c r="L336" t="s">
        <v>821</v>
      </c>
      <c r="N336">
        <v>9</v>
      </c>
      <c r="O336" s="14">
        <v>231</v>
      </c>
    </row>
    <row r="337" spans="1:15" x14ac:dyDescent="0.35">
      <c r="A337" t="s">
        <v>822</v>
      </c>
      <c r="B337">
        <v>1</v>
      </c>
      <c r="C337" t="s">
        <v>823</v>
      </c>
      <c r="D337">
        <v>40</v>
      </c>
      <c r="E337" s="5">
        <f t="shared" si="5"/>
        <v>2400</v>
      </c>
      <c r="F337" s="1">
        <v>44840</v>
      </c>
      <c r="G337" s="1">
        <v>45029</v>
      </c>
      <c r="H337" s="2">
        <v>0.77083333333333337</v>
      </c>
      <c r="I337" s="2">
        <v>0.83333333333333337</v>
      </c>
      <c r="J337" t="s">
        <v>824</v>
      </c>
      <c r="K337" s="6">
        <v>62232227</v>
      </c>
      <c r="L337" t="s">
        <v>825</v>
      </c>
      <c r="N337">
        <v>9</v>
      </c>
      <c r="O337" s="14">
        <v>212</v>
      </c>
    </row>
    <row r="338" spans="1:15" x14ac:dyDescent="0.35">
      <c r="A338" t="s">
        <v>826</v>
      </c>
      <c r="B338">
        <v>13</v>
      </c>
      <c r="C338" t="s">
        <v>827</v>
      </c>
      <c r="D338">
        <v>48</v>
      </c>
      <c r="E338" s="5">
        <f t="shared" si="5"/>
        <v>2880</v>
      </c>
      <c r="F338" s="1">
        <v>44826</v>
      </c>
      <c r="G338" s="1">
        <v>45029</v>
      </c>
      <c r="H338" s="2">
        <v>0.76041666666666663</v>
      </c>
      <c r="I338" s="2">
        <v>0.82291666666666663</v>
      </c>
      <c r="J338" t="s">
        <v>828</v>
      </c>
      <c r="L338" t="s">
        <v>829</v>
      </c>
      <c r="M338" t="s">
        <v>2055</v>
      </c>
      <c r="N338">
        <v>10</v>
      </c>
      <c r="O338" s="14">
        <v>160</v>
      </c>
    </row>
    <row r="339" spans="1:15" x14ac:dyDescent="0.35">
      <c r="A339" t="s">
        <v>830</v>
      </c>
      <c r="B339">
        <v>13</v>
      </c>
      <c r="C339" t="s">
        <v>831</v>
      </c>
      <c r="D339">
        <v>20</v>
      </c>
      <c r="E339" s="5">
        <f t="shared" si="5"/>
        <v>1200</v>
      </c>
      <c r="F339" s="1">
        <v>44952</v>
      </c>
      <c r="G339" s="1">
        <v>45029</v>
      </c>
      <c r="H339" s="2">
        <v>0.77083333333333337</v>
      </c>
      <c r="I339" s="2">
        <v>0.83333333333333337</v>
      </c>
      <c r="J339" t="s">
        <v>243</v>
      </c>
      <c r="K339" s="6">
        <v>504141000</v>
      </c>
      <c r="L339" t="s">
        <v>668</v>
      </c>
      <c r="N339">
        <v>16</v>
      </c>
      <c r="O339" s="14">
        <v>102</v>
      </c>
    </row>
    <row r="340" spans="1:15" x14ac:dyDescent="0.35">
      <c r="A340" t="s">
        <v>832</v>
      </c>
      <c r="B340">
        <v>13</v>
      </c>
      <c r="C340" t="s">
        <v>833</v>
      </c>
      <c r="D340">
        <v>24</v>
      </c>
      <c r="E340" s="5">
        <f t="shared" si="5"/>
        <v>1440</v>
      </c>
      <c r="F340" s="1">
        <v>44987</v>
      </c>
      <c r="G340" s="1">
        <v>45029</v>
      </c>
      <c r="H340" s="2">
        <v>0.77083333333333337</v>
      </c>
      <c r="I340" s="2">
        <v>0.89583333333333337</v>
      </c>
      <c r="J340" t="s">
        <v>425</v>
      </c>
      <c r="K340" s="6">
        <v>504141000</v>
      </c>
      <c r="L340" t="s">
        <v>834</v>
      </c>
      <c r="N340">
        <v>15</v>
      </c>
      <c r="O340" s="14">
        <v>186</v>
      </c>
    </row>
    <row r="341" spans="1:15" x14ac:dyDescent="0.35">
      <c r="A341" t="s">
        <v>835</v>
      </c>
      <c r="B341">
        <v>1</v>
      </c>
      <c r="C341" t="s">
        <v>836</v>
      </c>
      <c r="D341">
        <v>40</v>
      </c>
      <c r="E341" s="5">
        <f t="shared" si="5"/>
        <v>2400</v>
      </c>
      <c r="F341" s="1">
        <v>44840</v>
      </c>
      <c r="G341" s="1">
        <v>45029</v>
      </c>
      <c r="H341" s="2">
        <v>0.69791666666666663</v>
      </c>
      <c r="I341" s="2">
        <v>0.76041666666666663</v>
      </c>
      <c r="J341" t="s">
        <v>366</v>
      </c>
      <c r="K341" s="6">
        <v>504141000</v>
      </c>
      <c r="L341" t="s">
        <v>574</v>
      </c>
      <c r="N341">
        <v>9</v>
      </c>
      <c r="O341" s="14">
        <v>231</v>
      </c>
    </row>
    <row r="342" spans="1:15" x14ac:dyDescent="0.35">
      <c r="A342" t="s">
        <v>837</v>
      </c>
      <c r="B342">
        <v>1</v>
      </c>
      <c r="C342" t="s">
        <v>838</v>
      </c>
      <c r="D342">
        <v>40</v>
      </c>
      <c r="E342" s="5">
        <f t="shared" si="5"/>
        <v>2400</v>
      </c>
      <c r="F342" s="1">
        <v>44840</v>
      </c>
      <c r="G342" s="1">
        <v>45029</v>
      </c>
      <c r="H342" s="2">
        <v>0.77083333333333337</v>
      </c>
      <c r="I342" s="2">
        <v>0.83333333333333337</v>
      </c>
      <c r="J342" t="s">
        <v>839</v>
      </c>
      <c r="K342" s="6">
        <v>62232227</v>
      </c>
      <c r="L342" t="s">
        <v>840</v>
      </c>
      <c r="N342">
        <v>9</v>
      </c>
      <c r="O342" s="14">
        <v>212</v>
      </c>
    </row>
    <row r="343" spans="1:15" x14ac:dyDescent="0.35">
      <c r="A343" t="s">
        <v>841</v>
      </c>
      <c r="B343">
        <v>1</v>
      </c>
      <c r="C343" t="s">
        <v>842</v>
      </c>
      <c r="D343">
        <v>40</v>
      </c>
      <c r="E343" s="5">
        <f t="shared" si="5"/>
        <v>2400</v>
      </c>
      <c r="F343" s="1">
        <v>44848</v>
      </c>
      <c r="G343" s="1">
        <v>45030</v>
      </c>
      <c r="H343" s="2">
        <v>0.77083333333333337</v>
      </c>
      <c r="I343" s="2">
        <v>0.83333333333333337</v>
      </c>
      <c r="J343" t="s">
        <v>466</v>
      </c>
      <c r="K343" s="6">
        <v>504141000</v>
      </c>
      <c r="L343" t="s">
        <v>843</v>
      </c>
      <c r="N343">
        <v>9</v>
      </c>
      <c r="O343" s="14">
        <v>212</v>
      </c>
    </row>
    <row r="344" spans="1:15" x14ac:dyDescent="0.35">
      <c r="A344" t="s">
        <v>844</v>
      </c>
      <c r="B344">
        <v>13</v>
      </c>
      <c r="C344" t="s">
        <v>845</v>
      </c>
      <c r="D344">
        <v>8</v>
      </c>
      <c r="E344" s="5">
        <f t="shared" si="5"/>
        <v>480</v>
      </c>
      <c r="F344" s="1">
        <v>45009</v>
      </c>
      <c r="G344" s="1">
        <v>45030</v>
      </c>
      <c r="H344" s="2">
        <v>0.70833333333333337</v>
      </c>
      <c r="I344" s="2">
        <v>0.83333333333333337</v>
      </c>
      <c r="J344" t="s">
        <v>223</v>
      </c>
      <c r="L344" t="s">
        <v>846</v>
      </c>
      <c r="N344">
        <v>15</v>
      </c>
      <c r="O344" s="14">
        <v>46</v>
      </c>
    </row>
    <row r="345" spans="1:15" x14ac:dyDescent="0.35">
      <c r="A345" t="s">
        <v>847</v>
      </c>
      <c r="B345">
        <v>10</v>
      </c>
      <c r="C345" t="s">
        <v>848</v>
      </c>
      <c r="D345">
        <v>4</v>
      </c>
      <c r="E345" s="5">
        <f t="shared" si="5"/>
        <v>240</v>
      </c>
      <c r="F345" s="1">
        <v>45030</v>
      </c>
      <c r="G345" s="1">
        <v>45030</v>
      </c>
      <c r="H345" s="2">
        <v>0.70833333333333337</v>
      </c>
      <c r="I345" s="2">
        <v>0.83333333333333337</v>
      </c>
      <c r="J345" t="s">
        <v>227</v>
      </c>
      <c r="K345" s="6">
        <v>504141000</v>
      </c>
      <c r="L345" t="s">
        <v>849</v>
      </c>
      <c r="M345" t="s">
        <v>2056</v>
      </c>
      <c r="N345">
        <v>12</v>
      </c>
      <c r="O345" s="14">
        <v>14</v>
      </c>
    </row>
    <row r="346" spans="1:15" x14ac:dyDescent="0.35">
      <c r="A346" t="s">
        <v>850</v>
      </c>
      <c r="B346">
        <v>13</v>
      </c>
      <c r="C346" t="s">
        <v>851</v>
      </c>
      <c r="D346">
        <v>5</v>
      </c>
      <c r="E346" s="5">
        <f t="shared" si="5"/>
        <v>300</v>
      </c>
      <c r="F346" s="1">
        <v>45030</v>
      </c>
      <c r="G346" s="1">
        <v>45030</v>
      </c>
      <c r="H346" s="2">
        <v>0.66666666666666663</v>
      </c>
      <c r="I346" s="2">
        <v>0.8125</v>
      </c>
      <c r="J346" t="s">
        <v>298</v>
      </c>
      <c r="K346" s="6">
        <v>504141000</v>
      </c>
      <c r="L346" t="s">
        <v>224</v>
      </c>
      <c r="N346">
        <v>15</v>
      </c>
      <c r="O346" s="14">
        <v>23</v>
      </c>
    </row>
    <row r="347" spans="1:15" x14ac:dyDescent="0.35">
      <c r="A347" t="s">
        <v>852</v>
      </c>
      <c r="B347">
        <v>2</v>
      </c>
      <c r="C347" t="s">
        <v>853</v>
      </c>
      <c r="D347">
        <v>10</v>
      </c>
      <c r="E347" s="5">
        <f t="shared" si="5"/>
        <v>600</v>
      </c>
      <c r="F347" s="1">
        <v>44988</v>
      </c>
      <c r="G347" s="1">
        <v>45037</v>
      </c>
      <c r="H347" s="2">
        <v>0.35416666666666669</v>
      </c>
      <c r="I347" s="2">
        <v>0.40625</v>
      </c>
      <c r="J347" t="s">
        <v>272</v>
      </c>
      <c r="L347" t="s">
        <v>273</v>
      </c>
      <c r="N347">
        <v>9</v>
      </c>
      <c r="O347" s="14">
        <v>45</v>
      </c>
    </row>
    <row r="348" spans="1:15" x14ac:dyDescent="0.35">
      <c r="A348" t="s">
        <v>854</v>
      </c>
      <c r="B348">
        <v>2</v>
      </c>
      <c r="C348" t="s">
        <v>271</v>
      </c>
      <c r="D348">
        <v>10</v>
      </c>
      <c r="E348" s="5">
        <f t="shared" si="5"/>
        <v>600</v>
      </c>
      <c r="F348" s="1">
        <v>44988</v>
      </c>
      <c r="G348" s="1">
        <v>45037</v>
      </c>
      <c r="H348" s="2">
        <v>0.41666666666666669</v>
      </c>
      <c r="I348" s="2">
        <v>0.46875</v>
      </c>
      <c r="J348" t="s">
        <v>272</v>
      </c>
      <c r="L348" t="s">
        <v>273</v>
      </c>
      <c r="N348">
        <v>9</v>
      </c>
      <c r="O348" s="14">
        <v>45</v>
      </c>
    </row>
    <row r="349" spans="1:15" x14ac:dyDescent="0.35">
      <c r="A349" t="s">
        <v>855</v>
      </c>
      <c r="B349">
        <v>10</v>
      </c>
      <c r="C349" t="s">
        <v>856</v>
      </c>
      <c r="D349">
        <v>2</v>
      </c>
      <c r="E349" s="5">
        <f t="shared" si="5"/>
        <v>120</v>
      </c>
      <c r="F349" s="1">
        <v>45030</v>
      </c>
      <c r="G349" s="1">
        <v>45030</v>
      </c>
      <c r="H349" s="2">
        <v>0.625</v>
      </c>
      <c r="I349" s="2">
        <v>0.6875</v>
      </c>
      <c r="J349" t="s">
        <v>857</v>
      </c>
      <c r="K349" s="6">
        <v>504141000</v>
      </c>
      <c r="L349" t="s">
        <v>426</v>
      </c>
      <c r="N349">
        <v>15</v>
      </c>
      <c r="O349" s="14">
        <v>22</v>
      </c>
    </row>
    <row r="350" spans="1:15" x14ac:dyDescent="0.35">
      <c r="A350" t="s">
        <v>858</v>
      </c>
      <c r="B350">
        <v>10</v>
      </c>
      <c r="C350" t="s">
        <v>859</v>
      </c>
      <c r="D350">
        <v>2</v>
      </c>
      <c r="E350" s="5">
        <f t="shared" si="5"/>
        <v>120</v>
      </c>
      <c r="F350" s="1">
        <v>45030</v>
      </c>
      <c r="G350" s="1">
        <v>45030</v>
      </c>
      <c r="H350" s="2">
        <v>0.70833333333333337</v>
      </c>
      <c r="I350" s="2">
        <v>0.77083333333333337</v>
      </c>
      <c r="J350" t="s">
        <v>419</v>
      </c>
      <c r="K350" s="6">
        <v>504141000</v>
      </c>
      <c r="L350" t="s">
        <v>426</v>
      </c>
      <c r="N350">
        <v>15</v>
      </c>
      <c r="O350" s="14">
        <v>22</v>
      </c>
    </row>
    <row r="351" spans="1:15" x14ac:dyDescent="0.35">
      <c r="A351" t="s">
        <v>860</v>
      </c>
      <c r="B351">
        <v>15</v>
      </c>
      <c r="C351" t="s">
        <v>861</v>
      </c>
      <c r="D351">
        <v>14</v>
      </c>
      <c r="E351" s="5">
        <f t="shared" si="5"/>
        <v>840</v>
      </c>
      <c r="F351" s="1">
        <v>45030</v>
      </c>
      <c r="G351" s="1">
        <v>45031</v>
      </c>
      <c r="H351" s="2">
        <v>0.75</v>
      </c>
      <c r="I351" s="2">
        <v>0.89583333333333337</v>
      </c>
      <c r="J351" t="s">
        <v>591</v>
      </c>
      <c r="K351" s="6">
        <v>504141000</v>
      </c>
      <c r="L351" t="s">
        <v>665</v>
      </c>
      <c r="N351">
        <v>8</v>
      </c>
      <c r="O351" s="14">
        <v>86</v>
      </c>
    </row>
    <row r="352" spans="1:15" x14ac:dyDescent="0.35">
      <c r="A352" t="s">
        <v>862</v>
      </c>
      <c r="B352">
        <v>8</v>
      </c>
      <c r="C352" t="s">
        <v>307</v>
      </c>
      <c r="D352">
        <v>4</v>
      </c>
      <c r="E352" s="5">
        <f t="shared" si="5"/>
        <v>240</v>
      </c>
      <c r="F352" s="1">
        <v>45031</v>
      </c>
      <c r="G352" s="1">
        <v>45031</v>
      </c>
      <c r="H352" s="2">
        <v>0.375</v>
      </c>
      <c r="I352" s="2">
        <v>0.5</v>
      </c>
      <c r="J352" t="s">
        <v>433</v>
      </c>
      <c r="K352" s="6">
        <v>504141000</v>
      </c>
      <c r="L352" t="s">
        <v>309</v>
      </c>
      <c r="N352">
        <v>4</v>
      </c>
      <c r="O352" s="14">
        <v>39</v>
      </c>
    </row>
    <row r="353" spans="1:15" x14ac:dyDescent="0.35">
      <c r="A353" t="s">
        <v>863</v>
      </c>
      <c r="B353">
        <v>2</v>
      </c>
      <c r="C353" t="s">
        <v>864</v>
      </c>
      <c r="D353">
        <v>11</v>
      </c>
      <c r="E353" s="5">
        <f t="shared" si="5"/>
        <v>660</v>
      </c>
      <c r="F353" s="1">
        <v>45031</v>
      </c>
      <c r="G353" s="1">
        <v>45031</v>
      </c>
      <c r="H353" s="2">
        <v>0.375</v>
      </c>
      <c r="I353" s="2">
        <v>0.70833333333333337</v>
      </c>
      <c r="J353" t="s">
        <v>204</v>
      </c>
      <c r="K353" s="6">
        <v>504141000</v>
      </c>
      <c r="L353" t="s">
        <v>545</v>
      </c>
      <c r="N353">
        <v>12</v>
      </c>
      <c r="O353" s="14">
        <v>60</v>
      </c>
    </row>
    <row r="354" spans="1:15" x14ac:dyDescent="0.35">
      <c r="A354" t="s">
        <v>865</v>
      </c>
      <c r="B354">
        <v>8</v>
      </c>
      <c r="C354" t="s">
        <v>866</v>
      </c>
      <c r="D354">
        <v>6</v>
      </c>
      <c r="E354" s="5">
        <f t="shared" si="5"/>
        <v>360</v>
      </c>
      <c r="F354" s="1">
        <v>45031</v>
      </c>
      <c r="G354" s="1">
        <v>45031</v>
      </c>
      <c r="H354" s="2">
        <v>0.41666666666666669</v>
      </c>
      <c r="I354" s="2">
        <v>0.58333333333333337</v>
      </c>
      <c r="J354" t="s">
        <v>208</v>
      </c>
      <c r="L354" t="s">
        <v>280</v>
      </c>
      <c r="N354">
        <v>10</v>
      </c>
      <c r="O354" s="14">
        <v>35</v>
      </c>
    </row>
    <row r="355" spans="1:15" x14ac:dyDescent="0.35">
      <c r="A355" t="s">
        <v>867</v>
      </c>
      <c r="B355">
        <v>13</v>
      </c>
      <c r="C355" t="s">
        <v>868</v>
      </c>
      <c r="D355">
        <v>4</v>
      </c>
      <c r="E355" s="5">
        <f t="shared" si="5"/>
        <v>240</v>
      </c>
      <c r="F355" s="1">
        <v>45031</v>
      </c>
      <c r="G355" s="1">
        <v>45031</v>
      </c>
      <c r="H355" s="2">
        <v>0.41666666666666669</v>
      </c>
      <c r="I355" s="2">
        <v>0.54166666666666663</v>
      </c>
      <c r="J355" t="s">
        <v>298</v>
      </c>
      <c r="K355" s="6">
        <v>504141000</v>
      </c>
      <c r="L355" t="s">
        <v>775</v>
      </c>
      <c r="N355">
        <v>15</v>
      </c>
      <c r="O355" s="14">
        <v>15</v>
      </c>
    </row>
    <row r="356" spans="1:15" x14ac:dyDescent="0.35">
      <c r="A356" t="s">
        <v>869</v>
      </c>
      <c r="C356" t="s">
        <v>870</v>
      </c>
      <c r="D356">
        <v>2</v>
      </c>
      <c r="E356" s="5">
        <f t="shared" si="5"/>
        <v>120</v>
      </c>
      <c r="F356" s="1">
        <v>45031</v>
      </c>
      <c r="G356" s="1">
        <v>45031</v>
      </c>
      <c r="H356" s="2">
        <v>0.375</v>
      </c>
      <c r="I356" s="2">
        <v>0.4375</v>
      </c>
      <c r="J356" t="s">
        <v>436</v>
      </c>
      <c r="K356" s="6">
        <v>504141000</v>
      </c>
      <c r="L356" t="s">
        <v>871</v>
      </c>
      <c r="N356">
        <v>12</v>
      </c>
      <c r="O356" s="14">
        <v>14</v>
      </c>
    </row>
    <row r="357" spans="1:15" x14ac:dyDescent="0.35">
      <c r="A357" t="s">
        <v>872</v>
      </c>
      <c r="B357">
        <v>14</v>
      </c>
      <c r="C357" t="s">
        <v>873</v>
      </c>
      <c r="D357">
        <v>14</v>
      </c>
      <c r="E357" s="5">
        <f t="shared" si="5"/>
        <v>840</v>
      </c>
      <c r="F357" s="1">
        <v>45030</v>
      </c>
      <c r="G357" s="1">
        <v>45031</v>
      </c>
      <c r="H357" s="2">
        <v>0.66666666666666663</v>
      </c>
      <c r="I357" s="2">
        <v>0.79166666666666663</v>
      </c>
      <c r="J357" t="s">
        <v>340</v>
      </c>
      <c r="K357" s="6">
        <v>504141000</v>
      </c>
      <c r="L357" t="s">
        <v>874</v>
      </c>
      <c r="N357">
        <v>8</v>
      </c>
      <c r="O357" s="14">
        <v>72</v>
      </c>
    </row>
    <row r="358" spans="1:15" x14ac:dyDescent="0.35">
      <c r="A358" t="s">
        <v>875</v>
      </c>
      <c r="B358">
        <v>2</v>
      </c>
      <c r="C358" t="s">
        <v>876</v>
      </c>
      <c r="D358">
        <v>4</v>
      </c>
      <c r="E358" s="5">
        <f t="shared" si="5"/>
        <v>240</v>
      </c>
      <c r="F358" s="1">
        <v>45031</v>
      </c>
      <c r="G358" s="1">
        <v>45031</v>
      </c>
      <c r="H358" s="2">
        <v>0.375</v>
      </c>
      <c r="I358" s="2">
        <v>0.5</v>
      </c>
      <c r="J358" t="s">
        <v>215</v>
      </c>
      <c r="K358" s="6">
        <v>504141000</v>
      </c>
      <c r="L358" t="s">
        <v>534</v>
      </c>
      <c r="N358">
        <v>16</v>
      </c>
      <c r="O358" s="14">
        <v>14</v>
      </c>
    </row>
    <row r="359" spans="1:15" x14ac:dyDescent="0.35">
      <c r="A359" t="s">
        <v>877</v>
      </c>
      <c r="C359" t="s">
        <v>878</v>
      </c>
      <c r="D359">
        <v>3</v>
      </c>
      <c r="E359" s="5">
        <f t="shared" si="5"/>
        <v>180</v>
      </c>
      <c r="F359" s="1">
        <v>45033</v>
      </c>
      <c r="G359" s="1">
        <v>45033</v>
      </c>
      <c r="H359" s="2">
        <v>0.8125</v>
      </c>
      <c r="I359" s="2">
        <v>0.89583333333333337</v>
      </c>
      <c r="J359" t="s">
        <v>196</v>
      </c>
      <c r="K359" s="6">
        <v>504141000</v>
      </c>
      <c r="L359" t="s">
        <v>305</v>
      </c>
      <c r="N359">
        <v>80</v>
      </c>
      <c r="O359" s="14">
        <v>0</v>
      </c>
    </row>
    <row r="360" spans="1:15" x14ac:dyDescent="0.35">
      <c r="A360" t="s">
        <v>879</v>
      </c>
      <c r="B360">
        <v>13</v>
      </c>
      <c r="C360" t="s">
        <v>880</v>
      </c>
      <c r="D360">
        <v>12</v>
      </c>
      <c r="E360" s="5">
        <f t="shared" si="5"/>
        <v>720</v>
      </c>
      <c r="F360" s="1">
        <v>45005</v>
      </c>
      <c r="G360" s="1">
        <v>45033</v>
      </c>
      <c r="H360" s="2">
        <v>0.77083333333333337</v>
      </c>
      <c r="I360" s="2">
        <v>0.89583333333333337</v>
      </c>
      <c r="J360" t="s">
        <v>239</v>
      </c>
      <c r="K360" s="6">
        <v>504141000</v>
      </c>
      <c r="L360" t="s">
        <v>517</v>
      </c>
      <c r="N360">
        <v>12</v>
      </c>
      <c r="O360" s="14">
        <v>76</v>
      </c>
    </row>
    <row r="361" spans="1:15" x14ac:dyDescent="0.35">
      <c r="A361" t="s">
        <v>881</v>
      </c>
      <c r="B361">
        <v>10</v>
      </c>
      <c r="C361" t="s">
        <v>882</v>
      </c>
      <c r="D361">
        <v>3</v>
      </c>
      <c r="E361" s="5">
        <f t="shared" si="5"/>
        <v>180</v>
      </c>
      <c r="F361" s="1">
        <v>45033</v>
      </c>
      <c r="G361" s="1">
        <v>45033</v>
      </c>
      <c r="H361" s="2">
        <v>0.58333333333333337</v>
      </c>
      <c r="I361" s="2">
        <v>0.66666666666666663</v>
      </c>
      <c r="J361" t="s">
        <v>883</v>
      </c>
      <c r="L361" t="s">
        <v>441</v>
      </c>
      <c r="N361">
        <v>15</v>
      </c>
      <c r="O361" s="14">
        <v>12</v>
      </c>
    </row>
    <row r="362" spans="1:15" x14ac:dyDescent="0.35">
      <c r="A362" t="s">
        <v>884</v>
      </c>
      <c r="B362">
        <v>13</v>
      </c>
      <c r="C362" t="s">
        <v>885</v>
      </c>
      <c r="D362">
        <v>20</v>
      </c>
      <c r="E362" s="5">
        <f t="shared" si="5"/>
        <v>1200</v>
      </c>
      <c r="F362" s="1">
        <v>44949</v>
      </c>
      <c r="G362" s="1">
        <v>45033</v>
      </c>
      <c r="H362" s="2">
        <v>0.43055555555555558</v>
      </c>
      <c r="I362" s="2">
        <v>0.49305555555555558</v>
      </c>
      <c r="J362" t="s">
        <v>243</v>
      </c>
      <c r="K362" s="6">
        <v>504141000</v>
      </c>
      <c r="L362" t="s">
        <v>668</v>
      </c>
      <c r="N362">
        <v>15</v>
      </c>
      <c r="O362" s="14">
        <v>102</v>
      </c>
    </row>
    <row r="363" spans="1:15" x14ac:dyDescent="0.35">
      <c r="A363" t="s">
        <v>886</v>
      </c>
      <c r="B363">
        <v>13</v>
      </c>
      <c r="C363" t="s">
        <v>887</v>
      </c>
      <c r="D363">
        <v>10</v>
      </c>
      <c r="E363" s="5">
        <f t="shared" si="5"/>
        <v>600</v>
      </c>
      <c r="F363" s="1">
        <v>44971</v>
      </c>
      <c r="G363" s="1">
        <v>45034</v>
      </c>
      <c r="H363" s="2">
        <v>0.65972222222222221</v>
      </c>
      <c r="I363" s="2">
        <v>0.70138888888888884</v>
      </c>
      <c r="J363" t="s">
        <v>317</v>
      </c>
      <c r="K363" s="6">
        <v>504141000</v>
      </c>
      <c r="L363" t="s">
        <v>888</v>
      </c>
      <c r="N363">
        <v>15</v>
      </c>
      <c r="O363" s="14">
        <v>69</v>
      </c>
    </row>
    <row r="364" spans="1:15" x14ac:dyDescent="0.35">
      <c r="A364" t="s">
        <v>889</v>
      </c>
      <c r="B364">
        <v>13</v>
      </c>
      <c r="C364" t="s">
        <v>890</v>
      </c>
      <c r="D364">
        <v>10</v>
      </c>
      <c r="E364" s="5">
        <f t="shared" si="5"/>
        <v>600</v>
      </c>
      <c r="F364" s="1">
        <v>44971</v>
      </c>
      <c r="G364" s="1">
        <v>45034</v>
      </c>
      <c r="H364" s="2">
        <v>0.80555555555555547</v>
      </c>
      <c r="I364" s="2">
        <v>0.84722222222222221</v>
      </c>
      <c r="J364" t="s">
        <v>317</v>
      </c>
      <c r="K364" s="6">
        <v>504141000</v>
      </c>
      <c r="L364" t="s">
        <v>888</v>
      </c>
      <c r="N364">
        <v>15</v>
      </c>
      <c r="O364" s="14">
        <v>69</v>
      </c>
    </row>
    <row r="365" spans="1:15" x14ac:dyDescent="0.35">
      <c r="A365" t="s">
        <v>891</v>
      </c>
      <c r="B365">
        <v>13</v>
      </c>
      <c r="C365" t="s">
        <v>892</v>
      </c>
      <c r="D365">
        <v>10</v>
      </c>
      <c r="E365" s="5">
        <f t="shared" si="5"/>
        <v>600</v>
      </c>
      <c r="F365" s="1">
        <v>44992</v>
      </c>
      <c r="G365" s="1">
        <v>45034</v>
      </c>
      <c r="H365" s="2">
        <v>0.6875</v>
      </c>
      <c r="I365" s="2">
        <v>0.73958333333333337</v>
      </c>
      <c r="J365" t="s">
        <v>243</v>
      </c>
      <c r="K365" s="6">
        <v>504141000</v>
      </c>
      <c r="L365" t="s">
        <v>893</v>
      </c>
      <c r="N365">
        <v>10</v>
      </c>
      <c r="O365" s="14">
        <v>72</v>
      </c>
    </row>
    <row r="366" spans="1:15" x14ac:dyDescent="0.35">
      <c r="A366" t="s">
        <v>894</v>
      </c>
      <c r="B366">
        <v>13</v>
      </c>
      <c r="C366" t="s">
        <v>187</v>
      </c>
      <c r="D366">
        <v>27</v>
      </c>
      <c r="E366" s="5">
        <f t="shared" si="5"/>
        <v>1620</v>
      </c>
      <c r="F366" s="1">
        <v>44943</v>
      </c>
      <c r="G366" s="1">
        <v>45034</v>
      </c>
      <c r="H366" s="2">
        <v>0.75</v>
      </c>
      <c r="I366" s="2">
        <v>0.8125</v>
      </c>
      <c r="J366" t="s">
        <v>180</v>
      </c>
      <c r="K366" s="6">
        <v>504141000</v>
      </c>
      <c r="L366" t="s">
        <v>895</v>
      </c>
      <c r="N366">
        <v>15</v>
      </c>
      <c r="O366" s="14">
        <v>0</v>
      </c>
    </row>
    <row r="367" spans="1:15" x14ac:dyDescent="0.35">
      <c r="A367" t="s">
        <v>896</v>
      </c>
      <c r="B367">
        <v>15</v>
      </c>
      <c r="C367" t="s">
        <v>897</v>
      </c>
      <c r="D367">
        <v>40</v>
      </c>
      <c r="E367" s="5">
        <f t="shared" si="5"/>
        <v>2400</v>
      </c>
      <c r="F367" s="1">
        <v>44957</v>
      </c>
      <c r="G367" s="1">
        <v>45034</v>
      </c>
      <c r="H367" s="2">
        <v>0.375</v>
      </c>
      <c r="I367" s="2">
        <v>0.5</v>
      </c>
      <c r="J367" t="s">
        <v>231</v>
      </c>
      <c r="K367" s="6">
        <v>504141000</v>
      </c>
      <c r="L367" t="s">
        <v>898</v>
      </c>
      <c r="N367">
        <v>12</v>
      </c>
      <c r="O367" s="14">
        <v>163</v>
      </c>
    </row>
    <row r="368" spans="1:15" x14ac:dyDescent="0.35">
      <c r="A368" t="s">
        <v>899</v>
      </c>
      <c r="B368">
        <v>13</v>
      </c>
      <c r="C368" t="s">
        <v>900</v>
      </c>
      <c r="D368">
        <v>31</v>
      </c>
      <c r="E368" s="5">
        <f t="shared" si="5"/>
        <v>1860</v>
      </c>
      <c r="F368" s="1">
        <v>44839</v>
      </c>
      <c r="G368" s="1">
        <v>45035</v>
      </c>
      <c r="H368" s="2">
        <v>0.72916666666666663</v>
      </c>
      <c r="I368" s="2">
        <v>0.77083333333333337</v>
      </c>
      <c r="J368" t="s">
        <v>721</v>
      </c>
      <c r="L368" t="s">
        <v>901</v>
      </c>
      <c r="N368">
        <v>18</v>
      </c>
      <c r="O368" s="14">
        <v>102</v>
      </c>
    </row>
    <row r="369" spans="1:15" x14ac:dyDescent="0.35">
      <c r="A369" t="s">
        <v>902</v>
      </c>
      <c r="B369">
        <v>13</v>
      </c>
      <c r="C369" t="s">
        <v>903</v>
      </c>
      <c r="D369">
        <v>10</v>
      </c>
      <c r="E369" s="5">
        <f t="shared" si="5"/>
        <v>600</v>
      </c>
      <c r="F369" s="1">
        <v>44986</v>
      </c>
      <c r="G369" s="1">
        <v>45035</v>
      </c>
      <c r="H369" s="2">
        <v>0.83333333333333337</v>
      </c>
      <c r="I369" s="2">
        <v>0.875</v>
      </c>
      <c r="J369" t="s">
        <v>904</v>
      </c>
      <c r="L369" t="s">
        <v>905</v>
      </c>
      <c r="N369">
        <v>20</v>
      </c>
      <c r="O369" s="14">
        <v>109</v>
      </c>
    </row>
    <row r="370" spans="1:15" x14ac:dyDescent="0.35">
      <c r="A370" t="s">
        <v>906</v>
      </c>
      <c r="B370">
        <v>8</v>
      </c>
      <c r="C370" t="s">
        <v>907</v>
      </c>
      <c r="D370">
        <v>15</v>
      </c>
      <c r="E370" s="5">
        <f t="shared" si="5"/>
        <v>900</v>
      </c>
      <c r="F370" s="1">
        <v>45007</v>
      </c>
      <c r="G370" s="1">
        <v>45035</v>
      </c>
      <c r="H370" s="2">
        <v>0.72916666666666663</v>
      </c>
      <c r="I370" s="2">
        <v>0.84375</v>
      </c>
      <c r="J370" t="s">
        <v>433</v>
      </c>
      <c r="K370" s="6">
        <v>504141000</v>
      </c>
      <c r="L370" t="s">
        <v>309</v>
      </c>
      <c r="N370">
        <v>9</v>
      </c>
      <c r="O370" s="14">
        <v>148</v>
      </c>
    </row>
    <row r="371" spans="1:15" x14ac:dyDescent="0.35">
      <c r="A371" t="s">
        <v>908</v>
      </c>
      <c r="B371">
        <v>13</v>
      </c>
      <c r="C371" t="s">
        <v>631</v>
      </c>
      <c r="D371">
        <v>36</v>
      </c>
      <c r="E371" s="5">
        <f t="shared" si="5"/>
        <v>2160</v>
      </c>
      <c r="F371" s="1">
        <v>44818</v>
      </c>
      <c r="G371" s="1">
        <v>45035</v>
      </c>
      <c r="H371" s="2">
        <v>0.6875</v>
      </c>
      <c r="I371" s="2">
        <v>0.72916666666666663</v>
      </c>
      <c r="J371" t="s">
        <v>909</v>
      </c>
      <c r="L371" t="s">
        <v>910</v>
      </c>
      <c r="N371">
        <v>15</v>
      </c>
      <c r="O371" s="14">
        <v>131</v>
      </c>
    </row>
    <row r="372" spans="1:15" x14ac:dyDescent="0.35">
      <c r="A372" t="s">
        <v>911</v>
      </c>
      <c r="B372">
        <v>13</v>
      </c>
      <c r="C372" t="s">
        <v>631</v>
      </c>
      <c r="D372">
        <v>36</v>
      </c>
      <c r="E372" s="5">
        <f t="shared" si="5"/>
        <v>2160</v>
      </c>
      <c r="F372" s="1">
        <v>44818</v>
      </c>
      <c r="G372" s="1">
        <v>45035</v>
      </c>
      <c r="H372" s="2">
        <v>0.72916666666666663</v>
      </c>
      <c r="I372" s="2">
        <v>0.77083333333333337</v>
      </c>
      <c r="J372" t="s">
        <v>909</v>
      </c>
      <c r="L372" t="s">
        <v>910</v>
      </c>
      <c r="N372">
        <v>15</v>
      </c>
      <c r="O372" s="14">
        <v>131</v>
      </c>
    </row>
    <row r="373" spans="1:15" x14ac:dyDescent="0.35">
      <c r="A373" t="s">
        <v>912</v>
      </c>
      <c r="B373">
        <v>2</v>
      </c>
      <c r="C373" t="s">
        <v>913</v>
      </c>
      <c r="D373">
        <v>8</v>
      </c>
      <c r="E373" s="5">
        <f t="shared" si="5"/>
        <v>480</v>
      </c>
      <c r="F373" s="1">
        <v>45034</v>
      </c>
      <c r="G373" s="1">
        <v>45035</v>
      </c>
      <c r="H373" s="2">
        <v>0.75</v>
      </c>
      <c r="I373" s="2">
        <v>0.875</v>
      </c>
      <c r="J373" t="s">
        <v>340</v>
      </c>
      <c r="K373" s="6">
        <v>504141000</v>
      </c>
      <c r="L373" t="s">
        <v>622</v>
      </c>
      <c r="N373">
        <v>10</v>
      </c>
      <c r="O373" s="14">
        <v>71</v>
      </c>
    </row>
    <row r="374" spans="1:15" x14ac:dyDescent="0.35">
      <c r="A374" t="s">
        <v>914</v>
      </c>
      <c r="B374">
        <v>13</v>
      </c>
      <c r="C374" t="s">
        <v>187</v>
      </c>
      <c r="D374">
        <v>27</v>
      </c>
      <c r="E374" s="5">
        <f t="shared" si="5"/>
        <v>1620</v>
      </c>
      <c r="F374" s="1">
        <v>44944</v>
      </c>
      <c r="G374" s="1">
        <v>45035</v>
      </c>
      <c r="H374" s="2">
        <v>0.70833333333333337</v>
      </c>
      <c r="I374" s="2">
        <v>0.77083333333333337</v>
      </c>
      <c r="J374" t="s">
        <v>188</v>
      </c>
      <c r="K374" s="6">
        <v>504141000</v>
      </c>
      <c r="L374" t="s">
        <v>915</v>
      </c>
      <c r="N374">
        <v>15</v>
      </c>
      <c r="O374" s="14">
        <v>0</v>
      </c>
    </row>
    <row r="375" spans="1:15" x14ac:dyDescent="0.35">
      <c r="A375" t="s">
        <v>916</v>
      </c>
      <c r="B375">
        <v>13</v>
      </c>
      <c r="C375" t="s">
        <v>917</v>
      </c>
      <c r="D375">
        <v>20</v>
      </c>
      <c r="E375" s="5">
        <f t="shared" si="5"/>
        <v>1200</v>
      </c>
      <c r="F375" s="1">
        <v>44958</v>
      </c>
      <c r="G375" s="1">
        <v>45035</v>
      </c>
      <c r="H375" s="2">
        <v>0.37152777777777773</v>
      </c>
      <c r="I375" s="2">
        <v>0.43402777777777773</v>
      </c>
      <c r="J375" t="s">
        <v>317</v>
      </c>
      <c r="K375" s="6">
        <v>504141000</v>
      </c>
      <c r="L375" t="s">
        <v>918</v>
      </c>
      <c r="N375">
        <v>15</v>
      </c>
      <c r="O375" s="14">
        <v>102</v>
      </c>
    </row>
    <row r="376" spans="1:15" x14ac:dyDescent="0.35">
      <c r="A376" t="s">
        <v>919</v>
      </c>
      <c r="B376">
        <v>13</v>
      </c>
      <c r="C376" t="s">
        <v>917</v>
      </c>
      <c r="D376">
        <v>20</v>
      </c>
      <c r="E376" s="5">
        <f t="shared" si="5"/>
        <v>1200</v>
      </c>
      <c r="F376" s="1">
        <v>44958</v>
      </c>
      <c r="G376" s="1">
        <v>45035</v>
      </c>
      <c r="H376" s="2">
        <v>0.4375</v>
      </c>
      <c r="I376" s="2">
        <v>0.5</v>
      </c>
      <c r="J376" t="s">
        <v>317</v>
      </c>
      <c r="K376" s="6">
        <v>504141000</v>
      </c>
      <c r="L376" t="s">
        <v>918</v>
      </c>
      <c r="N376">
        <v>15</v>
      </c>
      <c r="O376" s="14">
        <v>102</v>
      </c>
    </row>
    <row r="377" spans="1:15" x14ac:dyDescent="0.35">
      <c r="A377" t="s">
        <v>920</v>
      </c>
      <c r="B377">
        <v>13</v>
      </c>
      <c r="C377" t="s">
        <v>917</v>
      </c>
      <c r="D377">
        <v>20</v>
      </c>
      <c r="E377" s="5">
        <f t="shared" si="5"/>
        <v>1200</v>
      </c>
      <c r="F377" s="1">
        <v>44958</v>
      </c>
      <c r="G377" s="1">
        <v>45035</v>
      </c>
      <c r="H377" s="2">
        <v>0.71527777777777779</v>
      </c>
      <c r="I377" s="2">
        <v>0.77777777777777779</v>
      </c>
      <c r="J377" t="s">
        <v>317</v>
      </c>
      <c r="K377" s="6">
        <v>504141000</v>
      </c>
      <c r="L377" t="s">
        <v>918</v>
      </c>
      <c r="N377">
        <v>15</v>
      </c>
      <c r="O377" s="14">
        <v>102</v>
      </c>
    </row>
    <row r="378" spans="1:15" x14ac:dyDescent="0.35">
      <c r="A378" t="s">
        <v>921</v>
      </c>
      <c r="B378">
        <v>10</v>
      </c>
      <c r="C378" t="s">
        <v>922</v>
      </c>
      <c r="D378">
        <v>14</v>
      </c>
      <c r="E378" s="5">
        <f t="shared" si="5"/>
        <v>840</v>
      </c>
      <c r="F378" s="1">
        <v>45035</v>
      </c>
      <c r="G378" s="1">
        <v>45035</v>
      </c>
      <c r="H378" s="2">
        <v>0.33333333333333331</v>
      </c>
      <c r="I378" s="2">
        <v>0.75</v>
      </c>
      <c r="J378" t="s">
        <v>208</v>
      </c>
      <c r="L378" t="s">
        <v>596</v>
      </c>
      <c r="N378">
        <v>12</v>
      </c>
      <c r="O378" s="14">
        <v>5</v>
      </c>
    </row>
    <row r="379" spans="1:15" x14ac:dyDescent="0.35">
      <c r="A379" t="s">
        <v>923</v>
      </c>
      <c r="B379">
        <v>15</v>
      </c>
      <c r="C379" t="s">
        <v>924</v>
      </c>
      <c r="D379">
        <v>36</v>
      </c>
      <c r="E379" s="5">
        <f t="shared" si="5"/>
        <v>2160</v>
      </c>
      <c r="F379" s="1">
        <v>44958</v>
      </c>
      <c r="G379" s="1">
        <v>45035</v>
      </c>
      <c r="H379" s="2">
        <v>0.375</v>
      </c>
      <c r="I379" s="2">
        <v>0.5</v>
      </c>
      <c r="J379" t="s">
        <v>235</v>
      </c>
      <c r="K379" s="6">
        <v>504141000</v>
      </c>
      <c r="L379" t="s">
        <v>236</v>
      </c>
      <c r="N379">
        <v>12</v>
      </c>
      <c r="O379" s="14">
        <v>148</v>
      </c>
    </row>
    <row r="380" spans="1:15" x14ac:dyDescent="0.35">
      <c r="A380" t="s">
        <v>925</v>
      </c>
      <c r="B380">
        <v>13</v>
      </c>
      <c r="C380" t="s">
        <v>926</v>
      </c>
      <c r="D380">
        <v>14</v>
      </c>
      <c r="E380" s="5">
        <f t="shared" si="5"/>
        <v>840</v>
      </c>
      <c r="F380" s="1">
        <v>44986</v>
      </c>
      <c r="G380" s="1">
        <v>45035</v>
      </c>
      <c r="H380" s="2">
        <v>0.77083333333333337</v>
      </c>
      <c r="I380" s="2">
        <v>0.83333333333333337</v>
      </c>
      <c r="J380" t="s">
        <v>904</v>
      </c>
      <c r="L380" t="s">
        <v>905</v>
      </c>
      <c r="N380">
        <v>20</v>
      </c>
      <c r="O380" s="14">
        <v>120</v>
      </c>
    </row>
    <row r="381" spans="1:15" x14ac:dyDescent="0.35">
      <c r="A381" t="s">
        <v>927</v>
      </c>
      <c r="B381">
        <v>8</v>
      </c>
      <c r="C381" t="s">
        <v>928</v>
      </c>
      <c r="D381">
        <v>6</v>
      </c>
      <c r="E381" s="5">
        <f t="shared" si="5"/>
        <v>360</v>
      </c>
      <c r="F381" s="1">
        <v>45035</v>
      </c>
      <c r="G381" s="1">
        <v>45035</v>
      </c>
      <c r="H381" s="2">
        <v>0.375</v>
      </c>
      <c r="I381" s="2">
        <v>0.54166666666666663</v>
      </c>
      <c r="J381" t="s">
        <v>436</v>
      </c>
      <c r="K381" s="6">
        <v>504141000</v>
      </c>
      <c r="L381" t="s">
        <v>437</v>
      </c>
      <c r="N381">
        <v>9</v>
      </c>
      <c r="O381" s="14">
        <v>45</v>
      </c>
    </row>
    <row r="382" spans="1:15" x14ac:dyDescent="0.35">
      <c r="A382" t="s">
        <v>929</v>
      </c>
      <c r="B382">
        <v>13</v>
      </c>
      <c r="C382" t="s">
        <v>930</v>
      </c>
      <c r="D382">
        <v>10</v>
      </c>
      <c r="E382" s="5">
        <f t="shared" si="5"/>
        <v>600</v>
      </c>
      <c r="F382" s="1">
        <v>45028</v>
      </c>
      <c r="G382" s="1">
        <v>45035</v>
      </c>
      <c r="H382" s="2">
        <v>0.75</v>
      </c>
      <c r="I382" s="2">
        <v>0.89583333333333337</v>
      </c>
      <c r="J382" t="s">
        <v>298</v>
      </c>
      <c r="K382" s="6">
        <v>504141000</v>
      </c>
      <c r="L382" t="s">
        <v>601</v>
      </c>
      <c r="N382">
        <v>15</v>
      </c>
      <c r="O382" s="14">
        <v>46</v>
      </c>
    </row>
    <row r="383" spans="1:15" x14ac:dyDescent="0.35">
      <c r="A383" t="s">
        <v>931</v>
      </c>
      <c r="B383">
        <v>14</v>
      </c>
      <c r="C383" t="s">
        <v>932</v>
      </c>
      <c r="D383">
        <v>4</v>
      </c>
      <c r="E383" s="5">
        <f t="shared" si="5"/>
        <v>240</v>
      </c>
      <c r="F383" s="1">
        <v>45036</v>
      </c>
      <c r="G383" s="1">
        <v>45036</v>
      </c>
      <c r="H383" s="2">
        <v>0.70833333333333337</v>
      </c>
      <c r="I383" s="2">
        <v>0.83333333333333337</v>
      </c>
      <c r="J383" t="s">
        <v>393</v>
      </c>
      <c r="K383" s="6">
        <v>504141000</v>
      </c>
      <c r="L383" t="s">
        <v>737</v>
      </c>
      <c r="N383">
        <v>9</v>
      </c>
      <c r="O383" s="14">
        <v>21</v>
      </c>
    </row>
    <row r="384" spans="1:15" x14ac:dyDescent="0.35">
      <c r="A384" t="s">
        <v>933</v>
      </c>
      <c r="B384">
        <v>15</v>
      </c>
      <c r="C384" t="s">
        <v>934</v>
      </c>
      <c r="D384">
        <v>33</v>
      </c>
      <c r="E384" s="5">
        <f t="shared" si="5"/>
        <v>1980</v>
      </c>
      <c r="F384" s="1">
        <v>44966</v>
      </c>
      <c r="G384" s="1">
        <v>45036</v>
      </c>
      <c r="H384" s="2">
        <v>0.75</v>
      </c>
      <c r="I384" s="2">
        <v>0.875</v>
      </c>
      <c r="J384" t="s">
        <v>329</v>
      </c>
      <c r="K384" s="6">
        <v>504141000</v>
      </c>
      <c r="L384" t="s">
        <v>330</v>
      </c>
      <c r="N384">
        <v>13</v>
      </c>
      <c r="O384" s="14">
        <v>130</v>
      </c>
    </row>
    <row r="385" spans="1:15" x14ac:dyDescent="0.35">
      <c r="A385" t="s">
        <v>935</v>
      </c>
      <c r="B385">
        <v>13</v>
      </c>
      <c r="C385" t="s">
        <v>256</v>
      </c>
      <c r="D385">
        <v>6</v>
      </c>
      <c r="E385" s="5">
        <f t="shared" si="5"/>
        <v>360</v>
      </c>
      <c r="F385" s="1">
        <v>44994</v>
      </c>
      <c r="G385" s="1">
        <v>45036</v>
      </c>
      <c r="H385" s="2">
        <v>0.625</v>
      </c>
      <c r="I385" s="2">
        <v>0.65625</v>
      </c>
      <c r="J385" t="s">
        <v>239</v>
      </c>
      <c r="K385" s="6">
        <v>504141000</v>
      </c>
      <c r="L385" t="s">
        <v>257</v>
      </c>
      <c r="N385">
        <v>7</v>
      </c>
      <c r="O385" s="14">
        <v>39</v>
      </c>
    </row>
    <row r="386" spans="1:15" x14ac:dyDescent="0.35">
      <c r="A386" t="s">
        <v>936</v>
      </c>
      <c r="B386">
        <v>13</v>
      </c>
      <c r="C386" t="s">
        <v>319</v>
      </c>
      <c r="D386">
        <v>8</v>
      </c>
      <c r="E386" s="5">
        <f t="shared" si="5"/>
        <v>480</v>
      </c>
      <c r="F386" s="1">
        <v>44994</v>
      </c>
      <c r="G386" s="1">
        <v>45036</v>
      </c>
      <c r="H386" s="2">
        <v>0.67708333333333337</v>
      </c>
      <c r="I386" s="2">
        <v>0.71875</v>
      </c>
      <c r="J386" t="s">
        <v>239</v>
      </c>
      <c r="K386" s="6">
        <v>504141000</v>
      </c>
      <c r="L386" t="s">
        <v>257</v>
      </c>
      <c r="N386">
        <v>8</v>
      </c>
      <c r="O386" s="14">
        <v>51</v>
      </c>
    </row>
    <row r="387" spans="1:15" x14ac:dyDescent="0.35">
      <c r="A387" t="s">
        <v>937</v>
      </c>
      <c r="B387">
        <v>1</v>
      </c>
      <c r="C387" t="s">
        <v>938</v>
      </c>
      <c r="D387">
        <v>40</v>
      </c>
      <c r="E387" s="5">
        <f t="shared" ref="E387:E450" si="6">CONVERT(D387,"hr","min")</f>
        <v>2400</v>
      </c>
      <c r="F387" s="1">
        <v>44854</v>
      </c>
      <c r="G387" s="1">
        <v>45036</v>
      </c>
      <c r="H387" s="2">
        <v>0.75</v>
      </c>
      <c r="I387" s="2">
        <v>0.8125</v>
      </c>
      <c r="J387" t="s">
        <v>939</v>
      </c>
      <c r="K387" s="6">
        <v>599936291</v>
      </c>
      <c r="L387" t="s">
        <v>940</v>
      </c>
      <c r="N387">
        <v>9</v>
      </c>
      <c r="O387" s="14">
        <v>212</v>
      </c>
    </row>
    <row r="388" spans="1:15" x14ac:dyDescent="0.35">
      <c r="A388" t="s">
        <v>941</v>
      </c>
      <c r="C388" t="s">
        <v>942</v>
      </c>
      <c r="D388">
        <v>2</v>
      </c>
      <c r="E388" s="5">
        <f t="shared" si="6"/>
        <v>120</v>
      </c>
      <c r="F388" s="1">
        <v>45036</v>
      </c>
      <c r="G388" s="1">
        <v>45036</v>
      </c>
      <c r="H388" s="2">
        <v>0.64583333333333337</v>
      </c>
      <c r="I388" s="2">
        <v>0.70833333333333337</v>
      </c>
      <c r="J388" t="s">
        <v>688</v>
      </c>
      <c r="L388" t="s">
        <v>263</v>
      </c>
      <c r="N388">
        <v>7</v>
      </c>
      <c r="O388" s="14">
        <v>0</v>
      </c>
    </row>
    <row r="389" spans="1:15" x14ac:dyDescent="0.35">
      <c r="A389" t="s">
        <v>943</v>
      </c>
      <c r="C389" t="s">
        <v>942</v>
      </c>
      <c r="D389">
        <v>2</v>
      </c>
      <c r="E389" s="5">
        <f t="shared" si="6"/>
        <v>120</v>
      </c>
      <c r="F389" s="1">
        <v>45036</v>
      </c>
      <c r="G389" s="1">
        <v>45036</v>
      </c>
      <c r="H389" s="2">
        <v>0.64583333333333337</v>
      </c>
      <c r="I389" s="2">
        <v>0.70833333333333337</v>
      </c>
      <c r="J389" t="s">
        <v>944</v>
      </c>
      <c r="L389" t="s">
        <v>945</v>
      </c>
      <c r="N389">
        <v>7</v>
      </c>
      <c r="O389" s="14">
        <v>0</v>
      </c>
    </row>
    <row r="390" spans="1:15" x14ac:dyDescent="0.35">
      <c r="A390" t="s">
        <v>946</v>
      </c>
      <c r="B390">
        <v>13</v>
      </c>
      <c r="C390" t="s">
        <v>947</v>
      </c>
      <c r="D390">
        <v>24</v>
      </c>
      <c r="E390" s="5">
        <f t="shared" si="6"/>
        <v>1440</v>
      </c>
      <c r="F390" s="1">
        <v>44945</v>
      </c>
      <c r="G390" s="1">
        <v>45036</v>
      </c>
      <c r="H390" s="2">
        <v>0.76388888888888884</v>
      </c>
      <c r="I390" s="2">
        <v>0.82638888888888884</v>
      </c>
      <c r="J390" t="s">
        <v>317</v>
      </c>
      <c r="K390" s="6">
        <v>504141000</v>
      </c>
      <c r="L390" t="s">
        <v>746</v>
      </c>
      <c r="N390">
        <v>17</v>
      </c>
      <c r="O390" s="14">
        <v>122</v>
      </c>
    </row>
    <row r="391" spans="1:15" x14ac:dyDescent="0.35">
      <c r="A391" t="s">
        <v>948</v>
      </c>
      <c r="B391">
        <v>15</v>
      </c>
      <c r="C391" t="s">
        <v>949</v>
      </c>
      <c r="D391">
        <v>40</v>
      </c>
      <c r="E391" s="5">
        <f t="shared" si="6"/>
        <v>2400</v>
      </c>
      <c r="F391" s="1">
        <v>44960</v>
      </c>
      <c r="G391" s="1">
        <v>45037</v>
      </c>
      <c r="H391" s="2">
        <v>0.375</v>
      </c>
      <c r="I391" s="2">
        <v>0.5</v>
      </c>
      <c r="J391" t="s">
        <v>231</v>
      </c>
      <c r="K391" s="6">
        <v>504141000</v>
      </c>
      <c r="L391" t="s">
        <v>898</v>
      </c>
      <c r="N391">
        <v>12</v>
      </c>
      <c r="O391" s="14">
        <v>163</v>
      </c>
    </row>
    <row r="392" spans="1:15" x14ac:dyDescent="0.35">
      <c r="A392" t="s">
        <v>950</v>
      </c>
      <c r="B392">
        <v>15</v>
      </c>
      <c r="C392" t="s">
        <v>949</v>
      </c>
      <c r="D392">
        <v>40</v>
      </c>
      <c r="E392" s="5">
        <f t="shared" si="6"/>
        <v>2400</v>
      </c>
      <c r="F392" s="1">
        <v>44960</v>
      </c>
      <c r="G392" s="1">
        <v>45037</v>
      </c>
      <c r="H392" s="2">
        <v>0.75</v>
      </c>
      <c r="I392" s="2">
        <v>0.875</v>
      </c>
      <c r="J392" t="s">
        <v>231</v>
      </c>
      <c r="K392" s="6">
        <v>504141000</v>
      </c>
      <c r="L392" t="s">
        <v>898</v>
      </c>
      <c r="N392">
        <v>14</v>
      </c>
      <c r="O392" s="14">
        <v>163</v>
      </c>
    </row>
    <row r="393" spans="1:15" x14ac:dyDescent="0.35">
      <c r="A393" t="s">
        <v>951</v>
      </c>
      <c r="B393">
        <v>13</v>
      </c>
      <c r="C393" t="s">
        <v>952</v>
      </c>
      <c r="D393">
        <v>6</v>
      </c>
      <c r="E393" s="5">
        <f t="shared" si="6"/>
        <v>360</v>
      </c>
      <c r="F393" s="1">
        <v>45030</v>
      </c>
      <c r="G393" s="1">
        <v>45037</v>
      </c>
      <c r="H393" s="2">
        <v>0.75</v>
      </c>
      <c r="I393" s="2">
        <v>0.83333333333333337</v>
      </c>
      <c r="J393" t="s">
        <v>239</v>
      </c>
      <c r="K393" s="6">
        <v>504141000</v>
      </c>
      <c r="L393" t="s">
        <v>517</v>
      </c>
      <c r="N393">
        <v>12</v>
      </c>
      <c r="O393" s="14">
        <v>34</v>
      </c>
    </row>
    <row r="394" spans="1:15" x14ac:dyDescent="0.35">
      <c r="A394" t="s">
        <v>953</v>
      </c>
      <c r="B394">
        <v>15</v>
      </c>
      <c r="C394" t="s">
        <v>328</v>
      </c>
      <c r="D394">
        <v>22</v>
      </c>
      <c r="E394" s="5">
        <f t="shared" si="6"/>
        <v>1320</v>
      </c>
      <c r="F394" s="1">
        <v>45030</v>
      </c>
      <c r="G394" s="1">
        <v>45037</v>
      </c>
      <c r="H394" s="2">
        <v>0.625</v>
      </c>
      <c r="I394" s="2">
        <v>0.875</v>
      </c>
      <c r="J394" t="s">
        <v>329</v>
      </c>
      <c r="K394" s="6">
        <v>504141000</v>
      </c>
      <c r="L394" t="s">
        <v>330</v>
      </c>
      <c r="N394">
        <v>11</v>
      </c>
      <c r="O394" s="14">
        <v>135</v>
      </c>
    </row>
    <row r="395" spans="1:15" x14ac:dyDescent="0.35">
      <c r="A395" t="s">
        <v>954</v>
      </c>
      <c r="B395">
        <v>13</v>
      </c>
      <c r="C395" t="s">
        <v>955</v>
      </c>
      <c r="D395">
        <v>5</v>
      </c>
      <c r="E395" s="5">
        <f t="shared" si="6"/>
        <v>300</v>
      </c>
      <c r="F395" s="1">
        <v>45037</v>
      </c>
      <c r="G395" s="1">
        <v>45037</v>
      </c>
      <c r="H395" s="2">
        <v>0.66666666666666663</v>
      </c>
      <c r="I395" s="2">
        <v>0.8125</v>
      </c>
      <c r="J395" t="s">
        <v>298</v>
      </c>
      <c r="K395" s="6">
        <v>504141000</v>
      </c>
      <c r="L395" t="s">
        <v>299</v>
      </c>
      <c r="N395">
        <v>15</v>
      </c>
      <c r="O395" s="14">
        <v>23</v>
      </c>
    </row>
    <row r="396" spans="1:15" x14ac:dyDescent="0.35">
      <c r="A396" t="s">
        <v>956</v>
      </c>
      <c r="B396">
        <v>13</v>
      </c>
      <c r="C396" t="s">
        <v>519</v>
      </c>
      <c r="D396">
        <v>6</v>
      </c>
      <c r="E396" s="5">
        <f t="shared" si="6"/>
        <v>360</v>
      </c>
      <c r="F396" s="1">
        <v>45037</v>
      </c>
      <c r="G396" s="1">
        <v>45037</v>
      </c>
      <c r="H396" s="2">
        <v>0.72916666666666663</v>
      </c>
      <c r="I396" s="2">
        <v>0.89583333333333337</v>
      </c>
      <c r="J396" t="s">
        <v>223</v>
      </c>
      <c r="L396" t="s">
        <v>322</v>
      </c>
      <c r="N396">
        <v>15</v>
      </c>
      <c r="O396" s="14">
        <v>26</v>
      </c>
    </row>
    <row r="397" spans="1:15" x14ac:dyDescent="0.35">
      <c r="A397" t="s">
        <v>957</v>
      </c>
      <c r="B397">
        <v>2</v>
      </c>
      <c r="C397" t="s">
        <v>958</v>
      </c>
      <c r="D397">
        <v>2</v>
      </c>
      <c r="E397" s="5">
        <f t="shared" si="6"/>
        <v>120</v>
      </c>
      <c r="F397" s="1">
        <v>45009</v>
      </c>
      <c r="G397" s="1">
        <v>45009</v>
      </c>
      <c r="H397" s="2">
        <v>0.625</v>
      </c>
      <c r="I397" s="2">
        <v>0.6875</v>
      </c>
      <c r="J397" t="s">
        <v>208</v>
      </c>
      <c r="L397" t="s">
        <v>959</v>
      </c>
      <c r="N397">
        <v>100</v>
      </c>
      <c r="O397" s="14">
        <v>0</v>
      </c>
    </row>
    <row r="398" spans="1:15" x14ac:dyDescent="0.35">
      <c r="A398" t="s">
        <v>960</v>
      </c>
      <c r="B398">
        <v>15</v>
      </c>
      <c r="C398" t="s">
        <v>961</v>
      </c>
      <c r="D398">
        <v>16</v>
      </c>
      <c r="E398" s="5">
        <f t="shared" si="6"/>
        <v>960</v>
      </c>
      <c r="F398" s="1">
        <v>44946</v>
      </c>
      <c r="G398" s="1">
        <v>45037</v>
      </c>
      <c r="H398" s="2">
        <v>0.72569444444444453</v>
      </c>
      <c r="I398" s="2">
        <v>0.76736111111111116</v>
      </c>
      <c r="J398" t="s">
        <v>429</v>
      </c>
      <c r="K398" s="6">
        <v>504141000</v>
      </c>
      <c r="L398" t="s">
        <v>962</v>
      </c>
      <c r="N398">
        <v>25</v>
      </c>
      <c r="O398" s="14">
        <v>60</v>
      </c>
    </row>
    <row r="399" spans="1:15" x14ac:dyDescent="0.35">
      <c r="A399" t="s">
        <v>963</v>
      </c>
      <c r="B399">
        <v>15</v>
      </c>
      <c r="C399" t="s">
        <v>961</v>
      </c>
      <c r="D399">
        <v>16</v>
      </c>
      <c r="E399" s="5">
        <f t="shared" si="6"/>
        <v>960</v>
      </c>
      <c r="F399" s="1">
        <v>44946</v>
      </c>
      <c r="G399" s="1">
        <v>45037</v>
      </c>
      <c r="H399" s="2">
        <v>0.77083333333333337</v>
      </c>
      <c r="I399" s="2">
        <v>0.8125</v>
      </c>
      <c r="J399" t="s">
        <v>429</v>
      </c>
      <c r="K399" s="6">
        <v>504141000</v>
      </c>
      <c r="L399" t="s">
        <v>962</v>
      </c>
      <c r="N399">
        <v>23</v>
      </c>
      <c r="O399" s="14">
        <v>60</v>
      </c>
    </row>
    <row r="400" spans="1:15" x14ac:dyDescent="0.35">
      <c r="A400" t="s">
        <v>964</v>
      </c>
      <c r="B400">
        <v>2</v>
      </c>
      <c r="C400" t="s">
        <v>965</v>
      </c>
      <c r="D400">
        <v>8</v>
      </c>
      <c r="E400" s="5">
        <f t="shared" si="6"/>
        <v>480</v>
      </c>
      <c r="F400" s="1">
        <v>45038</v>
      </c>
      <c r="G400" s="1">
        <v>45038</v>
      </c>
      <c r="H400" s="2">
        <v>0.39583333333333331</v>
      </c>
      <c r="I400" s="2">
        <v>0.66666666666666663</v>
      </c>
      <c r="J400" t="s">
        <v>188</v>
      </c>
      <c r="K400" s="6">
        <v>504141000</v>
      </c>
      <c r="L400" t="s">
        <v>540</v>
      </c>
      <c r="N400">
        <v>12</v>
      </c>
      <c r="O400" s="14">
        <v>80</v>
      </c>
    </row>
    <row r="401" spans="1:15" x14ac:dyDescent="0.35">
      <c r="A401" t="s">
        <v>966</v>
      </c>
      <c r="B401">
        <v>15</v>
      </c>
      <c r="C401" t="s">
        <v>234</v>
      </c>
      <c r="D401">
        <v>10</v>
      </c>
      <c r="E401" s="5">
        <f t="shared" si="6"/>
        <v>600</v>
      </c>
      <c r="F401" s="1">
        <v>45038</v>
      </c>
      <c r="G401" s="1">
        <v>45038</v>
      </c>
      <c r="H401" s="2">
        <v>0.375</v>
      </c>
      <c r="I401" s="2">
        <v>0.70833333333333337</v>
      </c>
      <c r="J401" t="s">
        <v>235</v>
      </c>
      <c r="K401" s="6">
        <v>504141000</v>
      </c>
      <c r="L401" t="s">
        <v>236</v>
      </c>
      <c r="N401">
        <v>9</v>
      </c>
      <c r="O401" s="14">
        <v>75</v>
      </c>
    </row>
    <row r="402" spans="1:15" x14ac:dyDescent="0.35">
      <c r="A402" t="s">
        <v>967</v>
      </c>
      <c r="B402">
        <v>14</v>
      </c>
      <c r="C402" t="s">
        <v>968</v>
      </c>
      <c r="D402">
        <v>11</v>
      </c>
      <c r="E402" s="5">
        <f t="shared" si="6"/>
        <v>660</v>
      </c>
      <c r="F402" s="1">
        <v>45037</v>
      </c>
      <c r="G402" s="1">
        <v>45038</v>
      </c>
      <c r="H402" s="2">
        <v>0.70833333333333337</v>
      </c>
      <c r="I402" s="2">
        <v>0.83333333333333337</v>
      </c>
      <c r="J402" t="s">
        <v>340</v>
      </c>
      <c r="K402" s="6">
        <v>504141000</v>
      </c>
      <c r="L402" t="s">
        <v>969</v>
      </c>
      <c r="N402">
        <v>12</v>
      </c>
      <c r="O402" s="14">
        <v>77</v>
      </c>
    </row>
    <row r="403" spans="1:15" x14ac:dyDescent="0.35">
      <c r="A403" t="s">
        <v>970</v>
      </c>
      <c r="B403">
        <v>13</v>
      </c>
      <c r="C403" t="s">
        <v>301</v>
      </c>
      <c r="D403">
        <v>8</v>
      </c>
      <c r="E403" s="5">
        <f t="shared" si="6"/>
        <v>480</v>
      </c>
      <c r="F403" s="1">
        <v>44991</v>
      </c>
      <c r="G403" s="1">
        <v>45040</v>
      </c>
      <c r="H403" s="2">
        <v>0.72916666666666663</v>
      </c>
      <c r="I403" s="2">
        <v>0.77083333333333337</v>
      </c>
      <c r="J403" t="s">
        <v>243</v>
      </c>
      <c r="K403" s="6">
        <v>504141000</v>
      </c>
      <c r="L403" t="s">
        <v>302</v>
      </c>
      <c r="N403">
        <v>12</v>
      </c>
      <c r="O403" s="14">
        <v>43</v>
      </c>
    </row>
    <row r="404" spans="1:15" x14ac:dyDescent="0.35">
      <c r="A404" t="s">
        <v>971</v>
      </c>
      <c r="B404">
        <v>13</v>
      </c>
      <c r="C404" t="s">
        <v>972</v>
      </c>
      <c r="D404">
        <v>50</v>
      </c>
      <c r="E404" s="5">
        <f t="shared" si="6"/>
        <v>3000</v>
      </c>
      <c r="F404" s="1">
        <v>44830</v>
      </c>
      <c r="G404" s="1">
        <v>45040</v>
      </c>
      <c r="H404" s="2">
        <v>0.75</v>
      </c>
      <c r="I404" s="2">
        <v>0.8125</v>
      </c>
      <c r="J404" t="s">
        <v>973</v>
      </c>
      <c r="L404" t="s">
        <v>974</v>
      </c>
      <c r="N404">
        <v>22</v>
      </c>
      <c r="O404" s="14">
        <v>166</v>
      </c>
    </row>
    <row r="405" spans="1:15" x14ac:dyDescent="0.35">
      <c r="A405" t="s">
        <v>975</v>
      </c>
      <c r="B405">
        <v>1</v>
      </c>
      <c r="C405" t="s">
        <v>976</v>
      </c>
      <c r="D405">
        <v>52</v>
      </c>
      <c r="E405" s="5">
        <f t="shared" si="6"/>
        <v>3120</v>
      </c>
      <c r="F405" s="1">
        <v>44823</v>
      </c>
      <c r="G405" s="1">
        <v>45040</v>
      </c>
      <c r="H405" s="2">
        <v>0.4375</v>
      </c>
      <c r="I405" s="2">
        <v>0.5</v>
      </c>
      <c r="J405" t="s">
        <v>583</v>
      </c>
      <c r="K405" s="6">
        <v>504141000</v>
      </c>
      <c r="L405" t="s">
        <v>505</v>
      </c>
      <c r="N405">
        <v>16</v>
      </c>
      <c r="O405" s="14">
        <v>180</v>
      </c>
    </row>
    <row r="406" spans="1:15" x14ac:dyDescent="0.35">
      <c r="A406" t="s">
        <v>977</v>
      </c>
      <c r="B406">
        <v>13</v>
      </c>
      <c r="C406" t="s">
        <v>978</v>
      </c>
      <c r="D406">
        <v>4</v>
      </c>
      <c r="E406" s="5">
        <f t="shared" si="6"/>
        <v>240</v>
      </c>
      <c r="F406" s="1">
        <v>45040</v>
      </c>
      <c r="G406" s="1">
        <v>45040</v>
      </c>
      <c r="H406" s="2">
        <v>0.75</v>
      </c>
      <c r="I406" s="2">
        <v>0.875</v>
      </c>
      <c r="J406" t="s">
        <v>298</v>
      </c>
      <c r="K406" s="6">
        <v>504141000</v>
      </c>
      <c r="L406" t="s">
        <v>979</v>
      </c>
      <c r="N406">
        <v>12</v>
      </c>
      <c r="O406" s="14">
        <v>23</v>
      </c>
    </row>
    <row r="407" spans="1:15" x14ac:dyDescent="0.35">
      <c r="A407" t="s">
        <v>980</v>
      </c>
      <c r="B407">
        <v>8</v>
      </c>
      <c r="C407" t="s">
        <v>981</v>
      </c>
      <c r="D407">
        <v>8</v>
      </c>
      <c r="E407" s="5">
        <f t="shared" si="6"/>
        <v>480</v>
      </c>
      <c r="F407" s="1">
        <v>45005</v>
      </c>
      <c r="G407" s="1">
        <v>45040</v>
      </c>
      <c r="H407" s="2">
        <v>0.66666666666666663</v>
      </c>
      <c r="I407" s="2">
        <v>0.72916666666666663</v>
      </c>
      <c r="J407" t="s">
        <v>486</v>
      </c>
      <c r="L407" t="s">
        <v>982</v>
      </c>
      <c r="N407">
        <v>9</v>
      </c>
      <c r="O407" s="14">
        <v>75</v>
      </c>
    </row>
    <row r="408" spans="1:15" x14ac:dyDescent="0.35">
      <c r="A408" t="s">
        <v>983</v>
      </c>
      <c r="B408">
        <v>13</v>
      </c>
      <c r="C408" t="s">
        <v>984</v>
      </c>
      <c r="D408">
        <v>15</v>
      </c>
      <c r="E408" s="5">
        <f t="shared" si="6"/>
        <v>900</v>
      </c>
      <c r="F408" s="1">
        <v>44963</v>
      </c>
      <c r="G408" s="1">
        <v>45040</v>
      </c>
      <c r="H408" s="2">
        <v>0.60416666666666663</v>
      </c>
      <c r="I408" s="2">
        <v>0.65625</v>
      </c>
      <c r="J408" t="s">
        <v>560</v>
      </c>
      <c r="L408" t="s">
        <v>985</v>
      </c>
      <c r="N408">
        <v>10</v>
      </c>
      <c r="O408" s="14">
        <v>128</v>
      </c>
    </row>
    <row r="409" spans="1:15" x14ac:dyDescent="0.35">
      <c r="A409" t="s">
        <v>986</v>
      </c>
      <c r="B409">
        <v>13</v>
      </c>
      <c r="C409" t="s">
        <v>987</v>
      </c>
      <c r="D409">
        <v>36</v>
      </c>
      <c r="E409" s="5">
        <f t="shared" si="6"/>
        <v>2160</v>
      </c>
      <c r="F409" s="1">
        <v>44816</v>
      </c>
      <c r="G409" s="1">
        <v>45040</v>
      </c>
      <c r="H409" s="2">
        <v>0.375</v>
      </c>
      <c r="I409" s="2">
        <v>0.41666666666666669</v>
      </c>
      <c r="J409" t="s">
        <v>560</v>
      </c>
      <c r="L409" t="s">
        <v>988</v>
      </c>
      <c r="N409">
        <v>17</v>
      </c>
      <c r="O409" s="14">
        <v>131</v>
      </c>
    </row>
    <row r="410" spans="1:15" x14ac:dyDescent="0.35">
      <c r="A410" t="s">
        <v>989</v>
      </c>
      <c r="B410">
        <v>13</v>
      </c>
      <c r="C410" t="s">
        <v>990</v>
      </c>
      <c r="D410">
        <v>36</v>
      </c>
      <c r="E410" s="5">
        <f t="shared" si="6"/>
        <v>2160</v>
      </c>
      <c r="F410" s="1">
        <v>44816</v>
      </c>
      <c r="G410" s="1">
        <v>45040</v>
      </c>
      <c r="H410" s="2">
        <v>0.41666666666666669</v>
      </c>
      <c r="I410" s="2">
        <v>0.45833333333333331</v>
      </c>
      <c r="J410" t="s">
        <v>560</v>
      </c>
      <c r="L410" t="s">
        <v>988</v>
      </c>
      <c r="N410">
        <v>18</v>
      </c>
      <c r="O410" s="14">
        <v>131</v>
      </c>
    </row>
    <row r="411" spans="1:15" x14ac:dyDescent="0.35">
      <c r="A411" t="s">
        <v>991</v>
      </c>
      <c r="B411">
        <v>13</v>
      </c>
      <c r="C411" t="s">
        <v>992</v>
      </c>
      <c r="D411">
        <v>24</v>
      </c>
      <c r="E411" s="5">
        <f t="shared" si="6"/>
        <v>1440</v>
      </c>
      <c r="F411" s="1">
        <v>44942</v>
      </c>
      <c r="G411" s="1">
        <v>45040</v>
      </c>
      <c r="H411" s="2">
        <v>0.72916666666666663</v>
      </c>
      <c r="I411" s="2">
        <v>0.79166666666666663</v>
      </c>
      <c r="J411" t="s">
        <v>317</v>
      </c>
      <c r="K411" s="6">
        <v>504141000</v>
      </c>
      <c r="L411" t="s">
        <v>746</v>
      </c>
      <c r="N411">
        <v>15</v>
      </c>
      <c r="O411" s="14">
        <v>122</v>
      </c>
    </row>
    <row r="412" spans="1:15" x14ac:dyDescent="0.35">
      <c r="A412" t="s">
        <v>993</v>
      </c>
      <c r="B412">
        <v>8</v>
      </c>
      <c r="C412" t="s">
        <v>994</v>
      </c>
      <c r="D412">
        <v>6</v>
      </c>
      <c r="E412" s="5">
        <f t="shared" si="6"/>
        <v>360</v>
      </c>
      <c r="F412" s="1">
        <v>45027</v>
      </c>
      <c r="G412" s="1">
        <v>45041</v>
      </c>
      <c r="H412" s="2">
        <v>0.66666666666666663</v>
      </c>
      <c r="I412" s="2">
        <v>0.75</v>
      </c>
      <c r="J412" t="s">
        <v>433</v>
      </c>
      <c r="K412" s="6">
        <v>504141000</v>
      </c>
      <c r="L412" t="s">
        <v>945</v>
      </c>
      <c r="N412">
        <v>12</v>
      </c>
      <c r="O412" s="14">
        <v>39</v>
      </c>
    </row>
    <row r="413" spans="1:15" x14ac:dyDescent="0.35">
      <c r="A413" t="s">
        <v>995</v>
      </c>
      <c r="B413">
        <v>13</v>
      </c>
      <c r="C413" t="s">
        <v>996</v>
      </c>
      <c r="D413">
        <v>42</v>
      </c>
      <c r="E413" s="5">
        <f t="shared" si="6"/>
        <v>2520</v>
      </c>
      <c r="F413" s="1">
        <v>44831</v>
      </c>
      <c r="G413" s="1">
        <v>45041</v>
      </c>
      <c r="H413" s="2">
        <v>0.77083333333333337</v>
      </c>
      <c r="I413" s="2">
        <v>0.82291666666666663</v>
      </c>
      <c r="J413" t="s">
        <v>721</v>
      </c>
      <c r="L413" t="s">
        <v>974</v>
      </c>
      <c r="N413">
        <v>18</v>
      </c>
      <c r="O413" s="14">
        <v>139</v>
      </c>
    </row>
    <row r="414" spans="1:15" x14ac:dyDescent="0.35">
      <c r="A414" t="s">
        <v>997</v>
      </c>
      <c r="B414">
        <v>8</v>
      </c>
      <c r="C414" t="s">
        <v>998</v>
      </c>
      <c r="D414">
        <v>6</v>
      </c>
      <c r="E414" s="5">
        <f t="shared" si="6"/>
        <v>360</v>
      </c>
      <c r="F414" s="1">
        <v>45041</v>
      </c>
      <c r="G414" s="1">
        <v>45041</v>
      </c>
      <c r="H414" s="2">
        <v>0.375</v>
      </c>
      <c r="I414" s="2">
        <v>0.54166666666666663</v>
      </c>
      <c r="J414" t="s">
        <v>436</v>
      </c>
      <c r="K414" s="6">
        <v>504141000</v>
      </c>
      <c r="L414" t="s">
        <v>437</v>
      </c>
      <c r="N414">
        <v>9</v>
      </c>
      <c r="O414" s="14">
        <v>45</v>
      </c>
    </row>
    <row r="415" spans="1:15" x14ac:dyDescent="0.35">
      <c r="A415" t="s">
        <v>999</v>
      </c>
      <c r="B415">
        <v>1</v>
      </c>
      <c r="C415" t="s">
        <v>1000</v>
      </c>
      <c r="D415">
        <v>52</v>
      </c>
      <c r="E415" s="5">
        <f t="shared" si="6"/>
        <v>3120</v>
      </c>
      <c r="F415" s="1">
        <v>44824</v>
      </c>
      <c r="G415" s="1">
        <v>45041</v>
      </c>
      <c r="H415" s="2">
        <v>0.69791666666666663</v>
      </c>
      <c r="I415" s="2">
        <v>0.76041666666666663</v>
      </c>
      <c r="J415" t="s">
        <v>448</v>
      </c>
      <c r="K415" s="6">
        <v>504141000</v>
      </c>
      <c r="L415" t="s">
        <v>463</v>
      </c>
      <c r="N415">
        <v>15</v>
      </c>
      <c r="O415" s="14">
        <v>180</v>
      </c>
    </row>
    <row r="416" spans="1:15" x14ac:dyDescent="0.35">
      <c r="A416" t="s">
        <v>1001</v>
      </c>
      <c r="B416">
        <v>13</v>
      </c>
      <c r="C416" t="s">
        <v>1002</v>
      </c>
      <c r="D416">
        <v>36</v>
      </c>
      <c r="E416" s="5">
        <f t="shared" si="6"/>
        <v>2160</v>
      </c>
      <c r="F416" s="1">
        <v>44817</v>
      </c>
      <c r="G416" s="1">
        <v>45041</v>
      </c>
      <c r="H416" s="2">
        <v>0.625</v>
      </c>
      <c r="I416" s="2">
        <v>0.66666666666666663</v>
      </c>
      <c r="J416" t="s">
        <v>243</v>
      </c>
      <c r="K416" s="6">
        <v>504141000</v>
      </c>
      <c r="L416" t="s">
        <v>1003</v>
      </c>
      <c r="N416">
        <v>18</v>
      </c>
      <c r="O416" s="14">
        <v>143</v>
      </c>
    </row>
    <row r="417" spans="1:15" x14ac:dyDescent="0.35">
      <c r="A417" t="s">
        <v>1004</v>
      </c>
      <c r="B417">
        <v>1</v>
      </c>
      <c r="C417" t="s">
        <v>1005</v>
      </c>
      <c r="D417">
        <v>52</v>
      </c>
      <c r="E417" s="5">
        <f t="shared" si="6"/>
        <v>3120</v>
      </c>
      <c r="F417" s="1">
        <v>44824</v>
      </c>
      <c r="G417" s="1">
        <v>45041</v>
      </c>
      <c r="H417" s="2">
        <v>0.35416666666666669</v>
      </c>
      <c r="I417" s="2">
        <v>0.41666666666666669</v>
      </c>
      <c r="J417" t="s">
        <v>188</v>
      </c>
      <c r="K417" s="6">
        <v>504141000</v>
      </c>
      <c r="L417" t="s">
        <v>463</v>
      </c>
      <c r="N417">
        <v>15</v>
      </c>
      <c r="O417" s="14">
        <v>180</v>
      </c>
    </row>
    <row r="418" spans="1:15" x14ac:dyDescent="0.35">
      <c r="A418" t="s">
        <v>1006</v>
      </c>
      <c r="B418">
        <v>1</v>
      </c>
      <c r="C418" t="s">
        <v>1007</v>
      </c>
      <c r="D418">
        <v>52</v>
      </c>
      <c r="E418" s="5">
        <f t="shared" si="6"/>
        <v>3120</v>
      </c>
      <c r="F418" s="1">
        <v>44824</v>
      </c>
      <c r="G418" s="1">
        <v>45041</v>
      </c>
      <c r="H418" s="2">
        <v>0.4375</v>
      </c>
      <c r="I418" s="2">
        <v>0.5</v>
      </c>
      <c r="J418" t="s">
        <v>366</v>
      </c>
      <c r="K418" s="6">
        <v>504141000</v>
      </c>
      <c r="L418" t="s">
        <v>373</v>
      </c>
      <c r="N418">
        <v>15</v>
      </c>
      <c r="O418" s="14">
        <v>180</v>
      </c>
    </row>
    <row r="419" spans="1:15" x14ac:dyDescent="0.35">
      <c r="A419" t="s">
        <v>1008</v>
      </c>
      <c r="B419">
        <v>13</v>
      </c>
      <c r="C419" t="s">
        <v>1009</v>
      </c>
      <c r="D419">
        <v>3</v>
      </c>
      <c r="E419" s="5">
        <f t="shared" si="6"/>
        <v>180</v>
      </c>
      <c r="F419" s="1">
        <v>45041</v>
      </c>
      <c r="G419" s="1">
        <v>45041</v>
      </c>
      <c r="H419" s="2">
        <v>0.79166666666666663</v>
      </c>
      <c r="I419" s="2">
        <v>0.875</v>
      </c>
      <c r="J419" t="s">
        <v>188</v>
      </c>
      <c r="K419" s="6">
        <v>504141000</v>
      </c>
      <c r="L419" t="s">
        <v>248</v>
      </c>
      <c r="N419">
        <v>0</v>
      </c>
      <c r="O419" s="14">
        <v>0</v>
      </c>
    </row>
    <row r="420" spans="1:15" x14ac:dyDescent="0.35">
      <c r="A420" t="s">
        <v>1010</v>
      </c>
      <c r="B420">
        <v>13</v>
      </c>
      <c r="C420" t="s">
        <v>1011</v>
      </c>
      <c r="D420">
        <v>24</v>
      </c>
      <c r="E420" s="5">
        <f t="shared" si="6"/>
        <v>1440</v>
      </c>
      <c r="F420" s="1">
        <v>44950</v>
      </c>
      <c r="G420" s="1">
        <v>45041</v>
      </c>
      <c r="H420" s="2">
        <v>0.75</v>
      </c>
      <c r="I420" s="2">
        <v>0.8125</v>
      </c>
      <c r="J420" t="s">
        <v>1012</v>
      </c>
      <c r="L420" t="s">
        <v>1013</v>
      </c>
      <c r="N420">
        <v>18</v>
      </c>
      <c r="O420" s="14">
        <v>122</v>
      </c>
    </row>
    <row r="421" spans="1:15" x14ac:dyDescent="0.35">
      <c r="A421" t="s">
        <v>1014</v>
      </c>
      <c r="B421">
        <v>13</v>
      </c>
      <c r="C421" t="s">
        <v>992</v>
      </c>
      <c r="D421">
        <v>24</v>
      </c>
      <c r="E421" s="5">
        <f t="shared" si="6"/>
        <v>1440</v>
      </c>
      <c r="F421" s="1">
        <v>44950</v>
      </c>
      <c r="G421" s="1">
        <v>45041</v>
      </c>
      <c r="H421" s="2">
        <v>0.75</v>
      </c>
      <c r="I421" s="2">
        <v>0.8125</v>
      </c>
      <c r="J421" t="s">
        <v>239</v>
      </c>
      <c r="K421" s="6">
        <v>504141000</v>
      </c>
      <c r="L421" t="s">
        <v>746</v>
      </c>
      <c r="N421">
        <v>15</v>
      </c>
      <c r="O421" s="14">
        <v>122</v>
      </c>
    </row>
    <row r="422" spans="1:15" x14ac:dyDescent="0.35">
      <c r="A422" t="s">
        <v>1015</v>
      </c>
      <c r="B422">
        <v>1</v>
      </c>
      <c r="C422" t="s">
        <v>1016</v>
      </c>
      <c r="D422">
        <v>52</v>
      </c>
      <c r="E422" s="5">
        <f t="shared" si="6"/>
        <v>3120</v>
      </c>
      <c r="F422" s="1">
        <v>44825</v>
      </c>
      <c r="G422" s="1">
        <v>45042</v>
      </c>
      <c r="H422" s="2">
        <v>0.35416666666666669</v>
      </c>
      <c r="I422" s="2">
        <v>0.41666666666666669</v>
      </c>
      <c r="J422" t="s">
        <v>466</v>
      </c>
      <c r="K422" s="6">
        <v>504141000</v>
      </c>
      <c r="L422" t="s">
        <v>685</v>
      </c>
      <c r="N422">
        <v>15</v>
      </c>
      <c r="O422" s="14">
        <v>177</v>
      </c>
    </row>
    <row r="423" spans="1:15" x14ac:dyDescent="0.35">
      <c r="A423" t="s">
        <v>1017</v>
      </c>
      <c r="B423">
        <v>1</v>
      </c>
      <c r="C423" t="s">
        <v>1018</v>
      </c>
      <c r="D423">
        <v>52</v>
      </c>
      <c r="E423" s="5">
        <f t="shared" si="6"/>
        <v>3120</v>
      </c>
      <c r="F423" s="1">
        <v>44825</v>
      </c>
      <c r="G423" s="1">
        <v>45042</v>
      </c>
      <c r="H423" s="2">
        <v>0.42708333333333331</v>
      </c>
      <c r="I423" s="2">
        <v>0.48958333333333331</v>
      </c>
      <c r="J423" t="s">
        <v>466</v>
      </c>
      <c r="K423" s="6">
        <v>504141000</v>
      </c>
      <c r="L423" t="s">
        <v>685</v>
      </c>
      <c r="N423">
        <v>15</v>
      </c>
      <c r="O423" s="14">
        <v>177</v>
      </c>
    </row>
    <row r="424" spans="1:15" x14ac:dyDescent="0.35">
      <c r="A424" t="s">
        <v>1019</v>
      </c>
      <c r="B424">
        <v>1</v>
      </c>
      <c r="C424" t="s">
        <v>1020</v>
      </c>
      <c r="D424">
        <v>52</v>
      </c>
      <c r="E424" s="5">
        <f t="shared" si="6"/>
        <v>3120</v>
      </c>
      <c r="F424" s="1">
        <v>44832</v>
      </c>
      <c r="G424" s="1">
        <v>45042</v>
      </c>
      <c r="H424" s="2">
        <v>0.35416666666666669</v>
      </c>
      <c r="I424" s="2">
        <v>0.41666666666666669</v>
      </c>
      <c r="J424" t="s">
        <v>385</v>
      </c>
      <c r="K424" s="6">
        <v>504141000</v>
      </c>
      <c r="L424" t="s">
        <v>1021</v>
      </c>
      <c r="N424">
        <v>15</v>
      </c>
      <c r="O424" s="14">
        <v>177</v>
      </c>
    </row>
    <row r="425" spans="1:15" x14ac:dyDescent="0.35">
      <c r="A425" t="s">
        <v>1022</v>
      </c>
      <c r="C425" t="s">
        <v>314</v>
      </c>
      <c r="D425">
        <v>4</v>
      </c>
      <c r="E425" s="5">
        <f t="shared" si="6"/>
        <v>240</v>
      </c>
      <c r="F425" s="1">
        <v>45042</v>
      </c>
      <c r="G425" s="1">
        <v>45042</v>
      </c>
      <c r="H425" s="2">
        <v>0.75</v>
      </c>
      <c r="I425" s="2">
        <v>0.875</v>
      </c>
      <c r="J425" t="s">
        <v>180</v>
      </c>
      <c r="K425" s="6">
        <v>504141000</v>
      </c>
      <c r="L425" t="s">
        <v>315</v>
      </c>
      <c r="N425">
        <v>25</v>
      </c>
      <c r="O425" s="14">
        <v>0</v>
      </c>
    </row>
    <row r="426" spans="1:15" x14ac:dyDescent="0.35">
      <c r="A426" t="s">
        <v>1023</v>
      </c>
      <c r="B426">
        <v>10</v>
      </c>
      <c r="C426" t="s">
        <v>1024</v>
      </c>
      <c r="D426">
        <v>3</v>
      </c>
      <c r="E426" s="5">
        <f t="shared" si="6"/>
        <v>180</v>
      </c>
      <c r="F426" s="1">
        <v>45042</v>
      </c>
      <c r="G426" s="1">
        <v>45042</v>
      </c>
      <c r="H426" s="2">
        <v>0.625</v>
      </c>
      <c r="I426" s="2">
        <v>0.70833333333333337</v>
      </c>
      <c r="J426" t="s">
        <v>1025</v>
      </c>
      <c r="L426" t="s">
        <v>1026</v>
      </c>
      <c r="N426">
        <v>99</v>
      </c>
      <c r="O426" s="14">
        <v>0</v>
      </c>
    </row>
    <row r="427" spans="1:15" x14ac:dyDescent="0.35">
      <c r="A427" t="s">
        <v>1027</v>
      </c>
      <c r="B427">
        <v>1</v>
      </c>
      <c r="C427" t="s">
        <v>1028</v>
      </c>
      <c r="D427">
        <v>40</v>
      </c>
      <c r="E427" s="5">
        <f t="shared" si="6"/>
        <v>2400</v>
      </c>
      <c r="F427" s="1">
        <v>44839</v>
      </c>
      <c r="G427" s="1">
        <v>45042</v>
      </c>
      <c r="H427" s="2">
        <v>0.75</v>
      </c>
      <c r="I427" s="2">
        <v>0.8125</v>
      </c>
      <c r="J427" t="s">
        <v>1029</v>
      </c>
      <c r="K427" s="6">
        <v>599936291</v>
      </c>
      <c r="L427" t="s">
        <v>463</v>
      </c>
      <c r="N427">
        <v>9</v>
      </c>
      <c r="O427" s="14">
        <v>231</v>
      </c>
    </row>
    <row r="428" spans="1:15" x14ac:dyDescent="0.35">
      <c r="A428" t="s">
        <v>1030</v>
      </c>
      <c r="B428">
        <v>13</v>
      </c>
      <c r="C428" t="s">
        <v>1031</v>
      </c>
      <c r="D428">
        <v>42</v>
      </c>
      <c r="E428" s="5">
        <f t="shared" si="6"/>
        <v>2520</v>
      </c>
      <c r="F428" s="1">
        <v>44832</v>
      </c>
      <c r="G428" s="1">
        <v>45042</v>
      </c>
      <c r="H428" s="2">
        <v>0.78125</v>
      </c>
      <c r="I428" s="2">
        <v>0.83333333333333337</v>
      </c>
      <c r="J428" t="s">
        <v>677</v>
      </c>
      <c r="L428" t="s">
        <v>974</v>
      </c>
      <c r="N428">
        <v>20</v>
      </c>
      <c r="O428" s="14">
        <v>139</v>
      </c>
    </row>
    <row r="429" spans="1:15" x14ac:dyDescent="0.35">
      <c r="A429" t="s">
        <v>1032</v>
      </c>
      <c r="B429">
        <v>2</v>
      </c>
      <c r="C429" t="s">
        <v>1033</v>
      </c>
      <c r="D429">
        <v>3</v>
      </c>
      <c r="E429" s="5">
        <f t="shared" si="6"/>
        <v>180</v>
      </c>
      <c r="F429" s="1">
        <v>45042</v>
      </c>
      <c r="G429" s="1">
        <v>45042</v>
      </c>
      <c r="H429" s="2">
        <v>0.77083333333333337</v>
      </c>
      <c r="I429" s="2">
        <v>0.85416666666666663</v>
      </c>
      <c r="J429" t="s">
        <v>340</v>
      </c>
      <c r="K429" s="6">
        <v>504141000</v>
      </c>
      <c r="L429" t="s">
        <v>612</v>
      </c>
      <c r="N429">
        <v>20</v>
      </c>
      <c r="O429" s="14">
        <v>0</v>
      </c>
    </row>
    <row r="430" spans="1:15" x14ac:dyDescent="0.35">
      <c r="A430" t="s">
        <v>1034</v>
      </c>
      <c r="B430">
        <v>13</v>
      </c>
      <c r="C430" t="s">
        <v>1035</v>
      </c>
      <c r="D430">
        <v>36</v>
      </c>
      <c r="E430" s="5">
        <f t="shared" si="6"/>
        <v>2160</v>
      </c>
      <c r="F430" s="1">
        <v>44819</v>
      </c>
      <c r="G430" s="1">
        <v>45043</v>
      </c>
      <c r="H430" s="2">
        <v>0.75</v>
      </c>
      <c r="I430" s="2">
        <v>0.79166666666666663</v>
      </c>
      <c r="J430" t="s">
        <v>632</v>
      </c>
      <c r="K430" s="6">
        <v>504141000</v>
      </c>
      <c r="L430" t="s">
        <v>1036</v>
      </c>
      <c r="N430">
        <v>15</v>
      </c>
      <c r="O430" s="14">
        <v>120</v>
      </c>
    </row>
    <row r="431" spans="1:15" x14ac:dyDescent="0.35">
      <c r="A431" t="s">
        <v>1037</v>
      </c>
      <c r="C431" t="s">
        <v>1038</v>
      </c>
      <c r="D431">
        <v>20</v>
      </c>
      <c r="E431" s="5">
        <f t="shared" si="6"/>
        <v>1200</v>
      </c>
      <c r="F431" s="1">
        <v>45036</v>
      </c>
      <c r="G431" s="1">
        <v>45043</v>
      </c>
      <c r="H431" s="2">
        <v>0.375</v>
      </c>
      <c r="I431" s="2">
        <v>0.58333333333333337</v>
      </c>
      <c r="J431" t="s">
        <v>433</v>
      </c>
      <c r="K431" s="6">
        <v>504141000</v>
      </c>
      <c r="L431" t="s">
        <v>1039</v>
      </c>
      <c r="N431">
        <v>18</v>
      </c>
      <c r="O431" s="14">
        <v>0</v>
      </c>
    </row>
    <row r="432" spans="1:15" x14ac:dyDescent="0.35">
      <c r="A432" t="s">
        <v>1040</v>
      </c>
      <c r="B432">
        <v>1</v>
      </c>
      <c r="C432" t="s">
        <v>1041</v>
      </c>
      <c r="D432">
        <v>40</v>
      </c>
      <c r="E432" s="5">
        <f t="shared" si="6"/>
        <v>2400</v>
      </c>
      <c r="F432" s="1">
        <v>44854</v>
      </c>
      <c r="G432" s="1">
        <v>45043</v>
      </c>
      <c r="H432" s="2">
        <v>0.78125</v>
      </c>
      <c r="I432" s="2">
        <v>0.84375</v>
      </c>
      <c r="J432" t="s">
        <v>1042</v>
      </c>
      <c r="K432" s="6">
        <v>599936291</v>
      </c>
      <c r="L432" t="s">
        <v>1043</v>
      </c>
      <c r="N432">
        <v>9</v>
      </c>
      <c r="O432" s="14">
        <v>212</v>
      </c>
    </row>
    <row r="433" spans="1:15" x14ac:dyDescent="0.35">
      <c r="A433" t="s">
        <v>1044</v>
      </c>
      <c r="C433" t="s">
        <v>1045</v>
      </c>
      <c r="D433">
        <v>2</v>
      </c>
      <c r="E433" s="5">
        <f t="shared" si="6"/>
        <v>120</v>
      </c>
      <c r="F433" s="1">
        <v>45043</v>
      </c>
      <c r="G433" s="1">
        <v>45043</v>
      </c>
      <c r="H433" s="2">
        <v>0.64583333333333337</v>
      </c>
      <c r="I433" s="2">
        <v>0.70833333333333337</v>
      </c>
      <c r="J433" t="s">
        <v>688</v>
      </c>
      <c r="L433" t="s">
        <v>263</v>
      </c>
      <c r="N433">
        <v>7</v>
      </c>
      <c r="O433" s="14">
        <v>0</v>
      </c>
    </row>
    <row r="434" spans="1:15" x14ac:dyDescent="0.35">
      <c r="A434" t="s">
        <v>1046</v>
      </c>
      <c r="C434" t="s">
        <v>1045</v>
      </c>
      <c r="D434">
        <v>2</v>
      </c>
      <c r="E434" s="5">
        <f t="shared" si="6"/>
        <v>120</v>
      </c>
      <c r="F434" s="1">
        <v>45043</v>
      </c>
      <c r="G434" s="1">
        <v>45043</v>
      </c>
      <c r="H434" s="2">
        <v>0.64583333333333337</v>
      </c>
      <c r="I434" s="2">
        <v>0.70833333333333337</v>
      </c>
      <c r="J434" t="s">
        <v>944</v>
      </c>
      <c r="L434" t="s">
        <v>945</v>
      </c>
      <c r="N434">
        <v>7</v>
      </c>
      <c r="O434" s="14">
        <v>0</v>
      </c>
    </row>
    <row r="435" spans="1:15" x14ac:dyDescent="0.35">
      <c r="A435" t="s">
        <v>1047</v>
      </c>
      <c r="B435">
        <v>13</v>
      </c>
      <c r="C435" t="s">
        <v>987</v>
      </c>
      <c r="D435">
        <v>36</v>
      </c>
      <c r="E435" s="5">
        <f t="shared" si="6"/>
        <v>2160</v>
      </c>
      <c r="F435" s="1">
        <v>44819</v>
      </c>
      <c r="G435" s="1">
        <v>45043</v>
      </c>
      <c r="H435" s="2">
        <v>0.375</v>
      </c>
      <c r="I435" s="2">
        <v>0.41666666666666669</v>
      </c>
      <c r="J435" t="s">
        <v>560</v>
      </c>
      <c r="L435" t="s">
        <v>988</v>
      </c>
      <c r="N435">
        <v>18</v>
      </c>
      <c r="O435" s="14">
        <v>131</v>
      </c>
    </row>
    <row r="436" spans="1:15" x14ac:dyDescent="0.35">
      <c r="A436" t="s">
        <v>1048</v>
      </c>
      <c r="B436">
        <v>13</v>
      </c>
      <c r="C436" t="s">
        <v>987</v>
      </c>
      <c r="D436">
        <v>36</v>
      </c>
      <c r="E436" s="5">
        <f t="shared" si="6"/>
        <v>2160</v>
      </c>
      <c r="F436" s="1">
        <v>44819</v>
      </c>
      <c r="G436" s="1">
        <v>45043</v>
      </c>
      <c r="H436" s="2">
        <v>0.41666666666666669</v>
      </c>
      <c r="I436" s="2">
        <v>0.45833333333333331</v>
      </c>
      <c r="J436" t="s">
        <v>560</v>
      </c>
      <c r="L436" t="s">
        <v>988</v>
      </c>
      <c r="N436">
        <v>18</v>
      </c>
      <c r="O436" s="14">
        <v>131</v>
      </c>
    </row>
    <row r="437" spans="1:15" x14ac:dyDescent="0.35">
      <c r="A437" t="s">
        <v>1049</v>
      </c>
      <c r="B437">
        <v>2</v>
      </c>
      <c r="C437" t="s">
        <v>1050</v>
      </c>
      <c r="D437">
        <v>3</v>
      </c>
      <c r="E437" s="5">
        <f t="shared" si="6"/>
        <v>180</v>
      </c>
      <c r="F437" s="1">
        <v>45044</v>
      </c>
      <c r="G437" s="1">
        <v>45044</v>
      </c>
      <c r="H437" s="2">
        <v>0.625</v>
      </c>
      <c r="I437" s="2">
        <v>0.70833333333333337</v>
      </c>
      <c r="J437" t="s">
        <v>298</v>
      </c>
      <c r="K437" s="6">
        <v>504141000</v>
      </c>
      <c r="L437" t="s">
        <v>1051</v>
      </c>
      <c r="N437">
        <v>15</v>
      </c>
      <c r="O437" s="14">
        <v>0</v>
      </c>
    </row>
    <row r="438" spans="1:15" x14ac:dyDescent="0.35">
      <c r="A438" t="s">
        <v>1052</v>
      </c>
      <c r="B438">
        <v>1</v>
      </c>
      <c r="C438" t="s">
        <v>1053</v>
      </c>
      <c r="D438">
        <v>52</v>
      </c>
      <c r="E438" s="5">
        <f t="shared" si="6"/>
        <v>3120</v>
      </c>
      <c r="F438" s="1">
        <v>44827</v>
      </c>
      <c r="G438" s="1">
        <v>45044</v>
      </c>
      <c r="H438" s="2">
        <v>0.69791666666666663</v>
      </c>
      <c r="I438" s="2">
        <v>0.76041666666666663</v>
      </c>
      <c r="J438" t="s">
        <v>403</v>
      </c>
      <c r="K438" s="6">
        <v>504141000</v>
      </c>
      <c r="L438" t="s">
        <v>1054</v>
      </c>
      <c r="N438">
        <v>15</v>
      </c>
      <c r="O438" s="14">
        <v>165</v>
      </c>
    </row>
    <row r="439" spans="1:15" x14ac:dyDescent="0.35">
      <c r="A439" t="s">
        <v>1055</v>
      </c>
      <c r="B439">
        <v>14</v>
      </c>
      <c r="C439" t="s">
        <v>1056</v>
      </c>
      <c r="D439">
        <v>3</v>
      </c>
      <c r="E439" s="5">
        <f t="shared" si="6"/>
        <v>180</v>
      </c>
      <c r="F439" s="1">
        <v>45044</v>
      </c>
      <c r="G439" s="1">
        <v>45044</v>
      </c>
      <c r="H439" s="2">
        <v>0.79166666666666663</v>
      </c>
      <c r="I439" s="2">
        <v>0.875</v>
      </c>
      <c r="J439" t="s">
        <v>88</v>
      </c>
      <c r="K439" s="6">
        <v>504141000</v>
      </c>
      <c r="L439" t="s">
        <v>1057</v>
      </c>
      <c r="N439">
        <v>190</v>
      </c>
      <c r="O439" s="14">
        <v>16</v>
      </c>
    </row>
    <row r="440" spans="1:15" x14ac:dyDescent="0.35">
      <c r="A440" t="s">
        <v>1058</v>
      </c>
      <c r="B440">
        <v>1</v>
      </c>
      <c r="C440" t="s">
        <v>521</v>
      </c>
      <c r="D440">
        <v>2</v>
      </c>
      <c r="E440" s="5">
        <f t="shared" si="6"/>
        <v>120</v>
      </c>
      <c r="F440" s="1">
        <v>45044</v>
      </c>
      <c r="G440" s="1">
        <v>45044</v>
      </c>
      <c r="H440" s="2">
        <v>0.6875</v>
      </c>
      <c r="I440" s="2">
        <v>0.72916666666666663</v>
      </c>
      <c r="J440" t="s">
        <v>486</v>
      </c>
      <c r="L440" t="s">
        <v>522</v>
      </c>
      <c r="N440">
        <v>9</v>
      </c>
      <c r="O440" s="14">
        <v>8</v>
      </c>
    </row>
    <row r="441" spans="1:15" x14ac:dyDescent="0.35">
      <c r="A441" t="s">
        <v>1059</v>
      </c>
      <c r="B441">
        <v>1</v>
      </c>
      <c r="C441" t="s">
        <v>1060</v>
      </c>
      <c r="D441">
        <v>6</v>
      </c>
      <c r="E441" s="5">
        <f t="shared" si="6"/>
        <v>360</v>
      </c>
      <c r="F441" s="1">
        <v>45031</v>
      </c>
      <c r="G441" s="1">
        <v>45045</v>
      </c>
      <c r="H441" s="2">
        <v>0.375</v>
      </c>
      <c r="I441" s="2">
        <v>0.4375</v>
      </c>
      <c r="J441" t="s">
        <v>403</v>
      </c>
      <c r="K441" s="6">
        <v>504141000</v>
      </c>
      <c r="L441" t="s">
        <v>1061</v>
      </c>
      <c r="N441">
        <v>9</v>
      </c>
      <c r="O441" s="14">
        <v>34</v>
      </c>
    </row>
    <row r="442" spans="1:15" x14ac:dyDescent="0.35">
      <c r="A442" t="s">
        <v>1062</v>
      </c>
      <c r="B442">
        <v>13</v>
      </c>
      <c r="C442" t="s">
        <v>1063</v>
      </c>
      <c r="D442">
        <v>8</v>
      </c>
      <c r="E442" s="5">
        <f t="shared" si="6"/>
        <v>480</v>
      </c>
      <c r="F442" s="1">
        <v>45031</v>
      </c>
      <c r="G442" s="1">
        <v>45045</v>
      </c>
      <c r="H442" s="2">
        <v>0.39583333333333331</v>
      </c>
      <c r="I442" s="2">
        <v>0.47916666666666669</v>
      </c>
      <c r="J442" t="s">
        <v>243</v>
      </c>
      <c r="K442" s="6">
        <v>504141000</v>
      </c>
      <c r="L442" t="s">
        <v>893</v>
      </c>
      <c r="N442">
        <v>15</v>
      </c>
      <c r="O442" s="14">
        <v>42</v>
      </c>
    </row>
    <row r="443" spans="1:15" x14ac:dyDescent="0.35">
      <c r="A443" t="s">
        <v>1064</v>
      </c>
      <c r="B443">
        <v>2</v>
      </c>
      <c r="C443" t="s">
        <v>1065</v>
      </c>
      <c r="D443">
        <v>9</v>
      </c>
      <c r="E443" s="5">
        <f t="shared" si="6"/>
        <v>540</v>
      </c>
      <c r="F443" s="1">
        <v>45045</v>
      </c>
      <c r="G443" s="1">
        <v>45045</v>
      </c>
      <c r="H443" s="2">
        <v>0.4375</v>
      </c>
      <c r="I443" s="2">
        <v>0.70833333333333337</v>
      </c>
      <c r="J443" t="s">
        <v>188</v>
      </c>
      <c r="K443" s="6">
        <v>504141000</v>
      </c>
      <c r="L443" t="s">
        <v>1066</v>
      </c>
      <c r="N443">
        <v>10</v>
      </c>
      <c r="O443" s="14">
        <v>120</v>
      </c>
    </row>
    <row r="444" spans="1:15" x14ac:dyDescent="0.35">
      <c r="A444" t="s">
        <v>1067</v>
      </c>
      <c r="B444">
        <v>8</v>
      </c>
      <c r="C444" t="s">
        <v>278</v>
      </c>
      <c r="D444">
        <v>10</v>
      </c>
      <c r="E444" s="5">
        <f t="shared" si="6"/>
        <v>600</v>
      </c>
      <c r="F444" s="1">
        <v>45045</v>
      </c>
      <c r="G444" s="1">
        <v>45045</v>
      </c>
      <c r="H444" s="2">
        <v>0.39583333333333331</v>
      </c>
      <c r="I444" s="2">
        <v>0.69791666666666663</v>
      </c>
      <c r="J444" t="s">
        <v>279</v>
      </c>
      <c r="K444" s="6">
        <v>504141000</v>
      </c>
      <c r="L444" t="s">
        <v>280</v>
      </c>
      <c r="N444">
        <v>6</v>
      </c>
      <c r="O444" s="14">
        <v>45</v>
      </c>
    </row>
    <row r="445" spans="1:15" x14ac:dyDescent="0.35">
      <c r="A445" t="s">
        <v>1068</v>
      </c>
      <c r="B445">
        <v>2</v>
      </c>
      <c r="C445" t="s">
        <v>1069</v>
      </c>
      <c r="D445">
        <v>32</v>
      </c>
      <c r="E445" s="5">
        <f t="shared" si="6"/>
        <v>1920</v>
      </c>
      <c r="F445" s="1">
        <v>44831</v>
      </c>
      <c r="G445" s="1">
        <v>45048</v>
      </c>
      <c r="H445" s="2">
        <v>0.41666666666666669</v>
      </c>
      <c r="I445" s="2">
        <v>0.54166666666666663</v>
      </c>
      <c r="J445" t="s">
        <v>208</v>
      </c>
      <c r="L445" t="s">
        <v>1070</v>
      </c>
      <c r="N445">
        <v>35</v>
      </c>
      <c r="O445" s="14">
        <v>44</v>
      </c>
    </row>
    <row r="446" spans="1:15" x14ac:dyDescent="0.35">
      <c r="A446" t="s">
        <v>1071</v>
      </c>
      <c r="B446">
        <v>1</v>
      </c>
      <c r="C446" t="s">
        <v>1016</v>
      </c>
      <c r="D446">
        <v>52</v>
      </c>
      <c r="E446" s="5">
        <f t="shared" si="6"/>
        <v>3120</v>
      </c>
      <c r="F446" s="1">
        <v>44831</v>
      </c>
      <c r="G446" s="1">
        <v>45048</v>
      </c>
      <c r="H446" s="2">
        <v>0.42708333333333331</v>
      </c>
      <c r="I446" s="2">
        <v>0.48958333333333331</v>
      </c>
      <c r="J446" t="s">
        <v>494</v>
      </c>
      <c r="K446" s="6">
        <v>504141000</v>
      </c>
      <c r="L446" t="s">
        <v>495</v>
      </c>
      <c r="N446">
        <v>15</v>
      </c>
      <c r="O446" s="14">
        <v>177</v>
      </c>
    </row>
    <row r="447" spans="1:15" x14ac:dyDescent="0.35">
      <c r="A447" t="s">
        <v>1072</v>
      </c>
      <c r="B447">
        <v>8</v>
      </c>
      <c r="C447" t="s">
        <v>1073</v>
      </c>
      <c r="D447">
        <v>11</v>
      </c>
      <c r="E447" s="5">
        <f t="shared" si="6"/>
        <v>660</v>
      </c>
      <c r="F447" s="1">
        <v>45027</v>
      </c>
      <c r="G447" s="1">
        <v>45048</v>
      </c>
      <c r="H447" s="2">
        <v>0.39583333333333331</v>
      </c>
      <c r="I447" s="2">
        <v>0.47916666666666669</v>
      </c>
      <c r="J447" t="s">
        <v>552</v>
      </c>
      <c r="K447" s="6">
        <v>504141000</v>
      </c>
      <c r="L447" t="s">
        <v>982</v>
      </c>
      <c r="N447">
        <v>9</v>
      </c>
      <c r="O447" s="14">
        <v>124</v>
      </c>
    </row>
    <row r="448" spans="1:15" x14ac:dyDescent="0.35">
      <c r="A448" t="s">
        <v>1074</v>
      </c>
      <c r="B448">
        <v>1</v>
      </c>
      <c r="C448" t="s">
        <v>1075</v>
      </c>
      <c r="D448">
        <v>75</v>
      </c>
      <c r="E448" s="5">
        <f t="shared" si="6"/>
        <v>4500</v>
      </c>
      <c r="F448" s="1">
        <v>44943</v>
      </c>
      <c r="G448" s="1">
        <v>45048</v>
      </c>
      <c r="H448" s="2">
        <v>0.77083333333333337</v>
      </c>
      <c r="I448" s="2">
        <v>0.85763888888888884</v>
      </c>
      <c r="J448" t="s">
        <v>370</v>
      </c>
      <c r="K448" s="6">
        <v>504141000</v>
      </c>
      <c r="L448" t="s">
        <v>1076</v>
      </c>
      <c r="N448">
        <v>15</v>
      </c>
      <c r="O448" s="14">
        <v>218</v>
      </c>
    </row>
    <row r="449" spans="1:15" x14ac:dyDescent="0.35">
      <c r="A449" t="s">
        <v>1077</v>
      </c>
      <c r="B449">
        <v>1</v>
      </c>
      <c r="C449" t="s">
        <v>1078</v>
      </c>
      <c r="D449">
        <v>52</v>
      </c>
      <c r="E449" s="5">
        <f t="shared" si="6"/>
        <v>3120</v>
      </c>
      <c r="F449" s="1">
        <v>44824</v>
      </c>
      <c r="G449" s="1">
        <v>45048</v>
      </c>
      <c r="H449" s="2">
        <v>0.77083333333333337</v>
      </c>
      <c r="I449" s="2">
        <v>0.83333333333333337</v>
      </c>
      <c r="J449" t="s">
        <v>1029</v>
      </c>
      <c r="K449" s="6">
        <v>599936291</v>
      </c>
      <c r="L449" t="s">
        <v>505</v>
      </c>
      <c r="N449">
        <v>16</v>
      </c>
      <c r="O449" s="14">
        <v>180</v>
      </c>
    </row>
    <row r="450" spans="1:15" x14ac:dyDescent="0.35">
      <c r="A450" t="s">
        <v>1079</v>
      </c>
      <c r="B450">
        <v>1</v>
      </c>
      <c r="C450" t="s">
        <v>1080</v>
      </c>
      <c r="D450">
        <v>52</v>
      </c>
      <c r="E450" s="5">
        <f t="shared" si="6"/>
        <v>3120</v>
      </c>
      <c r="F450" s="1">
        <v>44831</v>
      </c>
      <c r="G450" s="1">
        <v>45048</v>
      </c>
      <c r="H450" s="2">
        <v>0.35416666666666669</v>
      </c>
      <c r="I450" s="2">
        <v>0.41666666666666669</v>
      </c>
      <c r="J450" t="s">
        <v>583</v>
      </c>
      <c r="K450" s="6">
        <v>504141000</v>
      </c>
      <c r="L450" t="s">
        <v>568</v>
      </c>
      <c r="N450">
        <v>15</v>
      </c>
      <c r="O450" s="14">
        <v>180</v>
      </c>
    </row>
    <row r="451" spans="1:15" x14ac:dyDescent="0.35">
      <c r="A451" t="s">
        <v>1081</v>
      </c>
      <c r="B451">
        <v>1</v>
      </c>
      <c r="C451" t="s">
        <v>1082</v>
      </c>
      <c r="D451">
        <v>52</v>
      </c>
      <c r="E451" s="5">
        <f t="shared" ref="E451:E514" si="7">CONVERT(D451,"hr","min")</f>
        <v>3120</v>
      </c>
      <c r="F451" s="1">
        <v>44831</v>
      </c>
      <c r="G451" s="1">
        <v>45048</v>
      </c>
      <c r="H451" s="2">
        <v>0.77083333333333337</v>
      </c>
      <c r="I451" s="2">
        <v>0.83333333333333337</v>
      </c>
      <c r="J451" t="s">
        <v>1083</v>
      </c>
      <c r="K451" s="6">
        <v>62232227</v>
      </c>
      <c r="L451" t="s">
        <v>527</v>
      </c>
      <c r="N451">
        <v>13</v>
      </c>
      <c r="O451" s="14">
        <v>180</v>
      </c>
    </row>
    <row r="452" spans="1:15" x14ac:dyDescent="0.35">
      <c r="A452" t="s">
        <v>1084</v>
      </c>
      <c r="B452">
        <v>13</v>
      </c>
      <c r="C452" t="s">
        <v>1085</v>
      </c>
      <c r="D452">
        <v>8</v>
      </c>
      <c r="E452" s="5">
        <f t="shared" si="7"/>
        <v>480</v>
      </c>
      <c r="F452" s="1">
        <v>45034</v>
      </c>
      <c r="G452" s="1">
        <v>45048</v>
      </c>
      <c r="H452" s="2">
        <v>0.79166666666666663</v>
      </c>
      <c r="I452" s="2">
        <v>0.875</v>
      </c>
      <c r="J452" t="s">
        <v>486</v>
      </c>
      <c r="L452" t="s">
        <v>1086</v>
      </c>
      <c r="N452">
        <v>15</v>
      </c>
      <c r="O452" s="14">
        <v>76</v>
      </c>
    </row>
    <row r="453" spans="1:15" x14ac:dyDescent="0.35">
      <c r="A453" t="s">
        <v>1087</v>
      </c>
      <c r="B453">
        <v>13</v>
      </c>
      <c r="C453" t="s">
        <v>1088</v>
      </c>
      <c r="D453">
        <v>20</v>
      </c>
      <c r="E453" s="5">
        <f t="shared" si="7"/>
        <v>1200</v>
      </c>
      <c r="F453" s="1">
        <v>44971</v>
      </c>
      <c r="G453" s="1">
        <v>45048</v>
      </c>
      <c r="H453" s="2">
        <v>0.77083333333333337</v>
      </c>
      <c r="I453" s="2">
        <v>0.83333333333333337</v>
      </c>
      <c r="J453" t="s">
        <v>560</v>
      </c>
      <c r="L453" t="s">
        <v>1089</v>
      </c>
      <c r="N453">
        <v>16</v>
      </c>
      <c r="O453" s="14">
        <v>102</v>
      </c>
    </row>
    <row r="454" spans="1:15" x14ac:dyDescent="0.35">
      <c r="A454" t="s">
        <v>1090</v>
      </c>
      <c r="B454">
        <v>13</v>
      </c>
      <c r="C454" t="s">
        <v>699</v>
      </c>
      <c r="D454">
        <v>6</v>
      </c>
      <c r="E454" s="5">
        <f t="shared" si="7"/>
        <v>360</v>
      </c>
      <c r="F454" s="1">
        <v>45027</v>
      </c>
      <c r="G454" s="1">
        <v>45048</v>
      </c>
      <c r="H454" s="2">
        <v>0.71875</v>
      </c>
      <c r="I454" s="2">
        <v>0.76041666666666663</v>
      </c>
      <c r="J454" t="s">
        <v>700</v>
      </c>
      <c r="L454" t="s">
        <v>701</v>
      </c>
      <c r="N454">
        <v>10</v>
      </c>
      <c r="O454" s="14">
        <v>45</v>
      </c>
    </row>
    <row r="455" spans="1:15" x14ac:dyDescent="0.35">
      <c r="A455" t="s">
        <v>1091</v>
      </c>
      <c r="B455">
        <v>15</v>
      </c>
      <c r="C455" t="s">
        <v>961</v>
      </c>
      <c r="D455">
        <v>16</v>
      </c>
      <c r="E455" s="5">
        <f t="shared" si="7"/>
        <v>960</v>
      </c>
      <c r="F455" s="1">
        <v>44957</v>
      </c>
      <c r="G455" s="1">
        <v>45048</v>
      </c>
      <c r="H455" s="2">
        <v>0.72569444444444453</v>
      </c>
      <c r="I455" s="2">
        <v>0.76736111111111116</v>
      </c>
      <c r="J455" t="s">
        <v>429</v>
      </c>
      <c r="K455" s="6">
        <v>504141000</v>
      </c>
      <c r="L455" t="s">
        <v>1092</v>
      </c>
      <c r="N455">
        <v>23</v>
      </c>
      <c r="O455" s="14">
        <v>60</v>
      </c>
    </row>
    <row r="456" spans="1:15" x14ac:dyDescent="0.35">
      <c r="A456" t="s">
        <v>1093</v>
      </c>
      <c r="B456">
        <v>13</v>
      </c>
      <c r="C456" t="s">
        <v>1094</v>
      </c>
      <c r="D456">
        <v>20</v>
      </c>
      <c r="E456" s="5">
        <f t="shared" si="7"/>
        <v>1200</v>
      </c>
      <c r="F456" s="1">
        <v>44937</v>
      </c>
      <c r="G456" s="1">
        <v>45049</v>
      </c>
      <c r="H456" s="2">
        <v>0.375</v>
      </c>
      <c r="I456" s="2">
        <v>0.41666666666666669</v>
      </c>
      <c r="J456" t="s">
        <v>429</v>
      </c>
      <c r="K456" s="6">
        <v>504141000</v>
      </c>
      <c r="L456" t="s">
        <v>1095</v>
      </c>
      <c r="N456">
        <v>17</v>
      </c>
      <c r="O456" s="14">
        <v>67</v>
      </c>
    </row>
    <row r="457" spans="1:15" x14ac:dyDescent="0.35">
      <c r="A457" t="s">
        <v>1096</v>
      </c>
      <c r="B457">
        <v>1</v>
      </c>
      <c r="C457" t="s">
        <v>1018</v>
      </c>
      <c r="D457">
        <v>52</v>
      </c>
      <c r="E457" s="5">
        <f t="shared" si="7"/>
        <v>3120</v>
      </c>
      <c r="F457" s="1">
        <v>44839</v>
      </c>
      <c r="G457" s="1">
        <v>45049</v>
      </c>
      <c r="H457" s="2">
        <v>0.4375</v>
      </c>
      <c r="I457" s="2">
        <v>0.5</v>
      </c>
      <c r="J457" t="s">
        <v>385</v>
      </c>
      <c r="K457" s="6">
        <v>504141000</v>
      </c>
      <c r="L457" t="s">
        <v>1097</v>
      </c>
      <c r="N457">
        <v>15</v>
      </c>
      <c r="O457" s="14">
        <v>177</v>
      </c>
    </row>
    <row r="458" spans="1:15" x14ac:dyDescent="0.35">
      <c r="A458" t="s">
        <v>1098</v>
      </c>
      <c r="B458">
        <v>1</v>
      </c>
      <c r="C458" t="s">
        <v>1099</v>
      </c>
      <c r="D458">
        <v>52</v>
      </c>
      <c r="E458" s="5">
        <f t="shared" si="7"/>
        <v>3120</v>
      </c>
      <c r="F458" s="1">
        <v>44825</v>
      </c>
      <c r="G458" s="1">
        <v>45049</v>
      </c>
      <c r="H458" s="2">
        <v>0.42708333333333331</v>
      </c>
      <c r="I458" s="2">
        <v>0.48958333333333331</v>
      </c>
      <c r="J458" t="s">
        <v>494</v>
      </c>
      <c r="K458" s="6">
        <v>504141000</v>
      </c>
      <c r="L458" t="s">
        <v>1100</v>
      </c>
      <c r="N458">
        <v>15</v>
      </c>
      <c r="O458" s="14">
        <v>177</v>
      </c>
    </row>
    <row r="459" spans="1:15" x14ac:dyDescent="0.35">
      <c r="A459" t="s">
        <v>1101</v>
      </c>
      <c r="B459">
        <v>8</v>
      </c>
      <c r="C459" t="s">
        <v>1102</v>
      </c>
      <c r="D459">
        <v>7</v>
      </c>
      <c r="E459" s="5">
        <f t="shared" si="7"/>
        <v>420</v>
      </c>
      <c r="F459" s="1">
        <v>45042</v>
      </c>
      <c r="G459" s="1">
        <v>45049</v>
      </c>
      <c r="H459" s="2">
        <v>0.375</v>
      </c>
      <c r="I459" s="2">
        <v>0.47916666666666669</v>
      </c>
      <c r="J459" t="s">
        <v>436</v>
      </c>
      <c r="K459" s="6">
        <v>504141000</v>
      </c>
      <c r="L459" t="s">
        <v>437</v>
      </c>
      <c r="N459">
        <v>9</v>
      </c>
      <c r="O459" s="14">
        <v>57</v>
      </c>
    </row>
    <row r="460" spans="1:15" x14ac:dyDescent="0.35">
      <c r="A460" t="s">
        <v>1103</v>
      </c>
      <c r="B460">
        <v>8</v>
      </c>
      <c r="C460" t="s">
        <v>1102</v>
      </c>
      <c r="D460">
        <v>7</v>
      </c>
      <c r="E460" s="5">
        <f t="shared" si="7"/>
        <v>420</v>
      </c>
      <c r="F460" s="1">
        <v>45042</v>
      </c>
      <c r="G460" s="1">
        <v>45049</v>
      </c>
      <c r="H460" s="2">
        <v>0.77083333333333337</v>
      </c>
      <c r="I460" s="2">
        <v>0.875</v>
      </c>
      <c r="J460" t="s">
        <v>436</v>
      </c>
      <c r="K460" s="6">
        <v>504141000</v>
      </c>
      <c r="L460" t="s">
        <v>437</v>
      </c>
      <c r="N460">
        <v>9</v>
      </c>
      <c r="O460" s="14">
        <v>57</v>
      </c>
    </row>
    <row r="461" spans="1:15" x14ac:dyDescent="0.35">
      <c r="A461" t="s">
        <v>1104</v>
      </c>
      <c r="B461">
        <v>1</v>
      </c>
      <c r="C461" t="s">
        <v>1000</v>
      </c>
      <c r="D461">
        <v>52</v>
      </c>
      <c r="E461" s="5">
        <f t="shared" si="7"/>
        <v>3120</v>
      </c>
      <c r="F461" s="1">
        <v>44825</v>
      </c>
      <c r="G461" s="1">
        <v>45049</v>
      </c>
      <c r="H461" s="2">
        <v>0.35416666666666669</v>
      </c>
      <c r="I461" s="2">
        <v>0.41666666666666669</v>
      </c>
      <c r="J461" t="s">
        <v>448</v>
      </c>
      <c r="K461" s="6">
        <v>504141000</v>
      </c>
      <c r="L461" t="s">
        <v>1105</v>
      </c>
      <c r="N461">
        <v>15</v>
      </c>
      <c r="O461" s="14">
        <v>180</v>
      </c>
    </row>
    <row r="462" spans="1:15" x14ac:dyDescent="0.35">
      <c r="A462" t="s">
        <v>1106</v>
      </c>
      <c r="B462">
        <v>1</v>
      </c>
      <c r="C462" t="s">
        <v>1107</v>
      </c>
      <c r="D462">
        <v>52</v>
      </c>
      <c r="E462" s="5">
        <f t="shared" si="7"/>
        <v>3120</v>
      </c>
      <c r="F462" s="1">
        <v>44839</v>
      </c>
      <c r="G462" s="1">
        <v>45049</v>
      </c>
      <c r="H462" s="2">
        <v>0.42708333333333331</v>
      </c>
      <c r="I462" s="2">
        <v>0.48958333333333331</v>
      </c>
      <c r="J462" t="s">
        <v>583</v>
      </c>
      <c r="K462" s="6">
        <v>504141000</v>
      </c>
      <c r="L462" t="s">
        <v>635</v>
      </c>
      <c r="N462">
        <v>15</v>
      </c>
      <c r="O462" s="14">
        <v>180</v>
      </c>
    </row>
    <row r="463" spans="1:15" x14ac:dyDescent="0.35">
      <c r="A463" t="s">
        <v>1108</v>
      </c>
      <c r="B463">
        <v>1</v>
      </c>
      <c r="C463" t="s">
        <v>1107</v>
      </c>
      <c r="D463">
        <v>52</v>
      </c>
      <c r="E463" s="5">
        <f t="shared" si="7"/>
        <v>3120</v>
      </c>
      <c r="F463" s="1">
        <v>44832</v>
      </c>
      <c r="G463" s="1">
        <v>45049</v>
      </c>
      <c r="H463" s="2">
        <v>0.77083333333333337</v>
      </c>
      <c r="I463" s="2">
        <v>0.83333333333333337</v>
      </c>
      <c r="J463" t="s">
        <v>494</v>
      </c>
      <c r="K463" s="6">
        <v>504141000</v>
      </c>
      <c r="L463" t="s">
        <v>1109</v>
      </c>
      <c r="N463">
        <v>16</v>
      </c>
      <c r="O463" s="14">
        <v>180</v>
      </c>
    </row>
    <row r="464" spans="1:15" x14ac:dyDescent="0.35">
      <c r="A464" t="s">
        <v>1110</v>
      </c>
      <c r="B464">
        <v>2</v>
      </c>
      <c r="C464" t="s">
        <v>1111</v>
      </c>
      <c r="D464">
        <v>8</v>
      </c>
      <c r="E464" s="5">
        <f t="shared" si="7"/>
        <v>480</v>
      </c>
      <c r="F464" s="1">
        <v>45028</v>
      </c>
      <c r="G464" s="1">
        <v>45049</v>
      </c>
      <c r="H464" s="2">
        <v>0.77083333333333337</v>
      </c>
      <c r="I464" s="2">
        <v>0.83333333333333337</v>
      </c>
      <c r="J464" t="s">
        <v>425</v>
      </c>
      <c r="K464" s="6">
        <v>504141000</v>
      </c>
      <c r="L464" t="s">
        <v>1112</v>
      </c>
      <c r="N464">
        <v>12</v>
      </c>
      <c r="O464" s="14">
        <v>43</v>
      </c>
    </row>
    <row r="465" spans="1:15" x14ac:dyDescent="0.35">
      <c r="A465" t="s">
        <v>1113</v>
      </c>
      <c r="B465">
        <v>13</v>
      </c>
      <c r="C465" t="s">
        <v>1114</v>
      </c>
      <c r="D465">
        <v>35</v>
      </c>
      <c r="E465" s="5">
        <f t="shared" si="7"/>
        <v>2100</v>
      </c>
      <c r="F465" s="1">
        <v>44825</v>
      </c>
      <c r="G465" s="1">
        <v>45056</v>
      </c>
      <c r="H465" s="2">
        <v>0.81944444444444453</v>
      </c>
      <c r="I465" s="2">
        <v>0.86111111111111116</v>
      </c>
      <c r="J465" t="s">
        <v>1115</v>
      </c>
      <c r="L465" t="s">
        <v>1116</v>
      </c>
      <c r="N465">
        <v>18</v>
      </c>
      <c r="O465" s="14">
        <v>115</v>
      </c>
    </row>
    <row r="466" spans="1:15" x14ac:dyDescent="0.35">
      <c r="A466" t="s">
        <v>1117</v>
      </c>
      <c r="B466">
        <v>1</v>
      </c>
      <c r="C466" t="s">
        <v>1118</v>
      </c>
      <c r="D466">
        <v>52</v>
      </c>
      <c r="E466" s="5">
        <f t="shared" si="7"/>
        <v>3120</v>
      </c>
      <c r="F466" s="1">
        <v>44839</v>
      </c>
      <c r="G466" s="1">
        <v>45049</v>
      </c>
      <c r="H466" s="2">
        <v>0.69791666666666663</v>
      </c>
      <c r="I466" s="2">
        <v>0.76041666666666663</v>
      </c>
      <c r="J466" t="s">
        <v>378</v>
      </c>
      <c r="K466" s="6">
        <v>504141000</v>
      </c>
      <c r="L466" t="s">
        <v>1119</v>
      </c>
      <c r="N466">
        <v>15</v>
      </c>
      <c r="O466" s="14">
        <v>180</v>
      </c>
    </row>
    <row r="467" spans="1:15" x14ac:dyDescent="0.35">
      <c r="A467" t="s">
        <v>1120</v>
      </c>
      <c r="B467">
        <v>13</v>
      </c>
      <c r="C467" t="s">
        <v>1088</v>
      </c>
      <c r="D467">
        <v>20</v>
      </c>
      <c r="E467" s="5">
        <f t="shared" si="7"/>
        <v>1200</v>
      </c>
      <c r="F467" s="1">
        <v>44972</v>
      </c>
      <c r="G467" s="1">
        <v>45049</v>
      </c>
      <c r="H467" s="2">
        <v>0.36458333333333331</v>
      </c>
      <c r="I467" s="2">
        <v>0.42708333333333331</v>
      </c>
      <c r="J467" t="s">
        <v>560</v>
      </c>
      <c r="L467" t="s">
        <v>1089</v>
      </c>
      <c r="N467">
        <v>16</v>
      </c>
      <c r="O467" s="14">
        <v>102</v>
      </c>
    </row>
    <row r="468" spans="1:15" x14ac:dyDescent="0.35">
      <c r="A468" t="s">
        <v>1121</v>
      </c>
      <c r="B468">
        <v>13</v>
      </c>
      <c r="C468" t="s">
        <v>1088</v>
      </c>
      <c r="D468">
        <v>20</v>
      </c>
      <c r="E468" s="5">
        <f t="shared" si="7"/>
        <v>1200</v>
      </c>
      <c r="F468" s="1">
        <v>44972</v>
      </c>
      <c r="G468" s="1">
        <v>45049</v>
      </c>
      <c r="H468" s="2">
        <v>0.4375</v>
      </c>
      <c r="I468" s="2">
        <v>0.5</v>
      </c>
      <c r="J468" t="s">
        <v>560</v>
      </c>
      <c r="L468" t="s">
        <v>1089</v>
      </c>
      <c r="N468">
        <v>16</v>
      </c>
      <c r="O468" s="14">
        <v>102</v>
      </c>
    </row>
    <row r="469" spans="1:15" x14ac:dyDescent="0.35">
      <c r="A469" t="s">
        <v>1122</v>
      </c>
      <c r="B469">
        <v>14</v>
      </c>
      <c r="C469" t="s">
        <v>1123</v>
      </c>
      <c r="D469">
        <v>4</v>
      </c>
      <c r="E469" s="5">
        <f t="shared" si="7"/>
        <v>240</v>
      </c>
      <c r="F469" s="1">
        <v>45050</v>
      </c>
      <c r="G469" s="1">
        <v>45050</v>
      </c>
      <c r="H469" s="2">
        <v>0.70833333333333337</v>
      </c>
      <c r="I469" s="2">
        <v>0.83333333333333337</v>
      </c>
      <c r="J469" t="s">
        <v>385</v>
      </c>
      <c r="K469" s="6">
        <v>504141000</v>
      </c>
      <c r="L469" t="s">
        <v>737</v>
      </c>
      <c r="N469">
        <v>8</v>
      </c>
      <c r="O469" s="14">
        <v>21</v>
      </c>
    </row>
    <row r="470" spans="1:15" x14ac:dyDescent="0.35">
      <c r="A470" t="s">
        <v>1124</v>
      </c>
      <c r="B470">
        <v>2</v>
      </c>
      <c r="C470" t="s">
        <v>1125</v>
      </c>
      <c r="D470">
        <v>14</v>
      </c>
      <c r="E470" s="5">
        <f t="shared" si="7"/>
        <v>840</v>
      </c>
      <c r="F470" s="1">
        <v>45036</v>
      </c>
      <c r="G470" s="1">
        <v>45050</v>
      </c>
      <c r="H470" s="2">
        <v>0.70833333333333337</v>
      </c>
      <c r="I470" s="2">
        <v>0.875</v>
      </c>
      <c r="J470" t="s">
        <v>425</v>
      </c>
      <c r="K470" s="6">
        <v>504141000</v>
      </c>
      <c r="L470" t="s">
        <v>1126</v>
      </c>
      <c r="N470">
        <v>10</v>
      </c>
      <c r="O470" s="14">
        <v>106</v>
      </c>
    </row>
    <row r="471" spans="1:15" x14ac:dyDescent="0.35">
      <c r="A471" t="s">
        <v>1127</v>
      </c>
      <c r="B471">
        <v>13</v>
      </c>
      <c r="C471" t="s">
        <v>238</v>
      </c>
      <c r="D471">
        <v>16</v>
      </c>
      <c r="E471" s="5">
        <f t="shared" si="7"/>
        <v>960</v>
      </c>
      <c r="F471" s="1">
        <v>44987</v>
      </c>
      <c r="G471" s="1">
        <v>45050</v>
      </c>
      <c r="H471" s="2">
        <v>0.375</v>
      </c>
      <c r="I471" s="2">
        <v>0.4375</v>
      </c>
      <c r="J471" t="s">
        <v>632</v>
      </c>
      <c r="K471" s="6">
        <v>504141000</v>
      </c>
      <c r="L471" t="s">
        <v>1128</v>
      </c>
      <c r="N471">
        <v>16</v>
      </c>
      <c r="O471" s="14">
        <v>82</v>
      </c>
    </row>
    <row r="472" spans="1:15" x14ac:dyDescent="0.35">
      <c r="A472" t="s">
        <v>1129</v>
      </c>
      <c r="B472">
        <v>13</v>
      </c>
      <c r="C472" t="s">
        <v>238</v>
      </c>
      <c r="D472">
        <v>16</v>
      </c>
      <c r="E472" s="5">
        <f t="shared" si="7"/>
        <v>960</v>
      </c>
      <c r="F472" s="1">
        <v>44987</v>
      </c>
      <c r="G472" s="1">
        <v>45050</v>
      </c>
      <c r="H472" s="2">
        <v>0.44444444444444442</v>
      </c>
      <c r="I472" s="2">
        <v>0.50694444444444442</v>
      </c>
      <c r="J472" t="s">
        <v>632</v>
      </c>
      <c r="K472" s="6">
        <v>504141000</v>
      </c>
      <c r="L472" t="s">
        <v>1128</v>
      </c>
      <c r="N472">
        <v>16</v>
      </c>
      <c r="O472" s="14">
        <v>82</v>
      </c>
    </row>
    <row r="473" spans="1:15" x14ac:dyDescent="0.35">
      <c r="A473" t="s">
        <v>1130</v>
      </c>
      <c r="C473" t="s">
        <v>1131</v>
      </c>
      <c r="D473">
        <v>4</v>
      </c>
      <c r="E473" s="5">
        <f t="shared" si="7"/>
        <v>240</v>
      </c>
      <c r="F473" s="1">
        <v>45050</v>
      </c>
      <c r="G473" s="1">
        <v>45050</v>
      </c>
      <c r="H473" s="2">
        <v>0.39583333333333331</v>
      </c>
      <c r="I473" s="2">
        <v>0.52083333333333337</v>
      </c>
      <c r="J473" t="s">
        <v>219</v>
      </c>
      <c r="K473" s="6">
        <v>504141000</v>
      </c>
      <c r="L473" t="s">
        <v>761</v>
      </c>
      <c r="N473">
        <v>10</v>
      </c>
      <c r="O473" s="14">
        <v>15</v>
      </c>
    </row>
    <row r="474" spans="1:15" x14ac:dyDescent="0.35">
      <c r="A474" t="s">
        <v>1132</v>
      </c>
      <c r="B474">
        <v>13</v>
      </c>
      <c r="C474" t="s">
        <v>1133</v>
      </c>
      <c r="D474">
        <v>3</v>
      </c>
      <c r="E474" s="5">
        <f t="shared" si="7"/>
        <v>180</v>
      </c>
      <c r="F474" s="1">
        <v>45041</v>
      </c>
      <c r="G474" s="1">
        <v>45041</v>
      </c>
      <c r="H474" s="2">
        <v>0.79166666666666663</v>
      </c>
      <c r="I474" s="2">
        <v>0.875</v>
      </c>
      <c r="J474" t="s">
        <v>298</v>
      </c>
      <c r="K474" s="6">
        <v>504141000</v>
      </c>
      <c r="L474" t="s">
        <v>1134</v>
      </c>
      <c r="N474">
        <v>12</v>
      </c>
      <c r="O474" s="14">
        <v>26</v>
      </c>
    </row>
    <row r="475" spans="1:15" x14ac:dyDescent="0.35">
      <c r="A475" t="s">
        <v>1135</v>
      </c>
      <c r="B475">
        <v>1</v>
      </c>
      <c r="C475" t="s">
        <v>1107</v>
      </c>
      <c r="D475">
        <v>52</v>
      </c>
      <c r="E475" s="5">
        <f t="shared" si="7"/>
        <v>3120</v>
      </c>
      <c r="F475" s="1">
        <v>44833</v>
      </c>
      <c r="G475" s="1">
        <v>45050</v>
      </c>
      <c r="H475" s="2">
        <v>0.35416666666666669</v>
      </c>
      <c r="I475" s="2">
        <v>0.41666666666666669</v>
      </c>
      <c r="J475" t="s">
        <v>466</v>
      </c>
      <c r="K475" s="6">
        <v>504141000</v>
      </c>
      <c r="L475" t="s">
        <v>1136</v>
      </c>
      <c r="N475">
        <v>15</v>
      </c>
      <c r="O475" s="14">
        <v>180</v>
      </c>
    </row>
    <row r="476" spans="1:15" x14ac:dyDescent="0.35">
      <c r="A476" t="s">
        <v>1137</v>
      </c>
      <c r="B476">
        <v>1</v>
      </c>
      <c r="C476" t="s">
        <v>1107</v>
      </c>
      <c r="D476">
        <v>52</v>
      </c>
      <c r="E476" s="5">
        <f t="shared" si="7"/>
        <v>3120</v>
      </c>
      <c r="F476" s="1">
        <v>44833</v>
      </c>
      <c r="G476" s="1">
        <v>45050</v>
      </c>
      <c r="H476" s="2">
        <v>0.58333333333333337</v>
      </c>
      <c r="I476" s="2">
        <v>0.64583333333333337</v>
      </c>
      <c r="J476" t="s">
        <v>494</v>
      </c>
      <c r="K476" s="6">
        <v>504141000</v>
      </c>
      <c r="L476" t="s">
        <v>1136</v>
      </c>
      <c r="N476">
        <v>15</v>
      </c>
      <c r="O476" s="14">
        <v>180</v>
      </c>
    </row>
    <row r="477" spans="1:15" x14ac:dyDescent="0.35">
      <c r="A477" t="s">
        <v>1138</v>
      </c>
      <c r="B477">
        <v>1</v>
      </c>
      <c r="C477" t="s">
        <v>1082</v>
      </c>
      <c r="D477">
        <v>52</v>
      </c>
      <c r="E477" s="5">
        <f t="shared" si="7"/>
        <v>3120</v>
      </c>
      <c r="F477" s="1">
        <v>44833</v>
      </c>
      <c r="G477" s="1">
        <v>45050</v>
      </c>
      <c r="H477" s="2">
        <v>0.42708333333333331</v>
      </c>
      <c r="I477" s="2">
        <v>0.48958333333333331</v>
      </c>
      <c r="J477" t="s">
        <v>188</v>
      </c>
      <c r="K477" s="6">
        <v>504141000</v>
      </c>
      <c r="L477" t="s">
        <v>635</v>
      </c>
      <c r="N477">
        <v>15</v>
      </c>
      <c r="O477" s="14">
        <v>180</v>
      </c>
    </row>
    <row r="478" spans="1:15" x14ac:dyDescent="0.35">
      <c r="A478" t="s">
        <v>1139</v>
      </c>
      <c r="C478" t="s">
        <v>1140</v>
      </c>
      <c r="D478">
        <v>4</v>
      </c>
      <c r="E478" s="5">
        <f t="shared" si="7"/>
        <v>240</v>
      </c>
      <c r="F478" s="1">
        <v>45050</v>
      </c>
      <c r="G478" s="1">
        <v>45050</v>
      </c>
      <c r="H478" s="2">
        <v>0.41666666666666669</v>
      </c>
      <c r="I478" s="2">
        <v>0.54166666666666663</v>
      </c>
      <c r="J478" t="s">
        <v>298</v>
      </c>
      <c r="K478" s="6">
        <v>504141000</v>
      </c>
      <c r="L478" t="s">
        <v>1141</v>
      </c>
      <c r="N478">
        <v>15</v>
      </c>
      <c r="O478" s="14">
        <v>13</v>
      </c>
    </row>
    <row r="479" spans="1:15" x14ac:dyDescent="0.35">
      <c r="A479" t="s">
        <v>1142</v>
      </c>
      <c r="B479">
        <v>13</v>
      </c>
      <c r="C479" t="s">
        <v>1143</v>
      </c>
      <c r="D479">
        <v>4</v>
      </c>
      <c r="E479" s="5">
        <f t="shared" si="7"/>
        <v>240</v>
      </c>
      <c r="F479" s="1">
        <v>45050</v>
      </c>
      <c r="G479" s="1">
        <v>45050</v>
      </c>
      <c r="H479" s="2">
        <v>0.58333333333333337</v>
      </c>
      <c r="I479" s="2">
        <v>0.6875</v>
      </c>
      <c r="J479" t="s">
        <v>298</v>
      </c>
      <c r="K479" s="6">
        <v>504141000</v>
      </c>
      <c r="L479" t="s">
        <v>775</v>
      </c>
      <c r="N479">
        <v>15</v>
      </c>
      <c r="O479" s="14">
        <v>15</v>
      </c>
    </row>
    <row r="480" spans="1:15" x14ac:dyDescent="0.35">
      <c r="A480" t="s">
        <v>1144</v>
      </c>
      <c r="C480" t="s">
        <v>261</v>
      </c>
      <c r="D480">
        <v>2</v>
      </c>
      <c r="E480" s="5">
        <f t="shared" si="7"/>
        <v>120</v>
      </c>
      <c r="F480" s="1">
        <v>45050</v>
      </c>
      <c r="G480" s="1">
        <v>45050</v>
      </c>
      <c r="H480" s="2">
        <v>0.64583333333333337</v>
      </c>
      <c r="I480" s="2">
        <v>0.70833333333333337</v>
      </c>
      <c r="J480" t="s">
        <v>688</v>
      </c>
      <c r="L480" t="s">
        <v>263</v>
      </c>
      <c r="N480">
        <v>7</v>
      </c>
      <c r="O480" s="14">
        <v>0</v>
      </c>
    </row>
    <row r="481" spans="1:15" x14ac:dyDescent="0.35">
      <c r="A481" t="s">
        <v>1145</v>
      </c>
      <c r="C481" t="s">
        <v>261</v>
      </c>
      <c r="D481">
        <v>2</v>
      </c>
      <c r="E481" s="5">
        <f t="shared" si="7"/>
        <v>120</v>
      </c>
      <c r="F481" s="1">
        <v>45050</v>
      </c>
      <c r="G481" s="1">
        <v>45050</v>
      </c>
      <c r="H481" s="2">
        <v>0.64583333333333337</v>
      </c>
      <c r="I481" s="2">
        <v>0.70833333333333337</v>
      </c>
      <c r="J481" t="s">
        <v>944</v>
      </c>
      <c r="L481" t="s">
        <v>945</v>
      </c>
      <c r="N481">
        <v>7</v>
      </c>
      <c r="O481" s="14">
        <v>0</v>
      </c>
    </row>
    <row r="482" spans="1:15" x14ac:dyDescent="0.35">
      <c r="A482" t="s">
        <v>1146</v>
      </c>
      <c r="B482">
        <v>13</v>
      </c>
      <c r="C482" t="s">
        <v>1147</v>
      </c>
      <c r="D482">
        <v>4</v>
      </c>
      <c r="E482" s="5">
        <f t="shared" si="7"/>
        <v>240</v>
      </c>
      <c r="F482" s="1">
        <v>45050</v>
      </c>
      <c r="G482" s="1">
        <v>45050</v>
      </c>
      <c r="H482" s="2">
        <v>0.6875</v>
      </c>
      <c r="I482" s="2">
        <v>0.79166666666666663</v>
      </c>
      <c r="J482" t="s">
        <v>298</v>
      </c>
      <c r="K482" s="6">
        <v>504141000</v>
      </c>
      <c r="L482" t="s">
        <v>775</v>
      </c>
      <c r="N482">
        <v>15</v>
      </c>
      <c r="O482" s="14">
        <v>15</v>
      </c>
    </row>
    <row r="483" spans="1:15" x14ac:dyDescent="0.35">
      <c r="A483" t="s">
        <v>1148</v>
      </c>
      <c r="B483">
        <v>13</v>
      </c>
      <c r="C483" t="s">
        <v>711</v>
      </c>
      <c r="D483">
        <v>8</v>
      </c>
      <c r="E483" s="5">
        <f t="shared" si="7"/>
        <v>480</v>
      </c>
      <c r="F483" s="1">
        <v>45044</v>
      </c>
      <c r="G483" s="1">
        <v>45057</v>
      </c>
      <c r="H483" s="2">
        <v>0.75</v>
      </c>
      <c r="I483" s="2">
        <v>0.875</v>
      </c>
      <c r="J483" t="s">
        <v>223</v>
      </c>
      <c r="L483" t="s">
        <v>846</v>
      </c>
      <c r="N483">
        <v>15</v>
      </c>
      <c r="O483" s="14">
        <v>46</v>
      </c>
    </row>
    <row r="484" spans="1:15" x14ac:dyDescent="0.35">
      <c r="A484" t="s">
        <v>1149</v>
      </c>
      <c r="B484">
        <v>2</v>
      </c>
      <c r="C484" t="s">
        <v>1150</v>
      </c>
      <c r="D484">
        <v>2</v>
      </c>
      <c r="E484" s="5">
        <f t="shared" si="7"/>
        <v>120</v>
      </c>
      <c r="F484" s="1">
        <v>45044</v>
      </c>
      <c r="G484" s="1">
        <v>45044</v>
      </c>
      <c r="H484" s="2">
        <v>0.77083333333333337</v>
      </c>
      <c r="I484" s="2">
        <v>0.83333333333333337</v>
      </c>
      <c r="J484" t="s">
        <v>188</v>
      </c>
      <c r="K484" s="6">
        <v>504141000</v>
      </c>
      <c r="L484" t="s">
        <v>1151</v>
      </c>
      <c r="N484">
        <v>18</v>
      </c>
      <c r="O484" s="14">
        <v>8</v>
      </c>
    </row>
    <row r="485" spans="1:15" x14ac:dyDescent="0.35">
      <c r="A485" t="s">
        <v>1152</v>
      </c>
      <c r="B485">
        <v>12</v>
      </c>
      <c r="C485" t="s">
        <v>1153</v>
      </c>
      <c r="D485">
        <v>157</v>
      </c>
      <c r="E485" s="5">
        <f t="shared" si="7"/>
        <v>9420</v>
      </c>
      <c r="F485" s="1">
        <v>44823</v>
      </c>
      <c r="G485" s="1">
        <v>45052</v>
      </c>
      <c r="H485" s="2">
        <v>0.74305555555555547</v>
      </c>
      <c r="I485" s="2">
        <v>0.91666666666666663</v>
      </c>
      <c r="J485" t="s">
        <v>215</v>
      </c>
      <c r="K485" s="6">
        <v>504141000</v>
      </c>
      <c r="L485" t="s">
        <v>810</v>
      </c>
      <c r="N485">
        <v>12</v>
      </c>
      <c r="O485" s="14">
        <v>990</v>
      </c>
    </row>
    <row r="486" spans="1:15" x14ac:dyDescent="0.35">
      <c r="A486" t="s">
        <v>1154</v>
      </c>
      <c r="C486" t="s">
        <v>1155</v>
      </c>
      <c r="D486">
        <v>4</v>
      </c>
      <c r="E486" s="5">
        <f t="shared" si="7"/>
        <v>240</v>
      </c>
      <c r="F486" s="1">
        <v>45052</v>
      </c>
      <c r="G486" s="1">
        <v>45052</v>
      </c>
      <c r="H486" s="2">
        <v>0.375</v>
      </c>
      <c r="I486" s="2">
        <v>0.5</v>
      </c>
      <c r="J486" t="s">
        <v>1156</v>
      </c>
      <c r="L486" t="s">
        <v>1157</v>
      </c>
      <c r="N486">
        <v>15</v>
      </c>
      <c r="O486" s="14">
        <v>15</v>
      </c>
    </row>
    <row r="487" spans="1:15" x14ac:dyDescent="0.35">
      <c r="A487" t="s">
        <v>1158</v>
      </c>
      <c r="B487">
        <v>15</v>
      </c>
      <c r="C487" t="s">
        <v>1159</v>
      </c>
      <c r="D487">
        <v>5</v>
      </c>
      <c r="E487" s="5">
        <f t="shared" si="7"/>
        <v>300</v>
      </c>
      <c r="F487" s="1">
        <v>45052</v>
      </c>
      <c r="G487" s="1">
        <v>45052</v>
      </c>
      <c r="H487" s="2">
        <v>0.41666666666666669</v>
      </c>
      <c r="I487" s="2">
        <v>0.58333333333333337</v>
      </c>
      <c r="J487" t="s">
        <v>419</v>
      </c>
      <c r="K487" s="6">
        <v>504141000</v>
      </c>
      <c r="L487" t="s">
        <v>668</v>
      </c>
      <c r="N487">
        <v>12</v>
      </c>
      <c r="O487" s="14">
        <v>40</v>
      </c>
    </row>
    <row r="488" spans="1:15" x14ac:dyDescent="0.35">
      <c r="A488" t="s">
        <v>1160</v>
      </c>
      <c r="B488">
        <v>15</v>
      </c>
      <c r="C488" t="s">
        <v>1161</v>
      </c>
      <c r="D488">
        <v>40</v>
      </c>
      <c r="E488" s="5">
        <f t="shared" si="7"/>
        <v>2400</v>
      </c>
      <c r="F488" s="1">
        <v>44956</v>
      </c>
      <c r="G488" s="1">
        <v>45054</v>
      </c>
      <c r="H488" s="2">
        <v>0.375</v>
      </c>
      <c r="I488" s="2">
        <v>0.5</v>
      </c>
      <c r="J488" t="s">
        <v>231</v>
      </c>
      <c r="K488" s="6">
        <v>504141000</v>
      </c>
      <c r="L488" t="s">
        <v>898</v>
      </c>
      <c r="N488">
        <v>12</v>
      </c>
      <c r="O488" s="14">
        <v>163</v>
      </c>
    </row>
    <row r="489" spans="1:15" x14ac:dyDescent="0.35">
      <c r="A489" t="s">
        <v>1162</v>
      </c>
      <c r="B489">
        <v>1</v>
      </c>
      <c r="C489" t="s">
        <v>365</v>
      </c>
      <c r="D489">
        <v>75</v>
      </c>
      <c r="E489" s="5">
        <f t="shared" si="7"/>
        <v>4500</v>
      </c>
      <c r="F489" s="1">
        <v>44998</v>
      </c>
      <c r="G489" s="1">
        <v>45054</v>
      </c>
      <c r="H489" s="2">
        <v>0.34027777777777773</v>
      </c>
      <c r="I489" s="2">
        <v>0.42708333333333331</v>
      </c>
      <c r="J489" t="s">
        <v>393</v>
      </c>
      <c r="K489" s="6">
        <v>504141000</v>
      </c>
      <c r="L489" t="s">
        <v>397</v>
      </c>
      <c r="N489">
        <v>15</v>
      </c>
      <c r="O489" s="14">
        <v>218</v>
      </c>
    </row>
    <row r="490" spans="1:15" x14ac:dyDescent="0.35">
      <c r="A490" t="s">
        <v>1163</v>
      </c>
      <c r="B490">
        <v>1</v>
      </c>
      <c r="C490" t="s">
        <v>369</v>
      </c>
      <c r="D490">
        <v>75</v>
      </c>
      <c r="E490" s="5">
        <f t="shared" si="7"/>
        <v>4500</v>
      </c>
      <c r="F490" s="1">
        <v>44998</v>
      </c>
      <c r="G490" s="1">
        <v>45054</v>
      </c>
      <c r="H490" s="2">
        <v>0.53472222222222221</v>
      </c>
      <c r="I490" s="2">
        <v>0.62152777777777779</v>
      </c>
      <c r="J490" t="s">
        <v>393</v>
      </c>
      <c r="K490" s="6">
        <v>504141000</v>
      </c>
      <c r="L490" t="s">
        <v>397</v>
      </c>
      <c r="N490">
        <v>15</v>
      </c>
      <c r="O490" s="14">
        <v>218</v>
      </c>
    </row>
    <row r="491" spans="1:15" x14ac:dyDescent="0.35">
      <c r="A491" t="s">
        <v>1164</v>
      </c>
      <c r="B491">
        <v>1</v>
      </c>
      <c r="C491" t="s">
        <v>1165</v>
      </c>
      <c r="D491">
        <v>75</v>
      </c>
      <c r="E491" s="5">
        <f t="shared" si="7"/>
        <v>4500</v>
      </c>
      <c r="F491" s="1">
        <v>44998</v>
      </c>
      <c r="G491" s="1">
        <v>45054</v>
      </c>
      <c r="H491" s="2">
        <v>0.34027777777777773</v>
      </c>
      <c r="I491" s="2">
        <v>0.42708333333333331</v>
      </c>
      <c r="J491" t="s">
        <v>370</v>
      </c>
      <c r="K491" s="6">
        <v>504141000</v>
      </c>
      <c r="L491" t="s">
        <v>371</v>
      </c>
      <c r="N491">
        <v>15</v>
      </c>
      <c r="O491" s="14">
        <v>218</v>
      </c>
    </row>
    <row r="492" spans="1:15" x14ac:dyDescent="0.35">
      <c r="A492" t="s">
        <v>1166</v>
      </c>
      <c r="B492">
        <v>1</v>
      </c>
      <c r="C492" t="s">
        <v>377</v>
      </c>
      <c r="D492">
        <v>75</v>
      </c>
      <c r="E492" s="5">
        <f t="shared" si="7"/>
        <v>4500</v>
      </c>
      <c r="F492" s="1">
        <v>44998</v>
      </c>
      <c r="G492" s="1">
        <v>45054</v>
      </c>
      <c r="H492" s="2">
        <v>0.4375</v>
      </c>
      <c r="I492" s="2">
        <v>0.52430555555555558</v>
      </c>
      <c r="J492" t="s">
        <v>393</v>
      </c>
      <c r="K492" s="6">
        <v>504141000</v>
      </c>
      <c r="L492" t="s">
        <v>1167</v>
      </c>
      <c r="N492">
        <v>15</v>
      </c>
      <c r="O492" s="14">
        <v>218</v>
      </c>
    </row>
    <row r="493" spans="1:15" x14ac:dyDescent="0.35">
      <c r="A493" t="s">
        <v>1168</v>
      </c>
      <c r="B493">
        <v>1</v>
      </c>
      <c r="C493" t="s">
        <v>377</v>
      </c>
      <c r="D493">
        <v>75</v>
      </c>
      <c r="E493" s="5">
        <f t="shared" si="7"/>
        <v>4500</v>
      </c>
      <c r="F493" s="1">
        <v>44998</v>
      </c>
      <c r="G493" s="1">
        <v>45054</v>
      </c>
      <c r="H493" s="2">
        <v>0.67361111111111116</v>
      </c>
      <c r="I493" s="2">
        <v>0.76041666666666663</v>
      </c>
      <c r="J493" t="s">
        <v>370</v>
      </c>
      <c r="K493" s="6">
        <v>504141000</v>
      </c>
      <c r="L493" t="s">
        <v>382</v>
      </c>
      <c r="N493">
        <v>15</v>
      </c>
      <c r="O493" s="14">
        <v>218</v>
      </c>
    </row>
    <row r="494" spans="1:15" x14ac:dyDescent="0.35">
      <c r="A494" t="s">
        <v>1169</v>
      </c>
      <c r="B494">
        <v>1</v>
      </c>
      <c r="C494" t="s">
        <v>1170</v>
      </c>
      <c r="D494">
        <v>75</v>
      </c>
      <c r="E494" s="5">
        <f t="shared" si="7"/>
        <v>4500</v>
      </c>
      <c r="F494" s="1">
        <v>44998</v>
      </c>
      <c r="G494" s="1">
        <v>45054</v>
      </c>
      <c r="H494" s="2">
        <v>0.53472222222222221</v>
      </c>
      <c r="I494" s="2">
        <v>0.62152777777777779</v>
      </c>
      <c r="J494" t="s">
        <v>370</v>
      </c>
      <c r="K494" s="6">
        <v>504141000</v>
      </c>
      <c r="L494" t="s">
        <v>379</v>
      </c>
      <c r="N494">
        <v>15</v>
      </c>
      <c r="O494" s="14">
        <v>218</v>
      </c>
    </row>
    <row r="495" spans="1:15" x14ac:dyDescent="0.35">
      <c r="A495" t="s">
        <v>1171</v>
      </c>
      <c r="B495">
        <v>1</v>
      </c>
      <c r="C495" t="s">
        <v>1172</v>
      </c>
      <c r="D495">
        <v>75</v>
      </c>
      <c r="E495" s="5">
        <f t="shared" si="7"/>
        <v>4500</v>
      </c>
      <c r="F495" s="1">
        <v>44998</v>
      </c>
      <c r="G495" s="1">
        <v>45054</v>
      </c>
      <c r="H495" s="2">
        <v>0.4375</v>
      </c>
      <c r="I495" s="2">
        <v>0.52430555555555558</v>
      </c>
      <c r="J495" t="s">
        <v>370</v>
      </c>
      <c r="K495" s="6">
        <v>504141000</v>
      </c>
      <c r="L495" t="s">
        <v>382</v>
      </c>
      <c r="N495">
        <v>14</v>
      </c>
      <c r="O495" s="14">
        <v>218</v>
      </c>
    </row>
    <row r="496" spans="1:15" x14ac:dyDescent="0.35">
      <c r="A496" t="s">
        <v>1173</v>
      </c>
      <c r="B496">
        <v>1</v>
      </c>
      <c r="C496" t="s">
        <v>1174</v>
      </c>
      <c r="D496">
        <v>52</v>
      </c>
      <c r="E496" s="5">
        <f t="shared" si="7"/>
        <v>3120</v>
      </c>
      <c r="F496" s="1">
        <v>44830</v>
      </c>
      <c r="G496" s="1">
        <v>45054</v>
      </c>
      <c r="H496" s="2">
        <v>0.4375</v>
      </c>
      <c r="I496" s="2">
        <v>0.5</v>
      </c>
      <c r="J496" t="s">
        <v>466</v>
      </c>
      <c r="K496" s="6">
        <v>504141000</v>
      </c>
      <c r="L496" t="s">
        <v>495</v>
      </c>
      <c r="N496">
        <v>15</v>
      </c>
      <c r="O496" s="14">
        <v>177</v>
      </c>
    </row>
    <row r="497" spans="1:15" x14ac:dyDescent="0.35">
      <c r="A497" t="s">
        <v>1175</v>
      </c>
      <c r="B497">
        <v>1</v>
      </c>
      <c r="C497" t="s">
        <v>687</v>
      </c>
      <c r="D497">
        <v>20</v>
      </c>
      <c r="E497" s="5">
        <f t="shared" si="7"/>
        <v>1200</v>
      </c>
      <c r="F497" s="1">
        <v>44963</v>
      </c>
      <c r="G497" s="1">
        <v>45054</v>
      </c>
      <c r="H497" s="2">
        <v>0.77083333333333337</v>
      </c>
      <c r="I497" s="2">
        <v>0.83333333333333337</v>
      </c>
      <c r="J497" t="s">
        <v>403</v>
      </c>
      <c r="K497" s="6">
        <v>504141000</v>
      </c>
      <c r="L497" t="s">
        <v>1176</v>
      </c>
      <c r="N497">
        <v>9</v>
      </c>
      <c r="O497" s="14">
        <v>113</v>
      </c>
    </row>
    <row r="498" spans="1:15" x14ac:dyDescent="0.35">
      <c r="A498" t="s">
        <v>1177</v>
      </c>
      <c r="B498">
        <v>1</v>
      </c>
      <c r="C498" t="s">
        <v>1178</v>
      </c>
      <c r="D498">
        <v>52</v>
      </c>
      <c r="E498" s="5">
        <f t="shared" si="7"/>
        <v>3120</v>
      </c>
      <c r="F498" s="1">
        <v>44830</v>
      </c>
      <c r="G498" s="1">
        <v>45054</v>
      </c>
      <c r="H498" s="2">
        <v>0.69791666666666663</v>
      </c>
      <c r="I498" s="2">
        <v>0.76041666666666663</v>
      </c>
      <c r="J498" t="s">
        <v>583</v>
      </c>
      <c r="K498" s="6">
        <v>504141000</v>
      </c>
      <c r="L498" t="s">
        <v>397</v>
      </c>
      <c r="N498">
        <v>15</v>
      </c>
      <c r="O498" s="14">
        <v>180</v>
      </c>
    </row>
    <row r="499" spans="1:15" x14ac:dyDescent="0.35">
      <c r="A499" t="s">
        <v>1179</v>
      </c>
      <c r="B499">
        <v>1</v>
      </c>
      <c r="C499" t="s">
        <v>1180</v>
      </c>
      <c r="D499">
        <v>52</v>
      </c>
      <c r="E499" s="5">
        <f t="shared" si="7"/>
        <v>3120</v>
      </c>
      <c r="F499" s="1">
        <v>44830</v>
      </c>
      <c r="G499" s="1">
        <v>45054</v>
      </c>
      <c r="H499" s="2">
        <v>0.77083333333333337</v>
      </c>
      <c r="I499" s="2">
        <v>0.83333333333333337</v>
      </c>
      <c r="J499" t="s">
        <v>583</v>
      </c>
      <c r="K499" s="6">
        <v>504141000</v>
      </c>
      <c r="L499" t="s">
        <v>397</v>
      </c>
      <c r="N499">
        <v>15</v>
      </c>
      <c r="O499" s="14">
        <v>180</v>
      </c>
    </row>
    <row r="500" spans="1:15" x14ac:dyDescent="0.35">
      <c r="A500" t="s">
        <v>1181</v>
      </c>
      <c r="B500">
        <v>1</v>
      </c>
      <c r="C500" t="s">
        <v>1182</v>
      </c>
      <c r="D500">
        <v>52</v>
      </c>
      <c r="E500" s="5">
        <f t="shared" si="7"/>
        <v>3120</v>
      </c>
      <c r="F500" s="1">
        <v>44830</v>
      </c>
      <c r="G500" s="1">
        <v>45054</v>
      </c>
      <c r="H500" s="2">
        <v>0.35416666666666669</v>
      </c>
      <c r="I500" s="2">
        <v>0.41666666666666669</v>
      </c>
      <c r="J500" t="s">
        <v>583</v>
      </c>
      <c r="K500" s="6">
        <v>504141000</v>
      </c>
      <c r="L500" t="s">
        <v>505</v>
      </c>
      <c r="N500">
        <v>15</v>
      </c>
      <c r="O500" s="14">
        <v>180</v>
      </c>
    </row>
    <row r="501" spans="1:15" x14ac:dyDescent="0.35">
      <c r="A501" t="s">
        <v>1183</v>
      </c>
      <c r="B501">
        <v>1</v>
      </c>
      <c r="C501" t="s">
        <v>1107</v>
      </c>
      <c r="D501">
        <v>52</v>
      </c>
      <c r="E501" s="5">
        <f t="shared" si="7"/>
        <v>3120</v>
      </c>
      <c r="F501" s="1">
        <v>44830</v>
      </c>
      <c r="G501" s="1">
        <v>45054</v>
      </c>
      <c r="H501" s="2">
        <v>0.77083333333333337</v>
      </c>
      <c r="I501" s="2">
        <v>0.83333333333333337</v>
      </c>
      <c r="J501" t="s">
        <v>1083</v>
      </c>
      <c r="K501" s="6">
        <v>62232227</v>
      </c>
      <c r="L501" t="s">
        <v>527</v>
      </c>
      <c r="N501">
        <v>16</v>
      </c>
      <c r="O501" s="14">
        <v>180</v>
      </c>
    </row>
    <row r="502" spans="1:15" x14ac:dyDescent="0.35">
      <c r="A502" t="s">
        <v>1184</v>
      </c>
      <c r="B502">
        <v>2</v>
      </c>
      <c r="C502" t="s">
        <v>1185</v>
      </c>
      <c r="D502">
        <v>32</v>
      </c>
      <c r="E502" s="5">
        <f t="shared" si="7"/>
        <v>1920</v>
      </c>
      <c r="F502" s="1">
        <v>44837</v>
      </c>
      <c r="G502" s="1">
        <v>45054</v>
      </c>
      <c r="H502" s="2">
        <v>0.625</v>
      </c>
      <c r="I502" s="2">
        <v>0.6875</v>
      </c>
      <c r="J502" t="s">
        <v>196</v>
      </c>
      <c r="K502" s="6">
        <v>504141000</v>
      </c>
      <c r="L502" t="s">
        <v>1186</v>
      </c>
      <c r="N502">
        <v>37</v>
      </c>
      <c r="O502" s="14">
        <v>13</v>
      </c>
    </row>
    <row r="503" spans="1:15" x14ac:dyDescent="0.35">
      <c r="A503" t="s">
        <v>1187</v>
      </c>
      <c r="B503">
        <v>13</v>
      </c>
      <c r="C503" t="s">
        <v>1188</v>
      </c>
      <c r="D503">
        <v>5</v>
      </c>
      <c r="E503" s="5">
        <f t="shared" si="7"/>
        <v>300</v>
      </c>
      <c r="F503" s="1">
        <v>45054</v>
      </c>
      <c r="G503" s="1">
        <v>45054</v>
      </c>
      <c r="H503" s="2">
        <v>0.75</v>
      </c>
      <c r="I503" s="2">
        <v>0.89583333333333337</v>
      </c>
      <c r="J503" t="s">
        <v>298</v>
      </c>
      <c r="K503" s="6">
        <v>504141000</v>
      </c>
      <c r="L503" t="s">
        <v>452</v>
      </c>
      <c r="N503">
        <v>15</v>
      </c>
      <c r="O503" s="14">
        <v>26</v>
      </c>
    </row>
    <row r="504" spans="1:15" x14ac:dyDescent="0.35">
      <c r="A504" t="s">
        <v>1189</v>
      </c>
      <c r="B504">
        <v>1</v>
      </c>
      <c r="C504" t="s">
        <v>1190</v>
      </c>
      <c r="D504">
        <v>52</v>
      </c>
      <c r="E504" s="5">
        <f t="shared" si="7"/>
        <v>3120</v>
      </c>
      <c r="F504" s="1">
        <v>44823</v>
      </c>
      <c r="G504" s="1">
        <v>45054</v>
      </c>
      <c r="H504" s="2">
        <v>0.77083333333333337</v>
      </c>
      <c r="I504" s="2">
        <v>0.83333333333333337</v>
      </c>
      <c r="J504" t="s">
        <v>448</v>
      </c>
      <c r="K504" s="6">
        <v>504141000</v>
      </c>
      <c r="L504" t="s">
        <v>1191</v>
      </c>
      <c r="N504">
        <v>13</v>
      </c>
      <c r="O504" s="14">
        <v>180</v>
      </c>
    </row>
    <row r="505" spans="1:15" x14ac:dyDescent="0.35">
      <c r="A505" t="s">
        <v>1192</v>
      </c>
      <c r="B505">
        <v>15</v>
      </c>
      <c r="C505" t="s">
        <v>1193</v>
      </c>
      <c r="D505">
        <v>40</v>
      </c>
      <c r="E505" s="5">
        <f t="shared" si="7"/>
        <v>2400</v>
      </c>
      <c r="F505" s="1">
        <v>44956</v>
      </c>
      <c r="G505" s="1">
        <v>45054</v>
      </c>
      <c r="H505" s="2">
        <v>0.51041666666666663</v>
      </c>
      <c r="I505" s="2">
        <v>0.63541666666666663</v>
      </c>
      <c r="J505" t="s">
        <v>231</v>
      </c>
      <c r="K505" s="6">
        <v>504141000</v>
      </c>
      <c r="L505" t="s">
        <v>898</v>
      </c>
      <c r="N505">
        <v>12</v>
      </c>
      <c r="O505" s="14">
        <v>177</v>
      </c>
    </row>
    <row r="506" spans="1:15" x14ac:dyDescent="0.35">
      <c r="A506" t="s">
        <v>1194</v>
      </c>
      <c r="B506">
        <v>13</v>
      </c>
      <c r="C506" t="s">
        <v>947</v>
      </c>
      <c r="D506">
        <v>24</v>
      </c>
      <c r="E506" s="5">
        <f t="shared" si="7"/>
        <v>1440</v>
      </c>
      <c r="F506" s="1">
        <v>44949</v>
      </c>
      <c r="G506" s="1">
        <v>45054</v>
      </c>
      <c r="H506" s="2">
        <v>0.79513888888888884</v>
      </c>
      <c r="I506" s="2">
        <v>0.85763888888888884</v>
      </c>
      <c r="J506" t="s">
        <v>317</v>
      </c>
      <c r="K506" s="6">
        <v>504141000</v>
      </c>
      <c r="L506" t="s">
        <v>746</v>
      </c>
      <c r="N506">
        <v>15</v>
      </c>
      <c r="O506" s="14">
        <v>122</v>
      </c>
    </row>
    <row r="507" spans="1:15" x14ac:dyDescent="0.35">
      <c r="A507" t="s">
        <v>1195</v>
      </c>
      <c r="B507">
        <v>15</v>
      </c>
      <c r="C507" t="s">
        <v>1196</v>
      </c>
      <c r="D507">
        <v>35</v>
      </c>
      <c r="E507" s="5">
        <f t="shared" si="7"/>
        <v>2100</v>
      </c>
      <c r="F507" s="1">
        <v>44845</v>
      </c>
      <c r="G507" s="1">
        <v>45069</v>
      </c>
      <c r="H507" s="2">
        <v>0.62847222222222221</v>
      </c>
      <c r="I507" s="2">
        <v>0.67013888888888884</v>
      </c>
      <c r="J507" t="s">
        <v>429</v>
      </c>
      <c r="K507" s="6">
        <v>504141000</v>
      </c>
      <c r="L507" t="s">
        <v>1197</v>
      </c>
      <c r="N507">
        <v>12</v>
      </c>
      <c r="O507" s="14">
        <v>84</v>
      </c>
    </row>
    <row r="508" spans="1:15" x14ac:dyDescent="0.35">
      <c r="A508" t="s">
        <v>1198</v>
      </c>
      <c r="B508">
        <v>1</v>
      </c>
      <c r="C508" t="s">
        <v>1165</v>
      </c>
      <c r="D508">
        <v>75</v>
      </c>
      <c r="E508" s="5">
        <f t="shared" si="7"/>
        <v>4500</v>
      </c>
      <c r="F508" s="1">
        <v>44998</v>
      </c>
      <c r="G508" s="1">
        <v>45055</v>
      </c>
      <c r="H508" s="2">
        <v>0.53472222222222221</v>
      </c>
      <c r="I508" s="2">
        <v>0.62152777777777779</v>
      </c>
      <c r="J508" t="s">
        <v>378</v>
      </c>
      <c r="K508" s="6">
        <v>504141000</v>
      </c>
      <c r="L508" t="s">
        <v>373</v>
      </c>
      <c r="N508">
        <v>15</v>
      </c>
      <c r="O508" s="14">
        <v>218</v>
      </c>
    </row>
    <row r="509" spans="1:15" x14ac:dyDescent="0.35">
      <c r="A509" t="s">
        <v>1199</v>
      </c>
      <c r="B509">
        <v>1</v>
      </c>
      <c r="C509" t="s">
        <v>1200</v>
      </c>
      <c r="D509">
        <v>52</v>
      </c>
      <c r="E509" s="5">
        <f t="shared" si="7"/>
        <v>3120</v>
      </c>
      <c r="F509" s="1">
        <v>44838</v>
      </c>
      <c r="G509" s="1">
        <v>45055</v>
      </c>
      <c r="H509" s="2">
        <v>0.42708333333333331</v>
      </c>
      <c r="I509" s="2">
        <v>0.48958333333333331</v>
      </c>
      <c r="J509" t="s">
        <v>188</v>
      </c>
      <c r="K509" s="6">
        <v>504141000</v>
      </c>
      <c r="L509" t="s">
        <v>1105</v>
      </c>
      <c r="N509">
        <v>16</v>
      </c>
      <c r="O509" s="14">
        <v>180</v>
      </c>
    </row>
    <row r="510" spans="1:15" x14ac:dyDescent="0.35">
      <c r="A510" t="s">
        <v>1201</v>
      </c>
      <c r="B510">
        <v>1</v>
      </c>
      <c r="C510" t="s">
        <v>1202</v>
      </c>
      <c r="D510">
        <v>52</v>
      </c>
      <c r="E510" s="5">
        <f t="shared" si="7"/>
        <v>3120</v>
      </c>
      <c r="F510" s="1">
        <v>44838</v>
      </c>
      <c r="G510" s="1">
        <v>45055</v>
      </c>
      <c r="H510" s="2">
        <v>0.42708333333333331</v>
      </c>
      <c r="I510" s="2">
        <v>0.48958333333333331</v>
      </c>
      <c r="J510" t="s">
        <v>385</v>
      </c>
      <c r="K510" s="6">
        <v>504141000</v>
      </c>
      <c r="L510" t="s">
        <v>505</v>
      </c>
      <c r="N510">
        <v>15</v>
      </c>
      <c r="O510" s="14">
        <v>180</v>
      </c>
    </row>
    <row r="511" spans="1:15" x14ac:dyDescent="0.35">
      <c r="A511" t="s">
        <v>1203</v>
      </c>
      <c r="B511">
        <v>1</v>
      </c>
      <c r="C511" t="s">
        <v>1080</v>
      </c>
      <c r="D511">
        <v>52</v>
      </c>
      <c r="E511" s="5">
        <f t="shared" si="7"/>
        <v>3120</v>
      </c>
      <c r="F511" s="1">
        <v>44838</v>
      </c>
      <c r="G511" s="1">
        <v>45055</v>
      </c>
      <c r="H511" s="2">
        <v>0.69791666666666663</v>
      </c>
      <c r="I511" s="2">
        <v>0.76041666666666663</v>
      </c>
      <c r="J511" t="s">
        <v>403</v>
      </c>
      <c r="K511" s="6">
        <v>504141000</v>
      </c>
      <c r="L511" t="s">
        <v>604</v>
      </c>
      <c r="N511">
        <v>15</v>
      </c>
      <c r="O511" s="14">
        <v>180</v>
      </c>
    </row>
    <row r="512" spans="1:15" x14ac:dyDescent="0.35">
      <c r="A512" t="s">
        <v>1204</v>
      </c>
      <c r="B512">
        <v>1</v>
      </c>
      <c r="C512" t="s">
        <v>1007</v>
      </c>
      <c r="D512">
        <v>70</v>
      </c>
      <c r="E512" s="5">
        <f t="shared" si="7"/>
        <v>4200</v>
      </c>
      <c r="F512" s="1">
        <v>44838</v>
      </c>
      <c r="G512" s="1">
        <v>45055</v>
      </c>
      <c r="H512" s="2">
        <v>0.34375</v>
      </c>
      <c r="I512" s="2">
        <v>0.42708333333333331</v>
      </c>
      <c r="J512" t="s">
        <v>366</v>
      </c>
      <c r="K512" s="6">
        <v>504141000</v>
      </c>
      <c r="L512" t="s">
        <v>373</v>
      </c>
      <c r="N512">
        <v>15</v>
      </c>
      <c r="O512" s="14">
        <v>240</v>
      </c>
    </row>
    <row r="513" spans="1:15" x14ac:dyDescent="0.35">
      <c r="A513" t="s">
        <v>1205</v>
      </c>
      <c r="B513">
        <v>15</v>
      </c>
      <c r="C513" t="s">
        <v>590</v>
      </c>
      <c r="D513">
        <v>26</v>
      </c>
      <c r="E513" s="5">
        <f t="shared" si="7"/>
        <v>1560</v>
      </c>
      <c r="F513" s="1">
        <v>45013</v>
      </c>
      <c r="G513" s="1">
        <v>45055</v>
      </c>
      <c r="H513" s="2">
        <v>0.59375</v>
      </c>
      <c r="I513" s="2">
        <v>0.72916666666666663</v>
      </c>
      <c r="J513" t="s">
        <v>591</v>
      </c>
      <c r="K513" s="6">
        <v>504141000</v>
      </c>
      <c r="L513" t="s">
        <v>592</v>
      </c>
      <c r="N513">
        <v>10</v>
      </c>
      <c r="O513" s="14">
        <v>133</v>
      </c>
    </row>
    <row r="514" spans="1:15" x14ac:dyDescent="0.35">
      <c r="A514" t="s">
        <v>1206</v>
      </c>
      <c r="C514" t="s">
        <v>1207</v>
      </c>
      <c r="D514">
        <v>5</v>
      </c>
      <c r="E514" s="5">
        <f t="shared" si="7"/>
        <v>300</v>
      </c>
      <c r="F514" s="1">
        <v>45055</v>
      </c>
      <c r="G514" s="1">
        <v>45055</v>
      </c>
      <c r="H514" s="2">
        <v>0.72916666666666663</v>
      </c>
      <c r="I514" s="2">
        <v>0.875</v>
      </c>
      <c r="J514" t="s">
        <v>298</v>
      </c>
      <c r="K514" s="6">
        <v>504141000</v>
      </c>
      <c r="L514" t="s">
        <v>312</v>
      </c>
      <c r="N514">
        <v>15</v>
      </c>
      <c r="O514" s="14">
        <v>26</v>
      </c>
    </row>
    <row r="515" spans="1:15" x14ac:dyDescent="0.35">
      <c r="A515" t="s">
        <v>1208</v>
      </c>
      <c r="C515" t="s">
        <v>1209</v>
      </c>
      <c r="D515">
        <v>7</v>
      </c>
      <c r="E515" s="5">
        <f t="shared" ref="E515:E578" si="8">CONVERT(D515,"hr","min")</f>
        <v>420</v>
      </c>
      <c r="F515" s="1">
        <v>45027</v>
      </c>
      <c r="G515" s="1">
        <v>45055</v>
      </c>
      <c r="H515" s="2">
        <v>0.77083333333333337</v>
      </c>
      <c r="I515" s="2">
        <v>0.8125</v>
      </c>
      <c r="J515" t="s">
        <v>436</v>
      </c>
      <c r="K515" s="6">
        <v>504141000</v>
      </c>
      <c r="L515" t="s">
        <v>871</v>
      </c>
      <c r="N515">
        <v>12</v>
      </c>
      <c r="O515" s="14">
        <v>47</v>
      </c>
    </row>
    <row r="516" spans="1:15" x14ac:dyDescent="0.35">
      <c r="A516" t="s">
        <v>1210</v>
      </c>
      <c r="B516">
        <v>1</v>
      </c>
      <c r="C516" t="s">
        <v>1118</v>
      </c>
      <c r="D516">
        <v>52</v>
      </c>
      <c r="E516" s="5">
        <f t="shared" si="8"/>
        <v>3120</v>
      </c>
      <c r="F516" s="1">
        <v>44838</v>
      </c>
      <c r="G516" s="1">
        <v>45055</v>
      </c>
      <c r="H516" s="2">
        <v>0.625</v>
      </c>
      <c r="I516" s="2">
        <v>0.6875</v>
      </c>
      <c r="J516" t="s">
        <v>378</v>
      </c>
      <c r="K516" s="6">
        <v>504141000</v>
      </c>
      <c r="L516" t="s">
        <v>1119</v>
      </c>
      <c r="N516">
        <v>15</v>
      </c>
      <c r="O516" s="14">
        <v>180</v>
      </c>
    </row>
    <row r="517" spans="1:15" x14ac:dyDescent="0.35">
      <c r="A517" t="s">
        <v>1211</v>
      </c>
      <c r="B517">
        <v>8</v>
      </c>
      <c r="C517" t="s">
        <v>1212</v>
      </c>
      <c r="D517">
        <v>16</v>
      </c>
      <c r="E517" s="5">
        <f t="shared" si="8"/>
        <v>960</v>
      </c>
      <c r="F517" s="1">
        <v>45034</v>
      </c>
      <c r="G517" s="1">
        <v>45055</v>
      </c>
      <c r="H517" s="2">
        <v>0.375</v>
      </c>
      <c r="I517" s="2">
        <v>0.5</v>
      </c>
      <c r="J517" t="s">
        <v>215</v>
      </c>
      <c r="K517" s="6">
        <v>504141000</v>
      </c>
      <c r="L517" t="s">
        <v>555</v>
      </c>
      <c r="N517">
        <v>8</v>
      </c>
      <c r="O517" s="14">
        <v>136</v>
      </c>
    </row>
    <row r="518" spans="1:15" x14ac:dyDescent="0.35">
      <c r="A518" t="s">
        <v>1213</v>
      </c>
      <c r="B518">
        <v>2</v>
      </c>
      <c r="C518" t="s">
        <v>1214</v>
      </c>
      <c r="D518">
        <v>32</v>
      </c>
      <c r="E518" s="5">
        <f t="shared" si="8"/>
        <v>1920</v>
      </c>
      <c r="F518" s="1">
        <v>44818</v>
      </c>
      <c r="G518" s="1">
        <v>45056</v>
      </c>
      <c r="H518" s="2">
        <v>0.625</v>
      </c>
      <c r="I518" s="2">
        <v>0.6875</v>
      </c>
      <c r="J518" t="s">
        <v>340</v>
      </c>
      <c r="K518" s="6">
        <v>504141000</v>
      </c>
      <c r="L518" t="s">
        <v>1215</v>
      </c>
      <c r="N518">
        <v>50</v>
      </c>
      <c r="O518" s="14">
        <v>26</v>
      </c>
    </row>
    <row r="519" spans="1:15" x14ac:dyDescent="0.35">
      <c r="A519" t="s">
        <v>1216</v>
      </c>
      <c r="B519">
        <v>13</v>
      </c>
      <c r="C519" t="s">
        <v>1217</v>
      </c>
      <c r="D519">
        <v>35</v>
      </c>
      <c r="E519" s="5">
        <f t="shared" si="8"/>
        <v>2100</v>
      </c>
      <c r="F519" s="1">
        <v>44825</v>
      </c>
      <c r="G519" s="1">
        <v>45056</v>
      </c>
      <c r="H519" s="2">
        <v>0.77777777777777779</v>
      </c>
      <c r="I519" s="2">
        <v>0.81944444444444453</v>
      </c>
      <c r="J519" t="s">
        <v>1115</v>
      </c>
      <c r="L519" t="s">
        <v>1116</v>
      </c>
      <c r="N519">
        <v>18</v>
      </c>
      <c r="O519" s="14">
        <v>115</v>
      </c>
    </row>
    <row r="520" spans="1:15" x14ac:dyDescent="0.35">
      <c r="A520" t="s">
        <v>1218</v>
      </c>
      <c r="B520">
        <v>10</v>
      </c>
      <c r="C520" t="s">
        <v>1219</v>
      </c>
      <c r="D520">
        <v>3</v>
      </c>
      <c r="E520" s="5">
        <f t="shared" si="8"/>
        <v>180</v>
      </c>
      <c r="F520" s="1">
        <v>45056</v>
      </c>
      <c r="G520" s="1">
        <v>45056</v>
      </c>
      <c r="H520" s="2">
        <v>0.625</v>
      </c>
      <c r="I520" s="2">
        <v>0.70833333333333337</v>
      </c>
      <c r="J520" t="s">
        <v>1220</v>
      </c>
      <c r="L520" t="s">
        <v>1026</v>
      </c>
      <c r="N520">
        <v>99</v>
      </c>
      <c r="O520" s="14">
        <v>0</v>
      </c>
    </row>
    <row r="521" spans="1:15" x14ac:dyDescent="0.35">
      <c r="A521" t="s">
        <v>1221</v>
      </c>
      <c r="B521">
        <v>8</v>
      </c>
      <c r="C521" t="s">
        <v>1222</v>
      </c>
      <c r="D521">
        <v>8</v>
      </c>
      <c r="E521" s="5">
        <f t="shared" si="8"/>
        <v>480</v>
      </c>
      <c r="F521" s="1">
        <v>45035</v>
      </c>
      <c r="G521" s="1">
        <v>45056</v>
      </c>
      <c r="H521" s="2">
        <v>0.66666666666666663</v>
      </c>
      <c r="I521" s="2">
        <v>0.72916666666666663</v>
      </c>
      <c r="J521" t="s">
        <v>552</v>
      </c>
      <c r="K521" s="6">
        <v>504141000</v>
      </c>
      <c r="L521" t="s">
        <v>982</v>
      </c>
      <c r="N521">
        <v>9</v>
      </c>
      <c r="O521" s="14">
        <v>80</v>
      </c>
    </row>
    <row r="522" spans="1:15" x14ac:dyDescent="0.35">
      <c r="A522" t="s">
        <v>1223</v>
      </c>
      <c r="B522">
        <v>2</v>
      </c>
      <c r="C522" t="s">
        <v>1224</v>
      </c>
      <c r="D522">
        <v>3</v>
      </c>
      <c r="E522" s="5">
        <f t="shared" si="8"/>
        <v>180</v>
      </c>
      <c r="F522" s="1">
        <v>45056</v>
      </c>
      <c r="G522" s="1">
        <v>45056</v>
      </c>
      <c r="H522" s="2">
        <v>0.66666666666666663</v>
      </c>
      <c r="I522" s="2">
        <v>0.75</v>
      </c>
      <c r="J522" t="s">
        <v>1225</v>
      </c>
      <c r="L522" t="s">
        <v>1226</v>
      </c>
      <c r="N522">
        <v>30</v>
      </c>
      <c r="O522" s="14">
        <v>0</v>
      </c>
    </row>
    <row r="523" spans="1:15" x14ac:dyDescent="0.35">
      <c r="A523" t="s">
        <v>1227</v>
      </c>
      <c r="B523">
        <v>1</v>
      </c>
      <c r="C523" t="s">
        <v>365</v>
      </c>
      <c r="D523">
        <v>75</v>
      </c>
      <c r="E523" s="5">
        <f t="shared" si="8"/>
        <v>4500</v>
      </c>
      <c r="F523" s="1">
        <v>44998</v>
      </c>
      <c r="G523" s="1">
        <v>45056</v>
      </c>
      <c r="H523" s="2">
        <v>0.77083333333333337</v>
      </c>
      <c r="I523" s="2">
        <v>0.85763888888888884</v>
      </c>
      <c r="J523" t="s">
        <v>390</v>
      </c>
      <c r="K523" s="6">
        <v>599936291</v>
      </c>
      <c r="L523" t="s">
        <v>588</v>
      </c>
      <c r="N523">
        <v>15</v>
      </c>
      <c r="O523" s="14">
        <v>218</v>
      </c>
    </row>
    <row r="524" spans="1:15" x14ac:dyDescent="0.35">
      <c r="A524" t="s">
        <v>1228</v>
      </c>
      <c r="B524">
        <v>1</v>
      </c>
      <c r="C524" t="s">
        <v>1229</v>
      </c>
      <c r="D524">
        <v>52</v>
      </c>
      <c r="E524" s="5">
        <f t="shared" si="8"/>
        <v>3120</v>
      </c>
      <c r="F524" s="1">
        <v>44839</v>
      </c>
      <c r="G524" s="1">
        <v>45056</v>
      </c>
      <c r="H524" s="2">
        <v>0.41666666666666669</v>
      </c>
      <c r="I524" s="2">
        <v>0.47916666666666669</v>
      </c>
      <c r="J524" t="s">
        <v>498</v>
      </c>
      <c r="L524" t="s">
        <v>1230</v>
      </c>
      <c r="N524">
        <v>16</v>
      </c>
      <c r="O524" s="14">
        <v>177</v>
      </c>
    </row>
    <row r="525" spans="1:15" x14ac:dyDescent="0.35">
      <c r="A525" t="s">
        <v>1231</v>
      </c>
      <c r="B525">
        <v>13</v>
      </c>
      <c r="C525" t="s">
        <v>1232</v>
      </c>
      <c r="D525">
        <v>5</v>
      </c>
      <c r="E525" s="5">
        <f t="shared" si="8"/>
        <v>300</v>
      </c>
      <c r="F525" s="1">
        <v>45056</v>
      </c>
      <c r="G525" s="1">
        <v>45056</v>
      </c>
      <c r="H525" s="2">
        <v>0.72916666666666663</v>
      </c>
      <c r="I525" s="2">
        <v>0.875</v>
      </c>
      <c r="J525" t="s">
        <v>298</v>
      </c>
      <c r="K525" s="6">
        <v>504141000</v>
      </c>
      <c r="L525" t="s">
        <v>1233</v>
      </c>
      <c r="N525">
        <v>15</v>
      </c>
      <c r="O525" s="14">
        <v>26</v>
      </c>
    </row>
    <row r="526" spans="1:15" x14ac:dyDescent="0.35">
      <c r="A526" t="s">
        <v>1234</v>
      </c>
      <c r="B526">
        <v>1</v>
      </c>
      <c r="C526" t="s">
        <v>1235</v>
      </c>
      <c r="D526">
        <v>52</v>
      </c>
      <c r="E526" s="5">
        <f t="shared" si="8"/>
        <v>3120</v>
      </c>
      <c r="F526" s="1">
        <v>44839</v>
      </c>
      <c r="G526" s="1">
        <v>45056</v>
      </c>
      <c r="H526" s="2">
        <v>0.69791666666666663</v>
      </c>
      <c r="I526" s="2">
        <v>0.76041666666666663</v>
      </c>
      <c r="J526" t="s">
        <v>366</v>
      </c>
      <c r="K526" s="6">
        <v>504141000</v>
      </c>
      <c r="L526" t="s">
        <v>460</v>
      </c>
      <c r="N526">
        <v>15</v>
      </c>
      <c r="O526" s="14">
        <v>180</v>
      </c>
    </row>
    <row r="527" spans="1:15" x14ac:dyDescent="0.35">
      <c r="A527" t="s">
        <v>1236</v>
      </c>
      <c r="B527">
        <v>1</v>
      </c>
      <c r="C527" t="s">
        <v>1237</v>
      </c>
      <c r="D527">
        <v>52</v>
      </c>
      <c r="E527" s="5">
        <f t="shared" si="8"/>
        <v>3120</v>
      </c>
      <c r="F527" s="1">
        <v>44832</v>
      </c>
      <c r="G527" s="1">
        <v>45056</v>
      </c>
      <c r="H527" s="2">
        <v>0.4375</v>
      </c>
      <c r="I527" s="2">
        <v>0.5</v>
      </c>
      <c r="J527" t="s">
        <v>188</v>
      </c>
      <c r="K527" s="6">
        <v>504141000</v>
      </c>
      <c r="L527" t="s">
        <v>397</v>
      </c>
      <c r="N527">
        <v>15</v>
      </c>
      <c r="O527" s="14">
        <v>180</v>
      </c>
    </row>
    <row r="528" spans="1:15" x14ac:dyDescent="0.35">
      <c r="A528" t="s">
        <v>1238</v>
      </c>
      <c r="B528">
        <v>1</v>
      </c>
      <c r="C528" t="s">
        <v>1180</v>
      </c>
      <c r="D528">
        <v>52</v>
      </c>
      <c r="E528" s="5">
        <f t="shared" si="8"/>
        <v>3120</v>
      </c>
      <c r="F528" s="1">
        <v>44825</v>
      </c>
      <c r="G528" s="1">
        <v>45056</v>
      </c>
      <c r="H528" s="2">
        <v>0.75</v>
      </c>
      <c r="I528" s="2">
        <v>0.8125</v>
      </c>
      <c r="J528" t="s">
        <v>939</v>
      </c>
      <c r="K528" s="6">
        <v>599936291</v>
      </c>
      <c r="L528" t="s">
        <v>397</v>
      </c>
      <c r="N528">
        <v>15</v>
      </c>
      <c r="O528" s="14">
        <v>180</v>
      </c>
    </row>
    <row r="529" spans="1:15" x14ac:dyDescent="0.35">
      <c r="A529" t="s">
        <v>1239</v>
      </c>
      <c r="B529">
        <v>1</v>
      </c>
      <c r="C529" t="s">
        <v>1240</v>
      </c>
      <c r="D529">
        <v>52</v>
      </c>
      <c r="E529" s="5">
        <f t="shared" si="8"/>
        <v>3120</v>
      </c>
      <c r="F529" s="1">
        <v>44839</v>
      </c>
      <c r="G529" s="1">
        <v>45056</v>
      </c>
      <c r="H529" s="2">
        <v>0.8125</v>
      </c>
      <c r="I529" s="2">
        <v>0.875</v>
      </c>
      <c r="J529" t="s">
        <v>1029</v>
      </c>
      <c r="K529" s="6">
        <v>599936291</v>
      </c>
      <c r="L529" t="s">
        <v>463</v>
      </c>
      <c r="N529">
        <v>15</v>
      </c>
      <c r="O529" s="14">
        <v>180</v>
      </c>
    </row>
    <row r="530" spans="1:15" x14ac:dyDescent="0.35">
      <c r="A530" t="s">
        <v>1241</v>
      </c>
      <c r="B530">
        <v>1</v>
      </c>
      <c r="C530" t="s">
        <v>1242</v>
      </c>
      <c r="D530">
        <v>52</v>
      </c>
      <c r="E530" s="5">
        <f t="shared" si="8"/>
        <v>3120</v>
      </c>
      <c r="F530" s="1">
        <v>44832</v>
      </c>
      <c r="G530" s="1">
        <v>45056</v>
      </c>
      <c r="H530" s="2">
        <v>0.42708333333333331</v>
      </c>
      <c r="I530" s="2">
        <v>0.48958333333333331</v>
      </c>
      <c r="J530" t="s">
        <v>448</v>
      </c>
      <c r="K530" s="6">
        <v>504141000</v>
      </c>
      <c r="L530" t="s">
        <v>1105</v>
      </c>
      <c r="N530">
        <v>15</v>
      </c>
      <c r="O530" s="14">
        <v>180</v>
      </c>
    </row>
    <row r="531" spans="1:15" x14ac:dyDescent="0.35">
      <c r="A531" t="s">
        <v>1243</v>
      </c>
      <c r="B531">
        <v>13</v>
      </c>
      <c r="C531" t="s">
        <v>1244</v>
      </c>
      <c r="D531">
        <v>34</v>
      </c>
      <c r="E531" s="5">
        <f t="shared" si="8"/>
        <v>2040</v>
      </c>
      <c r="F531" s="1">
        <v>45000</v>
      </c>
      <c r="G531" s="1">
        <v>45056</v>
      </c>
      <c r="H531" s="2">
        <v>0.77083333333333337</v>
      </c>
      <c r="I531" s="2">
        <v>0.875</v>
      </c>
      <c r="J531" t="s">
        <v>239</v>
      </c>
      <c r="K531" s="6">
        <v>504141000</v>
      </c>
      <c r="L531" t="s">
        <v>1245</v>
      </c>
      <c r="N531">
        <v>14</v>
      </c>
      <c r="O531" s="14">
        <v>379</v>
      </c>
    </row>
    <row r="532" spans="1:15" x14ac:dyDescent="0.35">
      <c r="A532" t="s">
        <v>1246</v>
      </c>
      <c r="B532">
        <v>1</v>
      </c>
      <c r="C532" t="s">
        <v>1247</v>
      </c>
      <c r="D532">
        <v>52</v>
      </c>
      <c r="E532" s="5">
        <f t="shared" si="8"/>
        <v>3120</v>
      </c>
      <c r="F532" s="1">
        <v>44832</v>
      </c>
      <c r="G532" s="1">
        <v>45056</v>
      </c>
      <c r="H532" s="2">
        <v>0.77083333333333337</v>
      </c>
      <c r="I532" s="2">
        <v>0.83333333333333337</v>
      </c>
      <c r="J532" t="s">
        <v>403</v>
      </c>
      <c r="K532" s="6">
        <v>504141000</v>
      </c>
      <c r="L532" t="s">
        <v>615</v>
      </c>
      <c r="N532">
        <v>15</v>
      </c>
      <c r="O532" s="14">
        <v>165</v>
      </c>
    </row>
    <row r="533" spans="1:15" x14ac:dyDescent="0.35">
      <c r="A533" t="s">
        <v>1248</v>
      </c>
      <c r="B533">
        <v>13</v>
      </c>
      <c r="C533" t="s">
        <v>1249</v>
      </c>
      <c r="D533">
        <v>12</v>
      </c>
      <c r="E533" s="5">
        <f t="shared" si="8"/>
        <v>720</v>
      </c>
      <c r="F533" s="1">
        <v>45007</v>
      </c>
      <c r="G533" s="1">
        <v>45056</v>
      </c>
      <c r="H533" s="2">
        <v>0.42708333333333331</v>
      </c>
      <c r="I533" s="2">
        <v>0.47916666666666669</v>
      </c>
      <c r="J533" t="s">
        <v>243</v>
      </c>
      <c r="K533" s="6">
        <v>504141000</v>
      </c>
      <c r="L533" t="s">
        <v>803</v>
      </c>
      <c r="N533">
        <v>16</v>
      </c>
      <c r="O533" s="14">
        <v>68</v>
      </c>
    </row>
    <row r="534" spans="1:15" x14ac:dyDescent="0.35">
      <c r="A534" t="s">
        <v>1250</v>
      </c>
      <c r="B534">
        <v>1</v>
      </c>
      <c r="C534" t="s">
        <v>389</v>
      </c>
      <c r="D534">
        <v>75</v>
      </c>
      <c r="E534" s="5">
        <f t="shared" si="8"/>
        <v>4500</v>
      </c>
      <c r="F534" s="1">
        <v>44998</v>
      </c>
      <c r="G534" s="1">
        <v>45057</v>
      </c>
      <c r="H534" s="2">
        <v>0.4375</v>
      </c>
      <c r="I534" s="2">
        <v>0.52430555555555558</v>
      </c>
      <c r="J534" t="s">
        <v>378</v>
      </c>
      <c r="K534" s="6">
        <v>504141000</v>
      </c>
      <c r="L534" t="s">
        <v>399</v>
      </c>
      <c r="N534">
        <v>15</v>
      </c>
      <c r="O534" s="14">
        <v>218</v>
      </c>
    </row>
    <row r="535" spans="1:15" x14ac:dyDescent="0.35">
      <c r="A535" t="s">
        <v>1251</v>
      </c>
      <c r="B535">
        <v>1</v>
      </c>
      <c r="C535" t="s">
        <v>1165</v>
      </c>
      <c r="D535">
        <v>75</v>
      </c>
      <c r="E535" s="5">
        <f t="shared" si="8"/>
        <v>4500</v>
      </c>
      <c r="F535" s="1">
        <v>44998</v>
      </c>
      <c r="G535" s="1">
        <v>45057</v>
      </c>
      <c r="H535" s="2">
        <v>0.77083333333333337</v>
      </c>
      <c r="I535" s="2">
        <v>0.85763888888888884</v>
      </c>
      <c r="J535" t="s">
        <v>375</v>
      </c>
      <c r="K535" s="6">
        <v>599936291</v>
      </c>
      <c r="L535" t="s">
        <v>373</v>
      </c>
      <c r="N535">
        <v>15</v>
      </c>
      <c r="O535" s="14">
        <v>218</v>
      </c>
    </row>
    <row r="536" spans="1:15" x14ac:dyDescent="0.35">
      <c r="A536" t="s">
        <v>1252</v>
      </c>
      <c r="B536">
        <v>1</v>
      </c>
      <c r="C536" t="s">
        <v>1170</v>
      </c>
      <c r="D536">
        <v>75</v>
      </c>
      <c r="E536" s="5">
        <f t="shared" si="8"/>
        <v>4500</v>
      </c>
      <c r="F536" s="1">
        <v>44998</v>
      </c>
      <c r="G536" s="1">
        <v>45057</v>
      </c>
      <c r="H536" s="2">
        <v>0.34027777777777773</v>
      </c>
      <c r="I536" s="2">
        <v>0.42708333333333331</v>
      </c>
      <c r="J536" t="s">
        <v>378</v>
      </c>
      <c r="K536" s="6">
        <v>504141000</v>
      </c>
      <c r="L536" t="s">
        <v>399</v>
      </c>
      <c r="N536">
        <v>15</v>
      </c>
      <c r="O536" s="14">
        <v>218</v>
      </c>
    </row>
    <row r="537" spans="1:15" x14ac:dyDescent="0.35">
      <c r="A537" t="s">
        <v>1253</v>
      </c>
      <c r="B537">
        <v>1</v>
      </c>
      <c r="C537" t="s">
        <v>1254</v>
      </c>
      <c r="D537">
        <v>52</v>
      </c>
      <c r="E537" s="5">
        <f t="shared" si="8"/>
        <v>3120</v>
      </c>
      <c r="F537" s="1">
        <v>44833</v>
      </c>
      <c r="G537" s="1">
        <v>45057</v>
      </c>
      <c r="H537" s="2">
        <v>0.42708333333333331</v>
      </c>
      <c r="I537" s="2">
        <v>0.48958333333333331</v>
      </c>
      <c r="J537" t="s">
        <v>448</v>
      </c>
      <c r="K537" s="6">
        <v>504141000</v>
      </c>
      <c r="L537" t="s">
        <v>685</v>
      </c>
      <c r="N537">
        <v>15</v>
      </c>
      <c r="O537" s="14">
        <v>177</v>
      </c>
    </row>
    <row r="538" spans="1:15" x14ac:dyDescent="0.35">
      <c r="A538" t="s">
        <v>1255</v>
      </c>
      <c r="C538" t="s">
        <v>621</v>
      </c>
      <c r="D538">
        <v>8</v>
      </c>
      <c r="E538" s="5">
        <f t="shared" si="8"/>
        <v>480</v>
      </c>
      <c r="F538" s="1">
        <v>45056</v>
      </c>
      <c r="G538" s="1">
        <v>45057</v>
      </c>
      <c r="H538" s="2">
        <v>0.75</v>
      </c>
      <c r="I538" s="2">
        <v>0.875</v>
      </c>
      <c r="J538" t="s">
        <v>419</v>
      </c>
      <c r="K538" s="6">
        <v>504141000</v>
      </c>
      <c r="L538" t="s">
        <v>622</v>
      </c>
      <c r="N538">
        <v>9</v>
      </c>
      <c r="O538" s="14">
        <v>56</v>
      </c>
    </row>
    <row r="539" spans="1:15" x14ac:dyDescent="0.35">
      <c r="A539" t="s">
        <v>1256</v>
      </c>
      <c r="B539">
        <v>13</v>
      </c>
      <c r="C539" t="s">
        <v>187</v>
      </c>
      <c r="D539">
        <v>27</v>
      </c>
      <c r="E539" s="5">
        <f t="shared" si="8"/>
        <v>1620</v>
      </c>
      <c r="F539" s="1">
        <v>44966</v>
      </c>
      <c r="G539" s="1">
        <v>45057</v>
      </c>
      <c r="H539" s="2">
        <v>0.75</v>
      </c>
      <c r="I539" s="2">
        <v>0.8125</v>
      </c>
      <c r="J539" t="s">
        <v>180</v>
      </c>
      <c r="K539" s="6">
        <v>504141000</v>
      </c>
      <c r="L539" t="s">
        <v>259</v>
      </c>
      <c r="N539">
        <v>15</v>
      </c>
      <c r="O539" s="14">
        <v>0</v>
      </c>
    </row>
    <row r="540" spans="1:15" x14ac:dyDescent="0.35">
      <c r="A540" t="s">
        <v>1257</v>
      </c>
      <c r="B540">
        <v>1</v>
      </c>
      <c r="C540" t="s">
        <v>1258</v>
      </c>
      <c r="D540">
        <v>160</v>
      </c>
      <c r="E540" s="5">
        <f t="shared" si="8"/>
        <v>9600</v>
      </c>
      <c r="F540" s="1">
        <v>44847</v>
      </c>
      <c r="G540" s="1">
        <v>45057</v>
      </c>
      <c r="H540" s="2">
        <v>0.77083333333333337</v>
      </c>
      <c r="I540" s="2">
        <v>0.875</v>
      </c>
      <c r="J540" t="s">
        <v>1259</v>
      </c>
      <c r="K540" s="6">
        <v>504141000</v>
      </c>
      <c r="L540" t="s">
        <v>1260</v>
      </c>
      <c r="N540">
        <v>15</v>
      </c>
      <c r="O540" s="14">
        <v>20</v>
      </c>
    </row>
    <row r="541" spans="1:15" x14ac:dyDescent="0.35">
      <c r="A541" t="s">
        <v>1261</v>
      </c>
      <c r="B541">
        <v>15</v>
      </c>
      <c r="C541" t="s">
        <v>1262</v>
      </c>
      <c r="D541">
        <v>48</v>
      </c>
      <c r="E541" s="5">
        <f t="shared" si="8"/>
        <v>2880</v>
      </c>
      <c r="F541" s="1">
        <v>44966</v>
      </c>
      <c r="G541" s="1">
        <v>45057</v>
      </c>
      <c r="H541" s="2">
        <v>0.60416666666666663</v>
      </c>
      <c r="I541" s="2">
        <v>0.72916666666666663</v>
      </c>
      <c r="J541" t="s">
        <v>231</v>
      </c>
      <c r="K541" s="6">
        <v>504141000</v>
      </c>
      <c r="L541" t="s">
        <v>330</v>
      </c>
      <c r="N541">
        <v>16</v>
      </c>
      <c r="O541" s="14">
        <v>145</v>
      </c>
    </row>
    <row r="542" spans="1:15" x14ac:dyDescent="0.35">
      <c r="A542" t="s">
        <v>1263</v>
      </c>
      <c r="B542">
        <v>1</v>
      </c>
      <c r="C542" t="s">
        <v>1264</v>
      </c>
      <c r="D542">
        <v>52</v>
      </c>
      <c r="E542" s="5">
        <f t="shared" si="8"/>
        <v>3120</v>
      </c>
      <c r="F542" s="1">
        <v>44826</v>
      </c>
      <c r="G542" s="1">
        <v>45057</v>
      </c>
      <c r="H542" s="2">
        <v>0.79166666666666663</v>
      </c>
      <c r="I542" s="2">
        <v>0.85416666666666663</v>
      </c>
      <c r="J542" t="s">
        <v>486</v>
      </c>
      <c r="L542" t="s">
        <v>1105</v>
      </c>
      <c r="N542">
        <v>15</v>
      </c>
      <c r="O542" s="14">
        <v>180</v>
      </c>
    </row>
    <row r="543" spans="1:15" x14ac:dyDescent="0.35">
      <c r="A543" t="s">
        <v>1265</v>
      </c>
      <c r="C543" t="s">
        <v>405</v>
      </c>
      <c r="D543">
        <v>2</v>
      </c>
      <c r="E543" s="5">
        <f t="shared" si="8"/>
        <v>120</v>
      </c>
      <c r="F543" s="1">
        <v>45057</v>
      </c>
      <c r="G543" s="1">
        <v>45057</v>
      </c>
      <c r="H543" s="2">
        <v>0.64583333333333337</v>
      </c>
      <c r="I543" s="2">
        <v>0.70833333333333337</v>
      </c>
      <c r="J543" t="s">
        <v>688</v>
      </c>
      <c r="L543" t="s">
        <v>263</v>
      </c>
      <c r="N543">
        <v>7</v>
      </c>
      <c r="O543" s="14">
        <v>0</v>
      </c>
    </row>
    <row r="544" spans="1:15" x14ac:dyDescent="0.35">
      <c r="A544" t="s">
        <v>1266</v>
      </c>
      <c r="C544" t="s">
        <v>405</v>
      </c>
      <c r="D544">
        <v>2</v>
      </c>
      <c r="E544" s="5">
        <f t="shared" si="8"/>
        <v>120</v>
      </c>
      <c r="F544" s="1">
        <v>45057</v>
      </c>
      <c r="G544" s="1">
        <v>45057</v>
      </c>
      <c r="H544" s="2">
        <v>0.64583333333333337</v>
      </c>
      <c r="I544" s="2">
        <v>0.70833333333333337</v>
      </c>
      <c r="J544" t="s">
        <v>944</v>
      </c>
      <c r="L544" t="s">
        <v>945</v>
      </c>
      <c r="N544">
        <v>7</v>
      </c>
      <c r="O544" s="14">
        <v>0</v>
      </c>
    </row>
    <row r="545" spans="1:15" x14ac:dyDescent="0.35">
      <c r="A545" t="s">
        <v>1267</v>
      </c>
      <c r="B545">
        <v>1</v>
      </c>
      <c r="C545" t="s">
        <v>1268</v>
      </c>
      <c r="D545">
        <v>20</v>
      </c>
      <c r="E545" s="5">
        <f t="shared" si="8"/>
        <v>1200</v>
      </c>
      <c r="F545" s="1">
        <v>44987</v>
      </c>
      <c r="G545" s="1">
        <v>45057</v>
      </c>
      <c r="H545" s="2">
        <v>0.69791666666666663</v>
      </c>
      <c r="I545" s="2">
        <v>0.76041666666666663</v>
      </c>
      <c r="J545" t="s">
        <v>583</v>
      </c>
      <c r="K545" s="6">
        <v>504141000</v>
      </c>
      <c r="L545" t="s">
        <v>588</v>
      </c>
      <c r="N545">
        <v>9</v>
      </c>
      <c r="O545" s="14">
        <v>115</v>
      </c>
    </row>
    <row r="546" spans="1:15" x14ac:dyDescent="0.35">
      <c r="A546" t="s">
        <v>1269</v>
      </c>
      <c r="B546">
        <v>10</v>
      </c>
      <c r="C546" t="s">
        <v>1270</v>
      </c>
      <c r="D546">
        <v>3</v>
      </c>
      <c r="E546" s="5">
        <f t="shared" si="8"/>
        <v>180</v>
      </c>
      <c r="F546" s="1">
        <v>45057</v>
      </c>
      <c r="G546" s="1">
        <v>45057</v>
      </c>
      <c r="H546" s="2">
        <v>0.625</v>
      </c>
      <c r="I546" s="2">
        <v>0.70833333333333337</v>
      </c>
      <c r="J546" t="s">
        <v>208</v>
      </c>
      <c r="L546" t="s">
        <v>1134</v>
      </c>
      <c r="N546">
        <v>15</v>
      </c>
      <c r="O546" s="14">
        <v>22</v>
      </c>
    </row>
    <row r="547" spans="1:15" x14ac:dyDescent="0.35">
      <c r="A547" t="s">
        <v>1271</v>
      </c>
      <c r="C547" t="s">
        <v>1272</v>
      </c>
      <c r="D547">
        <v>5</v>
      </c>
      <c r="E547" s="5">
        <f t="shared" si="8"/>
        <v>300</v>
      </c>
      <c r="F547" s="1">
        <v>45058</v>
      </c>
      <c r="G547" s="1">
        <v>45058</v>
      </c>
      <c r="H547" s="2">
        <v>0.625</v>
      </c>
      <c r="I547" s="2">
        <v>0.77083333333333337</v>
      </c>
      <c r="J547" t="s">
        <v>419</v>
      </c>
      <c r="K547" s="6">
        <v>504141000</v>
      </c>
      <c r="L547" t="s">
        <v>420</v>
      </c>
      <c r="N547">
        <v>18</v>
      </c>
      <c r="O547" s="14">
        <v>34</v>
      </c>
    </row>
    <row r="548" spans="1:15" x14ac:dyDescent="0.35">
      <c r="A548" t="s">
        <v>1273</v>
      </c>
      <c r="B548">
        <v>1</v>
      </c>
      <c r="C548" t="s">
        <v>1274</v>
      </c>
      <c r="D548">
        <v>52</v>
      </c>
      <c r="E548" s="5">
        <f t="shared" si="8"/>
        <v>3120</v>
      </c>
      <c r="F548" s="1">
        <v>44834</v>
      </c>
      <c r="G548" s="1">
        <v>45058</v>
      </c>
      <c r="H548" s="2">
        <v>0.35416666666666669</v>
      </c>
      <c r="I548" s="2">
        <v>0.41666666666666669</v>
      </c>
      <c r="J548" t="s">
        <v>370</v>
      </c>
      <c r="K548" s="6">
        <v>504141000</v>
      </c>
      <c r="L548" t="s">
        <v>1275</v>
      </c>
      <c r="N548">
        <v>16</v>
      </c>
      <c r="O548" s="14">
        <v>177</v>
      </c>
    </row>
    <row r="549" spans="1:15" x14ac:dyDescent="0.35">
      <c r="A549" t="s">
        <v>1276</v>
      </c>
      <c r="B549">
        <v>15</v>
      </c>
      <c r="C549" t="s">
        <v>1277</v>
      </c>
      <c r="D549">
        <v>35</v>
      </c>
      <c r="E549" s="5">
        <f t="shared" si="8"/>
        <v>2100</v>
      </c>
      <c r="F549" s="1">
        <v>44834</v>
      </c>
      <c r="G549" s="1">
        <v>45058</v>
      </c>
      <c r="H549" s="2">
        <v>0.60763888888888895</v>
      </c>
      <c r="I549" s="2">
        <v>0.64930555555555558</v>
      </c>
      <c r="J549" t="s">
        <v>429</v>
      </c>
      <c r="K549" s="6">
        <v>504141000</v>
      </c>
      <c r="L549" t="s">
        <v>1278</v>
      </c>
      <c r="N549">
        <v>13</v>
      </c>
      <c r="O549" s="14">
        <v>84</v>
      </c>
    </row>
    <row r="550" spans="1:15" x14ac:dyDescent="0.35">
      <c r="A550" t="s">
        <v>1279</v>
      </c>
      <c r="B550">
        <v>15</v>
      </c>
      <c r="C550" t="s">
        <v>1280</v>
      </c>
      <c r="D550">
        <v>35</v>
      </c>
      <c r="E550" s="5">
        <f t="shared" si="8"/>
        <v>2100</v>
      </c>
      <c r="F550" s="1">
        <v>44834</v>
      </c>
      <c r="G550" s="1">
        <v>45058</v>
      </c>
      <c r="H550" s="2">
        <v>0.5625</v>
      </c>
      <c r="I550" s="2">
        <v>0.60416666666666663</v>
      </c>
      <c r="J550" t="s">
        <v>429</v>
      </c>
      <c r="K550" s="6">
        <v>504141000</v>
      </c>
      <c r="L550" t="s">
        <v>1278</v>
      </c>
      <c r="N550">
        <v>13</v>
      </c>
      <c r="O550" s="14">
        <v>84</v>
      </c>
    </row>
    <row r="551" spans="1:15" x14ac:dyDescent="0.35">
      <c r="A551" t="s">
        <v>1281</v>
      </c>
      <c r="B551">
        <v>8</v>
      </c>
      <c r="C551" t="s">
        <v>1282</v>
      </c>
      <c r="D551">
        <v>6</v>
      </c>
      <c r="E551" s="5">
        <f t="shared" si="8"/>
        <v>360</v>
      </c>
      <c r="F551" s="1">
        <v>45058</v>
      </c>
      <c r="G551" s="1">
        <v>45058</v>
      </c>
      <c r="H551" s="2">
        <v>0.58333333333333337</v>
      </c>
      <c r="I551" s="2">
        <v>0.75</v>
      </c>
      <c r="J551" t="s">
        <v>340</v>
      </c>
      <c r="K551" s="6">
        <v>504141000</v>
      </c>
      <c r="L551" t="s">
        <v>280</v>
      </c>
      <c r="N551">
        <v>9</v>
      </c>
      <c r="O551" s="14">
        <v>25</v>
      </c>
    </row>
    <row r="552" spans="1:15" x14ac:dyDescent="0.35">
      <c r="A552" t="s">
        <v>1283</v>
      </c>
      <c r="C552" t="s">
        <v>1284</v>
      </c>
      <c r="D552">
        <v>16</v>
      </c>
      <c r="E552" s="5">
        <f t="shared" si="8"/>
        <v>960</v>
      </c>
      <c r="F552" s="1">
        <v>45057</v>
      </c>
      <c r="G552" s="1">
        <v>45058</v>
      </c>
      <c r="H552" s="2">
        <v>0.375</v>
      </c>
      <c r="I552" s="2">
        <v>0.70833333333333337</v>
      </c>
      <c r="J552" t="s">
        <v>196</v>
      </c>
      <c r="K552" s="6">
        <v>504141000</v>
      </c>
      <c r="L552" t="s">
        <v>35</v>
      </c>
      <c r="N552">
        <v>12</v>
      </c>
      <c r="O552" s="14">
        <v>0</v>
      </c>
    </row>
    <row r="553" spans="1:15" x14ac:dyDescent="0.35">
      <c r="A553" t="s">
        <v>1285</v>
      </c>
      <c r="B553">
        <v>1</v>
      </c>
      <c r="C553" t="s">
        <v>1240</v>
      </c>
      <c r="D553">
        <v>52</v>
      </c>
      <c r="E553" s="5">
        <f t="shared" si="8"/>
        <v>3120</v>
      </c>
      <c r="F553" s="1">
        <v>44834</v>
      </c>
      <c r="G553" s="1">
        <v>45058</v>
      </c>
      <c r="H553" s="2">
        <v>0.42708333333333331</v>
      </c>
      <c r="I553" s="2">
        <v>0.48958333333333331</v>
      </c>
      <c r="J553" t="s">
        <v>370</v>
      </c>
      <c r="K553" s="6">
        <v>504141000</v>
      </c>
      <c r="L553" t="s">
        <v>373</v>
      </c>
      <c r="N553">
        <v>15</v>
      </c>
      <c r="O553" s="14">
        <v>180</v>
      </c>
    </row>
    <row r="554" spans="1:15" x14ac:dyDescent="0.35">
      <c r="A554" t="s">
        <v>1286</v>
      </c>
      <c r="B554">
        <v>13</v>
      </c>
      <c r="C554" t="s">
        <v>222</v>
      </c>
      <c r="D554">
        <v>10</v>
      </c>
      <c r="E554" s="5">
        <f t="shared" si="8"/>
        <v>600</v>
      </c>
      <c r="F554" s="1">
        <v>45050</v>
      </c>
      <c r="G554" s="1">
        <v>45058</v>
      </c>
      <c r="I554" s="2">
        <v>0.8125</v>
      </c>
      <c r="J554" t="s">
        <v>223</v>
      </c>
      <c r="L554" t="s">
        <v>224</v>
      </c>
      <c r="N554">
        <v>15</v>
      </c>
      <c r="O554" s="14">
        <v>53</v>
      </c>
    </row>
    <row r="555" spans="1:15" x14ac:dyDescent="0.35">
      <c r="A555" t="s">
        <v>1287</v>
      </c>
      <c r="B555">
        <v>15</v>
      </c>
      <c r="C555" t="s">
        <v>1288</v>
      </c>
      <c r="D555">
        <v>35</v>
      </c>
      <c r="E555" s="5">
        <f t="shared" si="8"/>
        <v>2100</v>
      </c>
      <c r="F555" s="1">
        <v>44834</v>
      </c>
      <c r="G555" s="1">
        <v>45058</v>
      </c>
      <c r="H555" s="2">
        <v>0.65277777777777779</v>
      </c>
      <c r="I555" s="2">
        <v>0.69444444444444453</v>
      </c>
      <c r="J555" t="s">
        <v>429</v>
      </c>
      <c r="K555" s="6">
        <v>504141000</v>
      </c>
      <c r="L555" t="s">
        <v>1278</v>
      </c>
      <c r="N555">
        <v>12</v>
      </c>
      <c r="O555" s="14">
        <v>84</v>
      </c>
    </row>
    <row r="556" spans="1:15" x14ac:dyDescent="0.35">
      <c r="A556" t="s">
        <v>1289</v>
      </c>
      <c r="B556">
        <v>1</v>
      </c>
      <c r="C556" t="s">
        <v>1290</v>
      </c>
      <c r="D556">
        <v>20</v>
      </c>
      <c r="E556" s="5">
        <f t="shared" si="8"/>
        <v>1200</v>
      </c>
      <c r="F556" s="1">
        <v>44988</v>
      </c>
      <c r="G556" s="1">
        <v>45058</v>
      </c>
      <c r="H556" s="2">
        <v>0.42708333333333331</v>
      </c>
      <c r="I556" s="2">
        <v>0.48958333333333331</v>
      </c>
      <c r="J556" t="s">
        <v>486</v>
      </c>
      <c r="L556" t="s">
        <v>574</v>
      </c>
      <c r="N556">
        <v>9</v>
      </c>
      <c r="O556" s="14">
        <v>115</v>
      </c>
    </row>
    <row r="557" spans="1:15" x14ac:dyDescent="0.35">
      <c r="A557" t="s">
        <v>1291</v>
      </c>
      <c r="B557">
        <v>7</v>
      </c>
      <c r="C557" t="s">
        <v>1292</v>
      </c>
      <c r="D557">
        <v>28</v>
      </c>
      <c r="E557" s="5">
        <f t="shared" si="8"/>
        <v>1680</v>
      </c>
      <c r="F557" s="1">
        <v>45030</v>
      </c>
      <c r="G557" s="1">
        <v>45058</v>
      </c>
      <c r="H557" s="2">
        <v>0.41666666666666669</v>
      </c>
      <c r="I557" s="2">
        <v>0.70833333333333337</v>
      </c>
      <c r="J557" t="s">
        <v>436</v>
      </c>
      <c r="K557" s="6">
        <v>504141000</v>
      </c>
      <c r="L557" t="s">
        <v>1293</v>
      </c>
      <c r="N557">
        <v>10</v>
      </c>
      <c r="O557" s="14">
        <v>1330</v>
      </c>
    </row>
    <row r="558" spans="1:15" x14ac:dyDescent="0.35">
      <c r="A558" t="s">
        <v>1294</v>
      </c>
      <c r="B558">
        <v>8</v>
      </c>
      <c r="C558" t="s">
        <v>758</v>
      </c>
      <c r="D558">
        <v>14</v>
      </c>
      <c r="E558" s="5">
        <f t="shared" si="8"/>
        <v>840</v>
      </c>
      <c r="F558" s="1">
        <v>45030</v>
      </c>
      <c r="G558" s="1">
        <v>45058</v>
      </c>
      <c r="H558" s="2">
        <v>0.41666666666666669</v>
      </c>
      <c r="I558" s="2">
        <v>0.5</v>
      </c>
      <c r="J558" t="s">
        <v>219</v>
      </c>
      <c r="K558" s="6">
        <v>504141000</v>
      </c>
      <c r="L558" t="s">
        <v>437</v>
      </c>
      <c r="N558">
        <v>12</v>
      </c>
      <c r="O558" s="14">
        <v>78</v>
      </c>
    </row>
    <row r="559" spans="1:15" x14ac:dyDescent="0.35">
      <c r="A559" t="s">
        <v>1295</v>
      </c>
      <c r="B559">
        <v>1</v>
      </c>
      <c r="C559" t="s">
        <v>1296</v>
      </c>
      <c r="D559">
        <v>24</v>
      </c>
      <c r="E559" s="5">
        <f t="shared" si="8"/>
        <v>1440</v>
      </c>
      <c r="F559" s="1">
        <v>44855</v>
      </c>
      <c r="G559" s="1">
        <v>45058</v>
      </c>
      <c r="H559" s="2">
        <v>0.66666666666666663</v>
      </c>
      <c r="I559" s="2">
        <v>0.77083333333333337</v>
      </c>
      <c r="J559" t="s">
        <v>494</v>
      </c>
      <c r="K559" s="6">
        <v>504141000</v>
      </c>
      <c r="L559" t="s">
        <v>1119</v>
      </c>
      <c r="N559">
        <v>10</v>
      </c>
      <c r="O559" s="14">
        <v>138</v>
      </c>
    </row>
    <row r="560" spans="1:15" x14ac:dyDescent="0.35">
      <c r="A560" t="s">
        <v>1297</v>
      </c>
      <c r="B560">
        <v>8</v>
      </c>
      <c r="C560" t="s">
        <v>307</v>
      </c>
      <c r="D560">
        <v>4</v>
      </c>
      <c r="E560" s="5">
        <f t="shared" si="8"/>
        <v>240</v>
      </c>
      <c r="F560" s="1">
        <v>45059</v>
      </c>
      <c r="G560" s="1">
        <v>45059</v>
      </c>
      <c r="H560" s="2">
        <v>0.375</v>
      </c>
      <c r="I560" s="2">
        <v>0.5</v>
      </c>
      <c r="J560" t="s">
        <v>433</v>
      </c>
      <c r="K560" s="6">
        <v>504141000</v>
      </c>
      <c r="L560" t="s">
        <v>309</v>
      </c>
      <c r="N560">
        <v>4</v>
      </c>
      <c r="O560" s="14">
        <v>39</v>
      </c>
    </row>
    <row r="561" spans="1:15" x14ac:dyDescent="0.35">
      <c r="A561" t="s">
        <v>1298</v>
      </c>
      <c r="B561">
        <v>13</v>
      </c>
      <c r="C561" t="s">
        <v>1299</v>
      </c>
      <c r="D561">
        <v>6</v>
      </c>
      <c r="E561" s="5">
        <f t="shared" si="8"/>
        <v>360</v>
      </c>
      <c r="F561" s="1">
        <v>45045</v>
      </c>
      <c r="G561" s="1">
        <v>45059</v>
      </c>
      <c r="H561" s="2">
        <v>0.64583333333333337</v>
      </c>
      <c r="I561" s="2">
        <v>0.70833333333333337</v>
      </c>
      <c r="J561" t="s">
        <v>243</v>
      </c>
      <c r="K561" s="6">
        <v>504141000</v>
      </c>
      <c r="L561" t="s">
        <v>893</v>
      </c>
      <c r="N561">
        <v>12</v>
      </c>
      <c r="O561" s="14">
        <v>38</v>
      </c>
    </row>
    <row r="562" spans="1:15" x14ac:dyDescent="0.35">
      <c r="A562" t="s">
        <v>1300</v>
      </c>
      <c r="B562">
        <v>15</v>
      </c>
      <c r="C562" t="s">
        <v>1301</v>
      </c>
      <c r="D562">
        <v>12</v>
      </c>
      <c r="E562" s="5">
        <f t="shared" si="8"/>
        <v>720</v>
      </c>
      <c r="F562" s="1">
        <v>45058</v>
      </c>
      <c r="G562" s="1">
        <v>45059</v>
      </c>
      <c r="H562" s="2">
        <v>0.75</v>
      </c>
      <c r="I562" s="2">
        <v>0.875</v>
      </c>
      <c r="J562" t="s">
        <v>591</v>
      </c>
      <c r="K562" s="6">
        <v>504141000</v>
      </c>
      <c r="L562" t="s">
        <v>665</v>
      </c>
      <c r="N562">
        <v>8</v>
      </c>
      <c r="O562" s="14">
        <v>74</v>
      </c>
    </row>
    <row r="563" spans="1:15" x14ac:dyDescent="0.35">
      <c r="A563" t="s">
        <v>1302</v>
      </c>
      <c r="B563">
        <v>15</v>
      </c>
      <c r="C563" t="s">
        <v>348</v>
      </c>
      <c r="D563">
        <v>16</v>
      </c>
      <c r="E563" s="5">
        <f t="shared" si="8"/>
        <v>960</v>
      </c>
      <c r="F563" s="1">
        <v>45058</v>
      </c>
      <c r="G563" s="1">
        <v>45059</v>
      </c>
      <c r="H563" s="2">
        <v>0.70833333333333337</v>
      </c>
      <c r="I563" s="2">
        <v>0.875</v>
      </c>
      <c r="J563" t="s">
        <v>235</v>
      </c>
      <c r="K563" s="6">
        <v>504141000</v>
      </c>
      <c r="L563" t="s">
        <v>236</v>
      </c>
      <c r="N563">
        <v>9</v>
      </c>
      <c r="O563" s="14">
        <v>114</v>
      </c>
    </row>
    <row r="564" spans="1:15" x14ac:dyDescent="0.35">
      <c r="A564" t="s">
        <v>1303</v>
      </c>
      <c r="B564">
        <v>13</v>
      </c>
      <c r="C564" t="s">
        <v>1304</v>
      </c>
      <c r="D564">
        <v>8</v>
      </c>
      <c r="E564" s="5">
        <f t="shared" si="8"/>
        <v>480</v>
      </c>
      <c r="F564" s="1">
        <v>45017</v>
      </c>
      <c r="G564" s="1">
        <v>45059</v>
      </c>
      <c r="H564" s="2">
        <v>0.47916666666666669</v>
      </c>
      <c r="I564" s="2">
        <v>0.52083333333333337</v>
      </c>
      <c r="J564" t="s">
        <v>1305</v>
      </c>
      <c r="L564" t="s">
        <v>1306</v>
      </c>
      <c r="M564" t="s">
        <v>2052</v>
      </c>
      <c r="N564">
        <v>12</v>
      </c>
      <c r="O564" s="14">
        <v>60</v>
      </c>
    </row>
    <row r="565" spans="1:15" x14ac:dyDescent="0.35">
      <c r="A565" t="s">
        <v>1307</v>
      </c>
      <c r="B565">
        <v>13</v>
      </c>
      <c r="C565" t="s">
        <v>1304</v>
      </c>
      <c r="D565">
        <v>8</v>
      </c>
      <c r="E565" s="5">
        <f t="shared" si="8"/>
        <v>480</v>
      </c>
      <c r="F565" s="1">
        <v>45017</v>
      </c>
      <c r="G565" s="1">
        <v>45059</v>
      </c>
      <c r="H565" s="2">
        <v>0.52083333333333337</v>
      </c>
      <c r="I565" s="2">
        <v>0.5625</v>
      </c>
      <c r="J565" t="s">
        <v>1305</v>
      </c>
      <c r="L565" t="s">
        <v>1306</v>
      </c>
      <c r="M565" t="s">
        <v>2052</v>
      </c>
      <c r="N565">
        <v>12</v>
      </c>
      <c r="O565" s="14">
        <v>60</v>
      </c>
    </row>
    <row r="566" spans="1:15" x14ac:dyDescent="0.35">
      <c r="A566" t="s">
        <v>1308</v>
      </c>
      <c r="B566">
        <v>13</v>
      </c>
      <c r="C566" t="s">
        <v>1309</v>
      </c>
      <c r="D566">
        <v>8</v>
      </c>
      <c r="E566" s="5">
        <f t="shared" si="8"/>
        <v>480</v>
      </c>
      <c r="F566" s="1">
        <v>45017</v>
      </c>
      <c r="G566" s="1">
        <v>45059</v>
      </c>
      <c r="H566" s="2">
        <v>0.47916666666666669</v>
      </c>
      <c r="I566" s="2">
        <v>0.52083333333333337</v>
      </c>
      <c r="J566" t="s">
        <v>1305</v>
      </c>
      <c r="L566" t="s">
        <v>1306</v>
      </c>
      <c r="M566" t="s">
        <v>2052</v>
      </c>
      <c r="N566">
        <v>12</v>
      </c>
      <c r="O566" s="14">
        <v>60</v>
      </c>
    </row>
    <row r="567" spans="1:15" x14ac:dyDescent="0.35">
      <c r="A567" t="s">
        <v>1310</v>
      </c>
      <c r="B567">
        <v>13</v>
      </c>
      <c r="C567" t="s">
        <v>1309</v>
      </c>
      <c r="D567">
        <v>8</v>
      </c>
      <c r="E567" s="5">
        <f t="shared" si="8"/>
        <v>480</v>
      </c>
      <c r="F567" s="1">
        <v>45017</v>
      </c>
      <c r="G567" s="1">
        <v>45059</v>
      </c>
      <c r="H567" s="2">
        <v>0.52083333333333337</v>
      </c>
      <c r="I567" s="2">
        <v>0.5625</v>
      </c>
      <c r="J567" t="s">
        <v>1305</v>
      </c>
      <c r="L567" t="s">
        <v>1306</v>
      </c>
      <c r="M567" t="s">
        <v>2052</v>
      </c>
      <c r="N567">
        <v>12</v>
      </c>
      <c r="O567" s="14">
        <v>60</v>
      </c>
    </row>
    <row r="568" spans="1:15" x14ac:dyDescent="0.35">
      <c r="A568" t="s">
        <v>1311</v>
      </c>
      <c r="B568">
        <v>14</v>
      </c>
      <c r="C568" t="s">
        <v>1312</v>
      </c>
      <c r="D568">
        <v>7</v>
      </c>
      <c r="E568" s="5">
        <f t="shared" si="8"/>
        <v>420</v>
      </c>
      <c r="F568" s="1">
        <v>45059</v>
      </c>
      <c r="G568" s="1">
        <v>45059</v>
      </c>
      <c r="H568" s="2">
        <v>0.58333333333333337</v>
      </c>
      <c r="I568" s="2">
        <v>0.79166666666666663</v>
      </c>
      <c r="J568" t="s">
        <v>208</v>
      </c>
      <c r="L568" t="s">
        <v>1313</v>
      </c>
      <c r="N568">
        <v>190</v>
      </c>
      <c r="O568" s="14">
        <v>0</v>
      </c>
    </row>
    <row r="569" spans="1:15" x14ac:dyDescent="0.35">
      <c r="A569" t="s">
        <v>1314</v>
      </c>
      <c r="B569">
        <v>13</v>
      </c>
      <c r="C569" t="s">
        <v>1315</v>
      </c>
      <c r="D569">
        <v>3</v>
      </c>
      <c r="E569" s="5">
        <f t="shared" si="8"/>
        <v>180</v>
      </c>
      <c r="F569" s="1">
        <v>45061</v>
      </c>
      <c r="G569" s="1">
        <v>45061</v>
      </c>
      <c r="H569" s="2">
        <v>0.79166666666666663</v>
      </c>
      <c r="I569" s="2">
        <v>0.875</v>
      </c>
      <c r="J569" t="s">
        <v>298</v>
      </c>
      <c r="K569" s="6">
        <v>504141000</v>
      </c>
      <c r="L569" t="s">
        <v>1134</v>
      </c>
      <c r="N569">
        <v>14</v>
      </c>
      <c r="O569" s="14">
        <v>26</v>
      </c>
    </row>
    <row r="570" spans="1:15" x14ac:dyDescent="0.35">
      <c r="A570" t="s">
        <v>1316</v>
      </c>
      <c r="B570">
        <v>2</v>
      </c>
      <c r="C570" t="s">
        <v>1317</v>
      </c>
      <c r="D570">
        <v>16</v>
      </c>
      <c r="E570" s="5">
        <f t="shared" si="8"/>
        <v>960</v>
      </c>
      <c r="F570" s="1">
        <v>44991</v>
      </c>
      <c r="G570" s="1">
        <v>45061</v>
      </c>
      <c r="H570" s="2">
        <v>0.42708333333333331</v>
      </c>
      <c r="I570" s="2">
        <v>0.48958333333333331</v>
      </c>
      <c r="J570" t="s">
        <v>820</v>
      </c>
      <c r="K570" s="6">
        <v>504141000</v>
      </c>
      <c r="L570" t="s">
        <v>1318</v>
      </c>
      <c r="N570">
        <v>11</v>
      </c>
      <c r="O570" s="14">
        <v>72</v>
      </c>
    </row>
    <row r="571" spans="1:15" x14ac:dyDescent="0.35">
      <c r="A571" t="s">
        <v>1319</v>
      </c>
      <c r="B571">
        <v>1</v>
      </c>
      <c r="C571" t="s">
        <v>1320</v>
      </c>
      <c r="D571">
        <v>52</v>
      </c>
      <c r="E571" s="5">
        <f t="shared" si="8"/>
        <v>3120</v>
      </c>
      <c r="F571" s="1">
        <v>44837</v>
      </c>
      <c r="G571" s="1">
        <v>45061</v>
      </c>
      <c r="H571" s="2">
        <v>0.77083333333333337</v>
      </c>
      <c r="I571" s="2">
        <v>0.83333333333333337</v>
      </c>
      <c r="J571" t="s">
        <v>466</v>
      </c>
      <c r="K571" s="6">
        <v>504141000</v>
      </c>
      <c r="L571" t="s">
        <v>825</v>
      </c>
      <c r="N571">
        <v>15</v>
      </c>
      <c r="O571" s="14">
        <v>165</v>
      </c>
    </row>
    <row r="572" spans="1:15" x14ac:dyDescent="0.35">
      <c r="A572" t="s">
        <v>1321</v>
      </c>
      <c r="B572">
        <v>8</v>
      </c>
      <c r="C572" t="s">
        <v>1322</v>
      </c>
      <c r="D572">
        <v>8</v>
      </c>
      <c r="E572" s="5">
        <f t="shared" si="8"/>
        <v>480</v>
      </c>
      <c r="F572" s="1">
        <v>45054</v>
      </c>
      <c r="G572" s="1">
        <v>45061</v>
      </c>
      <c r="H572" s="2">
        <v>0.77083333333333337</v>
      </c>
      <c r="I572" s="2">
        <v>0.88541666666666663</v>
      </c>
      <c r="J572" t="s">
        <v>436</v>
      </c>
      <c r="K572" s="6">
        <v>504141000</v>
      </c>
      <c r="L572" t="s">
        <v>437</v>
      </c>
      <c r="N572">
        <v>9</v>
      </c>
      <c r="O572" s="14">
        <v>62</v>
      </c>
    </row>
    <row r="573" spans="1:15" x14ac:dyDescent="0.35">
      <c r="A573" t="s">
        <v>1323</v>
      </c>
      <c r="B573">
        <v>1</v>
      </c>
      <c r="C573" t="s">
        <v>1240</v>
      </c>
      <c r="D573">
        <v>52</v>
      </c>
      <c r="E573" s="5">
        <f t="shared" si="8"/>
        <v>3120</v>
      </c>
      <c r="F573" s="1">
        <v>44830</v>
      </c>
      <c r="G573" s="1">
        <v>45061</v>
      </c>
      <c r="H573" s="2">
        <v>0.35416666666666669</v>
      </c>
      <c r="I573" s="2">
        <v>0.41666666666666669</v>
      </c>
      <c r="J573" t="s">
        <v>188</v>
      </c>
      <c r="K573" s="6">
        <v>504141000</v>
      </c>
      <c r="L573" t="s">
        <v>635</v>
      </c>
      <c r="N573">
        <v>15</v>
      </c>
      <c r="O573" s="14">
        <v>180</v>
      </c>
    </row>
    <row r="574" spans="1:15" x14ac:dyDescent="0.35">
      <c r="A574" t="s">
        <v>1324</v>
      </c>
      <c r="B574">
        <v>1</v>
      </c>
      <c r="C574" t="s">
        <v>1325</v>
      </c>
      <c r="D574">
        <v>52</v>
      </c>
      <c r="E574" s="5">
        <f t="shared" si="8"/>
        <v>3120</v>
      </c>
      <c r="F574" s="1">
        <v>44830</v>
      </c>
      <c r="G574" s="1">
        <v>45061</v>
      </c>
      <c r="H574" s="2">
        <v>0.42708333333333331</v>
      </c>
      <c r="I574" s="2">
        <v>0.48958333333333331</v>
      </c>
      <c r="J574" t="s">
        <v>188</v>
      </c>
      <c r="K574" s="6">
        <v>504141000</v>
      </c>
      <c r="L574" t="s">
        <v>635</v>
      </c>
      <c r="N574">
        <v>15</v>
      </c>
      <c r="O574" s="14">
        <v>180</v>
      </c>
    </row>
    <row r="575" spans="1:15" x14ac:dyDescent="0.35">
      <c r="A575" t="s">
        <v>1326</v>
      </c>
      <c r="B575">
        <v>1</v>
      </c>
      <c r="C575" t="s">
        <v>1327</v>
      </c>
      <c r="D575">
        <v>0</v>
      </c>
      <c r="E575" s="5">
        <f t="shared" si="8"/>
        <v>0</v>
      </c>
      <c r="L575" t="s">
        <v>588</v>
      </c>
      <c r="N575">
        <v>0</v>
      </c>
      <c r="O575" s="14">
        <v>0</v>
      </c>
    </row>
    <row r="576" spans="1:15" x14ac:dyDescent="0.35">
      <c r="A576" t="s">
        <v>1328</v>
      </c>
      <c r="B576">
        <v>15</v>
      </c>
      <c r="C576" t="s">
        <v>934</v>
      </c>
      <c r="D576">
        <v>41</v>
      </c>
      <c r="E576" s="5">
        <f t="shared" si="8"/>
        <v>2460</v>
      </c>
      <c r="F576" s="1">
        <v>44963</v>
      </c>
      <c r="G576" s="1">
        <v>45061</v>
      </c>
      <c r="H576" s="2">
        <v>0.77083333333333337</v>
      </c>
      <c r="I576" s="2">
        <v>0.89583333333333337</v>
      </c>
      <c r="J576" t="s">
        <v>329</v>
      </c>
      <c r="K576" s="6">
        <v>504141000</v>
      </c>
      <c r="L576" t="s">
        <v>330</v>
      </c>
      <c r="N576">
        <v>12</v>
      </c>
      <c r="O576" s="14">
        <v>168</v>
      </c>
    </row>
    <row r="577" spans="1:15" x14ac:dyDescent="0.35">
      <c r="A577" t="s">
        <v>1329</v>
      </c>
      <c r="B577">
        <v>10</v>
      </c>
      <c r="C577" t="s">
        <v>1330</v>
      </c>
      <c r="D577">
        <v>3</v>
      </c>
      <c r="E577" s="5">
        <f t="shared" si="8"/>
        <v>180</v>
      </c>
      <c r="F577" s="1">
        <v>45061</v>
      </c>
      <c r="G577" s="1">
        <v>45061</v>
      </c>
      <c r="H577" s="2">
        <v>0.58333333333333337</v>
      </c>
      <c r="I577" s="2">
        <v>0.66666666666666663</v>
      </c>
      <c r="J577" t="s">
        <v>1331</v>
      </c>
      <c r="L577" t="s">
        <v>441</v>
      </c>
      <c r="N577">
        <v>15</v>
      </c>
      <c r="O577" s="14">
        <v>12</v>
      </c>
    </row>
    <row r="578" spans="1:15" x14ac:dyDescent="0.35">
      <c r="A578" t="s">
        <v>1332</v>
      </c>
      <c r="C578" t="s">
        <v>1333</v>
      </c>
      <c r="D578">
        <v>3</v>
      </c>
      <c r="E578" s="5">
        <f t="shared" si="8"/>
        <v>180</v>
      </c>
      <c r="F578" s="1">
        <v>45061</v>
      </c>
      <c r="G578" s="1">
        <v>45061</v>
      </c>
      <c r="H578" s="2">
        <v>0.8125</v>
      </c>
      <c r="I578" s="2">
        <v>0.89583333333333337</v>
      </c>
      <c r="J578" t="s">
        <v>196</v>
      </c>
      <c r="K578" s="6">
        <v>504141000</v>
      </c>
      <c r="L578" t="s">
        <v>305</v>
      </c>
      <c r="N578">
        <v>80</v>
      </c>
      <c r="O578" s="14">
        <v>0</v>
      </c>
    </row>
    <row r="579" spans="1:15" x14ac:dyDescent="0.35">
      <c r="A579" t="s">
        <v>1334</v>
      </c>
      <c r="B579">
        <v>15</v>
      </c>
      <c r="C579" t="s">
        <v>1335</v>
      </c>
      <c r="D579">
        <v>48</v>
      </c>
      <c r="E579" s="5">
        <f t="shared" ref="E579:E642" si="9">CONVERT(D579,"hr","min")</f>
        <v>2880</v>
      </c>
      <c r="F579" s="1">
        <v>44956</v>
      </c>
      <c r="G579" s="1">
        <v>45061</v>
      </c>
      <c r="H579" s="2">
        <v>0.59375</v>
      </c>
      <c r="I579" s="2">
        <v>0.72916666666666663</v>
      </c>
      <c r="J579" t="s">
        <v>591</v>
      </c>
      <c r="K579" s="6">
        <v>504141000</v>
      </c>
      <c r="L579" t="s">
        <v>592</v>
      </c>
      <c r="N579">
        <v>10</v>
      </c>
      <c r="O579" s="14">
        <v>209</v>
      </c>
    </row>
    <row r="580" spans="1:15" x14ac:dyDescent="0.35">
      <c r="A580" t="s">
        <v>1336</v>
      </c>
      <c r="B580">
        <v>1</v>
      </c>
      <c r="C580" t="s">
        <v>1337</v>
      </c>
      <c r="D580">
        <v>52</v>
      </c>
      <c r="E580" s="5">
        <f t="shared" si="9"/>
        <v>3120</v>
      </c>
      <c r="F580" s="1">
        <v>44838</v>
      </c>
      <c r="G580" s="1">
        <v>45062</v>
      </c>
      <c r="H580" s="2">
        <v>0.35416666666666669</v>
      </c>
      <c r="I580" s="2">
        <v>0.41666666666666669</v>
      </c>
      <c r="J580" t="s">
        <v>385</v>
      </c>
      <c r="K580" s="6">
        <v>504141000</v>
      </c>
      <c r="L580" t="s">
        <v>505</v>
      </c>
      <c r="N580">
        <v>15</v>
      </c>
      <c r="O580" s="14">
        <v>180</v>
      </c>
    </row>
    <row r="581" spans="1:15" x14ac:dyDescent="0.35">
      <c r="A581" t="s">
        <v>1338</v>
      </c>
      <c r="B581">
        <v>1</v>
      </c>
      <c r="C581" t="s">
        <v>1080</v>
      </c>
      <c r="D581">
        <v>52</v>
      </c>
      <c r="E581" s="5">
        <f t="shared" si="9"/>
        <v>3120</v>
      </c>
      <c r="F581" s="1">
        <v>44838</v>
      </c>
      <c r="G581" s="1">
        <v>45062</v>
      </c>
      <c r="H581" s="2">
        <v>0.77083333333333337</v>
      </c>
      <c r="I581" s="2">
        <v>0.83333333333333337</v>
      </c>
      <c r="J581" t="s">
        <v>403</v>
      </c>
      <c r="K581" s="6">
        <v>504141000</v>
      </c>
      <c r="L581" t="s">
        <v>604</v>
      </c>
      <c r="N581">
        <v>15</v>
      </c>
      <c r="O581" s="14">
        <v>180</v>
      </c>
    </row>
    <row r="582" spans="1:15" x14ac:dyDescent="0.35">
      <c r="A582" t="s">
        <v>1339</v>
      </c>
      <c r="B582">
        <v>15</v>
      </c>
      <c r="C582" t="s">
        <v>1340</v>
      </c>
      <c r="D582">
        <v>48</v>
      </c>
      <c r="E582" s="5">
        <f t="shared" si="9"/>
        <v>2880</v>
      </c>
      <c r="F582" s="1">
        <v>44964</v>
      </c>
      <c r="G582" s="1">
        <v>45062</v>
      </c>
      <c r="H582" s="2">
        <v>0.75</v>
      </c>
      <c r="I582" s="2">
        <v>0.875</v>
      </c>
      <c r="J582" t="s">
        <v>231</v>
      </c>
      <c r="K582" s="6">
        <v>504141000</v>
      </c>
      <c r="L582" t="s">
        <v>1341</v>
      </c>
      <c r="N582">
        <v>7</v>
      </c>
      <c r="O582" s="14">
        <v>207</v>
      </c>
    </row>
    <row r="583" spans="1:15" x14ac:dyDescent="0.35">
      <c r="A583" t="s">
        <v>1342</v>
      </c>
      <c r="B583">
        <v>2</v>
      </c>
      <c r="C583" t="s">
        <v>1343</v>
      </c>
      <c r="D583">
        <v>8</v>
      </c>
      <c r="E583" s="5">
        <f t="shared" si="9"/>
        <v>480</v>
      </c>
      <c r="F583" s="1">
        <v>45061</v>
      </c>
      <c r="G583" s="1">
        <v>45062</v>
      </c>
      <c r="H583" s="2">
        <v>0.75</v>
      </c>
      <c r="I583" s="2">
        <v>0.875</v>
      </c>
      <c r="J583" t="s">
        <v>820</v>
      </c>
      <c r="K583" s="6">
        <v>504141000</v>
      </c>
      <c r="L583" t="s">
        <v>622</v>
      </c>
      <c r="N583">
        <v>10</v>
      </c>
      <c r="O583" s="14">
        <v>60</v>
      </c>
    </row>
    <row r="584" spans="1:15" x14ac:dyDescent="0.35">
      <c r="A584" t="s">
        <v>1344</v>
      </c>
      <c r="B584">
        <v>15</v>
      </c>
      <c r="C584" t="s">
        <v>1345</v>
      </c>
      <c r="D584">
        <v>56</v>
      </c>
      <c r="E584" s="5">
        <f t="shared" si="9"/>
        <v>3360</v>
      </c>
      <c r="F584" s="1">
        <v>44957</v>
      </c>
      <c r="G584" s="1">
        <v>45062</v>
      </c>
      <c r="H584" s="2">
        <v>0.77083333333333337</v>
      </c>
      <c r="I584" s="2">
        <v>0.89583333333333337</v>
      </c>
      <c r="J584" t="s">
        <v>235</v>
      </c>
      <c r="K584" s="6">
        <v>504141000</v>
      </c>
      <c r="L584" t="s">
        <v>1346</v>
      </c>
      <c r="N584">
        <v>12</v>
      </c>
      <c r="O584" s="14">
        <v>230</v>
      </c>
    </row>
    <row r="585" spans="1:15" x14ac:dyDescent="0.35">
      <c r="A585" t="s">
        <v>1347</v>
      </c>
      <c r="B585">
        <v>8</v>
      </c>
      <c r="C585" t="s">
        <v>1348</v>
      </c>
      <c r="D585">
        <v>7</v>
      </c>
      <c r="E585" s="5">
        <f t="shared" si="9"/>
        <v>420</v>
      </c>
      <c r="F585" s="1">
        <v>45055</v>
      </c>
      <c r="G585" s="1">
        <v>45062</v>
      </c>
      <c r="H585" s="2">
        <v>0.66666666666666663</v>
      </c>
      <c r="I585" s="2">
        <v>0.77083333333333337</v>
      </c>
      <c r="J585" t="s">
        <v>433</v>
      </c>
      <c r="K585" s="6">
        <v>504141000</v>
      </c>
      <c r="L585" t="s">
        <v>945</v>
      </c>
      <c r="N585">
        <v>12</v>
      </c>
      <c r="O585" s="14">
        <v>48</v>
      </c>
    </row>
    <row r="586" spans="1:15" x14ac:dyDescent="0.35">
      <c r="A586" t="s">
        <v>1349</v>
      </c>
      <c r="B586">
        <v>13</v>
      </c>
      <c r="C586" t="s">
        <v>1350</v>
      </c>
      <c r="D586">
        <v>4</v>
      </c>
      <c r="E586" s="5">
        <f t="shared" si="9"/>
        <v>240</v>
      </c>
      <c r="F586" s="1">
        <v>45062</v>
      </c>
      <c r="G586" s="1">
        <v>45062</v>
      </c>
      <c r="H586" s="2">
        <v>0.75</v>
      </c>
      <c r="I586" s="2">
        <v>0.875</v>
      </c>
      <c r="J586" t="s">
        <v>298</v>
      </c>
      <c r="K586" s="6">
        <v>504141000</v>
      </c>
      <c r="L586" t="s">
        <v>1351</v>
      </c>
      <c r="N586">
        <v>12</v>
      </c>
      <c r="O586" s="14">
        <v>23</v>
      </c>
    </row>
    <row r="587" spans="1:15" x14ac:dyDescent="0.35">
      <c r="A587" t="s">
        <v>1352</v>
      </c>
      <c r="B587">
        <v>13</v>
      </c>
      <c r="C587" t="s">
        <v>1353</v>
      </c>
      <c r="D587">
        <v>36</v>
      </c>
      <c r="E587" s="5">
        <f t="shared" si="9"/>
        <v>2160</v>
      </c>
      <c r="F587" s="1">
        <v>44832</v>
      </c>
      <c r="G587" s="1">
        <v>45063</v>
      </c>
      <c r="H587" s="2">
        <v>0.70833333333333337</v>
      </c>
      <c r="I587" s="2">
        <v>0.75</v>
      </c>
      <c r="J587" t="s">
        <v>243</v>
      </c>
      <c r="K587" s="6">
        <v>504141000</v>
      </c>
      <c r="L587" t="s">
        <v>1354</v>
      </c>
      <c r="N587">
        <v>18</v>
      </c>
      <c r="O587" s="14">
        <v>137</v>
      </c>
    </row>
    <row r="588" spans="1:15" x14ac:dyDescent="0.35">
      <c r="A588" t="s">
        <v>1355</v>
      </c>
      <c r="B588">
        <v>13</v>
      </c>
      <c r="C588" t="s">
        <v>1356</v>
      </c>
      <c r="D588">
        <v>40</v>
      </c>
      <c r="E588" s="5">
        <f t="shared" si="9"/>
        <v>2400</v>
      </c>
      <c r="F588" s="1">
        <v>44825</v>
      </c>
      <c r="G588" s="1">
        <v>45063</v>
      </c>
      <c r="H588" s="2">
        <v>0.40625</v>
      </c>
      <c r="I588" s="2">
        <v>0.44791666666666669</v>
      </c>
      <c r="J588" t="s">
        <v>632</v>
      </c>
      <c r="K588" s="6">
        <v>504141000</v>
      </c>
      <c r="L588" t="s">
        <v>1357</v>
      </c>
      <c r="N588">
        <v>16</v>
      </c>
      <c r="O588" s="14">
        <v>160</v>
      </c>
    </row>
    <row r="589" spans="1:15" x14ac:dyDescent="0.35">
      <c r="A589" t="s">
        <v>1358</v>
      </c>
      <c r="B589">
        <v>1</v>
      </c>
      <c r="C589" t="s">
        <v>1359</v>
      </c>
      <c r="D589">
        <v>52</v>
      </c>
      <c r="E589" s="5">
        <f t="shared" si="9"/>
        <v>3120</v>
      </c>
      <c r="F589" s="1">
        <v>44839</v>
      </c>
      <c r="G589" s="1">
        <v>45063</v>
      </c>
      <c r="H589" s="2">
        <v>0.77083333333333337</v>
      </c>
      <c r="I589" s="2">
        <v>0.83333333333333337</v>
      </c>
      <c r="J589" t="s">
        <v>466</v>
      </c>
      <c r="K589" s="6">
        <v>504141000</v>
      </c>
      <c r="L589" t="s">
        <v>1360</v>
      </c>
      <c r="N589">
        <v>15</v>
      </c>
      <c r="O589" s="14">
        <v>177</v>
      </c>
    </row>
    <row r="590" spans="1:15" x14ac:dyDescent="0.35">
      <c r="A590" t="s">
        <v>1361</v>
      </c>
      <c r="B590">
        <v>1</v>
      </c>
      <c r="C590" t="s">
        <v>1362</v>
      </c>
      <c r="D590">
        <v>52</v>
      </c>
      <c r="E590" s="5">
        <f t="shared" si="9"/>
        <v>3120</v>
      </c>
      <c r="F590" s="1">
        <v>44839</v>
      </c>
      <c r="G590" s="1">
        <v>45063</v>
      </c>
      <c r="H590" s="2">
        <v>0.35416666666666669</v>
      </c>
      <c r="I590" s="2">
        <v>0.41666666666666669</v>
      </c>
      <c r="J590" t="s">
        <v>494</v>
      </c>
      <c r="K590" s="6">
        <v>504141000</v>
      </c>
      <c r="L590" t="s">
        <v>1100</v>
      </c>
      <c r="N590">
        <v>15</v>
      </c>
      <c r="O590" s="14">
        <v>177</v>
      </c>
    </row>
    <row r="591" spans="1:15" x14ac:dyDescent="0.35">
      <c r="A591" t="s">
        <v>1363</v>
      </c>
      <c r="B591">
        <v>1</v>
      </c>
      <c r="C591" t="s">
        <v>1020</v>
      </c>
      <c r="D591">
        <v>52</v>
      </c>
      <c r="E591" s="5">
        <f t="shared" si="9"/>
        <v>3120</v>
      </c>
      <c r="F591" s="1">
        <v>44832</v>
      </c>
      <c r="G591" s="1">
        <v>45063</v>
      </c>
      <c r="H591" s="2">
        <v>0.35416666666666669</v>
      </c>
      <c r="I591" s="2">
        <v>0.41666666666666669</v>
      </c>
      <c r="J591" t="s">
        <v>583</v>
      </c>
      <c r="K591" s="6">
        <v>504141000</v>
      </c>
      <c r="L591" t="s">
        <v>1364</v>
      </c>
      <c r="N591">
        <v>15</v>
      </c>
      <c r="O591" s="14">
        <v>177</v>
      </c>
    </row>
    <row r="592" spans="1:15" x14ac:dyDescent="0.35">
      <c r="A592" t="s">
        <v>1365</v>
      </c>
      <c r="B592">
        <v>13</v>
      </c>
      <c r="C592" t="s">
        <v>1366</v>
      </c>
      <c r="D592">
        <v>11</v>
      </c>
      <c r="E592" s="5">
        <f t="shared" si="9"/>
        <v>660</v>
      </c>
      <c r="F592" s="1">
        <v>45007</v>
      </c>
      <c r="G592" s="1">
        <v>45063</v>
      </c>
      <c r="H592" s="2">
        <v>0.39583333333333331</v>
      </c>
      <c r="I592" s="2">
        <v>0.4375</v>
      </c>
      <c r="J592" t="s">
        <v>728</v>
      </c>
      <c r="L592" t="s">
        <v>1367</v>
      </c>
      <c r="N592">
        <v>14</v>
      </c>
      <c r="O592" s="14">
        <v>58</v>
      </c>
    </row>
    <row r="593" spans="1:15" x14ac:dyDescent="0.35">
      <c r="A593" t="s">
        <v>1368</v>
      </c>
      <c r="B593">
        <v>13</v>
      </c>
      <c r="C593" t="s">
        <v>1369</v>
      </c>
      <c r="D593">
        <v>36</v>
      </c>
      <c r="E593" s="5">
        <f t="shared" si="9"/>
        <v>2160</v>
      </c>
      <c r="F593" s="1">
        <v>44832</v>
      </c>
      <c r="G593" s="1">
        <v>45063</v>
      </c>
      <c r="H593" s="2">
        <v>0.75694444444444453</v>
      </c>
      <c r="I593" s="2">
        <v>0.79861111111111116</v>
      </c>
      <c r="J593" t="s">
        <v>632</v>
      </c>
      <c r="K593" s="6">
        <v>504141000</v>
      </c>
      <c r="L593" t="s">
        <v>1370</v>
      </c>
      <c r="N593">
        <v>14</v>
      </c>
      <c r="O593" s="14">
        <v>144</v>
      </c>
    </row>
    <row r="594" spans="1:15" x14ac:dyDescent="0.35">
      <c r="A594" t="s">
        <v>1371</v>
      </c>
      <c r="B594">
        <v>13</v>
      </c>
      <c r="C594" t="s">
        <v>1372</v>
      </c>
      <c r="D594">
        <v>8</v>
      </c>
      <c r="E594" s="5">
        <f t="shared" si="9"/>
        <v>480</v>
      </c>
      <c r="F594" s="1">
        <v>45042</v>
      </c>
      <c r="G594" s="1">
        <v>45063</v>
      </c>
      <c r="H594" s="2">
        <v>0.39583333333333331</v>
      </c>
      <c r="I594" s="2">
        <v>0.45833333333333331</v>
      </c>
      <c r="J594" t="s">
        <v>317</v>
      </c>
      <c r="K594" s="6">
        <v>504141000</v>
      </c>
      <c r="L594" t="s">
        <v>918</v>
      </c>
      <c r="N594">
        <v>15</v>
      </c>
      <c r="O594" s="14">
        <v>41</v>
      </c>
    </row>
    <row r="595" spans="1:15" x14ac:dyDescent="0.35">
      <c r="A595" t="s">
        <v>1373</v>
      </c>
      <c r="B595">
        <v>13</v>
      </c>
      <c r="C595" t="s">
        <v>1374</v>
      </c>
      <c r="D595">
        <v>5</v>
      </c>
      <c r="E595" s="5">
        <f t="shared" si="9"/>
        <v>300</v>
      </c>
      <c r="F595" s="1">
        <v>45063</v>
      </c>
      <c r="G595" s="1">
        <v>45063</v>
      </c>
      <c r="H595" s="2">
        <v>0.75</v>
      </c>
      <c r="I595" s="2">
        <v>0.89583333333333337</v>
      </c>
      <c r="J595" t="s">
        <v>298</v>
      </c>
      <c r="K595" s="6">
        <v>504141000</v>
      </c>
      <c r="L595" t="s">
        <v>452</v>
      </c>
      <c r="N595">
        <v>15</v>
      </c>
      <c r="O595" s="14">
        <v>26</v>
      </c>
    </row>
    <row r="596" spans="1:15" x14ac:dyDescent="0.35">
      <c r="A596" t="s">
        <v>1375</v>
      </c>
      <c r="B596">
        <v>1</v>
      </c>
      <c r="C596" t="s">
        <v>1376</v>
      </c>
      <c r="D596">
        <v>52</v>
      </c>
      <c r="E596" s="5">
        <f t="shared" si="9"/>
        <v>3120</v>
      </c>
      <c r="F596" s="1">
        <v>44839</v>
      </c>
      <c r="G596" s="1">
        <v>45063</v>
      </c>
      <c r="H596" s="2">
        <v>0.625</v>
      </c>
      <c r="I596" s="2">
        <v>0.6875</v>
      </c>
      <c r="J596" t="s">
        <v>385</v>
      </c>
      <c r="K596" s="6">
        <v>504141000</v>
      </c>
      <c r="L596" t="s">
        <v>574</v>
      </c>
      <c r="N596">
        <v>15</v>
      </c>
      <c r="O596" s="14">
        <v>180</v>
      </c>
    </row>
    <row r="597" spans="1:15" x14ac:dyDescent="0.35">
      <c r="A597" t="s">
        <v>1377</v>
      </c>
      <c r="B597">
        <v>2</v>
      </c>
      <c r="C597" t="s">
        <v>1378</v>
      </c>
      <c r="D597">
        <v>10</v>
      </c>
      <c r="E597" s="5">
        <f t="shared" si="9"/>
        <v>600</v>
      </c>
      <c r="F597" s="1">
        <v>44834</v>
      </c>
      <c r="G597" s="1">
        <v>45065</v>
      </c>
      <c r="H597" s="2">
        <v>0.625</v>
      </c>
      <c r="I597" s="2">
        <v>0.6875</v>
      </c>
      <c r="J597" t="s">
        <v>208</v>
      </c>
      <c r="L597" t="s">
        <v>793</v>
      </c>
      <c r="N597">
        <v>100</v>
      </c>
      <c r="O597" s="14">
        <v>0</v>
      </c>
    </row>
    <row r="598" spans="1:15" x14ac:dyDescent="0.35">
      <c r="A598" t="s">
        <v>1379</v>
      </c>
      <c r="B598">
        <v>13</v>
      </c>
      <c r="C598" t="s">
        <v>1380</v>
      </c>
      <c r="D598">
        <v>36</v>
      </c>
      <c r="E598" s="5">
        <f t="shared" si="9"/>
        <v>2160</v>
      </c>
      <c r="F598" s="1">
        <v>44837</v>
      </c>
      <c r="G598" s="1">
        <v>45068</v>
      </c>
      <c r="H598" s="2">
        <v>0.75</v>
      </c>
      <c r="I598" s="2">
        <v>0.79166666666666663</v>
      </c>
      <c r="J598" t="s">
        <v>728</v>
      </c>
      <c r="L598" t="s">
        <v>962</v>
      </c>
      <c r="N598">
        <v>19</v>
      </c>
      <c r="O598" s="14">
        <v>120</v>
      </c>
    </row>
    <row r="599" spans="1:15" x14ac:dyDescent="0.35">
      <c r="A599" t="s">
        <v>1381</v>
      </c>
      <c r="B599">
        <v>13</v>
      </c>
      <c r="C599" t="s">
        <v>1382</v>
      </c>
      <c r="D599">
        <v>40</v>
      </c>
      <c r="E599" s="5">
        <f t="shared" si="9"/>
        <v>2400</v>
      </c>
      <c r="F599" s="1">
        <v>44816</v>
      </c>
      <c r="G599" s="1">
        <v>45068</v>
      </c>
      <c r="H599" s="2">
        <v>0.79166666666666663</v>
      </c>
      <c r="I599" s="2">
        <v>0.83333333333333337</v>
      </c>
      <c r="J599" t="s">
        <v>1383</v>
      </c>
      <c r="L599" t="s">
        <v>1384</v>
      </c>
      <c r="N599">
        <v>19</v>
      </c>
      <c r="O599" s="14">
        <v>133</v>
      </c>
    </row>
    <row r="600" spans="1:15" x14ac:dyDescent="0.35">
      <c r="A600" t="s">
        <v>1385</v>
      </c>
      <c r="B600">
        <v>1</v>
      </c>
      <c r="C600" t="s">
        <v>1386</v>
      </c>
      <c r="D600">
        <v>16</v>
      </c>
      <c r="E600" s="5">
        <f t="shared" si="9"/>
        <v>960</v>
      </c>
      <c r="F600" s="1">
        <v>45036</v>
      </c>
      <c r="G600" s="1">
        <v>45068</v>
      </c>
      <c r="H600" s="2">
        <v>0.69791666666666663</v>
      </c>
      <c r="I600" s="2">
        <v>0.76041666666666663</v>
      </c>
      <c r="J600" t="s">
        <v>378</v>
      </c>
      <c r="K600" s="6">
        <v>504141000</v>
      </c>
      <c r="L600" t="s">
        <v>1167</v>
      </c>
      <c r="N600">
        <v>9</v>
      </c>
      <c r="O600" s="14">
        <v>101</v>
      </c>
    </row>
    <row r="601" spans="1:15" x14ac:dyDescent="0.35">
      <c r="A601" t="s">
        <v>1387</v>
      </c>
      <c r="B601">
        <v>1</v>
      </c>
      <c r="C601" t="s">
        <v>1362</v>
      </c>
      <c r="D601">
        <v>52</v>
      </c>
      <c r="E601" s="5">
        <f t="shared" si="9"/>
        <v>3120</v>
      </c>
      <c r="F601" s="1">
        <v>44830</v>
      </c>
      <c r="G601" s="1">
        <v>45068</v>
      </c>
      <c r="H601" s="2">
        <v>0.77083333333333337</v>
      </c>
      <c r="I601" s="2">
        <v>0.83333333333333337</v>
      </c>
      <c r="J601" t="s">
        <v>378</v>
      </c>
      <c r="K601" s="6">
        <v>504141000</v>
      </c>
      <c r="L601" t="s">
        <v>1364</v>
      </c>
      <c r="N601">
        <v>16</v>
      </c>
      <c r="O601" s="14">
        <v>177</v>
      </c>
    </row>
    <row r="602" spans="1:15" x14ac:dyDescent="0.35">
      <c r="A602" t="s">
        <v>1388</v>
      </c>
      <c r="B602">
        <v>13</v>
      </c>
      <c r="C602" t="s">
        <v>631</v>
      </c>
      <c r="D602">
        <v>40</v>
      </c>
      <c r="E602" s="5">
        <f t="shared" si="9"/>
        <v>2400</v>
      </c>
      <c r="F602" s="1">
        <v>44816</v>
      </c>
      <c r="G602" s="1">
        <v>45068</v>
      </c>
      <c r="H602" s="2">
        <v>0.75</v>
      </c>
      <c r="I602" s="2">
        <v>0.79166666666666663</v>
      </c>
      <c r="J602" t="s">
        <v>1383</v>
      </c>
      <c r="L602" t="s">
        <v>1384</v>
      </c>
      <c r="N602">
        <v>24</v>
      </c>
      <c r="O602" s="14">
        <v>145</v>
      </c>
    </row>
    <row r="603" spans="1:15" x14ac:dyDescent="0.35">
      <c r="A603" t="s">
        <v>1389</v>
      </c>
      <c r="B603">
        <v>1</v>
      </c>
      <c r="C603" t="s">
        <v>1000</v>
      </c>
      <c r="D603">
        <v>52</v>
      </c>
      <c r="E603" s="5">
        <f t="shared" si="9"/>
        <v>3120</v>
      </c>
      <c r="F603" s="1">
        <v>44844</v>
      </c>
      <c r="G603" s="1">
        <v>45068</v>
      </c>
      <c r="H603" s="2">
        <v>0.75</v>
      </c>
      <c r="I603" s="2">
        <v>0.8125</v>
      </c>
      <c r="J603" t="s">
        <v>1029</v>
      </c>
      <c r="K603" s="6">
        <v>599936291</v>
      </c>
      <c r="L603" t="s">
        <v>463</v>
      </c>
      <c r="N603">
        <v>15</v>
      </c>
      <c r="O603" s="14">
        <v>180</v>
      </c>
    </row>
    <row r="604" spans="1:15" x14ac:dyDescent="0.35">
      <c r="A604" t="s">
        <v>1390</v>
      </c>
      <c r="B604">
        <v>15</v>
      </c>
      <c r="C604" t="s">
        <v>1391</v>
      </c>
      <c r="D604">
        <v>48</v>
      </c>
      <c r="E604" s="5">
        <f t="shared" si="9"/>
        <v>2880</v>
      </c>
      <c r="F604" s="1">
        <v>44963</v>
      </c>
      <c r="G604" s="1">
        <v>45068</v>
      </c>
      <c r="H604" s="2">
        <v>0.77083333333333337</v>
      </c>
      <c r="I604" s="2">
        <v>0.89583333333333337</v>
      </c>
      <c r="J604" t="s">
        <v>235</v>
      </c>
      <c r="K604" s="6">
        <v>504141000</v>
      </c>
      <c r="L604" t="s">
        <v>1392</v>
      </c>
      <c r="N604">
        <v>15</v>
      </c>
      <c r="O604" s="14">
        <v>206</v>
      </c>
    </row>
    <row r="605" spans="1:15" x14ac:dyDescent="0.35">
      <c r="A605" t="s">
        <v>1393</v>
      </c>
      <c r="B605">
        <v>13</v>
      </c>
      <c r="C605" t="s">
        <v>1394</v>
      </c>
      <c r="D605">
        <v>36</v>
      </c>
      <c r="E605" s="5">
        <f t="shared" si="9"/>
        <v>2160</v>
      </c>
      <c r="F605" s="1">
        <v>44837</v>
      </c>
      <c r="G605" s="1">
        <v>45068</v>
      </c>
      <c r="H605" s="2">
        <v>0.70833333333333337</v>
      </c>
      <c r="I605" s="2">
        <v>0.75</v>
      </c>
      <c r="J605" t="s">
        <v>728</v>
      </c>
      <c r="L605" t="s">
        <v>962</v>
      </c>
      <c r="N605">
        <v>19</v>
      </c>
      <c r="O605" s="14">
        <v>120</v>
      </c>
    </row>
    <row r="606" spans="1:15" x14ac:dyDescent="0.35">
      <c r="A606" t="s">
        <v>1395</v>
      </c>
      <c r="B606">
        <v>15</v>
      </c>
      <c r="C606" t="s">
        <v>1396</v>
      </c>
      <c r="D606">
        <v>20</v>
      </c>
      <c r="E606" s="5">
        <f t="shared" si="9"/>
        <v>1200</v>
      </c>
      <c r="F606" s="1">
        <v>44985</v>
      </c>
      <c r="G606" s="1">
        <v>45069</v>
      </c>
      <c r="H606" s="2">
        <v>0.77083333333333337</v>
      </c>
      <c r="I606" s="2">
        <v>0.82291666666666663</v>
      </c>
      <c r="J606" t="s">
        <v>429</v>
      </c>
      <c r="K606" s="6">
        <v>504141000</v>
      </c>
      <c r="L606" t="s">
        <v>1397</v>
      </c>
      <c r="N606">
        <v>16</v>
      </c>
      <c r="O606" s="14">
        <v>81</v>
      </c>
    </row>
    <row r="607" spans="1:15" x14ac:dyDescent="0.35">
      <c r="A607" t="s">
        <v>1398</v>
      </c>
      <c r="B607">
        <v>1</v>
      </c>
      <c r="C607" t="s">
        <v>1399</v>
      </c>
      <c r="D607">
        <v>52</v>
      </c>
      <c r="E607" s="5">
        <f t="shared" si="9"/>
        <v>3120</v>
      </c>
      <c r="F607" s="1">
        <v>44838</v>
      </c>
      <c r="G607" s="1">
        <v>45069</v>
      </c>
      <c r="H607" s="2">
        <v>0.77083333333333337</v>
      </c>
      <c r="I607" s="2">
        <v>0.83333333333333337</v>
      </c>
      <c r="J607" t="s">
        <v>378</v>
      </c>
      <c r="K607" s="6">
        <v>504141000</v>
      </c>
      <c r="L607" t="s">
        <v>1400</v>
      </c>
      <c r="N607">
        <v>15</v>
      </c>
      <c r="O607" s="14">
        <v>165</v>
      </c>
    </row>
    <row r="608" spans="1:15" x14ac:dyDescent="0.35">
      <c r="A608" t="s">
        <v>1401</v>
      </c>
      <c r="B608">
        <v>14</v>
      </c>
      <c r="C608" t="s">
        <v>1402</v>
      </c>
      <c r="D608">
        <v>16</v>
      </c>
      <c r="E608" s="5">
        <f t="shared" si="9"/>
        <v>960</v>
      </c>
      <c r="F608" s="1">
        <v>44985</v>
      </c>
      <c r="G608" s="1">
        <v>45069</v>
      </c>
      <c r="H608" s="2">
        <v>0.76041666666666663</v>
      </c>
      <c r="I608" s="2">
        <v>0.80208333333333337</v>
      </c>
      <c r="J608" t="s">
        <v>1403</v>
      </c>
      <c r="L608" t="s">
        <v>874</v>
      </c>
      <c r="N608">
        <v>8</v>
      </c>
      <c r="O608" s="14">
        <v>97</v>
      </c>
    </row>
    <row r="609" spans="1:15" x14ac:dyDescent="0.35">
      <c r="A609" t="s">
        <v>1404</v>
      </c>
      <c r="B609">
        <v>13</v>
      </c>
      <c r="C609" t="s">
        <v>1405</v>
      </c>
      <c r="D609">
        <v>36</v>
      </c>
      <c r="E609" s="5">
        <f t="shared" si="9"/>
        <v>2160</v>
      </c>
      <c r="F609" s="1">
        <v>44831</v>
      </c>
      <c r="G609" s="1">
        <v>45069</v>
      </c>
      <c r="H609" s="2">
        <v>0.75</v>
      </c>
      <c r="I609" s="2">
        <v>0.79166666666666663</v>
      </c>
      <c r="J609" t="s">
        <v>728</v>
      </c>
      <c r="L609" t="s">
        <v>1406</v>
      </c>
      <c r="N609">
        <v>18</v>
      </c>
      <c r="O609" s="14">
        <v>137</v>
      </c>
    </row>
    <row r="610" spans="1:15" x14ac:dyDescent="0.35">
      <c r="A610" t="s">
        <v>1407</v>
      </c>
      <c r="B610">
        <v>13</v>
      </c>
      <c r="C610" t="s">
        <v>1408</v>
      </c>
      <c r="D610">
        <v>43</v>
      </c>
      <c r="E610" s="5">
        <f t="shared" si="9"/>
        <v>2580</v>
      </c>
      <c r="F610" s="1">
        <v>44817</v>
      </c>
      <c r="G610" s="1">
        <v>45069</v>
      </c>
      <c r="H610" s="2">
        <v>0.375</v>
      </c>
      <c r="I610" s="2">
        <v>0.41666666666666669</v>
      </c>
      <c r="J610" t="s">
        <v>429</v>
      </c>
      <c r="K610" s="6">
        <v>504141000</v>
      </c>
      <c r="L610" t="s">
        <v>1095</v>
      </c>
      <c r="N610">
        <v>18</v>
      </c>
      <c r="O610" s="14">
        <v>142</v>
      </c>
    </row>
    <row r="611" spans="1:15" x14ac:dyDescent="0.35">
      <c r="A611" t="s">
        <v>1409</v>
      </c>
      <c r="B611">
        <v>1</v>
      </c>
      <c r="C611" t="s">
        <v>1410</v>
      </c>
      <c r="D611">
        <v>24</v>
      </c>
      <c r="E611" s="5">
        <f t="shared" si="9"/>
        <v>1440</v>
      </c>
      <c r="F611" s="1">
        <v>44985</v>
      </c>
      <c r="G611" s="1">
        <v>45069</v>
      </c>
      <c r="H611" s="2">
        <v>0.69791666666666663</v>
      </c>
      <c r="I611" s="2">
        <v>0.76041666666666663</v>
      </c>
      <c r="J611" t="s">
        <v>486</v>
      </c>
      <c r="L611" t="s">
        <v>574</v>
      </c>
      <c r="N611">
        <v>9</v>
      </c>
      <c r="O611" s="14">
        <v>138</v>
      </c>
    </row>
    <row r="612" spans="1:15" x14ac:dyDescent="0.35">
      <c r="A612" t="s">
        <v>1411</v>
      </c>
      <c r="B612">
        <v>13</v>
      </c>
      <c r="C612" t="s">
        <v>1412</v>
      </c>
      <c r="D612">
        <v>42</v>
      </c>
      <c r="E612" s="5">
        <f t="shared" si="9"/>
        <v>2520</v>
      </c>
      <c r="F612" s="1">
        <v>44817</v>
      </c>
      <c r="G612" s="1">
        <v>45069</v>
      </c>
      <c r="H612" s="2">
        <v>0.75</v>
      </c>
      <c r="I612" s="2">
        <v>0.79166666666666663</v>
      </c>
      <c r="J612" t="s">
        <v>243</v>
      </c>
      <c r="K612" s="6">
        <v>504141000</v>
      </c>
      <c r="L612" t="s">
        <v>1413</v>
      </c>
      <c r="N612">
        <v>19</v>
      </c>
      <c r="O612" s="14">
        <v>138</v>
      </c>
    </row>
    <row r="613" spans="1:15" x14ac:dyDescent="0.35">
      <c r="A613" t="s">
        <v>1414</v>
      </c>
      <c r="B613">
        <v>15</v>
      </c>
      <c r="C613" t="s">
        <v>1415</v>
      </c>
      <c r="D613">
        <v>26</v>
      </c>
      <c r="E613" s="5">
        <f t="shared" si="9"/>
        <v>1560</v>
      </c>
      <c r="F613" s="1">
        <v>44845</v>
      </c>
      <c r="G613" s="1">
        <v>45069</v>
      </c>
      <c r="H613" s="2">
        <v>0.59375</v>
      </c>
      <c r="I613" s="2">
        <v>0.625</v>
      </c>
      <c r="J613" t="s">
        <v>429</v>
      </c>
      <c r="K613" s="6">
        <v>504141000</v>
      </c>
      <c r="L613" t="s">
        <v>1197</v>
      </c>
      <c r="N613">
        <v>12</v>
      </c>
      <c r="O613" s="14">
        <v>63</v>
      </c>
    </row>
    <row r="614" spans="1:15" x14ac:dyDescent="0.35">
      <c r="A614" t="s">
        <v>1416</v>
      </c>
      <c r="B614">
        <v>2</v>
      </c>
      <c r="C614" t="s">
        <v>1417</v>
      </c>
      <c r="D614">
        <v>14</v>
      </c>
      <c r="E614" s="5">
        <f t="shared" si="9"/>
        <v>840</v>
      </c>
      <c r="F614" s="1">
        <v>45027</v>
      </c>
      <c r="G614" s="1">
        <v>45069</v>
      </c>
      <c r="H614" s="2">
        <v>0.375</v>
      </c>
      <c r="I614" s="2">
        <v>0.4375</v>
      </c>
      <c r="J614" t="s">
        <v>700</v>
      </c>
      <c r="L614" t="s">
        <v>1418</v>
      </c>
      <c r="N614">
        <v>9</v>
      </c>
      <c r="O614" s="14">
        <v>65</v>
      </c>
    </row>
    <row r="615" spans="1:15" x14ac:dyDescent="0.35">
      <c r="A615" t="s">
        <v>1419</v>
      </c>
      <c r="B615">
        <v>8</v>
      </c>
      <c r="C615" t="s">
        <v>1420</v>
      </c>
      <c r="D615">
        <v>19</v>
      </c>
      <c r="E615" s="5">
        <f t="shared" si="9"/>
        <v>1140</v>
      </c>
      <c r="F615" s="1">
        <v>45042</v>
      </c>
      <c r="G615" s="1">
        <v>45070</v>
      </c>
      <c r="H615" s="2">
        <v>0.72916666666666663</v>
      </c>
      <c r="I615" s="2">
        <v>0.84375</v>
      </c>
      <c r="J615" t="s">
        <v>433</v>
      </c>
      <c r="K615" s="6">
        <v>504141000</v>
      </c>
      <c r="L615" t="s">
        <v>309</v>
      </c>
      <c r="N615">
        <v>9</v>
      </c>
      <c r="O615" s="14">
        <v>180</v>
      </c>
    </row>
    <row r="616" spans="1:15" x14ac:dyDescent="0.35">
      <c r="A616" t="s">
        <v>1421</v>
      </c>
      <c r="B616">
        <v>13</v>
      </c>
      <c r="C616" t="s">
        <v>1422</v>
      </c>
      <c r="D616">
        <v>14</v>
      </c>
      <c r="E616" s="5">
        <f t="shared" si="9"/>
        <v>840</v>
      </c>
      <c r="F616" s="1">
        <v>44986</v>
      </c>
      <c r="G616" s="1">
        <v>45070</v>
      </c>
      <c r="H616" s="2">
        <v>0.66666666666666663</v>
      </c>
      <c r="I616" s="2">
        <v>0.70833333333333337</v>
      </c>
      <c r="J616" t="s">
        <v>632</v>
      </c>
      <c r="K616" s="6">
        <v>504141000</v>
      </c>
      <c r="L616" t="s">
        <v>1423</v>
      </c>
      <c r="N616">
        <v>12</v>
      </c>
      <c r="O616" s="14">
        <v>65</v>
      </c>
    </row>
    <row r="617" spans="1:15" x14ac:dyDescent="0.35">
      <c r="A617" t="s">
        <v>1424</v>
      </c>
      <c r="C617" t="s">
        <v>314</v>
      </c>
      <c r="D617">
        <v>4</v>
      </c>
      <c r="E617" s="5">
        <f t="shared" si="9"/>
        <v>240</v>
      </c>
      <c r="F617" s="1">
        <v>45070</v>
      </c>
      <c r="G617" s="1">
        <v>45070</v>
      </c>
      <c r="H617" s="2">
        <v>0.75</v>
      </c>
      <c r="I617" s="2">
        <v>0.875</v>
      </c>
      <c r="J617" t="s">
        <v>180</v>
      </c>
      <c r="K617" s="6">
        <v>504141000</v>
      </c>
      <c r="L617" t="s">
        <v>315</v>
      </c>
      <c r="N617">
        <v>25</v>
      </c>
      <c r="O617" s="14">
        <v>0</v>
      </c>
    </row>
    <row r="618" spans="1:15" x14ac:dyDescent="0.35">
      <c r="A618" t="s">
        <v>1425</v>
      </c>
      <c r="B618">
        <v>13</v>
      </c>
      <c r="C618" t="s">
        <v>1426</v>
      </c>
      <c r="D618">
        <v>43</v>
      </c>
      <c r="E618" s="5">
        <f t="shared" si="9"/>
        <v>2580</v>
      </c>
      <c r="F618" s="1">
        <v>44818</v>
      </c>
      <c r="G618" s="1">
        <v>45070</v>
      </c>
      <c r="H618" s="2">
        <v>0.64583333333333337</v>
      </c>
      <c r="I618" s="2">
        <v>0.6875</v>
      </c>
      <c r="J618" t="s">
        <v>429</v>
      </c>
      <c r="K618" s="6">
        <v>504141000</v>
      </c>
      <c r="L618" t="s">
        <v>1427</v>
      </c>
      <c r="N618">
        <v>18</v>
      </c>
      <c r="O618" s="14">
        <v>154</v>
      </c>
    </row>
    <row r="619" spans="1:15" x14ac:dyDescent="0.35">
      <c r="A619" t="s">
        <v>1428</v>
      </c>
      <c r="B619">
        <v>15</v>
      </c>
      <c r="C619" t="s">
        <v>1335</v>
      </c>
      <c r="D619">
        <v>31</v>
      </c>
      <c r="E619" s="5">
        <f t="shared" si="9"/>
        <v>1860</v>
      </c>
      <c r="F619" s="1">
        <v>45028</v>
      </c>
      <c r="G619" s="1">
        <v>45070</v>
      </c>
      <c r="H619" s="2">
        <v>0.41666666666666669</v>
      </c>
      <c r="I619" s="2">
        <v>0.55208333333333337</v>
      </c>
      <c r="J619" t="s">
        <v>591</v>
      </c>
      <c r="K619" s="6">
        <v>504141000</v>
      </c>
      <c r="L619" t="s">
        <v>592</v>
      </c>
      <c r="N619">
        <v>10</v>
      </c>
      <c r="O619" s="14">
        <v>133</v>
      </c>
    </row>
    <row r="620" spans="1:15" x14ac:dyDescent="0.35">
      <c r="A620" t="s">
        <v>1429</v>
      </c>
      <c r="B620">
        <v>13</v>
      </c>
      <c r="C620" t="s">
        <v>1430</v>
      </c>
      <c r="D620">
        <v>43</v>
      </c>
      <c r="E620" s="5">
        <f t="shared" si="9"/>
        <v>2580</v>
      </c>
      <c r="F620" s="1">
        <v>44818</v>
      </c>
      <c r="G620" s="1">
        <v>45070</v>
      </c>
      <c r="H620" s="2">
        <v>0.6875</v>
      </c>
      <c r="I620" s="2">
        <v>0.72916666666666663</v>
      </c>
      <c r="J620" t="s">
        <v>429</v>
      </c>
      <c r="K620" s="6">
        <v>504141000</v>
      </c>
      <c r="L620" t="s">
        <v>1427</v>
      </c>
      <c r="N620">
        <v>18</v>
      </c>
      <c r="O620" s="14">
        <v>165</v>
      </c>
    </row>
    <row r="621" spans="1:15" x14ac:dyDescent="0.35">
      <c r="A621" t="s">
        <v>1431</v>
      </c>
      <c r="B621">
        <v>10</v>
      </c>
      <c r="C621" t="s">
        <v>1432</v>
      </c>
      <c r="D621">
        <v>14</v>
      </c>
      <c r="E621" s="5">
        <f t="shared" si="9"/>
        <v>840</v>
      </c>
      <c r="F621" s="1">
        <v>45070</v>
      </c>
      <c r="G621" s="1">
        <v>45070</v>
      </c>
      <c r="H621" s="2">
        <v>0.33333333333333331</v>
      </c>
      <c r="I621" s="2">
        <v>0.75</v>
      </c>
      <c r="J621" t="s">
        <v>208</v>
      </c>
      <c r="L621" t="s">
        <v>596</v>
      </c>
      <c r="N621">
        <v>12</v>
      </c>
      <c r="O621" s="14">
        <v>5</v>
      </c>
    </row>
    <row r="622" spans="1:15" x14ac:dyDescent="0.35">
      <c r="A622" t="s">
        <v>1433</v>
      </c>
      <c r="B622">
        <v>2</v>
      </c>
      <c r="C622" t="s">
        <v>1434</v>
      </c>
      <c r="D622">
        <v>14</v>
      </c>
      <c r="E622" s="5">
        <f t="shared" si="9"/>
        <v>840</v>
      </c>
      <c r="F622" s="1">
        <v>45028</v>
      </c>
      <c r="G622" s="1">
        <v>45070</v>
      </c>
      <c r="H622" s="2">
        <v>0.375</v>
      </c>
      <c r="I622" s="2">
        <v>0.4375</v>
      </c>
      <c r="J622" t="s">
        <v>700</v>
      </c>
      <c r="L622" t="s">
        <v>1418</v>
      </c>
      <c r="N622">
        <v>9</v>
      </c>
      <c r="O622" s="14">
        <v>65</v>
      </c>
    </row>
    <row r="623" spans="1:15" x14ac:dyDescent="0.35">
      <c r="A623" t="s">
        <v>1435</v>
      </c>
      <c r="B623">
        <v>13</v>
      </c>
      <c r="C623" t="s">
        <v>1436</v>
      </c>
      <c r="D623">
        <v>5</v>
      </c>
      <c r="E623" s="5">
        <f t="shared" si="9"/>
        <v>300</v>
      </c>
      <c r="F623" s="1">
        <v>45070</v>
      </c>
      <c r="G623" s="1">
        <v>45070</v>
      </c>
      <c r="H623" s="2">
        <v>0.75</v>
      </c>
      <c r="I623" s="2">
        <v>0.89583333333333337</v>
      </c>
      <c r="J623" t="s">
        <v>298</v>
      </c>
      <c r="K623" s="6">
        <v>504141000</v>
      </c>
      <c r="L623" t="s">
        <v>224</v>
      </c>
      <c r="N623">
        <v>15</v>
      </c>
      <c r="O623" s="14">
        <v>23</v>
      </c>
    </row>
    <row r="624" spans="1:15" x14ac:dyDescent="0.35">
      <c r="A624" t="s">
        <v>1437</v>
      </c>
      <c r="B624">
        <v>1</v>
      </c>
      <c r="C624" t="s">
        <v>1438</v>
      </c>
      <c r="D624">
        <v>52</v>
      </c>
      <c r="E624" s="5">
        <f t="shared" si="9"/>
        <v>3120</v>
      </c>
      <c r="F624" s="1">
        <v>44839</v>
      </c>
      <c r="G624" s="1">
        <v>45070</v>
      </c>
      <c r="H624" s="2">
        <v>0.77083333333333337</v>
      </c>
      <c r="I624" s="2">
        <v>0.83333333333333337</v>
      </c>
      <c r="J624" t="s">
        <v>839</v>
      </c>
      <c r="K624" s="6">
        <v>62232227</v>
      </c>
      <c r="L624" t="s">
        <v>840</v>
      </c>
      <c r="N624">
        <v>15</v>
      </c>
      <c r="O624" s="14">
        <v>165</v>
      </c>
    </row>
    <row r="625" spans="1:15" x14ac:dyDescent="0.35">
      <c r="A625" t="s">
        <v>1439</v>
      </c>
      <c r="B625">
        <v>13</v>
      </c>
      <c r="C625" t="s">
        <v>1440</v>
      </c>
      <c r="D625">
        <v>7</v>
      </c>
      <c r="E625" s="5">
        <f t="shared" si="9"/>
        <v>420</v>
      </c>
      <c r="F625" s="1">
        <v>45069</v>
      </c>
      <c r="G625" s="1">
        <v>45070</v>
      </c>
      <c r="H625" s="2">
        <v>0.79166666666666663</v>
      </c>
      <c r="I625" s="2">
        <v>0.875</v>
      </c>
      <c r="J625" t="s">
        <v>88</v>
      </c>
      <c r="K625" s="6">
        <v>504141000</v>
      </c>
      <c r="L625" t="s">
        <v>1441</v>
      </c>
      <c r="N625">
        <v>180</v>
      </c>
      <c r="O625" s="14">
        <v>12</v>
      </c>
    </row>
    <row r="626" spans="1:15" x14ac:dyDescent="0.35">
      <c r="A626" t="s">
        <v>1442</v>
      </c>
      <c r="B626">
        <v>13</v>
      </c>
      <c r="C626" t="s">
        <v>1217</v>
      </c>
      <c r="D626">
        <v>22</v>
      </c>
      <c r="E626" s="5">
        <f t="shared" si="9"/>
        <v>1320</v>
      </c>
      <c r="F626" s="1">
        <v>44945</v>
      </c>
      <c r="G626" s="1">
        <v>45071</v>
      </c>
      <c r="H626" s="2">
        <v>0.79861111111111116</v>
      </c>
      <c r="I626" s="2">
        <v>0.84027777777777779</v>
      </c>
      <c r="J626" t="s">
        <v>728</v>
      </c>
      <c r="L626" t="s">
        <v>1443</v>
      </c>
      <c r="N626">
        <v>20</v>
      </c>
      <c r="O626" s="14">
        <v>71</v>
      </c>
    </row>
    <row r="627" spans="1:15" x14ac:dyDescent="0.35">
      <c r="A627" t="s">
        <v>1444</v>
      </c>
      <c r="B627">
        <v>1</v>
      </c>
      <c r="C627" t="s">
        <v>1229</v>
      </c>
      <c r="D627">
        <v>52</v>
      </c>
      <c r="E627" s="5">
        <f t="shared" si="9"/>
        <v>3120</v>
      </c>
      <c r="F627" s="1">
        <v>44833</v>
      </c>
      <c r="G627" s="1">
        <v>45071</v>
      </c>
      <c r="H627" s="2">
        <v>0.35416666666666669</v>
      </c>
      <c r="I627" s="2">
        <v>0.41666666666666669</v>
      </c>
      <c r="J627" t="s">
        <v>498</v>
      </c>
      <c r="L627" t="s">
        <v>1364</v>
      </c>
      <c r="N627">
        <v>15</v>
      </c>
      <c r="O627" s="14">
        <v>177</v>
      </c>
    </row>
    <row r="628" spans="1:15" x14ac:dyDescent="0.35">
      <c r="A628" t="s">
        <v>1445</v>
      </c>
      <c r="B628">
        <v>1</v>
      </c>
      <c r="C628" t="s">
        <v>1446</v>
      </c>
      <c r="D628">
        <v>52</v>
      </c>
      <c r="E628" s="5">
        <f t="shared" si="9"/>
        <v>3120</v>
      </c>
      <c r="F628" s="1">
        <v>44847</v>
      </c>
      <c r="G628" s="1">
        <v>45071</v>
      </c>
      <c r="H628" s="2">
        <v>0.36458333333333331</v>
      </c>
      <c r="I628" s="2">
        <v>0.42708333333333331</v>
      </c>
      <c r="J628" t="s">
        <v>385</v>
      </c>
      <c r="K628" s="6">
        <v>504141000</v>
      </c>
      <c r="L628" t="s">
        <v>689</v>
      </c>
      <c r="N628">
        <v>15</v>
      </c>
      <c r="O628" s="14">
        <v>177</v>
      </c>
    </row>
    <row r="629" spans="1:15" x14ac:dyDescent="0.35">
      <c r="A629" t="s">
        <v>1447</v>
      </c>
      <c r="B629">
        <v>13</v>
      </c>
      <c r="C629" t="s">
        <v>1448</v>
      </c>
      <c r="D629">
        <v>16</v>
      </c>
      <c r="E629" s="5">
        <f t="shared" si="9"/>
        <v>960</v>
      </c>
      <c r="F629" s="1">
        <v>44986</v>
      </c>
      <c r="G629" s="1">
        <v>45071</v>
      </c>
      <c r="H629" s="2">
        <v>0.35416666666666669</v>
      </c>
      <c r="I629" s="2">
        <v>0.39583333333333331</v>
      </c>
      <c r="J629" t="s">
        <v>728</v>
      </c>
      <c r="L629" t="s">
        <v>1367</v>
      </c>
      <c r="N629">
        <v>16</v>
      </c>
      <c r="O629" s="14">
        <v>58</v>
      </c>
    </row>
    <row r="630" spans="1:15" x14ac:dyDescent="0.35">
      <c r="A630" t="s">
        <v>1449</v>
      </c>
      <c r="B630">
        <v>13</v>
      </c>
      <c r="C630" t="s">
        <v>1450</v>
      </c>
      <c r="D630">
        <v>4</v>
      </c>
      <c r="E630" s="5">
        <f t="shared" si="9"/>
        <v>240</v>
      </c>
      <c r="F630" s="1">
        <v>45071</v>
      </c>
      <c r="G630" s="1">
        <v>45071</v>
      </c>
      <c r="H630" s="2">
        <v>0.72916666666666663</v>
      </c>
      <c r="I630" s="2">
        <v>0.85416666666666663</v>
      </c>
      <c r="J630" t="s">
        <v>1451</v>
      </c>
      <c r="K630" s="6">
        <v>504141000</v>
      </c>
      <c r="L630" t="s">
        <v>1452</v>
      </c>
      <c r="N630">
        <v>16</v>
      </c>
      <c r="O630" s="14">
        <v>53</v>
      </c>
    </row>
    <row r="631" spans="1:15" x14ac:dyDescent="0.35">
      <c r="A631" t="s">
        <v>1453</v>
      </c>
      <c r="B631">
        <v>1</v>
      </c>
      <c r="C631" t="s">
        <v>1082</v>
      </c>
      <c r="D631">
        <v>52</v>
      </c>
      <c r="E631" s="5">
        <f t="shared" si="9"/>
        <v>3120</v>
      </c>
      <c r="F631" s="1">
        <v>44833</v>
      </c>
      <c r="G631" s="1">
        <v>45071</v>
      </c>
      <c r="H631" s="2">
        <v>0.625</v>
      </c>
      <c r="I631" s="2">
        <v>0.6875</v>
      </c>
      <c r="J631" t="s">
        <v>448</v>
      </c>
      <c r="K631" s="6">
        <v>504141000</v>
      </c>
      <c r="L631" t="s">
        <v>604</v>
      </c>
      <c r="N631">
        <v>15</v>
      </c>
      <c r="O631" s="14">
        <v>180</v>
      </c>
    </row>
    <row r="632" spans="1:15" x14ac:dyDescent="0.35">
      <c r="A632" t="s">
        <v>1454</v>
      </c>
      <c r="B632">
        <v>1</v>
      </c>
      <c r="C632" t="s">
        <v>1455</v>
      </c>
      <c r="D632">
        <v>52</v>
      </c>
      <c r="E632" s="5">
        <f t="shared" si="9"/>
        <v>3120</v>
      </c>
      <c r="F632" s="1">
        <v>44840</v>
      </c>
      <c r="G632" s="1">
        <v>45071</v>
      </c>
      <c r="H632" s="2">
        <v>0.77083333333333337</v>
      </c>
      <c r="I632" s="2">
        <v>0.83333333333333337</v>
      </c>
      <c r="J632" t="s">
        <v>448</v>
      </c>
      <c r="K632" s="6">
        <v>504141000</v>
      </c>
      <c r="L632" t="s">
        <v>604</v>
      </c>
      <c r="N632">
        <v>15</v>
      </c>
      <c r="O632" s="14">
        <v>180</v>
      </c>
    </row>
    <row r="633" spans="1:15" x14ac:dyDescent="0.35">
      <c r="A633" t="s">
        <v>1456</v>
      </c>
      <c r="B633">
        <v>13</v>
      </c>
      <c r="C633" t="s">
        <v>1457</v>
      </c>
      <c r="D633">
        <v>4</v>
      </c>
      <c r="E633" s="5">
        <f t="shared" si="9"/>
        <v>240</v>
      </c>
      <c r="F633" s="1">
        <v>45043</v>
      </c>
      <c r="G633" s="1">
        <v>45071</v>
      </c>
      <c r="H633" s="2">
        <v>0.625</v>
      </c>
      <c r="I633" s="2">
        <v>0.65625</v>
      </c>
      <c r="J633" t="s">
        <v>239</v>
      </c>
      <c r="K633" s="6">
        <v>504141000</v>
      </c>
      <c r="L633" t="s">
        <v>257</v>
      </c>
      <c r="N633">
        <v>7</v>
      </c>
      <c r="O633" s="14">
        <v>26</v>
      </c>
    </row>
    <row r="634" spans="1:15" x14ac:dyDescent="0.35">
      <c r="A634" t="s">
        <v>1458</v>
      </c>
      <c r="B634">
        <v>13</v>
      </c>
      <c r="C634" t="s">
        <v>319</v>
      </c>
      <c r="D634">
        <v>6</v>
      </c>
      <c r="E634" s="5">
        <f t="shared" si="9"/>
        <v>360</v>
      </c>
      <c r="F634" s="1">
        <v>45043</v>
      </c>
      <c r="G634" s="1">
        <v>45071</v>
      </c>
      <c r="H634" s="2">
        <v>0.67708333333333337</v>
      </c>
      <c r="I634" s="2">
        <v>0.71875</v>
      </c>
      <c r="J634" t="s">
        <v>239</v>
      </c>
      <c r="K634" s="6">
        <v>504141000</v>
      </c>
      <c r="L634" t="s">
        <v>257</v>
      </c>
      <c r="N634">
        <v>8</v>
      </c>
      <c r="O634" s="14">
        <v>34</v>
      </c>
    </row>
    <row r="635" spans="1:15" x14ac:dyDescent="0.35">
      <c r="A635" t="s">
        <v>1459</v>
      </c>
      <c r="B635">
        <v>13</v>
      </c>
      <c r="C635" t="s">
        <v>1114</v>
      </c>
      <c r="D635">
        <v>22</v>
      </c>
      <c r="E635" s="5">
        <f t="shared" si="9"/>
        <v>1320</v>
      </c>
      <c r="F635" s="1">
        <v>44945</v>
      </c>
      <c r="G635" s="1">
        <v>45071</v>
      </c>
      <c r="H635" s="2">
        <v>0.70833333333333337</v>
      </c>
      <c r="I635" s="2">
        <v>0.75</v>
      </c>
      <c r="J635" t="s">
        <v>728</v>
      </c>
      <c r="L635" t="s">
        <v>1443</v>
      </c>
      <c r="N635">
        <v>18</v>
      </c>
      <c r="O635" s="14">
        <v>71</v>
      </c>
    </row>
    <row r="636" spans="1:15" x14ac:dyDescent="0.35">
      <c r="A636" t="s">
        <v>1460</v>
      </c>
      <c r="B636">
        <v>13</v>
      </c>
      <c r="C636" t="s">
        <v>1114</v>
      </c>
      <c r="D636">
        <v>22</v>
      </c>
      <c r="E636" s="5">
        <f t="shared" si="9"/>
        <v>1320</v>
      </c>
      <c r="F636" s="1">
        <v>44945</v>
      </c>
      <c r="G636" s="1">
        <v>45071</v>
      </c>
      <c r="H636" s="2">
        <v>0.75347222222222221</v>
      </c>
      <c r="I636" s="2">
        <v>0.79513888888888884</v>
      </c>
      <c r="J636" t="s">
        <v>728</v>
      </c>
      <c r="L636" t="s">
        <v>1443</v>
      </c>
      <c r="N636">
        <v>20</v>
      </c>
      <c r="O636" s="14">
        <v>71</v>
      </c>
    </row>
    <row r="637" spans="1:15" x14ac:dyDescent="0.35">
      <c r="A637" t="s">
        <v>1461</v>
      </c>
      <c r="B637">
        <v>15</v>
      </c>
      <c r="C637" t="s">
        <v>924</v>
      </c>
      <c r="D637">
        <v>40</v>
      </c>
      <c r="E637" s="5">
        <f t="shared" si="9"/>
        <v>2400</v>
      </c>
      <c r="F637" s="1">
        <v>44966</v>
      </c>
      <c r="G637" s="1">
        <v>45071</v>
      </c>
      <c r="H637" s="2">
        <v>0.375</v>
      </c>
      <c r="I637" s="2">
        <v>0.5</v>
      </c>
      <c r="J637" t="s">
        <v>235</v>
      </c>
      <c r="K637" s="6">
        <v>504141000</v>
      </c>
      <c r="L637" t="s">
        <v>236</v>
      </c>
      <c r="N637">
        <v>12</v>
      </c>
      <c r="O637" s="14">
        <v>164</v>
      </c>
    </row>
    <row r="638" spans="1:15" x14ac:dyDescent="0.35">
      <c r="A638" t="s">
        <v>1462</v>
      </c>
      <c r="B638">
        <v>15</v>
      </c>
      <c r="C638" t="s">
        <v>1345</v>
      </c>
      <c r="D638">
        <v>40</v>
      </c>
      <c r="E638" s="5">
        <f t="shared" si="9"/>
        <v>2400</v>
      </c>
      <c r="F638" s="1">
        <v>44966</v>
      </c>
      <c r="G638" s="1">
        <v>45071</v>
      </c>
      <c r="H638" s="2">
        <v>0.77083333333333337</v>
      </c>
      <c r="I638" s="2">
        <v>0.89583333333333337</v>
      </c>
      <c r="J638" t="s">
        <v>235</v>
      </c>
      <c r="K638" s="6">
        <v>504141000</v>
      </c>
      <c r="L638" t="s">
        <v>236</v>
      </c>
      <c r="N638">
        <v>12</v>
      </c>
      <c r="O638" s="14">
        <v>164</v>
      </c>
    </row>
    <row r="639" spans="1:15" x14ac:dyDescent="0.35">
      <c r="A639" t="s">
        <v>1463</v>
      </c>
      <c r="C639" t="s">
        <v>507</v>
      </c>
      <c r="D639">
        <v>2</v>
      </c>
      <c r="E639" s="5">
        <f t="shared" si="9"/>
        <v>120</v>
      </c>
      <c r="F639" s="1">
        <v>45071</v>
      </c>
      <c r="G639" s="1">
        <v>45071</v>
      </c>
      <c r="H639" s="2">
        <v>0.64583333333333337</v>
      </c>
      <c r="I639" s="2">
        <v>0.70833333333333337</v>
      </c>
      <c r="J639" t="s">
        <v>688</v>
      </c>
      <c r="L639" t="s">
        <v>263</v>
      </c>
      <c r="N639">
        <v>7</v>
      </c>
      <c r="O639" s="14">
        <v>0</v>
      </c>
    </row>
    <row r="640" spans="1:15" x14ac:dyDescent="0.35">
      <c r="A640" t="s">
        <v>1464</v>
      </c>
      <c r="C640" t="s">
        <v>507</v>
      </c>
      <c r="D640">
        <v>2</v>
      </c>
      <c r="E640" s="5">
        <f t="shared" si="9"/>
        <v>120</v>
      </c>
      <c r="F640" s="1">
        <v>45071</v>
      </c>
      <c r="G640" s="1">
        <v>45071</v>
      </c>
      <c r="H640" s="2">
        <v>0.64583333333333337</v>
      </c>
      <c r="I640" s="2">
        <v>0.70833333333333337</v>
      </c>
      <c r="J640" t="s">
        <v>944</v>
      </c>
      <c r="L640" t="s">
        <v>945</v>
      </c>
      <c r="N640">
        <v>7</v>
      </c>
      <c r="O640" s="14">
        <v>0</v>
      </c>
    </row>
    <row r="641" spans="1:15" x14ac:dyDescent="0.35">
      <c r="A641" t="s">
        <v>1465</v>
      </c>
      <c r="B641">
        <v>2</v>
      </c>
      <c r="C641" t="s">
        <v>1466</v>
      </c>
      <c r="D641">
        <v>3</v>
      </c>
      <c r="E641" s="5">
        <f t="shared" si="9"/>
        <v>180</v>
      </c>
      <c r="F641" s="1">
        <v>45071</v>
      </c>
      <c r="G641" s="1">
        <v>45071</v>
      </c>
      <c r="H641" s="2">
        <v>0.625</v>
      </c>
      <c r="I641" s="2">
        <v>0.70833333333333337</v>
      </c>
      <c r="J641" t="s">
        <v>340</v>
      </c>
      <c r="K641" s="6">
        <v>504141000</v>
      </c>
      <c r="L641" t="s">
        <v>1467</v>
      </c>
      <c r="N641">
        <v>15</v>
      </c>
      <c r="O641" s="14">
        <v>0</v>
      </c>
    </row>
    <row r="642" spans="1:15" x14ac:dyDescent="0.35">
      <c r="A642" t="s">
        <v>1468</v>
      </c>
      <c r="B642">
        <v>13</v>
      </c>
      <c r="C642" t="s">
        <v>1469</v>
      </c>
      <c r="D642">
        <v>52</v>
      </c>
      <c r="E642" s="5">
        <f t="shared" si="9"/>
        <v>3120</v>
      </c>
      <c r="F642" s="1">
        <v>44840</v>
      </c>
      <c r="G642" s="1">
        <v>45071</v>
      </c>
      <c r="H642" s="2">
        <v>0.77083333333333337</v>
      </c>
      <c r="I642" s="2">
        <v>0.83333333333333337</v>
      </c>
      <c r="J642" t="s">
        <v>1470</v>
      </c>
      <c r="K642" s="6">
        <v>282253105</v>
      </c>
      <c r="L642" t="s">
        <v>901</v>
      </c>
      <c r="N642">
        <v>18</v>
      </c>
      <c r="O642" s="14">
        <v>159</v>
      </c>
    </row>
    <row r="643" spans="1:15" x14ac:dyDescent="0.35">
      <c r="A643" t="s">
        <v>1471</v>
      </c>
      <c r="B643">
        <v>13</v>
      </c>
      <c r="C643" t="s">
        <v>1217</v>
      </c>
      <c r="D643">
        <v>40</v>
      </c>
      <c r="E643" s="5">
        <f t="shared" ref="E643:E706" si="10">CONVERT(D643,"hr","min")</f>
        <v>2400</v>
      </c>
      <c r="F643" s="1">
        <v>44820</v>
      </c>
      <c r="G643" s="1">
        <v>45072</v>
      </c>
      <c r="H643" s="2">
        <v>0.66666666666666663</v>
      </c>
      <c r="I643" s="2">
        <v>0.70833333333333337</v>
      </c>
      <c r="J643" t="s">
        <v>243</v>
      </c>
      <c r="K643" s="6">
        <v>504141000</v>
      </c>
      <c r="L643" t="s">
        <v>1384</v>
      </c>
      <c r="N643">
        <v>17</v>
      </c>
      <c r="O643" s="14">
        <v>133</v>
      </c>
    </row>
    <row r="644" spans="1:15" x14ac:dyDescent="0.35">
      <c r="A644" t="s">
        <v>1472</v>
      </c>
      <c r="C644" t="s">
        <v>1473</v>
      </c>
      <c r="D644">
        <v>3</v>
      </c>
      <c r="E644" s="5">
        <f t="shared" si="10"/>
        <v>180</v>
      </c>
      <c r="F644" s="1">
        <v>45072</v>
      </c>
      <c r="G644" s="1">
        <v>45072</v>
      </c>
      <c r="H644" s="2">
        <v>0.625</v>
      </c>
      <c r="I644" s="2">
        <v>0.70833333333333337</v>
      </c>
      <c r="J644" t="s">
        <v>1220</v>
      </c>
      <c r="L644" t="s">
        <v>1026</v>
      </c>
      <c r="N644">
        <v>12</v>
      </c>
      <c r="O644" s="14">
        <v>11</v>
      </c>
    </row>
    <row r="645" spans="1:15" x14ac:dyDescent="0.35">
      <c r="A645" t="s">
        <v>1474</v>
      </c>
      <c r="B645">
        <v>15</v>
      </c>
      <c r="C645" t="s">
        <v>328</v>
      </c>
      <c r="D645">
        <v>22</v>
      </c>
      <c r="E645" s="5">
        <f t="shared" si="10"/>
        <v>1320</v>
      </c>
      <c r="F645" s="1">
        <v>45051</v>
      </c>
      <c r="G645" s="1">
        <v>45072</v>
      </c>
      <c r="H645" s="2">
        <v>0.625</v>
      </c>
      <c r="I645" s="2">
        <v>0.875</v>
      </c>
      <c r="J645" t="s">
        <v>329</v>
      </c>
      <c r="K645" s="6">
        <v>504141000</v>
      </c>
      <c r="L645" t="s">
        <v>330</v>
      </c>
      <c r="N645">
        <v>11</v>
      </c>
      <c r="O645" s="14">
        <v>135</v>
      </c>
    </row>
    <row r="646" spans="1:15" x14ac:dyDescent="0.35">
      <c r="A646" t="s">
        <v>1475</v>
      </c>
      <c r="B646">
        <v>13</v>
      </c>
      <c r="C646" t="s">
        <v>1476</v>
      </c>
      <c r="D646">
        <v>5</v>
      </c>
      <c r="E646" s="5">
        <f t="shared" si="10"/>
        <v>300</v>
      </c>
      <c r="F646" s="1">
        <v>45072</v>
      </c>
      <c r="G646" s="1">
        <v>45072</v>
      </c>
      <c r="H646" s="2">
        <v>0.66666666666666663</v>
      </c>
      <c r="I646" s="2">
        <v>0.8125</v>
      </c>
      <c r="J646" t="s">
        <v>223</v>
      </c>
      <c r="L646" t="s">
        <v>224</v>
      </c>
      <c r="N646">
        <v>15</v>
      </c>
      <c r="O646" s="14">
        <v>23</v>
      </c>
    </row>
    <row r="647" spans="1:15" x14ac:dyDescent="0.35">
      <c r="A647" t="s">
        <v>1477</v>
      </c>
      <c r="B647">
        <v>13</v>
      </c>
      <c r="C647" t="s">
        <v>1114</v>
      </c>
      <c r="D647">
        <v>40</v>
      </c>
      <c r="E647" s="5">
        <f t="shared" si="10"/>
        <v>2400</v>
      </c>
      <c r="F647" s="1">
        <v>44820</v>
      </c>
      <c r="G647" s="1">
        <v>45072</v>
      </c>
      <c r="H647" s="2">
        <v>0.70833333333333337</v>
      </c>
      <c r="I647" s="2">
        <v>0.75</v>
      </c>
      <c r="J647" t="s">
        <v>243</v>
      </c>
      <c r="K647" s="6">
        <v>504141000</v>
      </c>
      <c r="L647" t="s">
        <v>1384</v>
      </c>
      <c r="N647">
        <v>21</v>
      </c>
      <c r="O647" s="14">
        <v>133</v>
      </c>
    </row>
    <row r="648" spans="1:15" x14ac:dyDescent="0.35">
      <c r="A648" t="s">
        <v>1478</v>
      </c>
      <c r="B648">
        <v>2</v>
      </c>
      <c r="C648" t="s">
        <v>1479</v>
      </c>
      <c r="D648">
        <v>2</v>
      </c>
      <c r="E648" s="5">
        <f t="shared" si="10"/>
        <v>120</v>
      </c>
      <c r="F648" s="1">
        <v>45072</v>
      </c>
      <c r="G648" s="1">
        <v>45072</v>
      </c>
      <c r="H648" s="2">
        <v>0.625</v>
      </c>
      <c r="I648" s="2">
        <v>0.6875</v>
      </c>
      <c r="J648" t="s">
        <v>208</v>
      </c>
      <c r="L648" t="s">
        <v>1480</v>
      </c>
      <c r="N648">
        <v>100</v>
      </c>
      <c r="O648" s="14">
        <v>0</v>
      </c>
    </row>
    <row r="649" spans="1:15" x14ac:dyDescent="0.35">
      <c r="A649" t="s">
        <v>1481</v>
      </c>
      <c r="B649">
        <v>15</v>
      </c>
      <c r="C649" t="s">
        <v>1482</v>
      </c>
      <c r="D649">
        <v>48</v>
      </c>
      <c r="E649" s="5">
        <f t="shared" si="10"/>
        <v>2880</v>
      </c>
      <c r="F649" s="1">
        <v>44992</v>
      </c>
      <c r="G649" s="1">
        <v>45076</v>
      </c>
      <c r="H649" s="2">
        <v>0.77083333333333337</v>
      </c>
      <c r="I649" s="2">
        <v>0.89583333333333337</v>
      </c>
      <c r="J649" t="s">
        <v>333</v>
      </c>
      <c r="K649" s="6">
        <v>504141000</v>
      </c>
      <c r="L649" t="s">
        <v>1392</v>
      </c>
      <c r="N649">
        <v>15</v>
      </c>
      <c r="O649" s="14">
        <v>145</v>
      </c>
    </row>
    <row r="650" spans="1:15" x14ac:dyDescent="0.35">
      <c r="A650" t="s">
        <v>1483</v>
      </c>
      <c r="B650">
        <v>1</v>
      </c>
      <c r="C650" t="s">
        <v>1264</v>
      </c>
      <c r="D650">
        <v>52</v>
      </c>
      <c r="E650" s="5">
        <f t="shared" si="10"/>
        <v>3120</v>
      </c>
      <c r="F650" s="1">
        <v>44845</v>
      </c>
      <c r="G650" s="1">
        <v>45076</v>
      </c>
      <c r="H650" s="2">
        <v>0.79166666666666663</v>
      </c>
      <c r="I650" s="2">
        <v>0.85416666666666663</v>
      </c>
      <c r="J650" t="s">
        <v>486</v>
      </c>
      <c r="L650" t="s">
        <v>1105</v>
      </c>
      <c r="N650">
        <v>15</v>
      </c>
      <c r="O650" s="14">
        <v>180</v>
      </c>
    </row>
    <row r="651" spans="1:15" x14ac:dyDescent="0.35">
      <c r="A651" t="s">
        <v>1484</v>
      </c>
      <c r="B651">
        <v>1</v>
      </c>
      <c r="C651" t="s">
        <v>1485</v>
      </c>
      <c r="D651">
        <v>16</v>
      </c>
      <c r="E651" s="5">
        <f t="shared" si="10"/>
        <v>960</v>
      </c>
      <c r="F651" s="1">
        <v>45055</v>
      </c>
      <c r="G651" s="1">
        <v>45076</v>
      </c>
      <c r="H651" s="2">
        <v>0.77083333333333337</v>
      </c>
      <c r="I651" s="2">
        <v>0.85416666666666663</v>
      </c>
      <c r="J651" t="s">
        <v>466</v>
      </c>
      <c r="K651" s="6">
        <v>504141000</v>
      </c>
      <c r="L651" t="s">
        <v>840</v>
      </c>
      <c r="N651">
        <v>9</v>
      </c>
      <c r="O651" s="14">
        <v>85</v>
      </c>
    </row>
    <row r="652" spans="1:15" x14ac:dyDescent="0.35">
      <c r="A652" t="s">
        <v>1486</v>
      </c>
      <c r="B652">
        <v>13</v>
      </c>
      <c r="C652" t="s">
        <v>1487</v>
      </c>
      <c r="D652">
        <v>43</v>
      </c>
      <c r="E652" s="5">
        <f t="shared" si="10"/>
        <v>2580</v>
      </c>
      <c r="F652" s="1">
        <v>44818</v>
      </c>
      <c r="G652" s="1">
        <v>45077</v>
      </c>
      <c r="H652" s="2">
        <v>0.75</v>
      </c>
      <c r="I652" s="2">
        <v>0.79166666666666663</v>
      </c>
      <c r="J652" t="s">
        <v>1383</v>
      </c>
      <c r="L652" t="s">
        <v>1095</v>
      </c>
      <c r="N652">
        <v>20</v>
      </c>
      <c r="O652" s="14">
        <v>142</v>
      </c>
    </row>
    <row r="653" spans="1:15" x14ac:dyDescent="0.35">
      <c r="A653" t="s">
        <v>1488</v>
      </c>
      <c r="B653">
        <v>10</v>
      </c>
      <c r="C653" t="s">
        <v>1489</v>
      </c>
      <c r="D653">
        <v>3</v>
      </c>
      <c r="E653" s="5">
        <f t="shared" si="10"/>
        <v>180</v>
      </c>
      <c r="F653" s="1">
        <v>45077</v>
      </c>
      <c r="G653" s="1">
        <v>45077</v>
      </c>
      <c r="H653" s="2">
        <v>0.625</v>
      </c>
      <c r="I653" s="2">
        <v>0.70833333333333337</v>
      </c>
      <c r="J653" t="s">
        <v>1490</v>
      </c>
      <c r="L653" t="s">
        <v>1026</v>
      </c>
      <c r="N653">
        <v>99</v>
      </c>
      <c r="O653" s="14">
        <v>0</v>
      </c>
    </row>
    <row r="654" spans="1:15" x14ac:dyDescent="0.35">
      <c r="A654" t="s">
        <v>1491</v>
      </c>
      <c r="B654">
        <v>13</v>
      </c>
      <c r="C654" t="s">
        <v>600</v>
      </c>
      <c r="D654">
        <v>14</v>
      </c>
      <c r="E654" s="5">
        <f t="shared" si="10"/>
        <v>840</v>
      </c>
      <c r="F654" s="1">
        <v>45035</v>
      </c>
      <c r="G654" s="1">
        <v>45077</v>
      </c>
      <c r="H654" s="2">
        <v>0.64583333333333337</v>
      </c>
      <c r="I654" s="2">
        <v>0.70833333333333337</v>
      </c>
      <c r="J654" t="s">
        <v>317</v>
      </c>
      <c r="K654" s="6">
        <v>504141000</v>
      </c>
      <c r="L654" t="s">
        <v>601</v>
      </c>
      <c r="N654">
        <v>15</v>
      </c>
      <c r="O654" s="14">
        <v>71</v>
      </c>
    </row>
    <row r="655" spans="1:15" x14ac:dyDescent="0.35">
      <c r="A655" t="s">
        <v>1492</v>
      </c>
      <c r="B655">
        <v>15</v>
      </c>
      <c r="C655" t="s">
        <v>1493</v>
      </c>
      <c r="D655">
        <v>20</v>
      </c>
      <c r="E655" s="5">
        <f t="shared" si="10"/>
        <v>1200</v>
      </c>
      <c r="F655" s="1">
        <v>44987</v>
      </c>
      <c r="G655" s="1">
        <v>45078</v>
      </c>
      <c r="H655" s="2">
        <v>0.77083333333333337</v>
      </c>
      <c r="I655" s="2">
        <v>0.82291666666666663</v>
      </c>
      <c r="J655" t="s">
        <v>429</v>
      </c>
      <c r="K655" s="6">
        <v>504141000</v>
      </c>
      <c r="L655" t="s">
        <v>1397</v>
      </c>
      <c r="N655">
        <v>16</v>
      </c>
      <c r="O655" s="14">
        <v>81</v>
      </c>
    </row>
    <row r="656" spans="1:15" x14ac:dyDescent="0.35">
      <c r="A656" t="s">
        <v>1494</v>
      </c>
      <c r="B656">
        <v>1</v>
      </c>
      <c r="C656" t="s">
        <v>1000</v>
      </c>
      <c r="D656">
        <v>52</v>
      </c>
      <c r="E656" s="5">
        <f t="shared" si="10"/>
        <v>3120</v>
      </c>
      <c r="F656" s="1">
        <v>44847</v>
      </c>
      <c r="G656" s="1">
        <v>45078</v>
      </c>
      <c r="H656" s="2">
        <v>0.75</v>
      </c>
      <c r="I656" s="2">
        <v>0.8125</v>
      </c>
      <c r="J656" t="s">
        <v>1029</v>
      </c>
      <c r="K656" s="6">
        <v>599936291</v>
      </c>
      <c r="L656" t="s">
        <v>463</v>
      </c>
      <c r="N656">
        <v>15</v>
      </c>
      <c r="O656" s="14">
        <v>180</v>
      </c>
    </row>
    <row r="657" spans="1:15" x14ac:dyDescent="0.35">
      <c r="A657" t="s">
        <v>1495</v>
      </c>
      <c r="B657">
        <v>1</v>
      </c>
      <c r="C657" t="s">
        <v>1496</v>
      </c>
      <c r="D657">
        <v>52</v>
      </c>
      <c r="E657" s="5">
        <f t="shared" si="10"/>
        <v>3120</v>
      </c>
      <c r="F657" s="1">
        <v>44840</v>
      </c>
      <c r="G657" s="1">
        <v>45078</v>
      </c>
      <c r="H657" s="2">
        <v>0.42708333333333331</v>
      </c>
      <c r="I657" s="2">
        <v>0.48958333333333331</v>
      </c>
      <c r="J657" t="s">
        <v>583</v>
      </c>
      <c r="K657" s="6">
        <v>504141000</v>
      </c>
      <c r="L657" t="s">
        <v>1105</v>
      </c>
      <c r="N657">
        <v>15</v>
      </c>
      <c r="O657" s="14">
        <v>180</v>
      </c>
    </row>
    <row r="658" spans="1:15" x14ac:dyDescent="0.35">
      <c r="A658" t="s">
        <v>1497</v>
      </c>
      <c r="B658">
        <v>1</v>
      </c>
      <c r="C658" t="s">
        <v>1498</v>
      </c>
      <c r="D658">
        <v>52</v>
      </c>
      <c r="E658" s="5">
        <f t="shared" si="10"/>
        <v>3120</v>
      </c>
      <c r="F658" s="1">
        <v>44840</v>
      </c>
      <c r="G658" s="1">
        <v>45078</v>
      </c>
      <c r="H658" s="2">
        <v>0.35416666666666669</v>
      </c>
      <c r="I658" s="2">
        <v>0.41666666666666669</v>
      </c>
      <c r="J658" t="s">
        <v>583</v>
      </c>
      <c r="K658" s="6">
        <v>504141000</v>
      </c>
      <c r="L658" t="s">
        <v>1105</v>
      </c>
      <c r="N658">
        <v>15</v>
      </c>
      <c r="O658" s="14">
        <v>180</v>
      </c>
    </row>
    <row r="659" spans="1:15" x14ac:dyDescent="0.35">
      <c r="A659" t="s">
        <v>1499</v>
      </c>
      <c r="B659">
        <v>13</v>
      </c>
      <c r="C659" t="s">
        <v>1114</v>
      </c>
      <c r="D659">
        <v>40</v>
      </c>
      <c r="E659" s="5">
        <f t="shared" si="10"/>
        <v>2400</v>
      </c>
      <c r="F659" s="1">
        <v>44819</v>
      </c>
      <c r="G659" s="1">
        <v>45078</v>
      </c>
      <c r="H659" s="2">
        <v>0.79166666666666663</v>
      </c>
      <c r="I659" s="2">
        <v>0.83333333333333337</v>
      </c>
      <c r="J659" t="s">
        <v>1383</v>
      </c>
      <c r="L659" t="s">
        <v>1384</v>
      </c>
      <c r="N659">
        <v>19</v>
      </c>
      <c r="O659" s="14">
        <v>133</v>
      </c>
    </row>
    <row r="660" spans="1:15" x14ac:dyDescent="0.35">
      <c r="A660" t="s">
        <v>1500</v>
      </c>
      <c r="B660">
        <v>13</v>
      </c>
      <c r="C660" t="s">
        <v>1114</v>
      </c>
      <c r="D660">
        <v>40</v>
      </c>
      <c r="E660" s="5">
        <f t="shared" si="10"/>
        <v>2400</v>
      </c>
      <c r="F660" s="1">
        <v>44826</v>
      </c>
      <c r="G660" s="1">
        <v>45078</v>
      </c>
      <c r="H660" s="2">
        <v>0.4236111111111111</v>
      </c>
      <c r="I660" s="2">
        <v>0.46527777777777773</v>
      </c>
      <c r="J660" t="s">
        <v>317</v>
      </c>
      <c r="K660" s="6">
        <v>504141000</v>
      </c>
      <c r="L660" t="s">
        <v>962</v>
      </c>
      <c r="N660">
        <v>16</v>
      </c>
      <c r="O660" s="14">
        <v>160</v>
      </c>
    </row>
    <row r="661" spans="1:15" x14ac:dyDescent="0.35">
      <c r="A661" t="s">
        <v>1501</v>
      </c>
      <c r="B661">
        <v>13</v>
      </c>
      <c r="C661" t="s">
        <v>1394</v>
      </c>
      <c r="D661">
        <v>40</v>
      </c>
      <c r="E661" s="5">
        <f t="shared" si="10"/>
        <v>2400</v>
      </c>
      <c r="F661" s="1">
        <v>44826</v>
      </c>
      <c r="G661" s="1">
        <v>45078</v>
      </c>
      <c r="H661" s="2">
        <v>0.375</v>
      </c>
      <c r="I661" s="2">
        <v>0.41666666666666669</v>
      </c>
      <c r="J661" t="s">
        <v>317</v>
      </c>
      <c r="K661" s="6">
        <v>504141000</v>
      </c>
      <c r="L661" t="s">
        <v>962</v>
      </c>
      <c r="N661">
        <v>15</v>
      </c>
      <c r="O661" s="14">
        <v>160</v>
      </c>
    </row>
    <row r="662" spans="1:15" x14ac:dyDescent="0.35">
      <c r="A662" t="s">
        <v>1502</v>
      </c>
      <c r="C662" t="s">
        <v>641</v>
      </c>
      <c r="D662">
        <v>2</v>
      </c>
      <c r="E662" s="5">
        <f t="shared" si="10"/>
        <v>120</v>
      </c>
      <c r="F662" s="1">
        <v>45078</v>
      </c>
      <c r="G662" s="1">
        <v>45078</v>
      </c>
      <c r="H662" s="2">
        <v>0.64583333333333337</v>
      </c>
      <c r="I662" s="2">
        <v>0.70833333333333337</v>
      </c>
      <c r="J662" t="s">
        <v>688</v>
      </c>
      <c r="L662" t="s">
        <v>263</v>
      </c>
      <c r="N662">
        <v>7</v>
      </c>
      <c r="O662" s="14">
        <v>0</v>
      </c>
    </row>
    <row r="663" spans="1:15" x14ac:dyDescent="0.35">
      <c r="A663" t="s">
        <v>1503</v>
      </c>
      <c r="C663" t="s">
        <v>641</v>
      </c>
      <c r="D663">
        <v>2</v>
      </c>
      <c r="E663" s="5">
        <f t="shared" si="10"/>
        <v>120</v>
      </c>
      <c r="F663" s="1">
        <v>45078</v>
      </c>
      <c r="G663" s="1">
        <v>45078</v>
      </c>
      <c r="H663" s="2">
        <v>0.64583333333333337</v>
      </c>
      <c r="I663" s="2">
        <v>0.70833333333333337</v>
      </c>
      <c r="J663" t="s">
        <v>944</v>
      </c>
      <c r="L663" t="s">
        <v>945</v>
      </c>
      <c r="N663">
        <v>7</v>
      </c>
      <c r="O663" s="14">
        <v>0</v>
      </c>
    </row>
    <row r="664" spans="1:15" x14ac:dyDescent="0.35">
      <c r="A664" t="s">
        <v>1504</v>
      </c>
      <c r="B664">
        <v>13</v>
      </c>
      <c r="C664" t="s">
        <v>1505</v>
      </c>
      <c r="D664">
        <v>32</v>
      </c>
      <c r="E664" s="5">
        <f t="shared" si="10"/>
        <v>1920</v>
      </c>
      <c r="F664" s="1">
        <v>44868</v>
      </c>
      <c r="G664" s="1">
        <v>45078</v>
      </c>
      <c r="H664" s="2">
        <v>0.72916666666666663</v>
      </c>
      <c r="I664" s="2">
        <v>0.85416666666666663</v>
      </c>
      <c r="J664" t="s">
        <v>298</v>
      </c>
      <c r="K664" s="6">
        <v>504141000</v>
      </c>
      <c r="L664" t="s">
        <v>1351</v>
      </c>
      <c r="N664">
        <v>12</v>
      </c>
      <c r="O664" s="14">
        <v>185</v>
      </c>
    </row>
    <row r="665" spans="1:15" x14ac:dyDescent="0.35">
      <c r="A665" t="s">
        <v>1506</v>
      </c>
      <c r="B665">
        <v>13</v>
      </c>
      <c r="C665" t="s">
        <v>1507</v>
      </c>
      <c r="D665">
        <v>38</v>
      </c>
      <c r="E665" s="5">
        <f t="shared" si="10"/>
        <v>2280</v>
      </c>
      <c r="F665" s="1">
        <v>44840</v>
      </c>
      <c r="G665" s="1">
        <v>45078</v>
      </c>
      <c r="H665" s="2">
        <v>0.41666666666666669</v>
      </c>
      <c r="I665" s="2">
        <v>0.45833333333333331</v>
      </c>
      <c r="J665" t="s">
        <v>243</v>
      </c>
      <c r="K665" s="6">
        <v>504141000</v>
      </c>
      <c r="L665" t="s">
        <v>901</v>
      </c>
      <c r="N665">
        <v>18</v>
      </c>
      <c r="O665" s="14">
        <v>124</v>
      </c>
    </row>
    <row r="666" spans="1:15" x14ac:dyDescent="0.35">
      <c r="A666" t="s">
        <v>1508</v>
      </c>
      <c r="B666">
        <v>13</v>
      </c>
      <c r="C666" t="s">
        <v>1509</v>
      </c>
      <c r="D666">
        <v>32</v>
      </c>
      <c r="E666" s="5">
        <f t="shared" si="10"/>
        <v>1920</v>
      </c>
      <c r="F666" s="1">
        <v>44988</v>
      </c>
      <c r="G666" s="1">
        <v>45079</v>
      </c>
      <c r="H666" s="2">
        <v>0.8125</v>
      </c>
      <c r="I666" s="2">
        <v>0.89583333333333337</v>
      </c>
      <c r="J666" t="s">
        <v>1510</v>
      </c>
      <c r="K666" s="6">
        <v>62744040</v>
      </c>
      <c r="L666" t="s">
        <v>1511</v>
      </c>
      <c r="M666" t="s">
        <v>2054</v>
      </c>
      <c r="N666">
        <v>10</v>
      </c>
      <c r="O666" s="14">
        <v>107</v>
      </c>
    </row>
    <row r="667" spans="1:15" x14ac:dyDescent="0.35">
      <c r="A667" t="s">
        <v>1512</v>
      </c>
      <c r="B667">
        <v>13</v>
      </c>
      <c r="C667" t="s">
        <v>1513</v>
      </c>
      <c r="D667">
        <v>16</v>
      </c>
      <c r="E667" s="5">
        <f t="shared" si="10"/>
        <v>960</v>
      </c>
      <c r="F667" s="1">
        <v>44988</v>
      </c>
      <c r="G667" s="1">
        <v>45079</v>
      </c>
      <c r="H667" s="2">
        <v>0.77083333333333337</v>
      </c>
      <c r="I667" s="2">
        <v>0.8125</v>
      </c>
      <c r="J667" t="s">
        <v>1510</v>
      </c>
      <c r="K667" s="6">
        <v>62744040</v>
      </c>
      <c r="L667" t="s">
        <v>1511</v>
      </c>
      <c r="M667" t="s">
        <v>2054</v>
      </c>
      <c r="N667">
        <v>15</v>
      </c>
      <c r="O667" s="14">
        <v>48</v>
      </c>
    </row>
    <row r="668" spans="1:15" x14ac:dyDescent="0.35">
      <c r="A668" t="s">
        <v>1514</v>
      </c>
      <c r="B668">
        <v>13</v>
      </c>
      <c r="C668" t="s">
        <v>1515</v>
      </c>
      <c r="D668">
        <v>16</v>
      </c>
      <c r="E668" s="5">
        <f t="shared" si="10"/>
        <v>960</v>
      </c>
      <c r="F668" s="1">
        <v>44988</v>
      </c>
      <c r="G668" s="1">
        <v>45079</v>
      </c>
      <c r="H668" s="2">
        <v>0.72916666666666663</v>
      </c>
      <c r="I668" s="2">
        <v>0.77083333333333337</v>
      </c>
      <c r="J668" t="s">
        <v>1510</v>
      </c>
      <c r="K668" s="6">
        <v>62744040</v>
      </c>
      <c r="L668" t="s">
        <v>1511</v>
      </c>
      <c r="M668" t="s">
        <v>2054</v>
      </c>
      <c r="N668">
        <v>15</v>
      </c>
      <c r="O668" s="14">
        <v>48</v>
      </c>
    </row>
    <row r="669" spans="1:15" x14ac:dyDescent="0.35">
      <c r="A669" t="s">
        <v>1516</v>
      </c>
      <c r="B669">
        <v>2</v>
      </c>
      <c r="C669" t="s">
        <v>1517</v>
      </c>
      <c r="D669">
        <v>12</v>
      </c>
      <c r="E669" s="5">
        <f t="shared" si="10"/>
        <v>720</v>
      </c>
      <c r="F669" s="1">
        <v>45058</v>
      </c>
      <c r="G669" s="1">
        <v>45079</v>
      </c>
      <c r="H669" s="2">
        <v>0.54166666666666663</v>
      </c>
      <c r="I669" s="2">
        <v>0.66666666666666663</v>
      </c>
      <c r="J669" t="s">
        <v>425</v>
      </c>
      <c r="K669" s="6">
        <v>504141000</v>
      </c>
      <c r="L669" t="s">
        <v>1518</v>
      </c>
      <c r="N669">
        <v>8</v>
      </c>
      <c r="O669" s="14">
        <v>64</v>
      </c>
    </row>
    <row r="670" spans="1:15" x14ac:dyDescent="0.35">
      <c r="A670" t="s">
        <v>1519</v>
      </c>
      <c r="B670">
        <v>1</v>
      </c>
      <c r="C670" t="s">
        <v>1520</v>
      </c>
      <c r="D670">
        <v>24</v>
      </c>
      <c r="E670" s="5">
        <f t="shared" si="10"/>
        <v>1440</v>
      </c>
      <c r="F670" s="1">
        <v>44988</v>
      </c>
      <c r="G670" s="1">
        <v>45079</v>
      </c>
      <c r="H670" s="2">
        <v>0.77083333333333337</v>
      </c>
      <c r="I670" s="2">
        <v>0.83333333333333337</v>
      </c>
      <c r="J670" t="s">
        <v>378</v>
      </c>
      <c r="K670" s="6">
        <v>504141000</v>
      </c>
      <c r="L670" t="s">
        <v>1521</v>
      </c>
      <c r="N670">
        <v>15</v>
      </c>
      <c r="O670" s="14">
        <v>91</v>
      </c>
    </row>
    <row r="671" spans="1:15" x14ac:dyDescent="0.35">
      <c r="A671" t="s">
        <v>1522</v>
      </c>
      <c r="B671">
        <v>15</v>
      </c>
      <c r="C671" t="s">
        <v>1523</v>
      </c>
      <c r="D671">
        <v>30</v>
      </c>
      <c r="E671" s="5">
        <f t="shared" si="10"/>
        <v>1800</v>
      </c>
      <c r="F671" s="1">
        <v>44841</v>
      </c>
      <c r="G671" s="1">
        <v>45079</v>
      </c>
      <c r="H671" s="2">
        <v>0.79166666666666663</v>
      </c>
      <c r="I671" s="2">
        <v>0.89583333333333337</v>
      </c>
      <c r="J671" t="s">
        <v>340</v>
      </c>
      <c r="K671" s="6">
        <v>504141000</v>
      </c>
      <c r="L671" t="s">
        <v>1524</v>
      </c>
      <c r="N671">
        <v>30</v>
      </c>
      <c r="O671" s="14">
        <v>0</v>
      </c>
    </row>
    <row r="672" spans="1:15" x14ac:dyDescent="0.35">
      <c r="A672" t="s">
        <v>1525</v>
      </c>
      <c r="C672" t="s">
        <v>1526</v>
      </c>
      <c r="D672">
        <v>5</v>
      </c>
      <c r="E672" s="5">
        <f t="shared" si="10"/>
        <v>300</v>
      </c>
      <c r="F672" s="1">
        <v>45079</v>
      </c>
      <c r="G672" s="1">
        <v>45079</v>
      </c>
      <c r="H672" s="2">
        <v>0.625</v>
      </c>
      <c r="I672" s="2">
        <v>0.77083333333333337</v>
      </c>
      <c r="J672" t="s">
        <v>419</v>
      </c>
      <c r="K672" s="6">
        <v>504141000</v>
      </c>
      <c r="L672" t="s">
        <v>420</v>
      </c>
      <c r="N672">
        <v>18</v>
      </c>
      <c r="O672" s="14">
        <v>34</v>
      </c>
    </row>
    <row r="673" spans="1:15" x14ac:dyDescent="0.35">
      <c r="A673" t="s">
        <v>1527</v>
      </c>
      <c r="B673">
        <v>2</v>
      </c>
      <c r="C673" t="s">
        <v>1528</v>
      </c>
      <c r="D673">
        <v>7</v>
      </c>
      <c r="E673" s="5">
        <f t="shared" si="10"/>
        <v>420</v>
      </c>
      <c r="F673" s="1">
        <v>45079</v>
      </c>
      <c r="G673" s="1">
        <v>45079</v>
      </c>
      <c r="H673" s="2">
        <v>0.625</v>
      </c>
      <c r="I673" s="2">
        <v>0.83333333333333337</v>
      </c>
      <c r="J673" t="s">
        <v>196</v>
      </c>
      <c r="K673" s="6">
        <v>504141000</v>
      </c>
      <c r="L673" t="s">
        <v>408</v>
      </c>
      <c r="N673">
        <v>100</v>
      </c>
      <c r="O673" s="14">
        <v>0</v>
      </c>
    </row>
    <row r="674" spans="1:15" x14ac:dyDescent="0.35">
      <c r="A674" t="s">
        <v>1529</v>
      </c>
      <c r="B674">
        <v>2</v>
      </c>
      <c r="C674" t="s">
        <v>1530</v>
      </c>
      <c r="D674">
        <v>22</v>
      </c>
      <c r="E674" s="5">
        <f t="shared" si="10"/>
        <v>1320</v>
      </c>
      <c r="F674" s="1">
        <v>44841</v>
      </c>
      <c r="G674" s="1">
        <v>45079</v>
      </c>
      <c r="H674" s="2">
        <v>0.75</v>
      </c>
      <c r="I674" s="2">
        <v>0.83333333333333337</v>
      </c>
      <c r="J674" t="s">
        <v>1531</v>
      </c>
      <c r="K674" s="6">
        <v>504141000</v>
      </c>
      <c r="L674" t="s">
        <v>1532</v>
      </c>
      <c r="N674">
        <v>20</v>
      </c>
      <c r="O674" s="14">
        <v>0</v>
      </c>
    </row>
    <row r="675" spans="1:15" x14ac:dyDescent="0.35">
      <c r="A675" t="s">
        <v>1533</v>
      </c>
      <c r="B675">
        <v>13</v>
      </c>
      <c r="C675" t="s">
        <v>1534</v>
      </c>
      <c r="D675">
        <v>24</v>
      </c>
      <c r="E675" s="5">
        <f t="shared" si="10"/>
        <v>1440</v>
      </c>
      <c r="F675" s="1">
        <v>44988</v>
      </c>
      <c r="G675" s="1">
        <v>45079</v>
      </c>
      <c r="H675" s="2">
        <v>0.41666666666666669</v>
      </c>
      <c r="I675" s="2">
        <v>0.47916666666666669</v>
      </c>
      <c r="J675" t="s">
        <v>317</v>
      </c>
      <c r="K675" s="6">
        <v>504141000</v>
      </c>
      <c r="L675" t="s">
        <v>1013</v>
      </c>
      <c r="N675">
        <v>15</v>
      </c>
      <c r="O675" s="14">
        <v>122</v>
      </c>
    </row>
    <row r="676" spans="1:15" x14ac:dyDescent="0.35">
      <c r="A676" t="s">
        <v>1535</v>
      </c>
      <c r="B676">
        <v>13</v>
      </c>
      <c r="C676" t="s">
        <v>1536</v>
      </c>
      <c r="D676">
        <v>14</v>
      </c>
      <c r="E676" s="5">
        <f t="shared" si="10"/>
        <v>840</v>
      </c>
      <c r="F676" s="1">
        <v>44989</v>
      </c>
      <c r="G676" s="1">
        <v>45080</v>
      </c>
      <c r="H676" s="2">
        <v>0.58333333333333337</v>
      </c>
      <c r="I676" s="2">
        <v>0.625</v>
      </c>
      <c r="J676" t="s">
        <v>243</v>
      </c>
      <c r="K676" s="6">
        <v>504141000</v>
      </c>
      <c r="L676" t="s">
        <v>893</v>
      </c>
      <c r="N676">
        <v>10</v>
      </c>
      <c r="O676" s="14">
        <v>96</v>
      </c>
    </row>
    <row r="677" spans="1:15" x14ac:dyDescent="0.35">
      <c r="A677" t="s">
        <v>1537</v>
      </c>
      <c r="B677">
        <v>2</v>
      </c>
      <c r="C677" t="s">
        <v>1538</v>
      </c>
      <c r="D677">
        <v>10</v>
      </c>
      <c r="E677" s="5">
        <f t="shared" si="10"/>
        <v>600</v>
      </c>
      <c r="F677" s="1">
        <v>45040</v>
      </c>
      <c r="G677" s="1">
        <v>45082</v>
      </c>
      <c r="H677" s="2">
        <v>0.35416666666666669</v>
      </c>
      <c r="I677" s="2">
        <v>0.41666666666666669</v>
      </c>
      <c r="J677" t="s">
        <v>272</v>
      </c>
      <c r="L677" t="s">
        <v>273</v>
      </c>
      <c r="N677">
        <v>9</v>
      </c>
      <c r="O677" s="14">
        <v>45</v>
      </c>
    </row>
    <row r="678" spans="1:15" x14ac:dyDescent="0.35">
      <c r="A678" t="s">
        <v>1539</v>
      </c>
      <c r="B678">
        <v>2</v>
      </c>
      <c r="C678" t="s">
        <v>1540</v>
      </c>
      <c r="D678">
        <v>10</v>
      </c>
      <c r="E678" s="5">
        <f t="shared" si="10"/>
        <v>600</v>
      </c>
      <c r="F678" s="1">
        <v>45040</v>
      </c>
      <c r="G678" s="1">
        <v>45082</v>
      </c>
      <c r="H678" s="2">
        <v>0.42708333333333331</v>
      </c>
      <c r="I678" s="2">
        <v>0.48958333333333331</v>
      </c>
      <c r="J678" t="s">
        <v>272</v>
      </c>
      <c r="L678" t="s">
        <v>273</v>
      </c>
      <c r="N678">
        <v>9</v>
      </c>
      <c r="O678" s="14">
        <v>45</v>
      </c>
    </row>
    <row r="679" spans="1:15" x14ac:dyDescent="0.35">
      <c r="A679" t="s">
        <v>1541</v>
      </c>
      <c r="B679">
        <v>1</v>
      </c>
      <c r="C679" t="s">
        <v>1542</v>
      </c>
      <c r="D679">
        <v>20</v>
      </c>
      <c r="E679" s="5">
        <f t="shared" si="10"/>
        <v>1200</v>
      </c>
      <c r="F679" s="1">
        <v>44991</v>
      </c>
      <c r="G679" s="1">
        <v>45082</v>
      </c>
      <c r="H679" s="2">
        <v>0.34375</v>
      </c>
      <c r="I679" s="2">
        <v>0.40625</v>
      </c>
      <c r="J679" t="s">
        <v>1259</v>
      </c>
      <c r="K679" s="6">
        <v>504141000</v>
      </c>
      <c r="L679" t="s">
        <v>588</v>
      </c>
      <c r="N679">
        <v>9</v>
      </c>
      <c r="O679" s="14">
        <v>97</v>
      </c>
    </row>
    <row r="680" spans="1:15" x14ac:dyDescent="0.35">
      <c r="A680" t="s">
        <v>1543</v>
      </c>
      <c r="B680">
        <v>13</v>
      </c>
      <c r="C680" t="s">
        <v>1544</v>
      </c>
      <c r="D680">
        <v>36</v>
      </c>
      <c r="E680" s="5">
        <f t="shared" si="10"/>
        <v>2160</v>
      </c>
      <c r="F680" s="1">
        <v>44837</v>
      </c>
      <c r="G680" s="1">
        <v>45082</v>
      </c>
      <c r="H680" s="2">
        <v>0.79166666666666663</v>
      </c>
      <c r="I680" s="2">
        <v>0.83333333333333337</v>
      </c>
      <c r="J680" t="s">
        <v>721</v>
      </c>
      <c r="L680" t="s">
        <v>1545</v>
      </c>
      <c r="N680">
        <v>18</v>
      </c>
      <c r="O680" s="14">
        <v>120</v>
      </c>
    </row>
    <row r="681" spans="1:15" x14ac:dyDescent="0.35">
      <c r="A681" t="s">
        <v>1546</v>
      </c>
      <c r="B681">
        <v>14</v>
      </c>
      <c r="C681" t="s">
        <v>1547</v>
      </c>
      <c r="D681">
        <v>22</v>
      </c>
      <c r="E681" s="5">
        <f t="shared" si="10"/>
        <v>1320</v>
      </c>
      <c r="F681" s="1">
        <v>44984</v>
      </c>
      <c r="G681" s="1">
        <v>45082</v>
      </c>
      <c r="H681" s="2">
        <v>0.375</v>
      </c>
      <c r="I681" s="2">
        <v>0.4375</v>
      </c>
      <c r="J681" t="s">
        <v>1548</v>
      </c>
      <c r="L681" t="s">
        <v>1549</v>
      </c>
      <c r="N681">
        <v>23</v>
      </c>
      <c r="O681" s="14">
        <v>44</v>
      </c>
    </row>
    <row r="682" spans="1:15" x14ac:dyDescent="0.35">
      <c r="A682" t="s">
        <v>1550</v>
      </c>
      <c r="B682">
        <v>15</v>
      </c>
      <c r="C682" t="s">
        <v>1551</v>
      </c>
      <c r="D682">
        <v>32</v>
      </c>
      <c r="E682" s="5">
        <f t="shared" si="10"/>
        <v>1920</v>
      </c>
      <c r="F682" s="1">
        <v>44963</v>
      </c>
      <c r="G682" s="1">
        <v>45082</v>
      </c>
      <c r="H682" s="2">
        <v>0.375</v>
      </c>
      <c r="I682" s="2">
        <v>0.5</v>
      </c>
      <c r="J682" t="s">
        <v>591</v>
      </c>
      <c r="K682" s="6">
        <v>504141000</v>
      </c>
      <c r="L682" t="s">
        <v>665</v>
      </c>
      <c r="N682">
        <v>11</v>
      </c>
      <c r="O682" s="14">
        <v>123</v>
      </c>
    </row>
    <row r="683" spans="1:15" x14ac:dyDescent="0.35">
      <c r="A683" t="s">
        <v>1552</v>
      </c>
      <c r="B683">
        <v>15</v>
      </c>
      <c r="C683" t="s">
        <v>1553</v>
      </c>
      <c r="D683">
        <v>26</v>
      </c>
      <c r="E683" s="5">
        <f t="shared" si="10"/>
        <v>1560</v>
      </c>
      <c r="F683" s="1">
        <v>44998</v>
      </c>
      <c r="G683" s="1">
        <v>45082</v>
      </c>
      <c r="H683" s="2">
        <v>0.76041666666666663</v>
      </c>
      <c r="I683" s="2">
        <v>0.89583333333333337</v>
      </c>
      <c r="J683" t="s">
        <v>591</v>
      </c>
      <c r="K683" s="6">
        <v>504141000</v>
      </c>
      <c r="L683" t="s">
        <v>592</v>
      </c>
      <c r="N683">
        <v>10</v>
      </c>
      <c r="O683" s="14">
        <v>114</v>
      </c>
    </row>
    <row r="684" spans="1:15" x14ac:dyDescent="0.35">
      <c r="A684" t="s">
        <v>1554</v>
      </c>
      <c r="B684">
        <v>13</v>
      </c>
      <c r="C684" t="s">
        <v>1412</v>
      </c>
      <c r="D684">
        <v>42</v>
      </c>
      <c r="E684" s="5">
        <f t="shared" si="10"/>
        <v>2520</v>
      </c>
      <c r="F684" s="1">
        <v>44816</v>
      </c>
      <c r="G684" s="1">
        <v>45082</v>
      </c>
      <c r="H684" s="2">
        <v>0.75</v>
      </c>
      <c r="I684" s="2">
        <v>0.79166666666666663</v>
      </c>
      <c r="J684" t="s">
        <v>429</v>
      </c>
      <c r="K684" s="6">
        <v>504141000</v>
      </c>
      <c r="L684" t="s">
        <v>1413</v>
      </c>
      <c r="N684">
        <v>18</v>
      </c>
      <c r="O684" s="14">
        <v>138</v>
      </c>
    </row>
    <row r="685" spans="1:15" x14ac:dyDescent="0.35">
      <c r="A685" t="s">
        <v>1555</v>
      </c>
      <c r="B685">
        <v>13</v>
      </c>
      <c r="C685" t="s">
        <v>1556</v>
      </c>
      <c r="D685">
        <v>36</v>
      </c>
      <c r="E685" s="5">
        <f t="shared" si="10"/>
        <v>2160</v>
      </c>
      <c r="F685" s="1">
        <v>44824</v>
      </c>
      <c r="G685" s="1">
        <v>45083</v>
      </c>
      <c r="H685" s="2">
        <v>0.75</v>
      </c>
      <c r="I685" s="2">
        <v>0.79166666666666663</v>
      </c>
      <c r="J685" t="s">
        <v>1557</v>
      </c>
      <c r="K685" s="6">
        <v>282253105</v>
      </c>
      <c r="L685" t="s">
        <v>1545</v>
      </c>
      <c r="N685">
        <v>18</v>
      </c>
      <c r="O685" s="14">
        <v>120</v>
      </c>
    </row>
    <row r="686" spans="1:15" x14ac:dyDescent="0.35">
      <c r="A686" t="s">
        <v>1558</v>
      </c>
      <c r="B686">
        <v>1</v>
      </c>
      <c r="C686" t="s">
        <v>1559</v>
      </c>
      <c r="D686">
        <v>16</v>
      </c>
      <c r="E686" s="5">
        <f t="shared" si="10"/>
        <v>960</v>
      </c>
      <c r="F686" s="1">
        <v>45062</v>
      </c>
      <c r="G686" s="1">
        <v>45083</v>
      </c>
      <c r="H686" s="2">
        <v>0.77083333333333337</v>
      </c>
      <c r="I686" s="2">
        <v>0.85416666666666663</v>
      </c>
      <c r="J686" t="s">
        <v>403</v>
      </c>
      <c r="K686" s="6">
        <v>504141000</v>
      </c>
      <c r="L686" t="s">
        <v>1560</v>
      </c>
      <c r="N686">
        <v>9</v>
      </c>
      <c r="O686" s="14">
        <v>85</v>
      </c>
    </row>
    <row r="687" spans="1:15" x14ac:dyDescent="0.35">
      <c r="A687" t="s">
        <v>1561</v>
      </c>
      <c r="B687">
        <v>8</v>
      </c>
      <c r="C687" t="s">
        <v>1562</v>
      </c>
      <c r="D687">
        <v>14</v>
      </c>
      <c r="E687" s="5">
        <f t="shared" si="10"/>
        <v>840</v>
      </c>
      <c r="F687" s="1">
        <v>45055</v>
      </c>
      <c r="G687" s="1">
        <v>45083</v>
      </c>
      <c r="H687" s="2">
        <v>0.39583333333333331</v>
      </c>
      <c r="I687" s="2">
        <v>0.47916666666666669</v>
      </c>
      <c r="J687" t="s">
        <v>552</v>
      </c>
      <c r="K687" s="6">
        <v>504141000</v>
      </c>
      <c r="L687" t="s">
        <v>982</v>
      </c>
      <c r="N687">
        <v>9</v>
      </c>
      <c r="O687" s="14">
        <v>124</v>
      </c>
    </row>
    <row r="688" spans="1:15" x14ac:dyDescent="0.35">
      <c r="A688" t="s">
        <v>1563</v>
      </c>
      <c r="B688">
        <v>15</v>
      </c>
      <c r="C688" t="s">
        <v>1482</v>
      </c>
      <c r="D688">
        <v>48</v>
      </c>
      <c r="E688" s="5">
        <f t="shared" si="10"/>
        <v>2880</v>
      </c>
      <c r="F688" s="1">
        <v>44999</v>
      </c>
      <c r="G688" s="1">
        <v>45083</v>
      </c>
      <c r="H688" s="2">
        <v>0.375</v>
      </c>
      <c r="I688" s="2">
        <v>0.5</v>
      </c>
      <c r="J688" t="s">
        <v>333</v>
      </c>
      <c r="K688" s="6">
        <v>504141000</v>
      </c>
      <c r="L688" t="s">
        <v>334</v>
      </c>
      <c r="N688">
        <v>12</v>
      </c>
      <c r="O688" s="14">
        <v>145</v>
      </c>
    </row>
    <row r="689" spans="1:15" x14ac:dyDescent="0.35">
      <c r="A689" t="s">
        <v>1564</v>
      </c>
      <c r="B689">
        <v>15</v>
      </c>
      <c r="C689" t="s">
        <v>1565</v>
      </c>
      <c r="D689">
        <v>48</v>
      </c>
      <c r="E689" s="5">
        <f t="shared" si="10"/>
        <v>2880</v>
      </c>
      <c r="F689" s="1">
        <v>44965</v>
      </c>
      <c r="G689" s="1">
        <v>45084</v>
      </c>
      <c r="H689" s="2">
        <v>0.77083333333333337</v>
      </c>
      <c r="I689" s="2">
        <v>0.89583333333333337</v>
      </c>
      <c r="J689" t="s">
        <v>231</v>
      </c>
      <c r="K689" s="6">
        <v>504141000</v>
      </c>
      <c r="L689" t="s">
        <v>1341</v>
      </c>
      <c r="N689">
        <v>12</v>
      </c>
      <c r="O689" s="14">
        <v>206</v>
      </c>
    </row>
    <row r="690" spans="1:15" x14ac:dyDescent="0.35">
      <c r="A690" t="s">
        <v>1566</v>
      </c>
      <c r="B690">
        <v>13</v>
      </c>
      <c r="C690" t="s">
        <v>1567</v>
      </c>
      <c r="D690">
        <v>4</v>
      </c>
      <c r="E690" s="5">
        <f t="shared" si="10"/>
        <v>240</v>
      </c>
      <c r="F690" s="1">
        <v>45084</v>
      </c>
      <c r="G690" s="1">
        <v>45084</v>
      </c>
      <c r="H690" s="2">
        <v>0.66666666666666663</v>
      </c>
      <c r="I690" s="2">
        <v>0.77083333333333337</v>
      </c>
      <c r="J690" t="s">
        <v>298</v>
      </c>
      <c r="K690" s="6">
        <v>504141000</v>
      </c>
      <c r="L690" t="s">
        <v>1568</v>
      </c>
      <c r="N690">
        <v>15</v>
      </c>
      <c r="O690" s="14">
        <v>23</v>
      </c>
    </row>
    <row r="691" spans="1:15" x14ac:dyDescent="0.35">
      <c r="A691" t="s">
        <v>1569</v>
      </c>
      <c r="C691" t="s">
        <v>242</v>
      </c>
      <c r="D691">
        <v>19</v>
      </c>
      <c r="E691" s="5">
        <f t="shared" si="10"/>
        <v>1140</v>
      </c>
      <c r="F691" s="1">
        <v>44986</v>
      </c>
      <c r="G691" s="1">
        <v>45084</v>
      </c>
      <c r="H691" s="2">
        <v>0.79166666666666663</v>
      </c>
      <c r="I691" s="2">
        <v>0.83333333333333337</v>
      </c>
      <c r="J691" t="s">
        <v>317</v>
      </c>
      <c r="K691" s="6">
        <v>504141000</v>
      </c>
      <c r="L691" t="s">
        <v>1570</v>
      </c>
      <c r="N691">
        <v>15</v>
      </c>
      <c r="O691" s="14">
        <v>89</v>
      </c>
    </row>
    <row r="692" spans="1:15" x14ac:dyDescent="0.35">
      <c r="A692" t="s">
        <v>1571</v>
      </c>
      <c r="B692">
        <v>1</v>
      </c>
      <c r="C692" t="s">
        <v>1572</v>
      </c>
      <c r="D692">
        <v>12</v>
      </c>
      <c r="E692" s="5">
        <f t="shared" si="10"/>
        <v>720</v>
      </c>
      <c r="F692" s="1">
        <v>45049</v>
      </c>
      <c r="G692" s="1">
        <v>45084</v>
      </c>
      <c r="H692" s="2">
        <v>0.79166666666666663</v>
      </c>
      <c r="I692" s="2">
        <v>0.85416666666666663</v>
      </c>
      <c r="J692" t="s">
        <v>486</v>
      </c>
      <c r="L692" t="s">
        <v>522</v>
      </c>
      <c r="N692">
        <v>9</v>
      </c>
      <c r="O692" s="14">
        <v>69</v>
      </c>
    </row>
    <row r="693" spans="1:15" x14ac:dyDescent="0.35">
      <c r="A693" t="s">
        <v>1573</v>
      </c>
      <c r="B693">
        <v>10</v>
      </c>
      <c r="C693" t="s">
        <v>1574</v>
      </c>
      <c r="D693">
        <v>3</v>
      </c>
      <c r="E693" s="5">
        <f t="shared" si="10"/>
        <v>180</v>
      </c>
      <c r="F693" s="1">
        <v>45084</v>
      </c>
      <c r="G693" s="1">
        <v>45084</v>
      </c>
      <c r="H693" s="2">
        <v>0.79166666666666663</v>
      </c>
      <c r="I693" s="2">
        <v>0.875</v>
      </c>
      <c r="J693" t="s">
        <v>1575</v>
      </c>
      <c r="K693" s="6">
        <v>504141000</v>
      </c>
      <c r="L693" t="s">
        <v>1576</v>
      </c>
      <c r="N693">
        <v>100</v>
      </c>
      <c r="O693" s="14">
        <v>0</v>
      </c>
    </row>
    <row r="694" spans="1:15" x14ac:dyDescent="0.35">
      <c r="A694" t="s">
        <v>1577</v>
      </c>
      <c r="B694">
        <v>13</v>
      </c>
      <c r="C694" t="s">
        <v>1114</v>
      </c>
      <c r="D694">
        <v>26</v>
      </c>
      <c r="E694" s="5">
        <f t="shared" si="10"/>
        <v>1560</v>
      </c>
      <c r="F694" s="1">
        <v>44944</v>
      </c>
      <c r="G694" s="1">
        <v>45084</v>
      </c>
      <c r="H694" s="2">
        <v>0.77083333333333337</v>
      </c>
      <c r="I694" s="2">
        <v>0.8125</v>
      </c>
      <c r="J694" t="s">
        <v>243</v>
      </c>
      <c r="K694" s="6">
        <v>504141000</v>
      </c>
      <c r="L694" t="s">
        <v>1578</v>
      </c>
      <c r="N694">
        <v>20</v>
      </c>
      <c r="O694" s="14">
        <v>84</v>
      </c>
    </row>
    <row r="695" spans="1:15" x14ac:dyDescent="0.35">
      <c r="A695" t="s">
        <v>1579</v>
      </c>
      <c r="B695">
        <v>13</v>
      </c>
      <c r="C695" t="s">
        <v>800</v>
      </c>
      <c r="D695">
        <v>12</v>
      </c>
      <c r="E695" s="5">
        <f t="shared" si="10"/>
        <v>720</v>
      </c>
      <c r="F695" s="1">
        <v>45049</v>
      </c>
      <c r="G695" s="1">
        <v>45084</v>
      </c>
      <c r="H695" s="2">
        <v>0.43055555555555558</v>
      </c>
      <c r="I695" s="2">
        <v>0.49305555555555558</v>
      </c>
      <c r="J695" t="s">
        <v>429</v>
      </c>
      <c r="K695" s="6">
        <v>504141000</v>
      </c>
      <c r="L695" t="s">
        <v>668</v>
      </c>
      <c r="N695">
        <v>15</v>
      </c>
      <c r="O695" s="14">
        <v>61</v>
      </c>
    </row>
    <row r="696" spans="1:15" x14ac:dyDescent="0.35">
      <c r="A696" t="s">
        <v>1580</v>
      </c>
      <c r="B696">
        <v>13</v>
      </c>
      <c r="C696" t="s">
        <v>1356</v>
      </c>
      <c r="D696">
        <v>40</v>
      </c>
      <c r="E696" s="5">
        <f t="shared" si="10"/>
        <v>2400</v>
      </c>
      <c r="F696" s="1">
        <v>44816</v>
      </c>
      <c r="G696" s="1">
        <v>45089</v>
      </c>
      <c r="H696" s="2">
        <v>0.70138888888888884</v>
      </c>
      <c r="I696" s="2">
        <v>0.74305555555555547</v>
      </c>
      <c r="J696" t="s">
        <v>632</v>
      </c>
      <c r="K696" s="6">
        <v>504141000</v>
      </c>
      <c r="L696" t="s">
        <v>1367</v>
      </c>
      <c r="N696">
        <v>15</v>
      </c>
      <c r="O696" s="14">
        <v>160</v>
      </c>
    </row>
    <row r="697" spans="1:15" x14ac:dyDescent="0.35">
      <c r="A697" t="s">
        <v>1581</v>
      </c>
      <c r="B697">
        <v>13</v>
      </c>
      <c r="C697" t="s">
        <v>301</v>
      </c>
      <c r="D697">
        <v>7</v>
      </c>
      <c r="E697" s="5">
        <f t="shared" si="10"/>
        <v>420</v>
      </c>
      <c r="F697" s="1">
        <v>45054</v>
      </c>
      <c r="G697" s="1">
        <v>45089</v>
      </c>
      <c r="H697" s="2">
        <v>0.72916666666666663</v>
      </c>
      <c r="I697" s="2">
        <v>0.77083333333333337</v>
      </c>
      <c r="J697" t="s">
        <v>243</v>
      </c>
      <c r="K697" s="6">
        <v>504141000</v>
      </c>
      <c r="L697" t="s">
        <v>302</v>
      </c>
      <c r="N697">
        <v>12</v>
      </c>
      <c r="O697" s="14">
        <v>36</v>
      </c>
    </row>
    <row r="698" spans="1:15" x14ac:dyDescent="0.35">
      <c r="A698" t="s">
        <v>1582</v>
      </c>
      <c r="B698">
        <v>13</v>
      </c>
      <c r="C698" t="s">
        <v>559</v>
      </c>
      <c r="D698">
        <v>16</v>
      </c>
      <c r="E698" s="5">
        <f t="shared" si="10"/>
        <v>960</v>
      </c>
      <c r="F698" s="1">
        <v>44984</v>
      </c>
      <c r="G698" s="1">
        <v>45089</v>
      </c>
      <c r="H698" s="2">
        <v>0.70833333333333337</v>
      </c>
      <c r="I698" s="2">
        <v>0.75</v>
      </c>
      <c r="J698" t="s">
        <v>192</v>
      </c>
      <c r="L698" t="s">
        <v>1583</v>
      </c>
      <c r="N698">
        <v>15</v>
      </c>
      <c r="O698" s="14">
        <v>82</v>
      </c>
    </row>
    <row r="699" spans="1:15" x14ac:dyDescent="0.35">
      <c r="A699" t="s">
        <v>1584</v>
      </c>
      <c r="B699">
        <v>13</v>
      </c>
      <c r="C699" t="s">
        <v>559</v>
      </c>
      <c r="D699">
        <v>24</v>
      </c>
      <c r="E699" s="5">
        <f t="shared" si="10"/>
        <v>1440</v>
      </c>
      <c r="F699" s="1">
        <v>44984</v>
      </c>
      <c r="G699" s="1">
        <v>45089</v>
      </c>
      <c r="H699" s="2">
        <v>0.75694444444444453</v>
      </c>
      <c r="I699" s="2">
        <v>0.81944444444444453</v>
      </c>
      <c r="J699" t="s">
        <v>192</v>
      </c>
      <c r="L699" t="s">
        <v>1583</v>
      </c>
      <c r="N699">
        <v>15</v>
      </c>
      <c r="O699" s="14">
        <v>122</v>
      </c>
    </row>
    <row r="700" spans="1:15" x14ac:dyDescent="0.35">
      <c r="A700" t="s">
        <v>1585</v>
      </c>
      <c r="B700">
        <v>13</v>
      </c>
      <c r="C700" t="s">
        <v>238</v>
      </c>
      <c r="D700">
        <v>24</v>
      </c>
      <c r="E700" s="5">
        <f t="shared" si="10"/>
        <v>1440</v>
      </c>
      <c r="F700" s="1">
        <v>44984</v>
      </c>
      <c r="G700" s="1">
        <v>45089</v>
      </c>
      <c r="H700" s="2">
        <v>0.75</v>
      </c>
      <c r="I700" s="2">
        <v>0.8125</v>
      </c>
      <c r="J700" t="s">
        <v>239</v>
      </c>
      <c r="K700" s="6">
        <v>504141000</v>
      </c>
      <c r="L700" t="s">
        <v>240</v>
      </c>
      <c r="N700">
        <v>14</v>
      </c>
      <c r="O700" s="14">
        <v>122</v>
      </c>
    </row>
    <row r="701" spans="1:15" x14ac:dyDescent="0.35">
      <c r="A701" t="s">
        <v>1586</v>
      </c>
      <c r="B701">
        <v>15</v>
      </c>
      <c r="C701" t="s">
        <v>1587</v>
      </c>
      <c r="D701">
        <v>48</v>
      </c>
      <c r="E701" s="5">
        <f t="shared" si="10"/>
        <v>2880</v>
      </c>
      <c r="F701" s="1">
        <v>44963</v>
      </c>
      <c r="G701" s="1">
        <v>45089</v>
      </c>
      <c r="H701" s="2">
        <v>0.77083333333333337</v>
      </c>
      <c r="I701" s="2">
        <v>0.89583333333333337</v>
      </c>
      <c r="J701" t="s">
        <v>231</v>
      </c>
      <c r="K701" s="6">
        <v>504141000</v>
      </c>
      <c r="L701" t="s">
        <v>1341</v>
      </c>
      <c r="N701">
        <v>7</v>
      </c>
      <c r="O701" s="14">
        <v>276</v>
      </c>
    </row>
    <row r="702" spans="1:15" x14ac:dyDescent="0.35">
      <c r="A702" t="s">
        <v>1588</v>
      </c>
      <c r="B702">
        <v>13</v>
      </c>
      <c r="C702" t="s">
        <v>1430</v>
      </c>
      <c r="D702">
        <v>43</v>
      </c>
      <c r="E702" s="5">
        <f t="shared" si="10"/>
        <v>2580</v>
      </c>
      <c r="F702" s="1">
        <v>44816</v>
      </c>
      <c r="G702" s="1">
        <v>45096</v>
      </c>
      <c r="H702" s="2">
        <v>0.4236111111111111</v>
      </c>
      <c r="I702" s="2">
        <v>0.46527777777777773</v>
      </c>
      <c r="J702" t="s">
        <v>429</v>
      </c>
      <c r="K702" s="6">
        <v>504141000</v>
      </c>
      <c r="L702" t="s">
        <v>1427</v>
      </c>
      <c r="N702">
        <v>19</v>
      </c>
      <c r="O702" s="14">
        <v>165</v>
      </c>
    </row>
    <row r="703" spans="1:15" x14ac:dyDescent="0.35">
      <c r="A703" t="s">
        <v>1589</v>
      </c>
      <c r="B703">
        <v>13</v>
      </c>
      <c r="C703" t="s">
        <v>1590</v>
      </c>
      <c r="D703">
        <v>40</v>
      </c>
      <c r="E703" s="5">
        <f t="shared" si="10"/>
        <v>2400</v>
      </c>
      <c r="F703" s="1">
        <v>44816</v>
      </c>
      <c r="G703" s="1">
        <v>45089</v>
      </c>
      <c r="H703" s="2">
        <v>0.75</v>
      </c>
      <c r="I703" s="2">
        <v>0.79166666666666663</v>
      </c>
      <c r="J703" t="s">
        <v>632</v>
      </c>
      <c r="K703" s="6">
        <v>504141000</v>
      </c>
      <c r="L703" t="s">
        <v>1367</v>
      </c>
      <c r="N703">
        <v>15</v>
      </c>
      <c r="O703" s="14">
        <v>181</v>
      </c>
    </row>
    <row r="704" spans="1:15" x14ac:dyDescent="0.35">
      <c r="A704" t="s">
        <v>1591</v>
      </c>
      <c r="B704">
        <v>13</v>
      </c>
      <c r="C704" t="s">
        <v>887</v>
      </c>
      <c r="D704">
        <v>10</v>
      </c>
      <c r="E704" s="5">
        <f t="shared" si="10"/>
        <v>600</v>
      </c>
      <c r="F704" s="1">
        <v>45034</v>
      </c>
      <c r="G704" s="1">
        <v>45090</v>
      </c>
      <c r="H704" s="2">
        <v>0.80555555555555547</v>
      </c>
      <c r="I704" s="2">
        <v>0.84722222222222221</v>
      </c>
      <c r="J704" t="s">
        <v>317</v>
      </c>
      <c r="K704" s="6">
        <v>504141000</v>
      </c>
      <c r="L704" t="s">
        <v>888</v>
      </c>
      <c r="N704">
        <v>15</v>
      </c>
      <c r="O704" s="14">
        <v>69</v>
      </c>
    </row>
    <row r="705" spans="1:15" x14ac:dyDescent="0.35">
      <c r="A705" t="s">
        <v>1592</v>
      </c>
      <c r="B705">
        <v>13</v>
      </c>
      <c r="C705" t="s">
        <v>890</v>
      </c>
      <c r="D705">
        <v>10</v>
      </c>
      <c r="E705" s="5">
        <f t="shared" si="10"/>
        <v>600</v>
      </c>
      <c r="F705" s="1">
        <v>45034</v>
      </c>
      <c r="G705" s="1">
        <v>45090</v>
      </c>
      <c r="H705" s="2">
        <v>0.65972222222222221</v>
      </c>
      <c r="I705" s="2">
        <v>0.70138888888888884</v>
      </c>
      <c r="J705" t="s">
        <v>317</v>
      </c>
      <c r="K705" s="6">
        <v>504141000</v>
      </c>
      <c r="L705" t="s">
        <v>888</v>
      </c>
      <c r="N705">
        <v>15</v>
      </c>
      <c r="O705" s="14">
        <v>69</v>
      </c>
    </row>
    <row r="706" spans="1:15" x14ac:dyDescent="0.35">
      <c r="A706" t="s">
        <v>1593</v>
      </c>
      <c r="B706">
        <v>12</v>
      </c>
      <c r="C706" t="s">
        <v>1594</v>
      </c>
      <c r="D706">
        <v>200</v>
      </c>
      <c r="E706" s="5">
        <f t="shared" si="10"/>
        <v>12000</v>
      </c>
      <c r="F706" s="1">
        <v>44810</v>
      </c>
      <c r="G706" s="1">
        <v>45090</v>
      </c>
      <c r="H706" s="2">
        <v>0.74305555555555547</v>
      </c>
      <c r="I706" s="2">
        <v>0.91666666666666663</v>
      </c>
      <c r="J706" t="s">
        <v>219</v>
      </c>
      <c r="K706" s="6">
        <v>504141000</v>
      </c>
      <c r="L706" t="s">
        <v>810</v>
      </c>
      <c r="N706">
        <v>10</v>
      </c>
      <c r="O706" s="14">
        <v>990</v>
      </c>
    </row>
    <row r="707" spans="1:15" x14ac:dyDescent="0.35">
      <c r="A707" t="s">
        <v>1595</v>
      </c>
      <c r="B707">
        <v>8</v>
      </c>
      <c r="C707" t="s">
        <v>1596</v>
      </c>
      <c r="D707">
        <v>30</v>
      </c>
      <c r="E707" s="5">
        <f t="shared" ref="E707:E770" si="11">CONVERT(D707,"hr","min")</f>
        <v>1800</v>
      </c>
      <c r="F707" s="1">
        <v>45034</v>
      </c>
      <c r="G707" s="1">
        <v>45090</v>
      </c>
      <c r="H707" s="2">
        <v>0.39583333333333331</v>
      </c>
      <c r="I707" s="2">
        <v>0.5</v>
      </c>
      <c r="J707" t="s">
        <v>433</v>
      </c>
      <c r="K707" s="6">
        <v>504141000</v>
      </c>
      <c r="L707" t="s">
        <v>1597</v>
      </c>
      <c r="N707">
        <v>12</v>
      </c>
      <c r="O707" s="14">
        <v>78</v>
      </c>
    </row>
    <row r="708" spans="1:15" x14ac:dyDescent="0.35">
      <c r="A708" t="s">
        <v>1598</v>
      </c>
      <c r="B708">
        <v>1</v>
      </c>
      <c r="C708" t="s">
        <v>1599</v>
      </c>
      <c r="D708">
        <v>24</v>
      </c>
      <c r="E708" s="5">
        <f t="shared" si="11"/>
        <v>1440</v>
      </c>
      <c r="F708" s="1">
        <v>45006</v>
      </c>
      <c r="G708" s="1">
        <v>45090</v>
      </c>
      <c r="H708" s="2">
        <v>0.35416666666666669</v>
      </c>
      <c r="I708" s="2">
        <v>0.41666666666666669</v>
      </c>
      <c r="J708" t="s">
        <v>448</v>
      </c>
      <c r="K708" s="6">
        <v>504141000</v>
      </c>
      <c r="L708" t="s">
        <v>635</v>
      </c>
      <c r="N708">
        <v>9</v>
      </c>
      <c r="O708" s="14">
        <v>138</v>
      </c>
    </row>
    <row r="709" spans="1:15" x14ac:dyDescent="0.35">
      <c r="A709" t="s">
        <v>1600</v>
      </c>
      <c r="B709">
        <v>13</v>
      </c>
      <c r="C709" t="s">
        <v>1088</v>
      </c>
      <c r="D709">
        <v>12</v>
      </c>
      <c r="E709" s="5">
        <f t="shared" si="11"/>
        <v>720</v>
      </c>
      <c r="F709" s="1">
        <v>45055</v>
      </c>
      <c r="G709" s="1">
        <v>45090</v>
      </c>
      <c r="H709" s="2">
        <v>0.77083333333333337</v>
      </c>
      <c r="I709" s="2">
        <v>0.83333333333333337</v>
      </c>
      <c r="J709" t="s">
        <v>560</v>
      </c>
      <c r="L709" t="s">
        <v>1089</v>
      </c>
      <c r="N709">
        <v>16</v>
      </c>
      <c r="O709" s="14">
        <v>61</v>
      </c>
    </row>
    <row r="710" spans="1:15" x14ac:dyDescent="0.35">
      <c r="A710" t="s">
        <v>1601</v>
      </c>
      <c r="B710">
        <v>13</v>
      </c>
      <c r="C710" t="s">
        <v>1602</v>
      </c>
      <c r="D710">
        <v>14</v>
      </c>
      <c r="E710" s="5">
        <f t="shared" si="11"/>
        <v>840</v>
      </c>
      <c r="F710" s="1">
        <v>44824</v>
      </c>
      <c r="G710" s="1">
        <v>45090</v>
      </c>
      <c r="H710" s="2">
        <v>0.79166666666666663</v>
      </c>
      <c r="I710" s="2">
        <v>0.875</v>
      </c>
      <c r="J710" t="s">
        <v>188</v>
      </c>
      <c r="K710" s="6">
        <v>504141000</v>
      </c>
      <c r="L710" t="s">
        <v>793</v>
      </c>
      <c r="N710">
        <v>23</v>
      </c>
      <c r="O710" s="14">
        <v>0</v>
      </c>
    </row>
    <row r="711" spans="1:15" x14ac:dyDescent="0.35">
      <c r="A711" t="s">
        <v>1603</v>
      </c>
      <c r="B711">
        <v>13</v>
      </c>
      <c r="C711" t="s">
        <v>1604</v>
      </c>
      <c r="D711">
        <v>3</v>
      </c>
      <c r="E711" s="5">
        <f t="shared" si="11"/>
        <v>180</v>
      </c>
      <c r="F711" s="1">
        <v>45090</v>
      </c>
      <c r="G711" s="1">
        <v>45090</v>
      </c>
      <c r="H711" s="2">
        <v>0.79166666666666663</v>
      </c>
      <c r="I711" s="2">
        <v>0.875</v>
      </c>
      <c r="J711" t="s">
        <v>188</v>
      </c>
      <c r="K711" s="6">
        <v>504141000</v>
      </c>
      <c r="L711" t="s">
        <v>248</v>
      </c>
      <c r="N711">
        <v>0</v>
      </c>
      <c r="O711" s="14">
        <v>0</v>
      </c>
    </row>
    <row r="712" spans="1:15" x14ac:dyDescent="0.35">
      <c r="A712" t="s">
        <v>1605</v>
      </c>
      <c r="B712">
        <v>13</v>
      </c>
      <c r="C712" t="s">
        <v>703</v>
      </c>
      <c r="D712">
        <v>8</v>
      </c>
      <c r="E712" s="5">
        <f t="shared" si="11"/>
        <v>480</v>
      </c>
      <c r="F712" s="1">
        <v>45055</v>
      </c>
      <c r="G712" s="1">
        <v>45090</v>
      </c>
      <c r="H712" s="2">
        <v>0.71875</v>
      </c>
      <c r="I712" s="2">
        <v>0.76041666666666663</v>
      </c>
      <c r="J712" t="s">
        <v>560</v>
      </c>
      <c r="L712" t="s">
        <v>1089</v>
      </c>
      <c r="N712">
        <v>16</v>
      </c>
      <c r="O712" s="14">
        <v>41</v>
      </c>
    </row>
    <row r="713" spans="1:15" x14ac:dyDescent="0.35">
      <c r="A713" t="s">
        <v>1606</v>
      </c>
      <c r="B713">
        <v>8</v>
      </c>
      <c r="C713" t="s">
        <v>1607</v>
      </c>
      <c r="D713">
        <v>11</v>
      </c>
      <c r="E713" s="5">
        <f t="shared" si="11"/>
        <v>660</v>
      </c>
      <c r="F713" s="1">
        <v>45077</v>
      </c>
      <c r="G713" s="1">
        <v>45091</v>
      </c>
      <c r="H713" s="2">
        <v>0.72916666666666663</v>
      </c>
      <c r="I713" s="2">
        <v>0.84375</v>
      </c>
      <c r="J713" t="s">
        <v>433</v>
      </c>
      <c r="K713" s="6">
        <v>504141000</v>
      </c>
      <c r="L713" t="s">
        <v>309</v>
      </c>
      <c r="N713">
        <v>9</v>
      </c>
      <c r="O713" s="14">
        <v>116</v>
      </c>
    </row>
    <row r="714" spans="1:15" x14ac:dyDescent="0.35">
      <c r="A714" t="s">
        <v>1608</v>
      </c>
      <c r="B714">
        <v>10</v>
      </c>
      <c r="C714" t="s">
        <v>1609</v>
      </c>
      <c r="D714">
        <v>3</v>
      </c>
      <c r="E714" s="5">
        <f t="shared" si="11"/>
        <v>180</v>
      </c>
      <c r="F714" s="1">
        <v>45091</v>
      </c>
      <c r="G714" s="1">
        <v>45091</v>
      </c>
      <c r="H714" s="2">
        <v>0.625</v>
      </c>
      <c r="I714" s="2">
        <v>0.70833333333333337</v>
      </c>
      <c r="J714" t="s">
        <v>1610</v>
      </c>
      <c r="K714" s="6">
        <v>62282220</v>
      </c>
      <c r="L714" t="s">
        <v>1026</v>
      </c>
      <c r="N714">
        <v>50</v>
      </c>
      <c r="O714" s="14">
        <v>0</v>
      </c>
    </row>
    <row r="715" spans="1:15" x14ac:dyDescent="0.35">
      <c r="A715" t="s">
        <v>1611</v>
      </c>
      <c r="B715">
        <v>13</v>
      </c>
      <c r="C715" t="s">
        <v>1612</v>
      </c>
      <c r="D715">
        <v>5</v>
      </c>
      <c r="E715" s="5">
        <f t="shared" si="11"/>
        <v>300</v>
      </c>
      <c r="F715" s="1">
        <v>45091</v>
      </c>
      <c r="G715" s="1">
        <v>45091</v>
      </c>
      <c r="H715" s="2">
        <v>0.75</v>
      </c>
      <c r="I715" s="2">
        <v>0.89583333333333337</v>
      </c>
      <c r="J715" t="s">
        <v>298</v>
      </c>
      <c r="K715" s="6">
        <v>504141000</v>
      </c>
      <c r="L715" t="s">
        <v>615</v>
      </c>
      <c r="N715">
        <v>12</v>
      </c>
      <c r="O715" s="14">
        <v>23</v>
      </c>
    </row>
    <row r="716" spans="1:15" x14ac:dyDescent="0.35">
      <c r="A716" t="s">
        <v>1613</v>
      </c>
      <c r="B716">
        <v>13</v>
      </c>
      <c r="C716" t="s">
        <v>1088</v>
      </c>
      <c r="D716">
        <v>12</v>
      </c>
      <c r="E716" s="5">
        <f t="shared" si="11"/>
        <v>720</v>
      </c>
      <c r="F716" s="1">
        <v>45056</v>
      </c>
      <c r="G716" s="1">
        <v>45091</v>
      </c>
      <c r="H716" s="2">
        <v>0.36458333333333331</v>
      </c>
      <c r="I716" s="2">
        <v>0.42708333333333331</v>
      </c>
      <c r="J716" t="s">
        <v>560</v>
      </c>
      <c r="L716" t="s">
        <v>1089</v>
      </c>
      <c r="N716">
        <v>16</v>
      </c>
      <c r="O716" s="14">
        <v>61</v>
      </c>
    </row>
    <row r="717" spans="1:15" x14ac:dyDescent="0.35">
      <c r="A717" t="s">
        <v>1614</v>
      </c>
      <c r="B717">
        <v>13</v>
      </c>
      <c r="C717" t="s">
        <v>1088</v>
      </c>
      <c r="D717">
        <v>12</v>
      </c>
      <c r="E717" s="5">
        <f t="shared" si="11"/>
        <v>720</v>
      </c>
      <c r="F717" s="1">
        <v>45056</v>
      </c>
      <c r="G717" s="1">
        <v>45091</v>
      </c>
      <c r="H717" s="2">
        <v>0.4375</v>
      </c>
      <c r="I717" s="2">
        <v>0.5</v>
      </c>
      <c r="J717" t="s">
        <v>560</v>
      </c>
      <c r="L717" t="s">
        <v>1089</v>
      </c>
      <c r="N717">
        <v>16</v>
      </c>
      <c r="O717" s="14">
        <v>61</v>
      </c>
    </row>
    <row r="718" spans="1:15" x14ac:dyDescent="0.35">
      <c r="A718" t="s">
        <v>1615</v>
      </c>
      <c r="B718">
        <v>13</v>
      </c>
      <c r="C718" t="s">
        <v>1382</v>
      </c>
      <c r="D718">
        <v>43</v>
      </c>
      <c r="E718" s="5">
        <f t="shared" si="11"/>
        <v>2580</v>
      </c>
      <c r="F718" s="1">
        <v>44819</v>
      </c>
      <c r="G718" s="1">
        <v>45092</v>
      </c>
      <c r="H718" s="2">
        <v>0.4236111111111111</v>
      </c>
      <c r="I718" s="2">
        <v>0.46527777777777773</v>
      </c>
      <c r="J718" t="s">
        <v>429</v>
      </c>
      <c r="K718" s="6">
        <v>504141000</v>
      </c>
      <c r="L718" t="s">
        <v>1427</v>
      </c>
      <c r="N718">
        <v>19</v>
      </c>
      <c r="O718" s="14">
        <v>165</v>
      </c>
    </row>
    <row r="719" spans="1:15" x14ac:dyDescent="0.35">
      <c r="A719" t="s">
        <v>1616</v>
      </c>
      <c r="B719">
        <v>13</v>
      </c>
      <c r="C719" t="s">
        <v>1617</v>
      </c>
      <c r="D719">
        <v>43</v>
      </c>
      <c r="E719" s="5">
        <f t="shared" si="11"/>
        <v>2580</v>
      </c>
      <c r="F719" s="1">
        <v>44819</v>
      </c>
      <c r="G719" s="1">
        <v>45092</v>
      </c>
      <c r="H719" s="2">
        <v>0.64583333333333337</v>
      </c>
      <c r="I719" s="2">
        <v>0.6875</v>
      </c>
      <c r="J719" t="s">
        <v>429</v>
      </c>
      <c r="K719" s="6">
        <v>504141000</v>
      </c>
      <c r="L719" t="s">
        <v>1427</v>
      </c>
      <c r="N719">
        <v>18</v>
      </c>
      <c r="O719" s="14">
        <v>165</v>
      </c>
    </row>
    <row r="720" spans="1:15" x14ac:dyDescent="0.35">
      <c r="A720" t="s">
        <v>1618</v>
      </c>
      <c r="B720">
        <v>1</v>
      </c>
      <c r="C720" t="s">
        <v>1619</v>
      </c>
      <c r="D720">
        <v>26</v>
      </c>
      <c r="E720" s="5">
        <f t="shared" si="11"/>
        <v>1560</v>
      </c>
      <c r="F720" s="1">
        <v>44973</v>
      </c>
      <c r="G720" s="1">
        <v>45092</v>
      </c>
      <c r="H720" s="2">
        <v>0.77083333333333337</v>
      </c>
      <c r="I720" s="2">
        <v>0.83333333333333337</v>
      </c>
      <c r="J720" t="s">
        <v>378</v>
      </c>
      <c r="K720" s="6">
        <v>504141000</v>
      </c>
      <c r="L720" t="s">
        <v>1620</v>
      </c>
      <c r="N720">
        <v>12</v>
      </c>
      <c r="O720" s="14">
        <v>157</v>
      </c>
    </row>
    <row r="721" spans="1:15" x14ac:dyDescent="0.35">
      <c r="A721" t="s">
        <v>1621</v>
      </c>
      <c r="B721">
        <v>13</v>
      </c>
      <c r="C721" t="s">
        <v>631</v>
      </c>
      <c r="D721">
        <v>11</v>
      </c>
      <c r="E721" s="5">
        <f t="shared" si="11"/>
        <v>660</v>
      </c>
      <c r="F721" s="1">
        <v>45036</v>
      </c>
      <c r="G721" s="1">
        <v>45092</v>
      </c>
      <c r="H721" s="2">
        <v>0.79861111111111116</v>
      </c>
      <c r="I721" s="2">
        <v>0.84722222222222221</v>
      </c>
      <c r="J721" t="s">
        <v>632</v>
      </c>
      <c r="K721" s="6">
        <v>504141000</v>
      </c>
      <c r="L721" t="s">
        <v>633</v>
      </c>
      <c r="N721">
        <v>15</v>
      </c>
      <c r="O721" s="14">
        <v>39</v>
      </c>
    </row>
    <row r="722" spans="1:15" x14ac:dyDescent="0.35">
      <c r="A722" t="s">
        <v>1622</v>
      </c>
      <c r="B722">
        <v>15</v>
      </c>
      <c r="C722" t="s">
        <v>1623</v>
      </c>
      <c r="D722">
        <v>48</v>
      </c>
      <c r="E722" s="5">
        <f t="shared" si="11"/>
        <v>2880</v>
      </c>
      <c r="F722" s="1">
        <v>44994</v>
      </c>
      <c r="G722" s="1">
        <v>45092</v>
      </c>
      <c r="H722" s="2">
        <v>0.375</v>
      </c>
      <c r="I722" s="2">
        <v>0.5</v>
      </c>
      <c r="J722" t="s">
        <v>231</v>
      </c>
      <c r="K722" s="6">
        <v>504141000</v>
      </c>
      <c r="L722" t="s">
        <v>1392</v>
      </c>
      <c r="N722">
        <v>15</v>
      </c>
      <c r="O722" s="14">
        <v>175</v>
      </c>
    </row>
    <row r="723" spans="1:15" x14ac:dyDescent="0.35">
      <c r="A723" t="s">
        <v>1624</v>
      </c>
      <c r="B723">
        <v>13</v>
      </c>
      <c r="C723" t="s">
        <v>238</v>
      </c>
      <c r="D723">
        <v>24</v>
      </c>
      <c r="E723" s="5">
        <f t="shared" si="11"/>
        <v>1440</v>
      </c>
      <c r="F723" s="1">
        <v>44994</v>
      </c>
      <c r="G723" s="1">
        <v>45092</v>
      </c>
      <c r="H723" s="2">
        <v>0.6875</v>
      </c>
      <c r="I723" s="2">
        <v>0.75</v>
      </c>
      <c r="J723" t="s">
        <v>317</v>
      </c>
      <c r="K723" s="6">
        <v>504141000</v>
      </c>
      <c r="L723" t="s">
        <v>240</v>
      </c>
      <c r="N723">
        <v>16</v>
      </c>
      <c r="O723" s="14">
        <v>122</v>
      </c>
    </row>
    <row r="724" spans="1:15" x14ac:dyDescent="0.35">
      <c r="A724" t="s">
        <v>1625</v>
      </c>
      <c r="B724">
        <v>13</v>
      </c>
      <c r="C724" t="s">
        <v>1426</v>
      </c>
      <c r="D724">
        <v>43</v>
      </c>
      <c r="E724" s="5">
        <f t="shared" si="11"/>
        <v>2580</v>
      </c>
      <c r="F724" s="1">
        <v>44819</v>
      </c>
      <c r="G724" s="1">
        <v>45092</v>
      </c>
      <c r="H724" s="2">
        <v>0.375</v>
      </c>
      <c r="I724" s="2">
        <v>0.41666666666666669</v>
      </c>
      <c r="J724" t="s">
        <v>429</v>
      </c>
      <c r="K724" s="6">
        <v>504141000</v>
      </c>
      <c r="L724" t="s">
        <v>1427</v>
      </c>
      <c r="N724">
        <v>18</v>
      </c>
      <c r="O724" s="14">
        <v>154</v>
      </c>
    </row>
    <row r="725" spans="1:15" x14ac:dyDescent="0.35">
      <c r="A725" t="s">
        <v>1626</v>
      </c>
      <c r="B725">
        <v>13</v>
      </c>
      <c r="C725" t="s">
        <v>1426</v>
      </c>
      <c r="D725">
        <v>43</v>
      </c>
      <c r="E725" s="5">
        <f t="shared" si="11"/>
        <v>2580</v>
      </c>
      <c r="F725" s="1">
        <v>44819</v>
      </c>
      <c r="G725" s="1">
        <v>45092</v>
      </c>
      <c r="H725" s="2">
        <v>0.6875</v>
      </c>
      <c r="I725" s="2">
        <v>0.72916666666666663</v>
      </c>
      <c r="J725" t="s">
        <v>429</v>
      </c>
      <c r="K725" s="6">
        <v>504141000</v>
      </c>
      <c r="L725" t="s">
        <v>1427</v>
      </c>
      <c r="N725">
        <v>18</v>
      </c>
      <c r="O725" s="14">
        <v>154</v>
      </c>
    </row>
    <row r="726" spans="1:15" x14ac:dyDescent="0.35">
      <c r="A726" t="s">
        <v>1627</v>
      </c>
      <c r="B726">
        <v>13</v>
      </c>
      <c r="C726" t="s">
        <v>1628</v>
      </c>
      <c r="D726">
        <v>4</v>
      </c>
      <c r="E726" s="5">
        <f t="shared" si="11"/>
        <v>240</v>
      </c>
      <c r="F726" s="1">
        <v>45092</v>
      </c>
      <c r="G726" s="1">
        <v>45092</v>
      </c>
      <c r="H726" s="2">
        <v>0.75</v>
      </c>
      <c r="I726" s="2">
        <v>0.875</v>
      </c>
      <c r="J726" t="s">
        <v>298</v>
      </c>
      <c r="K726" s="6">
        <v>504141000</v>
      </c>
      <c r="L726" t="s">
        <v>979</v>
      </c>
      <c r="N726">
        <v>15</v>
      </c>
      <c r="O726" s="14">
        <v>23</v>
      </c>
    </row>
    <row r="727" spans="1:15" x14ac:dyDescent="0.35">
      <c r="A727" t="s">
        <v>1629</v>
      </c>
      <c r="B727">
        <v>13</v>
      </c>
      <c r="C727" t="s">
        <v>1630</v>
      </c>
      <c r="D727">
        <v>43</v>
      </c>
      <c r="E727" s="5">
        <f t="shared" si="11"/>
        <v>2580</v>
      </c>
      <c r="F727" s="1">
        <v>44819</v>
      </c>
      <c r="G727" s="1">
        <v>45092</v>
      </c>
      <c r="H727" s="2">
        <v>0.52083333333333337</v>
      </c>
      <c r="I727" s="2">
        <v>0.5625</v>
      </c>
      <c r="J727" t="s">
        <v>429</v>
      </c>
      <c r="K727" s="6">
        <v>504141000</v>
      </c>
      <c r="L727" t="s">
        <v>1427</v>
      </c>
      <c r="N727">
        <v>18</v>
      </c>
      <c r="O727" s="14">
        <v>142</v>
      </c>
    </row>
    <row r="728" spans="1:15" x14ac:dyDescent="0.35">
      <c r="A728" t="s">
        <v>1631</v>
      </c>
      <c r="C728" t="s">
        <v>1632</v>
      </c>
      <c r="D728">
        <v>3</v>
      </c>
      <c r="E728" s="5">
        <f t="shared" si="11"/>
        <v>180</v>
      </c>
      <c r="F728" s="1">
        <v>45092</v>
      </c>
      <c r="G728" s="1">
        <v>45092</v>
      </c>
      <c r="H728" s="2">
        <v>0.77083333333333337</v>
      </c>
      <c r="I728" s="2">
        <v>0.85416666666666663</v>
      </c>
      <c r="J728" t="s">
        <v>196</v>
      </c>
      <c r="K728" s="6">
        <v>504141000</v>
      </c>
      <c r="L728" t="s">
        <v>510</v>
      </c>
      <c r="N728">
        <v>50</v>
      </c>
      <c r="O728" s="14">
        <v>0</v>
      </c>
    </row>
    <row r="729" spans="1:15" x14ac:dyDescent="0.35">
      <c r="A729" t="s">
        <v>1633</v>
      </c>
      <c r="B729">
        <v>13</v>
      </c>
      <c r="C729" t="s">
        <v>643</v>
      </c>
      <c r="D729">
        <v>11</v>
      </c>
      <c r="E729" s="5">
        <f t="shared" si="11"/>
        <v>660</v>
      </c>
      <c r="F729" s="1">
        <v>45036</v>
      </c>
      <c r="G729" s="1">
        <v>45092</v>
      </c>
      <c r="H729" s="2">
        <v>0.84722222222222221</v>
      </c>
      <c r="I729" s="2">
        <v>0.89583333333333337</v>
      </c>
      <c r="J729" t="s">
        <v>632</v>
      </c>
      <c r="K729" s="6">
        <v>504141000</v>
      </c>
      <c r="L729" t="s">
        <v>633</v>
      </c>
      <c r="N729">
        <v>15</v>
      </c>
      <c r="O729" s="14">
        <v>50</v>
      </c>
    </row>
    <row r="730" spans="1:15" x14ac:dyDescent="0.35">
      <c r="A730" t="s">
        <v>1634</v>
      </c>
      <c r="B730">
        <v>15</v>
      </c>
      <c r="C730" t="s">
        <v>1635</v>
      </c>
      <c r="D730">
        <v>44</v>
      </c>
      <c r="E730" s="5">
        <f t="shared" si="11"/>
        <v>2640</v>
      </c>
      <c r="F730" s="1">
        <v>44994</v>
      </c>
      <c r="G730" s="1">
        <v>45092</v>
      </c>
      <c r="H730" s="2">
        <v>0.70833333333333337</v>
      </c>
      <c r="I730" s="2">
        <v>0.83333333333333337</v>
      </c>
      <c r="J730" t="s">
        <v>333</v>
      </c>
      <c r="K730" s="6">
        <v>504141000</v>
      </c>
      <c r="L730" t="s">
        <v>334</v>
      </c>
      <c r="N730">
        <v>12</v>
      </c>
      <c r="O730" s="14">
        <v>166</v>
      </c>
    </row>
    <row r="731" spans="1:15" x14ac:dyDescent="0.35">
      <c r="A731" t="s">
        <v>1636</v>
      </c>
      <c r="C731" t="s">
        <v>1637</v>
      </c>
      <c r="D731">
        <v>6</v>
      </c>
      <c r="E731" s="5">
        <f t="shared" si="11"/>
        <v>360</v>
      </c>
      <c r="F731" s="1">
        <v>45093</v>
      </c>
      <c r="G731" s="1">
        <v>45093</v>
      </c>
      <c r="H731" s="2">
        <v>0.72916666666666663</v>
      </c>
      <c r="I731" s="2">
        <v>0.89583333333333337</v>
      </c>
      <c r="J731" t="s">
        <v>298</v>
      </c>
      <c r="K731" s="6">
        <v>504141000</v>
      </c>
      <c r="L731" t="s">
        <v>322</v>
      </c>
      <c r="N731">
        <v>15</v>
      </c>
      <c r="O731" s="14">
        <v>26</v>
      </c>
    </row>
    <row r="732" spans="1:15" x14ac:dyDescent="0.35">
      <c r="A732" t="s">
        <v>1638</v>
      </c>
      <c r="C732" t="s">
        <v>242</v>
      </c>
      <c r="D732">
        <v>18</v>
      </c>
      <c r="E732" s="5">
        <f t="shared" si="11"/>
        <v>1080</v>
      </c>
      <c r="F732" s="1">
        <v>44988</v>
      </c>
      <c r="G732" s="1">
        <v>45093</v>
      </c>
      <c r="H732" s="2">
        <v>0.76041666666666663</v>
      </c>
      <c r="I732" s="2">
        <v>0.80208333333333337</v>
      </c>
      <c r="J732" t="s">
        <v>243</v>
      </c>
      <c r="K732" s="6">
        <v>504141000</v>
      </c>
      <c r="L732" t="s">
        <v>1570</v>
      </c>
      <c r="N732">
        <v>15</v>
      </c>
      <c r="O732" s="14">
        <v>83</v>
      </c>
    </row>
    <row r="733" spans="1:15" x14ac:dyDescent="0.35">
      <c r="A733" t="s">
        <v>1639</v>
      </c>
      <c r="B733">
        <v>14</v>
      </c>
      <c r="C733" t="s">
        <v>1640</v>
      </c>
      <c r="D733">
        <v>8</v>
      </c>
      <c r="E733" s="5">
        <f t="shared" si="11"/>
        <v>480</v>
      </c>
      <c r="F733" s="1">
        <v>45044</v>
      </c>
      <c r="G733" s="1">
        <v>45093</v>
      </c>
      <c r="H733" s="2">
        <v>0.66666666666666663</v>
      </c>
      <c r="I733" s="2">
        <v>0.72916666666666663</v>
      </c>
      <c r="J733" t="s">
        <v>1403</v>
      </c>
      <c r="L733" t="s">
        <v>874</v>
      </c>
      <c r="N733">
        <v>6</v>
      </c>
      <c r="O733" s="14">
        <v>73</v>
      </c>
    </row>
    <row r="734" spans="1:15" x14ac:dyDescent="0.35">
      <c r="A734" t="s">
        <v>1641</v>
      </c>
      <c r="B734">
        <v>13</v>
      </c>
      <c r="C734" t="s">
        <v>1642</v>
      </c>
      <c r="D734">
        <v>6</v>
      </c>
      <c r="E734" s="5">
        <f t="shared" si="11"/>
        <v>360</v>
      </c>
      <c r="F734" s="1">
        <v>45094</v>
      </c>
      <c r="G734" s="1">
        <v>45094</v>
      </c>
      <c r="H734" s="2">
        <v>0.41666666666666669</v>
      </c>
      <c r="I734" s="2">
        <v>0.58333333333333337</v>
      </c>
      <c r="J734" t="s">
        <v>429</v>
      </c>
      <c r="K734" s="6">
        <v>504141000</v>
      </c>
      <c r="L734" t="s">
        <v>668</v>
      </c>
      <c r="N734">
        <v>14</v>
      </c>
      <c r="O734" s="14">
        <v>42</v>
      </c>
    </row>
    <row r="735" spans="1:15" x14ac:dyDescent="0.35">
      <c r="A735" t="s">
        <v>1643</v>
      </c>
      <c r="B735">
        <v>13</v>
      </c>
      <c r="C735" t="s">
        <v>1644</v>
      </c>
      <c r="D735">
        <v>16</v>
      </c>
      <c r="E735" s="5">
        <f t="shared" si="11"/>
        <v>960</v>
      </c>
      <c r="F735" s="1">
        <v>45054</v>
      </c>
      <c r="G735" s="1">
        <v>45096</v>
      </c>
      <c r="H735" s="2">
        <v>0.45833333333333331</v>
      </c>
      <c r="I735" s="2">
        <v>0.54166666666666663</v>
      </c>
      <c r="J735" t="s">
        <v>317</v>
      </c>
      <c r="K735" s="6">
        <v>504141000</v>
      </c>
      <c r="L735" t="s">
        <v>1645</v>
      </c>
      <c r="N735">
        <v>15</v>
      </c>
      <c r="O735" s="14">
        <v>61</v>
      </c>
    </row>
    <row r="736" spans="1:15" x14ac:dyDescent="0.35">
      <c r="A736" t="s">
        <v>1646</v>
      </c>
      <c r="B736">
        <v>1</v>
      </c>
      <c r="C736" t="s">
        <v>1647</v>
      </c>
      <c r="D736">
        <v>16</v>
      </c>
      <c r="E736" s="5">
        <f t="shared" si="11"/>
        <v>960</v>
      </c>
      <c r="F736" s="1">
        <v>45077</v>
      </c>
      <c r="G736" s="1">
        <v>45096</v>
      </c>
      <c r="H736" s="2">
        <v>0.77083333333333337</v>
      </c>
      <c r="I736" s="2">
        <v>0.85416666666666663</v>
      </c>
      <c r="J736" t="s">
        <v>403</v>
      </c>
      <c r="K736" s="6">
        <v>504141000</v>
      </c>
      <c r="L736" t="s">
        <v>472</v>
      </c>
      <c r="N736">
        <v>9</v>
      </c>
      <c r="O736" s="14">
        <v>85</v>
      </c>
    </row>
    <row r="737" spans="1:15" x14ac:dyDescent="0.35">
      <c r="A737" t="s">
        <v>1648</v>
      </c>
      <c r="B737">
        <v>15</v>
      </c>
      <c r="C737" t="s">
        <v>1649</v>
      </c>
      <c r="D737">
        <v>27</v>
      </c>
      <c r="E737" s="5">
        <f t="shared" si="11"/>
        <v>1620</v>
      </c>
      <c r="F737" s="1">
        <v>44830</v>
      </c>
      <c r="G737" s="1">
        <v>45096</v>
      </c>
      <c r="H737" s="2">
        <v>0.75</v>
      </c>
      <c r="I737" s="2">
        <v>0.83333333333333337</v>
      </c>
      <c r="J737" t="s">
        <v>340</v>
      </c>
      <c r="K737" s="6">
        <v>504141000</v>
      </c>
      <c r="L737" t="s">
        <v>1650</v>
      </c>
      <c r="M737" t="s">
        <v>2053</v>
      </c>
      <c r="N737">
        <v>3</v>
      </c>
      <c r="O737" s="14">
        <v>0</v>
      </c>
    </row>
    <row r="738" spans="1:15" x14ac:dyDescent="0.35">
      <c r="A738" t="s">
        <v>1651</v>
      </c>
      <c r="B738">
        <v>13</v>
      </c>
      <c r="C738" t="s">
        <v>1652</v>
      </c>
      <c r="D738">
        <v>43</v>
      </c>
      <c r="E738" s="5">
        <f t="shared" si="11"/>
        <v>2580</v>
      </c>
      <c r="F738" s="1">
        <v>44816</v>
      </c>
      <c r="G738" s="1">
        <v>45096</v>
      </c>
      <c r="H738" s="2">
        <v>0.46527777777777773</v>
      </c>
      <c r="I738" s="2">
        <v>0.50694444444444442</v>
      </c>
      <c r="J738" t="s">
        <v>429</v>
      </c>
      <c r="K738" s="6">
        <v>504141000</v>
      </c>
      <c r="L738" t="s">
        <v>1427</v>
      </c>
      <c r="N738">
        <v>18</v>
      </c>
      <c r="O738" s="14">
        <v>165</v>
      </c>
    </row>
    <row r="739" spans="1:15" x14ac:dyDescent="0.35">
      <c r="A739" t="s">
        <v>1653</v>
      </c>
      <c r="B739">
        <v>13</v>
      </c>
      <c r="C739" t="s">
        <v>1556</v>
      </c>
      <c r="D739">
        <v>43</v>
      </c>
      <c r="E739" s="5">
        <f t="shared" si="11"/>
        <v>2580</v>
      </c>
      <c r="F739" s="1">
        <v>44816</v>
      </c>
      <c r="G739" s="1">
        <v>45096</v>
      </c>
      <c r="H739" s="2">
        <v>0.375</v>
      </c>
      <c r="I739" s="2">
        <v>0.41666666666666669</v>
      </c>
      <c r="J739" t="s">
        <v>429</v>
      </c>
      <c r="K739" s="6">
        <v>504141000</v>
      </c>
      <c r="L739" t="s">
        <v>1427</v>
      </c>
      <c r="N739">
        <v>18</v>
      </c>
      <c r="O739" s="14">
        <v>165</v>
      </c>
    </row>
    <row r="740" spans="1:15" x14ac:dyDescent="0.35">
      <c r="A740" t="s">
        <v>1654</v>
      </c>
      <c r="B740">
        <v>13</v>
      </c>
      <c r="C740" t="s">
        <v>1382</v>
      </c>
      <c r="D740">
        <v>43</v>
      </c>
      <c r="E740" s="5">
        <f t="shared" si="11"/>
        <v>2580</v>
      </c>
      <c r="F740" s="1">
        <v>44816</v>
      </c>
      <c r="G740" s="1">
        <v>45096</v>
      </c>
      <c r="H740" s="2">
        <v>0.79166666666666663</v>
      </c>
      <c r="I740" s="2">
        <v>0.83333333333333337</v>
      </c>
      <c r="J740" t="s">
        <v>429</v>
      </c>
      <c r="K740" s="6">
        <v>504141000</v>
      </c>
      <c r="L740" t="s">
        <v>1427</v>
      </c>
      <c r="N740">
        <v>18</v>
      </c>
      <c r="O740" s="14">
        <v>165</v>
      </c>
    </row>
    <row r="741" spans="1:15" x14ac:dyDescent="0.35">
      <c r="A741" t="s">
        <v>1655</v>
      </c>
      <c r="C741" t="s">
        <v>1656</v>
      </c>
      <c r="D741">
        <v>3</v>
      </c>
      <c r="E741" s="5">
        <f t="shared" si="11"/>
        <v>180</v>
      </c>
      <c r="F741" s="1">
        <v>45096</v>
      </c>
      <c r="G741" s="1">
        <v>45096</v>
      </c>
      <c r="H741" s="2">
        <v>0.8125</v>
      </c>
      <c r="I741" s="2">
        <v>0.89583333333333337</v>
      </c>
      <c r="J741" t="s">
        <v>196</v>
      </c>
      <c r="K741" s="6">
        <v>504141000</v>
      </c>
      <c r="L741" t="s">
        <v>305</v>
      </c>
      <c r="N741">
        <v>80</v>
      </c>
      <c r="O741" s="14">
        <v>0</v>
      </c>
    </row>
    <row r="742" spans="1:15" x14ac:dyDescent="0.35">
      <c r="A742" t="s">
        <v>1657</v>
      </c>
      <c r="C742" t="s">
        <v>1658</v>
      </c>
      <c r="D742">
        <v>0</v>
      </c>
      <c r="E742" s="5">
        <f t="shared" si="11"/>
        <v>0</v>
      </c>
      <c r="F742" s="1">
        <v>44816</v>
      </c>
      <c r="G742" s="1">
        <v>45096</v>
      </c>
      <c r="H742" s="2">
        <v>0.8125</v>
      </c>
      <c r="I742" s="2">
        <v>0.89583333333333337</v>
      </c>
      <c r="J742" t="s">
        <v>196</v>
      </c>
      <c r="K742" s="6">
        <v>504141000</v>
      </c>
      <c r="L742" t="s">
        <v>305</v>
      </c>
      <c r="N742">
        <v>80</v>
      </c>
      <c r="O742" s="14">
        <v>0</v>
      </c>
    </row>
    <row r="743" spans="1:15" x14ac:dyDescent="0.35">
      <c r="A743" t="s">
        <v>1659</v>
      </c>
      <c r="B743">
        <v>15</v>
      </c>
      <c r="C743" t="s">
        <v>1660</v>
      </c>
      <c r="D743">
        <v>13</v>
      </c>
      <c r="E743" s="5">
        <f t="shared" si="11"/>
        <v>780</v>
      </c>
      <c r="F743" s="1">
        <v>45082</v>
      </c>
      <c r="G743" s="1">
        <v>45096</v>
      </c>
      <c r="H743" s="2">
        <v>0.59375</v>
      </c>
      <c r="I743" s="2">
        <v>0.72916666666666663</v>
      </c>
      <c r="J743" t="s">
        <v>591</v>
      </c>
      <c r="K743" s="6">
        <v>504141000</v>
      </c>
      <c r="L743" t="s">
        <v>592</v>
      </c>
      <c r="N743">
        <v>9</v>
      </c>
      <c r="O743" s="14">
        <v>67</v>
      </c>
    </row>
    <row r="744" spans="1:15" x14ac:dyDescent="0.35">
      <c r="A744" t="s">
        <v>1661</v>
      </c>
      <c r="B744">
        <v>13</v>
      </c>
      <c r="C744" t="s">
        <v>885</v>
      </c>
      <c r="D744">
        <v>12</v>
      </c>
      <c r="E744" s="5">
        <f t="shared" si="11"/>
        <v>720</v>
      </c>
      <c r="F744" s="1">
        <v>45054</v>
      </c>
      <c r="G744" s="1">
        <v>45096</v>
      </c>
      <c r="H744" s="2">
        <v>0.43055555555555558</v>
      </c>
      <c r="I744" s="2">
        <v>0.49305555555555558</v>
      </c>
      <c r="J744" t="s">
        <v>243</v>
      </c>
      <c r="K744" s="6">
        <v>504141000</v>
      </c>
      <c r="L744" t="s">
        <v>668</v>
      </c>
      <c r="N744">
        <v>15</v>
      </c>
      <c r="O744" s="14">
        <v>61</v>
      </c>
    </row>
    <row r="745" spans="1:15" x14ac:dyDescent="0.35">
      <c r="A745" t="s">
        <v>1662</v>
      </c>
      <c r="B745">
        <v>13</v>
      </c>
      <c r="C745" t="s">
        <v>1663</v>
      </c>
      <c r="D745">
        <v>11</v>
      </c>
      <c r="E745" s="5">
        <f t="shared" si="11"/>
        <v>660</v>
      </c>
      <c r="F745" s="1">
        <v>45048</v>
      </c>
      <c r="G745" s="1">
        <v>45097</v>
      </c>
      <c r="H745" s="2">
        <v>0.625</v>
      </c>
      <c r="I745" s="2">
        <v>0.66666666666666663</v>
      </c>
      <c r="J745" t="s">
        <v>243</v>
      </c>
      <c r="K745" s="6">
        <v>504141000</v>
      </c>
      <c r="L745" t="s">
        <v>1003</v>
      </c>
      <c r="N745">
        <v>18</v>
      </c>
      <c r="O745" s="14">
        <v>42</v>
      </c>
    </row>
    <row r="746" spans="1:15" x14ac:dyDescent="0.35">
      <c r="A746" t="s">
        <v>1664</v>
      </c>
      <c r="B746">
        <v>13</v>
      </c>
      <c r="C746" t="s">
        <v>187</v>
      </c>
      <c r="D746">
        <v>27</v>
      </c>
      <c r="E746" s="5">
        <f t="shared" si="11"/>
        <v>1620</v>
      </c>
      <c r="F746" s="1">
        <v>45013</v>
      </c>
      <c r="G746" s="1">
        <v>45097</v>
      </c>
      <c r="H746" s="2">
        <v>0.75</v>
      </c>
      <c r="I746" s="2">
        <v>0.8125</v>
      </c>
      <c r="J746" t="s">
        <v>180</v>
      </c>
      <c r="K746" s="6">
        <v>504141000</v>
      </c>
      <c r="L746" t="s">
        <v>1665</v>
      </c>
      <c r="N746">
        <v>15</v>
      </c>
      <c r="O746" s="14">
        <v>0</v>
      </c>
    </row>
    <row r="747" spans="1:15" x14ac:dyDescent="0.35">
      <c r="A747" t="s">
        <v>1666</v>
      </c>
      <c r="B747">
        <v>15</v>
      </c>
      <c r="C747" t="s">
        <v>1667</v>
      </c>
      <c r="D747">
        <v>32</v>
      </c>
      <c r="E747" s="5">
        <f t="shared" si="11"/>
        <v>1920</v>
      </c>
      <c r="F747" s="1">
        <v>45027</v>
      </c>
      <c r="G747" s="1">
        <v>45097</v>
      </c>
      <c r="H747" s="2">
        <v>0.77083333333333337</v>
      </c>
      <c r="I747" s="2">
        <v>0.89583333333333337</v>
      </c>
      <c r="J747" t="s">
        <v>591</v>
      </c>
      <c r="K747" s="6">
        <v>504141000</v>
      </c>
      <c r="L747" t="s">
        <v>228</v>
      </c>
      <c r="N747">
        <v>10</v>
      </c>
      <c r="O747" s="14">
        <v>141</v>
      </c>
    </row>
    <row r="748" spans="1:15" x14ac:dyDescent="0.35">
      <c r="A748" t="s">
        <v>1668</v>
      </c>
      <c r="B748">
        <v>8</v>
      </c>
      <c r="C748" t="s">
        <v>1669</v>
      </c>
      <c r="D748">
        <v>7</v>
      </c>
      <c r="E748" s="5">
        <f t="shared" si="11"/>
        <v>420</v>
      </c>
      <c r="F748" s="1">
        <v>45083</v>
      </c>
      <c r="G748" s="1">
        <v>45097</v>
      </c>
      <c r="H748" s="2">
        <v>0.66666666666666663</v>
      </c>
      <c r="I748" s="2">
        <v>0.77083333333333337</v>
      </c>
      <c r="J748" t="s">
        <v>433</v>
      </c>
      <c r="K748" s="6">
        <v>504141000</v>
      </c>
      <c r="L748" t="s">
        <v>945</v>
      </c>
      <c r="N748">
        <v>12</v>
      </c>
      <c r="O748" s="14">
        <v>48</v>
      </c>
    </row>
    <row r="749" spans="1:15" x14ac:dyDescent="0.35">
      <c r="A749" t="s">
        <v>1670</v>
      </c>
      <c r="B749">
        <v>13</v>
      </c>
      <c r="C749" t="s">
        <v>1671</v>
      </c>
      <c r="D749">
        <v>19</v>
      </c>
      <c r="E749" s="5">
        <f t="shared" si="11"/>
        <v>1140</v>
      </c>
      <c r="F749" s="1">
        <v>44971</v>
      </c>
      <c r="G749" s="1">
        <v>45097</v>
      </c>
      <c r="H749" s="2">
        <v>0.70833333333333337</v>
      </c>
      <c r="I749" s="2">
        <v>0.75</v>
      </c>
      <c r="J749" t="s">
        <v>317</v>
      </c>
      <c r="K749" s="6">
        <v>504141000</v>
      </c>
      <c r="L749" t="s">
        <v>888</v>
      </c>
      <c r="N749">
        <v>15</v>
      </c>
      <c r="O749" s="14">
        <v>95</v>
      </c>
    </row>
    <row r="750" spans="1:15" x14ac:dyDescent="0.35">
      <c r="A750" t="s">
        <v>1672</v>
      </c>
      <c r="B750">
        <v>13</v>
      </c>
      <c r="C750" t="s">
        <v>1673</v>
      </c>
      <c r="D750">
        <v>19</v>
      </c>
      <c r="E750" s="5">
        <f t="shared" si="11"/>
        <v>1140</v>
      </c>
      <c r="F750" s="1">
        <v>44971</v>
      </c>
      <c r="G750" s="1">
        <v>45097</v>
      </c>
      <c r="H750" s="2">
        <v>0.75694444444444453</v>
      </c>
      <c r="I750" s="2">
        <v>0.79861111111111116</v>
      </c>
      <c r="J750" t="s">
        <v>317</v>
      </c>
      <c r="K750" s="6">
        <v>504141000</v>
      </c>
      <c r="L750" t="s">
        <v>888</v>
      </c>
      <c r="N750">
        <v>16</v>
      </c>
      <c r="O750" s="14">
        <v>95</v>
      </c>
    </row>
    <row r="751" spans="1:15" x14ac:dyDescent="0.35">
      <c r="A751" t="s">
        <v>1674</v>
      </c>
      <c r="B751">
        <v>15</v>
      </c>
      <c r="C751" t="s">
        <v>1345</v>
      </c>
      <c r="D751">
        <v>20</v>
      </c>
      <c r="E751" s="5">
        <f t="shared" si="11"/>
        <v>1200</v>
      </c>
      <c r="F751" s="1">
        <v>45069</v>
      </c>
      <c r="G751" s="1">
        <v>45097</v>
      </c>
      <c r="H751" s="2">
        <v>0.77083333333333337</v>
      </c>
      <c r="I751" s="2">
        <v>0.89583333333333337</v>
      </c>
      <c r="J751" t="s">
        <v>235</v>
      </c>
      <c r="K751" s="6">
        <v>504141000</v>
      </c>
      <c r="L751" t="s">
        <v>1346</v>
      </c>
      <c r="N751">
        <v>12</v>
      </c>
      <c r="O751" s="14">
        <v>82</v>
      </c>
    </row>
    <row r="752" spans="1:15" x14ac:dyDescent="0.35">
      <c r="A752" t="s">
        <v>1675</v>
      </c>
      <c r="C752" t="s">
        <v>314</v>
      </c>
      <c r="D752">
        <v>4</v>
      </c>
      <c r="E752" s="5">
        <f t="shared" si="11"/>
        <v>240</v>
      </c>
      <c r="F752" s="1">
        <v>45098</v>
      </c>
      <c r="G752" s="1">
        <v>45098</v>
      </c>
      <c r="H752" s="2">
        <v>0.75</v>
      </c>
      <c r="I752" s="2">
        <v>0.875</v>
      </c>
      <c r="J752" t="s">
        <v>180</v>
      </c>
      <c r="K752" s="6">
        <v>504141000</v>
      </c>
      <c r="L752" t="s">
        <v>315</v>
      </c>
      <c r="N752">
        <v>25</v>
      </c>
      <c r="O752" s="14">
        <v>0</v>
      </c>
    </row>
    <row r="753" spans="1:15" x14ac:dyDescent="0.35">
      <c r="A753" t="s">
        <v>1676</v>
      </c>
      <c r="B753">
        <v>13</v>
      </c>
      <c r="C753" t="s">
        <v>795</v>
      </c>
      <c r="D753">
        <v>14</v>
      </c>
      <c r="E753" s="5">
        <f t="shared" si="11"/>
        <v>840</v>
      </c>
      <c r="F753" s="1">
        <v>45049</v>
      </c>
      <c r="G753" s="1">
        <v>45098</v>
      </c>
      <c r="H753" s="2">
        <v>0.80555555555555547</v>
      </c>
      <c r="I753" s="2">
        <v>0.85763888888888884</v>
      </c>
      <c r="J753" t="s">
        <v>429</v>
      </c>
      <c r="K753" s="6">
        <v>504141000</v>
      </c>
      <c r="L753" t="s">
        <v>796</v>
      </c>
      <c r="N753">
        <v>17</v>
      </c>
      <c r="O753" s="14">
        <v>68</v>
      </c>
    </row>
    <row r="754" spans="1:15" x14ac:dyDescent="0.35">
      <c r="A754" t="s">
        <v>1677</v>
      </c>
      <c r="B754">
        <v>1</v>
      </c>
      <c r="C754" t="s">
        <v>1678</v>
      </c>
      <c r="D754">
        <v>12</v>
      </c>
      <c r="E754" s="5">
        <f t="shared" si="11"/>
        <v>720</v>
      </c>
      <c r="F754" s="1">
        <v>45063</v>
      </c>
      <c r="G754" s="1">
        <v>45098</v>
      </c>
      <c r="H754" s="2">
        <v>0.75</v>
      </c>
      <c r="I754" s="2">
        <v>0.8125</v>
      </c>
      <c r="J754" t="s">
        <v>486</v>
      </c>
      <c r="L754" t="s">
        <v>463</v>
      </c>
      <c r="N754">
        <v>9</v>
      </c>
      <c r="O754" s="14">
        <v>69</v>
      </c>
    </row>
    <row r="755" spans="1:15" x14ac:dyDescent="0.35">
      <c r="A755" t="s">
        <v>1679</v>
      </c>
      <c r="B755">
        <v>10</v>
      </c>
      <c r="C755" t="s">
        <v>1680</v>
      </c>
      <c r="D755">
        <v>3</v>
      </c>
      <c r="E755" s="5">
        <f t="shared" si="11"/>
        <v>180</v>
      </c>
      <c r="F755" s="1">
        <v>45098</v>
      </c>
      <c r="G755" s="1">
        <v>45098</v>
      </c>
      <c r="H755" s="2">
        <v>0.625</v>
      </c>
      <c r="I755" s="2">
        <v>0.70833333333333337</v>
      </c>
      <c r="J755" t="s">
        <v>1681</v>
      </c>
      <c r="K755" s="6">
        <v>5010042800</v>
      </c>
      <c r="L755" t="s">
        <v>1026</v>
      </c>
      <c r="N755">
        <v>99</v>
      </c>
      <c r="O755" s="14">
        <v>0</v>
      </c>
    </row>
    <row r="756" spans="1:15" x14ac:dyDescent="0.35">
      <c r="A756" t="s">
        <v>1682</v>
      </c>
      <c r="B756">
        <v>13</v>
      </c>
      <c r="C756" t="s">
        <v>795</v>
      </c>
      <c r="D756">
        <v>14</v>
      </c>
      <c r="E756" s="5">
        <f t="shared" si="11"/>
        <v>840</v>
      </c>
      <c r="F756" s="1">
        <v>45049</v>
      </c>
      <c r="G756" s="1">
        <v>45098</v>
      </c>
      <c r="H756" s="2">
        <v>0.74305555555555547</v>
      </c>
      <c r="I756" s="2">
        <v>0.79513888888888884</v>
      </c>
      <c r="J756" t="s">
        <v>429</v>
      </c>
      <c r="K756" s="6">
        <v>504141000</v>
      </c>
      <c r="L756" t="s">
        <v>796</v>
      </c>
      <c r="N756">
        <v>18</v>
      </c>
      <c r="O756" s="14">
        <v>68</v>
      </c>
    </row>
    <row r="757" spans="1:15" x14ac:dyDescent="0.35">
      <c r="A757" t="s">
        <v>1683</v>
      </c>
      <c r="B757">
        <v>13</v>
      </c>
      <c r="C757" t="s">
        <v>1684</v>
      </c>
      <c r="D757">
        <v>136</v>
      </c>
      <c r="E757" s="5">
        <f t="shared" si="11"/>
        <v>8160</v>
      </c>
      <c r="F757" s="1">
        <v>44812</v>
      </c>
      <c r="G757" s="1">
        <v>45099</v>
      </c>
      <c r="H757" s="2">
        <v>0.77083333333333337</v>
      </c>
      <c r="I757" s="2">
        <v>0.89583333333333337</v>
      </c>
      <c r="J757" t="s">
        <v>459</v>
      </c>
      <c r="K757" s="6">
        <v>504141000</v>
      </c>
      <c r="L757" t="s">
        <v>1685</v>
      </c>
      <c r="N757">
        <v>8</v>
      </c>
      <c r="O757" s="14">
        <v>0</v>
      </c>
    </row>
    <row r="758" spans="1:15" x14ac:dyDescent="0.35">
      <c r="A758" t="s">
        <v>1686</v>
      </c>
      <c r="B758">
        <v>13</v>
      </c>
      <c r="C758" t="s">
        <v>600</v>
      </c>
      <c r="D758">
        <v>10</v>
      </c>
      <c r="E758" s="5">
        <f t="shared" si="11"/>
        <v>600</v>
      </c>
      <c r="F758" s="1">
        <v>45036</v>
      </c>
      <c r="G758" s="1">
        <v>45099</v>
      </c>
      <c r="H758" s="2">
        <v>0.70833333333333337</v>
      </c>
      <c r="I758" s="2">
        <v>0.75</v>
      </c>
      <c r="J758" t="s">
        <v>721</v>
      </c>
      <c r="L758" t="s">
        <v>601</v>
      </c>
      <c r="N758">
        <v>15</v>
      </c>
      <c r="O758" s="14">
        <v>48</v>
      </c>
    </row>
    <row r="759" spans="1:15" x14ac:dyDescent="0.35">
      <c r="A759" t="s">
        <v>1687</v>
      </c>
      <c r="B759">
        <v>15</v>
      </c>
      <c r="C759" t="s">
        <v>1667</v>
      </c>
      <c r="D759">
        <v>36</v>
      </c>
      <c r="E759" s="5">
        <f t="shared" si="11"/>
        <v>2160</v>
      </c>
      <c r="F759" s="1">
        <v>45008</v>
      </c>
      <c r="G759" s="1">
        <v>45099</v>
      </c>
      <c r="H759" s="2">
        <v>0.77083333333333337</v>
      </c>
      <c r="I759" s="2">
        <v>0.89583333333333337</v>
      </c>
      <c r="J759" t="s">
        <v>591</v>
      </c>
      <c r="K759" s="6">
        <v>504141000</v>
      </c>
      <c r="L759" t="s">
        <v>228</v>
      </c>
      <c r="N759">
        <v>10</v>
      </c>
      <c r="O759" s="14">
        <v>158</v>
      </c>
    </row>
    <row r="760" spans="1:15" x14ac:dyDescent="0.35">
      <c r="A760" t="s">
        <v>1688</v>
      </c>
      <c r="B760">
        <v>13</v>
      </c>
      <c r="C760" t="s">
        <v>1689</v>
      </c>
      <c r="D760">
        <v>14</v>
      </c>
      <c r="E760" s="5">
        <f t="shared" si="11"/>
        <v>840</v>
      </c>
      <c r="F760" s="1">
        <v>45043</v>
      </c>
      <c r="G760" s="1">
        <v>45099</v>
      </c>
      <c r="H760" s="2">
        <v>0.75</v>
      </c>
      <c r="I760" s="2">
        <v>0.8125</v>
      </c>
      <c r="J760" t="s">
        <v>486</v>
      </c>
      <c r="L760" t="s">
        <v>706</v>
      </c>
      <c r="N760">
        <v>18</v>
      </c>
      <c r="O760" s="14">
        <v>71</v>
      </c>
    </row>
    <row r="761" spans="1:15" x14ac:dyDescent="0.35">
      <c r="A761" t="s">
        <v>1690</v>
      </c>
      <c r="B761">
        <v>13</v>
      </c>
      <c r="C761" t="s">
        <v>831</v>
      </c>
      <c r="D761">
        <v>12</v>
      </c>
      <c r="E761" s="5">
        <f t="shared" si="11"/>
        <v>720</v>
      </c>
      <c r="F761" s="1">
        <v>45050</v>
      </c>
      <c r="G761" s="1">
        <v>45099</v>
      </c>
      <c r="H761" s="2">
        <v>0.77083333333333337</v>
      </c>
      <c r="I761" s="2">
        <v>0.83333333333333337</v>
      </c>
      <c r="J761" t="s">
        <v>243</v>
      </c>
      <c r="K761" s="6">
        <v>504141000</v>
      </c>
      <c r="L761" t="s">
        <v>668</v>
      </c>
      <c r="N761">
        <v>15</v>
      </c>
      <c r="O761" s="14">
        <v>61</v>
      </c>
    </row>
    <row r="762" spans="1:15" x14ac:dyDescent="0.35">
      <c r="A762" t="s">
        <v>1691</v>
      </c>
      <c r="B762">
        <v>13</v>
      </c>
      <c r="C762" t="s">
        <v>631</v>
      </c>
      <c r="D762">
        <v>43</v>
      </c>
      <c r="E762" s="5">
        <f t="shared" si="11"/>
        <v>2580</v>
      </c>
      <c r="F762" s="1">
        <v>44820</v>
      </c>
      <c r="G762" s="1">
        <v>45100</v>
      </c>
      <c r="H762" s="2">
        <v>0.375</v>
      </c>
      <c r="I762" s="2">
        <v>0.41666666666666669</v>
      </c>
      <c r="J762" t="s">
        <v>429</v>
      </c>
      <c r="K762" s="6">
        <v>504141000</v>
      </c>
      <c r="L762" t="s">
        <v>1427</v>
      </c>
      <c r="N762">
        <v>19</v>
      </c>
      <c r="O762" s="14">
        <v>155</v>
      </c>
    </row>
    <row r="763" spans="1:15" x14ac:dyDescent="0.35">
      <c r="A763" t="s">
        <v>1692</v>
      </c>
      <c r="B763">
        <v>13</v>
      </c>
      <c r="C763" t="s">
        <v>222</v>
      </c>
      <c r="D763">
        <v>5</v>
      </c>
      <c r="E763" s="5">
        <f t="shared" si="11"/>
        <v>300</v>
      </c>
      <c r="F763" s="1">
        <v>45100</v>
      </c>
      <c r="G763" s="1">
        <v>45100</v>
      </c>
      <c r="H763" s="2">
        <v>0.66666666666666663</v>
      </c>
      <c r="I763" s="2">
        <v>0.8125</v>
      </c>
      <c r="J763" t="s">
        <v>298</v>
      </c>
      <c r="K763" s="6">
        <v>504141000</v>
      </c>
      <c r="L763" t="s">
        <v>224</v>
      </c>
      <c r="N763">
        <v>15</v>
      </c>
      <c r="O763" s="14">
        <v>26</v>
      </c>
    </row>
    <row r="764" spans="1:15" x14ac:dyDescent="0.35">
      <c r="A764" t="s">
        <v>1693</v>
      </c>
      <c r="B764">
        <v>13</v>
      </c>
      <c r="C764" t="s">
        <v>1426</v>
      </c>
      <c r="D764">
        <v>43</v>
      </c>
      <c r="E764" s="5">
        <f t="shared" si="11"/>
        <v>2580</v>
      </c>
      <c r="F764" s="1">
        <v>44820</v>
      </c>
      <c r="G764" s="1">
        <v>45100</v>
      </c>
      <c r="H764" s="2">
        <v>0.4236111111111111</v>
      </c>
      <c r="I764" s="2">
        <v>0.46527777777777773</v>
      </c>
      <c r="J764" t="s">
        <v>429</v>
      </c>
      <c r="K764" s="6">
        <v>504141000</v>
      </c>
      <c r="L764" t="s">
        <v>1427</v>
      </c>
      <c r="N764">
        <v>18</v>
      </c>
      <c r="O764" s="14">
        <v>154</v>
      </c>
    </row>
    <row r="765" spans="1:15" x14ac:dyDescent="0.35">
      <c r="A765" t="s">
        <v>1694</v>
      </c>
      <c r="B765">
        <v>13</v>
      </c>
      <c r="C765" t="s">
        <v>1628</v>
      </c>
      <c r="D765">
        <v>4</v>
      </c>
      <c r="E765" s="5">
        <f t="shared" si="11"/>
        <v>240</v>
      </c>
      <c r="F765" s="1">
        <v>45100</v>
      </c>
      <c r="G765" s="1">
        <v>45100</v>
      </c>
      <c r="H765" s="2">
        <v>0.66666666666666663</v>
      </c>
      <c r="I765" s="2">
        <v>0.79166666666666663</v>
      </c>
      <c r="J765" t="s">
        <v>223</v>
      </c>
      <c r="L765" t="s">
        <v>979</v>
      </c>
      <c r="N765">
        <v>15</v>
      </c>
      <c r="O765" s="14">
        <v>23</v>
      </c>
    </row>
    <row r="766" spans="1:15" x14ac:dyDescent="0.35">
      <c r="A766" t="s">
        <v>1695</v>
      </c>
      <c r="B766">
        <v>10</v>
      </c>
      <c r="C766" t="s">
        <v>1696</v>
      </c>
      <c r="D766">
        <v>4</v>
      </c>
      <c r="E766" s="5">
        <f t="shared" si="11"/>
        <v>240</v>
      </c>
      <c r="F766" s="1">
        <v>45100</v>
      </c>
      <c r="G766" s="1">
        <v>45100</v>
      </c>
      <c r="H766" s="2">
        <v>0.60416666666666663</v>
      </c>
      <c r="I766" s="2">
        <v>0.72916666666666663</v>
      </c>
      <c r="J766" t="s">
        <v>419</v>
      </c>
      <c r="K766" s="6">
        <v>504141000</v>
      </c>
      <c r="L766" t="s">
        <v>426</v>
      </c>
      <c r="N766">
        <v>15</v>
      </c>
      <c r="O766" s="14">
        <v>44</v>
      </c>
    </row>
    <row r="767" spans="1:15" x14ac:dyDescent="0.35">
      <c r="A767" t="s">
        <v>1697</v>
      </c>
      <c r="B767">
        <v>10</v>
      </c>
      <c r="C767" t="s">
        <v>1698</v>
      </c>
      <c r="D767">
        <v>4</v>
      </c>
      <c r="E767" s="5">
        <f t="shared" si="11"/>
        <v>240</v>
      </c>
      <c r="F767" s="1">
        <v>45100</v>
      </c>
      <c r="G767" s="1">
        <v>45100</v>
      </c>
      <c r="H767" s="2">
        <v>0.70833333333333337</v>
      </c>
      <c r="I767" s="2">
        <v>0.83333333333333337</v>
      </c>
      <c r="J767" t="s">
        <v>340</v>
      </c>
      <c r="K767" s="6">
        <v>504141000</v>
      </c>
      <c r="L767" t="s">
        <v>1699</v>
      </c>
      <c r="N767">
        <v>30</v>
      </c>
      <c r="O767" s="14">
        <v>0</v>
      </c>
    </row>
    <row r="768" spans="1:15" x14ac:dyDescent="0.35">
      <c r="A768" t="s">
        <v>1700</v>
      </c>
      <c r="B768">
        <v>15</v>
      </c>
      <c r="C768" t="s">
        <v>1701</v>
      </c>
      <c r="D768">
        <v>15</v>
      </c>
      <c r="E768" s="5">
        <f t="shared" si="11"/>
        <v>900</v>
      </c>
      <c r="F768" s="1">
        <v>45100</v>
      </c>
      <c r="G768" s="1">
        <v>45101</v>
      </c>
      <c r="H768" s="2">
        <v>0.625</v>
      </c>
      <c r="I768" s="2">
        <v>0.83333333333333337</v>
      </c>
      <c r="J768" t="s">
        <v>329</v>
      </c>
      <c r="K768" s="6">
        <v>504141000</v>
      </c>
      <c r="L768" t="s">
        <v>481</v>
      </c>
      <c r="N768">
        <v>9</v>
      </c>
      <c r="O768" s="14">
        <v>96</v>
      </c>
    </row>
    <row r="769" spans="1:15" x14ac:dyDescent="0.35">
      <c r="A769" t="s">
        <v>1702</v>
      </c>
      <c r="B769">
        <v>15</v>
      </c>
      <c r="C769" t="s">
        <v>234</v>
      </c>
      <c r="D769">
        <v>10</v>
      </c>
      <c r="E769" s="5">
        <f t="shared" si="11"/>
        <v>600</v>
      </c>
      <c r="F769" s="1">
        <v>45101</v>
      </c>
      <c r="G769" s="1">
        <v>45101</v>
      </c>
      <c r="H769" s="2">
        <v>0.375</v>
      </c>
      <c r="I769" s="2">
        <v>0.70833333333333337</v>
      </c>
      <c r="J769" t="s">
        <v>235</v>
      </c>
      <c r="K769" s="6">
        <v>504141000</v>
      </c>
      <c r="L769" t="s">
        <v>236</v>
      </c>
      <c r="N769">
        <v>9</v>
      </c>
      <c r="O769" s="14">
        <v>75</v>
      </c>
    </row>
    <row r="770" spans="1:15" x14ac:dyDescent="0.35">
      <c r="A770" t="s">
        <v>1703</v>
      </c>
      <c r="B770">
        <v>8</v>
      </c>
      <c r="C770" t="s">
        <v>278</v>
      </c>
      <c r="D770">
        <v>10</v>
      </c>
      <c r="E770" s="5">
        <f t="shared" si="11"/>
        <v>600</v>
      </c>
      <c r="F770" s="1">
        <v>45101</v>
      </c>
      <c r="G770" s="1">
        <v>45101</v>
      </c>
      <c r="H770" s="2">
        <v>0.39583333333333331</v>
      </c>
      <c r="I770" s="2">
        <v>0.69791666666666663</v>
      </c>
      <c r="J770" t="s">
        <v>279</v>
      </c>
      <c r="K770" s="6">
        <v>504141000</v>
      </c>
      <c r="L770" t="s">
        <v>280</v>
      </c>
      <c r="N770">
        <v>6</v>
      </c>
      <c r="O770" s="14">
        <v>45</v>
      </c>
    </row>
    <row r="771" spans="1:15" x14ac:dyDescent="0.35">
      <c r="A771" t="s">
        <v>1704</v>
      </c>
      <c r="B771">
        <v>13</v>
      </c>
      <c r="C771" t="s">
        <v>559</v>
      </c>
      <c r="D771">
        <v>18</v>
      </c>
      <c r="E771" s="5">
        <f t="shared" ref="E771:E834" si="12">CONVERT(D771,"hr","min")</f>
        <v>1080</v>
      </c>
      <c r="F771" s="1">
        <v>45033</v>
      </c>
      <c r="G771" s="1">
        <v>45103</v>
      </c>
      <c r="H771" s="2">
        <v>0.69791666666666663</v>
      </c>
      <c r="I771" s="2">
        <v>0.76041666666666663</v>
      </c>
      <c r="J771" t="s">
        <v>560</v>
      </c>
      <c r="L771" t="s">
        <v>561</v>
      </c>
      <c r="N771">
        <v>15</v>
      </c>
      <c r="O771" s="14">
        <v>92</v>
      </c>
    </row>
    <row r="772" spans="1:15" x14ac:dyDescent="0.35">
      <c r="A772" t="s">
        <v>1705</v>
      </c>
      <c r="B772">
        <v>13</v>
      </c>
      <c r="C772" t="s">
        <v>559</v>
      </c>
      <c r="D772">
        <v>18</v>
      </c>
      <c r="E772" s="5">
        <f t="shared" si="12"/>
        <v>1080</v>
      </c>
      <c r="F772" s="1">
        <v>45033</v>
      </c>
      <c r="G772" s="1">
        <v>45103</v>
      </c>
      <c r="H772" s="2">
        <v>0.77083333333333337</v>
      </c>
      <c r="I772" s="2">
        <v>0.83333333333333337</v>
      </c>
      <c r="J772" t="s">
        <v>560</v>
      </c>
      <c r="L772" t="s">
        <v>561</v>
      </c>
      <c r="N772">
        <v>15</v>
      </c>
      <c r="O772" s="14">
        <v>92</v>
      </c>
    </row>
    <row r="773" spans="1:15" x14ac:dyDescent="0.35">
      <c r="A773" t="s">
        <v>1706</v>
      </c>
      <c r="B773">
        <v>1</v>
      </c>
      <c r="C773" t="s">
        <v>1707</v>
      </c>
      <c r="D773">
        <v>16</v>
      </c>
      <c r="E773" s="5">
        <f t="shared" si="12"/>
        <v>960</v>
      </c>
      <c r="F773" s="1">
        <v>45084</v>
      </c>
      <c r="G773" s="1">
        <v>45103</v>
      </c>
      <c r="H773" s="2">
        <v>0.77083333333333337</v>
      </c>
      <c r="I773" s="2">
        <v>0.85416666666666663</v>
      </c>
      <c r="J773" t="s">
        <v>385</v>
      </c>
      <c r="K773" s="6">
        <v>504141000</v>
      </c>
      <c r="L773" t="s">
        <v>588</v>
      </c>
      <c r="N773">
        <v>9</v>
      </c>
      <c r="O773" s="14">
        <v>92</v>
      </c>
    </row>
    <row r="774" spans="1:15" x14ac:dyDescent="0.35">
      <c r="A774" t="s">
        <v>1708</v>
      </c>
      <c r="B774">
        <v>15</v>
      </c>
      <c r="C774" t="s">
        <v>1551</v>
      </c>
      <c r="D774">
        <v>26</v>
      </c>
      <c r="E774" s="5">
        <f t="shared" si="12"/>
        <v>1560</v>
      </c>
      <c r="F774" s="1">
        <v>44991</v>
      </c>
      <c r="G774" s="1">
        <v>45103</v>
      </c>
      <c r="H774" s="2">
        <v>0.76041666666666663</v>
      </c>
      <c r="I774" s="2">
        <v>0.89583333333333337</v>
      </c>
      <c r="J774" t="s">
        <v>591</v>
      </c>
      <c r="K774" s="6">
        <v>504141000</v>
      </c>
      <c r="L774" t="s">
        <v>592</v>
      </c>
      <c r="N774">
        <v>12</v>
      </c>
      <c r="O774" s="14">
        <v>114</v>
      </c>
    </row>
    <row r="775" spans="1:15" x14ac:dyDescent="0.35">
      <c r="A775" t="s">
        <v>1709</v>
      </c>
      <c r="B775">
        <v>13</v>
      </c>
      <c r="C775" t="s">
        <v>242</v>
      </c>
      <c r="D775">
        <v>19</v>
      </c>
      <c r="E775" s="5">
        <f t="shared" si="12"/>
        <v>1140</v>
      </c>
      <c r="F775" s="1">
        <v>44984</v>
      </c>
      <c r="G775" s="1">
        <v>45103</v>
      </c>
      <c r="H775" s="2">
        <v>0.79166666666666663</v>
      </c>
      <c r="I775" s="2">
        <v>0.83333333333333337</v>
      </c>
      <c r="J775" t="s">
        <v>243</v>
      </c>
      <c r="K775" s="6">
        <v>504141000</v>
      </c>
      <c r="L775" t="s">
        <v>1710</v>
      </c>
      <c r="N775">
        <v>15</v>
      </c>
      <c r="O775" s="14">
        <v>89</v>
      </c>
    </row>
    <row r="776" spans="1:15" x14ac:dyDescent="0.35">
      <c r="A776" t="s">
        <v>1711</v>
      </c>
      <c r="B776">
        <v>13</v>
      </c>
      <c r="C776" t="s">
        <v>242</v>
      </c>
      <c r="D776">
        <v>19</v>
      </c>
      <c r="E776" s="5">
        <f t="shared" si="12"/>
        <v>1140</v>
      </c>
      <c r="F776" s="1">
        <v>44984</v>
      </c>
      <c r="G776" s="1">
        <v>45103</v>
      </c>
      <c r="H776" s="2">
        <v>0.83333333333333337</v>
      </c>
      <c r="I776" s="2">
        <v>0.875</v>
      </c>
      <c r="J776" t="s">
        <v>243</v>
      </c>
      <c r="K776" s="6">
        <v>504141000</v>
      </c>
      <c r="L776" t="s">
        <v>1710</v>
      </c>
      <c r="N776">
        <v>15</v>
      </c>
      <c r="O776" s="14">
        <v>89</v>
      </c>
    </row>
    <row r="777" spans="1:15" x14ac:dyDescent="0.35">
      <c r="A777" t="s">
        <v>1712</v>
      </c>
      <c r="B777">
        <v>12</v>
      </c>
      <c r="C777" t="s">
        <v>1713</v>
      </c>
      <c r="D777">
        <v>49</v>
      </c>
      <c r="E777" s="5">
        <f t="shared" si="12"/>
        <v>2940</v>
      </c>
      <c r="F777" s="1">
        <v>44936</v>
      </c>
      <c r="G777" s="1">
        <v>45104</v>
      </c>
      <c r="H777" s="2">
        <v>0.60416666666666663</v>
      </c>
      <c r="I777" s="2">
        <v>0.67708333333333337</v>
      </c>
      <c r="J777" t="s">
        <v>219</v>
      </c>
      <c r="K777" s="6">
        <v>504141000</v>
      </c>
      <c r="L777" t="s">
        <v>810</v>
      </c>
      <c r="N777">
        <v>42</v>
      </c>
      <c r="O777" s="14">
        <v>0</v>
      </c>
    </row>
    <row r="778" spans="1:15" x14ac:dyDescent="0.35">
      <c r="A778" t="s">
        <v>1714</v>
      </c>
      <c r="B778">
        <v>13</v>
      </c>
      <c r="C778" t="s">
        <v>694</v>
      </c>
      <c r="D778">
        <v>12</v>
      </c>
      <c r="E778" s="5">
        <f t="shared" si="12"/>
        <v>720</v>
      </c>
      <c r="F778" s="1">
        <v>45041</v>
      </c>
      <c r="G778" s="1">
        <v>45104</v>
      </c>
      <c r="H778" s="2">
        <v>0.44791666666666669</v>
      </c>
      <c r="I778" s="2">
        <v>0.48958333333333331</v>
      </c>
      <c r="J778" t="s">
        <v>243</v>
      </c>
      <c r="K778" s="6">
        <v>504141000</v>
      </c>
      <c r="L778" t="s">
        <v>695</v>
      </c>
      <c r="N778">
        <v>15</v>
      </c>
      <c r="O778" s="14">
        <v>70</v>
      </c>
    </row>
    <row r="779" spans="1:15" x14ac:dyDescent="0.35">
      <c r="A779" t="s">
        <v>1715</v>
      </c>
      <c r="B779">
        <v>1</v>
      </c>
      <c r="C779" t="s">
        <v>1716</v>
      </c>
      <c r="D779">
        <v>16</v>
      </c>
      <c r="E779" s="5">
        <f t="shared" si="12"/>
        <v>960</v>
      </c>
      <c r="F779" s="1">
        <v>45083</v>
      </c>
      <c r="G779" s="1">
        <v>45104</v>
      </c>
      <c r="H779" s="2">
        <v>0.77083333333333337</v>
      </c>
      <c r="I779" s="2">
        <v>0.85416666666666663</v>
      </c>
      <c r="J779" t="s">
        <v>486</v>
      </c>
      <c r="L779" t="s">
        <v>463</v>
      </c>
      <c r="N779">
        <v>9</v>
      </c>
      <c r="O779" s="14">
        <v>92</v>
      </c>
    </row>
    <row r="780" spans="1:15" x14ac:dyDescent="0.35">
      <c r="A780" t="s">
        <v>1717</v>
      </c>
      <c r="B780">
        <v>2</v>
      </c>
      <c r="C780" t="s">
        <v>1417</v>
      </c>
      <c r="D780">
        <v>8</v>
      </c>
      <c r="E780" s="5">
        <f t="shared" si="12"/>
        <v>480</v>
      </c>
      <c r="F780" s="1">
        <v>45083</v>
      </c>
      <c r="G780" s="1">
        <v>45104</v>
      </c>
      <c r="H780" s="2">
        <v>0.375</v>
      </c>
      <c r="I780" s="2">
        <v>0.4375</v>
      </c>
      <c r="J780" t="s">
        <v>700</v>
      </c>
      <c r="L780" t="s">
        <v>1418</v>
      </c>
      <c r="N780">
        <v>9</v>
      </c>
      <c r="O780" s="14">
        <v>38</v>
      </c>
    </row>
    <row r="781" spans="1:15" x14ac:dyDescent="0.35">
      <c r="A781" t="s">
        <v>1718</v>
      </c>
      <c r="B781">
        <v>13</v>
      </c>
      <c r="C781" t="s">
        <v>699</v>
      </c>
      <c r="D781">
        <v>6</v>
      </c>
      <c r="E781" s="5">
        <f t="shared" si="12"/>
        <v>360</v>
      </c>
      <c r="F781" s="1">
        <v>45083</v>
      </c>
      <c r="G781" s="1">
        <v>45104</v>
      </c>
      <c r="H781" s="2">
        <v>0.71875</v>
      </c>
      <c r="I781" s="2">
        <v>0.76041666666666663</v>
      </c>
      <c r="J781" t="s">
        <v>700</v>
      </c>
      <c r="L781" t="s">
        <v>701</v>
      </c>
      <c r="N781">
        <v>10</v>
      </c>
      <c r="O781" s="14">
        <v>45</v>
      </c>
    </row>
    <row r="782" spans="1:15" x14ac:dyDescent="0.35">
      <c r="A782" t="s">
        <v>1719</v>
      </c>
      <c r="B782">
        <v>13</v>
      </c>
      <c r="C782" t="s">
        <v>703</v>
      </c>
      <c r="D782">
        <v>18</v>
      </c>
      <c r="E782" s="5">
        <f t="shared" si="12"/>
        <v>1080</v>
      </c>
      <c r="F782" s="1">
        <v>45041</v>
      </c>
      <c r="G782" s="1">
        <v>45104</v>
      </c>
      <c r="H782" s="2">
        <v>0.375</v>
      </c>
      <c r="I782" s="2">
        <v>0.4375</v>
      </c>
      <c r="J782" t="s">
        <v>243</v>
      </c>
      <c r="K782" s="6">
        <v>504141000</v>
      </c>
      <c r="L782" t="s">
        <v>695</v>
      </c>
      <c r="N782">
        <v>15</v>
      </c>
      <c r="O782" s="14">
        <v>105</v>
      </c>
    </row>
    <row r="783" spans="1:15" x14ac:dyDescent="0.35">
      <c r="A783" t="s">
        <v>1720</v>
      </c>
      <c r="B783">
        <v>12</v>
      </c>
      <c r="C783" t="s">
        <v>1721</v>
      </c>
      <c r="D783">
        <v>54</v>
      </c>
      <c r="E783" s="5">
        <f t="shared" si="12"/>
        <v>3240</v>
      </c>
      <c r="F783" s="1">
        <v>44937</v>
      </c>
      <c r="G783" s="1">
        <v>45105</v>
      </c>
      <c r="H783" s="2">
        <v>0.60416666666666663</v>
      </c>
      <c r="I783" s="2">
        <v>0.67708333333333337</v>
      </c>
      <c r="J783" t="s">
        <v>219</v>
      </c>
      <c r="K783" s="6">
        <v>504141000</v>
      </c>
      <c r="L783" t="s">
        <v>1722</v>
      </c>
      <c r="N783">
        <v>45</v>
      </c>
      <c r="O783" s="14">
        <v>0</v>
      </c>
    </row>
    <row r="784" spans="1:15" x14ac:dyDescent="0.35">
      <c r="A784" t="s">
        <v>1723</v>
      </c>
      <c r="B784">
        <v>10</v>
      </c>
      <c r="C784" t="s">
        <v>1724</v>
      </c>
      <c r="D784">
        <v>14</v>
      </c>
      <c r="E784" s="5">
        <f t="shared" si="12"/>
        <v>840</v>
      </c>
      <c r="F784" s="1">
        <v>45105</v>
      </c>
      <c r="G784" s="1">
        <v>45105</v>
      </c>
      <c r="H784" s="2">
        <v>0.33333333333333331</v>
      </c>
      <c r="I784" s="2">
        <v>0.75</v>
      </c>
      <c r="J784" t="s">
        <v>208</v>
      </c>
      <c r="L784" t="s">
        <v>596</v>
      </c>
      <c r="N784">
        <v>12</v>
      </c>
      <c r="O784" s="14">
        <v>5</v>
      </c>
    </row>
    <row r="785" spans="1:15" x14ac:dyDescent="0.35">
      <c r="A785" t="s">
        <v>1725</v>
      </c>
      <c r="B785">
        <v>13</v>
      </c>
      <c r="C785" t="s">
        <v>1726</v>
      </c>
      <c r="D785">
        <v>16</v>
      </c>
      <c r="E785" s="5">
        <f t="shared" si="12"/>
        <v>960</v>
      </c>
      <c r="F785" s="1">
        <v>44986</v>
      </c>
      <c r="G785" s="1">
        <v>45105</v>
      </c>
      <c r="H785" s="2">
        <v>0.41666666666666669</v>
      </c>
      <c r="I785" s="2">
        <v>0.47916666666666669</v>
      </c>
      <c r="J785" t="s">
        <v>180</v>
      </c>
      <c r="K785" s="6">
        <v>504141000</v>
      </c>
      <c r="L785" t="s">
        <v>1727</v>
      </c>
      <c r="N785">
        <v>15</v>
      </c>
      <c r="O785" s="14">
        <v>82</v>
      </c>
    </row>
    <row r="786" spans="1:15" x14ac:dyDescent="0.35">
      <c r="A786" t="s">
        <v>1728</v>
      </c>
      <c r="B786">
        <v>2</v>
      </c>
      <c r="C786" t="s">
        <v>1434</v>
      </c>
      <c r="D786">
        <v>8</v>
      </c>
      <c r="E786" s="5">
        <f t="shared" si="12"/>
        <v>480</v>
      </c>
      <c r="F786" s="1">
        <v>45084</v>
      </c>
      <c r="G786" s="1">
        <v>45105</v>
      </c>
      <c r="H786" s="2">
        <v>0.375</v>
      </c>
      <c r="I786" s="2">
        <v>0.4375</v>
      </c>
      <c r="J786" t="s">
        <v>700</v>
      </c>
      <c r="L786" t="s">
        <v>588</v>
      </c>
      <c r="N786">
        <v>9</v>
      </c>
      <c r="O786" s="14">
        <v>38</v>
      </c>
    </row>
    <row r="787" spans="1:15" x14ac:dyDescent="0.35">
      <c r="A787" t="s">
        <v>1729</v>
      </c>
      <c r="B787">
        <v>13</v>
      </c>
      <c r="C787" t="s">
        <v>802</v>
      </c>
      <c r="D787">
        <v>20</v>
      </c>
      <c r="E787" s="5">
        <f t="shared" si="12"/>
        <v>1200</v>
      </c>
      <c r="F787" s="1">
        <v>45042</v>
      </c>
      <c r="G787" s="1">
        <v>45105</v>
      </c>
      <c r="H787" s="2">
        <v>0.35416666666666669</v>
      </c>
      <c r="I787" s="2">
        <v>0.41666666666666669</v>
      </c>
      <c r="J787" t="s">
        <v>243</v>
      </c>
      <c r="K787" s="6">
        <v>504141000</v>
      </c>
      <c r="L787" t="s">
        <v>803</v>
      </c>
      <c r="N787">
        <v>15</v>
      </c>
      <c r="O787" s="14">
        <v>102</v>
      </c>
    </row>
    <row r="788" spans="1:15" x14ac:dyDescent="0.35">
      <c r="A788" t="s">
        <v>1730</v>
      </c>
      <c r="B788">
        <v>13</v>
      </c>
      <c r="C788" t="s">
        <v>1249</v>
      </c>
      <c r="D788">
        <v>12</v>
      </c>
      <c r="E788" s="5">
        <f t="shared" si="12"/>
        <v>720</v>
      </c>
      <c r="F788" s="1">
        <v>45063</v>
      </c>
      <c r="G788" s="1">
        <v>45105</v>
      </c>
      <c r="H788" s="2">
        <v>0.42708333333333331</v>
      </c>
      <c r="I788" s="2">
        <v>0.47916666666666669</v>
      </c>
      <c r="J788" t="s">
        <v>243</v>
      </c>
      <c r="K788" s="6">
        <v>504141000</v>
      </c>
      <c r="L788" t="s">
        <v>803</v>
      </c>
      <c r="N788">
        <v>16</v>
      </c>
      <c r="O788" s="14">
        <v>68</v>
      </c>
    </row>
    <row r="789" spans="1:15" x14ac:dyDescent="0.35">
      <c r="A789" t="s">
        <v>1731</v>
      </c>
      <c r="B789">
        <v>13</v>
      </c>
      <c r="C789" t="s">
        <v>1732</v>
      </c>
      <c r="D789">
        <v>16</v>
      </c>
      <c r="E789" s="5">
        <f t="shared" si="12"/>
        <v>960</v>
      </c>
      <c r="F789" s="1">
        <v>45008</v>
      </c>
      <c r="G789" s="1">
        <v>45106</v>
      </c>
      <c r="H789" s="2">
        <v>0.375</v>
      </c>
      <c r="I789" s="2">
        <v>0.41666666666666669</v>
      </c>
      <c r="J789" t="s">
        <v>239</v>
      </c>
      <c r="K789" s="6">
        <v>504141000</v>
      </c>
      <c r="L789" t="s">
        <v>251</v>
      </c>
      <c r="N789">
        <v>12</v>
      </c>
      <c r="O789" s="14">
        <v>82</v>
      </c>
    </row>
    <row r="790" spans="1:15" x14ac:dyDescent="0.35">
      <c r="A790" t="s">
        <v>1733</v>
      </c>
      <c r="B790">
        <v>1</v>
      </c>
      <c r="C790" t="s">
        <v>1734</v>
      </c>
      <c r="D790">
        <v>16</v>
      </c>
      <c r="E790" s="5">
        <f t="shared" si="12"/>
        <v>960</v>
      </c>
      <c r="F790" s="1">
        <v>45078</v>
      </c>
      <c r="G790" s="1">
        <v>45106</v>
      </c>
      <c r="H790" s="2">
        <v>0.69791666666666663</v>
      </c>
      <c r="I790" s="2">
        <v>0.76041666666666663</v>
      </c>
      <c r="J790" t="s">
        <v>378</v>
      </c>
      <c r="K790" s="6">
        <v>504141000</v>
      </c>
      <c r="L790" t="s">
        <v>1167</v>
      </c>
      <c r="N790">
        <v>9</v>
      </c>
      <c r="O790" s="14">
        <v>101</v>
      </c>
    </row>
    <row r="791" spans="1:15" x14ac:dyDescent="0.35">
      <c r="A791" t="s">
        <v>1735</v>
      </c>
      <c r="B791">
        <v>13</v>
      </c>
      <c r="C791" t="s">
        <v>1736</v>
      </c>
      <c r="D791">
        <v>14</v>
      </c>
      <c r="E791" s="5">
        <f t="shared" si="12"/>
        <v>840</v>
      </c>
      <c r="F791" s="1">
        <v>45029</v>
      </c>
      <c r="G791" s="1">
        <v>45106</v>
      </c>
      <c r="H791" s="2">
        <v>0.72916666666666663</v>
      </c>
      <c r="I791" s="2">
        <v>0.77083333333333337</v>
      </c>
      <c r="J791" t="s">
        <v>1737</v>
      </c>
      <c r="L791" t="s">
        <v>1738</v>
      </c>
      <c r="N791">
        <v>12</v>
      </c>
      <c r="O791" s="14">
        <v>77</v>
      </c>
    </row>
    <row r="792" spans="1:15" x14ac:dyDescent="0.35">
      <c r="A792" t="s">
        <v>1739</v>
      </c>
      <c r="B792">
        <v>12</v>
      </c>
      <c r="C792" t="s">
        <v>1740</v>
      </c>
      <c r="D792">
        <v>47</v>
      </c>
      <c r="E792" s="5">
        <f t="shared" si="12"/>
        <v>2820</v>
      </c>
      <c r="F792" s="1">
        <v>44938</v>
      </c>
      <c r="G792" s="1">
        <v>45106</v>
      </c>
      <c r="H792" s="2">
        <v>0.60416666666666663</v>
      </c>
      <c r="I792" s="2">
        <v>0.67708333333333337</v>
      </c>
      <c r="J792" t="s">
        <v>219</v>
      </c>
      <c r="K792" s="6">
        <v>504141000</v>
      </c>
      <c r="L792" t="s">
        <v>1741</v>
      </c>
      <c r="N792">
        <v>64</v>
      </c>
      <c r="O792" s="14">
        <v>0</v>
      </c>
    </row>
    <row r="793" spans="1:15" x14ac:dyDescent="0.35">
      <c r="A793" t="s">
        <v>1742</v>
      </c>
      <c r="B793">
        <v>1</v>
      </c>
      <c r="C793" t="s">
        <v>1743</v>
      </c>
      <c r="D793">
        <v>16</v>
      </c>
      <c r="E793" s="5">
        <f t="shared" si="12"/>
        <v>960</v>
      </c>
      <c r="F793" s="1">
        <v>45090</v>
      </c>
      <c r="G793" s="1">
        <v>45106</v>
      </c>
      <c r="H793" s="2">
        <v>0.77083333333333337</v>
      </c>
      <c r="I793" s="2">
        <v>0.85416666666666663</v>
      </c>
      <c r="J793" t="s">
        <v>403</v>
      </c>
      <c r="K793" s="6">
        <v>504141000</v>
      </c>
      <c r="L793" t="s">
        <v>1744</v>
      </c>
      <c r="N793">
        <v>9</v>
      </c>
      <c r="O793" s="14">
        <v>92</v>
      </c>
    </row>
    <row r="794" spans="1:15" x14ac:dyDescent="0.35">
      <c r="A794" t="s">
        <v>1745</v>
      </c>
      <c r="C794" t="s">
        <v>1746</v>
      </c>
      <c r="D794">
        <v>0</v>
      </c>
      <c r="E794" s="5">
        <f t="shared" si="12"/>
        <v>0</v>
      </c>
      <c r="F794" s="1">
        <v>44789</v>
      </c>
      <c r="G794" s="1">
        <v>45107</v>
      </c>
      <c r="J794" t="s">
        <v>177</v>
      </c>
      <c r="L794" t="s">
        <v>38</v>
      </c>
      <c r="N794">
        <v>0</v>
      </c>
      <c r="O794" s="14">
        <v>0</v>
      </c>
    </row>
    <row r="795" spans="1:15" x14ac:dyDescent="0.35">
      <c r="A795" t="s">
        <v>1747</v>
      </c>
      <c r="B795">
        <v>1</v>
      </c>
      <c r="C795" t="s">
        <v>1748</v>
      </c>
      <c r="D795">
        <v>75</v>
      </c>
      <c r="E795" s="5">
        <f t="shared" si="12"/>
        <v>4500</v>
      </c>
      <c r="F795" s="1">
        <v>44967</v>
      </c>
      <c r="G795" s="1">
        <v>45107</v>
      </c>
      <c r="H795" s="2">
        <v>0.35416666666666669</v>
      </c>
      <c r="I795" s="2">
        <v>0.49236111111111108</v>
      </c>
      <c r="J795" t="s">
        <v>378</v>
      </c>
      <c r="K795" s="6">
        <v>504141000</v>
      </c>
      <c r="L795" t="s">
        <v>399</v>
      </c>
      <c r="N795">
        <v>15</v>
      </c>
      <c r="O795" s="14">
        <v>249</v>
      </c>
    </row>
    <row r="796" spans="1:15" x14ac:dyDescent="0.35">
      <c r="A796" t="s">
        <v>1749</v>
      </c>
      <c r="C796" t="s">
        <v>1284</v>
      </c>
      <c r="D796">
        <v>16</v>
      </c>
      <c r="E796" s="5">
        <f t="shared" si="12"/>
        <v>960</v>
      </c>
      <c r="F796" s="1">
        <v>45106</v>
      </c>
      <c r="G796" s="1">
        <v>45107</v>
      </c>
      <c r="H796" s="2">
        <v>0.375</v>
      </c>
      <c r="I796" s="2">
        <v>0.70833333333333337</v>
      </c>
      <c r="J796" t="s">
        <v>196</v>
      </c>
      <c r="K796" s="6">
        <v>504141000</v>
      </c>
      <c r="L796" t="s">
        <v>35</v>
      </c>
      <c r="N796">
        <v>12</v>
      </c>
      <c r="O796" s="14">
        <v>0</v>
      </c>
    </row>
    <row r="797" spans="1:15" x14ac:dyDescent="0.35">
      <c r="A797" t="s">
        <v>1750</v>
      </c>
      <c r="B797">
        <v>15</v>
      </c>
      <c r="C797" t="s">
        <v>328</v>
      </c>
      <c r="D797">
        <v>22</v>
      </c>
      <c r="E797" s="5">
        <f t="shared" si="12"/>
        <v>1320</v>
      </c>
      <c r="F797" s="1">
        <v>45079</v>
      </c>
      <c r="G797" s="1">
        <v>45107</v>
      </c>
      <c r="H797" s="2">
        <v>0.625</v>
      </c>
      <c r="I797" s="2">
        <v>0.875</v>
      </c>
      <c r="J797" t="s">
        <v>329</v>
      </c>
      <c r="K797" s="6">
        <v>504141000</v>
      </c>
      <c r="L797" t="s">
        <v>330</v>
      </c>
      <c r="N797">
        <v>11</v>
      </c>
      <c r="O797" s="14">
        <v>135</v>
      </c>
    </row>
    <row r="798" spans="1:15" x14ac:dyDescent="0.35">
      <c r="A798" t="s">
        <v>1751</v>
      </c>
      <c r="B798">
        <v>2</v>
      </c>
      <c r="C798" t="s">
        <v>853</v>
      </c>
      <c r="D798">
        <v>10</v>
      </c>
      <c r="E798" s="5">
        <f t="shared" si="12"/>
        <v>600</v>
      </c>
      <c r="F798" s="1">
        <v>45058</v>
      </c>
      <c r="G798" s="1">
        <v>45114</v>
      </c>
      <c r="H798" s="2">
        <v>0.35416666666666669</v>
      </c>
      <c r="I798" s="2">
        <v>0.40625</v>
      </c>
      <c r="J798" t="s">
        <v>272</v>
      </c>
      <c r="L798" t="s">
        <v>273</v>
      </c>
      <c r="N798">
        <v>9</v>
      </c>
      <c r="O798" s="14">
        <v>45</v>
      </c>
    </row>
    <row r="799" spans="1:15" x14ac:dyDescent="0.35">
      <c r="A799" t="s">
        <v>1752</v>
      </c>
      <c r="B799">
        <v>2</v>
      </c>
      <c r="C799" t="s">
        <v>271</v>
      </c>
      <c r="D799">
        <v>10</v>
      </c>
      <c r="E799" s="5">
        <f t="shared" si="12"/>
        <v>600</v>
      </c>
      <c r="F799" s="1">
        <v>45058</v>
      </c>
      <c r="G799" s="1">
        <v>45114</v>
      </c>
      <c r="H799" s="2">
        <v>0.41666666666666669</v>
      </c>
      <c r="I799" s="2">
        <v>0.46875</v>
      </c>
      <c r="J799" t="s">
        <v>272</v>
      </c>
      <c r="L799" t="s">
        <v>273</v>
      </c>
      <c r="N799">
        <v>9</v>
      </c>
      <c r="O799" s="14">
        <v>45</v>
      </c>
    </row>
    <row r="800" spans="1:15" x14ac:dyDescent="0.35">
      <c r="A800" t="s">
        <v>1753</v>
      </c>
      <c r="B800">
        <v>2</v>
      </c>
      <c r="C800" t="s">
        <v>1754</v>
      </c>
      <c r="D800">
        <v>6</v>
      </c>
      <c r="E800" s="5">
        <f t="shared" si="12"/>
        <v>360</v>
      </c>
      <c r="F800" s="1">
        <v>44844</v>
      </c>
      <c r="G800" s="1">
        <v>45110</v>
      </c>
      <c r="H800" s="2">
        <v>0.70833333333333337</v>
      </c>
      <c r="I800" s="2">
        <v>0.75</v>
      </c>
      <c r="J800" t="s">
        <v>820</v>
      </c>
      <c r="K800" s="6">
        <v>504141000</v>
      </c>
      <c r="L800" t="s">
        <v>1226</v>
      </c>
      <c r="N800">
        <v>16</v>
      </c>
      <c r="O800" s="14">
        <v>0</v>
      </c>
    </row>
    <row r="801" spans="1:15" x14ac:dyDescent="0.35">
      <c r="A801" t="s">
        <v>1755</v>
      </c>
      <c r="B801">
        <v>1</v>
      </c>
      <c r="C801" t="s">
        <v>1756</v>
      </c>
      <c r="D801">
        <v>24</v>
      </c>
      <c r="E801" s="5">
        <f t="shared" si="12"/>
        <v>1440</v>
      </c>
      <c r="F801" s="1">
        <v>45005</v>
      </c>
      <c r="G801" s="1">
        <v>45110</v>
      </c>
      <c r="H801" s="2">
        <v>0.70833333333333337</v>
      </c>
      <c r="I801" s="2">
        <v>0.77083333333333337</v>
      </c>
      <c r="J801" t="s">
        <v>486</v>
      </c>
      <c r="L801" t="s">
        <v>1119</v>
      </c>
      <c r="N801">
        <v>9</v>
      </c>
      <c r="O801" s="14">
        <v>138</v>
      </c>
    </row>
    <row r="802" spans="1:15" x14ac:dyDescent="0.35">
      <c r="A802" t="s">
        <v>1757</v>
      </c>
      <c r="B802">
        <v>14</v>
      </c>
      <c r="C802" t="s">
        <v>1758</v>
      </c>
      <c r="D802">
        <v>28</v>
      </c>
      <c r="E802" s="5">
        <f t="shared" si="12"/>
        <v>1680</v>
      </c>
      <c r="F802" s="1">
        <v>44837</v>
      </c>
      <c r="G802" s="1">
        <v>45110</v>
      </c>
      <c r="H802" s="2">
        <v>0.77083333333333337</v>
      </c>
      <c r="I802" s="2">
        <v>0.83333333333333337</v>
      </c>
      <c r="J802" t="s">
        <v>494</v>
      </c>
      <c r="K802" s="6">
        <v>504141000</v>
      </c>
      <c r="L802" t="s">
        <v>1759</v>
      </c>
      <c r="N802">
        <v>9</v>
      </c>
      <c r="O802" s="14">
        <v>162</v>
      </c>
    </row>
    <row r="803" spans="1:15" x14ac:dyDescent="0.35">
      <c r="A803" t="s">
        <v>1760</v>
      </c>
      <c r="B803">
        <v>1</v>
      </c>
      <c r="C803" t="s">
        <v>389</v>
      </c>
      <c r="D803">
        <v>75</v>
      </c>
      <c r="E803" s="5">
        <f t="shared" si="12"/>
        <v>4500</v>
      </c>
      <c r="F803" s="1">
        <v>45061</v>
      </c>
      <c r="G803" s="1">
        <v>45111</v>
      </c>
      <c r="H803" s="2">
        <v>0.34027777777777773</v>
      </c>
      <c r="I803" s="2">
        <v>0.42708333333333331</v>
      </c>
      <c r="J803" t="s">
        <v>188</v>
      </c>
      <c r="K803" s="6">
        <v>504141000</v>
      </c>
      <c r="L803" t="s">
        <v>588</v>
      </c>
      <c r="N803">
        <v>15</v>
      </c>
      <c r="O803" s="14">
        <v>218</v>
      </c>
    </row>
    <row r="804" spans="1:15" x14ac:dyDescent="0.35">
      <c r="A804" t="s">
        <v>1761</v>
      </c>
      <c r="B804">
        <v>1</v>
      </c>
      <c r="C804" t="s">
        <v>389</v>
      </c>
      <c r="D804">
        <v>75</v>
      </c>
      <c r="E804" s="5">
        <f t="shared" si="12"/>
        <v>4500</v>
      </c>
      <c r="F804" s="1">
        <v>45061</v>
      </c>
      <c r="G804" s="1">
        <v>45111</v>
      </c>
      <c r="H804" s="2">
        <v>0.77083333333333337</v>
      </c>
      <c r="I804" s="2">
        <v>0.85763888888888884</v>
      </c>
      <c r="J804" t="s">
        <v>370</v>
      </c>
      <c r="K804" s="6">
        <v>504141000</v>
      </c>
      <c r="L804" t="s">
        <v>588</v>
      </c>
      <c r="N804">
        <v>15</v>
      </c>
      <c r="O804" s="14">
        <v>218</v>
      </c>
    </row>
    <row r="805" spans="1:15" x14ac:dyDescent="0.35">
      <c r="A805" t="s">
        <v>1762</v>
      </c>
      <c r="B805">
        <v>1</v>
      </c>
      <c r="C805" t="s">
        <v>365</v>
      </c>
      <c r="D805">
        <v>75</v>
      </c>
      <c r="E805" s="5">
        <f t="shared" si="12"/>
        <v>4500</v>
      </c>
      <c r="F805" s="1">
        <v>45061</v>
      </c>
      <c r="G805" s="1">
        <v>45111</v>
      </c>
      <c r="H805" s="2">
        <v>0.4375</v>
      </c>
      <c r="I805" s="2">
        <v>0.52430555555555558</v>
      </c>
      <c r="J805" t="s">
        <v>188</v>
      </c>
      <c r="K805" s="6">
        <v>504141000</v>
      </c>
      <c r="L805" t="s">
        <v>588</v>
      </c>
      <c r="N805">
        <v>15</v>
      </c>
      <c r="O805" s="14">
        <v>218</v>
      </c>
    </row>
    <row r="806" spans="1:15" x14ac:dyDescent="0.35">
      <c r="A806" t="s">
        <v>1763</v>
      </c>
      <c r="B806">
        <v>1</v>
      </c>
      <c r="C806" t="s">
        <v>369</v>
      </c>
      <c r="D806">
        <v>75</v>
      </c>
      <c r="E806" s="5">
        <f t="shared" si="12"/>
        <v>4500</v>
      </c>
      <c r="F806" s="1">
        <v>45061</v>
      </c>
      <c r="G806" s="1">
        <v>45111</v>
      </c>
      <c r="H806" s="2">
        <v>0.34027777777777773</v>
      </c>
      <c r="I806" s="2">
        <v>0.42708333333333331</v>
      </c>
      <c r="J806" t="s">
        <v>370</v>
      </c>
      <c r="K806" s="6">
        <v>504141000</v>
      </c>
      <c r="L806" t="s">
        <v>371</v>
      </c>
      <c r="N806">
        <v>15</v>
      </c>
      <c r="O806" s="14">
        <v>218</v>
      </c>
    </row>
    <row r="807" spans="1:15" x14ac:dyDescent="0.35">
      <c r="A807" t="s">
        <v>1764</v>
      </c>
      <c r="B807">
        <v>1</v>
      </c>
      <c r="C807" t="s">
        <v>377</v>
      </c>
      <c r="D807">
        <v>75</v>
      </c>
      <c r="E807" s="5">
        <f t="shared" si="12"/>
        <v>4500</v>
      </c>
      <c r="F807" s="1">
        <v>45061</v>
      </c>
      <c r="G807" s="1">
        <v>45111</v>
      </c>
      <c r="H807" s="2">
        <v>0.34027777777777773</v>
      </c>
      <c r="I807" s="2">
        <v>0.42708333333333331</v>
      </c>
      <c r="J807" t="s">
        <v>378</v>
      </c>
      <c r="K807" s="6">
        <v>504141000</v>
      </c>
      <c r="L807" t="s">
        <v>399</v>
      </c>
      <c r="N807">
        <v>15</v>
      </c>
      <c r="O807" s="14">
        <v>218</v>
      </c>
    </row>
    <row r="808" spans="1:15" x14ac:dyDescent="0.35">
      <c r="A808" t="s">
        <v>1765</v>
      </c>
      <c r="B808">
        <v>1</v>
      </c>
      <c r="C808" t="s">
        <v>377</v>
      </c>
      <c r="D808">
        <v>75</v>
      </c>
      <c r="E808" s="5">
        <f t="shared" si="12"/>
        <v>4500</v>
      </c>
      <c r="F808" s="1">
        <v>45061</v>
      </c>
      <c r="G808" s="1">
        <v>45111</v>
      </c>
      <c r="H808" s="2">
        <v>0.53472222222222221</v>
      </c>
      <c r="I808" s="2">
        <v>0.62152777777777779</v>
      </c>
      <c r="J808" t="s">
        <v>370</v>
      </c>
      <c r="K808" s="6">
        <v>504141000</v>
      </c>
      <c r="L808" t="s">
        <v>588</v>
      </c>
      <c r="N808">
        <v>15</v>
      </c>
      <c r="O808" s="14">
        <v>218</v>
      </c>
    </row>
    <row r="809" spans="1:15" x14ac:dyDescent="0.35">
      <c r="A809" t="s">
        <v>1766</v>
      </c>
      <c r="B809">
        <v>1</v>
      </c>
      <c r="C809" t="s">
        <v>1170</v>
      </c>
      <c r="D809">
        <v>75</v>
      </c>
      <c r="E809" s="5">
        <f t="shared" si="12"/>
        <v>4500</v>
      </c>
      <c r="F809" s="1">
        <v>45061</v>
      </c>
      <c r="G809" s="1">
        <v>45111</v>
      </c>
      <c r="H809" s="2">
        <v>0.4375</v>
      </c>
      <c r="I809" s="2">
        <v>0.52430555555555558</v>
      </c>
      <c r="J809" t="s">
        <v>378</v>
      </c>
      <c r="K809" s="6">
        <v>504141000</v>
      </c>
      <c r="L809" t="s">
        <v>1167</v>
      </c>
      <c r="N809">
        <v>15</v>
      </c>
      <c r="O809" s="14">
        <v>218</v>
      </c>
    </row>
    <row r="810" spans="1:15" x14ac:dyDescent="0.35">
      <c r="A810" t="s">
        <v>1767</v>
      </c>
      <c r="B810">
        <v>1</v>
      </c>
      <c r="C810" t="s">
        <v>1768</v>
      </c>
      <c r="D810">
        <v>75</v>
      </c>
      <c r="E810" s="5">
        <f t="shared" si="12"/>
        <v>4500</v>
      </c>
      <c r="F810" s="1">
        <v>45061</v>
      </c>
      <c r="G810" s="1">
        <v>45111</v>
      </c>
      <c r="H810" s="2">
        <v>0.4375</v>
      </c>
      <c r="I810" s="2">
        <v>0.52430555555555558</v>
      </c>
      <c r="J810" t="s">
        <v>370</v>
      </c>
      <c r="K810" s="6">
        <v>504141000</v>
      </c>
      <c r="L810" t="s">
        <v>382</v>
      </c>
      <c r="N810">
        <v>15</v>
      </c>
      <c r="O810" s="14">
        <v>218</v>
      </c>
    </row>
    <row r="811" spans="1:15" x14ac:dyDescent="0.35">
      <c r="A811" t="s">
        <v>1769</v>
      </c>
      <c r="B811">
        <v>1</v>
      </c>
      <c r="C811" t="s">
        <v>369</v>
      </c>
      <c r="D811">
        <v>75</v>
      </c>
      <c r="E811" s="5">
        <f t="shared" si="12"/>
        <v>4500</v>
      </c>
      <c r="F811" s="1">
        <v>45061</v>
      </c>
      <c r="G811" s="1">
        <v>45112</v>
      </c>
      <c r="H811" s="2">
        <v>0.77777777777777779</v>
      </c>
      <c r="I811" s="2">
        <v>0.86458333333333337</v>
      </c>
      <c r="J811" t="s">
        <v>1770</v>
      </c>
      <c r="L811" t="s">
        <v>382</v>
      </c>
      <c r="N811">
        <v>15</v>
      </c>
      <c r="O811" s="14">
        <v>218</v>
      </c>
    </row>
    <row r="812" spans="1:15" x14ac:dyDescent="0.35">
      <c r="A812" t="s">
        <v>1771</v>
      </c>
      <c r="B812">
        <v>1</v>
      </c>
      <c r="C812" t="s">
        <v>377</v>
      </c>
      <c r="D812">
        <v>75</v>
      </c>
      <c r="E812" s="5">
        <f t="shared" si="12"/>
        <v>4500</v>
      </c>
      <c r="F812" s="1">
        <v>45061</v>
      </c>
      <c r="G812" s="1">
        <v>45112</v>
      </c>
      <c r="H812" s="2">
        <v>0.77083333333333337</v>
      </c>
      <c r="I812" s="2">
        <v>0.85763888888888884</v>
      </c>
      <c r="J812" t="s">
        <v>375</v>
      </c>
      <c r="K812" s="6">
        <v>599936291</v>
      </c>
      <c r="L812" t="s">
        <v>373</v>
      </c>
      <c r="N812">
        <v>15</v>
      </c>
      <c r="O812" s="14">
        <v>218</v>
      </c>
    </row>
    <row r="813" spans="1:15" x14ac:dyDescent="0.35">
      <c r="A813" t="s">
        <v>1772</v>
      </c>
      <c r="B813">
        <v>1</v>
      </c>
      <c r="C813" t="s">
        <v>1170</v>
      </c>
      <c r="D813">
        <v>75</v>
      </c>
      <c r="E813" s="5">
        <f t="shared" si="12"/>
        <v>4500</v>
      </c>
      <c r="F813" s="1">
        <v>45061</v>
      </c>
      <c r="G813" s="1">
        <v>45112</v>
      </c>
      <c r="H813" s="2">
        <v>0.77083333333333337</v>
      </c>
      <c r="I813" s="2">
        <v>0.85763888888888884</v>
      </c>
      <c r="J813" t="s">
        <v>390</v>
      </c>
      <c r="K813" s="6">
        <v>599936291</v>
      </c>
      <c r="L813" t="s">
        <v>588</v>
      </c>
      <c r="N813">
        <v>15</v>
      </c>
      <c r="O813" s="14">
        <v>218</v>
      </c>
    </row>
    <row r="814" spans="1:15" x14ac:dyDescent="0.35">
      <c r="A814" t="s">
        <v>1773</v>
      </c>
      <c r="B814">
        <v>8</v>
      </c>
      <c r="C814" t="s">
        <v>1774</v>
      </c>
      <c r="D814">
        <v>11</v>
      </c>
      <c r="E814" s="5">
        <f t="shared" si="12"/>
        <v>660</v>
      </c>
      <c r="F814" s="1">
        <v>45098</v>
      </c>
      <c r="G814" s="1">
        <v>45112</v>
      </c>
      <c r="H814" s="2">
        <v>0.72916666666666663</v>
      </c>
      <c r="I814" s="2">
        <v>0.84375</v>
      </c>
      <c r="J814" t="s">
        <v>433</v>
      </c>
      <c r="K814" s="6">
        <v>504141000</v>
      </c>
      <c r="L814" t="s">
        <v>309</v>
      </c>
      <c r="N814">
        <v>9</v>
      </c>
      <c r="O814" s="14">
        <v>116</v>
      </c>
    </row>
    <row r="815" spans="1:15" x14ac:dyDescent="0.35">
      <c r="A815" t="s">
        <v>1775</v>
      </c>
      <c r="B815">
        <v>10</v>
      </c>
      <c r="C815" t="s">
        <v>1776</v>
      </c>
      <c r="D815">
        <v>3</v>
      </c>
      <c r="E815" s="5">
        <f t="shared" si="12"/>
        <v>180</v>
      </c>
      <c r="F815" s="1">
        <v>45112</v>
      </c>
      <c r="G815" s="1">
        <v>45112</v>
      </c>
      <c r="H815" s="2">
        <v>0.625</v>
      </c>
      <c r="I815" s="2">
        <v>0.70833333333333337</v>
      </c>
      <c r="J815" t="s">
        <v>1777</v>
      </c>
      <c r="K815" s="6">
        <v>1531810</v>
      </c>
      <c r="L815" t="s">
        <v>1026</v>
      </c>
      <c r="N815">
        <v>99</v>
      </c>
      <c r="O815" s="14">
        <v>0</v>
      </c>
    </row>
    <row r="816" spans="1:15" x14ac:dyDescent="0.35">
      <c r="A816" t="s">
        <v>1778</v>
      </c>
      <c r="B816">
        <v>13</v>
      </c>
      <c r="C816" t="s">
        <v>720</v>
      </c>
      <c r="D816">
        <v>18</v>
      </c>
      <c r="E816" s="5">
        <f t="shared" si="12"/>
        <v>1080</v>
      </c>
      <c r="F816" s="1">
        <v>45028</v>
      </c>
      <c r="G816" s="1">
        <v>45112</v>
      </c>
      <c r="H816" s="2">
        <v>0.70833333333333337</v>
      </c>
      <c r="I816" s="2">
        <v>0.75</v>
      </c>
      <c r="J816" t="s">
        <v>632</v>
      </c>
      <c r="K816" s="6">
        <v>504141000</v>
      </c>
      <c r="L816" t="s">
        <v>1779</v>
      </c>
      <c r="N816">
        <v>18</v>
      </c>
      <c r="O816" s="14">
        <v>75</v>
      </c>
    </row>
    <row r="817" spans="1:15" x14ac:dyDescent="0.35">
      <c r="A817" t="s">
        <v>1780</v>
      </c>
      <c r="B817">
        <v>13</v>
      </c>
      <c r="C817" t="s">
        <v>720</v>
      </c>
      <c r="D817">
        <v>18</v>
      </c>
      <c r="E817" s="5">
        <f t="shared" si="12"/>
        <v>1080</v>
      </c>
      <c r="F817" s="1">
        <v>45028</v>
      </c>
      <c r="G817" s="1">
        <v>45112</v>
      </c>
      <c r="H817" s="2">
        <v>0.80208333333333337</v>
      </c>
      <c r="I817" s="2">
        <v>0.84375</v>
      </c>
      <c r="J817" t="s">
        <v>721</v>
      </c>
      <c r="L817" t="s">
        <v>722</v>
      </c>
      <c r="N817">
        <v>18</v>
      </c>
      <c r="O817" s="14">
        <v>100</v>
      </c>
    </row>
    <row r="818" spans="1:15" x14ac:dyDescent="0.35">
      <c r="A818" t="s">
        <v>1781</v>
      </c>
      <c r="B818">
        <v>3</v>
      </c>
      <c r="C818" t="s">
        <v>1782</v>
      </c>
      <c r="D818">
        <v>12</v>
      </c>
      <c r="E818" s="5">
        <f t="shared" si="12"/>
        <v>720</v>
      </c>
      <c r="F818" s="1">
        <v>45049</v>
      </c>
      <c r="G818" s="1">
        <v>45112</v>
      </c>
      <c r="H818" s="2">
        <v>0.77083333333333337</v>
      </c>
      <c r="I818" s="2">
        <v>0.83333333333333337</v>
      </c>
      <c r="J818" t="s">
        <v>385</v>
      </c>
      <c r="K818" s="6">
        <v>504141000</v>
      </c>
      <c r="L818" t="s">
        <v>1783</v>
      </c>
      <c r="N818">
        <v>15</v>
      </c>
      <c r="O818" s="14">
        <v>53</v>
      </c>
    </row>
    <row r="819" spans="1:15" x14ac:dyDescent="0.35">
      <c r="A819" t="s">
        <v>1784</v>
      </c>
      <c r="B819">
        <v>1</v>
      </c>
      <c r="C819" t="s">
        <v>1785</v>
      </c>
      <c r="D819">
        <v>16</v>
      </c>
      <c r="E819" s="5">
        <f t="shared" si="12"/>
        <v>960</v>
      </c>
      <c r="F819" s="1">
        <v>45072</v>
      </c>
      <c r="G819" s="1">
        <v>45114</v>
      </c>
      <c r="H819" s="2">
        <v>0.625</v>
      </c>
      <c r="I819" s="2">
        <v>0.70833333333333337</v>
      </c>
      <c r="J819" t="s">
        <v>403</v>
      </c>
      <c r="K819" s="6">
        <v>504141000</v>
      </c>
      <c r="L819" t="s">
        <v>1054</v>
      </c>
      <c r="N819">
        <v>9</v>
      </c>
      <c r="O819" s="14">
        <v>85</v>
      </c>
    </row>
    <row r="820" spans="1:15" x14ac:dyDescent="0.35">
      <c r="A820" t="s">
        <v>1786</v>
      </c>
      <c r="B820">
        <v>8</v>
      </c>
      <c r="C820" t="s">
        <v>1787</v>
      </c>
      <c r="D820">
        <v>14</v>
      </c>
      <c r="E820" s="5">
        <f t="shared" si="12"/>
        <v>840</v>
      </c>
      <c r="F820" s="1">
        <v>45090</v>
      </c>
      <c r="G820" s="1">
        <v>45118</v>
      </c>
      <c r="H820" s="2">
        <v>0.39583333333333331</v>
      </c>
      <c r="I820" s="2">
        <v>0.47916666666666669</v>
      </c>
      <c r="J820" t="s">
        <v>552</v>
      </c>
      <c r="K820" s="6">
        <v>504141000</v>
      </c>
      <c r="L820" t="s">
        <v>982</v>
      </c>
      <c r="N820">
        <v>9</v>
      </c>
      <c r="O820" s="14">
        <v>124</v>
      </c>
    </row>
    <row r="821" spans="1:15" x14ac:dyDescent="0.35">
      <c r="A821" t="s">
        <v>1788</v>
      </c>
      <c r="B821">
        <v>8</v>
      </c>
      <c r="C821" t="s">
        <v>1789</v>
      </c>
      <c r="D821">
        <v>7</v>
      </c>
      <c r="E821" s="5">
        <f t="shared" si="12"/>
        <v>420</v>
      </c>
      <c r="F821" s="1">
        <v>45118</v>
      </c>
      <c r="G821" s="1">
        <v>45118</v>
      </c>
      <c r="H821" s="2">
        <v>0.41666666666666669</v>
      </c>
      <c r="I821" s="2">
        <v>0.625</v>
      </c>
      <c r="J821" t="s">
        <v>340</v>
      </c>
      <c r="K821" s="6">
        <v>504141000</v>
      </c>
      <c r="L821" t="s">
        <v>280</v>
      </c>
      <c r="N821">
        <v>9</v>
      </c>
      <c r="O821" s="14">
        <v>10</v>
      </c>
    </row>
    <row r="822" spans="1:15" x14ac:dyDescent="0.35">
      <c r="A822" t="s">
        <v>1790</v>
      </c>
      <c r="B822">
        <v>8</v>
      </c>
      <c r="C822" t="s">
        <v>1791</v>
      </c>
      <c r="D822">
        <v>7</v>
      </c>
      <c r="E822" s="5">
        <f t="shared" si="12"/>
        <v>420</v>
      </c>
      <c r="F822" s="1">
        <v>45119</v>
      </c>
      <c r="G822" s="1">
        <v>45119</v>
      </c>
      <c r="H822" s="2">
        <v>0.375</v>
      </c>
      <c r="I822" s="2">
        <v>0.58333333333333337</v>
      </c>
      <c r="J822" t="s">
        <v>340</v>
      </c>
      <c r="K822" s="6">
        <v>504141000</v>
      </c>
      <c r="L822" t="s">
        <v>280</v>
      </c>
      <c r="N822">
        <v>9</v>
      </c>
      <c r="O822" s="14">
        <v>10</v>
      </c>
    </row>
    <row r="823" spans="1:15" x14ac:dyDescent="0.35">
      <c r="A823" t="s">
        <v>1792</v>
      </c>
      <c r="B823">
        <v>10</v>
      </c>
      <c r="C823" t="s">
        <v>1793</v>
      </c>
      <c r="D823">
        <v>2</v>
      </c>
      <c r="E823" s="5">
        <f t="shared" si="12"/>
        <v>120</v>
      </c>
      <c r="F823" s="1">
        <v>45121</v>
      </c>
      <c r="G823" s="1">
        <v>45121</v>
      </c>
      <c r="H823" s="2">
        <v>0.625</v>
      </c>
      <c r="I823" s="2">
        <v>0.6875</v>
      </c>
      <c r="J823" t="s">
        <v>419</v>
      </c>
      <c r="K823" s="6">
        <v>504141000</v>
      </c>
      <c r="L823" t="s">
        <v>426</v>
      </c>
      <c r="N823">
        <v>15</v>
      </c>
      <c r="O823" s="14">
        <v>22</v>
      </c>
    </row>
    <row r="824" spans="1:15" x14ac:dyDescent="0.35">
      <c r="A824" t="s">
        <v>1794</v>
      </c>
      <c r="B824">
        <v>10</v>
      </c>
      <c r="C824" t="s">
        <v>1795</v>
      </c>
      <c r="D824">
        <v>630</v>
      </c>
      <c r="E824" s="5">
        <f t="shared" si="12"/>
        <v>37800</v>
      </c>
      <c r="F824" s="1">
        <v>45048</v>
      </c>
      <c r="G824" s="1">
        <v>45135</v>
      </c>
      <c r="H824" s="2">
        <v>0.375</v>
      </c>
      <c r="I824" s="2">
        <v>0.70833333333333337</v>
      </c>
      <c r="J824" t="s">
        <v>857</v>
      </c>
      <c r="K824" s="6">
        <v>504141000</v>
      </c>
      <c r="L824" t="s">
        <v>38</v>
      </c>
      <c r="N824">
        <v>50</v>
      </c>
      <c r="O824" s="14">
        <v>16</v>
      </c>
    </row>
    <row r="825" spans="1:15" x14ac:dyDescent="0.35">
      <c r="A825" t="s">
        <v>1796</v>
      </c>
      <c r="C825" t="s">
        <v>1797</v>
      </c>
      <c r="D825">
        <v>0</v>
      </c>
      <c r="E825" s="5">
        <f t="shared" si="12"/>
        <v>0</v>
      </c>
      <c r="F825" s="1">
        <v>44830</v>
      </c>
      <c r="J825" t="s">
        <v>177</v>
      </c>
      <c r="L825" t="s">
        <v>38</v>
      </c>
      <c r="N825">
        <v>0</v>
      </c>
      <c r="O825" s="14">
        <v>0</v>
      </c>
    </row>
    <row r="826" spans="1:15" x14ac:dyDescent="0.35">
      <c r="A826" t="s">
        <v>1798</v>
      </c>
      <c r="C826" t="s">
        <v>1799</v>
      </c>
      <c r="D826">
        <v>0</v>
      </c>
      <c r="E826" s="5">
        <f t="shared" si="12"/>
        <v>0</v>
      </c>
      <c r="F826" s="1">
        <v>44805</v>
      </c>
      <c r="G826" s="1">
        <v>45138</v>
      </c>
      <c r="L826" t="s">
        <v>38</v>
      </c>
      <c r="N826">
        <v>0</v>
      </c>
      <c r="O826" s="14">
        <v>0</v>
      </c>
    </row>
    <row r="827" spans="1:15" x14ac:dyDescent="0.35">
      <c r="A827" t="s">
        <v>1800</v>
      </c>
      <c r="C827" t="s">
        <v>1801</v>
      </c>
      <c r="D827">
        <v>0</v>
      </c>
      <c r="E827" s="5">
        <f t="shared" si="12"/>
        <v>0</v>
      </c>
      <c r="F827" s="1">
        <v>44805</v>
      </c>
      <c r="G827" s="1">
        <v>45138</v>
      </c>
      <c r="L827" t="s">
        <v>38</v>
      </c>
      <c r="N827">
        <v>0</v>
      </c>
      <c r="O827" s="14">
        <v>0</v>
      </c>
    </row>
    <row r="828" spans="1:15" x14ac:dyDescent="0.35">
      <c r="A828" t="s">
        <v>1802</v>
      </c>
      <c r="B828">
        <v>13</v>
      </c>
      <c r="C828" t="s">
        <v>1803</v>
      </c>
      <c r="D828">
        <v>8</v>
      </c>
      <c r="E828" s="5">
        <f t="shared" si="12"/>
        <v>480</v>
      </c>
      <c r="F828" s="1">
        <v>44774</v>
      </c>
      <c r="G828" s="1">
        <v>45138</v>
      </c>
      <c r="H828" s="2">
        <v>0.66666666666666663</v>
      </c>
      <c r="I828" s="2">
        <v>0.91666666666666663</v>
      </c>
      <c r="J828" t="s">
        <v>298</v>
      </c>
      <c r="K828" s="6">
        <v>504141000</v>
      </c>
      <c r="L828" t="s">
        <v>810</v>
      </c>
      <c r="N828">
        <v>10</v>
      </c>
      <c r="O828" s="14">
        <v>150</v>
      </c>
    </row>
    <row r="829" spans="1:15" x14ac:dyDescent="0.35">
      <c r="A829" t="s">
        <v>1804</v>
      </c>
      <c r="C829" t="s">
        <v>1805</v>
      </c>
      <c r="D829">
        <v>0</v>
      </c>
      <c r="E829" s="5">
        <f t="shared" si="12"/>
        <v>0</v>
      </c>
      <c r="F829" s="1">
        <v>44774</v>
      </c>
      <c r="G829" s="1">
        <v>45138</v>
      </c>
      <c r="H829" s="2">
        <v>0.625</v>
      </c>
      <c r="I829" s="2">
        <v>0.75</v>
      </c>
      <c r="J829" t="s">
        <v>180</v>
      </c>
      <c r="K829" s="6">
        <v>504141000</v>
      </c>
      <c r="L829" t="s">
        <v>1806</v>
      </c>
      <c r="N829">
        <v>12</v>
      </c>
      <c r="O829" s="14">
        <v>99</v>
      </c>
    </row>
    <row r="830" spans="1:15" x14ac:dyDescent="0.35">
      <c r="A830" t="s">
        <v>1807</v>
      </c>
      <c r="B830">
        <v>14</v>
      </c>
      <c r="C830" t="s">
        <v>1808</v>
      </c>
      <c r="D830">
        <v>0</v>
      </c>
      <c r="E830" s="5">
        <f t="shared" si="12"/>
        <v>0</v>
      </c>
      <c r="J830" t="s">
        <v>88</v>
      </c>
      <c r="K830" s="6">
        <v>504141000</v>
      </c>
      <c r="L830" t="s">
        <v>1809</v>
      </c>
      <c r="N830">
        <v>0</v>
      </c>
      <c r="O830" s="14">
        <v>0</v>
      </c>
    </row>
    <row r="831" spans="1:15" x14ac:dyDescent="0.35">
      <c r="A831" t="s">
        <v>1810</v>
      </c>
      <c r="C831" t="s">
        <v>1811</v>
      </c>
      <c r="D831">
        <v>0</v>
      </c>
      <c r="E831" s="5">
        <f t="shared" si="12"/>
        <v>0</v>
      </c>
      <c r="F831" s="1">
        <v>44805</v>
      </c>
      <c r="G831" s="1">
        <v>45138</v>
      </c>
      <c r="J831" t="s">
        <v>177</v>
      </c>
      <c r="L831" t="s">
        <v>38</v>
      </c>
      <c r="N831">
        <v>0</v>
      </c>
      <c r="O831" s="14">
        <v>0</v>
      </c>
    </row>
    <row r="832" spans="1:15" x14ac:dyDescent="0.35">
      <c r="A832" t="s">
        <v>1812</v>
      </c>
      <c r="C832" t="s">
        <v>1813</v>
      </c>
      <c r="D832">
        <v>0</v>
      </c>
      <c r="E832" s="5">
        <f t="shared" si="12"/>
        <v>0</v>
      </c>
      <c r="F832" s="1">
        <v>44805</v>
      </c>
      <c r="G832" s="1">
        <v>45138</v>
      </c>
      <c r="L832" t="s">
        <v>38</v>
      </c>
      <c r="N832">
        <v>0</v>
      </c>
      <c r="O832" s="14">
        <v>0</v>
      </c>
    </row>
    <row r="833" spans="1:15" x14ac:dyDescent="0.35">
      <c r="A833" t="s">
        <v>1814</v>
      </c>
      <c r="C833" t="s">
        <v>1815</v>
      </c>
      <c r="D833">
        <v>6</v>
      </c>
      <c r="E833" s="5">
        <f t="shared" si="12"/>
        <v>360</v>
      </c>
      <c r="F833" s="1">
        <v>44967</v>
      </c>
      <c r="G833" s="1">
        <v>44967</v>
      </c>
      <c r="H833" s="2">
        <v>0.625</v>
      </c>
      <c r="I833" s="2">
        <v>0.79166666666666663</v>
      </c>
      <c r="J833" t="s">
        <v>486</v>
      </c>
      <c r="L833" t="s">
        <v>1816</v>
      </c>
      <c r="M833" t="s">
        <v>2057</v>
      </c>
      <c r="N833">
        <v>70</v>
      </c>
      <c r="O833" s="14">
        <v>0</v>
      </c>
    </row>
    <row r="834" spans="1:15" x14ac:dyDescent="0.35">
      <c r="A834" t="s">
        <v>1817</v>
      </c>
      <c r="C834" t="s">
        <v>1815</v>
      </c>
      <c r="D834">
        <v>6</v>
      </c>
      <c r="E834" s="5">
        <f t="shared" si="12"/>
        <v>360</v>
      </c>
      <c r="F834" s="1">
        <v>44974</v>
      </c>
      <c r="G834" s="1">
        <v>44974</v>
      </c>
      <c r="H834" s="2">
        <v>0.625</v>
      </c>
      <c r="I834" s="2">
        <v>0.79166666666666663</v>
      </c>
      <c r="J834" t="s">
        <v>486</v>
      </c>
      <c r="L834" t="s">
        <v>1816</v>
      </c>
      <c r="M834" t="s">
        <v>2057</v>
      </c>
      <c r="N834">
        <v>70</v>
      </c>
      <c r="O834" s="14">
        <v>0</v>
      </c>
    </row>
    <row r="835" spans="1:15" x14ac:dyDescent="0.35">
      <c r="A835" t="s">
        <v>1818</v>
      </c>
      <c r="C835" t="s">
        <v>1815</v>
      </c>
      <c r="D835">
        <v>6</v>
      </c>
      <c r="E835" s="5">
        <f t="shared" ref="E835:E898" si="13">CONVERT(D835,"hr","min")</f>
        <v>360</v>
      </c>
      <c r="F835" s="1">
        <v>44981</v>
      </c>
      <c r="G835" s="1">
        <v>44981</v>
      </c>
      <c r="H835" s="2">
        <v>0.625</v>
      </c>
      <c r="I835" s="2">
        <v>0.79166666666666663</v>
      </c>
      <c r="J835" t="s">
        <v>486</v>
      </c>
      <c r="L835" t="s">
        <v>1816</v>
      </c>
      <c r="M835" t="s">
        <v>2057</v>
      </c>
      <c r="N835">
        <v>70</v>
      </c>
      <c r="O835" s="14">
        <v>0</v>
      </c>
    </row>
    <row r="836" spans="1:15" x14ac:dyDescent="0.35">
      <c r="A836" t="s">
        <v>1819</v>
      </c>
      <c r="C836" t="s">
        <v>1815</v>
      </c>
      <c r="D836">
        <v>6</v>
      </c>
      <c r="E836" s="5">
        <f t="shared" si="13"/>
        <v>360</v>
      </c>
      <c r="F836" s="1">
        <v>44988</v>
      </c>
      <c r="G836" s="1">
        <v>44988</v>
      </c>
      <c r="H836" s="2">
        <v>0.625</v>
      </c>
      <c r="I836" s="2">
        <v>0.79166666666666663</v>
      </c>
      <c r="J836" t="s">
        <v>486</v>
      </c>
      <c r="L836" t="s">
        <v>1816</v>
      </c>
      <c r="M836" t="s">
        <v>2057</v>
      </c>
      <c r="N836">
        <v>70</v>
      </c>
      <c r="O836" s="14">
        <v>0</v>
      </c>
    </row>
    <row r="837" spans="1:15" x14ac:dyDescent="0.35">
      <c r="A837" t="s">
        <v>1820</v>
      </c>
      <c r="C837" t="s">
        <v>1815</v>
      </c>
      <c r="D837">
        <v>6</v>
      </c>
      <c r="E837" s="5">
        <f t="shared" si="13"/>
        <v>360</v>
      </c>
      <c r="F837" s="1">
        <v>44995</v>
      </c>
      <c r="G837" s="1">
        <v>44995</v>
      </c>
      <c r="H837" s="2">
        <v>0.625</v>
      </c>
      <c r="I837" s="2">
        <v>0.79166666666666663</v>
      </c>
      <c r="J837" t="s">
        <v>486</v>
      </c>
      <c r="L837" t="s">
        <v>1816</v>
      </c>
      <c r="M837" t="s">
        <v>2057</v>
      </c>
      <c r="N837">
        <v>70</v>
      </c>
      <c r="O837" s="14">
        <v>0</v>
      </c>
    </row>
    <row r="838" spans="1:15" x14ac:dyDescent="0.35">
      <c r="A838" t="s">
        <v>1821</v>
      </c>
      <c r="C838" t="s">
        <v>1815</v>
      </c>
      <c r="D838">
        <v>6</v>
      </c>
      <c r="E838" s="5">
        <f t="shared" si="13"/>
        <v>360</v>
      </c>
      <c r="F838" s="1">
        <v>45002</v>
      </c>
      <c r="G838" s="1">
        <v>45002</v>
      </c>
      <c r="H838" s="2">
        <v>0.625</v>
      </c>
      <c r="I838" s="2">
        <v>0.79166666666666663</v>
      </c>
      <c r="J838" t="s">
        <v>486</v>
      </c>
      <c r="L838" t="s">
        <v>1816</v>
      </c>
      <c r="M838" t="s">
        <v>2057</v>
      </c>
      <c r="N838">
        <v>70</v>
      </c>
      <c r="O838" s="14">
        <v>0</v>
      </c>
    </row>
    <row r="839" spans="1:15" x14ac:dyDescent="0.35">
      <c r="A839" t="s">
        <v>1822</v>
      </c>
      <c r="C839" t="s">
        <v>1815</v>
      </c>
      <c r="D839">
        <v>6</v>
      </c>
      <c r="E839" s="5">
        <f t="shared" si="13"/>
        <v>360</v>
      </c>
      <c r="F839" s="1">
        <v>45009</v>
      </c>
      <c r="G839" s="1">
        <v>45009</v>
      </c>
      <c r="H839" s="2">
        <v>0.625</v>
      </c>
      <c r="I839" s="2">
        <v>0.79166666666666663</v>
      </c>
      <c r="J839" t="s">
        <v>486</v>
      </c>
      <c r="L839" t="s">
        <v>1816</v>
      </c>
      <c r="M839" t="s">
        <v>2057</v>
      </c>
      <c r="N839">
        <v>70</v>
      </c>
      <c r="O839" s="14">
        <v>0</v>
      </c>
    </row>
    <row r="840" spans="1:15" x14ac:dyDescent="0.35">
      <c r="A840" t="s">
        <v>1823</v>
      </c>
      <c r="B840">
        <v>1</v>
      </c>
      <c r="C840" t="s">
        <v>1824</v>
      </c>
      <c r="D840">
        <v>2</v>
      </c>
      <c r="E840" s="5">
        <f t="shared" si="13"/>
        <v>120</v>
      </c>
      <c r="F840" s="1">
        <v>44993</v>
      </c>
      <c r="G840" s="1">
        <v>44993</v>
      </c>
      <c r="H840" s="2">
        <v>0.41666666666666669</v>
      </c>
      <c r="I840" s="2">
        <v>0.47916666666666669</v>
      </c>
      <c r="J840" t="s">
        <v>1825</v>
      </c>
      <c r="K840" s="6">
        <v>504141000</v>
      </c>
      <c r="L840" t="s">
        <v>1826</v>
      </c>
      <c r="N840">
        <v>9</v>
      </c>
      <c r="O840" s="14">
        <v>0</v>
      </c>
    </row>
    <row r="841" spans="1:15" x14ac:dyDescent="0.35">
      <c r="A841" t="s">
        <v>1827</v>
      </c>
      <c r="B841">
        <v>1</v>
      </c>
      <c r="C841" t="s">
        <v>1824</v>
      </c>
      <c r="D841">
        <v>2</v>
      </c>
      <c r="E841" s="5">
        <f t="shared" si="13"/>
        <v>120</v>
      </c>
      <c r="F841" s="1">
        <v>45035</v>
      </c>
      <c r="G841" s="1">
        <v>45035</v>
      </c>
      <c r="H841" s="2">
        <v>0.41666666666666669</v>
      </c>
      <c r="I841" s="2">
        <v>0.47916666666666669</v>
      </c>
      <c r="J841" t="s">
        <v>1825</v>
      </c>
      <c r="K841" s="6">
        <v>504141000</v>
      </c>
      <c r="L841" t="s">
        <v>1826</v>
      </c>
      <c r="N841">
        <v>9</v>
      </c>
      <c r="O841" s="14">
        <v>0</v>
      </c>
    </row>
    <row r="842" spans="1:15" x14ac:dyDescent="0.35">
      <c r="A842" t="s">
        <v>1828</v>
      </c>
      <c r="C842" t="s">
        <v>176</v>
      </c>
      <c r="D842">
        <v>0</v>
      </c>
      <c r="E842" s="5">
        <f t="shared" si="13"/>
        <v>0</v>
      </c>
      <c r="F842" s="1">
        <v>44805</v>
      </c>
      <c r="G842" s="1">
        <v>45122</v>
      </c>
      <c r="J842" t="s">
        <v>177</v>
      </c>
      <c r="L842" t="s">
        <v>38</v>
      </c>
      <c r="N842">
        <v>0</v>
      </c>
      <c r="O842" s="14">
        <v>0</v>
      </c>
    </row>
    <row r="843" spans="1:15" x14ac:dyDescent="0.35">
      <c r="A843" t="s">
        <v>1829</v>
      </c>
      <c r="B843">
        <v>1</v>
      </c>
      <c r="C843" t="s">
        <v>1830</v>
      </c>
      <c r="D843">
        <v>2</v>
      </c>
      <c r="E843" s="5">
        <f t="shared" si="13"/>
        <v>120</v>
      </c>
      <c r="F843" s="1">
        <v>44993</v>
      </c>
      <c r="G843" s="1">
        <v>44993</v>
      </c>
      <c r="H843" s="2">
        <v>0.35416666666666669</v>
      </c>
      <c r="I843" s="2">
        <v>0.41666666666666669</v>
      </c>
      <c r="J843" t="s">
        <v>1825</v>
      </c>
      <c r="K843" s="6">
        <v>504141000</v>
      </c>
      <c r="L843" t="s">
        <v>1831</v>
      </c>
      <c r="N843">
        <v>9</v>
      </c>
      <c r="O843" s="14">
        <v>0</v>
      </c>
    </row>
    <row r="844" spans="1:15" x14ac:dyDescent="0.35">
      <c r="A844" t="s">
        <v>1832</v>
      </c>
      <c r="B844">
        <v>1</v>
      </c>
      <c r="C844" t="s">
        <v>1833</v>
      </c>
      <c r="D844">
        <v>2</v>
      </c>
      <c r="E844" s="5">
        <f t="shared" si="13"/>
        <v>120</v>
      </c>
      <c r="F844" s="1">
        <v>44994</v>
      </c>
      <c r="G844" s="1">
        <v>44994</v>
      </c>
      <c r="H844" s="2">
        <v>0.35416666666666669</v>
      </c>
      <c r="I844" s="2">
        <v>0.41666666666666669</v>
      </c>
      <c r="J844" t="s">
        <v>1825</v>
      </c>
      <c r="K844" s="6">
        <v>504141000</v>
      </c>
      <c r="L844" t="s">
        <v>1834</v>
      </c>
      <c r="N844">
        <v>9</v>
      </c>
      <c r="O844" s="14">
        <v>0</v>
      </c>
    </row>
    <row r="845" spans="1:15" x14ac:dyDescent="0.35">
      <c r="A845" t="s">
        <v>1835</v>
      </c>
      <c r="B845">
        <v>1</v>
      </c>
      <c r="C845" t="s">
        <v>1836</v>
      </c>
      <c r="D845">
        <v>2</v>
      </c>
      <c r="E845" s="5">
        <f t="shared" si="13"/>
        <v>120</v>
      </c>
      <c r="F845" s="1">
        <v>44995</v>
      </c>
      <c r="G845" s="1">
        <v>44995</v>
      </c>
      <c r="H845" s="2">
        <v>0.35416666666666669</v>
      </c>
      <c r="I845" s="2">
        <v>0.41666666666666669</v>
      </c>
      <c r="J845" t="s">
        <v>1825</v>
      </c>
      <c r="K845" s="6">
        <v>504141000</v>
      </c>
      <c r="L845" t="s">
        <v>1834</v>
      </c>
      <c r="N845">
        <v>9</v>
      </c>
      <c r="O845" s="14">
        <v>0</v>
      </c>
    </row>
    <row r="846" spans="1:15" x14ac:dyDescent="0.35">
      <c r="A846" t="s">
        <v>1837</v>
      </c>
      <c r="B846">
        <v>1</v>
      </c>
      <c r="C846" t="s">
        <v>1838</v>
      </c>
      <c r="D846">
        <v>2</v>
      </c>
      <c r="E846" s="5">
        <f t="shared" si="13"/>
        <v>120</v>
      </c>
      <c r="F846" s="1">
        <v>45002</v>
      </c>
      <c r="G846" s="1">
        <v>45002</v>
      </c>
      <c r="H846" s="2">
        <v>0.35416666666666669</v>
      </c>
      <c r="I846" s="2">
        <v>0.41666666666666669</v>
      </c>
      <c r="J846" t="s">
        <v>1825</v>
      </c>
      <c r="K846" s="6">
        <v>504141000</v>
      </c>
      <c r="L846" t="s">
        <v>1834</v>
      </c>
      <c r="N846">
        <v>9</v>
      </c>
      <c r="O846" s="14">
        <v>0</v>
      </c>
    </row>
    <row r="847" spans="1:15" x14ac:dyDescent="0.35">
      <c r="A847" t="s">
        <v>1839</v>
      </c>
      <c r="B847">
        <v>1</v>
      </c>
      <c r="C847" t="s">
        <v>1830</v>
      </c>
      <c r="D847">
        <v>2</v>
      </c>
      <c r="E847" s="5">
        <f t="shared" si="13"/>
        <v>120</v>
      </c>
      <c r="F847" s="1">
        <v>45035</v>
      </c>
      <c r="G847" s="1">
        <v>45035</v>
      </c>
      <c r="H847" s="2">
        <v>0.35416666666666669</v>
      </c>
      <c r="I847" s="2">
        <v>0.41666666666666669</v>
      </c>
      <c r="J847" t="s">
        <v>1825</v>
      </c>
      <c r="K847" s="6">
        <v>504141000</v>
      </c>
      <c r="L847" t="s">
        <v>1831</v>
      </c>
      <c r="N847">
        <v>9</v>
      </c>
      <c r="O847" s="14">
        <v>0</v>
      </c>
    </row>
    <row r="848" spans="1:15" x14ac:dyDescent="0.35">
      <c r="A848" t="s">
        <v>1840</v>
      </c>
      <c r="B848">
        <v>1</v>
      </c>
      <c r="C848" t="s">
        <v>1833</v>
      </c>
      <c r="D848">
        <v>2</v>
      </c>
      <c r="E848" s="5">
        <f t="shared" si="13"/>
        <v>120</v>
      </c>
      <c r="F848" s="1">
        <v>45036</v>
      </c>
      <c r="G848" s="1">
        <v>45036</v>
      </c>
      <c r="H848" s="2">
        <v>0.35416666666666669</v>
      </c>
      <c r="I848" s="2">
        <v>0.41666666666666669</v>
      </c>
      <c r="J848" t="s">
        <v>1825</v>
      </c>
      <c r="K848" s="6">
        <v>504141000</v>
      </c>
      <c r="L848" t="s">
        <v>1834</v>
      </c>
      <c r="N848">
        <v>9</v>
      </c>
      <c r="O848" s="14">
        <v>0</v>
      </c>
    </row>
    <row r="849" spans="1:15" x14ac:dyDescent="0.35">
      <c r="A849" t="s">
        <v>1841</v>
      </c>
      <c r="B849">
        <v>1</v>
      </c>
      <c r="C849" t="s">
        <v>1836</v>
      </c>
      <c r="D849">
        <v>2</v>
      </c>
      <c r="E849" s="5">
        <f t="shared" si="13"/>
        <v>120</v>
      </c>
      <c r="F849" s="1">
        <v>45037</v>
      </c>
      <c r="G849" s="1">
        <v>45037</v>
      </c>
      <c r="H849" s="2">
        <v>0.35416666666666669</v>
      </c>
      <c r="I849" s="2">
        <v>0.41666666666666669</v>
      </c>
      <c r="J849" t="s">
        <v>1825</v>
      </c>
      <c r="K849" s="6">
        <v>504141000</v>
      </c>
      <c r="L849" t="s">
        <v>1834</v>
      </c>
      <c r="N849">
        <v>9</v>
      </c>
      <c r="O849" s="14">
        <v>0</v>
      </c>
    </row>
    <row r="850" spans="1:15" x14ac:dyDescent="0.35">
      <c r="A850" t="s">
        <v>1842</v>
      </c>
      <c r="B850">
        <v>1</v>
      </c>
      <c r="C850" t="s">
        <v>1838</v>
      </c>
      <c r="D850">
        <v>2</v>
      </c>
      <c r="E850" s="5">
        <f t="shared" si="13"/>
        <v>120</v>
      </c>
      <c r="F850" s="1">
        <v>45044</v>
      </c>
      <c r="G850" s="1">
        <v>45044</v>
      </c>
      <c r="H850" s="2">
        <v>0.35416666666666669</v>
      </c>
      <c r="I850" s="2">
        <v>0.41666666666666669</v>
      </c>
      <c r="J850" t="s">
        <v>1825</v>
      </c>
      <c r="K850" s="6">
        <v>504141000</v>
      </c>
      <c r="L850" t="s">
        <v>1834</v>
      </c>
      <c r="N850">
        <v>9</v>
      </c>
      <c r="O850" s="14">
        <v>0</v>
      </c>
    </row>
    <row r="851" spans="1:15" x14ac:dyDescent="0.35">
      <c r="A851" t="s">
        <v>1843</v>
      </c>
      <c r="B851">
        <v>14</v>
      </c>
      <c r="C851" t="s">
        <v>1844</v>
      </c>
      <c r="D851">
        <v>3</v>
      </c>
      <c r="E851" s="5">
        <f t="shared" si="13"/>
        <v>180</v>
      </c>
      <c r="F851" s="1">
        <v>45001</v>
      </c>
      <c r="G851" s="1">
        <v>45001</v>
      </c>
      <c r="H851" s="2">
        <v>0.79166666666666663</v>
      </c>
      <c r="I851" s="2">
        <v>0.875</v>
      </c>
      <c r="J851" t="s">
        <v>88</v>
      </c>
      <c r="K851" s="6">
        <v>504141000</v>
      </c>
      <c r="L851" t="s">
        <v>1845</v>
      </c>
      <c r="N851">
        <v>150</v>
      </c>
      <c r="O851" s="14">
        <v>5</v>
      </c>
    </row>
    <row r="852" spans="1:15" x14ac:dyDescent="0.35">
      <c r="A852" t="s">
        <v>1846</v>
      </c>
      <c r="C852" t="s">
        <v>1847</v>
      </c>
      <c r="D852">
        <v>0</v>
      </c>
      <c r="E852" s="5">
        <f t="shared" si="13"/>
        <v>0</v>
      </c>
      <c r="F852" s="1">
        <v>44760</v>
      </c>
      <c r="G852" s="1">
        <v>45107</v>
      </c>
      <c r="H852" s="2">
        <v>0.6875</v>
      </c>
      <c r="I852" s="2">
        <v>0.70833333333333337</v>
      </c>
      <c r="J852" t="s">
        <v>24</v>
      </c>
      <c r="L852" t="s">
        <v>41</v>
      </c>
      <c r="N852">
        <v>0</v>
      </c>
      <c r="O852" s="14">
        <v>0</v>
      </c>
    </row>
    <row r="853" spans="1:15" x14ac:dyDescent="0.35">
      <c r="A853" t="s">
        <v>1848</v>
      </c>
      <c r="C853" t="s">
        <v>1849</v>
      </c>
      <c r="D853">
        <v>0</v>
      </c>
      <c r="E853" s="5">
        <f t="shared" si="13"/>
        <v>0</v>
      </c>
      <c r="F853" s="1">
        <v>44760</v>
      </c>
      <c r="G853" s="1">
        <v>45107</v>
      </c>
      <c r="H853" s="2">
        <v>0.66666666666666663</v>
      </c>
      <c r="I853" s="2">
        <v>0.6875</v>
      </c>
      <c r="J853" t="s">
        <v>24</v>
      </c>
      <c r="L853" t="s">
        <v>41</v>
      </c>
      <c r="N853">
        <v>0</v>
      </c>
      <c r="O853" s="14">
        <v>0</v>
      </c>
    </row>
    <row r="854" spans="1:15" x14ac:dyDescent="0.35">
      <c r="A854" t="s">
        <v>1850</v>
      </c>
      <c r="B854">
        <v>1</v>
      </c>
      <c r="C854" t="s">
        <v>1851</v>
      </c>
      <c r="D854">
        <v>0</v>
      </c>
      <c r="E854" s="5">
        <f t="shared" si="13"/>
        <v>0</v>
      </c>
      <c r="J854" t="s">
        <v>1852</v>
      </c>
      <c r="K854" s="6">
        <v>504141000</v>
      </c>
      <c r="L854" t="s">
        <v>588</v>
      </c>
      <c r="N854">
        <v>0</v>
      </c>
      <c r="O854" s="14">
        <v>0</v>
      </c>
    </row>
    <row r="855" spans="1:15" x14ac:dyDescent="0.35">
      <c r="A855" t="s">
        <v>1853</v>
      </c>
      <c r="B855">
        <v>1</v>
      </c>
      <c r="C855" t="s">
        <v>1854</v>
      </c>
      <c r="D855">
        <v>0</v>
      </c>
      <c r="E855" s="5">
        <f t="shared" si="13"/>
        <v>0</v>
      </c>
      <c r="J855" t="s">
        <v>1855</v>
      </c>
      <c r="K855" s="6">
        <v>504141000</v>
      </c>
      <c r="L855" t="s">
        <v>588</v>
      </c>
      <c r="N855">
        <v>0</v>
      </c>
      <c r="O855" s="14">
        <v>0</v>
      </c>
    </row>
    <row r="856" spans="1:15" x14ac:dyDescent="0.35">
      <c r="A856" t="s">
        <v>1856</v>
      </c>
      <c r="B856">
        <v>13</v>
      </c>
      <c r="C856" t="s">
        <v>1114</v>
      </c>
      <c r="D856">
        <v>40</v>
      </c>
      <c r="E856" s="5">
        <f t="shared" si="13"/>
        <v>2400</v>
      </c>
      <c r="F856" s="1">
        <v>44818</v>
      </c>
      <c r="G856" s="1">
        <v>45063</v>
      </c>
      <c r="H856" s="2">
        <v>0.79166666666666663</v>
      </c>
      <c r="I856" s="2">
        <v>0.83333333333333337</v>
      </c>
      <c r="J856" t="s">
        <v>1383</v>
      </c>
      <c r="L856" t="s">
        <v>1384</v>
      </c>
      <c r="N856">
        <v>21</v>
      </c>
      <c r="O856" s="14">
        <v>133</v>
      </c>
    </row>
    <row r="857" spans="1:15" x14ac:dyDescent="0.35">
      <c r="A857" t="s">
        <v>1857</v>
      </c>
      <c r="B857">
        <v>1</v>
      </c>
      <c r="C857" t="s">
        <v>1858</v>
      </c>
      <c r="D857">
        <v>12</v>
      </c>
      <c r="E857" s="5">
        <f t="shared" si="13"/>
        <v>720</v>
      </c>
      <c r="F857" s="1">
        <v>45108</v>
      </c>
      <c r="G857" s="1">
        <v>45108</v>
      </c>
      <c r="H857" s="2">
        <v>0.33333333333333331</v>
      </c>
      <c r="I857" s="2">
        <v>0.70833333333333337</v>
      </c>
      <c r="J857" t="s">
        <v>366</v>
      </c>
      <c r="K857" s="6">
        <v>504141000</v>
      </c>
      <c r="L857" t="s">
        <v>1859</v>
      </c>
      <c r="N857">
        <v>5</v>
      </c>
      <c r="O857" s="14">
        <v>220</v>
      </c>
    </row>
    <row r="858" spans="1:15" x14ac:dyDescent="0.35">
      <c r="A858" t="s">
        <v>1860</v>
      </c>
      <c r="B858">
        <v>1</v>
      </c>
      <c r="C858" t="s">
        <v>1861</v>
      </c>
      <c r="D858">
        <v>40</v>
      </c>
      <c r="E858" s="5">
        <f t="shared" si="13"/>
        <v>2400</v>
      </c>
      <c r="F858" s="1">
        <v>44847</v>
      </c>
      <c r="G858" s="1">
        <v>45029</v>
      </c>
      <c r="H858" s="2">
        <v>0.69791666666666663</v>
      </c>
      <c r="I858" s="2">
        <v>0.76041666666666663</v>
      </c>
      <c r="J858" t="s">
        <v>820</v>
      </c>
      <c r="K858" s="6">
        <v>504141000</v>
      </c>
      <c r="L858" t="s">
        <v>821</v>
      </c>
      <c r="N858">
        <v>9</v>
      </c>
      <c r="O858" s="14">
        <v>231</v>
      </c>
    </row>
    <row r="859" spans="1:15" x14ac:dyDescent="0.35">
      <c r="A859" t="s">
        <v>1862</v>
      </c>
      <c r="B859">
        <v>1</v>
      </c>
      <c r="C859" t="s">
        <v>1863</v>
      </c>
      <c r="D859">
        <v>75</v>
      </c>
      <c r="E859" s="5">
        <f t="shared" si="13"/>
        <v>4500</v>
      </c>
      <c r="F859" s="1">
        <v>44963</v>
      </c>
      <c r="G859" s="1">
        <v>45077</v>
      </c>
      <c r="H859" s="2">
        <v>0.77083333333333337</v>
      </c>
      <c r="I859" s="2">
        <v>0.85763888888888884</v>
      </c>
      <c r="J859" t="s">
        <v>486</v>
      </c>
      <c r="L859" t="s">
        <v>1864</v>
      </c>
      <c r="N859">
        <v>12</v>
      </c>
      <c r="O859" s="14">
        <v>218</v>
      </c>
    </row>
    <row r="860" spans="1:15" x14ac:dyDescent="0.35">
      <c r="A860" t="s">
        <v>1865</v>
      </c>
      <c r="B860">
        <v>13</v>
      </c>
      <c r="C860" t="s">
        <v>1866</v>
      </c>
      <c r="D860">
        <v>5</v>
      </c>
      <c r="E860" s="5">
        <f t="shared" si="13"/>
        <v>300</v>
      </c>
      <c r="F860" s="1">
        <v>44970</v>
      </c>
      <c r="G860" s="1">
        <v>44970</v>
      </c>
      <c r="H860" s="2">
        <v>0.75</v>
      </c>
      <c r="I860" s="2">
        <v>0.89583333333333337</v>
      </c>
      <c r="J860" t="s">
        <v>298</v>
      </c>
      <c r="K860" s="6">
        <v>504141000</v>
      </c>
      <c r="L860" t="s">
        <v>1867</v>
      </c>
      <c r="N860">
        <v>15</v>
      </c>
      <c r="O860" s="14">
        <v>26</v>
      </c>
    </row>
    <row r="861" spans="1:15" x14ac:dyDescent="0.35">
      <c r="A861" t="s">
        <v>1868</v>
      </c>
      <c r="B861">
        <v>1</v>
      </c>
      <c r="C861" t="s">
        <v>1869</v>
      </c>
      <c r="D861">
        <v>40</v>
      </c>
      <c r="E861" s="5">
        <f t="shared" si="13"/>
        <v>2400</v>
      </c>
      <c r="F861" s="1">
        <v>44841</v>
      </c>
      <c r="G861" s="1">
        <v>45009</v>
      </c>
      <c r="H861" s="2">
        <v>0.625</v>
      </c>
      <c r="I861" s="2">
        <v>0.6875</v>
      </c>
      <c r="J861" t="s">
        <v>403</v>
      </c>
      <c r="K861" s="6">
        <v>504141000</v>
      </c>
      <c r="L861" t="s">
        <v>1054</v>
      </c>
      <c r="N861">
        <v>9</v>
      </c>
      <c r="O861" s="14">
        <v>212</v>
      </c>
    </row>
    <row r="862" spans="1:15" x14ac:dyDescent="0.35">
      <c r="A862" t="s">
        <v>1870</v>
      </c>
      <c r="B862">
        <v>1</v>
      </c>
      <c r="C862" t="s">
        <v>1871</v>
      </c>
      <c r="D862">
        <v>40</v>
      </c>
      <c r="E862" s="5">
        <f t="shared" si="13"/>
        <v>2400</v>
      </c>
      <c r="F862" s="1">
        <v>44840</v>
      </c>
      <c r="G862" s="1">
        <v>45015</v>
      </c>
      <c r="H862" s="2">
        <v>0.42708333333333331</v>
      </c>
      <c r="I862" s="2">
        <v>0.48958333333333331</v>
      </c>
      <c r="J862" t="s">
        <v>403</v>
      </c>
      <c r="K862" s="6">
        <v>504141000</v>
      </c>
      <c r="L862" t="s">
        <v>1176</v>
      </c>
      <c r="N862">
        <v>9</v>
      </c>
      <c r="O862" s="14">
        <v>226</v>
      </c>
    </row>
    <row r="863" spans="1:15" x14ac:dyDescent="0.35">
      <c r="A863" t="s">
        <v>1872</v>
      </c>
      <c r="B863">
        <v>10</v>
      </c>
      <c r="C863" t="s">
        <v>1873</v>
      </c>
      <c r="D863">
        <v>4</v>
      </c>
      <c r="E863" s="5">
        <f t="shared" si="13"/>
        <v>240</v>
      </c>
      <c r="F863" s="1">
        <v>44999</v>
      </c>
      <c r="G863" s="1">
        <v>44999</v>
      </c>
      <c r="H863" s="2">
        <v>0.41666666666666669</v>
      </c>
      <c r="I863" s="2">
        <v>0.54166666666666663</v>
      </c>
      <c r="J863" t="s">
        <v>1874</v>
      </c>
      <c r="L863" t="s">
        <v>1875</v>
      </c>
      <c r="N863">
        <v>15</v>
      </c>
      <c r="O863" s="14">
        <v>0</v>
      </c>
    </row>
    <row r="864" spans="1:15" x14ac:dyDescent="0.35">
      <c r="A864" t="s">
        <v>1876</v>
      </c>
      <c r="B864">
        <v>1</v>
      </c>
      <c r="C864" t="s">
        <v>1877</v>
      </c>
      <c r="D864">
        <v>40</v>
      </c>
      <c r="E864" s="5">
        <f t="shared" si="13"/>
        <v>2400</v>
      </c>
      <c r="F864" s="1">
        <v>44845</v>
      </c>
      <c r="G864" s="1">
        <v>45013</v>
      </c>
      <c r="H864" s="2">
        <v>0.4375</v>
      </c>
      <c r="I864" s="2">
        <v>0.5</v>
      </c>
      <c r="J864" t="s">
        <v>466</v>
      </c>
      <c r="K864" s="6">
        <v>504141000</v>
      </c>
      <c r="L864" t="s">
        <v>397</v>
      </c>
      <c r="N864">
        <v>9</v>
      </c>
      <c r="O864" s="14">
        <v>231</v>
      </c>
    </row>
    <row r="865" spans="1:15" x14ac:dyDescent="0.35">
      <c r="A865" t="s">
        <v>1878</v>
      </c>
      <c r="B865">
        <v>10</v>
      </c>
      <c r="C865" t="s">
        <v>1879</v>
      </c>
      <c r="D865">
        <v>3</v>
      </c>
      <c r="E865" s="5">
        <f t="shared" si="13"/>
        <v>180</v>
      </c>
      <c r="F865" s="1">
        <v>45014</v>
      </c>
      <c r="G865" s="1">
        <v>45014</v>
      </c>
      <c r="H865" s="2">
        <v>0.41666666666666669</v>
      </c>
      <c r="I865" s="2">
        <v>0.5</v>
      </c>
      <c r="J865" t="s">
        <v>1880</v>
      </c>
      <c r="L865" t="s">
        <v>1875</v>
      </c>
      <c r="N865">
        <v>20</v>
      </c>
      <c r="O865" s="14">
        <v>0</v>
      </c>
    </row>
    <row r="866" spans="1:15" x14ac:dyDescent="0.35">
      <c r="A866" t="s">
        <v>1881</v>
      </c>
      <c r="B866">
        <v>1</v>
      </c>
      <c r="C866" t="s">
        <v>1882</v>
      </c>
      <c r="D866">
        <v>40</v>
      </c>
      <c r="E866" s="5">
        <f t="shared" si="13"/>
        <v>2400</v>
      </c>
      <c r="F866" s="1">
        <v>44847</v>
      </c>
      <c r="G866" s="1">
        <v>45015</v>
      </c>
      <c r="H866" s="2">
        <v>0.35416666666666669</v>
      </c>
      <c r="I866" s="2">
        <v>0.41666666666666669</v>
      </c>
      <c r="J866" t="s">
        <v>494</v>
      </c>
      <c r="K866" s="6">
        <v>504141000</v>
      </c>
      <c r="L866" t="s">
        <v>449</v>
      </c>
      <c r="N866">
        <v>9</v>
      </c>
      <c r="O866" s="14">
        <v>231</v>
      </c>
    </row>
    <row r="867" spans="1:15" x14ac:dyDescent="0.35">
      <c r="A867" t="s">
        <v>1883</v>
      </c>
      <c r="B867">
        <v>1</v>
      </c>
      <c r="C867" t="s">
        <v>1884</v>
      </c>
      <c r="D867">
        <v>40</v>
      </c>
      <c r="E867" s="5">
        <f t="shared" si="13"/>
        <v>2400</v>
      </c>
      <c r="F867" s="1">
        <v>44845</v>
      </c>
      <c r="G867" s="1">
        <v>45034</v>
      </c>
      <c r="H867" s="2">
        <v>0.42708333333333331</v>
      </c>
      <c r="I867" s="2">
        <v>0.48958333333333331</v>
      </c>
      <c r="J867" t="s">
        <v>448</v>
      </c>
      <c r="K867" s="6">
        <v>504141000</v>
      </c>
      <c r="L867" t="s">
        <v>1100</v>
      </c>
      <c r="N867">
        <v>9</v>
      </c>
      <c r="O867" s="14">
        <v>226</v>
      </c>
    </row>
    <row r="868" spans="1:15" x14ac:dyDescent="0.35">
      <c r="A868" t="s">
        <v>1885</v>
      </c>
      <c r="B868">
        <v>10</v>
      </c>
      <c r="C868" t="s">
        <v>1886</v>
      </c>
      <c r="D868">
        <v>3</v>
      </c>
      <c r="E868" s="5">
        <f t="shared" si="13"/>
        <v>180</v>
      </c>
      <c r="F868" s="1">
        <v>45028</v>
      </c>
      <c r="G868" s="1">
        <v>45028</v>
      </c>
      <c r="H868" s="2">
        <v>0.58333333333333337</v>
      </c>
      <c r="I868" s="2">
        <v>0.66666666666666663</v>
      </c>
      <c r="J868" t="s">
        <v>1887</v>
      </c>
      <c r="K868" s="6">
        <v>282253105</v>
      </c>
      <c r="L868" t="s">
        <v>1875</v>
      </c>
      <c r="N868">
        <v>15</v>
      </c>
      <c r="O868" s="14">
        <v>0</v>
      </c>
    </row>
    <row r="869" spans="1:15" x14ac:dyDescent="0.35">
      <c r="A869" t="s">
        <v>1888</v>
      </c>
      <c r="B869">
        <v>1</v>
      </c>
      <c r="C869" t="s">
        <v>1889</v>
      </c>
      <c r="D869">
        <v>40</v>
      </c>
      <c r="E869" s="5">
        <f t="shared" si="13"/>
        <v>2400</v>
      </c>
      <c r="F869" s="1">
        <v>44848</v>
      </c>
      <c r="G869" s="1">
        <v>45016</v>
      </c>
      <c r="H869" s="2">
        <v>0.42708333333333331</v>
      </c>
      <c r="I869" s="2">
        <v>0.48958333333333331</v>
      </c>
      <c r="J869" t="s">
        <v>583</v>
      </c>
      <c r="K869" s="6">
        <v>504141000</v>
      </c>
      <c r="L869" t="s">
        <v>449</v>
      </c>
      <c r="N869">
        <v>9</v>
      </c>
      <c r="O869" s="14">
        <v>231</v>
      </c>
    </row>
    <row r="870" spans="1:15" x14ac:dyDescent="0.35">
      <c r="A870" t="s">
        <v>1890</v>
      </c>
      <c r="B870">
        <v>1</v>
      </c>
      <c r="C870" t="s">
        <v>1884</v>
      </c>
      <c r="D870">
        <v>40</v>
      </c>
      <c r="E870" s="5">
        <f t="shared" si="13"/>
        <v>2400</v>
      </c>
      <c r="F870" s="1">
        <v>44852</v>
      </c>
      <c r="G870" s="1">
        <v>45027</v>
      </c>
      <c r="H870" s="2">
        <v>0.42708333333333331</v>
      </c>
      <c r="I870" s="2">
        <v>0.48958333333333331</v>
      </c>
      <c r="J870" t="s">
        <v>180</v>
      </c>
      <c r="K870" s="6">
        <v>504141000</v>
      </c>
      <c r="L870" t="s">
        <v>1891</v>
      </c>
      <c r="N870">
        <v>9</v>
      </c>
      <c r="O870" s="14">
        <v>226</v>
      </c>
    </row>
    <row r="871" spans="1:15" x14ac:dyDescent="0.35">
      <c r="A871" t="s">
        <v>1892</v>
      </c>
      <c r="B871">
        <v>1</v>
      </c>
      <c r="C871" t="s">
        <v>1889</v>
      </c>
      <c r="D871">
        <v>40</v>
      </c>
      <c r="E871" s="5">
        <f t="shared" si="13"/>
        <v>2400</v>
      </c>
      <c r="F871" s="1">
        <v>44853</v>
      </c>
      <c r="G871" s="1">
        <v>45014</v>
      </c>
      <c r="H871" s="2">
        <v>0.77083333333333337</v>
      </c>
      <c r="I871" s="2">
        <v>0.83333333333333337</v>
      </c>
      <c r="J871" t="s">
        <v>378</v>
      </c>
      <c r="K871" s="6">
        <v>504141000</v>
      </c>
      <c r="L871" t="s">
        <v>1119</v>
      </c>
      <c r="N871">
        <v>10</v>
      </c>
      <c r="O871" s="14">
        <v>231</v>
      </c>
    </row>
    <row r="872" spans="1:15" x14ac:dyDescent="0.35">
      <c r="A872" t="s">
        <v>1893</v>
      </c>
      <c r="B872">
        <v>13</v>
      </c>
      <c r="C872" t="s">
        <v>1894</v>
      </c>
      <c r="D872">
        <v>16</v>
      </c>
      <c r="E872" s="5">
        <f t="shared" si="13"/>
        <v>960</v>
      </c>
      <c r="F872" s="1">
        <v>44946</v>
      </c>
      <c r="G872" s="1">
        <v>45037</v>
      </c>
      <c r="H872" s="2">
        <v>0.8125</v>
      </c>
      <c r="I872" s="2">
        <v>0.85416666666666663</v>
      </c>
      <c r="J872" t="s">
        <v>429</v>
      </c>
      <c r="K872" s="6">
        <v>504141000</v>
      </c>
      <c r="L872" t="s">
        <v>962</v>
      </c>
      <c r="N872">
        <v>10</v>
      </c>
      <c r="O872" s="14">
        <v>106</v>
      </c>
    </row>
    <row r="873" spans="1:15" x14ac:dyDescent="0.35">
      <c r="A873" t="s">
        <v>1895</v>
      </c>
      <c r="B873">
        <v>1</v>
      </c>
      <c r="C873" t="s">
        <v>1896</v>
      </c>
      <c r="D873">
        <v>40</v>
      </c>
      <c r="E873" s="5">
        <f t="shared" si="13"/>
        <v>2400</v>
      </c>
      <c r="F873" s="1">
        <v>44853</v>
      </c>
      <c r="G873" s="1">
        <v>45014</v>
      </c>
      <c r="H873" s="2">
        <v>0.77083333333333337</v>
      </c>
      <c r="I873" s="2">
        <v>0.83333333333333337</v>
      </c>
      <c r="J873" t="s">
        <v>583</v>
      </c>
      <c r="K873" s="6">
        <v>504141000</v>
      </c>
      <c r="L873" t="s">
        <v>1897</v>
      </c>
      <c r="N873">
        <v>9</v>
      </c>
      <c r="O873" s="14">
        <v>226</v>
      </c>
    </row>
    <row r="874" spans="1:15" x14ac:dyDescent="0.35">
      <c r="A874" t="s">
        <v>1898</v>
      </c>
      <c r="B874">
        <v>2</v>
      </c>
      <c r="C874" t="s">
        <v>1899</v>
      </c>
      <c r="D874">
        <v>4</v>
      </c>
      <c r="E874" s="5">
        <f t="shared" si="13"/>
        <v>240</v>
      </c>
      <c r="F874" s="1">
        <v>44994</v>
      </c>
      <c r="G874" s="1">
        <v>44994</v>
      </c>
      <c r="H874" s="2">
        <v>0.72916666666666663</v>
      </c>
      <c r="I874" s="2">
        <v>0.85416666666666663</v>
      </c>
      <c r="J874" t="s">
        <v>204</v>
      </c>
      <c r="K874" s="6">
        <v>504141000</v>
      </c>
      <c r="L874" t="s">
        <v>1900</v>
      </c>
      <c r="N874">
        <v>14</v>
      </c>
      <c r="O874" s="14">
        <v>23</v>
      </c>
    </row>
    <row r="875" spans="1:15" x14ac:dyDescent="0.35">
      <c r="A875" t="s">
        <v>1901</v>
      </c>
      <c r="B875">
        <v>2</v>
      </c>
      <c r="C875" t="s">
        <v>1150</v>
      </c>
      <c r="D875">
        <v>2</v>
      </c>
      <c r="E875" s="5">
        <f t="shared" si="13"/>
        <v>120</v>
      </c>
      <c r="F875" s="1">
        <v>45051</v>
      </c>
      <c r="G875" s="1">
        <v>45051</v>
      </c>
      <c r="H875" s="2">
        <v>0.77083333333333337</v>
      </c>
      <c r="I875" s="2">
        <v>0.83333333333333337</v>
      </c>
      <c r="J875" t="s">
        <v>188</v>
      </c>
      <c r="K875" s="6">
        <v>504141000</v>
      </c>
      <c r="L875" t="s">
        <v>1151</v>
      </c>
      <c r="N875">
        <v>18</v>
      </c>
      <c r="O875" s="14">
        <v>8</v>
      </c>
    </row>
    <row r="876" spans="1:15" x14ac:dyDescent="0.35">
      <c r="A876" t="s">
        <v>1902</v>
      </c>
      <c r="B876">
        <v>2</v>
      </c>
      <c r="C876" t="s">
        <v>1899</v>
      </c>
      <c r="D876">
        <v>4</v>
      </c>
      <c r="E876" s="5">
        <f t="shared" si="13"/>
        <v>240</v>
      </c>
      <c r="F876" s="1">
        <v>45057</v>
      </c>
      <c r="G876" s="1">
        <v>45057</v>
      </c>
      <c r="H876" s="2">
        <v>0.72916666666666663</v>
      </c>
      <c r="I876" s="2">
        <v>0.85416666666666663</v>
      </c>
      <c r="J876" t="s">
        <v>204</v>
      </c>
      <c r="K876" s="6">
        <v>504141000</v>
      </c>
      <c r="L876" t="s">
        <v>1900</v>
      </c>
      <c r="N876">
        <v>14</v>
      </c>
      <c r="O876" s="14">
        <v>23</v>
      </c>
    </row>
    <row r="877" spans="1:15" x14ac:dyDescent="0.35">
      <c r="A877" t="s">
        <v>1903</v>
      </c>
      <c r="B877">
        <v>1</v>
      </c>
      <c r="C877" t="s">
        <v>1904</v>
      </c>
      <c r="D877">
        <v>12</v>
      </c>
      <c r="E877" s="5">
        <f t="shared" si="13"/>
        <v>720</v>
      </c>
      <c r="F877" s="1">
        <v>45003</v>
      </c>
      <c r="G877" s="1">
        <v>45003</v>
      </c>
      <c r="H877" s="2">
        <v>0.33333333333333331</v>
      </c>
      <c r="I877" s="2">
        <v>0.70833333333333337</v>
      </c>
      <c r="J877" t="s">
        <v>378</v>
      </c>
      <c r="K877" s="6">
        <v>504141000</v>
      </c>
      <c r="L877" t="s">
        <v>1859</v>
      </c>
      <c r="N877">
        <v>12</v>
      </c>
      <c r="O877" s="14">
        <v>170</v>
      </c>
    </row>
    <row r="878" spans="1:15" x14ac:dyDescent="0.35">
      <c r="A878" t="s">
        <v>1905</v>
      </c>
      <c r="B878">
        <v>1</v>
      </c>
      <c r="C878" t="s">
        <v>1906</v>
      </c>
      <c r="D878">
        <v>12</v>
      </c>
      <c r="E878" s="5">
        <f t="shared" si="13"/>
        <v>720</v>
      </c>
      <c r="F878" s="1">
        <v>45003</v>
      </c>
      <c r="G878" s="1">
        <v>45003</v>
      </c>
      <c r="H878" s="2">
        <v>0.33333333333333331</v>
      </c>
      <c r="I878" s="2">
        <v>0.70833333333333337</v>
      </c>
      <c r="J878" t="s">
        <v>370</v>
      </c>
      <c r="K878" s="6">
        <v>504141000</v>
      </c>
      <c r="L878" t="s">
        <v>1859</v>
      </c>
      <c r="N878">
        <v>5</v>
      </c>
      <c r="O878" s="14">
        <v>186</v>
      </c>
    </row>
    <row r="879" spans="1:15" x14ac:dyDescent="0.35">
      <c r="A879" t="s">
        <v>1907</v>
      </c>
      <c r="B879">
        <v>1</v>
      </c>
      <c r="C879" t="s">
        <v>1908</v>
      </c>
      <c r="D879">
        <v>8</v>
      </c>
      <c r="E879" s="5">
        <f t="shared" si="13"/>
        <v>480</v>
      </c>
      <c r="F879" s="1">
        <v>44988</v>
      </c>
      <c r="G879" s="1">
        <v>44995</v>
      </c>
      <c r="H879" s="2">
        <v>0.69791666666666663</v>
      </c>
      <c r="I879" s="2">
        <v>0.82291666666666663</v>
      </c>
      <c r="J879" t="s">
        <v>583</v>
      </c>
      <c r="K879" s="6">
        <v>504141000</v>
      </c>
      <c r="L879" t="s">
        <v>588</v>
      </c>
      <c r="N879">
        <v>5</v>
      </c>
      <c r="O879" s="14">
        <v>88</v>
      </c>
    </row>
    <row r="880" spans="1:15" x14ac:dyDescent="0.35">
      <c r="A880" t="s">
        <v>1909</v>
      </c>
      <c r="B880">
        <v>1</v>
      </c>
      <c r="C880" t="s">
        <v>1910</v>
      </c>
      <c r="D880">
        <v>12</v>
      </c>
      <c r="E880" s="5">
        <f t="shared" si="13"/>
        <v>720</v>
      </c>
      <c r="F880" s="1">
        <v>44988</v>
      </c>
      <c r="G880" s="1">
        <v>45002</v>
      </c>
      <c r="H880" s="2">
        <v>0.69791666666666663</v>
      </c>
      <c r="I880" s="2">
        <v>0.82291666666666663</v>
      </c>
      <c r="J880" t="s">
        <v>448</v>
      </c>
      <c r="K880" s="6">
        <v>504141000</v>
      </c>
      <c r="L880" t="s">
        <v>588</v>
      </c>
      <c r="N880">
        <v>13</v>
      </c>
      <c r="O880" s="14">
        <v>66</v>
      </c>
    </row>
    <row r="881" spans="1:15" x14ac:dyDescent="0.35">
      <c r="A881" t="s">
        <v>1911</v>
      </c>
      <c r="B881">
        <v>15</v>
      </c>
      <c r="C881" t="s">
        <v>1912</v>
      </c>
      <c r="D881">
        <v>8</v>
      </c>
      <c r="E881" s="5">
        <f t="shared" si="13"/>
        <v>480</v>
      </c>
      <c r="F881" s="1">
        <v>44989</v>
      </c>
      <c r="G881" s="1">
        <v>44996</v>
      </c>
      <c r="H881" s="2">
        <v>0.58333333333333337</v>
      </c>
      <c r="I881" s="2">
        <v>0.70833333333333337</v>
      </c>
      <c r="J881" t="s">
        <v>231</v>
      </c>
      <c r="K881" s="6">
        <v>504141000</v>
      </c>
      <c r="L881" t="s">
        <v>898</v>
      </c>
      <c r="N881">
        <v>9</v>
      </c>
      <c r="O881" s="14">
        <v>27</v>
      </c>
    </row>
    <row r="882" spans="1:15" x14ac:dyDescent="0.35">
      <c r="A882" t="s">
        <v>1913</v>
      </c>
      <c r="B882">
        <v>13</v>
      </c>
      <c r="C882" t="s">
        <v>1914</v>
      </c>
      <c r="D882">
        <v>8</v>
      </c>
      <c r="E882" s="5">
        <f t="shared" si="13"/>
        <v>480</v>
      </c>
      <c r="F882" s="1">
        <v>44959</v>
      </c>
      <c r="G882" s="1">
        <v>45015</v>
      </c>
      <c r="H882" s="2">
        <v>0.76041666666666663</v>
      </c>
      <c r="I882" s="2">
        <v>0.79166666666666663</v>
      </c>
      <c r="J882" t="s">
        <v>486</v>
      </c>
      <c r="L882" t="s">
        <v>1915</v>
      </c>
      <c r="N882">
        <v>12</v>
      </c>
      <c r="O882" s="14">
        <v>46</v>
      </c>
    </row>
    <row r="883" spans="1:15" x14ac:dyDescent="0.35">
      <c r="A883" t="s">
        <v>1916</v>
      </c>
      <c r="B883">
        <v>2</v>
      </c>
      <c r="C883" t="s">
        <v>1917</v>
      </c>
      <c r="D883">
        <v>12</v>
      </c>
      <c r="E883" s="5">
        <f t="shared" si="13"/>
        <v>720</v>
      </c>
      <c r="F883" s="1">
        <v>45052</v>
      </c>
      <c r="G883" s="1">
        <v>45052</v>
      </c>
      <c r="H883" s="2">
        <v>0.33333333333333331</v>
      </c>
      <c r="I883" s="2">
        <v>0.70833333333333337</v>
      </c>
      <c r="J883" t="s">
        <v>196</v>
      </c>
      <c r="K883" s="6">
        <v>504141000</v>
      </c>
      <c r="L883" t="s">
        <v>38</v>
      </c>
      <c r="N883">
        <v>15</v>
      </c>
      <c r="O883" s="14">
        <v>0</v>
      </c>
    </row>
    <row r="884" spans="1:15" x14ac:dyDescent="0.35">
      <c r="A884" t="s">
        <v>1918</v>
      </c>
      <c r="B884">
        <v>14</v>
      </c>
      <c r="C884" t="s">
        <v>1919</v>
      </c>
      <c r="D884">
        <v>20</v>
      </c>
      <c r="E884" s="5">
        <f t="shared" si="13"/>
        <v>1200</v>
      </c>
      <c r="F884" s="1">
        <v>44984</v>
      </c>
      <c r="G884" s="1">
        <v>45012</v>
      </c>
      <c r="H884" s="2">
        <v>0.75</v>
      </c>
      <c r="I884" s="2">
        <v>0.875</v>
      </c>
      <c r="J884" t="s">
        <v>820</v>
      </c>
      <c r="K884" s="6">
        <v>504141000</v>
      </c>
      <c r="L884" t="s">
        <v>1920</v>
      </c>
      <c r="N884">
        <v>9</v>
      </c>
      <c r="O884" s="14">
        <v>154</v>
      </c>
    </row>
    <row r="885" spans="1:15" x14ac:dyDescent="0.35">
      <c r="A885" t="s">
        <v>1921</v>
      </c>
      <c r="C885" t="s">
        <v>1922</v>
      </c>
      <c r="D885">
        <v>0</v>
      </c>
      <c r="E885" s="5">
        <f t="shared" si="13"/>
        <v>0</v>
      </c>
      <c r="F885" s="1">
        <v>45013</v>
      </c>
      <c r="G885" s="1">
        <v>45090</v>
      </c>
      <c r="H885" s="2">
        <v>0.75</v>
      </c>
      <c r="I885" s="2">
        <v>0.8125</v>
      </c>
      <c r="J885" t="s">
        <v>1575</v>
      </c>
      <c r="K885" s="6">
        <v>504141000</v>
      </c>
      <c r="L885" t="s">
        <v>793</v>
      </c>
      <c r="N885">
        <v>200</v>
      </c>
      <c r="O885" s="14">
        <v>0</v>
      </c>
    </row>
    <row r="886" spans="1:15" x14ac:dyDescent="0.35">
      <c r="A886" t="s">
        <v>1923</v>
      </c>
      <c r="B886">
        <v>1</v>
      </c>
      <c r="C886" t="s">
        <v>1924</v>
      </c>
      <c r="D886">
        <v>18</v>
      </c>
      <c r="E886" s="5">
        <f t="shared" si="13"/>
        <v>1080</v>
      </c>
      <c r="F886" s="1">
        <v>44971</v>
      </c>
      <c r="G886" s="1">
        <v>45076</v>
      </c>
      <c r="H886" s="2">
        <v>0.79166666666666663</v>
      </c>
      <c r="I886" s="2">
        <v>0.83333333333333337</v>
      </c>
      <c r="J886" t="s">
        <v>486</v>
      </c>
      <c r="L886" t="s">
        <v>397</v>
      </c>
      <c r="N886">
        <v>10</v>
      </c>
      <c r="O886" s="14">
        <v>100</v>
      </c>
    </row>
    <row r="887" spans="1:15" x14ac:dyDescent="0.35">
      <c r="A887" t="s">
        <v>1925</v>
      </c>
      <c r="B887">
        <v>15</v>
      </c>
      <c r="C887" t="s">
        <v>1926</v>
      </c>
      <c r="D887">
        <v>4</v>
      </c>
      <c r="E887" s="5">
        <f t="shared" si="13"/>
        <v>240</v>
      </c>
      <c r="F887" s="1">
        <v>44980</v>
      </c>
      <c r="G887" s="1">
        <v>44980</v>
      </c>
      <c r="H887" s="2">
        <v>0.77083333333333337</v>
      </c>
      <c r="I887" s="2">
        <v>0.89583333333333337</v>
      </c>
      <c r="J887" t="s">
        <v>208</v>
      </c>
      <c r="L887" t="s">
        <v>596</v>
      </c>
      <c r="N887">
        <v>35</v>
      </c>
      <c r="O887" s="14">
        <v>0</v>
      </c>
    </row>
    <row r="888" spans="1:15" x14ac:dyDescent="0.35">
      <c r="A888" t="s">
        <v>1927</v>
      </c>
      <c r="B888">
        <v>14</v>
      </c>
      <c r="C888" t="s">
        <v>1928</v>
      </c>
      <c r="D888">
        <v>3</v>
      </c>
      <c r="E888" s="5">
        <f t="shared" si="13"/>
        <v>180</v>
      </c>
      <c r="F888" s="1">
        <v>44994</v>
      </c>
      <c r="G888" s="1">
        <v>44994</v>
      </c>
      <c r="H888" s="2">
        <v>0.79166666666666663</v>
      </c>
      <c r="I888" s="2">
        <v>0.875</v>
      </c>
      <c r="J888" t="s">
        <v>196</v>
      </c>
      <c r="K888" s="6">
        <v>504141000</v>
      </c>
      <c r="L888" t="s">
        <v>1929</v>
      </c>
      <c r="N888">
        <v>50</v>
      </c>
      <c r="O888" s="14">
        <v>0</v>
      </c>
    </row>
    <row r="889" spans="1:15" x14ac:dyDescent="0.35">
      <c r="A889" t="s">
        <v>1930</v>
      </c>
      <c r="B889">
        <v>13</v>
      </c>
      <c r="C889" t="s">
        <v>1931</v>
      </c>
      <c r="D889">
        <v>4</v>
      </c>
      <c r="E889" s="5">
        <f t="shared" si="13"/>
        <v>240</v>
      </c>
      <c r="F889" s="1">
        <v>45071</v>
      </c>
      <c r="G889" s="1">
        <v>45071</v>
      </c>
      <c r="H889" s="2">
        <v>0.75</v>
      </c>
      <c r="I889" s="2">
        <v>0.875</v>
      </c>
      <c r="J889" t="s">
        <v>180</v>
      </c>
      <c r="K889" s="6">
        <v>504141000</v>
      </c>
      <c r="L889" t="s">
        <v>1932</v>
      </c>
      <c r="N889">
        <v>15</v>
      </c>
      <c r="O889" s="14">
        <v>31</v>
      </c>
    </row>
    <row r="890" spans="1:15" x14ac:dyDescent="0.35">
      <c r="A890" t="s">
        <v>1933</v>
      </c>
      <c r="B890">
        <v>2</v>
      </c>
      <c r="C890" t="s">
        <v>1934</v>
      </c>
      <c r="D890">
        <v>14</v>
      </c>
      <c r="E890" s="5">
        <f t="shared" si="13"/>
        <v>840</v>
      </c>
      <c r="F890" s="1">
        <v>45010</v>
      </c>
      <c r="G890" s="1">
        <v>45010</v>
      </c>
      <c r="H890" s="2">
        <v>0.3125</v>
      </c>
      <c r="I890" s="2">
        <v>0.72916666666666663</v>
      </c>
      <c r="J890" t="s">
        <v>530</v>
      </c>
      <c r="L890" t="s">
        <v>1935</v>
      </c>
      <c r="N890">
        <v>29</v>
      </c>
      <c r="O890" s="14">
        <v>10</v>
      </c>
    </row>
    <row r="891" spans="1:15" x14ac:dyDescent="0.35">
      <c r="A891" t="s">
        <v>1936</v>
      </c>
      <c r="B891">
        <v>2</v>
      </c>
      <c r="C891" t="s">
        <v>1937</v>
      </c>
      <c r="D891">
        <v>3</v>
      </c>
      <c r="E891" s="5">
        <f t="shared" si="13"/>
        <v>180</v>
      </c>
      <c r="F891" s="1">
        <v>45057</v>
      </c>
      <c r="G891" s="1">
        <v>45057</v>
      </c>
      <c r="H891" s="2">
        <v>0.39583333333333331</v>
      </c>
      <c r="I891" s="2">
        <v>0.47916666666666669</v>
      </c>
      <c r="J891" t="s">
        <v>1938</v>
      </c>
      <c r="L891" t="s">
        <v>1939</v>
      </c>
      <c r="N891">
        <v>10</v>
      </c>
      <c r="O891" s="14">
        <v>0</v>
      </c>
    </row>
    <row r="892" spans="1:15" x14ac:dyDescent="0.35">
      <c r="A892" t="s">
        <v>1940</v>
      </c>
      <c r="B892">
        <v>13</v>
      </c>
      <c r="C892" t="s">
        <v>1941</v>
      </c>
      <c r="D892">
        <v>3</v>
      </c>
      <c r="E892" s="5">
        <f t="shared" si="13"/>
        <v>180</v>
      </c>
      <c r="F892" s="1">
        <v>44999</v>
      </c>
      <c r="G892" s="1">
        <v>44999</v>
      </c>
      <c r="H892" s="2">
        <v>0.79166666666666663</v>
      </c>
      <c r="I892" s="2">
        <v>0.875</v>
      </c>
      <c r="J892" t="s">
        <v>88</v>
      </c>
      <c r="K892" s="6">
        <v>504141000</v>
      </c>
      <c r="L892" t="s">
        <v>1942</v>
      </c>
      <c r="N892">
        <v>180</v>
      </c>
      <c r="O892" s="14">
        <v>0</v>
      </c>
    </row>
    <row r="893" spans="1:15" x14ac:dyDescent="0.35">
      <c r="A893" t="s">
        <v>1943</v>
      </c>
      <c r="B893">
        <v>12</v>
      </c>
      <c r="C893" t="s">
        <v>1944</v>
      </c>
      <c r="D893">
        <v>95</v>
      </c>
      <c r="E893" s="5">
        <f t="shared" si="13"/>
        <v>5700</v>
      </c>
      <c r="F893" s="1">
        <v>44963</v>
      </c>
      <c r="G893" s="1">
        <v>45110</v>
      </c>
      <c r="H893" s="2">
        <v>0.74305555555555547</v>
      </c>
      <c r="I893" s="2">
        <v>0.91666666666666663</v>
      </c>
      <c r="J893" t="s">
        <v>219</v>
      </c>
      <c r="K893" s="6">
        <v>504141000</v>
      </c>
      <c r="L893" t="s">
        <v>810</v>
      </c>
      <c r="N893">
        <v>3</v>
      </c>
      <c r="O893" s="14">
        <v>495</v>
      </c>
    </row>
    <row r="894" spans="1:15" x14ac:dyDescent="0.35">
      <c r="A894" t="s">
        <v>1945</v>
      </c>
      <c r="B894">
        <v>12</v>
      </c>
      <c r="C894" t="s">
        <v>1946</v>
      </c>
      <c r="D894">
        <v>112</v>
      </c>
      <c r="E894" s="5">
        <f t="shared" si="13"/>
        <v>6720</v>
      </c>
      <c r="F894" s="1">
        <v>44965</v>
      </c>
      <c r="G894" s="1">
        <v>45112</v>
      </c>
      <c r="H894" s="2">
        <v>0.74305555555555547</v>
      </c>
      <c r="I894" s="2">
        <v>0.91666666666666663</v>
      </c>
      <c r="J894" t="s">
        <v>215</v>
      </c>
      <c r="K894" s="6">
        <v>504141000</v>
      </c>
      <c r="L894" t="s">
        <v>810</v>
      </c>
      <c r="N894">
        <v>10</v>
      </c>
      <c r="O894" s="14">
        <v>495</v>
      </c>
    </row>
    <row r="895" spans="1:15" x14ac:dyDescent="0.35">
      <c r="A895" t="s">
        <v>1947</v>
      </c>
      <c r="B895">
        <v>1</v>
      </c>
      <c r="C895" t="s">
        <v>1948</v>
      </c>
      <c r="D895">
        <v>2</v>
      </c>
      <c r="E895" s="5">
        <f t="shared" si="13"/>
        <v>120</v>
      </c>
      <c r="F895" s="1">
        <v>44995</v>
      </c>
      <c r="G895" s="1">
        <v>44995</v>
      </c>
      <c r="H895" s="2">
        <v>0.375</v>
      </c>
      <c r="I895" s="2">
        <v>0.4375</v>
      </c>
      <c r="J895" t="s">
        <v>1259</v>
      </c>
      <c r="K895" s="6">
        <v>504141000</v>
      </c>
      <c r="L895" t="s">
        <v>1834</v>
      </c>
      <c r="N895">
        <v>10</v>
      </c>
      <c r="O895" s="14">
        <v>0</v>
      </c>
    </row>
    <row r="896" spans="1:15" x14ac:dyDescent="0.35">
      <c r="A896" t="s">
        <v>1949</v>
      </c>
      <c r="B896">
        <v>10</v>
      </c>
      <c r="C896" t="s">
        <v>1950</v>
      </c>
      <c r="D896">
        <v>2</v>
      </c>
      <c r="E896" s="5">
        <f t="shared" si="13"/>
        <v>120</v>
      </c>
      <c r="F896" s="1">
        <v>45013</v>
      </c>
      <c r="G896" s="1">
        <v>45013</v>
      </c>
      <c r="H896" s="2">
        <v>0.75</v>
      </c>
      <c r="I896" s="2">
        <v>0.8125</v>
      </c>
      <c r="J896" t="s">
        <v>1575</v>
      </c>
      <c r="K896" s="6">
        <v>504141000</v>
      </c>
      <c r="L896" t="s">
        <v>1951</v>
      </c>
      <c r="N896">
        <v>90</v>
      </c>
      <c r="O896" s="14">
        <v>0</v>
      </c>
    </row>
    <row r="897" spans="1:15" x14ac:dyDescent="0.35">
      <c r="A897" t="s">
        <v>1952</v>
      </c>
      <c r="B897">
        <v>10</v>
      </c>
      <c r="C897" t="s">
        <v>1953</v>
      </c>
      <c r="D897">
        <v>2</v>
      </c>
      <c r="E897" s="5">
        <f t="shared" si="13"/>
        <v>120</v>
      </c>
      <c r="F897" s="1">
        <v>45034</v>
      </c>
      <c r="G897" s="1">
        <v>45034</v>
      </c>
      <c r="H897" s="2">
        <v>0.75</v>
      </c>
      <c r="I897" s="2">
        <v>0.8125</v>
      </c>
      <c r="J897" t="s">
        <v>1575</v>
      </c>
      <c r="K897" s="6">
        <v>504141000</v>
      </c>
      <c r="L897" t="s">
        <v>1954</v>
      </c>
      <c r="N897">
        <v>90</v>
      </c>
      <c r="O897" s="14">
        <v>0</v>
      </c>
    </row>
    <row r="898" spans="1:15" x14ac:dyDescent="0.35">
      <c r="A898" t="s">
        <v>1955</v>
      </c>
      <c r="B898">
        <v>10</v>
      </c>
      <c r="C898" t="s">
        <v>1956</v>
      </c>
      <c r="D898">
        <v>2</v>
      </c>
      <c r="E898" s="5">
        <f t="shared" si="13"/>
        <v>120</v>
      </c>
      <c r="F898" s="1">
        <v>45041</v>
      </c>
      <c r="G898" s="1">
        <v>45041</v>
      </c>
      <c r="H898" s="2">
        <v>0.75</v>
      </c>
      <c r="I898" s="2">
        <v>0.8125</v>
      </c>
      <c r="J898" t="s">
        <v>1575</v>
      </c>
      <c r="K898" s="6">
        <v>504141000</v>
      </c>
      <c r="L898" t="s">
        <v>1957</v>
      </c>
      <c r="N898">
        <v>90</v>
      </c>
      <c r="O898" s="14">
        <v>0</v>
      </c>
    </row>
    <row r="899" spans="1:15" x14ac:dyDescent="0.35">
      <c r="A899" t="s">
        <v>1958</v>
      </c>
      <c r="B899">
        <v>10</v>
      </c>
      <c r="C899" t="s">
        <v>1959</v>
      </c>
      <c r="D899">
        <v>2</v>
      </c>
      <c r="E899" s="5">
        <f t="shared" ref="E899:E934" si="14">CONVERT(D899,"hr","min")</f>
        <v>120</v>
      </c>
      <c r="F899" s="1">
        <v>45055</v>
      </c>
      <c r="G899" s="1">
        <v>45055</v>
      </c>
      <c r="H899" s="2">
        <v>0.75</v>
      </c>
      <c r="I899" s="2">
        <v>0.8125</v>
      </c>
      <c r="J899" t="s">
        <v>1575</v>
      </c>
      <c r="K899" s="6">
        <v>504141000</v>
      </c>
      <c r="L899" t="s">
        <v>1960</v>
      </c>
      <c r="N899">
        <v>90</v>
      </c>
      <c r="O899" s="14">
        <v>0</v>
      </c>
    </row>
    <row r="900" spans="1:15" x14ac:dyDescent="0.35">
      <c r="A900" t="s">
        <v>1961</v>
      </c>
      <c r="B900">
        <v>10</v>
      </c>
      <c r="C900" t="s">
        <v>1962</v>
      </c>
      <c r="D900">
        <v>2</v>
      </c>
      <c r="E900" s="5">
        <f t="shared" si="14"/>
        <v>120</v>
      </c>
      <c r="F900" s="1">
        <v>45090</v>
      </c>
      <c r="G900" s="1">
        <v>45090</v>
      </c>
      <c r="H900" s="2">
        <v>0.75</v>
      </c>
      <c r="I900" s="2">
        <v>0.8125</v>
      </c>
      <c r="J900" t="s">
        <v>1575</v>
      </c>
      <c r="K900" s="6">
        <v>504141000</v>
      </c>
      <c r="L900" t="s">
        <v>1963</v>
      </c>
      <c r="N900">
        <v>90</v>
      </c>
      <c r="O900" s="14">
        <v>0</v>
      </c>
    </row>
    <row r="901" spans="1:15" x14ac:dyDescent="0.35">
      <c r="A901" t="s">
        <v>1964</v>
      </c>
      <c r="B901">
        <v>10</v>
      </c>
      <c r="C901" t="s">
        <v>1965</v>
      </c>
      <c r="D901">
        <v>3</v>
      </c>
      <c r="E901" s="5">
        <f t="shared" si="14"/>
        <v>180</v>
      </c>
      <c r="F901" s="1">
        <v>45008</v>
      </c>
      <c r="G901" s="1">
        <v>45008</v>
      </c>
      <c r="H901" s="2">
        <v>0.75</v>
      </c>
      <c r="I901" s="2">
        <v>0.83333333333333337</v>
      </c>
      <c r="J901" t="s">
        <v>1966</v>
      </c>
      <c r="K901" s="6">
        <v>7327802</v>
      </c>
      <c r="L901" t="s">
        <v>1967</v>
      </c>
      <c r="N901">
        <v>50</v>
      </c>
      <c r="O901" s="14">
        <v>0</v>
      </c>
    </row>
    <row r="902" spans="1:15" x14ac:dyDescent="0.35">
      <c r="A902" t="s">
        <v>1968</v>
      </c>
      <c r="B902">
        <v>10</v>
      </c>
      <c r="C902" t="s">
        <v>1969</v>
      </c>
      <c r="D902">
        <v>2</v>
      </c>
      <c r="E902" s="5">
        <f t="shared" si="14"/>
        <v>120</v>
      </c>
      <c r="F902" s="1">
        <v>45012</v>
      </c>
      <c r="G902" s="1">
        <v>45012</v>
      </c>
      <c r="H902" s="2">
        <v>0.41666666666666669</v>
      </c>
      <c r="I902" s="2">
        <v>0.47916666666666669</v>
      </c>
      <c r="J902" t="s">
        <v>1970</v>
      </c>
      <c r="L902" t="s">
        <v>441</v>
      </c>
      <c r="N902">
        <v>15</v>
      </c>
      <c r="O902" s="14">
        <v>12</v>
      </c>
    </row>
    <row r="903" spans="1:15" x14ac:dyDescent="0.35">
      <c r="A903" t="s">
        <v>1971</v>
      </c>
      <c r="B903">
        <v>10</v>
      </c>
      <c r="C903" t="s">
        <v>1972</v>
      </c>
      <c r="D903">
        <v>2</v>
      </c>
      <c r="E903" s="5">
        <f t="shared" si="14"/>
        <v>120</v>
      </c>
      <c r="F903" s="1">
        <v>45015</v>
      </c>
      <c r="G903" s="1">
        <v>45015</v>
      </c>
      <c r="H903" s="2">
        <v>0.66666666666666663</v>
      </c>
      <c r="I903" s="2">
        <v>0.72916666666666663</v>
      </c>
      <c r="J903" t="s">
        <v>1966</v>
      </c>
      <c r="K903" s="6">
        <v>7327802</v>
      </c>
      <c r="L903" t="s">
        <v>1973</v>
      </c>
      <c r="N903">
        <v>50</v>
      </c>
      <c r="O903" s="14">
        <v>8</v>
      </c>
    </row>
    <row r="904" spans="1:15" x14ac:dyDescent="0.35">
      <c r="A904" t="s">
        <v>1974</v>
      </c>
      <c r="B904">
        <v>10</v>
      </c>
      <c r="C904" t="s">
        <v>1975</v>
      </c>
      <c r="D904">
        <v>2</v>
      </c>
      <c r="E904" s="5">
        <f t="shared" si="14"/>
        <v>120</v>
      </c>
      <c r="F904" s="1">
        <v>45022</v>
      </c>
      <c r="G904" s="1">
        <v>45022</v>
      </c>
      <c r="H904" s="2">
        <v>0.70833333333333337</v>
      </c>
      <c r="I904" s="2">
        <v>0.77083333333333337</v>
      </c>
      <c r="J904" t="s">
        <v>1966</v>
      </c>
      <c r="K904" s="6">
        <v>7327802</v>
      </c>
      <c r="L904" t="s">
        <v>1976</v>
      </c>
      <c r="N904">
        <v>50</v>
      </c>
      <c r="O904" s="14">
        <v>8</v>
      </c>
    </row>
    <row r="905" spans="1:15" x14ac:dyDescent="0.35">
      <c r="A905" t="s">
        <v>1977</v>
      </c>
      <c r="B905">
        <v>10</v>
      </c>
      <c r="C905" t="s">
        <v>1978</v>
      </c>
      <c r="D905">
        <v>3</v>
      </c>
      <c r="E905" s="5">
        <f t="shared" si="14"/>
        <v>180</v>
      </c>
      <c r="F905" s="1">
        <v>45029</v>
      </c>
      <c r="G905" s="1">
        <v>45029</v>
      </c>
      <c r="H905" s="2">
        <v>0.75</v>
      </c>
      <c r="I905" s="2">
        <v>0.83333333333333337</v>
      </c>
      <c r="J905" t="s">
        <v>1966</v>
      </c>
      <c r="K905" s="6">
        <v>7327802</v>
      </c>
      <c r="L905" t="s">
        <v>1979</v>
      </c>
      <c r="N905">
        <v>50</v>
      </c>
      <c r="O905" s="14">
        <v>8</v>
      </c>
    </row>
    <row r="906" spans="1:15" x14ac:dyDescent="0.35">
      <c r="A906" t="s">
        <v>1980</v>
      </c>
      <c r="B906">
        <v>10</v>
      </c>
      <c r="C906" t="s">
        <v>1978</v>
      </c>
      <c r="D906">
        <v>3</v>
      </c>
      <c r="E906" s="5">
        <f t="shared" si="14"/>
        <v>180</v>
      </c>
      <c r="F906" s="1">
        <v>45036</v>
      </c>
      <c r="G906" s="1">
        <v>45036</v>
      </c>
      <c r="H906" s="2">
        <v>0.75</v>
      </c>
      <c r="I906" s="2">
        <v>0.83333333333333337</v>
      </c>
      <c r="J906" t="s">
        <v>1966</v>
      </c>
      <c r="K906" s="6">
        <v>7327802</v>
      </c>
      <c r="L906" t="s">
        <v>1979</v>
      </c>
      <c r="N906">
        <v>50</v>
      </c>
      <c r="O906" s="14">
        <v>8</v>
      </c>
    </row>
    <row r="907" spans="1:15" x14ac:dyDescent="0.35">
      <c r="A907" t="s">
        <v>1981</v>
      </c>
      <c r="B907">
        <v>10</v>
      </c>
      <c r="C907" t="s">
        <v>1982</v>
      </c>
      <c r="D907">
        <v>2</v>
      </c>
      <c r="E907" s="5">
        <f t="shared" si="14"/>
        <v>120</v>
      </c>
      <c r="F907" s="1">
        <v>45043</v>
      </c>
      <c r="G907" s="1">
        <v>45043</v>
      </c>
      <c r="H907" s="2">
        <v>0.70833333333333337</v>
      </c>
      <c r="I907" s="2">
        <v>0.77083333333333337</v>
      </c>
      <c r="J907" t="s">
        <v>1966</v>
      </c>
      <c r="K907" s="6">
        <v>7327802</v>
      </c>
      <c r="L907" t="s">
        <v>1973</v>
      </c>
      <c r="N907">
        <v>50</v>
      </c>
      <c r="O907" s="14">
        <v>8</v>
      </c>
    </row>
    <row r="908" spans="1:15" x14ac:dyDescent="0.35">
      <c r="A908" t="s">
        <v>1983</v>
      </c>
      <c r="B908">
        <v>10</v>
      </c>
      <c r="C908" t="s">
        <v>1984</v>
      </c>
      <c r="D908">
        <v>3</v>
      </c>
      <c r="E908" s="5">
        <f t="shared" si="14"/>
        <v>180</v>
      </c>
      <c r="F908" s="1">
        <v>45050</v>
      </c>
      <c r="G908" s="1">
        <v>45050</v>
      </c>
      <c r="H908" s="2">
        <v>0.29166666666666669</v>
      </c>
      <c r="I908" s="2">
        <v>0.375</v>
      </c>
      <c r="J908" t="s">
        <v>1966</v>
      </c>
      <c r="K908" s="6">
        <v>7327802</v>
      </c>
      <c r="L908" t="s">
        <v>1985</v>
      </c>
      <c r="N908">
        <v>50</v>
      </c>
      <c r="O908" s="14">
        <v>8</v>
      </c>
    </row>
    <row r="909" spans="1:15" x14ac:dyDescent="0.35">
      <c r="A909" t="s">
        <v>1986</v>
      </c>
      <c r="B909">
        <v>10</v>
      </c>
      <c r="C909" t="s">
        <v>1984</v>
      </c>
      <c r="D909">
        <v>3</v>
      </c>
      <c r="E909" s="5">
        <f t="shared" si="14"/>
        <v>180</v>
      </c>
      <c r="F909" s="1">
        <v>45051</v>
      </c>
      <c r="G909" s="1">
        <v>45051</v>
      </c>
      <c r="H909" s="2">
        <v>0.70833333333333337</v>
      </c>
      <c r="I909" s="2">
        <v>0.79166666666666663</v>
      </c>
      <c r="J909" t="s">
        <v>1966</v>
      </c>
      <c r="K909" s="6">
        <v>7327802</v>
      </c>
      <c r="L909" t="s">
        <v>1985</v>
      </c>
      <c r="N909">
        <v>50</v>
      </c>
      <c r="O909" s="14">
        <v>8</v>
      </c>
    </row>
    <row r="910" spans="1:15" x14ac:dyDescent="0.35">
      <c r="A910" t="s">
        <v>1987</v>
      </c>
      <c r="B910">
        <v>10</v>
      </c>
      <c r="C910" t="s">
        <v>1988</v>
      </c>
      <c r="D910">
        <v>2</v>
      </c>
      <c r="E910" s="5">
        <f t="shared" si="14"/>
        <v>120</v>
      </c>
      <c r="F910" s="1">
        <v>45072</v>
      </c>
      <c r="G910" s="1">
        <v>45072</v>
      </c>
      <c r="H910" s="2">
        <v>0.8125</v>
      </c>
      <c r="I910" s="2">
        <v>0.875</v>
      </c>
      <c r="J910" t="s">
        <v>1966</v>
      </c>
      <c r="K910" s="6">
        <v>7327802</v>
      </c>
      <c r="L910" t="s">
        <v>1989</v>
      </c>
      <c r="N910">
        <v>50</v>
      </c>
      <c r="O910" s="14">
        <v>8</v>
      </c>
    </row>
    <row r="911" spans="1:15" x14ac:dyDescent="0.35">
      <c r="A911" t="s">
        <v>1990</v>
      </c>
      <c r="B911">
        <v>10</v>
      </c>
      <c r="C911" t="s">
        <v>1991</v>
      </c>
      <c r="D911">
        <v>2</v>
      </c>
      <c r="E911" s="5">
        <f t="shared" si="14"/>
        <v>120</v>
      </c>
      <c r="F911" s="1">
        <v>45099</v>
      </c>
      <c r="G911" s="1">
        <v>45099</v>
      </c>
      <c r="H911" s="2">
        <v>0.70833333333333337</v>
      </c>
      <c r="I911" s="2">
        <v>0.77083333333333337</v>
      </c>
      <c r="J911" t="s">
        <v>1966</v>
      </c>
      <c r="K911" s="6">
        <v>7327802</v>
      </c>
      <c r="L911" t="s">
        <v>1992</v>
      </c>
      <c r="N911">
        <v>50</v>
      </c>
      <c r="O911" s="14">
        <v>8</v>
      </c>
    </row>
    <row r="912" spans="1:15" x14ac:dyDescent="0.35">
      <c r="A912" t="s">
        <v>1993</v>
      </c>
      <c r="B912">
        <v>10</v>
      </c>
      <c r="C912" t="s">
        <v>1994</v>
      </c>
      <c r="D912">
        <v>3</v>
      </c>
      <c r="E912" s="5">
        <f t="shared" si="14"/>
        <v>180</v>
      </c>
      <c r="F912" s="1">
        <v>45106</v>
      </c>
      <c r="G912" s="1">
        <v>45106</v>
      </c>
      <c r="H912" s="2">
        <v>0.70833333333333337</v>
      </c>
      <c r="I912" s="2">
        <v>0.79166666666666663</v>
      </c>
      <c r="J912" t="s">
        <v>1966</v>
      </c>
      <c r="K912" s="6">
        <v>7327802</v>
      </c>
      <c r="L912" t="s">
        <v>1995</v>
      </c>
      <c r="N912">
        <v>50</v>
      </c>
      <c r="O912" s="14">
        <v>8</v>
      </c>
    </row>
    <row r="913" spans="1:15" x14ac:dyDescent="0.35">
      <c r="A913" t="s">
        <v>1996</v>
      </c>
      <c r="B913">
        <v>10</v>
      </c>
      <c r="C913" t="s">
        <v>1997</v>
      </c>
      <c r="D913">
        <v>3</v>
      </c>
      <c r="E913" s="5">
        <f t="shared" si="14"/>
        <v>180</v>
      </c>
      <c r="F913" s="1">
        <v>45108</v>
      </c>
      <c r="G913" s="1">
        <v>45108</v>
      </c>
      <c r="H913" s="2">
        <v>0.41666666666666669</v>
      </c>
      <c r="I913" s="2">
        <v>0.5</v>
      </c>
      <c r="J913" t="s">
        <v>1966</v>
      </c>
      <c r="K913" s="6">
        <v>7327802</v>
      </c>
      <c r="L913" t="s">
        <v>1967</v>
      </c>
      <c r="N913">
        <v>50</v>
      </c>
      <c r="O913" s="14">
        <v>8</v>
      </c>
    </row>
    <row r="914" spans="1:15" x14ac:dyDescent="0.35">
      <c r="A914" t="s">
        <v>1998</v>
      </c>
      <c r="B914">
        <v>10</v>
      </c>
      <c r="C914" t="s">
        <v>1994</v>
      </c>
      <c r="D914">
        <v>3</v>
      </c>
      <c r="E914" s="5">
        <f t="shared" si="14"/>
        <v>180</v>
      </c>
      <c r="F914" s="1">
        <v>45127</v>
      </c>
      <c r="G914" s="1">
        <v>45127</v>
      </c>
      <c r="H914" s="2">
        <v>0.70833333333333337</v>
      </c>
      <c r="I914" s="2">
        <v>0.79166666666666663</v>
      </c>
      <c r="J914" t="s">
        <v>1966</v>
      </c>
      <c r="K914" s="6">
        <v>7327802</v>
      </c>
      <c r="L914" t="s">
        <v>1999</v>
      </c>
      <c r="N914">
        <v>50</v>
      </c>
      <c r="O914" s="14">
        <v>8</v>
      </c>
    </row>
    <row r="915" spans="1:15" x14ac:dyDescent="0.35">
      <c r="A915" t="s">
        <v>2000</v>
      </c>
      <c r="C915" t="s">
        <v>2001</v>
      </c>
      <c r="D915">
        <v>4</v>
      </c>
      <c r="E915" s="5">
        <f t="shared" si="14"/>
        <v>240</v>
      </c>
      <c r="F915" s="1">
        <v>45016</v>
      </c>
      <c r="G915" s="1">
        <v>45016</v>
      </c>
      <c r="H915" s="2">
        <v>0.625</v>
      </c>
      <c r="I915" s="2">
        <v>0.72916666666666663</v>
      </c>
      <c r="J915" t="s">
        <v>632</v>
      </c>
      <c r="K915" s="6">
        <v>504141000</v>
      </c>
      <c r="L915" t="s">
        <v>2002</v>
      </c>
      <c r="N915">
        <v>12</v>
      </c>
      <c r="O915" s="14">
        <v>15</v>
      </c>
    </row>
    <row r="916" spans="1:15" x14ac:dyDescent="0.35">
      <c r="A916" t="s">
        <v>2003</v>
      </c>
      <c r="B916">
        <v>1</v>
      </c>
      <c r="C916" t="s">
        <v>1165</v>
      </c>
      <c r="D916">
        <v>75</v>
      </c>
      <c r="E916" s="5">
        <f t="shared" si="14"/>
        <v>4500</v>
      </c>
      <c r="F916" s="1">
        <v>45061</v>
      </c>
      <c r="G916" s="1">
        <v>45111</v>
      </c>
      <c r="H916" s="2">
        <v>0.53472222222222221</v>
      </c>
      <c r="I916" s="2">
        <v>0.62152777777777779</v>
      </c>
      <c r="J916" t="s">
        <v>378</v>
      </c>
      <c r="K916" s="6">
        <v>504141000</v>
      </c>
      <c r="L916" t="s">
        <v>367</v>
      </c>
      <c r="N916">
        <v>15</v>
      </c>
      <c r="O916" s="14">
        <v>218</v>
      </c>
    </row>
    <row r="917" spans="1:15" x14ac:dyDescent="0.35">
      <c r="A917" t="s">
        <v>2004</v>
      </c>
      <c r="B917">
        <v>10</v>
      </c>
      <c r="C917" t="s">
        <v>2005</v>
      </c>
      <c r="D917">
        <v>2</v>
      </c>
      <c r="E917" s="5">
        <f t="shared" si="14"/>
        <v>120</v>
      </c>
      <c r="F917" s="1">
        <v>44981</v>
      </c>
      <c r="G917" s="1">
        <v>44981</v>
      </c>
      <c r="H917" s="2">
        <v>0.41666666666666669</v>
      </c>
      <c r="I917" s="2">
        <v>0.45833333333333331</v>
      </c>
      <c r="J917" t="s">
        <v>2006</v>
      </c>
      <c r="L917" t="s">
        <v>441</v>
      </c>
      <c r="N917">
        <v>15</v>
      </c>
      <c r="O917" s="14">
        <v>12</v>
      </c>
    </row>
    <row r="918" spans="1:15" x14ac:dyDescent="0.35">
      <c r="A918" t="s">
        <v>2007</v>
      </c>
      <c r="C918" t="s">
        <v>2008</v>
      </c>
      <c r="D918">
        <v>3</v>
      </c>
      <c r="E918" s="5">
        <f t="shared" si="14"/>
        <v>180</v>
      </c>
      <c r="F918" s="1">
        <v>44974</v>
      </c>
      <c r="G918" s="1">
        <v>44974</v>
      </c>
      <c r="H918" s="2">
        <v>0.70833333333333337</v>
      </c>
      <c r="I918" s="2">
        <v>0.79166666666666663</v>
      </c>
      <c r="J918" t="s">
        <v>317</v>
      </c>
      <c r="K918" s="6">
        <v>504141000</v>
      </c>
      <c r="L918" t="s">
        <v>1570</v>
      </c>
      <c r="N918">
        <v>11</v>
      </c>
      <c r="O918" s="14">
        <v>21</v>
      </c>
    </row>
    <row r="919" spans="1:15" x14ac:dyDescent="0.35">
      <c r="A919" t="s">
        <v>2009</v>
      </c>
      <c r="B919">
        <v>13</v>
      </c>
      <c r="C919" t="s">
        <v>2010</v>
      </c>
      <c r="D919">
        <v>3</v>
      </c>
      <c r="E919" s="5">
        <f t="shared" si="14"/>
        <v>180</v>
      </c>
      <c r="F919" s="1">
        <v>44995</v>
      </c>
      <c r="G919" s="1">
        <v>44995</v>
      </c>
      <c r="H919" s="2">
        <v>0.625</v>
      </c>
      <c r="I919" s="2">
        <v>0.70833333333333337</v>
      </c>
      <c r="J919" t="s">
        <v>340</v>
      </c>
      <c r="K919" s="6">
        <v>504141000</v>
      </c>
      <c r="L919" t="s">
        <v>1967</v>
      </c>
      <c r="N919">
        <v>12</v>
      </c>
      <c r="O919" s="14">
        <v>14</v>
      </c>
    </row>
    <row r="920" spans="1:15" x14ac:dyDescent="0.35">
      <c r="A920" t="s">
        <v>2011</v>
      </c>
      <c r="C920" t="s">
        <v>2012</v>
      </c>
      <c r="D920">
        <v>3</v>
      </c>
      <c r="E920" s="5">
        <f t="shared" si="14"/>
        <v>180</v>
      </c>
      <c r="F920" s="1">
        <v>45015</v>
      </c>
      <c r="G920" s="1">
        <v>45015</v>
      </c>
      <c r="H920" s="2">
        <v>0.70833333333333337</v>
      </c>
      <c r="I920" s="2">
        <v>0.79166666666666663</v>
      </c>
      <c r="J920" t="s">
        <v>196</v>
      </c>
      <c r="K920" s="6">
        <v>504141000</v>
      </c>
      <c r="L920" t="s">
        <v>2013</v>
      </c>
      <c r="N920">
        <v>50</v>
      </c>
      <c r="O920" s="14">
        <v>0</v>
      </c>
    </row>
    <row r="921" spans="1:15" x14ac:dyDescent="0.35">
      <c r="A921" t="s">
        <v>2014</v>
      </c>
      <c r="B921">
        <v>13</v>
      </c>
      <c r="C921" t="s">
        <v>2015</v>
      </c>
      <c r="D921">
        <v>8</v>
      </c>
      <c r="E921" s="5">
        <f t="shared" si="14"/>
        <v>480</v>
      </c>
      <c r="F921" s="1">
        <v>44988</v>
      </c>
      <c r="G921" s="1">
        <v>45030</v>
      </c>
      <c r="H921" s="2">
        <v>0.625</v>
      </c>
      <c r="I921" s="2">
        <v>0.66666666666666663</v>
      </c>
      <c r="J921" t="s">
        <v>317</v>
      </c>
      <c r="K921" s="6">
        <v>504141000</v>
      </c>
      <c r="L921" t="s">
        <v>1367</v>
      </c>
      <c r="N921">
        <v>7</v>
      </c>
      <c r="O921" s="14">
        <v>69</v>
      </c>
    </row>
    <row r="922" spans="1:15" x14ac:dyDescent="0.35">
      <c r="A922" t="s">
        <v>2016</v>
      </c>
      <c r="B922">
        <v>12</v>
      </c>
      <c r="C922" t="s">
        <v>2017</v>
      </c>
      <c r="D922">
        <v>16</v>
      </c>
      <c r="E922" s="5">
        <f t="shared" si="14"/>
        <v>960</v>
      </c>
      <c r="F922" s="1">
        <v>45019</v>
      </c>
      <c r="G922" s="1">
        <v>45022</v>
      </c>
      <c r="H922" s="2">
        <v>0.375</v>
      </c>
      <c r="I922" s="2">
        <v>0.5</v>
      </c>
      <c r="J922" t="s">
        <v>494</v>
      </c>
      <c r="K922" s="6">
        <v>504141000</v>
      </c>
      <c r="L922" t="s">
        <v>810</v>
      </c>
      <c r="N922">
        <v>16</v>
      </c>
      <c r="O922" s="14">
        <v>0</v>
      </c>
    </row>
    <row r="923" spans="1:15" x14ac:dyDescent="0.35">
      <c r="A923" t="s">
        <v>2018</v>
      </c>
      <c r="B923">
        <v>12</v>
      </c>
      <c r="C923" t="s">
        <v>2019</v>
      </c>
      <c r="D923">
        <v>16</v>
      </c>
      <c r="E923" s="5">
        <f t="shared" si="14"/>
        <v>960</v>
      </c>
      <c r="F923" s="1">
        <v>45019</v>
      </c>
      <c r="G923" s="1">
        <v>45022</v>
      </c>
      <c r="H923" s="2">
        <v>0.375</v>
      </c>
      <c r="I923" s="2">
        <v>0.5</v>
      </c>
      <c r="J923" t="s">
        <v>466</v>
      </c>
      <c r="K923" s="6">
        <v>504141000</v>
      </c>
      <c r="L923" t="s">
        <v>810</v>
      </c>
      <c r="N923">
        <v>16</v>
      </c>
      <c r="O923" s="14">
        <v>0</v>
      </c>
    </row>
    <row r="924" spans="1:15" x14ac:dyDescent="0.35">
      <c r="A924" t="s">
        <v>2020</v>
      </c>
      <c r="B924">
        <v>12</v>
      </c>
      <c r="C924" t="s">
        <v>2021</v>
      </c>
      <c r="D924">
        <v>16</v>
      </c>
      <c r="E924" s="5">
        <f t="shared" si="14"/>
        <v>960</v>
      </c>
      <c r="F924" s="1">
        <v>45019</v>
      </c>
      <c r="G924" s="1">
        <v>45022</v>
      </c>
      <c r="H924" s="2">
        <v>0.375</v>
      </c>
      <c r="I924" s="2">
        <v>0.5</v>
      </c>
      <c r="J924" t="s">
        <v>448</v>
      </c>
      <c r="K924" s="6">
        <v>504141000</v>
      </c>
      <c r="L924" t="s">
        <v>810</v>
      </c>
      <c r="N924">
        <v>16</v>
      </c>
      <c r="O924" s="14">
        <v>0</v>
      </c>
    </row>
    <row r="925" spans="1:15" x14ac:dyDescent="0.35">
      <c r="A925" t="s">
        <v>2022</v>
      </c>
      <c r="B925">
        <v>12</v>
      </c>
      <c r="C925" t="s">
        <v>2023</v>
      </c>
      <c r="D925">
        <v>16</v>
      </c>
      <c r="E925" s="5">
        <f t="shared" si="14"/>
        <v>960</v>
      </c>
      <c r="F925" s="1">
        <v>45019</v>
      </c>
      <c r="G925" s="1">
        <v>45022</v>
      </c>
      <c r="H925" s="2">
        <v>0.375</v>
      </c>
      <c r="I925" s="2">
        <v>0.5</v>
      </c>
      <c r="J925" t="s">
        <v>188</v>
      </c>
      <c r="K925" s="6">
        <v>504141000</v>
      </c>
      <c r="L925" t="s">
        <v>810</v>
      </c>
      <c r="N925">
        <v>16</v>
      </c>
      <c r="O925" s="14">
        <v>0</v>
      </c>
    </row>
    <row r="926" spans="1:15" x14ac:dyDescent="0.35">
      <c r="A926" t="s">
        <v>2024</v>
      </c>
      <c r="B926">
        <v>12</v>
      </c>
      <c r="C926" t="s">
        <v>2021</v>
      </c>
      <c r="D926">
        <v>16</v>
      </c>
      <c r="E926" s="5">
        <f t="shared" si="14"/>
        <v>960</v>
      </c>
      <c r="F926" s="1">
        <v>45019</v>
      </c>
      <c r="G926" s="1">
        <v>45022</v>
      </c>
      <c r="H926" s="2">
        <v>0.375</v>
      </c>
      <c r="I926" s="2">
        <v>0.5</v>
      </c>
      <c r="J926" t="s">
        <v>219</v>
      </c>
      <c r="K926" s="6">
        <v>504141000</v>
      </c>
      <c r="L926" t="s">
        <v>810</v>
      </c>
      <c r="N926">
        <v>16</v>
      </c>
      <c r="O926" s="14">
        <v>0</v>
      </c>
    </row>
    <row r="927" spans="1:15" x14ac:dyDescent="0.35">
      <c r="A927" t="s">
        <v>2025</v>
      </c>
      <c r="B927">
        <v>12</v>
      </c>
      <c r="C927" t="s">
        <v>2026</v>
      </c>
      <c r="D927">
        <v>16</v>
      </c>
      <c r="E927" s="5">
        <f t="shared" si="14"/>
        <v>960</v>
      </c>
      <c r="F927" s="1">
        <v>45019</v>
      </c>
      <c r="G927" s="1">
        <v>45022</v>
      </c>
      <c r="H927" s="2">
        <v>0.375</v>
      </c>
      <c r="I927" s="2">
        <v>0.5</v>
      </c>
      <c r="J927" t="s">
        <v>385</v>
      </c>
      <c r="K927" s="6">
        <v>504141000</v>
      </c>
      <c r="L927" t="s">
        <v>810</v>
      </c>
      <c r="N927">
        <v>16</v>
      </c>
      <c r="O927" s="14">
        <v>0</v>
      </c>
    </row>
    <row r="928" spans="1:15" x14ac:dyDescent="0.35">
      <c r="A928" t="s">
        <v>2027</v>
      </c>
      <c r="B928">
        <v>13</v>
      </c>
      <c r="C928" t="s">
        <v>1894</v>
      </c>
      <c r="D928">
        <v>11</v>
      </c>
      <c r="E928" s="5">
        <f t="shared" si="14"/>
        <v>660</v>
      </c>
      <c r="F928" s="1">
        <v>45044</v>
      </c>
      <c r="G928" s="1">
        <v>45107</v>
      </c>
      <c r="H928" s="2">
        <v>0.8125</v>
      </c>
      <c r="I928" s="2">
        <v>0.85416666666666663</v>
      </c>
      <c r="J928" t="s">
        <v>429</v>
      </c>
      <c r="K928" s="6">
        <v>504141000</v>
      </c>
      <c r="L928" t="s">
        <v>962</v>
      </c>
      <c r="N928">
        <v>10</v>
      </c>
      <c r="O928" s="14">
        <v>71</v>
      </c>
    </row>
    <row r="929" spans="1:15" x14ac:dyDescent="0.35">
      <c r="A929" t="s">
        <v>2028</v>
      </c>
      <c r="B929">
        <v>1</v>
      </c>
      <c r="C929" t="s">
        <v>2029</v>
      </c>
      <c r="D929">
        <v>11</v>
      </c>
      <c r="E929" s="5">
        <f t="shared" si="14"/>
        <v>660</v>
      </c>
      <c r="F929" s="1">
        <v>45014</v>
      </c>
      <c r="G929" s="1">
        <v>45014</v>
      </c>
      <c r="H929" s="2">
        <v>0.375</v>
      </c>
      <c r="I929" s="2">
        <v>0.70833333333333337</v>
      </c>
      <c r="J929" t="s">
        <v>188</v>
      </c>
      <c r="K929" s="6">
        <v>504141000</v>
      </c>
      <c r="L929" t="s">
        <v>2030</v>
      </c>
      <c r="N929">
        <v>16</v>
      </c>
      <c r="O929" s="14">
        <v>148</v>
      </c>
    </row>
    <row r="930" spans="1:15" x14ac:dyDescent="0.35">
      <c r="A930" t="s">
        <v>2031</v>
      </c>
      <c r="B930">
        <v>1</v>
      </c>
      <c r="C930" t="s">
        <v>2032</v>
      </c>
      <c r="D930">
        <v>11</v>
      </c>
      <c r="E930" s="5">
        <f t="shared" si="14"/>
        <v>660</v>
      </c>
      <c r="F930" s="1">
        <v>45014</v>
      </c>
      <c r="G930" s="1">
        <v>45014</v>
      </c>
      <c r="H930" s="2">
        <v>0.375</v>
      </c>
      <c r="I930" s="2">
        <v>0.70833333333333337</v>
      </c>
      <c r="J930" t="s">
        <v>378</v>
      </c>
      <c r="K930" s="6">
        <v>504141000</v>
      </c>
      <c r="L930" t="s">
        <v>2030</v>
      </c>
      <c r="N930">
        <v>16</v>
      </c>
      <c r="O930" s="14">
        <v>148</v>
      </c>
    </row>
    <row r="931" spans="1:15" x14ac:dyDescent="0.35">
      <c r="A931" t="s">
        <v>2033</v>
      </c>
      <c r="B931">
        <v>2</v>
      </c>
      <c r="C931" t="s">
        <v>2034</v>
      </c>
      <c r="D931">
        <v>3</v>
      </c>
      <c r="E931" s="5">
        <f t="shared" si="14"/>
        <v>180</v>
      </c>
      <c r="F931" s="1">
        <v>45063</v>
      </c>
      <c r="G931" s="1">
        <v>45063</v>
      </c>
      <c r="H931" s="2">
        <v>0.58333333333333337</v>
      </c>
      <c r="I931" s="2">
        <v>0.66666666666666663</v>
      </c>
      <c r="J931" t="s">
        <v>188</v>
      </c>
      <c r="K931" s="6">
        <v>504141000</v>
      </c>
      <c r="L931" t="s">
        <v>2035</v>
      </c>
      <c r="N931">
        <v>25</v>
      </c>
      <c r="O931" s="14">
        <v>0</v>
      </c>
    </row>
    <row r="932" spans="1:15" x14ac:dyDescent="0.35">
      <c r="A932" t="s">
        <v>2036</v>
      </c>
      <c r="B932">
        <v>2</v>
      </c>
      <c r="C932" t="s">
        <v>2037</v>
      </c>
      <c r="D932">
        <v>3</v>
      </c>
      <c r="E932" s="5">
        <f t="shared" si="14"/>
        <v>180</v>
      </c>
      <c r="F932" s="1">
        <v>45070</v>
      </c>
      <c r="G932" s="1">
        <v>45070</v>
      </c>
      <c r="H932" s="2">
        <v>0.58333333333333337</v>
      </c>
      <c r="I932" s="2">
        <v>0.66666666666666663</v>
      </c>
      <c r="J932" t="s">
        <v>204</v>
      </c>
      <c r="K932" s="6">
        <v>504141000</v>
      </c>
      <c r="L932" t="s">
        <v>2038</v>
      </c>
      <c r="N932">
        <v>25</v>
      </c>
      <c r="O932" s="14">
        <v>0</v>
      </c>
    </row>
    <row r="933" spans="1:15" x14ac:dyDescent="0.35">
      <c r="A933" t="s">
        <v>2039</v>
      </c>
      <c r="B933">
        <v>2</v>
      </c>
      <c r="C933" t="s">
        <v>2040</v>
      </c>
      <c r="D933">
        <v>3</v>
      </c>
      <c r="E933" s="5">
        <f t="shared" si="14"/>
        <v>180</v>
      </c>
      <c r="F933" s="1">
        <v>45071</v>
      </c>
      <c r="G933" s="1">
        <v>45071</v>
      </c>
      <c r="H933" s="2">
        <v>0.75</v>
      </c>
      <c r="I933" s="2">
        <v>0.83333333333333337</v>
      </c>
      <c r="J933" t="s">
        <v>204</v>
      </c>
      <c r="K933" s="6">
        <v>504141000</v>
      </c>
      <c r="L933" t="s">
        <v>2041</v>
      </c>
      <c r="N933">
        <v>40</v>
      </c>
      <c r="O933" s="14">
        <v>0</v>
      </c>
    </row>
    <row r="934" spans="1:15" x14ac:dyDescent="0.35">
      <c r="A934" t="s">
        <v>2042</v>
      </c>
      <c r="B934">
        <v>2</v>
      </c>
      <c r="C934" t="s">
        <v>2043</v>
      </c>
      <c r="D934">
        <v>3</v>
      </c>
      <c r="E934" s="5">
        <f t="shared" si="14"/>
        <v>180</v>
      </c>
      <c r="F934" s="1">
        <v>45077</v>
      </c>
      <c r="G934" s="1">
        <v>45077</v>
      </c>
      <c r="H934" s="2">
        <v>0.58333333333333337</v>
      </c>
      <c r="I934" s="2">
        <v>0.66666666666666663</v>
      </c>
      <c r="J934" t="s">
        <v>204</v>
      </c>
      <c r="K934" s="6">
        <v>504141000</v>
      </c>
      <c r="L934" t="s">
        <v>2044</v>
      </c>
      <c r="N934">
        <v>25</v>
      </c>
      <c r="O934" s="14">
        <v>0</v>
      </c>
    </row>
  </sheetData>
  <autoFilter ref="A1:O934" xr:uid="{87C9D2E1-433A-4A71-BC64-1386B67B6A6B}"/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84979-E2EB-4FED-9697-5458DF1D780C}">
  <dimension ref="A1:O934"/>
  <sheetViews>
    <sheetView workbookViewId="0">
      <selection activeCell="O1" sqref="O1:O1048576"/>
    </sheetView>
  </sheetViews>
  <sheetFormatPr baseColWidth="10" defaultRowHeight="14.5" x14ac:dyDescent="0.35"/>
  <cols>
    <col min="3" max="3" width="12" customWidth="1"/>
    <col min="7" max="7" width="14.6328125" style="7" bestFit="1" customWidth="1"/>
    <col min="10" max="10" width="42.6328125" customWidth="1"/>
    <col min="11" max="11" width="21.90625" customWidth="1"/>
    <col min="12" max="12" width="31.7265625" customWidth="1"/>
    <col min="13" max="13" width="30.26953125" customWidth="1"/>
    <col min="15" max="15" width="15.26953125" style="14" customWidth="1"/>
  </cols>
  <sheetData>
    <row r="1" spans="1:1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7" t="s">
        <v>2072</v>
      </c>
      <c r="H1" t="s">
        <v>6</v>
      </c>
      <c r="I1" t="s">
        <v>7</v>
      </c>
      <c r="J1" t="s">
        <v>8</v>
      </c>
      <c r="K1" t="s">
        <v>2050</v>
      </c>
      <c r="L1" t="s">
        <v>9</v>
      </c>
      <c r="M1" t="s">
        <v>2051</v>
      </c>
      <c r="N1" t="s">
        <v>10</v>
      </c>
      <c r="O1" s="14" t="s">
        <v>11</v>
      </c>
    </row>
    <row r="2" spans="1:15" x14ac:dyDescent="0.35">
      <c r="A2" t="s">
        <v>12</v>
      </c>
      <c r="B2">
        <v>2</v>
      </c>
      <c r="C2" t="s">
        <v>13</v>
      </c>
      <c r="D2">
        <v>2</v>
      </c>
      <c r="E2" s="1">
        <v>44970</v>
      </c>
      <c r="F2" s="1">
        <v>44970</v>
      </c>
      <c r="G2" s="8"/>
      <c r="H2" s="2">
        <v>0.66666666666666663</v>
      </c>
      <c r="I2" s="2">
        <v>0.70833333333333337</v>
      </c>
      <c r="J2" t="s">
        <v>14</v>
      </c>
      <c r="K2" s="6">
        <v>504141000</v>
      </c>
      <c r="L2" t="s">
        <v>15</v>
      </c>
      <c r="N2">
        <v>12</v>
      </c>
      <c r="O2" s="14">
        <v>0</v>
      </c>
    </row>
    <row r="3" spans="1:15" x14ac:dyDescent="0.35">
      <c r="A3" t="s">
        <v>16</v>
      </c>
      <c r="C3" t="s">
        <v>17</v>
      </c>
      <c r="D3">
        <v>3</v>
      </c>
      <c r="E3" s="1">
        <v>44972</v>
      </c>
      <c r="F3" s="1">
        <v>44972</v>
      </c>
      <c r="G3" s="8"/>
      <c r="H3" s="2">
        <v>0.79166666666666663</v>
      </c>
      <c r="I3" s="2">
        <v>0.875</v>
      </c>
      <c r="J3" t="s">
        <v>18</v>
      </c>
      <c r="L3" t="s">
        <v>19</v>
      </c>
      <c r="M3" t="s">
        <v>2058</v>
      </c>
      <c r="N3">
        <v>50</v>
      </c>
      <c r="O3" s="14">
        <v>0</v>
      </c>
    </row>
    <row r="4" spans="1:15" x14ac:dyDescent="0.35">
      <c r="A4" t="s">
        <v>20</v>
      </c>
      <c r="C4" t="s">
        <v>21</v>
      </c>
      <c r="D4">
        <v>3</v>
      </c>
      <c r="E4" s="1">
        <v>44972</v>
      </c>
      <c r="F4" s="1">
        <v>44972</v>
      </c>
      <c r="G4" s="8"/>
      <c r="H4" s="2">
        <v>0.79166666666666663</v>
      </c>
      <c r="I4" s="2">
        <v>0.875</v>
      </c>
      <c r="J4" t="s">
        <v>14</v>
      </c>
      <c r="K4" s="6">
        <v>504141000</v>
      </c>
      <c r="L4" t="s">
        <v>19</v>
      </c>
      <c r="M4" t="s">
        <v>2058</v>
      </c>
      <c r="N4">
        <v>50</v>
      </c>
      <c r="O4" s="14">
        <v>0</v>
      </c>
    </row>
    <row r="5" spans="1:15" x14ac:dyDescent="0.35">
      <c r="A5" t="s">
        <v>22</v>
      </c>
      <c r="C5" t="s">
        <v>23</v>
      </c>
      <c r="D5">
        <v>1</v>
      </c>
      <c r="E5" s="1">
        <v>44977</v>
      </c>
      <c r="F5" s="1">
        <v>44977</v>
      </c>
      <c r="G5" s="8"/>
      <c r="H5" s="2">
        <v>0.66666666666666663</v>
      </c>
      <c r="I5" s="2">
        <v>0.6875</v>
      </c>
      <c r="J5" t="s">
        <v>24</v>
      </c>
      <c r="L5" t="s">
        <v>24</v>
      </c>
      <c r="N5">
        <v>15</v>
      </c>
      <c r="O5" s="14">
        <v>0</v>
      </c>
    </row>
    <row r="6" spans="1:15" x14ac:dyDescent="0.35">
      <c r="A6" t="s">
        <v>25</v>
      </c>
      <c r="C6" t="s">
        <v>26</v>
      </c>
      <c r="D6">
        <v>1</v>
      </c>
      <c r="E6" s="1">
        <v>44979</v>
      </c>
      <c r="F6" s="1">
        <v>44979</v>
      </c>
      <c r="G6" s="8"/>
      <c r="H6" s="2">
        <v>0.66666666666666663</v>
      </c>
      <c r="I6" s="2">
        <v>0.69791666666666663</v>
      </c>
      <c r="J6" t="s">
        <v>27</v>
      </c>
      <c r="K6" s="6">
        <v>504141000</v>
      </c>
      <c r="L6" t="s">
        <v>28</v>
      </c>
      <c r="N6">
        <v>35</v>
      </c>
      <c r="O6" s="14">
        <v>0</v>
      </c>
    </row>
    <row r="7" spans="1:15" x14ac:dyDescent="0.35">
      <c r="A7" t="s">
        <v>29</v>
      </c>
      <c r="C7" t="s">
        <v>30</v>
      </c>
      <c r="D7">
        <v>2</v>
      </c>
      <c r="E7" s="1">
        <v>44979</v>
      </c>
      <c r="F7" s="1">
        <v>44979</v>
      </c>
      <c r="G7" s="8"/>
      <c r="H7" s="2">
        <v>0.375</v>
      </c>
      <c r="I7" s="2">
        <v>0.41666666666666669</v>
      </c>
      <c r="J7" t="s">
        <v>31</v>
      </c>
      <c r="L7" t="s">
        <v>31</v>
      </c>
      <c r="N7">
        <v>20</v>
      </c>
      <c r="O7" s="14">
        <v>0</v>
      </c>
    </row>
    <row r="8" spans="1:15" x14ac:dyDescent="0.35">
      <c r="A8" t="s">
        <v>32</v>
      </c>
      <c r="C8" t="s">
        <v>33</v>
      </c>
      <c r="D8">
        <v>4</v>
      </c>
      <c r="E8" s="1">
        <v>44981</v>
      </c>
      <c r="F8" s="1">
        <v>44981</v>
      </c>
      <c r="G8" s="8"/>
      <c r="H8" s="2">
        <v>0.58333333333333337</v>
      </c>
      <c r="I8" s="2">
        <v>0.70833333333333337</v>
      </c>
      <c r="J8" t="s">
        <v>34</v>
      </c>
      <c r="L8" t="s">
        <v>35</v>
      </c>
      <c r="N8">
        <v>16</v>
      </c>
      <c r="O8" s="14">
        <v>0</v>
      </c>
    </row>
    <row r="9" spans="1:15" x14ac:dyDescent="0.35">
      <c r="A9" t="s">
        <v>36</v>
      </c>
      <c r="B9">
        <v>2</v>
      </c>
      <c r="C9" t="s">
        <v>37</v>
      </c>
      <c r="D9">
        <v>3</v>
      </c>
      <c r="E9" s="1">
        <v>44986</v>
      </c>
      <c r="F9" s="1">
        <v>44986</v>
      </c>
      <c r="G9" s="8"/>
      <c r="H9" s="2">
        <v>0.80208333333333337</v>
      </c>
      <c r="I9" s="2">
        <v>0.89583333333333337</v>
      </c>
      <c r="J9" t="s">
        <v>18</v>
      </c>
      <c r="L9" t="s">
        <v>38</v>
      </c>
      <c r="N9">
        <v>8</v>
      </c>
      <c r="O9" s="14">
        <v>0</v>
      </c>
    </row>
    <row r="10" spans="1:15" x14ac:dyDescent="0.35">
      <c r="A10" t="s">
        <v>39</v>
      </c>
      <c r="B10">
        <v>2</v>
      </c>
      <c r="C10" t="s">
        <v>40</v>
      </c>
      <c r="D10">
        <v>4</v>
      </c>
      <c r="E10" s="1">
        <v>44987</v>
      </c>
      <c r="F10" s="1">
        <v>44987</v>
      </c>
      <c r="G10" s="8"/>
      <c r="H10" s="2">
        <v>0.77083333333333337</v>
      </c>
      <c r="I10" s="2">
        <v>0.89583333333333337</v>
      </c>
      <c r="J10" t="s">
        <v>31</v>
      </c>
      <c r="L10" t="s">
        <v>41</v>
      </c>
      <c r="N10">
        <v>30</v>
      </c>
      <c r="O10" s="14">
        <v>0</v>
      </c>
    </row>
    <row r="11" spans="1:15" x14ac:dyDescent="0.35">
      <c r="A11" t="s">
        <v>42</v>
      </c>
      <c r="C11" t="s">
        <v>43</v>
      </c>
      <c r="D11">
        <v>2</v>
      </c>
      <c r="E11" s="1">
        <v>44987</v>
      </c>
      <c r="F11" s="1">
        <v>44987</v>
      </c>
      <c r="G11" s="8"/>
      <c r="H11" s="2">
        <v>0.375</v>
      </c>
      <c r="I11" s="2">
        <v>0.41666666666666669</v>
      </c>
      <c r="J11" t="s">
        <v>44</v>
      </c>
      <c r="L11" t="s">
        <v>44</v>
      </c>
      <c r="N11">
        <v>20</v>
      </c>
      <c r="O11" s="14">
        <v>0</v>
      </c>
    </row>
    <row r="12" spans="1:15" x14ac:dyDescent="0.35">
      <c r="A12" t="s">
        <v>45</v>
      </c>
      <c r="C12" t="s">
        <v>46</v>
      </c>
      <c r="D12">
        <v>1</v>
      </c>
      <c r="E12" s="1">
        <v>44993</v>
      </c>
      <c r="F12" s="1">
        <v>44993</v>
      </c>
      <c r="G12" s="8"/>
      <c r="H12" s="2">
        <v>0.66666666666666663</v>
      </c>
      <c r="I12" s="2">
        <v>0.69791666666666663</v>
      </c>
      <c r="J12" t="s">
        <v>27</v>
      </c>
      <c r="K12" s="6">
        <v>504141000</v>
      </c>
      <c r="L12" t="s">
        <v>47</v>
      </c>
      <c r="N12">
        <v>35</v>
      </c>
      <c r="O12" s="14">
        <v>0</v>
      </c>
    </row>
    <row r="13" spans="1:15" x14ac:dyDescent="0.35">
      <c r="A13" t="s">
        <v>48</v>
      </c>
      <c r="C13" t="s">
        <v>49</v>
      </c>
      <c r="D13">
        <v>3</v>
      </c>
      <c r="E13" s="1">
        <v>44993</v>
      </c>
      <c r="F13" s="1">
        <v>44993</v>
      </c>
      <c r="G13" s="8"/>
      <c r="H13" s="2">
        <v>0.79166666666666663</v>
      </c>
      <c r="I13" s="2">
        <v>0.875</v>
      </c>
      <c r="J13" t="s">
        <v>14</v>
      </c>
      <c r="K13" s="6">
        <v>504141000</v>
      </c>
      <c r="L13" t="s">
        <v>19</v>
      </c>
      <c r="M13" t="s">
        <v>2058</v>
      </c>
      <c r="N13">
        <v>85</v>
      </c>
      <c r="O13" s="14">
        <v>0</v>
      </c>
    </row>
    <row r="14" spans="1:15" x14ac:dyDescent="0.35">
      <c r="A14" t="s">
        <v>50</v>
      </c>
      <c r="C14" t="s">
        <v>51</v>
      </c>
      <c r="D14">
        <v>2</v>
      </c>
      <c r="E14" s="1">
        <v>44993</v>
      </c>
      <c r="F14" s="1">
        <v>44993</v>
      </c>
      <c r="G14" s="8"/>
      <c r="H14" s="2">
        <v>0.70833333333333337</v>
      </c>
      <c r="I14" s="2">
        <v>0.75</v>
      </c>
      <c r="J14" t="s">
        <v>18</v>
      </c>
      <c r="L14" t="s">
        <v>52</v>
      </c>
      <c r="N14">
        <v>15</v>
      </c>
      <c r="O14" s="14">
        <v>0</v>
      </c>
    </row>
    <row r="15" spans="1:15" x14ac:dyDescent="0.35">
      <c r="A15" t="s">
        <v>53</v>
      </c>
      <c r="C15" t="s">
        <v>33</v>
      </c>
      <c r="D15">
        <v>4</v>
      </c>
      <c r="E15" s="1">
        <v>44994</v>
      </c>
      <c r="F15" s="1">
        <v>44994</v>
      </c>
      <c r="G15" s="8"/>
      <c r="H15" s="2">
        <v>0.58333333333333337</v>
      </c>
      <c r="I15" s="2">
        <v>0.70833333333333337</v>
      </c>
      <c r="J15" t="s">
        <v>34</v>
      </c>
      <c r="L15" t="s">
        <v>35</v>
      </c>
      <c r="N15">
        <v>16</v>
      </c>
      <c r="O15" s="14">
        <v>0</v>
      </c>
    </row>
    <row r="16" spans="1:15" x14ac:dyDescent="0.35">
      <c r="A16" t="s">
        <v>54</v>
      </c>
      <c r="B16">
        <v>2</v>
      </c>
      <c r="C16" t="s">
        <v>13</v>
      </c>
      <c r="D16">
        <v>2</v>
      </c>
      <c r="E16" s="1">
        <v>44998</v>
      </c>
      <c r="F16" s="1">
        <v>44998</v>
      </c>
      <c r="G16" s="8"/>
      <c r="H16" s="2">
        <v>0.66666666666666663</v>
      </c>
      <c r="I16" s="2">
        <v>0.70833333333333337</v>
      </c>
      <c r="J16" t="s">
        <v>14</v>
      </c>
      <c r="K16" s="6">
        <v>504141000</v>
      </c>
      <c r="L16" t="s">
        <v>15</v>
      </c>
      <c r="N16">
        <v>12</v>
      </c>
      <c r="O16" s="14">
        <v>0</v>
      </c>
    </row>
    <row r="17" spans="1:15" x14ac:dyDescent="0.35">
      <c r="A17" t="s">
        <v>55</v>
      </c>
      <c r="C17" t="s">
        <v>56</v>
      </c>
      <c r="D17">
        <v>1</v>
      </c>
      <c r="E17" s="1">
        <v>45005</v>
      </c>
      <c r="F17" s="1">
        <v>45005</v>
      </c>
      <c r="G17" s="8"/>
      <c r="H17" s="2">
        <v>0.66666666666666663</v>
      </c>
      <c r="I17" s="2">
        <v>0.6875</v>
      </c>
      <c r="J17" t="s">
        <v>24</v>
      </c>
      <c r="L17" t="s">
        <v>24</v>
      </c>
      <c r="N17">
        <v>15</v>
      </c>
      <c r="O17" s="14">
        <v>0</v>
      </c>
    </row>
    <row r="18" spans="1:15" x14ac:dyDescent="0.35">
      <c r="A18" t="s">
        <v>57</v>
      </c>
      <c r="C18" t="s">
        <v>58</v>
      </c>
      <c r="D18">
        <v>1</v>
      </c>
      <c r="E18" s="1">
        <v>45005</v>
      </c>
      <c r="F18" s="1">
        <v>45005</v>
      </c>
      <c r="G18" s="8"/>
      <c r="H18" s="2">
        <v>0.6875</v>
      </c>
      <c r="I18" s="2">
        <v>0.70833333333333337</v>
      </c>
      <c r="J18" t="s">
        <v>24</v>
      </c>
      <c r="L18" t="s">
        <v>24</v>
      </c>
      <c r="N18">
        <v>15</v>
      </c>
      <c r="O18" s="14">
        <v>0</v>
      </c>
    </row>
    <row r="19" spans="1:15" x14ac:dyDescent="0.35">
      <c r="A19" t="s">
        <v>59</v>
      </c>
      <c r="C19" t="s">
        <v>60</v>
      </c>
      <c r="D19">
        <v>3</v>
      </c>
      <c r="E19" s="1">
        <v>45008</v>
      </c>
      <c r="F19" s="1">
        <v>45008</v>
      </c>
      <c r="G19" s="8"/>
      <c r="H19" s="2">
        <v>0.79166666666666663</v>
      </c>
      <c r="I19" s="2">
        <v>0.875</v>
      </c>
      <c r="J19" t="s">
        <v>14</v>
      </c>
      <c r="K19" s="6">
        <v>504141000</v>
      </c>
      <c r="L19" t="s">
        <v>19</v>
      </c>
      <c r="M19" t="s">
        <v>2058</v>
      </c>
      <c r="N19">
        <v>100</v>
      </c>
      <c r="O19" s="14">
        <v>0</v>
      </c>
    </row>
    <row r="20" spans="1:15" x14ac:dyDescent="0.35">
      <c r="A20" t="s">
        <v>61</v>
      </c>
      <c r="C20" t="s">
        <v>33</v>
      </c>
      <c r="D20">
        <v>4</v>
      </c>
      <c r="E20" s="1">
        <v>45009</v>
      </c>
      <c r="F20" s="1">
        <v>45009</v>
      </c>
      <c r="G20" s="8"/>
      <c r="H20" s="2">
        <v>0.58333333333333337</v>
      </c>
      <c r="I20" s="2">
        <v>0.70833333333333337</v>
      </c>
      <c r="J20" t="s">
        <v>34</v>
      </c>
      <c r="L20" t="s">
        <v>35</v>
      </c>
      <c r="N20">
        <v>16</v>
      </c>
      <c r="O20" s="14">
        <v>0</v>
      </c>
    </row>
    <row r="21" spans="1:15" x14ac:dyDescent="0.35">
      <c r="A21" t="s">
        <v>62</v>
      </c>
      <c r="C21" t="s">
        <v>63</v>
      </c>
      <c r="D21">
        <v>4</v>
      </c>
      <c r="E21" s="1">
        <v>45021</v>
      </c>
      <c r="F21" s="1">
        <v>45021</v>
      </c>
      <c r="G21" s="8"/>
      <c r="H21" s="2">
        <v>0.58333333333333337</v>
      </c>
      <c r="I21" s="2">
        <v>0.70833333333333337</v>
      </c>
      <c r="J21" t="s">
        <v>44</v>
      </c>
      <c r="L21" t="s">
        <v>35</v>
      </c>
      <c r="N21">
        <v>8</v>
      </c>
      <c r="O21" s="14">
        <v>0</v>
      </c>
    </row>
    <row r="22" spans="1:15" x14ac:dyDescent="0.35">
      <c r="A22" t="s">
        <v>64</v>
      </c>
      <c r="C22" t="s">
        <v>65</v>
      </c>
      <c r="D22">
        <v>1</v>
      </c>
      <c r="E22" s="1">
        <v>45021</v>
      </c>
      <c r="F22" s="1">
        <v>45021</v>
      </c>
      <c r="G22" s="8"/>
      <c r="H22" s="2">
        <v>0.66666666666666663</v>
      </c>
      <c r="I22" s="2">
        <v>0.69791666666666663</v>
      </c>
      <c r="J22" t="s">
        <v>27</v>
      </c>
      <c r="K22" s="6">
        <v>504141000</v>
      </c>
      <c r="L22" t="s">
        <v>38</v>
      </c>
      <c r="N22">
        <v>35</v>
      </c>
      <c r="O22" s="14">
        <v>0</v>
      </c>
    </row>
    <row r="23" spans="1:15" x14ac:dyDescent="0.35">
      <c r="A23" t="s">
        <v>66</v>
      </c>
      <c r="B23">
        <v>2</v>
      </c>
      <c r="C23" t="s">
        <v>67</v>
      </c>
      <c r="D23">
        <v>4</v>
      </c>
      <c r="E23" s="1">
        <v>45022</v>
      </c>
      <c r="F23" s="1">
        <v>45022</v>
      </c>
      <c r="G23" s="8"/>
      <c r="H23" s="2">
        <v>0.77083333333333337</v>
      </c>
      <c r="I23" s="2">
        <v>0.89583333333333337</v>
      </c>
      <c r="J23" t="s">
        <v>31</v>
      </c>
      <c r="L23" t="s">
        <v>41</v>
      </c>
      <c r="N23">
        <v>30</v>
      </c>
      <c r="O23" s="14">
        <v>0</v>
      </c>
    </row>
    <row r="24" spans="1:15" x14ac:dyDescent="0.35">
      <c r="A24" t="s">
        <v>68</v>
      </c>
      <c r="C24" t="s">
        <v>69</v>
      </c>
      <c r="D24">
        <v>3</v>
      </c>
      <c r="E24" s="1">
        <v>45028</v>
      </c>
      <c r="F24" s="1">
        <v>45028</v>
      </c>
      <c r="G24" s="8"/>
      <c r="H24" s="2">
        <v>0.79166666666666663</v>
      </c>
      <c r="I24" s="2">
        <v>0.875</v>
      </c>
      <c r="J24" t="s">
        <v>14</v>
      </c>
      <c r="K24" s="6">
        <v>504141000</v>
      </c>
      <c r="L24" t="s">
        <v>19</v>
      </c>
      <c r="M24" t="s">
        <v>2058</v>
      </c>
      <c r="N24">
        <v>50</v>
      </c>
      <c r="O24" s="14">
        <v>0</v>
      </c>
    </row>
    <row r="25" spans="1:15" x14ac:dyDescent="0.35">
      <c r="A25" t="s">
        <v>70</v>
      </c>
      <c r="B25">
        <v>2</v>
      </c>
      <c r="C25" t="s">
        <v>71</v>
      </c>
      <c r="D25">
        <v>3</v>
      </c>
      <c r="E25" s="1">
        <v>45028</v>
      </c>
      <c r="F25" s="1">
        <v>45028</v>
      </c>
      <c r="G25" s="8"/>
      <c r="H25" s="2">
        <v>0.80208333333333337</v>
      </c>
      <c r="I25" s="2">
        <v>0.89583333333333337</v>
      </c>
      <c r="J25" t="s">
        <v>18</v>
      </c>
      <c r="L25" t="s">
        <v>38</v>
      </c>
      <c r="N25">
        <v>8</v>
      </c>
      <c r="O25" s="14">
        <v>0</v>
      </c>
    </row>
    <row r="26" spans="1:15" x14ac:dyDescent="0.35">
      <c r="A26" t="s">
        <v>72</v>
      </c>
      <c r="C26" t="s">
        <v>51</v>
      </c>
      <c r="D26">
        <v>2</v>
      </c>
      <c r="E26" s="1">
        <v>45028</v>
      </c>
      <c r="F26" s="1">
        <v>45028</v>
      </c>
      <c r="G26" s="8"/>
      <c r="H26" s="2">
        <v>0.70833333333333337</v>
      </c>
      <c r="I26" s="2">
        <v>0.75</v>
      </c>
      <c r="J26" t="s">
        <v>18</v>
      </c>
      <c r="L26" t="s">
        <v>73</v>
      </c>
      <c r="N26">
        <v>15</v>
      </c>
      <c r="O26" s="14">
        <v>0</v>
      </c>
    </row>
    <row r="27" spans="1:15" x14ac:dyDescent="0.35">
      <c r="A27" t="s">
        <v>74</v>
      </c>
      <c r="C27" t="s">
        <v>33</v>
      </c>
      <c r="D27">
        <v>4</v>
      </c>
      <c r="E27" s="1">
        <v>45029</v>
      </c>
      <c r="F27" s="1">
        <v>45029</v>
      </c>
      <c r="G27" s="8"/>
      <c r="H27" s="2">
        <v>0.58333333333333337</v>
      </c>
      <c r="I27" s="2">
        <v>0.70833333333333337</v>
      </c>
      <c r="J27" t="s">
        <v>34</v>
      </c>
      <c r="L27" t="s">
        <v>35</v>
      </c>
      <c r="N27">
        <v>16</v>
      </c>
      <c r="O27" s="14">
        <v>0</v>
      </c>
    </row>
    <row r="28" spans="1:15" x14ac:dyDescent="0.35">
      <c r="A28" t="s">
        <v>75</v>
      </c>
      <c r="C28" t="s">
        <v>76</v>
      </c>
      <c r="D28">
        <v>1</v>
      </c>
      <c r="E28" s="1">
        <v>45033</v>
      </c>
      <c r="F28" s="1">
        <v>45033</v>
      </c>
      <c r="G28" s="8"/>
      <c r="H28" s="2">
        <v>0.66666666666666663</v>
      </c>
      <c r="I28" s="2">
        <v>0.6875</v>
      </c>
      <c r="J28" t="s">
        <v>24</v>
      </c>
      <c r="L28" t="s">
        <v>24</v>
      </c>
      <c r="N28">
        <v>15</v>
      </c>
      <c r="O28" s="14">
        <v>0</v>
      </c>
    </row>
    <row r="29" spans="1:15" x14ac:dyDescent="0.35">
      <c r="A29" t="s">
        <v>77</v>
      </c>
      <c r="C29" t="s">
        <v>78</v>
      </c>
      <c r="D29">
        <v>1</v>
      </c>
      <c r="E29" s="1">
        <v>45033</v>
      </c>
      <c r="F29" s="1">
        <v>45033</v>
      </c>
      <c r="G29" s="8"/>
      <c r="H29" s="2">
        <v>0.6875</v>
      </c>
      <c r="I29" s="2">
        <v>0.70833333333333337</v>
      </c>
      <c r="J29" t="s">
        <v>24</v>
      </c>
      <c r="L29" t="s">
        <v>24</v>
      </c>
      <c r="N29">
        <v>15</v>
      </c>
      <c r="O29" s="14">
        <v>0</v>
      </c>
    </row>
    <row r="30" spans="1:15" x14ac:dyDescent="0.35">
      <c r="A30" t="s">
        <v>79</v>
      </c>
      <c r="C30" t="s">
        <v>80</v>
      </c>
      <c r="D30">
        <v>1</v>
      </c>
      <c r="E30" s="1">
        <v>45035</v>
      </c>
      <c r="F30" s="1">
        <v>45035</v>
      </c>
      <c r="G30" s="8"/>
      <c r="H30" s="2">
        <v>0.66666666666666663</v>
      </c>
      <c r="I30" s="2">
        <v>0.69791666666666663</v>
      </c>
      <c r="J30" t="s">
        <v>27</v>
      </c>
      <c r="K30" s="6">
        <v>504141000</v>
      </c>
      <c r="L30" t="s">
        <v>81</v>
      </c>
      <c r="N30">
        <v>35</v>
      </c>
      <c r="O30" s="14">
        <v>0</v>
      </c>
    </row>
    <row r="31" spans="1:15" x14ac:dyDescent="0.35">
      <c r="A31" t="s">
        <v>82</v>
      </c>
      <c r="C31" t="s">
        <v>83</v>
      </c>
      <c r="D31">
        <v>3</v>
      </c>
      <c r="E31" s="1">
        <v>45035</v>
      </c>
      <c r="F31" s="1">
        <v>45035</v>
      </c>
      <c r="G31" s="8"/>
      <c r="H31" s="2">
        <v>0.79166666666666663</v>
      </c>
      <c r="I31" s="2">
        <v>0.875</v>
      </c>
      <c r="J31" t="s">
        <v>14</v>
      </c>
      <c r="K31" s="6">
        <v>504141000</v>
      </c>
      <c r="L31" t="s">
        <v>19</v>
      </c>
      <c r="M31" t="s">
        <v>2058</v>
      </c>
      <c r="N31">
        <v>50</v>
      </c>
      <c r="O31" s="14">
        <v>0</v>
      </c>
    </row>
    <row r="32" spans="1:15" x14ac:dyDescent="0.35">
      <c r="A32" t="s">
        <v>84</v>
      </c>
      <c r="C32" t="s">
        <v>85</v>
      </c>
      <c r="D32">
        <v>4</v>
      </c>
      <c r="E32" s="1">
        <v>45037</v>
      </c>
      <c r="F32" s="1">
        <v>45037</v>
      </c>
      <c r="G32" s="8"/>
      <c r="H32" s="2">
        <v>0.625</v>
      </c>
      <c r="I32" s="2">
        <v>0.75</v>
      </c>
      <c r="J32" t="s">
        <v>34</v>
      </c>
      <c r="L32" t="s">
        <v>35</v>
      </c>
      <c r="N32">
        <v>0</v>
      </c>
      <c r="O32" s="14">
        <v>0</v>
      </c>
    </row>
    <row r="33" spans="1:15" x14ac:dyDescent="0.35">
      <c r="A33" t="s">
        <v>86</v>
      </c>
      <c r="C33" t="s">
        <v>87</v>
      </c>
      <c r="D33">
        <v>10</v>
      </c>
      <c r="E33" s="1">
        <v>45037</v>
      </c>
      <c r="F33" s="1">
        <v>45037</v>
      </c>
      <c r="G33" s="8"/>
      <c r="H33" s="2">
        <v>0.625</v>
      </c>
      <c r="I33" s="2">
        <v>0.91666666666666663</v>
      </c>
      <c r="J33" t="s">
        <v>88</v>
      </c>
      <c r="K33" s="6">
        <v>504141000</v>
      </c>
      <c r="L33" t="s">
        <v>19</v>
      </c>
      <c r="M33" t="s">
        <v>2058</v>
      </c>
      <c r="N33">
        <v>50</v>
      </c>
      <c r="O33" s="14">
        <v>0</v>
      </c>
    </row>
    <row r="34" spans="1:15" x14ac:dyDescent="0.35">
      <c r="A34" t="s">
        <v>89</v>
      </c>
      <c r="C34" t="s">
        <v>30</v>
      </c>
      <c r="D34">
        <v>2</v>
      </c>
      <c r="E34" s="1">
        <v>45042</v>
      </c>
      <c r="F34" s="1">
        <v>45042</v>
      </c>
      <c r="G34" s="8"/>
      <c r="H34" s="2">
        <v>0.375</v>
      </c>
      <c r="I34" s="2">
        <v>0.41666666666666669</v>
      </c>
      <c r="J34" t="s">
        <v>31</v>
      </c>
      <c r="L34" t="s">
        <v>31</v>
      </c>
      <c r="N34">
        <v>20</v>
      </c>
      <c r="O34" s="14">
        <v>0</v>
      </c>
    </row>
    <row r="35" spans="1:15" x14ac:dyDescent="0.35">
      <c r="A35" t="s">
        <v>90</v>
      </c>
      <c r="C35" t="s">
        <v>33</v>
      </c>
      <c r="D35">
        <v>4</v>
      </c>
      <c r="E35" s="1">
        <v>45044</v>
      </c>
      <c r="F35" s="1">
        <v>45044</v>
      </c>
      <c r="G35" s="8"/>
      <c r="H35" s="2">
        <v>0.58333333333333337</v>
      </c>
      <c r="I35" s="2">
        <v>0.70833333333333337</v>
      </c>
      <c r="J35" t="s">
        <v>34</v>
      </c>
      <c r="L35" t="s">
        <v>35</v>
      </c>
      <c r="N35">
        <v>16</v>
      </c>
      <c r="O35" s="14">
        <v>0</v>
      </c>
    </row>
    <row r="36" spans="1:15" x14ac:dyDescent="0.35">
      <c r="A36" t="s">
        <v>91</v>
      </c>
      <c r="C36" t="s">
        <v>63</v>
      </c>
      <c r="D36">
        <v>4</v>
      </c>
      <c r="E36" s="1">
        <v>45049</v>
      </c>
      <c r="F36" s="1">
        <v>45049</v>
      </c>
      <c r="G36" s="8"/>
      <c r="H36" s="2">
        <v>0.58333333333333337</v>
      </c>
      <c r="I36" s="2">
        <v>0.70833333333333337</v>
      </c>
      <c r="J36" t="s">
        <v>44</v>
      </c>
      <c r="L36" t="s">
        <v>35</v>
      </c>
      <c r="N36">
        <v>8</v>
      </c>
      <c r="O36" s="14">
        <v>0</v>
      </c>
    </row>
    <row r="37" spans="1:15" x14ac:dyDescent="0.35">
      <c r="A37" t="s">
        <v>92</v>
      </c>
      <c r="B37">
        <v>2</v>
      </c>
      <c r="C37" t="s">
        <v>93</v>
      </c>
      <c r="D37">
        <v>3</v>
      </c>
      <c r="E37" s="1">
        <v>45049</v>
      </c>
      <c r="F37" s="1">
        <v>45049</v>
      </c>
      <c r="G37" s="8"/>
      <c r="H37" s="2">
        <v>0.80208333333333337</v>
      </c>
      <c r="I37" s="2">
        <v>0.89583333333333337</v>
      </c>
      <c r="J37" t="s">
        <v>18</v>
      </c>
      <c r="L37" t="s">
        <v>38</v>
      </c>
      <c r="N37">
        <v>8</v>
      </c>
      <c r="O37" s="14">
        <v>0</v>
      </c>
    </row>
    <row r="38" spans="1:15" x14ac:dyDescent="0.35">
      <c r="A38" t="s">
        <v>94</v>
      </c>
      <c r="B38">
        <v>2</v>
      </c>
      <c r="C38" t="s">
        <v>95</v>
      </c>
      <c r="D38">
        <v>4</v>
      </c>
      <c r="E38" s="1">
        <v>45050</v>
      </c>
      <c r="F38" s="1">
        <v>45050</v>
      </c>
      <c r="G38" s="8"/>
      <c r="H38" s="2">
        <v>0.77083333333333337</v>
      </c>
      <c r="I38" s="2">
        <v>0.89583333333333337</v>
      </c>
      <c r="J38" t="s">
        <v>31</v>
      </c>
      <c r="L38" t="s">
        <v>41</v>
      </c>
      <c r="N38">
        <v>30</v>
      </c>
      <c r="O38" s="14">
        <v>0</v>
      </c>
    </row>
    <row r="39" spans="1:15" x14ac:dyDescent="0.35">
      <c r="A39" t="s">
        <v>96</v>
      </c>
      <c r="C39" t="s">
        <v>43</v>
      </c>
      <c r="D39">
        <v>2</v>
      </c>
      <c r="E39" s="1">
        <v>45050</v>
      </c>
      <c r="F39" s="1">
        <v>45050</v>
      </c>
      <c r="G39" s="8"/>
      <c r="H39" s="2">
        <v>0.375</v>
      </c>
      <c r="I39" s="2">
        <v>0.41666666666666669</v>
      </c>
      <c r="J39" t="s">
        <v>44</v>
      </c>
      <c r="L39" t="s">
        <v>44</v>
      </c>
      <c r="N39">
        <v>20</v>
      </c>
      <c r="O39" s="14">
        <v>0</v>
      </c>
    </row>
    <row r="40" spans="1:15" x14ac:dyDescent="0.35">
      <c r="A40" t="s">
        <v>97</v>
      </c>
      <c r="B40">
        <v>2</v>
      </c>
      <c r="C40" t="s">
        <v>98</v>
      </c>
      <c r="D40">
        <v>2</v>
      </c>
      <c r="E40" s="1">
        <v>45056</v>
      </c>
      <c r="F40" s="1">
        <v>45056</v>
      </c>
      <c r="G40" s="8"/>
      <c r="H40" s="2">
        <v>0.375</v>
      </c>
      <c r="I40" s="2">
        <v>0.41666666666666669</v>
      </c>
      <c r="J40" t="s">
        <v>31</v>
      </c>
      <c r="L40" t="s">
        <v>99</v>
      </c>
      <c r="N40">
        <v>15</v>
      </c>
      <c r="O40" s="14">
        <v>0</v>
      </c>
    </row>
    <row r="41" spans="1:15" x14ac:dyDescent="0.35">
      <c r="A41" t="s">
        <v>100</v>
      </c>
      <c r="C41" t="s">
        <v>51</v>
      </c>
      <c r="D41">
        <v>2</v>
      </c>
      <c r="E41" s="1">
        <v>45056</v>
      </c>
      <c r="F41" s="1">
        <v>45056</v>
      </c>
      <c r="G41" s="8"/>
      <c r="H41" s="2">
        <v>0.70833333333333337</v>
      </c>
      <c r="I41" s="2">
        <v>0.75</v>
      </c>
      <c r="J41" t="s">
        <v>18</v>
      </c>
      <c r="L41" t="s">
        <v>52</v>
      </c>
      <c r="N41">
        <v>15</v>
      </c>
      <c r="O41" s="14">
        <v>0</v>
      </c>
    </row>
    <row r="42" spans="1:15" x14ac:dyDescent="0.35">
      <c r="A42" t="s">
        <v>101</v>
      </c>
      <c r="B42">
        <v>2</v>
      </c>
      <c r="C42" t="s">
        <v>98</v>
      </c>
      <c r="D42">
        <v>2</v>
      </c>
      <c r="E42" s="1">
        <v>45057</v>
      </c>
      <c r="F42" s="1">
        <v>45057</v>
      </c>
      <c r="G42" s="8"/>
      <c r="H42" s="2">
        <v>0.375</v>
      </c>
      <c r="I42" s="2">
        <v>0.41666666666666669</v>
      </c>
      <c r="J42" t="s">
        <v>44</v>
      </c>
      <c r="L42" t="s">
        <v>99</v>
      </c>
      <c r="N42">
        <v>15</v>
      </c>
      <c r="O42" s="14">
        <v>0</v>
      </c>
    </row>
    <row r="43" spans="1:15" x14ac:dyDescent="0.35">
      <c r="A43" t="s">
        <v>102</v>
      </c>
      <c r="C43" t="s">
        <v>33</v>
      </c>
      <c r="D43">
        <v>4</v>
      </c>
      <c r="E43" s="1">
        <v>45057</v>
      </c>
      <c r="F43" s="1">
        <v>45057</v>
      </c>
      <c r="G43" s="8"/>
      <c r="H43" s="2">
        <v>0.58333333333333337</v>
      </c>
      <c r="I43" s="2">
        <v>0.70833333333333337</v>
      </c>
      <c r="J43" t="s">
        <v>34</v>
      </c>
      <c r="L43" t="s">
        <v>35</v>
      </c>
      <c r="N43">
        <v>16</v>
      </c>
      <c r="O43" s="14">
        <v>0</v>
      </c>
    </row>
    <row r="44" spans="1:15" x14ac:dyDescent="0.35">
      <c r="A44" t="s">
        <v>103</v>
      </c>
      <c r="B44">
        <v>2</v>
      </c>
      <c r="C44" t="s">
        <v>13</v>
      </c>
      <c r="D44">
        <v>2</v>
      </c>
      <c r="E44" s="1">
        <v>45061</v>
      </c>
      <c r="F44" s="1">
        <v>45061</v>
      </c>
      <c r="G44" s="8"/>
      <c r="H44" s="2">
        <v>0.66666666666666663</v>
      </c>
      <c r="I44" s="2">
        <v>0.70833333333333337</v>
      </c>
      <c r="J44" t="s">
        <v>14</v>
      </c>
      <c r="K44" s="6">
        <v>504141000</v>
      </c>
      <c r="L44" t="s">
        <v>15</v>
      </c>
      <c r="N44">
        <v>12</v>
      </c>
      <c r="O44" s="14">
        <v>0</v>
      </c>
    </row>
    <row r="45" spans="1:15" x14ac:dyDescent="0.35">
      <c r="A45" t="s">
        <v>104</v>
      </c>
      <c r="C45" t="s">
        <v>33</v>
      </c>
      <c r="D45">
        <v>4</v>
      </c>
      <c r="E45" s="1">
        <v>45072</v>
      </c>
      <c r="F45" s="1">
        <v>45072</v>
      </c>
      <c r="G45" s="8"/>
      <c r="H45" s="2">
        <v>0.58333333333333337</v>
      </c>
      <c r="I45" s="2">
        <v>0.70833333333333337</v>
      </c>
      <c r="J45" t="s">
        <v>34</v>
      </c>
      <c r="L45" t="s">
        <v>35</v>
      </c>
      <c r="N45">
        <v>16</v>
      </c>
      <c r="O45" s="14">
        <v>0</v>
      </c>
    </row>
    <row r="46" spans="1:15" x14ac:dyDescent="0.35">
      <c r="A46" t="s">
        <v>105</v>
      </c>
      <c r="C46" t="s">
        <v>65</v>
      </c>
      <c r="D46">
        <v>1</v>
      </c>
      <c r="E46" s="1">
        <v>45077</v>
      </c>
      <c r="F46" s="1">
        <v>45077</v>
      </c>
      <c r="G46" s="8"/>
      <c r="H46" s="2">
        <v>0.66666666666666663</v>
      </c>
      <c r="I46" s="2">
        <v>0.69791666666666663</v>
      </c>
      <c r="J46" t="s">
        <v>27</v>
      </c>
      <c r="K46" s="6">
        <v>504141000</v>
      </c>
      <c r="L46" t="s">
        <v>38</v>
      </c>
      <c r="N46">
        <v>35</v>
      </c>
      <c r="O46" s="14">
        <v>0</v>
      </c>
    </row>
    <row r="47" spans="1:15" x14ac:dyDescent="0.35">
      <c r="A47" t="s">
        <v>106</v>
      </c>
      <c r="B47">
        <v>2</v>
      </c>
      <c r="C47" t="s">
        <v>107</v>
      </c>
      <c r="D47">
        <v>212</v>
      </c>
      <c r="E47" s="1">
        <v>44819</v>
      </c>
      <c r="F47" s="1">
        <v>45078</v>
      </c>
      <c r="G47" s="8"/>
      <c r="H47" s="2">
        <v>0.77083333333333337</v>
      </c>
      <c r="I47" s="2">
        <v>0.89583333333333337</v>
      </c>
      <c r="J47" t="s">
        <v>31</v>
      </c>
      <c r="L47" t="s">
        <v>41</v>
      </c>
      <c r="N47">
        <v>30</v>
      </c>
      <c r="O47" s="14">
        <v>0</v>
      </c>
    </row>
    <row r="48" spans="1:15" x14ac:dyDescent="0.35">
      <c r="A48" t="s">
        <v>108</v>
      </c>
      <c r="C48" t="s">
        <v>63</v>
      </c>
      <c r="D48">
        <v>4</v>
      </c>
      <c r="E48" s="1">
        <v>45084</v>
      </c>
      <c r="F48" s="1">
        <v>45084</v>
      </c>
      <c r="G48" s="8"/>
      <c r="H48" s="2">
        <v>0.58333333333333337</v>
      </c>
      <c r="I48" s="2">
        <v>0.70833333333333337</v>
      </c>
      <c r="J48" t="s">
        <v>44</v>
      </c>
      <c r="L48" t="s">
        <v>35</v>
      </c>
      <c r="N48">
        <v>8</v>
      </c>
      <c r="O48" s="14">
        <v>0</v>
      </c>
    </row>
    <row r="49" spans="1:15" x14ac:dyDescent="0.35">
      <c r="A49" t="s">
        <v>109</v>
      </c>
      <c r="B49">
        <v>2</v>
      </c>
      <c r="C49" t="s">
        <v>110</v>
      </c>
      <c r="D49">
        <v>3</v>
      </c>
      <c r="E49" s="1">
        <v>45084</v>
      </c>
      <c r="F49" s="1">
        <v>45084</v>
      </c>
      <c r="G49" s="8"/>
      <c r="H49" s="2">
        <v>0.80208333333333337</v>
      </c>
      <c r="I49" s="2">
        <v>0.89583333333333337</v>
      </c>
      <c r="J49" t="s">
        <v>18</v>
      </c>
      <c r="L49" t="s">
        <v>38</v>
      </c>
      <c r="N49">
        <v>8</v>
      </c>
      <c r="O49" s="14">
        <v>0</v>
      </c>
    </row>
    <row r="50" spans="1:15" x14ac:dyDescent="0.35">
      <c r="A50" t="s">
        <v>111</v>
      </c>
      <c r="B50">
        <v>2</v>
      </c>
      <c r="C50" t="s">
        <v>112</v>
      </c>
      <c r="D50">
        <v>0</v>
      </c>
      <c r="E50" s="1">
        <v>44811</v>
      </c>
      <c r="F50" s="1">
        <v>44902</v>
      </c>
      <c r="G50" s="8"/>
      <c r="H50" s="2">
        <v>0.80208333333333337</v>
      </c>
      <c r="I50" s="2">
        <v>0.89583333333333337</v>
      </c>
      <c r="J50" t="s">
        <v>18</v>
      </c>
      <c r="L50" t="s">
        <v>41</v>
      </c>
      <c r="N50">
        <v>8</v>
      </c>
      <c r="O50" s="14">
        <v>0</v>
      </c>
    </row>
    <row r="51" spans="1:15" x14ac:dyDescent="0.35">
      <c r="A51" t="s">
        <v>113</v>
      </c>
      <c r="B51">
        <v>2</v>
      </c>
      <c r="C51" t="s">
        <v>13</v>
      </c>
      <c r="D51">
        <v>212</v>
      </c>
      <c r="E51" s="1">
        <v>44816</v>
      </c>
      <c r="F51" s="1">
        <v>44879</v>
      </c>
      <c r="G51" s="8"/>
      <c r="H51" s="2">
        <v>0.66666666666666663</v>
      </c>
      <c r="I51" s="2">
        <v>0.70833333333333337</v>
      </c>
      <c r="J51" t="s">
        <v>14</v>
      </c>
      <c r="K51" s="6">
        <v>504141000</v>
      </c>
      <c r="L51" t="s">
        <v>114</v>
      </c>
      <c r="N51">
        <v>0</v>
      </c>
      <c r="O51" s="14">
        <v>0</v>
      </c>
    </row>
    <row r="52" spans="1:15" x14ac:dyDescent="0.35">
      <c r="A52" t="s">
        <v>115</v>
      </c>
      <c r="B52">
        <v>2</v>
      </c>
      <c r="C52" t="s">
        <v>13</v>
      </c>
      <c r="D52">
        <v>2</v>
      </c>
      <c r="E52" s="1">
        <v>45089</v>
      </c>
      <c r="F52" s="1">
        <v>45089</v>
      </c>
      <c r="G52" s="8"/>
      <c r="H52" s="2">
        <v>0.66666666666666663</v>
      </c>
      <c r="I52" s="2">
        <v>0.70833333333333337</v>
      </c>
      <c r="J52" t="s">
        <v>14</v>
      </c>
      <c r="K52" s="6">
        <v>504141000</v>
      </c>
      <c r="L52" t="s">
        <v>15</v>
      </c>
      <c r="N52">
        <v>12</v>
      </c>
      <c r="O52" s="14">
        <v>0</v>
      </c>
    </row>
    <row r="53" spans="1:15" x14ac:dyDescent="0.35">
      <c r="A53" t="s">
        <v>116</v>
      </c>
      <c r="B53">
        <v>2</v>
      </c>
      <c r="C53" t="s">
        <v>98</v>
      </c>
      <c r="D53">
        <v>2</v>
      </c>
      <c r="E53" s="1">
        <v>45091</v>
      </c>
      <c r="F53" s="1">
        <v>45091</v>
      </c>
      <c r="G53" s="8"/>
      <c r="H53" s="2">
        <v>0.375</v>
      </c>
      <c r="I53" s="2">
        <v>0.41666666666666669</v>
      </c>
      <c r="J53" t="s">
        <v>31</v>
      </c>
      <c r="L53" t="s">
        <v>99</v>
      </c>
      <c r="N53">
        <v>15</v>
      </c>
      <c r="O53" s="14">
        <v>0</v>
      </c>
    </row>
    <row r="54" spans="1:15" x14ac:dyDescent="0.35">
      <c r="A54" t="s">
        <v>117</v>
      </c>
      <c r="C54" t="s">
        <v>118</v>
      </c>
      <c r="D54">
        <v>1</v>
      </c>
      <c r="E54" s="1">
        <v>45091</v>
      </c>
      <c r="F54" s="1">
        <v>45091</v>
      </c>
      <c r="G54" s="8"/>
      <c r="H54" s="2">
        <v>0.66666666666666663</v>
      </c>
      <c r="I54" s="2">
        <v>0.69791666666666663</v>
      </c>
      <c r="J54" t="s">
        <v>27</v>
      </c>
      <c r="K54" s="6">
        <v>504141000</v>
      </c>
      <c r="L54" t="s">
        <v>119</v>
      </c>
      <c r="N54">
        <v>35</v>
      </c>
      <c r="O54" s="14">
        <v>0</v>
      </c>
    </row>
    <row r="55" spans="1:15" x14ac:dyDescent="0.35">
      <c r="A55" t="s">
        <v>120</v>
      </c>
      <c r="C55" t="s">
        <v>51</v>
      </c>
      <c r="D55">
        <v>0</v>
      </c>
      <c r="E55" s="1">
        <v>44965</v>
      </c>
      <c r="F55" s="1">
        <v>45091</v>
      </c>
      <c r="G55" s="8"/>
      <c r="H55" s="2">
        <v>0.70833333333333337</v>
      </c>
      <c r="I55" s="2">
        <v>0.75</v>
      </c>
      <c r="J55" t="s">
        <v>18</v>
      </c>
      <c r="L55" t="s">
        <v>41</v>
      </c>
      <c r="N55">
        <v>0</v>
      </c>
      <c r="O55" s="14">
        <v>0</v>
      </c>
    </row>
    <row r="56" spans="1:15" x14ac:dyDescent="0.35">
      <c r="A56" t="s">
        <v>121</v>
      </c>
      <c r="C56" t="s">
        <v>51</v>
      </c>
      <c r="D56">
        <v>2</v>
      </c>
      <c r="E56" s="1">
        <v>45091</v>
      </c>
      <c r="F56" s="1">
        <v>45091</v>
      </c>
      <c r="G56" s="8"/>
      <c r="H56" s="2">
        <v>0.70833333333333337</v>
      </c>
      <c r="I56" s="2">
        <v>0.75</v>
      </c>
      <c r="J56" t="s">
        <v>18</v>
      </c>
      <c r="L56" t="s">
        <v>52</v>
      </c>
      <c r="N56">
        <v>15</v>
      </c>
      <c r="O56" s="14">
        <v>0</v>
      </c>
    </row>
    <row r="57" spans="1:15" x14ac:dyDescent="0.35">
      <c r="A57" t="s">
        <v>122</v>
      </c>
      <c r="B57">
        <v>2</v>
      </c>
      <c r="C57" t="s">
        <v>98</v>
      </c>
      <c r="D57">
        <v>2</v>
      </c>
      <c r="E57" s="1">
        <v>45092</v>
      </c>
      <c r="F57" s="1">
        <v>45092</v>
      </c>
      <c r="G57" s="8"/>
      <c r="H57" s="2">
        <v>0.375</v>
      </c>
      <c r="I57" s="2">
        <v>0.41666666666666669</v>
      </c>
      <c r="J57" t="s">
        <v>44</v>
      </c>
      <c r="L57" t="s">
        <v>99</v>
      </c>
      <c r="N57">
        <v>15</v>
      </c>
      <c r="O57" s="14">
        <v>0</v>
      </c>
    </row>
    <row r="58" spans="1:15" x14ac:dyDescent="0.35">
      <c r="A58" t="s">
        <v>123</v>
      </c>
      <c r="C58" t="s">
        <v>33</v>
      </c>
      <c r="D58">
        <v>4</v>
      </c>
      <c r="E58" s="1">
        <v>45092</v>
      </c>
      <c r="F58" s="1">
        <v>45092</v>
      </c>
      <c r="G58" s="8"/>
      <c r="H58" s="2">
        <v>0.58333333333333337</v>
      </c>
      <c r="I58" s="2">
        <v>0.70833333333333337</v>
      </c>
      <c r="J58" t="s">
        <v>34</v>
      </c>
      <c r="L58" t="s">
        <v>35</v>
      </c>
      <c r="N58">
        <v>16</v>
      </c>
      <c r="O58" s="14">
        <v>0</v>
      </c>
    </row>
    <row r="59" spans="1:15" x14ac:dyDescent="0.35">
      <c r="A59" t="s">
        <v>124</v>
      </c>
      <c r="C59" t="s">
        <v>30</v>
      </c>
      <c r="D59">
        <v>2</v>
      </c>
      <c r="E59" s="1">
        <v>45098</v>
      </c>
      <c r="F59" s="1">
        <v>45098</v>
      </c>
      <c r="G59" s="8"/>
      <c r="H59" s="2">
        <v>0.375</v>
      </c>
      <c r="I59" s="2">
        <v>0.41666666666666669</v>
      </c>
      <c r="J59" t="s">
        <v>31</v>
      </c>
      <c r="L59" t="s">
        <v>31</v>
      </c>
      <c r="N59">
        <v>20</v>
      </c>
      <c r="O59" s="14">
        <v>0</v>
      </c>
    </row>
    <row r="60" spans="1:15" x14ac:dyDescent="0.35">
      <c r="A60" t="s">
        <v>125</v>
      </c>
      <c r="C60" t="s">
        <v>43</v>
      </c>
      <c r="D60">
        <v>2</v>
      </c>
      <c r="E60" s="1">
        <v>45099</v>
      </c>
      <c r="F60" s="1">
        <v>45099</v>
      </c>
      <c r="G60" s="8"/>
      <c r="H60" s="2">
        <v>0.375</v>
      </c>
      <c r="I60" s="2">
        <v>0.41666666666666669</v>
      </c>
      <c r="J60" t="s">
        <v>44</v>
      </c>
      <c r="L60" t="s">
        <v>44</v>
      </c>
      <c r="N60">
        <v>20</v>
      </c>
      <c r="O60" s="14">
        <v>0</v>
      </c>
    </row>
    <row r="61" spans="1:15" x14ac:dyDescent="0.35">
      <c r="A61" t="s">
        <v>126</v>
      </c>
      <c r="C61" t="s">
        <v>33</v>
      </c>
      <c r="D61">
        <v>4</v>
      </c>
      <c r="E61" s="1">
        <v>45107</v>
      </c>
      <c r="F61" s="1">
        <v>45107</v>
      </c>
      <c r="G61" s="8"/>
      <c r="H61" s="2">
        <v>0.58333333333333337</v>
      </c>
      <c r="I61" s="2">
        <v>0.70833333333333337</v>
      </c>
      <c r="J61" t="s">
        <v>34</v>
      </c>
      <c r="L61" t="s">
        <v>35</v>
      </c>
      <c r="N61">
        <v>16</v>
      </c>
      <c r="O61" s="14">
        <v>0</v>
      </c>
    </row>
    <row r="62" spans="1:15" x14ac:dyDescent="0.35">
      <c r="A62" t="s">
        <v>127</v>
      </c>
      <c r="C62" t="s">
        <v>63</v>
      </c>
      <c r="D62">
        <v>4</v>
      </c>
      <c r="E62" s="1">
        <v>45112</v>
      </c>
      <c r="F62" s="1">
        <v>45112</v>
      </c>
      <c r="G62" s="8"/>
      <c r="H62" s="2">
        <v>0.58333333333333337</v>
      </c>
      <c r="I62" s="2">
        <v>0.70833333333333337</v>
      </c>
      <c r="J62" t="s">
        <v>44</v>
      </c>
      <c r="L62" t="s">
        <v>35</v>
      </c>
      <c r="N62">
        <v>8</v>
      </c>
      <c r="O62" s="14">
        <v>0</v>
      </c>
    </row>
    <row r="63" spans="1:15" x14ac:dyDescent="0.35">
      <c r="A63" t="s">
        <v>128</v>
      </c>
      <c r="C63" t="s">
        <v>129</v>
      </c>
      <c r="D63">
        <v>0</v>
      </c>
      <c r="E63" s="1">
        <v>44825</v>
      </c>
      <c r="F63" s="1">
        <v>45119</v>
      </c>
      <c r="G63" s="8"/>
      <c r="H63" s="2">
        <v>0.66666666666666663</v>
      </c>
      <c r="I63" s="2">
        <v>0.69791666666666663</v>
      </c>
      <c r="J63" t="s">
        <v>27</v>
      </c>
      <c r="K63" s="6">
        <v>504141000</v>
      </c>
      <c r="L63" t="s">
        <v>41</v>
      </c>
      <c r="N63">
        <v>0</v>
      </c>
      <c r="O63" s="14">
        <v>0</v>
      </c>
    </row>
    <row r="64" spans="1:15" x14ac:dyDescent="0.35">
      <c r="A64" t="s">
        <v>130</v>
      </c>
      <c r="C64" t="s">
        <v>51</v>
      </c>
      <c r="D64">
        <v>2</v>
      </c>
      <c r="E64" s="1">
        <v>45119</v>
      </c>
      <c r="F64" s="1">
        <v>45119</v>
      </c>
      <c r="G64" s="8"/>
      <c r="H64" s="2">
        <v>0.70833333333333337</v>
      </c>
      <c r="I64" s="2">
        <v>0.75</v>
      </c>
      <c r="J64" t="s">
        <v>18</v>
      </c>
      <c r="L64" t="s">
        <v>52</v>
      </c>
      <c r="N64">
        <v>15</v>
      </c>
      <c r="O64" s="14">
        <v>0</v>
      </c>
    </row>
    <row r="65" spans="1:15" x14ac:dyDescent="0.35">
      <c r="A65" t="s">
        <v>131</v>
      </c>
      <c r="C65" t="s">
        <v>33</v>
      </c>
      <c r="D65">
        <v>4</v>
      </c>
      <c r="E65" s="1">
        <v>45120</v>
      </c>
      <c r="F65" s="1">
        <v>45120</v>
      </c>
      <c r="G65" s="8"/>
      <c r="H65" s="2">
        <v>0.58333333333333337</v>
      </c>
      <c r="I65" s="2">
        <v>0.70833333333333337</v>
      </c>
      <c r="J65" t="s">
        <v>34</v>
      </c>
      <c r="L65" t="s">
        <v>35</v>
      </c>
      <c r="N65">
        <v>16</v>
      </c>
      <c r="O65" s="14">
        <v>0</v>
      </c>
    </row>
    <row r="66" spans="1:15" x14ac:dyDescent="0.35">
      <c r="A66" t="s">
        <v>132</v>
      </c>
      <c r="C66" t="s">
        <v>133</v>
      </c>
      <c r="D66">
        <v>4</v>
      </c>
      <c r="E66" s="1">
        <v>45126</v>
      </c>
      <c r="F66" s="1">
        <v>45126</v>
      </c>
      <c r="G66" s="8"/>
      <c r="H66" s="2">
        <v>0.58333333333333337</v>
      </c>
      <c r="I66" s="2">
        <v>0.70833333333333337</v>
      </c>
      <c r="J66" t="s">
        <v>134</v>
      </c>
      <c r="L66" t="s">
        <v>35</v>
      </c>
      <c r="N66">
        <v>12</v>
      </c>
      <c r="O66" s="14">
        <v>0</v>
      </c>
    </row>
    <row r="67" spans="1:15" x14ac:dyDescent="0.35">
      <c r="A67" t="s">
        <v>135</v>
      </c>
      <c r="C67" t="s">
        <v>33</v>
      </c>
      <c r="D67">
        <v>4</v>
      </c>
      <c r="E67" s="1">
        <v>45135</v>
      </c>
      <c r="F67" s="1">
        <v>45135</v>
      </c>
      <c r="G67" s="8"/>
      <c r="H67" s="2">
        <v>0.58333333333333337</v>
      </c>
      <c r="I67" s="2">
        <v>0.70833333333333337</v>
      </c>
      <c r="J67" t="s">
        <v>34</v>
      </c>
      <c r="L67" t="s">
        <v>35</v>
      </c>
      <c r="N67">
        <v>16</v>
      </c>
      <c r="O67" s="14">
        <v>0</v>
      </c>
    </row>
    <row r="68" spans="1:15" x14ac:dyDescent="0.35">
      <c r="A68" t="s">
        <v>136</v>
      </c>
      <c r="C68" t="s">
        <v>137</v>
      </c>
      <c r="D68">
        <v>0</v>
      </c>
      <c r="E68" s="1">
        <v>44818</v>
      </c>
      <c r="F68" s="1">
        <v>45138</v>
      </c>
      <c r="G68" s="8"/>
      <c r="J68" t="s">
        <v>14</v>
      </c>
      <c r="K68" s="6">
        <v>504141000</v>
      </c>
      <c r="L68" t="s">
        <v>41</v>
      </c>
      <c r="N68">
        <v>0</v>
      </c>
      <c r="O68" s="14">
        <v>0</v>
      </c>
    </row>
    <row r="69" spans="1:15" x14ac:dyDescent="0.35">
      <c r="A69" t="s">
        <v>138</v>
      </c>
      <c r="C69" t="s">
        <v>63</v>
      </c>
      <c r="D69">
        <v>4</v>
      </c>
      <c r="E69" s="1">
        <v>45140</v>
      </c>
      <c r="F69" s="1">
        <v>45140</v>
      </c>
      <c r="G69" s="8"/>
      <c r="H69" s="2">
        <v>0.58333333333333337</v>
      </c>
      <c r="I69" s="2">
        <v>0.70833333333333337</v>
      </c>
      <c r="J69" t="s">
        <v>44</v>
      </c>
      <c r="L69" t="s">
        <v>35</v>
      </c>
      <c r="N69">
        <v>8</v>
      </c>
      <c r="O69" s="14">
        <v>0</v>
      </c>
    </row>
    <row r="70" spans="1:15" x14ac:dyDescent="0.35">
      <c r="A70" t="s">
        <v>139</v>
      </c>
      <c r="C70" t="s">
        <v>51</v>
      </c>
      <c r="D70">
        <v>2</v>
      </c>
      <c r="E70" s="1">
        <v>45147</v>
      </c>
      <c r="F70" s="1">
        <v>45147</v>
      </c>
      <c r="G70" s="8"/>
      <c r="H70" s="2">
        <v>0.70833333333333337</v>
      </c>
      <c r="I70" s="2">
        <v>0.75</v>
      </c>
      <c r="J70" t="s">
        <v>18</v>
      </c>
      <c r="L70" t="s">
        <v>52</v>
      </c>
      <c r="N70">
        <v>15</v>
      </c>
      <c r="O70" s="14">
        <v>0</v>
      </c>
    </row>
    <row r="71" spans="1:15" x14ac:dyDescent="0.35">
      <c r="A71" t="s">
        <v>140</v>
      </c>
      <c r="C71" t="s">
        <v>33</v>
      </c>
      <c r="D71">
        <v>4</v>
      </c>
      <c r="E71" s="1">
        <v>45148</v>
      </c>
      <c r="F71" s="1">
        <v>45148</v>
      </c>
      <c r="G71" s="8"/>
      <c r="H71" s="2">
        <v>0.58333333333333337</v>
      </c>
      <c r="I71" s="2">
        <v>0.70833333333333337</v>
      </c>
      <c r="J71" t="s">
        <v>34</v>
      </c>
      <c r="L71" t="s">
        <v>35</v>
      </c>
      <c r="N71">
        <v>16</v>
      </c>
      <c r="O71" s="14">
        <v>0</v>
      </c>
    </row>
    <row r="72" spans="1:15" x14ac:dyDescent="0.35">
      <c r="A72" t="s">
        <v>141</v>
      </c>
      <c r="C72" t="s">
        <v>133</v>
      </c>
      <c r="D72">
        <v>4</v>
      </c>
      <c r="E72" s="1">
        <v>45154</v>
      </c>
      <c r="F72" s="1">
        <v>45154</v>
      </c>
      <c r="G72" s="8"/>
      <c r="H72" s="2">
        <v>0.58333333333333337</v>
      </c>
      <c r="I72" s="2">
        <v>0.70833333333333337</v>
      </c>
      <c r="J72" t="s">
        <v>134</v>
      </c>
      <c r="L72" t="s">
        <v>35</v>
      </c>
      <c r="N72">
        <v>12</v>
      </c>
      <c r="O72" s="14">
        <v>0</v>
      </c>
    </row>
    <row r="73" spans="1:15" x14ac:dyDescent="0.35">
      <c r="A73" t="s">
        <v>142</v>
      </c>
      <c r="C73" t="s">
        <v>33</v>
      </c>
      <c r="D73">
        <v>4</v>
      </c>
      <c r="E73" s="1">
        <v>45163</v>
      </c>
      <c r="F73" s="1">
        <v>45163</v>
      </c>
      <c r="G73" s="8"/>
      <c r="H73" s="2">
        <v>0.58333333333333337</v>
      </c>
      <c r="I73" s="2">
        <v>0.70833333333333337</v>
      </c>
      <c r="J73" t="s">
        <v>34</v>
      </c>
      <c r="L73" t="s">
        <v>35</v>
      </c>
      <c r="N73">
        <v>16</v>
      </c>
      <c r="O73" s="14">
        <v>0</v>
      </c>
    </row>
    <row r="74" spans="1:15" x14ac:dyDescent="0.35">
      <c r="A74" t="s">
        <v>143</v>
      </c>
      <c r="C74" t="s">
        <v>51</v>
      </c>
      <c r="D74">
        <v>2</v>
      </c>
      <c r="E74" s="1">
        <v>45182</v>
      </c>
      <c r="F74" s="1">
        <v>45182</v>
      </c>
      <c r="G74" s="8"/>
      <c r="H74" s="2">
        <v>0.70833333333333337</v>
      </c>
      <c r="I74" s="2">
        <v>0.75</v>
      </c>
      <c r="J74" t="s">
        <v>18</v>
      </c>
      <c r="L74" t="s">
        <v>52</v>
      </c>
      <c r="N74">
        <v>15</v>
      </c>
      <c r="O74" s="14">
        <v>0</v>
      </c>
    </row>
    <row r="75" spans="1:15" x14ac:dyDescent="0.35">
      <c r="A75" t="s">
        <v>144</v>
      </c>
      <c r="C75" t="s">
        <v>33</v>
      </c>
      <c r="D75">
        <v>4</v>
      </c>
      <c r="E75" s="1">
        <v>45183</v>
      </c>
      <c r="F75" s="1">
        <v>45183</v>
      </c>
      <c r="G75" s="8"/>
      <c r="H75" s="2">
        <v>0.58333333333333337</v>
      </c>
      <c r="I75" s="2">
        <v>0.70833333333333337</v>
      </c>
      <c r="J75" t="s">
        <v>34</v>
      </c>
      <c r="L75" t="s">
        <v>35</v>
      </c>
      <c r="N75">
        <v>16</v>
      </c>
      <c r="O75" s="14">
        <v>0</v>
      </c>
    </row>
    <row r="76" spans="1:15" x14ac:dyDescent="0.35">
      <c r="A76" t="s">
        <v>145</v>
      </c>
      <c r="C76" t="s">
        <v>133</v>
      </c>
      <c r="D76">
        <v>4</v>
      </c>
      <c r="E76" s="1">
        <v>45189</v>
      </c>
      <c r="F76" s="1">
        <v>45189</v>
      </c>
      <c r="G76" s="8"/>
      <c r="H76" s="2">
        <v>0.58333333333333337</v>
      </c>
      <c r="I76" s="2">
        <v>0.70833333333333337</v>
      </c>
      <c r="J76" t="s">
        <v>134</v>
      </c>
      <c r="L76" t="s">
        <v>35</v>
      </c>
      <c r="N76">
        <v>12</v>
      </c>
      <c r="O76" s="14">
        <v>0</v>
      </c>
    </row>
    <row r="77" spans="1:15" x14ac:dyDescent="0.35">
      <c r="A77" t="s">
        <v>146</v>
      </c>
      <c r="C77" t="s">
        <v>30</v>
      </c>
      <c r="D77">
        <v>2</v>
      </c>
      <c r="E77" s="1">
        <v>45196</v>
      </c>
      <c r="F77" s="1">
        <v>45196</v>
      </c>
      <c r="G77" s="8"/>
      <c r="H77" s="2">
        <v>0.375</v>
      </c>
      <c r="I77" s="2">
        <v>0.41666666666666669</v>
      </c>
      <c r="J77" t="s">
        <v>31</v>
      </c>
      <c r="L77" t="s">
        <v>31</v>
      </c>
      <c r="N77">
        <v>20</v>
      </c>
      <c r="O77" s="14">
        <v>0</v>
      </c>
    </row>
    <row r="78" spans="1:15" x14ac:dyDescent="0.35">
      <c r="A78" t="s">
        <v>147</v>
      </c>
      <c r="C78" t="s">
        <v>33</v>
      </c>
      <c r="D78">
        <v>4</v>
      </c>
      <c r="E78" s="1">
        <v>45198</v>
      </c>
      <c r="F78" s="1">
        <v>45198</v>
      </c>
      <c r="G78" s="8"/>
      <c r="H78" s="2">
        <v>0.58333333333333337</v>
      </c>
      <c r="I78" s="2">
        <v>0.70833333333333337</v>
      </c>
      <c r="J78" t="s">
        <v>34</v>
      </c>
      <c r="L78" t="s">
        <v>35</v>
      </c>
      <c r="N78">
        <v>16</v>
      </c>
      <c r="O78" s="14">
        <v>0</v>
      </c>
    </row>
    <row r="79" spans="1:15" x14ac:dyDescent="0.35">
      <c r="A79" t="s">
        <v>148</v>
      </c>
      <c r="C79" t="s">
        <v>63</v>
      </c>
      <c r="D79">
        <v>4</v>
      </c>
      <c r="E79" s="1">
        <v>45203</v>
      </c>
      <c r="F79" s="1">
        <v>45203</v>
      </c>
      <c r="G79" s="8"/>
      <c r="H79" s="2">
        <v>0.58333333333333337</v>
      </c>
      <c r="I79" s="2">
        <v>0.70833333333333337</v>
      </c>
      <c r="J79" t="s">
        <v>44</v>
      </c>
      <c r="L79" t="s">
        <v>35</v>
      </c>
      <c r="N79">
        <v>8</v>
      </c>
      <c r="O79" s="14">
        <v>0</v>
      </c>
    </row>
    <row r="80" spans="1:15" x14ac:dyDescent="0.35">
      <c r="A80" t="s">
        <v>149</v>
      </c>
      <c r="C80" t="s">
        <v>43</v>
      </c>
      <c r="D80">
        <v>2</v>
      </c>
      <c r="E80" s="1">
        <v>45204</v>
      </c>
      <c r="F80" s="1">
        <v>45204</v>
      </c>
      <c r="G80" s="8"/>
      <c r="H80" s="2">
        <v>0.375</v>
      </c>
      <c r="I80" s="2">
        <v>0.41666666666666669</v>
      </c>
      <c r="J80" t="s">
        <v>44</v>
      </c>
      <c r="L80" t="s">
        <v>44</v>
      </c>
      <c r="N80">
        <v>20</v>
      </c>
      <c r="O80" s="14">
        <v>0</v>
      </c>
    </row>
    <row r="81" spans="1:15" x14ac:dyDescent="0.35">
      <c r="A81" t="s">
        <v>150</v>
      </c>
      <c r="B81">
        <v>2</v>
      </c>
      <c r="C81" t="s">
        <v>98</v>
      </c>
      <c r="D81">
        <v>2</v>
      </c>
      <c r="E81" s="1">
        <v>45210</v>
      </c>
      <c r="F81" s="1">
        <v>45210</v>
      </c>
      <c r="G81" s="8"/>
      <c r="H81" s="2">
        <v>0.375</v>
      </c>
      <c r="I81" s="2">
        <v>0.41666666666666669</v>
      </c>
      <c r="J81" t="s">
        <v>31</v>
      </c>
      <c r="L81" t="s">
        <v>99</v>
      </c>
      <c r="N81">
        <v>15</v>
      </c>
      <c r="O81" s="14">
        <v>0</v>
      </c>
    </row>
    <row r="82" spans="1:15" x14ac:dyDescent="0.35">
      <c r="A82" t="s">
        <v>151</v>
      </c>
      <c r="C82" t="s">
        <v>51</v>
      </c>
      <c r="D82">
        <v>2</v>
      </c>
      <c r="E82" s="1">
        <v>45210</v>
      </c>
      <c r="F82" s="1">
        <v>45210</v>
      </c>
      <c r="G82" s="8"/>
      <c r="H82" s="2">
        <v>0.70833333333333337</v>
      </c>
      <c r="I82" s="2">
        <v>0.75</v>
      </c>
      <c r="J82" t="s">
        <v>18</v>
      </c>
      <c r="L82" t="s">
        <v>52</v>
      </c>
      <c r="N82">
        <v>15</v>
      </c>
      <c r="O82" s="14">
        <v>0</v>
      </c>
    </row>
    <row r="83" spans="1:15" x14ac:dyDescent="0.35">
      <c r="A83" t="s">
        <v>152</v>
      </c>
      <c r="B83">
        <v>2</v>
      </c>
      <c r="C83" t="s">
        <v>98</v>
      </c>
      <c r="D83">
        <v>2</v>
      </c>
      <c r="E83" s="1">
        <v>45211</v>
      </c>
      <c r="F83" s="1">
        <v>45211</v>
      </c>
      <c r="G83" s="8"/>
      <c r="H83" s="2">
        <v>0.375</v>
      </c>
      <c r="I83" s="2">
        <v>0.41666666666666669</v>
      </c>
      <c r="J83" t="s">
        <v>44</v>
      </c>
      <c r="L83" t="s">
        <v>99</v>
      </c>
      <c r="N83">
        <v>15</v>
      </c>
      <c r="O83" s="14">
        <v>0</v>
      </c>
    </row>
    <row r="84" spans="1:15" x14ac:dyDescent="0.35">
      <c r="A84" t="s">
        <v>153</v>
      </c>
      <c r="C84" t="s">
        <v>33</v>
      </c>
      <c r="D84">
        <v>4</v>
      </c>
      <c r="E84" s="1">
        <v>45211</v>
      </c>
      <c r="F84" s="1">
        <v>45211</v>
      </c>
      <c r="G84" s="8"/>
      <c r="H84" s="2">
        <v>0.58333333333333337</v>
      </c>
      <c r="I84" s="2">
        <v>0.70833333333333337</v>
      </c>
      <c r="J84" t="s">
        <v>34</v>
      </c>
      <c r="L84" t="s">
        <v>35</v>
      </c>
      <c r="N84">
        <v>16</v>
      </c>
      <c r="O84" s="14">
        <v>0</v>
      </c>
    </row>
    <row r="85" spans="1:15" x14ac:dyDescent="0.35">
      <c r="A85" t="s">
        <v>154</v>
      </c>
      <c r="C85" t="s">
        <v>133</v>
      </c>
      <c r="D85">
        <v>4</v>
      </c>
      <c r="E85" s="1">
        <v>45217</v>
      </c>
      <c r="F85" s="1">
        <v>45217</v>
      </c>
      <c r="G85" s="8"/>
      <c r="H85" s="2">
        <v>0.58333333333333337</v>
      </c>
      <c r="I85" s="2">
        <v>0.70833333333333337</v>
      </c>
      <c r="J85" t="s">
        <v>134</v>
      </c>
      <c r="L85" t="s">
        <v>35</v>
      </c>
      <c r="N85">
        <v>12</v>
      </c>
      <c r="O85" s="14">
        <v>0</v>
      </c>
    </row>
    <row r="86" spans="1:15" x14ac:dyDescent="0.35">
      <c r="A86" t="s">
        <v>155</v>
      </c>
      <c r="C86" t="s">
        <v>33</v>
      </c>
      <c r="D86">
        <v>4</v>
      </c>
      <c r="E86" s="1">
        <v>45226</v>
      </c>
      <c r="F86" s="1">
        <v>45226</v>
      </c>
      <c r="G86" s="8"/>
      <c r="H86" s="2">
        <v>0.58333333333333337</v>
      </c>
      <c r="I86" s="2">
        <v>0.70833333333333337</v>
      </c>
      <c r="J86" t="s">
        <v>34</v>
      </c>
      <c r="L86" t="s">
        <v>35</v>
      </c>
      <c r="N86">
        <v>16</v>
      </c>
      <c r="O86" s="14">
        <v>0</v>
      </c>
    </row>
    <row r="87" spans="1:15" x14ac:dyDescent="0.35">
      <c r="A87" t="s">
        <v>156</v>
      </c>
      <c r="C87" t="s">
        <v>51</v>
      </c>
      <c r="D87">
        <v>2</v>
      </c>
      <c r="E87" s="1">
        <v>45238</v>
      </c>
      <c r="F87" s="1">
        <v>45238</v>
      </c>
      <c r="G87" s="8"/>
      <c r="H87" s="2">
        <v>0.70833333333333337</v>
      </c>
      <c r="I87" s="2">
        <v>0.75</v>
      </c>
      <c r="J87" t="s">
        <v>18</v>
      </c>
      <c r="L87" t="s">
        <v>52</v>
      </c>
      <c r="N87">
        <v>15</v>
      </c>
      <c r="O87" s="14">
        <v>0</v>
      </c>
    </row>
    <row r="88" spans="1:15" x14ac:dyDescent="0.35">
      <c r="A88" t="s">
        <v>157</v>
      </c>
      <c r="C88" t="s">
        <v>33</v>
      </c>
      <c r="D88">
        <v>4</v>
      </c>
      <c r="E88" s="1">
        <v>45239</v>
      </c>
      <c r="F88" s="1">
        <v>45239</v>
      </c>
      <c r="G88" s="8"/>
      <c r="H88" s="2">
        <v>0.58333333333333337</v>
      </c>
      <c r="I88" s="2">
        <v>0.70833333333333337</v>
      </c>
      <c r="J88" t="s">
        <v>34</v>
      </c>
      <c r="L88" t="s">
        <v>35</v>
      </c>
      <c r="N88">
        <v>16</v>
      </c>
      <c r="O88" s="14">
        <v>0</v>
      </c>
    </row>
    <row r="89" spans="1:15" x14ac:dyDescent="0.35">
      <c r="A89" t="s">
        <v>158</v>
      </c>
      <c r="C89" t="s">
        <v>133</v>
      </c>
      <c r="D89">
        <v>4</v>
      </c>
      <c r="E89" s="1">
        <v>45245</v>
      </c>
      <c r="F89" s="1">
        <v>45245</v>
      </c>
      <c r="G89" s="8"/>
      <c r="H89" s="2">
        <v>0.58333333333333337</v>
      </c>
      <c r="I89" s="2">
        <v>0.70833333333333337</v>
      </c>
      <c r="J89" t="s">
        <v>134</v>
      </c>
      <c r="L89" t="s">
        <v>35</v>
      </c>
      <c r="N89">
        <v>12</v>
      </c>
      <c r="O89" s="14">
        <v>0</v>
      </c>
    </row>
    <row r="90" spans="1:15" x14ac:dyDescent="0.35">
      <c r="A90" t="s">
        <v>159</v>
      </c>
      <c r="C90" t="s">
        <v>33</v>
      </c>
      <c r="D90">
        <v>4</v>
      </c>
      <c r="E90" s="1">
        <v>45254</v>
      </c>
      <c r="F90" s="1">
        <v>45254</v>
      </c>
      <c r="G90" s="8"/>
      <c r="H90" s="2">
        <v>0.58333333333333337</v>
      </c>
      <c r="I90" s="2">
        <v>0.70833333333333337</v>
      </c>
      <c r="J90" t="s">
        <v>34</v>
      </c>
      <c r="L90" t="s">
        <v>35</v>
      </c>
      <c r="N90">
        <v>16</v>
      </c>
      <c r="O90" s="14">
        <v>0</v>
      </c>
    </row>
    <row r="91" spans="1:15" x14ac:dyDescent="0.35">
      <c r="A91" t="s">
        <v>160</v>
      </c>
      <c r="C91" t="s">
        <v>30</v>
      </c>
      <c r="D91">
        <v>0</v>
      </c>
      <c r="E91" s="1">
        <v>44979</v>
      </c>
      <c r="F91" s="1">
        <v>45259</v>
      </c>
      <c r="G91" s="8"/>
      <c r="H91" s="2">
        <v>0.375</v>
      </c>
      <c r="I91" s="2">
        <v>0.41666666666666669</v>
      </c>
      <c r="J91" t="s">
        <v>31</v>
      </c>
      <c r="L91" t="s">
        <v>41</v>
      </c>
      <c r="N91">
        <v>0</v>
      </c>
      <c r="O91" s="14">
        <v>0</v>
      </c>
    </row>
    <row r="92" spans="1:15" x14ac:dyDescent="0.35">
      <c r="A92" t="s">
        <v>161</v>
      </c>
      <c r="C92" t="s">
        <v>30</v>
      </c>
      <c r="D92">
        <v>2</v>
      </c>
      <c r="E92" s="1">
        <v>45259</v>
      </c>
      <c r="F92" s="1">
        <v>45259</v>
      </c>
      <c r="G92" s="8"/>
      <c r="H92" s="2">
        <v>0.375</v>
      </c>
      <c r="I92" s="2">
        <v>0.41666666666666669</v>
      </c>
      <c r="J92" t="s">
        <v>31</v>
      </c>
      <c r="L92" t="s">
        <v>31</v>
      </c>
      <c r="N92">
        <v>20</v>
      </c>
      <c r="O92" s="14">
        <v>0</v>
      </c>
    </row>
    <row r="93" spans="1:15" x14ac:dyDescent="0.35">
      <c r="A93" t="s">
        <v>162</v>
      </c>
      <c r="C93" t="s">
        <v>63</v>
      </c>
      <c r="D93">
        <v>4</v>
      </c>
      <c r="E93" s="1">
        <v>45266</v>
      </c>
      <c r="F93" s="1">
        <v>45266</v>
      </c>
      <c r="G93" s="8"/>
      <c r="H93" s="2">
        <v>0.58333333333333337</v>
      </c>
      <c r="I93" s="2">
        <v>0.70833333333333337</v>
      </c>
      <c r="J93" t="s">
        <v>44</v>
      </c>
      <c r="L93" t="s">
        <v>35</v>
      </c>
      <c r="N93">
        <v>8</v>
      </c>
      <c r="O93" s="14">
        <v>0</v>
      </c>
    </row>
    <row r="94" spans="1:15" x14ac:dyDescent="0.35">
      <c r="A94" t="s">
        <v>163</v>
      </c>
      <c r="C94" t="s">
        <v>43</v>
      </c>
      <c r="D94">
        <v>0</v>
      </c>
      <c r="E94" s="1">
        <v>44987</v>
      </c>
      <c r="F94" s="1">
        <v>45267</v>
      </c>
      <c r="G94" s="8"/>
      <c r="H94" s="2">
        <v>0.375</v>
      </c>
      <c r="I94" s="2">
        <v>0.41666666666666669</v>
      </c>
      <c r="J94" t="s">
        <v>44</v>
      </c>
      <c r="L94" t="s">
        <v>41</v>
      </c>
      <c r="N94">
        <v>0</v>
      </c>
      <c r="O94" s="14">
        <v>0</v>
      </c>
    </row>
    <row r="95" spans="1:15" x14ac:dyDescent="0.35">
      <c r="A95" t="s">
        <v>164</v>
      </c>
      <c r="C95" t="s">
        <v>43</v>
      </c>
      <c r="D95">
        <v>2</v>
      </c>
      <c r="E95" s="1">
        <v>45267</v>
      </c>
      <c r="F95" s="1">
        <v>45267</v>
      </c>
      <c r="G95" s="8"/>
      <c r="H95" s="2">
        <v>0.375</v>
      </c>
      <c r="I95" s="2">
        <v>0.41666666666666669</v>
      </c>
      <c r="J95" t="s">
        <v>44</v>
      </c>
      <c r="L95" t="s">
        <v>44</v>
      </c>
      <c r="N95">
        <v>20</v>
      </c>
      <c r="O95" s="14">
        <v>0</v>
      </c>
    </row>
    <row r="96" spans="1:15" x14ac:dyDescent="0.35">
      <c r="A96" t="s">
        <v>165</v>
      </c>
      <c r="B96">
        <v>2</v>
      </c>
      <c r="C96" t="s">
        <v>98</v>
      </c>
      <c r="D96">
        <v>2</v>
      </c>
      <c r="E96" s="1">
        <v>44965</v>
      </c>
      <c r="F96" s="1">
        <v>45273</v>
      </c>
      <c r="G96" s="8"/>
      <c r="H96" s="2">
        <v>0.375</v>
      </c>
      <c r="I96" s="2">
        <v>0.41666666666666669</v>
      </c>
      <c r="J96" t="s">
        <v>31</v>
      </c>
      <c r="L96" t="s">
        <v>41</v>
      </c>
      <c r="N96">
        <v>0</v>
      </c>
      <c r="O96" s="14">
        <v>0</v>
      </c>
    </row>
    <row r="97" spans="1:15" x14ac:dyDescent="0.35">
      <c r="A97" t="s">
        <v>166</v>
      </c>
      <c r="B97">
        <v>2</v>
      </c>
      <c r="C97" t="s">
        <v>98</v>
      </c>
      <c r="D97">
        <v>2</v>
      </c>
      <c r="E97" s="1">
        <v>45273</v>
      </c>
      <c r="F97" s="1">
        <v>45273</v>
      </c>
      <c r="G97" s="8"/>
      <c r="H97" s="2">
        <v>0.375</v>
      </c>
      <c r="I97" s="2">
        <v>0.41666666666666669</v>
      </c>
      <c r="J97" t="s">
        <v>31</v>
      </c>
      <c r="L97" t="s">
        <v>99</v>
      </c>
      <c r="N97">
        <v>15</v>
      </c>
      <c r="O97" s="14">
        <v>0</v>
      </c>
    </row>
    <row r="98" spans="1:15" x14ac:dyDescent="0.35">
      <c r="A98" t="s">
        <v>167</v>
      </c>
      <c r="C98" t="s">
        <v>51</v>
      </c>
      <c r="D98">
        <v>2</v>
      </c>
      <c r="E98" s="1">
        <v>45273</v>
      </c>
      <c r="F98" s="1">
        <v>45273</v>
      </c>
      <c r="G98" s="8"/>
      <c r="H98" s="2">
        <v>0.70833333333333337</v>
      </c>
      <c r="I98" s="2">
        <v>0.75</v>
      </c>
      <c r="J98" t="s">
        <v>18</v>
      </c>
      <c r="L98" t="s">
        <v>52</v>
      </c>
      <c r="N98">
        <v>15</v>
      </c>
      <c r="O98" s="14">
        <v>0</v>
      </c>
    </row>
    <row r="99" spans="1:15" x14ac:dyDescent="0.35">
      <c r="A99" t="s">
        <v>168</v>
      </c>
      <c r="B99">
        <v>2</v>
      </c>
      <c r="C99" t="s">
        <v>98</v>
      </c>
      <c r="D99">
        <v>2</v>
      </c>
      <c r="E99" s="1">
        <v>44966</v>
      </c>
      <c r="F99" s="1">
        <v>45274</v>
      </c>
      <c r="G99" s="8"/>
      <c r="H99" s="2">
        <v>0.375</v>
      </c>
      <c r="I99" s="2">
        <v>0.41666666666666669</v>
      </c>
      <c r="J99" t="s">
        <v>44</v>
      </c>
      <c r="L99" t="s">
        <v>41</v>
      </c>
      <c r="N99">
        <v>0</v>
      </c>
      <c r="O99" s="14">
        <v>0</v>
      </c>
    </row>
    <row r="100" spans="1:15" x14ac:dyDescent="0.35">
      <c r="A100" t="s">
        <v>169</v>
      </c>
      <c r="B100">
        <v>2</v>
      </c>
      <c r="C100" t="s">
        <v>98</v>
      </c>
      <c r="D100">
        <v>2</v>
      </c>
      <c r="E100" s="1">
        <v>45274</v>
      </c>
      <c r="F100" s="1">
        <v>45274</v>
      </c>
      <c r="G100" s="8"/>
      <c r="H100" s="2">
        <v>0.375</v>
      </c>
      <c r="I100" s="2">
        <v>0.41666666666666669</v>
      </c>
      <c r="J100" t="s">
        <v>44</v>
      </c>
      <c r="L100" t="s">
        <v>99</v>
      </c>
      <c r="N100">
        <v>15</v>
      </c>
      <c r="O100" s="14">
        <v>0</v>
      </c>
    </row>
    <row r="101" spans="1:15" x14ac:dyDescent="0.35">
      <c r="A101" t="s">
        <v>170</v>
      </c>
      <c r="C101" t="s">
        <v>33</v>
      </c>
      <c r="D101">
        <v>4</v>
      </c>
      <c r="E101" s="1">
        <v>45274</v>
      </c>
      <c r="F101" s="1">
        <v>45274</v>
      </c>
      <c r="G101" s="8"/>
      <c r="H101" s="2">
        <v>0.58333333333333337</v>
      </c>
      <c r="I101" s="2">
        <v>0.70833333333333337</v>
      </c>
      <c r="J101" t="s">
        <v>34</v>
      </c>
      <c r="L101" t="s">
        <v>35</v>
      </c>
      <c r="N101">
        <v>16</v>
      </c>
      <c r="O101" s="14">
        <v>0</v>
      </c>
    </row>
    <row r="102" spans="1:15" x14ac:dyDescent="0.35">
      <c r="A102" t="s">
        <v>171</v>
      </c>
      <c r="C102" t="s">
        <v>133</v>
      </c>
      <c r="D102">
        <v>4</v>
      </c>
      <c r="E102" s="1">
        <v>45280</v>
      </c>
      <c r="F102" s="1">
        <v>45280</v>
      </c>
      <c r="G102" s="8"/>
      <c r="H102" s="2">
        <v>0.58333333333333337</v>
      </c>
      <c r="I102" s="2">
        <v>0.70833333333333337</v>
      </c>
      <c r="J102" t="s">
        <v>134</v>
      </c>
      <c r="L102" t="s">
        <v>35</v>
      </c>
      <c r="N102">
        <v>12</v>
      </c>
      <c r="O102" s="14">
        <v>0</v>
      </c>
    </row>
    <row r="103" spans="1:15" x14ac:dyDescent="0.35">
      <c r="A103" t="s">
        <v>172</v>
      </c>
      <c r="C103" t="s">
        <v>33</v>
      </c>
      <c r="D103">
        <v>4</v>
      </c>
      <c r="E103" s="1">
        <v>45289</v>
      </c>
      <c r="F103" s="1">
        <v>45289</v>
      </c>
      <c r="G103" s="8"/>
      <c r="H103" s="2">
        <v>0.58333333333333337</v>
      </c>
      <c r="I103" s="2">
        <v>0.70833333333333337</v>
      </c>
      <c r="J103" t="s">
        <v>34</v>
      </c>
      <c r="L103" t="s">
        <v>35</v>
      </c>
      <c r="N103">
        <v>16</v>
      </c>
      <c r="O103" s="14">
        <v>0</v>
      </c>
    </row>
    <row r="104" spans="1:15" x14ac:dyDescent="0.35">
      <c r="A104" t="s">
        <v>173</v>
      </c>
      <c r="B104">
        <v>8</v>
      </c>
      <c r="C104" t="s">
        <v>174</v>
      </c>
      <c r="D104">
        <v>0</v>
      </c>
      <c r="G104" s="8"/>
      <c r="L104" t="s">
        <v>38</v>
      </c>
      <c r="N104">
        <v>0</v>
      </c>
      <c r="O104" s="14">
        <v>39</v>
      </c>
    </row>
    <row r="105" spans="1:15" x14ac:dyDescent="0.35">
      <c r="A105" t="s">
        <v>175</v>
      </c>
      <c r="C105" t="s">
        <v>176</v>
      </c>
      <c r="D105">
        <v>0</v>
      </c>
      <c r="E105" s="1">
        <v>44805</v>
      </c>
      <c r="F105" s="1">
        <v>45122</v>
      </c>
      <c r="G105" s="8"/>
      <c r="J105" t="s">
        <v>177</v>
      </c>
      <c r="L105" t="s">
        <v>38</v>
      </c>
      <c r="N105">
        <v>0</v>
      </c>
      <c r="O105" s="14">
        <v>0</v>
      </c>
    </row>
    <row r="106" spans="1:15" x14ac:dyDescent="0.35">
      <c r="A106" t="s">
        <v>178</v>
      </c>
      <c r="B106">
        <v>13</v>
      </c>
      <c r="C106" t="s">
        <v>179</v>
      </c>
      <c r="D106">
        <v>3</v>
      </c>
      <c r="E106" s="1">
        <v>44977</v>
      </c>
      <c r="F106" s="1">
        <v>44977</v>
      </c>
      <c r="G106" s="8"/>
      <c r="H106" s="2">
        <v>0.41666666666666669</v>
      </c>
      <c r="I106" s="2">
        <v>0.5</v>
      </c>
      <c r="J106" t="s">
        <v>180</v>
      </c>
      <c r="K106" s="6">
        <v>504141000</v>
      </c>
      <c r="L106" t="s">
        <v>181</v>
      </c>
      <c r="N106">
        <v>14</v>
      </c>
      <c r="O106" s="14">
        <v>14</v>
      </c>
    </row>
    <row r="107" spans="1:15" x14ac:dyDescent="0.35">
      <c r="A107" t="s">
        <v>182</v>
      </c>
      <c r="B107">
        <v>2</v>
      </c>
      <c r="C107" t="s">
        <v>183</v>
      </c>
      <c r="D107">
        <v>2</v>
      </c>
      <c r="E107" s="1">
        <v>45044</v>
      </c>
      <c r="F107" s="1">
        <v>45044</v>
      </c>
      <c r="G107" s="8"/>
      <c r="H107" s="2">
        <v>0.625</v>
      </c>
      <c r="I107" s="2">
        <v>0.6875</v>
      </c>
      <c r="J107" t="s">
        <v>184</v>
      </c>
      <c r="L107" t="s">
        <v>185</v>
      </c>
      <c r="N107">
        <v>16</v>
      </c>
      <c r="O107" s="14">
        <v>0</v>
      </c>
    </row>
    <row r="108" spans="1:15" x14ac:dyDescent="0.35">
      <c r="A108" t="s">
        <v>186</v>
      </c>
      <c r="B108">
        <v>13</v>
      </c>
      <c r="C108" t="s">
        <v>187</v>
      </c>
      <c r="D108">
        <v>27</v>
      </c>
      <c r="E108" s="1">
        <v>45007</v>
      </c>
      <c r="F108" s="1">
        <v>45091</v>
      </c>
      <c r="G108" s="8"/>
      <c r="H108" s="2">
        <v>0.77083333333333337</v>
      </c>
      <c r="I108" s="2">
        <v>0.83333333333333337</v>
      </c>
      <c r="J108" t="s">
        <v>188</v>
      </c>
      <c r="K108" s="6">
        <v>504141000</v>
      </c>
      <c r="L108" t="s">
        <v>189</v>
      </c>
      <c r="N108">
        <v>15</v>
      </c>
      <c r="O108" s="14">
        <v>0</v>
      </c>
    </row>
    <row r="109" spans="1:15" x14ac:dyDescent="0.35">
      <c r="A109" t="s">
        <v>190</v>
      </c>
      <c r="B109">
        <v>15</v>
      </c>
      <c r="C109" t="s">
        <v>191</v>
      </c>
      <c r="D109">
        <v>32</v>
      </c>
      <c r="E109" s="1">
        <v>44873</v>
      </c>
      <c r="F109" s="1">
        <v>44999</v>
      </c>
      <c r="G109" s="8"/>
      <c r="H109" s="2">
        <v>0.75</v>
      </c>
      <c r="I109" s="2">
        <v>0.8125</v>
      </c>
      <c r="J109" t="s">
        <v>192</v>
      </c>
      <c r="L109" t="s">
        <v>193</v>
      </c>
      <c r="N109">
        <v>16</v>
      </c>
      <c r="O109" s="14">
        <v>87</v>
      </c>
    </row>
    <row r="110" spans="1:15" x14ac:dyDescent="0.35">
      <c r="A110" t="s">
        <v>194</v>
      </c>
      <c r="B110">
        <v>14</v>
      </c>
      <c r="C110" t="s">
        <v>195</v>
      </c>
      <c r="D110">
        <v>6</v>
      </c>
      <c r="E110" s="1">
        <v>44964</v>
      </c>
      <c r="F110" s="1">
        <v>44999</v>
      </c>
      <c r="G110" s="8"/>
      <c r="H110" s="2">
        <v>0.75</v>
      </c>
      <c r="I110" s="2">
        <v>0.8125</v>
      </c>
      <c r="J110" t="s">
        <v>196</v>
      </c>
      <c r="K110" s="6">
        <v>504141000</v>
      </c>
      <c r="L110" t="s">
        <v>197</v>
      </c>
      <c r="N110">
        <v>40</v>
      </c>
      <c r="O110" s="14">
        <v>20</v>
      </c>
    </row>
    <row r="111" spans="1:15" x14ac:dyDescent="0.35">
      <c r="A111" t="s">
        <v>198</v>
      </c>
      <c r="B111">
        <v>15</v>
      </c>
      <c r="C111" t="s">
        <v>199</v>
      </c>
      <c r="D111">
        <v>40</v>
      </c>
      <c r="E111" s="1">
        <v>44942</v>
      </c>
      <c r="F111" s="1">
        <v>45012</v>
      </c>
      <c r="G111" s="8"/>
      <c r="H111" s="2">
        <v>0.83333333333333337</v>
      </c>
      <c r="I111" s="2">
        <v>0.89583333333333337</v>
      </c>
      <c r="J111" t="s">
        <v>200</v>
      </c>
      <c r="L111" t="s">
        <v>201</v>
      </c>
      <c r="N111">
        <v>30</v>
      </c>
      <c r="O111" s="14">
        <v>57</v>
      </c>
    </row>
    <row r="112" spans="1:15" x14ac:dyDescent="0.35">
      <c r="A112" t="s">
        <v>202</v>
      </c>
      <c r="B112">
        <v>14</v>
      </c>
      <c r="C112" t="s">
        <v>203</v>
      </c>
      <c r="D112">
        <v>28</v>
      </c>
      <c r="E112" s="1">
        <v>44965</v>
      </c>
      <c r="F112" s="1">
        <v>45014</v>
      </c>
      <c r="G112" s="8"/>
      <c r="H112" s="2">
        <v>0.77083333333333337</v>
      </c>
      <c r="I112" s="2">
        <v>0.89583333333333337</v>
      </c>
      <c r="J112" t="s">
        <v>204</v>
      </c>
      <c r="K112" s="6">
        <v>504141000</v>
      </c>
      <c r="L112" t="s">
        <v>205</v>
      </c>
      <c r="N112">
        <v>12</v>
      </c>
      <c r="O112" s="14">
        <v>123</v>
      </c>
    </row>
    <row r="113" spans="1:15" x14ac:dyDescent="0.35">
      <c r="A113" t="s">
        <v>206</v>
      </c>
      <c r="B113">
        <v>2</v>
      </c>
      <c r="C113" t="s">
        <v>207</v>
      </c>
      <c r="D113">
        <v>6</v>
      </c>
      <c r="E113" s="1">
        <v>45038</v>
      </c>
      <c r="F113" s="1">
        <v>45038</v>
      </c>
      <c r="G113" s="8"/>
      <c r="H113" s="2">
        <v>0.54166666666666663</v>
      </c>
      <c r="I113" s="2">
        <v>0.72916666666666663</v>
      </c>
      <c r="J113" t="s">
        <v>208</v>
      </c>
      <c r="L113" t="s">
        <v>209</v>
      </c>
      <c r="N113">
        <v>25</v>
      </c>
      <c r="O113" s="14">
        <v>0</v>
      </c>
    </row>
    <row r="114" spans="1:15" x14ac:dyDescent="0.35">
      <c r="A114" t="s">
        <v>210</v>
      </c>
      <c r="B114">
        <v>15</v>
      </c>
      <c r="C114" t="s">
        <v>211</v>
      </c>
      <c r="D114">
        <v>27</v>
      </c>
      <c r="E114" s="1">
        <v>44984</v>
      </c>
      <c r="F114" s="1">
        <v>45061</v>
      </c>
      <c r="G114" s="8"/>
      <c r="H114" s="2">
        <v>0.77083333333333337</v>
      </c>
      <c r="I114" s="2">
        <v>0.85416666666666663</v>
      </c>
      <c r="J114" t="s">
        <v>204</v>
      </c>
      <c r="K114" s="6">
        <v>504141000</v>
      </c>
      <c r="L114" t="s">
        <v>212</v>
      </c>
      <c r="N114">
        <v>11</v>
      </c>
      <c r="O114" s="14">
        <v>106</v>
      </c>
    </row>
    <row r="115" spans="1:15" x14ac:dyDescent="0.35">
      <c r="A115" t="s">
        <v>213</v>
      </c>
      <c r="B115">
        <v>8</v>
      </c>
      <c r="C115" t="s">
        <v>214</v>
      </c>
      <c r="D115">
        <v>4</v>
      </c>
      <c r="E115" s="1">
        <v>44963</v>
      </c>
      <c r="F115" s="1">
        <v>44963</v>
      </c>
      <c r="G115" s="8"/>
      <c r="H115" s="2">
        <v>0.375</v>
      </c>
      <c r="I115" s="2">
        <v>0.5</v>
      </c>
      <c r="J115" t="s">
        <v>215</v>
      </c>
      <c r="K115" s="6">
        <v>504141000</v>
      </c>
      <c r="L115" t="s">
        <v>216</v>
      </c>
      <c r="N115">
        <v>10</v>
      </c>
      <c r="O115" s="14">
        <v>29</v>
      </c>
    </row>
    <row r="116" spans="1:15" x14ac:dyDescent="0.35">
      <c r="A116" t="s">
        <v>217</v>
      </c>
      <c r="B116">
        <v>8</v>
      </c>
      <c r="C116" t="s">
        <v>218</v>
      </c>
      <c r="D116">
        <v>4</v>
      </c>
      <c r="E116" s="1">
        <v>44967</v>
      </c>
      <c r="F116" s="1">
        <v>44967</v>
      </c>
      <c r="G116" s="8"/>
      <c r="H116" s="2">
        <v>0.375</v>
      </c>
      <c r="I116" s="2">
        <v>0.5</v>
      </c>
      <c r="J116" t="s">
        <v>219</v>
      </c>
      <c r="K116" s="6">
        <v>504141000</v>
      </c>
      <c r="L116" t="s">
        <v>220</v>
      </c>
      <c r="N116">
        <v>10</v>
      </c>
      <c r="O116" s="14">
        <v>29</v>
      </c>
    </row>
    <row r="117" spans="1:15" x14ac:dyDescent="0.35">
      <c r="A117" t="s">
        <v>221</v>
      </c>
      <c r="B117">
        <v>13</v>
      </c>
      <c r="C117" t="s">
        <v>222</v>
      </c>
      <c r="D117">
        <v>10</v>
      </c>
      <c r="E117" s="1">
        <v>44960</v>
      </c>
      <c r="F117" s="1">
        <v>44967</v>
      </c>
      <c r="G117" s="8"/>
      <c r="H117" s="2">
        <v>0.66666666666666663</v>
      </c>
      <c r="I117" s="2">
        <v>0.8125</v>
      </c>
      <c r="J117" t="s">
        <v>223</v>
      </c>
      <c r="L117" t="s">
        <v>224</v>
      </c>
      <c r="N117">
        <v>15</v>
      </c>
      <c r="O117" s="14">
        <v>53</v>
      </c>
    </row>
    <row r="118" spans="1:15" x14ac:dyDescent="0.35">
      <c r="A118" t="s">
        <v>225</v>
      </c>
      <c r="B118">
        <v>15</v>
      </c>
      <c r="C118" t="s">
        <v>226</v>
      </c>
      <c r="D118">
        <v>6</v>
      </c>
      <c r="E118" s="1">
        <v>44967</v>
      </c>
      <c r="F118" s="1">
        <v>44967</v>
      </c>
      <c r="G118" s="8"/>
      <c r="H118" s="2">
        <v>0.72916666666666663</v>
      </c>
      <c r="I118" s="2">
        <v>0.89583333333333337</v>
      </c>
      <c r="J118" t="s">
        <v>227</v>
      </c>
      <c r="K118" s="6">
        <v>504141000</v>
      </c>
      <c r="L118" t="s">
        <v>228</v>
      </c>
      <c r="N118">
        <v>6</v>
      </c>
      <c r="O118" s="14">
        <v>41</v>
      </c>
    </row>
    <row r="119" spans="1:15" x14ac:dyDescent="0.35">
      <c r="A119" t="s">
        <v>229</v>
      </c>
      <c r="B119">
        <v>15</v>
      </c>
      <c r="C119" t="s">
        <v>230</v>
      </c>
      <c r="D119">
        <v>9</v>
      </c>
      <c r="E119" s="1">
        <v>44968</v>
      </c>
      <c r="F119" s="1">
        <v>44968</v>
      </c>
      <c r="G119" s="8"/>
      <c r="H119" s="2">
        <v>0.375</v>
      </c>
      <c r="I119" s="2">
        <v>0.66666666666666663</v>
      </c>
      <c r="J119" t="s">
        <v>231</v>
      </c>
      <c r="K119" s="6">
        <v>504141000</v>
      </c>
      <c r="L119" t="s">
        <v>232</v>
      </c>
      <c r="N119">
        <v>10</v>
      </c>
      <c r="O119" s="14">
        <v>53</v>
      </c>
    </row>
    <row r="120" spans="1:15" x14ac:dyDescent="0.35">
      <c r="A120" t="s">
        <v>233</v>
      </c>
      <c r="B120">
        <v>15</v>
      </c>
      <c r="C120" t="s">
        <v>234</v>
      </c>
      <c r="D120">
        <v>10</v>
      </c>
      <c r="E120" s="1">
        <v>44968</v>
      </c>
      <c r="F120" s="1">
        <v>44968</v>
      </c>
      <c r="G120" s="8"/>
      <c r="H120" s="2">
        <v>0.375</v>
      </c>
      <c r="I120" s="2">
        <v>0.70833333333333337</v>
      </c>
      <c r="J120" t="s">
        <v>235</v>
      </c>
      <c r="K120" s="6">
        <v>504141000</v>
      </c>
      <c r="L120" t="s">
        <v>236</v>
      </c>
      <c r="N120">
        <v>9</v>
      </c>
      <c r="O120" s="14">
        <v>75</v>
      </c>
    </row>
    <row r="121" spans="1:15" x14ac:dyDescent="0.35">
      <c r="A121" t="s">
        <v>237</v>
      </c>
      <c r="B121">
        <v>13</v>
      </c>
      <c r="C121" t="s">
        <v>238</v>
      </c>
      <c r="D121">
        <v>20</v>
      </c>
      <c r="E121" s="1">
        <v>44886</v>
      </c>
      <c r="F121" s="1">
        <v>44970</v>
      </c>
      <c r="G121" s="8"/>
      <c r="H121" s="2">
        <v>0.75</v>
      </c>
      <c r="I121" s="2">
        <v>0.8125</v>
      </c>
      <c r="J121" t="s">
        <v>239</v>
      </c>
      <c r="K121" s="6">
        <v>504141000</v>
      </c>
      <c r="L121" t="s">
        <v>240</v>
      </c>
      <c r="N121">
        <v>14</v>
      </c>
      <c r="O121" s="14">
        <v>102</v>
      </c>
    </row>
    <row r="122" spans="1:15" x14ac:dyDescent="0.35">
      <c r="A122" t="s">
        <v>241</v>
      </c>
      <c r="B122">
        <v>13</v>
      </c>
      <c r="C122" t="s">
        <v>242</v>
      </c>
      <c r="D122">
        <v>19</v>
      </c>
      <c r="E122" s="1">
        <v>44830</v>
      </c>
      <c r="F122" s="1">
        <v>44970</v>
      </c>
      <c r="G122" s="8"/>
      <c r="H122" s="2">
        <v>0.79166666666666663</v>
      </c>
      <c r="I122" s="2">
        <v>0.83333333333333337</v>
      </c>
      <c r="J122" t="s">
        <v>243</v>
      </c>
      <c r="K122" s="6">
        <v>504141000</v>
      </c>
      <c r="L122" t="s">
        <v>244</v>
      </c>
      <c r="N122">
        <v>15</v>
      </c>
      <c r="O122" s="14">
        <v>89</v>
      </c>
    </row>
    <row r="123" spans="1:15" x14ac:dyDescent="0.35">
      <c r="A123" t="s">
        <v>245</v>
      </c>
      <c r="B123">
        <v>13</v>
      </c>
      <c r="C123" t="s">
        <v>242</v>
      </c>
      <c r="D123">
        <v>19</v>
      </c>
      <c r="E123" s="1">
        <v>44830</v>
      </c>
      <c r="F123" s="1">
        <v>44970</v>
      </c>
      <c r="G123" s="8"/>
      <c r="H123" s="2">
        <v>0.83333333333333337</v>
      </c>
      <c r="I123" s="2">
        <v>0.875</v>
      </c>
      <c r="J123" t="s">
        <v>243</v>
      </c>
      <c r="K123" s="6">
        <v>504141000</v>
      </c>
      <c r="L123" t="s">
        <v>244</v>
      </c>
      <c r="N123">
        <v>15</v>
      </c>
      <c r="O123" s="14">
        <v>89</v>
      </c>
    </row>
    <row r="124" spans="1:15" x14ac:dyDescent="0.35">
      <c r="A124" t="s">
        <v>246</v>
      </c>
      <c r="B124">
        <v>13</v>
      </c>
      <c r="C124" t="s">
        <v>247</v>
      </c>
      <c r="D124">
        <v>3</v>
      </c>
      <c r="E124" s="1">
        <v>44971</v>
      </c>
      <c r="F124" s="1">
        <v>44971</v>
      </c>
      <c r="G124" s="8"/>
      <c r="H124" s="2">
        <v>0.79166666666666663</v>
      </c>
      <c r="I124" s="2">
        <v>0.875</v>
      </c>
      <c r="J124" t="s">
        <v>188</v>
      </c>
      <c r="K124" s="6">
        <v>504141000</v>
      </c>
      <c r="L124" t="s">
        <v>248</v>
      </c>
      <c r="N124">
        <v>0</v>
      </c>
      <c r="O124" s="14">
        <v>0</v>
      </c>
    </row>
    <row r="125" spans="1:15" x14ac:dyDescent="0.35">
      <c r="A125" t="s">
        <v>249</v>
      </c>
      <c r="B125">
        <v>13</v>
      </c>
      <c r="C125" t="s">
        <v>250</v>
      </c>
      <c r="D125">
        <v>24</v>
      </c>
      <c r="E125" s="1">
        <v>44819</v>
      </c>
      <c r="F125" s="1">
        <v>44973</v>
      </c>
      <c r="G125" s="8"/>
      <c r="H125" s="2">
        <v>0.375</v>
      </c>
      <c r="I125" s="2">
        <v>0.41666666666666669</v>
      </c>
      <c r="J125" t="s">
        <v>239</v>
      </c>
      <c r="K125" s="6">
        <v>504141000</v>
      </c>
      <c r="L125" t="s">
        <v>251</v>
      </c>
      <c r="N125">
        <v>15</v>
      </c>
      <c r="O125" s="14">
        <v>122</v>
      </c>
    </row>
    <row r="126" spans="1:15" x14ac:dyDescent="0.35">
      <c r="A126" t="s">
        <v>252</v>
      </c>
      <c r="B126">
        <v>13</v>
      </c>
      <c r="C126" t="s">
        <v>253</v>
      </c>
      <c r="D126">
        <v>3</v>
      </c>
      <c r="E126" s="1">
        <v>44973</v>
      </c>
      <c r="F126" s="1">
        <v>44973</v>
      </c>
      <c r="G126" s="8"/>
      <c r="H126" s="2">
        <v>0.77083333333333337</v>
      </c>
      <c r="I126" s="2">
        <v>0.85416666666666663</v>
      </c>
      <c r="J126" t="s">
        <v>196</v>
      </c>
      <c r="K126" s="6">
        <v>504141000</v>
      </c>
      <c r="L126" t="s">
        <v>254</v>
      </c>
      <c r="N126">
        <v>90</v>
      </c>
      <c r="O126" s="14">
        <v>5</v>
      </c>
    </row>
    <row r="127" spans="1:15" x14ac:dyDescent="0.35">
      <c r="A127" t="s">
        <v>255</v>
      </c>
      <c r="B127">
        <v>13</v>
      </c>
      <c r="C127" t="s">
        <v>256</v>
      </c>
      <c r="D127">
        <v>6</v>
      </c>
      <c r="E127" s="1">
        <v>44938</v>
      </c>
      <c r="F127" s="1">
        <v>44973</v>
      </c>
      <c r="G127" s="8"/>
      <c r="H127" s="2">
        <v>0.625</v>
      </c>
      <c r="I127" s="2">
        <v>0.65625</v>
      </c>
      <c r="J127" t="s">
        <v>239</v>
      </c>
      <c r="K127" s="6">
        <v>504141000</v>
      </c>
      <c r="L127" t="s">
        <v>257</v>
      </c>
      <c r="N127">
        <v>7</v>
      </c>
      <c r="O127" s="14">
        <v>39</v>
      </c>
    </row>
    <row r="128" spans="1:15" x14ac:dyDescent="0.35">
      <c r="A128" t="s">
        <v>258</v>
      </c>
      <c r="B128">
        <v>13</v>
      </c>
      <c r="C128" t="s">
        <v>187</v>
      </c>
      <c r="D128">
        <v>27</v>
      </c>
      <c r="E128" s="1">
        <v>44868</v>
      </c>
      <c r="F128" s="1">
        <v>44973</v>
      </c>
      <c r="G128" s="8"/>
      <c r="H128" s="2">
        <v>0.75</v>
      </c>
      <c r="I128" s="2">
        <v>0.8125</v>
      </c>
      <c r="J128" t="s">
        <v>188</v>
      </c>
      <c r="K128" s="6">
        <v>504141000</v>
      </c>
      <c r="L128" t="s">
        <v>259</v>
      </c>
      <c r="N128">
        <v>15</v>
      </c>
      <c r="O128" s="14">
        <v>0</v>
      </c>
    </row>
    <row r="129" spans="1:15" x14ac:dyDescent="0.35">
      <c r="A129" t="s">
        <v>260</v>
      </c>
      <c r="C129" t="s">
        <v>261</v>
      </c>
      <c r="D129">
        <v>2</v>
      </c>
      <c r="E129" s="1">
        <v>44973</v>
      </c>
      <c r="F129" s="1">
        <v>44973</v>
      </c>
      <c r="G129" s="8"/>
      <c r="H129" s="2">
        <v>0.64583333333333337</v>
      </c>
      <c r="I129" s="2">
        <v>0.70833333333333337</v>
      </c>
      <c r="J129" t="s">
        <v>262</v>
      </c>
      <c r="L129" t="s">
        <v>263</v>
      </c>
      <c r="N129">
        <v>7</v>
      </c>
      <c r="O129" s="14">
        <v>0</v>
      </c>
    </row>
    <row r="130" spans="1:15" x14ac:dyDescent="0.35">
      <c r="A130" t="s">
        <v>264</v>
      </c>
      <c r="B130">
        <v>8</v>
      </c>
      <c r="C130" t="s">
        <v>265</v>
      </c>
      <c r="D130">
        <v>4</v>
      </c>
      <c r="E130" s="1">
        <v>44970</v>
      </c>
      <c r="F130" s="1">
        <v>44970</v>
      </c>
      <c r="G130" s="8"/>
      <c r="H130" s="2">
        <v>0.375</v>
      </c>
      <c r="I130" s="2">
        <v>0.5</v>
      </c>
      <c r="J130" t="s">
        <v>215</v>
      </c>
      <c r="K130" s="6">
        <v>504141000</v>
      </c>
      <c r="L130" t="s">
        <v>216</v>
      </c>
      <c r="N130">
        <v>10</v>
      </c>
      <c r="O130" s="14">
        <v>29</v>
      </c>
    </row>
    <row r="131" spans="1:15" x14ac:dyDescent="0.35">
      <c r="A131" t="s">
        <v>266</v>
      </c>
      <c r="B131">
        <v>8</v>
      </c>
      <c r="C131" t="s">
        <v>267</v>
      </c>
      <c r="D131">
        <v>4</v>
      </c>
      <c r="E131" s="1">
        <v>44974</v>
      </c>
      <c r="F131" s="1">
        <v>44974</v>
      </c>
      <c r="G131" s="8"/>
      <c r="H131" s="2">
        <v>0.375</v>
      </c>
      <c r="I131" s="2">
        <v>0.5</v>
      </c>
      <c r="J131" t="s">
        <v>219</v>
      </c>
      <c r="K131" s="6">
        <v>504141000</v>
      </c>
      <c r="L131" t="s">
        <v>220</v>
      </c>
      <c r="N131">
        <v>10</v>
      </c>
      <c r="O131" s="14">
        <v>29</v>
      </c>
    </row>
    <row r="132" spans="1:15" x14ac:dyDescent="0.35">
      <c r="A132" t="s">
        <v>268</v>
      </c>
      <c r="B132">
        <v>13</v>
      </c>
      <c r="C132" t="s">
        <v>269</v>
      </c>
      <c r="D132">
        <v>5</v>
      </c>
      <c r="E132" s="1">
        <v>44974</v>
      </c>
      <c r="F132" s="1">
        <v>44974</v>
      </c>
      <c r="G132" s="8"/>
      <c r="H132" s="2">
        <v>0.66666666666666663</v>
      </c>
      <c r="I132" s="2">
        <v>0.8125</v>
      </c>
      <c r="J132" t="s">
        <v>223</v>
      </c>
      <c r="L132" t="s">
        <v>224</v>
      </c>
      <c r="N132">
        <v>15</v>
      </c>
      <c r="O132" s="14">
        <v>23</v>
      </c>
    </row>
    <row r="133" spans="1:15" x14ac:dyDescent="0.35">
      <c r="A133" t="s">
        <v>270</v>
      </c>
      <c r="B133">
        <v>2</v>
      </c>
      <c r="C133" t="s">
        <v>271</v>
      </c>
      <c r="D133">
        <v>10</v>
      </c>
      <c r="E133" s="1">
        <v>44939</v>
      </c>
      <c r="F133" s="1">
        <v>44981</v>
      </c>
      <c r="G133" s="8"/>
      <c r="H133" s="2">
        <v>0.41666666666666669</v>
      </c>
      <c r="I133" s="2">
        <v>0.46875</v>
      </c>
      <c r="J133" t="s">
        <v>272</v>
      </c>
      <c r="L133" t="s">
        <v>273</v>
      </c>
      <c r="N133">
        <v>11</v>
      </c>
      <c r="O133" s="14">
        <v>45</v>
      </c>
    </row>
    <row r="134" spans="1:15" x14ac:dyDescent="0.35">
      <c r="A134" t="s">
        <v>274</v>
      </c>
      <c r="B134">
        <v>13</v>
      </c>
      <c r="C134" t="s">
        <v>275</v>
      </c>
      <c r="D134">
        <v>4</v>
      </c>
      <c r="E134" s="1">
        <v>44974</v>
      </c>
      <c r="F134" s="1">
        <v>44974</v>
      </c>
      <c r="G134" s="8"/>
      <c r="H134" s="2">
        <v>0.66666666666666663</v>
      </c>
      <c r="I134" s="2">
        <v>0.79166666666666663</v>
      </c>
      <c r="J134" t="s">
        <v>180</v>
      </c>
      <c r="K134" s="6">
        <v>504141000</v>
      </c>
      <c r="L134" t="s">
        <v>276</v>
      </c>
      <c r="N134">
        <v>15</v>
      </c>
      <c r="O134" s="14">
        <v>31</v>
      </c>
    </row>
    <row r="135" spans="1:15" x14ac:dyDescent="0.35">
      <c r="A135" t="s">
        <v>277</v>
      </c>
      <c r="B135">
        <v>8</v>
      </c>
      <c r="C135" t="s">
        <v>278</v>
      </c>
      <c r="D135">
        <v>10</v>
      </c>
      <c r="E135" s="1">
        <v>44975</v>
      </c>
      <c r="F135" s="1">
        <v>44975</v>
      </c>
      <c r="G135" s="8"/>
      <c r="H135" s="2">
        <v>0.39583333333333331</v>
      </c>
      <c r="I135" s="2">
        <v>0.69791666666666663</v>
      </c>
      <c r="J135" t="s">
        <v>279</v>
      </c>
      <c r="K135" s="6">
        <v>504141000</v>
      </c>
      <c r="L135" t="s">
        <v>280</v>
      </c>
      <c r="N135">
        <v>6</v>
      </c>
      <c r="O135" s="14">
        <v>45</v>
      </c>
    </row>
    <row r="136" spans="1:15" x14ac:dyDescent="0.35">
      <c r="A136" t="s">
        <v>281</v>
      </c>
      <c r="C136" t="s">
        <v>282</v>
      </c>
      <c r="D136">
        <v>4</v>
      </c>
      <c r="E136" s="1">
        <v>44977</v>
      </c>
      <c r="F136" s="1">
        <v>44977</v>
      </c>
      <c r="G136" s="8"/>
      <c r="H136" s="2">
        <v>0.375</v>
      </c>
      <c r="I136" s="2">
        <v>0.47916666666666669</v>
      </c>
      <c r="J136" t="s">
        <v>180</v>
      </c>
      <c r="K136" s="6">
        <v>504141000</v>
      </c>
      <c r="L136" t="s">
        <v>283</v>
      </c>
      <c r="N136">
        <v>12</v>
      </c>
      <c r="O136" s="14">
        <v>14</v>
      </c>
    </row>
    <row r="137" spans="1:15" x14ac:dyDescent="0.35">
      <c r="A137" t="s">
        <v>284</v>
      </c>
      <c r="C137" t="s">
        <v>285</v>
      </c>
      <c r="D137">
        <v>3</v>
      </c>
      <c r="E137" s="1">
        <v>44978</v>
      </c>
      <c r="F137" s="1">
        <v>44978</v>
      </c>
      <c r="G137" s="8"/>
      <c r="H137" s="2">
        <v>0.41666666666666669</v>
      </c>
      <c r="I137" s="2">
        <v>0.5</v>
      </c>
      <c r="J137" t="s">
        <v>286</v>
      </c>
      <c r="L137" t="s">
        <v>287</v>
      </c>
      <c r="N137">
        <v>15</v>
      </c>
      <c r="O137" s="14">
        <v>0</v>
      </c>
    </row>
    <row r="138" spans="1:15" x14ac:dyDescent="0.35">
      <c r="A138" t="s">
        <v>288</v>
      </c>
      <c r="C138" t="s">
        <v>289</v>
      </c>
      <c r="D138">
        <v>12</v>
      </c>
      <c r="E138" s="1">
        <v>44977</v>
      </c>
      <c r="F138" s="1">
        <v>44979</v>
      </c>
      <c r="G138" s="8"/>
      <c r="H138" s="2">
        <v>0.39583333333333331</v>
      </c>
      <c r="I138" s="2">
        <v>0.52083333333333337</v>
      </c>
      <c r="J138" t="s">
        <v>235</v>
      </c>
      <c r="K138" s="6">
        <v>504141000</v>
      </c>
      <c r="L138" t="s">
        <v>290</v>
      </c>
      <c r="N138">
        <v>12</v>
      </c>
      <c r="O138" s="14">
        <v>41</v>
      </c>
    </row>
    <row r="139" spans="1:15" x14ac:dyDescent="0.35">
      <c r="A139" t="s">
        <v>291</v>
      </c>
      <c r="B139">
        <v>8</v>
      </c>
      <c r="C139" t="s">
        <v>292</v>
      </c>
      <c r="D139">
        <v>7</v>
      </c>
      <c r="E139" s="1">
        <v>44979</v>
      </c>
      <c r="F139" s="1">
        <v>44979</v>
      </c>
      <c r="G139" s="8"/>
      <c r="H139" s="2">
        <v>0.41666666666666669</v>
      </c>
      <c r="I139" s="2">
        <v>0.625</v>
      </c>
      <c r="J139" t="s">
        <v>279</v>
      </c>
      <c r="K139" s="6">
        <v>504141000</v>
      </c>
      <c r="L139" t="s">
        <v>280</v>
      </c>
      <c r="N139">
        <v>8</v>
      </c>
      <c r="O139" s="14">
        <v>10</v>
      </c>
    </row>
    <row r="140" spans="1:15" x14ac:dyDescent="0.35">
      <c r="A140" t="s">
        <v>293</v>
      </c>
      <c r="C140" t="s">
        <v>294</v>
      </c>
      <c r="D140">
        <v>3</v>
      </c>
      <c r="E140" s="1">
        <v>44980</v>
      </c>
      <c r="F140" s="1">
        <v>44980</v>
      </c>
      <c r="G140" s="8"/>
      <c r="H140" s="2">
        <v>0.41666666666666669</v>
      </c>
      <c r="I140" s="2">
        <v>0.5</v>
      </c>
      <c r="J140" t="s">
        <v>180</v>
      </c>
      <c r="K140" s="6">
        <v>504141000</v>
      </c>
      <c r="L140" t="s">
        <v>295</v>
      </c>
      <c r="N140">
        <v>15</v>
      </c>
      <c r="O140" s="14">
        <v>9</v>
      </c>
    </row>
    <row r="141" spans="1:15" x14ac:dyDescent="0.35">
      <c r="A141" t="s">
        <v>296</v>
      </c>
      <c r="B141">
        <v>13</v>
      </c>
      <c r="C141" t="s">
        <v>297</v>
      </c>
      <c r="D141">
        <v>5</v>
      </c>
      <c r="E141" s="1">
        <v>44981</v>
      </c>
      <c r="F141" s="1">
        <v>44981</v>
      </c>
      <c r="G141" s="8"/>
      <c r="H141" s="2">
        <v>0.625</v>
      </c>
      <c r="I141" s="2">
        <v>0.77083333333333337</v>
      </c>
      <c r="J141" t="s">
        <v>298</v>
      </c>
      <c r="K141" s="6">
        <v>504141000</v>
      </c>
      <c r="L141" t="s">
        <v>299</v>
      </c>
      <c r="N141">
        <v>15</v>
      </c>
      <c r="O141" s="14">
        <v>23</v>
      </c>
    </row>
    <row r="142" spans="1:15" x14ac:dyDescent="0.35">
      <c r="A142" t="s">
        <v>300</v>
      </c>
      <c r="B142">
        <v>13</v>
      </c>
      <c r="C142" t="s">
        <v>301</v>
      </c>
      <c r="D142">
        <v>8</v>
      </c>
      <c r="E142" s="1">
        <v>44942</v>
      </c>
      <c r="F142" s="1">
        <v>44984</v>
      </c>
      <c r="G142" s="8"/>
      <c r="H142" s="2">
        <v>0.72916666666666663</v>
      </c>
      <c r="I142" s="2">
        <v>0.77083333333333337</v>
      </c>
      <c r="J142" t="s">
        <v>243</v>
      </c>
      <c r="K142" s="6">
        <v>504141000</v>
      </c>
      <c r="L142" t="s">
        <v>302</v>
      </c>
      <c r="N142">
        <v>17</v>
      </c>
      <c r="O142" s="14">
        <v>43</v>
      </c>
    </row>
    <row r="143" spans="1:15" x14ac:dyDescent="0.35">
      <c r="A143" t="s">
        <v>303</v>
      </c>
      <c r="C143" t="s">
        <v>304</v>
      </c>
      <c r="D143">
        <v>3</v>
      </c>
      <c r="E143" s="1">
        <v>44984</v>
      </c>
      <c r="F143" s="1">
        <v>44984</v>
      </c>
      <c r="G143" s="8"/>
      <c r="H143" s="2">
        <v>0.8125</v>
      </c>
      <c r="I143" s="2">
        <v>0.89583333333333337</v>
      </c>
      <c r="J143" t="s">
        <v>196</v>
      </c>
      <c r="K143" s="6">
        <v>504141000</v>
      </c>
      <c r="L143" t="s">
        <v>305</v>
      </c>
      <c r="N143">
        <v>80</v>
      </c>
      <c r="O143" s="14">
        <v>0</v>
      </c>
    </row>
    <row r="144" spans="1:15" x14ac:dyDescent="0.35">
      <c r="A144" t="s">
        <v>306</v>
      </c>
      <c r="B144">
        <v>8</v>
      </c>
      <c r="C144" t="s">
        <v>307</v>
      </c>
      <c r="D144">
        <v>4</v>
      </c>
      <c r="E144" s="1">
        <v>44985</v>
      </c>
      <c r="F144" s="1">
        <v>44985</v>
      </c>
      <c r="G144" s="8"/>
      <c r="H144" s="2">
        <v>0.66666666666666663</v>
      </c>
      <c r="I144" s="2">
        <v>0.79166666666666663</v>
      </c>
      <c r="J144" t="s">
        <v>308</v>
      </c>
      <c r="L144" t="s">
        <v>309</v>
      </c>
      <c r="N144">
        <v>4</v>
      </c>
      <c r="O144" s="14">
        <v>0</v>
      </c>
    </row>
    <row r="145" spans="1:15" x14ac:dyDescent="0.35">
      <c r="A145" t="s">
        <v>310</v>
      </c>
      <c r="B145">
        <v>13</v>
      </c>
      <c r="C145" t="s">
        <v>311</v>
      </c>
      <c r="D145">
        <v>5</v>
      </c>
      <c r="E145" s="1">
        <v>44985</v>
      </c>
      <c r="F145" s="1">
        <v>44985</v>
      </c>
      <c r="G145" s="8"/>
      <c r="H145" s="2">
        <v>0.72916666666666663</v>
      </c>
      <c r="I145" s="2">
        <v>0.875</v>
      </c>
      <c r="J145" t="s">
        <v>298</v>
      </c>
      <c r="K145" s="6">
        <v>504141000</v>
      </c>
      <c r="L145" t="s">
        <v>312</v>
      </c>
      <c r="N145">
        <v>15</v>
      </c>
      <c r="O145" s="14">
        <v>26</v>
      </c>
    </row>
    <row r="146" spans="1:15" x14ac:dyDescent="0.35">
      <c r="A146" t="s">
        <v>313</v>
      </c>
      <c r="C146" t="s">
        <v>314</v>
      </c>
      <c r="D146">
        <v>4</v>
      </c>
      <c r="E146" s="1">
        <v>44986</v>
      </c>
      <c r="F146" s="1">
        <v>44986</v>
      </c>
      <c r="G146" s="8"/>
      <c r="H146" s="2">
        <v>0.75</v>
      </c>
      <c r="I146" s="2">
        <v>0.875</v>
      </c>
      <c r="J146" t="s">
        <v>180</v>
      </c>
      <c r="K146" s="6">
        <v>504141000</v>
      </c>
      <c r="L146" t="s">
        <v>315</v>
      </c>
      <c r="N146">
        <v>25</v>
      </c>
      <c r="O146" s="14">
        <v>0</v>
      </c>
    </row>
    <row r="147" spans="1:15" x14ac:dyDescent="0.35">
      <c r="A147" t="s">
        <v>316</v>
      </c>
      <c r="B147">
        <v>13</v>
      </c>
      <c r="C147" t="s">
        <v>238</v>
      </c>
      <c r="D147">
        <v>20</v>
      </c>
      <c r="E147" s="1">
        <v>44896</v>
      </c>
      <c r="F147" s="1">
        <v>44987</v>
      </c>
      <c r="G147" s="8"/>
      <c r="H147" s="2">
        <v>0.6875</v>
      </c>
      <c r="I147" s="2">
        <v>0.75</v>
      </c>
      <c r="J147" t="s">
        <v>317</v>
      </c>
      <c r="K147" s="6">
        <v>504141000</v>
      </c>
      <c r="L147" t="s">
        <v>240</v>
      </c>
      <c r="N147">
        <v>16</v>
      </c>
      <c r="O147" s="14">
        <v>102</v>
      </c>
    </row>
    <row r="148" spans="1:15" x14ac:dyDescent="0.35">
      <c r="A148" t="s">
        <v>318</v>
      </c>
      <c r="B148">
        <v>13</v>
      </c>
      <c r="C148" t="s">
        <v>319</v>
      </c>
      <c r="D148">
        <v>8</v>
      </c>
      <c r="E148" s="1">
        <v>44945</v>
      </c>
      <c r="F148" s="1">
        <v>44987</v>
      </c>
      <c r="G148" s="8"/>
      <c r="H148" s="2">
        <v>0.67708333333333337</v>
      </c>
      <c r="I148" s="2">
        <v>0.71875</v>
      </c>
      <c r="J148" t="s">
        <v>239</v>
      </c>
      <c r="K148" s="6">
        <v>504141000</v>
      </c>
      <c r="L148" t="s">
        <v>257</v>
      </c>
      <c r="N148">
        <v>8</v>
      </c>
      <c r="O148" s="14">
        <v>51</v>
      </c>
    </row>
    <row r="149" spans="1:15" x14ac:dyDescent="0.35">
      <c r="A149" t="s">
        <v>320</v>
      </c>
      <c r="B149">
        <v>13</v>
      </c>
      <c r="C149" t="s">
        <v>321</v>
      </c>
      <c r="D149">
        <v>6</v>
      </c>
      <c r="E149" s="1">
        <v>44988</v>
      </c>
      <c r="F149" s="1">
        <v>44988</v>
      </c>
      <c r="G149" s="8"/>
      <c r="H149" s="2">
        <v>0.72916666666666663</v>
      </c>
      <c r="I149" s="2">
        <v>0.89583333333333337</v>
      </c>
      <c r="J149" t="s">
        <v>223</v>
      </c>
      <c r="L149" t="s">
        <v>322</v>
      </c>
      <c r="N149">
        <v>16</v>
      </c>
      <c r="O149" s="14">
        <v>26</v>
      </c>
    </row>
    <row r="150" spans="1:15" x14ac:dyDescent="0.35">
      <c r="A150" t="s">
        <v>323</v>
      </c>
      <c r="B150">
        <v>8</v>
      </c>
      <c r="C150" t="s">
        <v>324</v>
      </c>
      <c r="D150">
        <v>4</v>
      </c>
      <c r="E150" s="1">
        <v>44984</v>
      </c>
      <c r="F150" s="1">
        <v>44984</v>
      </c>
      <c r="G150" s="8"/>
      <c r="H150" s="2">
        <v>0.375</v>
      </c>
      <c r="I150" s="2">
        <v>0.5</v>
      </c>
      <c r="J150" t="s">
        <v>215</v>
      </c>
      <c r="K150" s="6">
        <v>504141000</v>
      </c>
      <c r="L150" t="s">
        <v>216</v>
      </c>
      <c r="N150">
        <v>10</v>
      </c>
      <c r="O150" s="14">
        <v>29</v>
      </c>
    </row>
    <row r="151" spans="1:15" x14ac:dyDescent="0.35">
      <c r="A151" t="s">
        <v>325</v>
      </c>
      <c r="B151">
        <v>8</v>
      </c>
      <c r="C151" t="s">
        <v>326</v>
      </c>
      <c r="D151">
        <v>4</v>
      </c>
      <c r="E151" s="1">
        <v>44988</v>
      </c>
      <c r="F151" s="1">
        <v>44988</v>
      </c>
      <c r="G151" s="8"/>
      <c r="H151" s="2">
        <v>0.375</v>
      </c>
      <c r="I151" s="2">
        <v>0.5</v>
      </c>
      <c r="J151" t="s">
        <v>219</v>
      </c>
      <c r="K151" s="6">
        <v>504141000</v>
      </c>
      <c r="L151" t="s">
        <v>220</v>
      </c>
      <c r="N151">
        <v>10</v>
      </c>
      <c r="O151" s="14">
        <v>29</v>
      </c>
    </row>
    <row r="152" spans="1:15" x14ac:dyDescent="0.35">
      <c r="A152" t="s">
        <v>327</v>
      </c>
      <c r="B152">
        <v>15</v>
      </c>
      <c r="C152" t="s">
        <v>328</v>
      </c>
      <c r="D152">
        <v>22</v>
      </c>
      <c r="E152" s="1">
        <v>44967</v>
      </c>
      <c r="F152" s="1">
        <v>44988</v>
      </c>
      <c r="G152" s="8"/>
      <c r="H152" s="2">
        <v>0.625</v>
      </c>
      <c r="I152" s="2">
        <v>0.875</v>
      </c>
      <c r="J152" t="s">
        <v>329</v>
      </c>
      <c r="K152" s="6">
        <v>504141000</v>
      </c>
      <c r="L152" t="s">
        <v>330</v>
      </c>
      <c r="N152">
        <v>11</v>
      </c>
      <c r="O152" s="14">
        <v>135</v>
      </c>
    </row>
    <row r="153" spans="1:15" x14ac:dyDescent="0.35">
      <c r="A153" t="s">
        <v>331</v>
      </c>
      <c r="B153">
        <v>15</v>
      </c>
      <c r="C153" t="s">
        <v>332</v>
      </c>
      <c r="D153">
        <v>4</v>
      </c>
      <c r="E153" s="1">
        <v>44988</v>
      </c>
      <c r="F153" s="1">
        <v>44988</v>
      </c>
      <c r="G153" s="8"/>
      <c r="H153" s="2">
        <v>0.70833333333333337</v>
      </c>
      <c r="I153" s="2">
        <v>0.83333333333333337</v>
      </c>
      <c r="J153" t="s">
        <v>333</v>
      </c>
      <c r="K153" s="6">
        <v>504141000</v>
      </c>
      <c r="L153" t="s">
        <v>334</v>
      </c>
      <c r="N153">
        <v>9</v>
      </c>
      <c r="O153" s="14">
        <v>20</v>
      </c>
    </row>
    <row r="154" spans="1:15" x14ac:dyDescent="0.35">
      <c r="A154" t="s">
        <v>335</v>
      </c>
      <c r="B154">
        <v>13</v>
      </c>
      <c r="C154" t="s">
        <v>336</v>
      </c>
      <c r="D154">
        <v>4</v>
      </c>
      <c r="E154" s="1">
        <v>44988</v>
      </c>
      <c r="F154" s="1">
        <v>44988</v>
      </c>
      <c r="G154" s="8"/>
      <c r="H154" s="2">
        <v>0.66666666666666663</v>
      </c>
      <c r="I154" s="2">
        <v>0.79166666666666663</v>
      </c>
      <c r="J154" t="s">
        <v>180</v>
      </c>
      <c r="K154" s="6">
        <v>504141000</v>
      </c>
      <c r="L154" t="s">
        <v>337</v>
      </c>
      <c r="N154">
        <v>18</v>
      </c>
      <c r="O154" s="14">
        <v>38</v>
      </c>
    </row>
    <row r="155" spans="1:15" x14ac:dyDescent="0.35">
      <c r="A155" t="s">
        <v>338</v>
      </c>
      <c r="B155">
        <v>8</v>
      </c>
      <c r="C155" t="s">
        <v>339</v>
      </c>
      <c r="D155">
        <v>6</v>
      </c>
      <c r="E155" s="1">
        <v>44988</v>
      </c>
      <c r="F155" s="1">
        <v>44988</v>
      </c>
      <c r="G155" s="8"/>
      <c r="H155" s="2">
        <v>0.58333333333333337</v>
      </c>
      <c r="I155" s="2">
        <v>0.75</v>
      </c>
      <c r="J155" t="s">
        <v>340</v>
      </c>
      <c r="K155" s="6">
        <v>504141000</v>
      </c>
      <c r="L155" t="s">
        <v>280</v>
      </c>
      <c r="N155">
        <v>10</v>
      </c>
      <c r="O155" s="14">
        <v>45</v>
      </c>
    </row>
    <row r="156" spans="1:15" x14ac:dyDescent="0.35">
      <c r="A156" t="s">
        <v>341</v>
      </c>
      <c r="B156">
        <v>2</v>
      </c>
      <c r="C156" t="s">
        <v>342</v>
      </c>
      <c r="D156">
        <v>8</v>
      </c>
      <c r="E156" s="1">
        <v>44989</v>
      </c>
      <c r="F156" s="1">
        <v>44989</v>
      </c>
      <c r="G156" s="8"/>
      <c r="H156" s="2">
        <v>0.41666666666666669</v>
      </c>
      <c r="I156" s="2">
        <v>0.66666666666666663</v>
      </c>
      <c r="J156" t="s">
        <v>317</v>
      </c>
      <c r="K156" s="6">
        <v>504141000</v>
      </c>
      <c r="L156" t="s">
        <v>343</v>
      </c>
      <c r="N156">
        <v>14</v>
      </c>
      <c r="O156" s="14">
        <v>38</v>
      </c>
    </row>
    <row r="157" spans="1:15" x14ac:dyDescent="0.35">
      <c r="A157" t="s">
        <v>344</v>
      </c>
      <c r="B157">
        <v>14</v>
      </c>
      <c r="C157" t="s">
        <v>345</v>
      </c>
      <c r="D157">
        <v>12</v>
      </c>
      <c r="E157" s="1">
        <v>44940</v>
      </c>
      <c r="F157" s="1">
        <v>44989</v>
      </c>
      <c r="G157" s="8"/>
      <c r="H157" s="2">
        <v>0.41666666666666669</v>
      </c>
      <c r="I157" s="2">
        <v>0.54166666666666663</v>
      </c>
      <c r="J157" t="s">
        <v>340</v>
      </c>
      <c r="K157" s="6">
        <v>504141000</v>
      </c>
      <c r="L157" t="s">
        <v>346</v>
      </c>
      <c r="N157">
        <v>9</v>
      </c>
      <c r="O157" s="14">
        <v>92</v>
      </c>
    </row>
    <row r="158" spans="1:15" x14ac:dyDescent="0.35">
      <c r="A158" t="s">
        <v>347</v>
      </c>
      <c r="B158">
        <v>15</v>
      </c>
      <c r="C158" t="s">
        <v>348</v>
      </c>
      <c r="D158">
        <v>16</v>
      </c>
      <c r="E158" s="1">
        <v>44988</v>
      </c>
      <c r="F158" s="1">
        <v>44989</v>
      </c>
      <c r="G158" s="8"/>
      <c r="H158" s="2">
        <v>0.70833333333333337</v>
      </c>
      <c r="I158" s="2">
        <v>0.875</v>
      </c>
      <c r="J158" t="s">
        <v>235</v>
      </c>
      <c r="K158" s="6">
        <v>504141000</v>
      </c>
      <c r="L158" t="s">
        <v>236</v>
      </c>
      <c r="N158">
        <v>9</v>
      </c>
      <c r="O158" s="14">
        <v>114</v>
      </c>
    </row>
    <row r="159" spans="1:15" x14ac:dyDescent="0.35">
      <c r="A159" t="s">
        <v>349</v>
      </c>
      <c r="B159">
        <v>15</v>
      </c>
      <c r="C159" t="s">
        <v>350</v>
      </c>
      <c r="D159">
        <v>16</v>
      </c>
      <c r="E159" s="1">
        <v>44988</v>
      </c>
      <c r="F159" s="1">
        <v>44989</v>
      </c>
      <c r="G159" s="8"/>
      <c r="H159" s="2">
        <v>0.70833333333333337</v>
      </c>
      <c r="I159" s="2">
        <v>0.83333333333333337</v>
      </c>
      <c r="J159" t="s">
        <v>351</v>
      </c>
      <c r="L159" t="s">
        <v>352</v>
      </c>
      <c r="N159">
        <v>12</v>
      </c>
      <c r="O159" s="14">
        <v>67</v>
      </c>
    </row>
    <row r="160" spans="1:15" x14ac:dyDescent="0.35">
      <c r="A160" t="s">
        <v>353</v>
      </c>
      <c r="B160">
        <v>13</v>
      </c>
      <c r="C160" t="s">
        <v>354</v>
      </c>
      <c r="D160">
        <v>5</v>
      </c>
      <c r="E160" s="1">
        <v>44991</v>
      </c>
      <c r="F160" s="1">
        <v>44991</v>
      </c>
      <c r="G160" s="8"/>
      <c r="H160" s="2">
        <v>0.70833333333333337</v>
      </c>
      <c r="I160" s="2">
        <v>0.85416666666666663</v>
      </c>
      <c r="J160" t="s">
        <v>188</v>
      </c>
      <c r="K160" s="6">
        <v>504141000</v>
      </c>
      <c r="L160" t="s">
        <v>355</v>
      </c>
      <c r="N160">
        <v>20</v>
      </c>
      <c r="O160" s="14">
        <v>24</v>
      </c>
    </row>
    <row r="161" spans="1:15" x14ac:dyDescent="0.35">
      <c r="A161" t="s">
        <v>356</v>
      </c>
      <c r="B161">
        <v>13</v>
      </c>
      <c r="C161" t="s">
        <v>357</v>
      </c>
      <c r="D161">
        <v>5</v>
      </c>
      <c r="E161" s="1">
        <v>44992</v>
      </c>
      <c r="F161" s="1">
        <v>44992</v>
      </c>
      <c r="G161" s="8"/>
      <c r="H161" s="2">
        <v>0.72916666666666663</v>
      </c>
      <c r="I161" s="2">
        <v>0.875</v>
      </c>
      <c r="J161" t="s">
        <v>298</v>
      </c>
      <c r="K161" s="6">
        <v>504141000</v>
      </c>
      <c r="L161" t="s">
        <v>312</v>
      </c>
      <c r="N161">
        <v>15</v>
      </c>
      <c r="O161" s="14">
        <v>26</v>
      </c>
    </row>
    <row r="162" spans="1:15" x14ac:dyDescent="0.35">
      <c r="A162" t="s">
        <v>358</v>
      </c>
      <c r="B162">
        <v>13</v>
      </c>
      <c r="C162" t="s">
        <v>359</v>
      </c>
      <c r="D162">
        <v>3</v>
      </c>
      <c r="E162" s="1">
        <v>44992</v>
      </c>
      <c r="F162" s="1">
        <v>44992</v>
      </c>
      <c r="G162" s="8"/>
      <c r="H162" s="2">
        <v>0.77083333333333337</v>
      </c>
      <c r="I162" s="2">
        <v>0.85416666666666663</v>
      </c>
      <c r="J162" t="s">
        <v>196</v>
      </c>
      <c r="K162" s="6">
        <v>504141000</v>
      </c>
      <c r="L162" t="s">
        <v>254</v>
      </c>
      <c r="N162">
        <v>90</v>
      </c>
      <c r="O162" s="14">
        <v>5</v>
      </c>
    </row>
    <row r="163" spans="1:15" x14ac:dyDescent="0.35">
      <c r="A163" t="s">
        <v>360</v>
      </c>
      <c r="B163">
        <v>1</v>
      </c>
      <c r="C163" t="s">
        <v>361</v>
      </c>
      <c r="D163">
        <v>40</v>
      </c>
      <c r="E163" s="1">
        <v>44831</v>
      </c>
      <c r="F163" s="1">
        <v>44992</v>
      </c>
      <c r="G163" s="8"/>
      <c r="H163" s="2">
        <v>0.77083333333333337</v>
      </c>
      <c r="I163" s="2">
        <v>0.83333333333333337</v>
      </c>
      <c r="J163" t="s">
        <v>362</v>
      </c>
      <c r="K163" s="6">
        <v>599936291</v>
      </c>
      <c r="L163" t="s">
        <v>363</v>
      </c>
      <c r="N163">
        <v>9</v>
      </c>
      <c r="O163" s="14">
        <v>212</v>
      </c>
    </row>
    <row r="164" spans="1:15" x14ac:dyDescent="0.35">
      <c r="A164" t="s">
        <v>364</v>
      </c>
      <c r="B164">
        <v>1</v>
      </c>
      <c r="C164" t="s">
        <v>365</v>
      </c>
      <c r="D164">
        <v>75</v>
      </c>
      <c r="E164" s="1">
        <v>44942</v>
      </c>
      <c r="F164" s="1">
        <v>44993</v>
      </c>
      <c r="G164" s="8"/>
      <c r="H164" s="2">
        <v>0.53472222222222221</v>
      </c>
      <c r="I164" s="2">
        <v>0.62152777777777779</v>
      </c>
      <c r="J164" t="s">
        <v>366</v>
      </c>
      <c r="K164" s="6">
        <v>504141000</v>
      </c>
      <c r="L164" t="s">
        <v>367</v>
      </c>
      <c r="N164">
        <v>16</v>
      </c>
      <c r="O164" s="14">
        <v>218</v>
      </c>
    </row>
    <row r="165" spans="1:15" x14ac:dyDescent="0.35">
      <c r="A165" t="s">
        <v>368</v>
      </c>
      <c r="B165">
        <v>1</v>
      </c>
      <c r="C165" t="s">
        <v>369</v>
      </c>
      <c r="D165">
        <v>75</v>
      </c>
      <c r="E165" s="1">
        <v>44942</v>
      </c>
      <c r="F165" s="1">
        <v>44993</v>
      </c>
      <c r="G165" s="8"/>
      <c r="H165" s="2">
        <v>0.34027777777777773</v>
      </c>
      <c r="I165" s="2">
        <v>0.42708333333333331</v>
      </c>
      <c r="J165" t="s">
        <v>370</v>
      </c>
      <c r="K165" s="6">
        <v>504141000</v>
      </c>
      <c r="L165" t="s">
        <v>371</v>
      </c>
      <c r="N165">
        <v>15</v>
      </c>
      <c r="O165" s="14">
        <v>218</v>
      </c>
    </row>
    <row r="166" spans="1:15" x14ac:dyDescent="0.35">
      <c r="A166" t="s">
        <v>372</v>
      </c>
      <c r="B166">
        <v>1</v>
      </c>
      <c r="C166" t="s">
        <v>369</v>
      </c>
      <c r="D166">
        <v>75</v>
      </c>
      <c r="E166" s="1">
        <v>44942</v>
      </c>
      <c r="F166" s="1">
        <v>44993</v>
      </c>
      <c r="G166" s="8"/>
      <c r="H166" s="2">
        <v>0.53472222222222221</v>
      </c>
      <c r="I166" s="2">
        <v>0.62152777777777779</v>
      </c>
      <c r="J166" t="s">
        <v>188</v>
      </c>
      <c r="K166" s="6">
        <v>504141000</v>
      </c>
      <c r="L166" t="s">
        <v>373</v>
      </c>
      <c r="N166">
        <v>17</v>
      </c>
      <c r="O166" s="14">
        <v>218</v>
      </c>
    </row>
    <row r="167" spans="1:15" x14ac:dyDescent="0.35">
      <c r="A167" t="s">
        <v>374</v>
      </c>
      <c r="B167">
        <v>1</v>
      </c>
      <c r="C167" t="s">
        <v>369</v>
      </c>
      <c r="D167">
        <v>75</v>
      </c>
      <c r="E167" s="1">
        <v>44942</v>
      </c>
      <c r="F167" s="1">
        <v>44993</v>
      </c>
      <c r="G167" s="8"/>
      <c r="H167" s="2">
        <v>0.77083333333333337</v>
      </c>
      <c r="I167" s="2">
        <v>0.85763888888888884</v>
      </c>
      <c r="J167" t="s">
        <v>375</v>
      </c>
      <c r="K167" s="6">
        <v>599936291</v>
      </c>
      <c r="L167" t="s">
        <v>373</v>
      </c>
      <c r="N167">
        <v>15</v>
      </c>
      <c r="O167" s="14">
        <v>218</v>
      </c>
    </row>
    <row r="168" spans="1:15" x14ac:dyDescent="0.35">
      <c r="A168" t="s">
        <v>376</v>
      </c>
      <c r="B168">
        <v>1</v>
      </c>
      <c r="C168" t="s">
        <v>377</v>
      </c>
      <c r="D168">
        <v>75</v>
      </c>
      <c r="E168" s="1">
        <v>44942</v>
      </c>
      <c r="F168" s="1">
        <v>44993</v>
      </c>
      <c r="G168" s="8"/>
      <c r="H168" s="2">
        <v>0.53472222222222221</v>
      </c>
      <c r="I168" s="2">
        <v>0.62152777777777779</v>
      </c>
      <c r="J168" t="s">
        <v>378</v>
      </c>
      <c r="K168" s="6">
        <v>504141000</v>
      </c>
      <c r="L168" t="s">
        <v>379</v>
      </c>
      <c r="N168">
        <v>16</v>
      </c>
      <c r="O168" s="14">
        <v>218</v>
      </c>
    </row>
    <row r="169" spans="1:15" x14ac:dyDescent="0.35">
      <c r="A169" t="s">
        <v>380</v>
      </c>
      <c r="B169">
        <v>1</v>
      </c>
      <c r="C169" t="s">
        <v>381</v>
      </c>
      <c r="D169">
        <v>75</v>
      </c>
      <c r="E169" s="1">
        <v>44942</v>
      </c>
      <c r="F169" s="1">
        <v>44993</v>
      </c>
      <c r="G169" s="8"/>
      <c r="H169" s="2">
        <v>0.67361111111111116</v>
      </c>
      <c r="I169" s="2">
        <v>0.76041666666666663</v>
      </c>
      <c r="J169" t="s">
        <v>370</v>
      </c>
      <c r="K169" s="6">
        <v>504141000</v>
      </c>
      <c r="L169" t="s">
        <v>382</v>
      </c>
      <c r="N169">
        <v>15</v>
      </c>
      <c r="O169" s="14">
        <v>218</v>
      </c>
    </row>
    <row r="170" spans="1:15" x14ac:dyDescent="0.35">
      <c r="A170" t="s">
        <v>383</v>
      </c>
      <c r="B170">
        <v>1</v>
      </c>
      <c r="C170" t="s">
        <v>384</v>
      </c>
      <c r="D170">
        <v>75</v>
      </c>
      <c r="E170" s="1">
        <v>44942</v>
      </c>
      <c r="F170" s="1">
        <v>44993</v>
      </c>
      <c r="G170" s="8"/>
      <c r="H170" s="2">
        <v>0.77777777777777779</v>
      </c>
      <c r="I170" s="2">
        <v>0.86458333333333337</v>
      </c>
      <c r="J170" t="s">
        <v>385</v>
      </c>
      <c r="K170" s="6">
        <v>504141000</v>
      </c>
      <c r="L170" t="s">
        <v>382</v>
      </c>
      <c r="N170">
        <v>15</v>
      </c>
      <c r="O170" s="14">
        <v>218</v>
      </c>
    </row>
    <row r="171" spans="1:15" x14ac:dyDescent="0.35">
      <c r="A171" t="s">
        <v>386</v>
      </c>
      <c r="B171">
        <v>1</v>
      </c>
      <c r="C171" t="s">
        <v>387</v>
      </c>
      <c r="D171">
        <v>40</v>
      </c>
      <c r="E171" s="1">
        <v>44832</v>
      </c>
      <c r="F171" s="1">
        <v>44993</v>
      </c>
      <c r="G171" s="8"/>
      <c r="H171" s="2">
        <v>0.42708333333333331</v>
      </c>
      <c r="I171" s="2">
        <v>0.48958333333333331</v>
      </c>
      <c r="J171" t="s">
        <v>366</v>
      </c>
      <c r="K171" s="6">
        <v>504141000</v>
      </c>
      <c r="L171" t="s">
        <v>363</v>
      </c>
      <c r="N171">
        <v>9</v>
      </c>
      <c r="O171" s="14">
        <v>212</v>
      </c>
    </row>
    <row r="172" spans="1:15" x14ac:dyDescent="0.35">
      <c r="A172" t="s">
        <v>388</v>
      </c>
      <c r="B172">
        <v>1</v>
      </c>
      <c r="C172" t="s">
        <v>389</v>
      </c>
      <c r="D172">
        <v>75</v>
      </c>
      <c r="E172" s="1">
        <v>44942</v>
      </c>
      <c r="F172" s="1">
        <v>44994</v>
      </c>
      <c r="G172" s="8"/>
      <c r="H172" s="2">
        <v>0.77083333333333337</v>
      </c>
      <c r="I172" s="2">
        <v>0.85763888888888884</v>
      </c>
      <c r="J172" t="s">
        <v>390</v>
      </c>
      <c r="K172" s="6">
        <v>599936291</v>
      </c>
      <c r="L172" t="s">
        <v>391</v>
      </c>
      <c r="N172">
        <v>16</v>
      </c>
      <c r="O172" s="14">
        <v>218</v>
      </c>
    </row>
    <row r="173" spans="1:15" x14ac:dyDescent="0.35">
      <c r="A173" t="s">
        <v>392</v>
      </c>
      <c r="B173">
        <v>1</v>
      </c>
      <c r="C173" t="s">
        <v>365</v>
      </c>
      <c r="D173">
        <v>75</v>
      </c>
      <c r="E173" s="1">
        <v>44942</v>
      </c>
      <c r="F173" s="1">
        <v>44994</v>
      </c>
      <c r="G173" s="8"/>
      <c r="H173" s="2">
        <v>0.4375</v>
      </c>
      <c r="I173" s="2">
        <v>0.52430555555555558</v>
      </c>
      <c r="J173" t="s">
        <v>393</v>
      </c>
      <c r="K173" s="6">
        <v>504141000</v>
      </c>
      <c r="L173" t="s">
        <v>394</v>
      </c>
      <c r="N173">
        <v>15</v>
      </c>
      <c r="O173" s="14">
        <v>218</v>
      </c>
    </row>
    <row r="174" spans="1:15" x14ac:dyDescent="0.35">
      <c r="A174" t="s">
        <v>395</v>
      </c>
      <c r="B174">
        <v>1</v>
      </c>
      <c r="C174" t="s">
        <v>396</v>
      </c>
      <c r="D174">
        <v>75</v>
      </c>
      <c r="E174" s="1">
        <v>44942</v>
      </c>
      <c r="F174" s="1">
        <v>44994</v>
      </c>
      <c r="G174" s="8"/>
      <c r="H174" s="2">
        <v>0.34027777777777773</v>
      </c>
      <c r="I174" s="2">
        <v>0.42708333333333331</v>
      </c>
      <c r="J174" t="s">
        <v>393</v>
      </c>
      <c r="K174" s="6">
        <v>504141000</v>
      </c>
      <c r="L174" t="s">
        <v>397</v>
      </c>
      <c r="N174">
        <v>16</v>
      </c>
      <c r="O174" s="14">
        <v>218</v>
      </c>
    </row>
    <row r="175" spans="1:15" x14ac:dyDescent="0.35">
      <c r="A175" t="s">
        <v>398</v>
      </c>
      <c r="B175">
        <v>1</v>
      </c>
      <c r="C175" t="s">
        <v>381</v>
      </c>
      <c r="D175">
        <v>75</v>
      </c>
      <c r="E175" s="1">
        <v>44942</v>
      </c>
      <c r="F175" s="1">
        <v>44994</v>
      </c>
      <c r="G175" s="8"/>
      <c r="H175" s="2">
        <v>0.4375</v>
      </c>
      <c r="I175" s="2">
        <v>0.52430555555555558</v>
      </c>
      <c r="J175" t="s">
        <v>378</v>
      </c>
      <c r="K175" s="6">
        <v>504141000</v>
      </c>
      <c r="L175" t="s">
        <v>399</v>
      </c>
      <c r="N175">
        <v>16</v>
      </c>
      <c r="O175" s="14">
        <v>218</v>
      </c>
    </row>
    <row r="176" spans="1:15" x14ac:dyDescent="0.35">
      <c r="A176" t="s">
        <v>400</v>
      </c>
      <c r="B176">
        <v>1</v>
      </c>
      <c r="C176" t="s">
        <v>384</v>
      </c>
      <c r="D176">
        <v>75</v>
      </c>
      <c r="E176" s="1">
        <v>44942</v>
      </c>
      <c r="F176" s="1">
        <v>44994</v>
      </c>
      <c r="G176" s="8"/>
      <c r="H176" s="2">
        <v>0.34027777777777773</v>
      </c>
      <c r="I176" s="2">
        <v>0.42708333333333331</v>
      </c>
      <c r="J176" t="s">
        <v>378</v>
      </c>
      <c r="K176" s="6">
        <v>504141000</v>
      </c>
      <c r="L176" t="s">
        <v>399</v>
      </c>
      <c r="N176">
        <v>17</v>
      </c>
      <c r="O176" s="14">
        <v>218</v>
      </c>
    </row>
    <row r="177" spans="1:15" x14ac:dyDescent="0.35">
      <c r="A177" t="s">
        <v>401</v>
      </c>
      <c r="B177">
        <v>1</v>
      </c>
      <c r="C177" t="s">
        <v>402</v>
      </c>
      <c r="D177">
        <v>75</v>
      </c>
      <c r="E177" s="1">
        <v>44942</v>
      </c>
      <c r="F177" s="1">
        <v>44994</v>
      </c>
      <c r="G177" s="8"/>
      <c r="H177" s="2">
        <v>0.53472222222222221</v>
      </c>
      <c r="I177" s="2">
        <v>0.62152777777777779</v>
      </c>
      <c r="J177" t="s">
        <v>403</v>
      </c>
      <c r="K177" s="6">
        <v>504141000</v>
      </c>
      <c r="L177" t="s">
        <v>397</v>
      </c>
      <c r="N177">
        <v>15</v>
      </c>
      <c r="O177" s="14">
        <v>218</v>
      </c>
    </row>
    <row r="178" spans="1:15" x14ac:dyDescent="0.35">
      <c r="A178" t="s">
        <v>404</v>
      </c>
      <c r="C178" t="s">
        <v>405</v>
      </c>
      <c r="D178">
        <v>2</v>
      </c>
      <c r="E178" s="1">
        <v>44994</v>
      </c>
      <c r="F178" s="1">
        <v>44994</v>
      </c>
      <c r="G178" s="8"/>
      <c r="H178" s="2">
        <v>0.64583333333333337</v>
      </c>
      <c r="I178" s="2">
        <v>0.70833333333333337</v>
      </c>
      <c r="J178" t="s">
        <v>262</v>
      </c>
      <c r="L178" t="s">
        <v>263</v>
      </c>
      <c r="N178">
        <v>7</v>
      </c>
      <c r="O178" s="14">
        <v>0</v>
      </c>
    </row>
    <row r="179" spans="1:15" x14ac:dyDescent="0.35">
      <c r="A179" t="s">
        <v>406</v>
      </c>
      <c r="B179">
        <v>2</v>
      </c>
      <c r="C179" t="s">
        <v>407</v>
      </c>
      <c r="D179">
        <v>4</v>
      </c>
      <c r="E179" s="1">
        <v>44995</v>
      </c>
      <c r="F179" s="1">
        <v>44995</v>
      </c>
      <c r="G179" s="8"/>
      <c r="H179" s="2">
        <v>0.60416666666666663</v>
      </c>
      <c r="I179" s="2">
        <v>0.79166666666666663</v>
      </c>
      <c r="J179" t="s">
        <v>196</v>
      </c>
      <c r="K179" s="6">
        <v>504141000</v>
      </c>
      <c r="L179" t="s">
        <v>408</v>
      </c>
      <c r="N179">
        <v>100</v>
      </c>
      <c r="O179" s="14">
        <v>0</v>
      </c>
    </row>
    <row r="180" spans="1:15" x14ac:dyDescent="0.35">
      <c r="A180" t="s">
        <v>409</v>
      </c>
      <c r="B180">
        <v>13</v>
      </c>
      <c r="C180" t="s">
        <v>321</v>
      </c>
      <c r="D180">
        <v>6</v>
      </c>
      <c r="E180" s="1">
        <v>44995</v>
      </c>
      <c r="F180" s="1">
        <v>44995</v>
      </c>
      <c r="G180" s="8"/>
      <c r="H180" s="2">
        <v>0.72916666666666663</v>
      </c>
      <c r="I180" s="2">
        <v>0.89583333333333337</v>
      </c>
      <c r="J180" t="s">
        <v>298</v>
      </c>
      <c r="K180" s="6">
        <v>504141000</v>
      </c>
      <c r="L180" t="s">
        <v>322</v>
      </c>
      <c r="N180">
        <v>16</v>
      </c>
      <c r="O180" s="14">
        <v>26</v>
      </c>
    </row>
    <row r="181" spans="1:15" x14ac:dyDescent="0.35">
      <c r="A181" t="s">
        <v>410</v>
      </c>
      <c r="B181">
        <v>13</v>
      </c>
      <c r="C181" t="s">
        <v>411</v>
      </c>
      <c r="D181">
        <v>6</v>
      </c>
      <c r="E181" s="1">
        <v>44995</v>
      </c>
      <c r="F181" s="1">
        <v>44995</v>
      </c>
      <c r="G181" s="8"/>
      <c r="H181" s="2">
        <v>0.625</v>
      </c>
      <c r="I181" s="2">
        <v>0.79166666666666663</v>
      </c>
      <c r="J181" t="s">
        <v>180</v>
      </c>
      <c r="K181" s="6">
        <v>504141000</v>
      </c>
      <c r="L181" t="s">
        <v>412</v>
      </c>
      <c r="N181">
        <v>18</v>
      </c>
      <c r="O181" s="14">
        <v>31</v>
      </c>
    </row>
    <row r="182" spans="1:15" x14ac:dyDescent="0.35">
      <c r="A182" t="s">
        <v>413</v>
      </c>
      <c r="B182">
        <v>8</v>
      </c>
      <c r="C182" t="s">
        <v>414</v>
      </c>
      <c r="D182">
        <v>4</v>
      </c>
      <c r="E182" s="1">
        <v>44991</v>
      </c>
      <c r="F182" s="1">
        <v>44991</v>
      </c>
      <c r="G182" s="8"/>
      <c r="H182" s="2">
        <v>0.375</v>
      </c>
      <c r="I182" s="2">
        <v>0.5</v>
      </c>
      <c r="J182" t="s">
        <v>215</v>
      </c>
      <c r="K182" s="6">
        <v>504141000</v>
      </c>
      <c r="L182" t="s">
        <v>216</v>
      </c>
      <c r="N182">
        <v>10</v>
      </c>
      <c r="O182" s="14">
        <v>29</v>
      </c>
    </row>
    <row r="183" spans="1:15" x14ac:dyDescent="0.35">
      <c r="A183" t="s">
        <v>415</v>
      </c>
      <c r="B183">
        <v>8</v>
      </c>
      <c r="C183" t="s">
        <v>416</v>
      </c>
      <c r="D183">
        <v>4</v>
      </c>
      <c r="E183" s="1">
        <v>44995</v>
      </c>
      <c r="F183" s="1">
        <v>44995</v>
      </c>
      <c r="G183" s="8"/>
      <c r="H183" s="2">
        <v>0.375</v>
      </c>
      <c r="I183" s="2">
        <v>0.5</v>
      </c>
      <c r="J183" t="s">
        <v>219</v>
      </c>
      <c r="K183" s="6">
        <v>504141000</v>
      </c>
      <c r="L183" t="s">
        <v>220</v>
      </c>
      <c r="N183">
        <v>10</v>
      </c>
      <c r="O183" s="14">
        <v>29</v>
      </c>
    </row>
    <row r="184" spans="1:15" x14ac:dyDescent="0.35">
      <c r="A184" t="s">
        <v>417</v>
      </c>
      <c r="C184" t="s">
        <v>418</v>
      </c>
      <c r="D184">
        <v>5</v>
      </c>
      <c r="E184" s="1">
        <v>44995</v>
      </c>
      <c r="F184" s="1">
        <v>44995</v>
      </c>
      <c r="G184" s="8"/>
      <c r="H184" s="2">
        <v>0.625</v>
      </c>
      <c r="I184" s="2">
        <v>0.77083333333333337</v>
      </c>
      <c r="J184" t="s">
        <v>419</v>
      </c>
      <c r="K184" s="6">
        <v>504141000</v>
      </c>
      <c r="L184" t="s">
        <v>420</v>
      </c>
      <c r="N184">
        <v>18</v>
      </c>
      <c r="O184" s="14">
        <v>34</v>
      </c>
    </row>
    <row r="185" spans="1:15" x14ac:dyDescent="0.35">
      <c r="A185" t="s">
        <v>421</v>
      </c>
      <c r="B185">
        <v>8</v>
      </c>
      <c r="C185" t="s">
        <v>422</v>
      </c>
      <c r="D185">
        <v>7</v>
      </c>
      <c r="E185" s="1">
        <v>44995</v>
      </c>
      <c r="F185" s="1">
        <v>44995</v>
      </c>
      <c r="G185" s="8"/>
      <c r="H185" s="2">
        <v>0.54166666666666663</v>
      </c>
      <c r="I185" s="2">
        <v>0.75</v>
      </c>
      <c r="J185" t="s">
        <v>279</v>
      </c>
      <c r="K185" s="6">
        <v>504141000</v>
      </c>
      <c r="L185" t="s">
        <v>280</v>
      </c>
      <c r="N185">
        <v>6</v>
      </c>
      <c r="O185" s="14">
        <v>15</v>
      </c>
    </row>
    <row r="186" spans="1:15" x14ac:dyDescent="0.35">
      <c r="A186" t="s">
        <v>423</v>
      </c>
      <c r="B186">
        <v>10</v>
      </c>
      <c r="C186" t="s">
        <v>424</v>
      </c>
      <c r="D186">
        <v>2</v>
      </c>
      <c r="E186" s="1">
        <v>44995</v>
      </c>
      <c r="F186" s="1">
        <v>44995</v>
      </c>
      <c r="G186" s="8"/>
      <c r="H186" s="2">
        <v>0.625</v>
      </c>
      <c r="I186" s="2">
        <v>0.6875</v>
      </c>
      <c r="J186" t="s">
        <v>425</v>
      </c>
      <c r="K186" s="6">
        <v>504141000</v>
      </c>
      <c r="L186" t="s">
        <v>426</v>
      </c>
      <c r="N186">
        <v>15</v>
      </c>
      <c r="O186" s="14">
        <v>22</v>
      </c>
    </row>
    <row r="187" spans="1:15" x14ac:dyDescent="0.35">
      <c r="A187" t="s">
        <v>427</v>
      </c>
      <c r="B187">
        <v>14</v>
      </c>
      <c r="C187" t="s">
        <v>428</v>
      </c>
      <c r="D187">
        <v>8</v>
      </c>
      <c r="E187" s="1">
        <v>44996</v>
      </c>
      <c r="F187" s="1">
        <v>44996</v>
      </c>
      <c r="G187" s="8"/>
      <c r="H187" s="2">
        <v>0.41666666666666669</v>
      </c>
      <c r="I187" s="2">
        <v>0.66666666666666663</v>
      </c>
      <c r="J187" t="s">
        <v>429</v>
      </c>
      <c r="K187" s="6">
        <v>504141000</v>
      </c>
      <c r="L187" t="s">
        <v>430</v>
      </c>
      <c r="N187">
        <v>12</v>
      </c>
      <c r="O187" s="14">
        <v>47</v>
      </c>
    </row>
    <row r="188" spans="1:15" x14ac:dyDescent="0.35">
      <c r="A188" t="s">
        <v>431</v>
      </c>
      <c r="B188">
        <v>8</v>
      </c>
      <c r="C188" t="s">
        <v>432</v>
      </c>
      <c r="D188">
        <v>4</v>
      </c>
      <c r="E188" s="1">
        <v>44996</v>
      </c>
      <c r="F188" s="1">
        <v>44996</v>
      </c>
      <c r="G188" s="8"/>
      <c r="H188" s="2">
        <v>0.375</v>
      </c>
      <c r="I188" s="2">
        <v>0.5</v>
      </c>
      <c r="J188" t="s">
        <v>433</v>
      </c>
      <c r="K188" s="6">
        <v>504141000</v>
      </c>
      <c r="L188" t="s">
        <v>309</v>
      </c>
      <c r="N188">
        <v>4</v>
      </c>
      <c r="O188" s="14">
        <v>39</v>
      </c>
    </row>
    <row r="189" spans="1:15" x14ac:dyDescent="0.35">
      <c r="A189" t="s">
        <v>434</v>
      </c>
      <c r="B189">
        <v>8</v>
      </c>
      <c r="C189" t="s">
        <v>435</v>
      </c>
      <c r="D189">
        <v>10</v>
      </c>
      <c r="E189" s="1">
        <v>44984</v>
      </c>
      <c r="F189" s="1">
        <v>44998</v>
      </c>
      <c r="G189" s="8"/>
      <c r="H189" s="2">
        <v>0.77083333333333337</v>
      </c>
      <c r="I189" s="2">
        <v>0.875</v>
      </c>
      <c r="J189" t="s">
        <v>436</v>
      </c>
      <c r="K189" s="6">
        <v>504141000</v>
      </c>
      <c r="L189" t="s">
        <v>437</v>
      </c>
      <c r="N189">
        <v>9</v>
      </c>
      <c r="O189" s="14">
        <v>85</v>
      </c>
    </row>
    <row r="190" spans="1:15" x14ac:dyDescent="0.35">
      <c r="A190" t="s">
        <v>438</v>
      </c>
      <c r="B190">
        <v>10</v>
      </c>
      <c r="C190" t="s">
        <v>439</v>
      </c>
      <c r="D190">
        <v>2</v>
      </c>
      <c r="E190" s="1">
        <v>45007</v>
      </c>
      <c r="F190" s="1">
        <v>45007</v>
      </c>
      <c r="G190" s="8"/>
      <c r="H190" s="2">
        <v>0.58333333333333337</v>
      </c>
      <c r="I190" s="2">
        <v>0.64583333333333337</v>
      </c>
      <c r="J190" t="s">
        <v>440</v>
      </c>
      <c r="L190" t="s">
        <v>441</v>
      </c>
      <c r="N190">
        <v>15</v>
      </c>
      <c r="O190" s="14">
        <v>12</v>
      </c>
    </row>
    <row r="191" spans="1:15" x14ac:dyDescent="0.35">
      <c r="A191" t="s">
        <v>442</v>
      </c>
      <c r="B191">
        <v>1</v>
      </c>
      <c r="C191" t="s">
        <v>443</v>
      </c>
      <c r="D191">
        <v>40</v>
      </c>
      <c r="E191" s="1">
        <v>44837</v>
      </c>
      <c r="F191" s="1">
        <v>45005</v>
      </c>
      <c r="G191" s="8"/>
      <c r="H191" s="2">
        <v>0.77083333333333337</v>
      </c>
      <c r="I191" s="2">
        <v>0.83333333333333337</v>
      </c>
      <c r="J191" t="s">
        <v>444</v>
      </c>
      <c r="L191" t="s">
        <v>445</v>
      </c>
      <c r="N191">
        <v>9</v>
      </c>
      <c r="O191" s="14">
        <v>212</v>
      </c>
    </row>
    <row r="192" spans="1:15" x14ac:dyDescent="0.35">
      <c r="A192" t="s">
        <v>446</v>
      </c>
      <c r="B192">
        <v>1</v>
      </c>
      <c r="C192" t="s">
        <v>447</v>
      </c>
      <c r="D192">
        <v>40</v>
      </c>
      <c r="E192" s="1">
        <v>44837</v>
      </c>
      <c r="F192" s="1">
        <v>44998</v>
      </c>
      <c r="G192" s="8"/>
      <c r="H192" s="2">
        <v>0.42708333333333331</v>
      </c>
      <c r="I192" s="2">
        <v>0.48958333333333331</v>
      </c>
      <c r="J192" t="s">
        <v>448</v>
      </c>
      <c r="K192" s="6">
        <v>504141000</v>
      </c>
      <c r="L192" t="s">
        <v>449</v>
      </c>
      <c r="N192">
        <v>9</v>
      </c>
      <c r="O192" s="14">
        <v>231</v>
      </c>
    </row>
    <row r="193" spans="1:15" x14ac:dyDescent="0.35">
      <c r="A193" t="s">
        <v>450</v>
      </c>
      <c r="B193">
        <v>13</v>
      </c>
      <c r="C193" t="s">
        <v>451</v>
      </c>
      <c r="D193">
        <v>14</v>
      </c>
      <c r="E193" s="1">
        <v>44999</v>
      </c>
      <c r="F193" s="1">
        <v>45027</v>
      </c>
      <c r="G193" s="8"/>
      <c r="H193" s="2">
        <v>0.75</v>
      </c>
      <c r="I193" s="2">
        <v>0.89583333333333337</v>
      </c>
      <c r="J193" t="s">
        <v>298</v>
      </c>
      <c r="K193" s="6">
        <v>504141000</v>
      </c>
      <c r="L193" t="s">
        <v>452</v>
      </c>
      <c r="N193">
        <v>15</v>
      </c>
      <c r="O193" s="14">
        <v>79</v>
      </c>
    </row>
    <row r="194" spans="1:15" x14ac:dyDescent="0.35">
      <c r="A194" t="s">
        <v>453</v>
      </c>
      <c r="B194">
        <v>3</v>
      </c>
      <c r="C194" t="s">
        <v>454</v>
      </c>
      <c r="D194">
        <v>3</v>
      </c>
      <c r="E194" s="1">
        <v>44999</v>
      </c>
      <c r="F194" s="1">
        <v>44999</v>
      </c>
      <c r="G194" s="8"/>
      <c r="H194" s="2">
        <v>0.77083333333333337</v>
      </c>
      <c r="I194" s="2">
        <v>0.85416666666666663</v>
      </c>
      <c r="J194" t="s">
        <v>455</v>
      </c>
      <c r="L194" t="s">
        <v>456</v>
      </c>
      <c r="N194">
        <v>23</v>
      </c>
      <c r="O194" s="14">
        <v>0</v>
      </c>
    </row>
    <row r="195" spans="1:15" x14ac:dyDescent="0.35">
      <c r="A195" t="s">
        <v>457</v>
      </c>
      <c r="B195">
        <v>1</v>
      </c>
      <c r="C195" t="s">
        <v>458</v>
      </c>
      <c r="D195">
        <v>40</v>
      </c>
      <c r="E195" s="1">
        <v>44838</v>
      </c>
      <c r="F195" s="1">
        <v>44999</v>
      </c>
      <c r="G195" s="8"/>
      <c r="H195" s="2">
        <v>0.35416666666666669</v>
      </c>
      <c r="I195" s="2">
        <v>0.41666666666666669</v>
      </c>
      <c r="J195" t="s">
        <v>459</v>
      </c>
      <c r="K195" s="6">
        <v>504141000</v>
      </c>
      <c r="L195" t="s">
        <v>460</v>
      </c>
      <c r="N195">
        <v>9</v>
      </c>
      <c r="O195" s="14">
        <v>231</v>
      </c>
    </row>
    <row r="196" spans="1:15" x14ac:dyDescent="0.35">
      <c r="A196" t="s">
        <v>461</v>
      </c>
      <c r="B196">
        <v>1</v>
      </c>
      <c r="C196" t="s">
        <v>462</v>
      </c>
      <c r="D196">
        <v>40</v>
      </c>
      <c r="E196" s="1">
        <v>44838</v>
      </c>
      <c r="F196" s="1">
        <v>44999</v>
      </c>
      <c r="G196" s="8"/>
      <c r="H196" s="2">
        <v>0.77083333333333337</v>
      </c>
      <c r="I196" s="2">
        <v>0.83333333333333337</v>
      </c>
      <c r="J196" t="s">
        <v>448</v>
      </c>
      <c r="K196" s="6">
        <v>504141000</v>
      </c>
      <c r="L196" t="s">
        <v>463</v>
      </c>
      <c r="N196">
        <v>9</v>
      </c>
      <c r="O196" s="14">
        <v>231</v>
      </c>
    </row>
    <row r="197" spans="1:15" x14ac:dyDescent="0.35">
      <c r="A197" t="s">
        <v>464</v>
      </c>
      <c r="B197">
        <v>1</v>
      </c>
      <c r="C197" t="s">
        <v>465</v>
      </c>
      <c r="D197">
        <v>40</v>
      </c>
      <c r="E197" s="1">
        <v>44838</v>
      </c>
      <c r="F197" s="1">
        <v>44999</v>
      </c>
      <c r="G197" s="8"/>
      <c r="H197" s="2">
        <v>0.77083333333333337</v>
      </c>
      <c r="I197" s="2">
        <v>0.83333333333333337</v>
      </c>
      <c r="J197" t="s">
        <v>466</v>
      </c>
      <c r="K197" s="6">
        <v>504141000</v>
      </c>
      <c r="L197" t="s">
        <v>467</v>
      </c>
      <c r="N197">
        <v>10</v>
      </c>
      <c r="O197" s="14">
        <v>212</v>
      </c>
    </row>
    <row r="198" spans="1:15" x14ac:dyDescent="0.35">
      <c r="A198" t="s">
        <v>468</v>
      </c>
      <c r="B198">
        <v>1</v>
      </c>
      <c r="C198" t="s">
        <v>469</v>
      </c>
      <c r="D198">
        <v>40</v>
      </c>
      <c r="E198" s="1">
        <v>44838</v>
      </c>
      <c r="F198" s="1">
        <v>44999</v>
      </c>
      <c r="G198" s="8"/>
      <c r="H198" s="2">
        <v>0.42708333333333331</v>
      </c>
      <c r="I198" s="2">
        <v>0.48958333333333331</v>
      </c>
      <c r="J198" t="s">
        <v>403</v>
      </c>
      <c r="K198" s="6">
        <v>504141000</v>
      </c>
      <c r="L198" t="s">
        <v>467</v>
      </c>
      <c r="N198">
        <v>10</v>
      </c>
      <c r="O198" s="14">
        <v>212</v>
      </c>
    </row>
    <row r="199" spans="1:15" x14ac:dyDescent="0.35">
      <c r="A199" t="s">
        <v>470</v>
      </c>
      <c r="B199">
        <v>1</v>
      </c>
      <c r="C199" t="s">
        <v>471</v>
      </c>
      <c r="D199">
        <v>40</v>
      </c>
      <c r="E199" s="1">
        <v>44832</v>
      </c>
      <c r="F199" s="1">
        <v>45000</v>
      </c>
      <c r="G199" s="8"/>
      <c r="H199" s="2">
        <v>0.77083333333333337</v>
      </c>
      <c r="I199" s="2">
        <v>0.83333333333333337</v>
      </c>
      <c r="J199" t="s">
        <v>366</v>
      </c>
      <c r="K199" s="6">
        <v>504141000</v>
      </c>
      <c r="L199" t="s">
        <v>472</v>
      </c>
      <c r="N199">
        <v>9</v>
      </c>
      <c r="O199" s="14">
        <v>212</v>
      </c>
    </row>
    <row r="200" spans="1:15" x14ac:dyDescent="0.35">
      <c r="A200" t="s">
        <v>473</v>
      </c>
      <c r="B200">
        <v>1</v>
      </c>
      <c r="C200" t="s">
        <v>474</v>
      </c>
      <c r="D200">
        <v>40</v>
      </c>
      <c r="E200" s="1">
        <v>44832</v>
      </c>
      <c r="F200" s="1">
        <v>45000</v>
      </c>
      <c r="G200" s="8"/>
      <c r="H200" s="2">
        <v>0.69791666666666663</v>
      </c>
      <c r="I200" s="2">
        <v>0.76041666666666663</v>
      </c>
      <c r="J200" t="s">
        <v>448</v>
      </c>
      <c r="K200" s="6">
        <v>504141000</v>
      </c>
      <c r="L200" t="s">
        <v>475</v>
      </c>
      <c r="N200">
        <v>9</v>
      </c>
      <c r="O200" s="14">
        <v>231</v>
      </c>
    </row>
    <row r="201" spans="1:15" x14ac:dyDescent="0.35">
      <c r="A201" t="s">
        <v>476</v>
      </c>
      <c r="B201">
        <v>10</v>
      </c>
      <c r="C201" t="s">
        <v>477</v>
      </c>
      <c r="D201">
        <v>6</v>
      </c>
      <c r="E201" s="1">
        <v>45000</v>
      </c>
      <c r="F201" s="1">
        <v>45000</v>
      </c>
      <c r="G201" s="8"/>
      <c r="H201" s="2">
        <v>0.79166666666666663</v>
      </c>
      <c r="I201" s="2">
        <v>0.875</v>
      </c>
      <c r="J201" t="s">
        <v>340</v>
      </c>
      <c r="K201" s="6">
        <v>504141000</v>
      </c>
      <c r="L201" t="s">
        <v>478</v>
      </c>
      <c r="N201">
        <v>30</v>
      </c>
      <c r="O201" s="14">
        <v>8</v>
      </c>
    </row>
    <row r="202" spans="1:15" x14ac:dyDescent="0.35">
      <c r="A202" t="s">
        <v>479</v>
      </c>
      <c r="B202">
        <v>15</v>
      </c>
      <c r="C202" t="s">
        <v>480</v>
      </c>
      <c r="D202">
        <v>24</v>
      </c>
      <c r="E202" s="1">
        <v>44958</v>
      </c>
      <c r="F202" s="1">
        <v>45000</v>
      </c>
      <c r="G202" s="8"/>
      <c r="H202" s="2">
        <v>0.75</v>
      </c>
      <c r="I202" s="2">
        <v>0.875</v>
      </c>
      <c r="J202" t="s">
        <v>329</v>
      </c>
      <c r="K202" s="6">
        <v>504141000</v>
      </c>
      <c r="L202" t="s">
        <v>481</v>
      </c>
      <c r="N202">
        <v>9</v>
      </c>
      <c r="O202" s="14">
        <v>138</v>
      </c>
    </row>
    <row r="203" spans="1:15" x14ac:dyDescent="0.35">
      <c r="A203" t="s">
        <v>482</v>
      </c>
      <c r="B203">
        <v>1</v>
      </c>
      <c r="C203" t="s">
        <v>483</v>
      </c>
      <c r="D203">
        <v>40</v>
      </c>
      <c r="E203" s="1">
        <v>44839</v>
      </c>
      <c r="F203" s="1">
        <v>45000</v>
      </c>
      <c r="G203" s="8"/>
      <c r="H203" s="2">
        <v>0.35416666666666669</v>
      </c>
      <c r="I203" s="2">
        <v>0.41666666666666669</v>
      </c>
      <c r="J203" t="s">
        <v>366</v>
      </c>
      <c r="K203" s="6">
        <v>504141000</v>
      </c>
      <c r="L203" t="s">
        <v>463</v>
      </c>
      <c r="N203">
        <v>9</v>
      </c>
      <c r="O203" s="14">
        <v>231</v>
      </c>
    </row>
    <row r="204" spans="1:15" x14ac:dyDescent="0.35">
      <c r="A204" t="s">
        <v>484</v>
      </c>
      <c r="B204">
        <v>8</v>
      </c>
      <c r="C204" t="s">
        <v>485</v>
      </c>
      <c r="D204">
        <v>11</v>
      </c>
      <c r="E204" s="1">
        <v>44986</v>
      </c>
      <c r="F204" s="1">
        <v>45000</v>
      </c>
      <c r="G204" s="8"/>
      <c r="H204" s="2">
        <v>0.72916666666666663</v>
      </c>
      <c r="I204" s="2">
        <v>0.84375</v>
      </c>
      <c r="J204" t="s">
        <v>486</v>
      </c>
      <c r="L204" t="s">
        <v>309</v>
      </c>
      <c r="N204">
        <v>9</v>
      </c>
      <c r="O204" s="14">
        <v>116</v>
      </c>
    </row>
    <row r="205" spans="1:15" x14ac:dyDescent="0.35">
      <c r="A205" t="s">
        <v>487</v>
      </c>
      <c r="B205">
        <v>14</v>
      </c>
      <c r="C205" t="s">
        <v>488</v>
      </c>
      <c r="D205">
        <v>17</v>
      </c>
      <c r="E205" s="1">
        <v>44944</v>
      </c>
      <c r="F205" s="1">
        <v>45000</v>
      </c>
      <c r="G205" s="8"/>
      <c r="H205" s="2">
        <v>0.79166666666666663</v>
      </c>
      <c r="I205" s="2">
        <v>0.89583333333333337</v>
      </c>
      <c r="J205" t="s">
        <v>486</v>
      </c>
      <c r="L205" t="s">
        <v>489</v>
      </c>
      <c r="N205">
        <v>11</v>
      </c>
      <c r="O205" s="14">
        <v>96</v>
      </c>
    </row>
    <row r="206" spans="1:15" x14ac:dyDescent="0.35">
      <c r="A206" t="s">
        <v>490</v>
      </c>
      <c r="B206">
        <v>15</v>
      </c>
      <c r="C206" t="s">
        <v>491</v>
      </c>
      <c r="D206">
        <v>10</v>
      </c>
      <c r="E206" s="1">
        <v>45000</v>
      </c>
      <c r="F206" s="1">
        <v>45000</v>
      </c>
      <c r="G206" s="8"/>
      <c r="H206" s="2">
        <v>0.375</v>
      </c>
      <c r="I206" s="2">
        <v>0.70833333333333337</v>
      </c>
      <c r="J206" t="s">
        <v>235</v>
      </c>
      <c r="K206" s="6">
        <v>504141000</v>
      </c>
      <c r="L206" t="s">
        <v>236</v>
      </c>
      <c r="N206">
        <v>6</v>
      </c>
      <c r="O206" s="14">
        <v>117</v>
      </c>
    </row>
    <row r="207" spans="1:15" x14ac:dyDescent="0.35">
      <c r="A207" t="s">
        <v>492</v>
      </c>
      <c r="B207">
        <v>1</v>
      </c>
      <c r="C207" t="s">
        <v>493</v>
      </c>
      <c r="D207">
        <v>40</v>
      </c>
      <c r="E207" s="1">
        <v>44833</v>
      </c>
      <c r="F207" s="1">
        <v>45001</v>
      </c>
      <c r="G207" s="8"/>
      <c r="H207" s="2">
        <v>0.42708333333333331</v>
      </c>
      <c r="I207" s="2">
        <v>0.48958333333333331</v>
      </c>
      <c r="J207" t="s">
        <v>494</v>
      </c>
      <c r="K207" s="6">
        <v>504141000</v>
      </c>
      <c r="L207" t="s">
        <v>495</v>
      </c>
      <c r="N207">
        <v>9</v>
      </c>
      <c r="O207" s="14">
        <v>226</v>
      </c>
    </row>
    <row r="208" spans="1:15" x14ac:dyDescent="0.35">
      <c r="A208" t="s">
        <v>496</v>
      </c>
      <c r="B208">
        <v>1</v>
      </c>
      <c r="C208" t="s">
        <v>497</v>
      </c>
      <c r="D208">
        <v>40</v>
      </c>
      <c r="E208" s="1">
        <v>44833</v>
      </c>
      <c r="F208" s="1">
        <v>45001</v>
      </c>
      <c r="G208" s="8"/>
      <c r="H208" s="2">
        <v>0.42708333333333331</v>
      </c>
      <c r="I208" s="2">
        <v>0.48958333333333331</v>
      </c>
      <c r="J208" t="s">
        <v>498</v>
      </c>
      <c r="L208" t="s">
        <v>499</v>
      </c>
      <c r="N208">
        <v>9</v>
      </c>
      <c r="O208" s="14">
        <v>231</v>
      </c>
    </row>
    <row r="209" spans="1:15" x14ac:dyDescent="0.35">
      <c r="A209" t="s">
        <v>500</v>
      </c>
      <c r="B209">
        <v>10</v>
      </c>
      <c r="C209" t="s">
        <v>501</v>
      </c>
      <c r="D209">
        <v>4</v>
      </c>
      <c r="E209" s="1">
        <v>45001</v>
      </c>
      <c r="F209" s="1">
        <v>45001</v>
      </c>
      <c r="G209" s="8"/>
      <c r="H209" s="2">
        <v>0.40625</v>
      </c>
      <c r="I209" s="2">
        <v>0.52083333333333337</v>
      </c>
      <c r="J209" t="s">
        <v>340</v>
      </c>
      <c r="K209" s="6">
        <v>504141000</v>
      </c>
      <c r="L209" t="s">
        <v>502</v>
      </c>
      <c r="N209">
        <v>30</v>
      </c>
      <c r="O209" s="14">
        <v>0</v>
      </c>
    </row>
    <row r="210" spans="1:15" x14ac:dyDescent="0.35">
      <c r="A210" t="s">
        <v>503</v>
      </c>
      <c r="B210">
        <v>1</v>
      </c>
      <c r="C210" t="s">
        <v>504</v>
      </c>
      <c r="D210">
        <v>40</v>
      </c>
      <c r="E210" s="1">
        <v>44833</v>
      </c>
      <c r="F210" s="1">
        <v>45001</v>
      </c>
      <c r="G210" s="8"/>
      <c r="H210" s="2">
        <v>0.79166666666666663</v>
      </c>
      <c r="I210" s="2">
        <v>0.85416666666666663</v>
      </c>
      <c r="J210" t="s">
        <v>486</v>
      </c>
      <c r="L210" t="s">
        <v>505</v>
      </c>
      <c r="N210">
        <v>9</v>
      </c>
      <c r="O210" s="14">
        <v>231</v>
      </c>
    </row>
    <row r="211" spans="1:15" x14ac:dyDescent="0.35">
      <c r="A211" t="s">
        <v>506</v>
      </c>
      <c r="C211" t="s">
        <v>507</v>
      </c>
      <c r="D211">
        <v>2</v>
      </c>
      <c r="E211" s="1">
        <v>45001</v>
      </c>
      <c r="F211" s="1">
        <v>45001</v>
      </c>
      <c r="G211" s="8"/>
      <c r="H211" s="2">
        <v>0.64583333333333337</v>
      </c>
      <c r="I211" s="2">
        <v>0.70833333333333337</v>
      </c>
      <c r="J211" t="s">
        <v>262</v>
      </c>
      <c r="L211" t="s">
        <v>263</v>
      </c>
      <c r="N211">
        <v>7</v>
      </c>
      <c r="O211" s="14">
        <v>0</v>
      </c>
    </row>
    <row r="212" spans="1:15" x14ac:dyDescent="0.35">
      <c r="A212" t="s">
        <v>508</v>
      </c>
      <c r="C212" t="s">
        <v>509</v>
      </c>
      <c r="D212">
        <v>3</v>
      </c>
      <c r="E212" s="1">
        <v>45001</v>
      </c>
      <c r="F212" s="1">
        <v>45001</v>
      </c>
      <c r="G212" s="8"/>
      <c r="H212" s="2">
        <v>0.77083333333333337</v>
      </c>
      <c r="I212" s="2">
        <v>0.85416666666666663</v>
      </c>
      <c r="J212" t="s">
        <v>196</v>
      </c>
      <c r="K212" s="6">
        <v>504141000</v>
      </c>
      <c r="L212" t="s">
        <v>510</v>
      </c>
      <c r="N212">
        <v>50</v>
      </c>
      <c r="O212" s="14">
        <v>0</v>
      </c>
    </row>
    <row r="213" spans="1:15" x14ac:dyDescent="0.35">
      <c r="A213" t="s">
        <v>511</v>
      </c>
      <c r="B213">
        <v>8</v>
      </c>
      <c r="C213" t="s">
        <v>512</v>
      </c>
      <c r="D213">
        <v>4</v>
      </c>
      <c r="E213" s="1">
        <v>44998</v>
      </c>
      <c r="F213" s="1">
        <v>44998</v>
      </c>
      <c r="G213" s="8"/>
      <c r="H213" s="2">
        <v>0.375</v>
      </c>
      <c r="I213" s="2">
        <v>0.5</v>
      </c>
      <c r="J213" t="s">
        <v>215</v>
      </c>
      <c r="K213" s="6">
        <v>504141000</v>
      </c>
      <c r="L213" t="s">
        <v>216</v>
      </c>
      <c r="N213">
        <v>10</v>
      </c>
      <c r="O213" s="14">
        <v>29</v>
      </c>
    </row>
    <row r="214" spans="1:15" x14ac:dyDescent="0.35">
      <c r="A214" t="s">
        <v>513</v>
      </c>
      <c r="B214">
        <v>8</v>
      </c>
      <c r="C214" t="s">
        <v>514</v>
      </c>
      <c r="D214">
        <v>4</v>
      </c>
      <c r="E214" s="1">
        <v>45002</v>
      </c>
      <c r="F214" s="1">
        <v>45002</v>
      </c>
      <c r="G214" s="8"/>
      <c r="H214" s="2">
        <v>0.375</v>
      </c>
      <c r="I214" s="2">
        <v>0.5</v>
      </c>
      <c r="J214" t="s">
        <v>219</v>
      </c>
      <c r="K214" s="6">
        <v>504141000</v>
      </c>
      <c r="L214" t="s">
        <v>220</v>
      </c>
      <c r="N214">
        <v>10</v>
      </c>
      <c r="O214" s="14">
        <v>29</v>
      </c>
    </row>
    <row r="215" spans="1:15" x14ac:dyDescent="0.35">
      <c r="A215" t="s">
        <v>515</v>
      </c>
      <c r="B215">
        <v>13</v>
      </c>
      <c r="C215" t="s">
        <v>516</v>
      </c>
      <c r="D215">
        <v>12</v>
      </c>
      <c r="E215" s="1">
        <v>44988</v>
      </c>
      <c r="F215" s="1">
        <v>45002</v>
      </c>
      <c r="G215" s="8"/>
      <c r="H215" s="2">
        <v>0.375</v>
      </c>
      <c r="I215" s="2">
        <v>0.5</v>
      </c>
      <c r="J215" t="s">
        <v>239</v>
      </c>
      <c r="K215" s="6">
        <v>504141000</v>
      </c>
      <c r="L215" t="s">
        <v>517</v>
      </c>
      <c r="N215">
        <v>12</v>
      </c>
      <c r="O215" s="14">
        <v>76</v>
      </c>
    </row>
    <row r="216" spans="1:15" x14ac:dyDescent="0.35">
      <c r="A216" t="s">
        <v>518</v>
      </c>
      <c r="C216" t="s">
        <v>519</v>
      </c>
      <c r="D216">
        <v>6</v>
      </c>
      <c r="E216" s="1">
        <v>45002</v>
      </c>
      <c r="F216" s="1">
        <v>45002</v>
      </c>
      <c r="G216" s="8"/>
      <c r="H216" s="2">
        <v>0.72916666666666663</v>
      </c>
      <c r="I216" s="2">
        <v>0.89583333333333337</v>
      </c>
      <c r="J216" t="s">
        <v>298</v>
      </c>
      <c r="K216" s="6">
        <v>504141000</v>
      </c>
      <c r="L216" t="s">
        <v>322</v>
      </c>
      <c r="N216">
        <v>14</v>
      </c>
      <c r="O216" s="14">
        <v>26</v>
      </c>
    </row>
    <row r="217" spans="1:15" x14ac:dyDescent="0.35">
      <c r="A217" t="s">
        <v>520</v>
      </c>
      <c r="B217">
        <v>1</v>
      </c>
      <c r="C217" t="s">
        <v>521</v>
      </c>
      <c r="D217">
        <v>2</v>
      </c>
      <c r="E217" s="1">
        <v>45002</v>
      </c>
      <c r="F217" s="1">
        <v>45002</v>
      </c>
      <c r="G217" s="8"/>
      <c r="H217" s="2">
        <v>0.6875</v>
      </c>
      <c r="I217" s="2">
        <v>0.72916666666666663</v>
      </c>
      <c r="J217" t="s">
        <v>486</v>
      </c>
      <c r="L217" t="s">
        <v>522</v>
      </c>
      <c r="N217">
        <v>9</v>
      </c>
      <c r="O217" s="14">
        <v>8</v>
      </c>
    </row>
    <row r="218" spans="1:15" x14ac:dyDescent="0.35">
      <c r="A218" t="s">
        <v>523</v>
      </c>
      <c r="B218">
        <v>8</v>
      </c>
      <c r="C218" t="s">
        <v>524</v>
      </c>
      <c r="D218">
        <v>5</v>
      </c>
      <c r="E218" s="1">
        <v>45002</v>
      </c>
      <c r="F218" s="1">
        <v>45002</v>
      </c>
      <c r="G218" s="8"/>
      <c r="H218" s="2">
        <v>0.58333333333333337</v>
      </c>
      <c r="I218" s="2">
        <v>0.72916666666666663</v>
      </c>
      <c r="J218" t="s">
        <v>486</v>
      </c>
      <c r="L218" t="s">
        <v>280</v>
      </c>
      <c r="N218">
        <v>7</v>
      </c>
      <c r="O218" s="14">
        <v>25</v>
      </c>
    </row>
    <row r="219" spans="1:15" x14ac:dyDescent="0.35">
      <c r="A219" t="s">
        <v>525</v>
      </c>
      <c r="B219">
        <v>15</v>
      </c>
      <c r="C219" t="s">
        <v>526</v>
      </c>
      <c r="D219">
        <v>4</v>
      </c>
      <c r="E219" s="1">
        <v>45002</v>
      </c>
      <c r="F219" s="1">
        <v>45002</v>
      </c>
      <c r="G219" s="8"/>
      <c r="H219" s="2">
        <v>0.625</v>
      </c>
      <c r="I219" s="2">
        <v>0.75</v>
      </c>
      <c r="J219" t="s">
        <v>235</v>
      </c>
      <c r="K219" s="6">
        <v>504141000</v>
      </c>
      <c r="L219" t="s">
        <v>527</v>
      </c>
      <c r="N219">
        <v>7</v>
      </c>
      <c r="O219" s="14">
        <v>26</v>
      </c>
    </row>
    <row r="220" spans="1:15" x14ac:dyDescent="0.35">
      <c r="A220" t="s">
        <v>528</v>
      </c>
      <c r="B220">
        <v>2</v>
      </c>
      <c r="C220" t="s">
        <v>529</v>
      </c>
      <c r="D220">
        <v>3</v>
      </c>
      <c r="E220" s="1">
        <v>45002</v>
      </c>
      <c r="F220" s="1">
        <v>45002</v>
      </c>
      <c r="G220" s="8"/>
      <c r="H220" s="2">
        <v>0.625</v>
      </c>
      <c r="I220" s="2">
        <v>0.69791666666666663</v>
      </c>
      <c r="J220" t="s">
        <v>530</v>
      </c>
      <c r="L220" t="s">
        <v>531</v>
      </c>
      <c r="N220">
        <v>16</v>
      </c>
      <c r="O220" s="14">
        <v>10</v>
      </c>
    </row>
    <row r="221" spans="1:15" x14ac:dyDescent="0.35">
      <c r="A221" t="s">
        <v>532</v>
      </c>
      <c r="B221">
        <v>2</v>
      </c>
      <c r="C221" t="s">
        <v>533</v>
      </c>
      <c r="D221">
        <v>4</v>
      </c>
      <c r="E221" s="1">
        <v>45003</v>
      </c>
      <c r="F221" s="1">
        <v>45003</v>
      </c>
      <c r="G221" s="8"/>
      <c r="H221" s="2">
        <v>0.375</v>
      </c>
      <c r="I221" s="2">
        <v>0.5</v>
      </c>
      <c r="J221" t="s">
        <v>340</v>
      </c>
      <c r="K221" s="6">
        <v>504141000</v>
      </c>
      <c r="L221" t="s">
        <v>534</v>
      </c>
      <c r="N221">
        <v>16</v>
      </c>
      <c r="O221" s="14">
        <v>14</v>
      </c>
    </row>
    <row r="222" spans="1:15" x14ac:dyDescent="0.35">
      <c r="A222" t="s">
        <v>535</v>
      </c>
      <c r="B222">
        <v>10</v>
      </c>
      <c r="C222" t="s">
        <v>536</v>
      </c>
      <c r="D222">
        <v>3</v>
      </c>
      <c r="E222" s="1">
        <v>45003</v>
      </c>
      <c r="F222" s="1">
        <v>45003</v>
      </c>
      <c r="G222" s="8"/>
      <c r="H222" s="2">
        <v>0.58333333333333337</v>
      </c>
      <c r="I222" s="2">
        <v>0.67708333333333337</v>
      </c>
      <c r="J222" t="s">
        <v>340</v>
      </c>
      <c r="K222" s="6">
        <v>504141000</v>
      </c>
      <c r="L222" t="s">
        <v>537</v>
      </c>
      <c r="N222">
        <v>18</v>
      </c>
      <c r="O222" s="14">
        <v>12</v>
      </c>
    </row>
    <row r="223" spans="1:15" x14ac:dyDescent="0.35">
      <c r="A223" t="s">
        <v>538</v>
      </c>
      <c r="B223">
        <v>2</v>
      </c>
      <c r="C223" t="s">
        <v>539</v>
      </c>
      <c r="D223">
        <v>9</v>
      </c>
      <c r="E223" s="1">
        <v>45003</v>
      </c>
      <c r="F223" s="1">
        <v>45003</v>
      </c>
      <c r="G223" s="8"/>
      <c r="H223" s="2">
        <v>0.39583333333333331</v>
      </c>
      <c r="I223" s="2">
        <v>0.66666666666666663</v>
      </c>
      <c r="J223" t="s">
        <v>188</v>
      </c>
      <c r="K223" s="6">
        <v>504141000</v>
      </c>
      <c r="L223" t="s">
        <v>540</v>
      </c>
      <c r="N223">
        <v>12</v>
      </c>
      <c r="O223" s="14">
        <v>80</v>
      </c>
    </row>
    <row r="224" spans="1:15" x14ac:dyDescent="0.35">
      <c r="A224" t="s">
        <v>541</v>
      </c>
      <c r="C224" t="s">
        <v>542</v>
      </c>
      <c r="D224">
        <v>6</v>
      </c>
      <c r="E224" s="1">
        <v>45003</v>
      </c>
      <c r="F224" s="1">
        <v>45003</v>
      </c>
      <c r="G224" s="8"/>
      <c r="H224" s="2">
        <v>0.375</v>
      </c>
      <c r="I224" s="2">
        <v>0.54166666666666663</v>
      </c>
      <c r="J224" t="s">
        <v>231</v>
      </c>
      <c r="K224" s="6">
        <v>504141000</v>
      </c>
      <c r="L224" t="s">
        <v>290</v>
      </c>
      <c r="N224">
        <v>12</v>
      </c>
      <c r="O224" s="14">
        <v>18</v>
      </c>
    </row>
    <row r="225" spans="1:15" x14ac:dyDescent="0.35">
      <c r="A225" t="s">
        <v>543</v>
      </c>
      <c r="B225">
        <v>14</v>
      </c>
      <c r="C225" t="s">
        <v>544</v>
      </c>
      <c r="D225">
        <v>11</v>
      </c>
      <c r="E225" s="1">
        <v>45003</v>
      </c>
      <c r="F225" s="1">
        <v>45003</v>
      </c>
      <c r="G225" s="8"/>
      <c r="H225" s="2">
        <v>0.375</v>
      </c>
      <c r="I225" s="2">
        <v>0.70833333333333337</v>
      </c>
      <c r="J225" t="s">
        <v>243</v>
      </c>
      <c r="K225" s="6">
        <v>504141000</v>
      </c>
      <c r="L225" t="s">
        <v>545</v>
      </c>
      <c r="N225">
        <v>12</v>
      </c>
      <c r="O225" s="14">
        <v>63</v>
      </c>
    </row>
    <row r="226" spans="1:15" x14ac:dyDescent="0.35">
      <c r="A226" t="s">
        <v>546</v>
      </c>
      <c r="B226">
        <v>14</v>
      </c>
      <c r="C226" t="s">
        <v>547</v>
      </c>
      <c r="D226">
        <v>16</v>
      </c>
      <c r="E226" s="1">
        <v>45002</v>
      </c>
      <c r="F226" s="1">
        <v>45003</v>
      </c>
      <c r="G226" s="8"/>
      <c r="H226" s="2">
        <v>0.625</v>
      </c>
      <c r="I226" s="2">
        <v>0.79166666666666663</v>
      </c>
      <c r="J226" t="s">
        <v>425</v>
      </c>
      <c r="K226" s="6">
        <v>504141000</v>
      </c>
      <c r="L226" t="s">
        <v>346</v>
      </c>
      <c r="N226">
        <v>12</v>
      </c>
      <c r="O226" s="14">
        <v>92</v>
      </c>
    </row>
    <row r="227" spans="1:15" x14ac:dyDescent="0.35">
      <c r="A227" t="s">
        <v>548</v>
      </c>
      <c r="C227" t="s">
        <v>549</v>
      </c>
      <c r="D227">
        <v>3</v>
      </c>
      <c r="E227" s="1">
        <v>45005</v>
      </c>
      <c r="F227" s="1">
        <v>45005</v>
      </c>
      <c r="G227" s="8"/>
      <c r="H227" s="2">
        <v>0.8125</v>
      </c>
      <c r="I227" s="2">
        <v>0.89583333333333337</v>
      </c>
      <c r="J227" t="s">
        <v>196</v>
      </c>
      <c r="K227" s="6">
        <v>504141000</v>
      </c>
      <c r="L227" t="s">
        <v>305</v>
      </c>
      <c r="N227">
        <v>80</v>
      </c>
      <c r="O227" s="14">
        <v>0</v>
      </c>
    </row>
    <row r="228" spans="1:15" x14ac:dyDescent="0.35">
      <c r="A228" t="s">
        <v>550</v>
      </c>
      <c r="B228">
        <v>8</v>
      </c>
      <c r="C228" t="s">
        <v>551</v>
      </c>
      <c r="D228">
        <v>12</v>
      </c>
      <c r="E228" s="1">
        <v>44991</v>
      </c>
      <c r="F228" s="1">
        <v>45005</v>
      </c>
      <c r="G228" s="8"/>
      <c r="H228" s="2">
        <v>0.77083333333333337</v>
      </c>
      <c r="I228" s="2">
        <v>0.89583333333333337</v>
      </c>
      <c r="J228" t="s">
        <v>552</v>
      </c>
      <c r="K228" s="6">
        <v>504141000</v>
      </c>
      <c r="L228" t="s">
        <v>309</v>
      </c>
      <c r="N228">
        <v>6</v>
      </c>
      <c r="O228" s="14">
        <v>125</v>
      </c>
    </row>
    <row r="229" spans="1:15" x14ac:dyDescent="0.35">
      <c r="A229" t="s">
        <v>553</v>
      </c>
      <c r="B229">
        <v>8</v>
      </c>
      <c r="C229" t="s">
        <v>554</v>
      </c>
      <c r="D229">
        <v>16</v>
      </c>
      <c r="E229" s="1">
        <v>44984</v>
      </c>
      <c r="F229" s="1">
        <v>45005</v>
      </c>
      <c r="G229" s="8"/>
      <c r="H229" s="2">
        <v>0.375</v>
      </c>
      <c r="I229" s="2">
        <v>0.5</v>
      </c>
      <c r="J229" t="s">
        <v>552</v>
      </c>
      <c r="K229" s="6">
        <v>504141000</v>
      </c>
      <c r="L229" t="s">
        <v>555</v>
      </c>
      <c r="N229">
        <v>9</v>
      </c>
      <c r="O229" s="14">
        <v>124</v>
      </c>
    </row>
    <row r="230" spans="1:15" x14ac:dyDescent="0.35">
      <c r="A230" t="s">
        <v>556</v>
      </c>
      <c r="B230">
        <v>1</v>
      </c>
      <c r="C230" t="s">
        <v>557</v>
      </c>
      <c r="D230">
        <v>40</v>
      </c>
      <c r="E230" s="1">
        <v>44830</v>
      </c>
      <c r="F230" s="1">
        <v>45005</v>
      </c>
      <c r="G230" s="8"/>
      <c r="H230" s="2">
        <v>0.42708333333333331</v>
      </c>
      <c r="I230" s="2">
        <v>0.48958333333333331</v>
      </c>
      <c r="J230" t="s">
        <v>403</v>
      </c>
      <c r="K230" s="6">
        <v>504141000</v>
      </c>
      <c r="L230" t="s">
        <v>475</v>
      </c>
      <c r="N230">
        <v>9</v>
      </c>
      <c r="O230" s="14">
        <v>231</v>
      </c>
    </row>
    <row r="231" spans="1:15" x14ac:dyDescent="0.35">
      <c r="A231" t="s">
        <v>558</v>
      </c>
      <c r="B231">
        <v>13</v>
      </c>
      <c r="C231" t="s">
        <v>559</v>
      </c>
      <c r="D231">
        <v>20</v>
      </c>
      <c r="E231" s="1">
        <v>44935</v>
      </c>
      <c r="F231" s="1">
        <v>45005</v>
      </c>
      <c r="G231" s="8"/>
      <c r="H231" s="2">
        <v>0.69791666666666663</v>
      </c>
      <c r="I231" s="2">
        <v>0.76041666666666663</v>
      </c>
      <c r="J231" t="s">
        <v>560</v>
      </c>
      <c r="L231" t="s">
        <v>561</v>
      </c>
      <c r="N231">
        <v>15</v>
      </c>
      <c r="O231" s="14">
        <v>102</v>
      </c>
    </row>
    <row r="232" spans="1:15" x14ac:dyDescent="0.35">
      <c r="A232" t="s">
        <v>562</v>
      </c>
      <c r="B232">
        <v>8</v>
      </c>
      <c r="C232" t="s">
        <v>563</v>
      </c>
      <c r="D232">
        <v>4</v>
      </c>
      <c r="E232" s="1">
        <v>45005</v>
      </c>
      <c r="F232" s="1">
        <v>45005</v>
      </c>
      <c r="G232" s="8"/>
      <c r="H232" s="2">
        <v>0.375</v>
      </c>
      <c r="I232" s="2">
        <v>0.5</v>
      </c>
      <c r="J232" t="s">
        <v>215</v>
      </c>
      <c r="K232" s="6">
        <v>504141000</v>
      </c>
      <c r="L232" t="s">
        <v>216</v>
      </c>
      <c r="N232">
        <v>10</v>
      </c>
      <c r="O232" s="14">
        <v>29</v>
      </c>
    </row>
    <row r="233" spans="1:15" x14ac:dyDescent="0.35">
      <c r="A233" t="s">
        <v>564</v>
      </c>
      <c r="B233">
        <v>8</v>
      </c>
      <c r="C233" t="s">
        <v>565</v>
      </c>
      <c r="D233">
        <v>4</v>
      </c>
      <c r="E233" s="1">
        <v>45005</v>
      </c>
      <c r="F233" s="1">
        <v>45005</v>
      </c>
      <c r="G233" s="8"/>
      <c r="H233" s="2">
        <v>0.77083333333333337</v>
      </c>
      <c r="I233" s="2">
        <v>0.89583333333333337</v>
      </c>
      <c r="J233" t="s">
        <v>436</v>
      </c>
      <c r="K233" s="6">
        <v>504141000</v>
      </c>
      <c r="L233" t="s">
        <v>437</v>
      </c>
      <c r="N233">
        <v>9</v>
      </c>
      <c r="O233" s="14">
        <v>31</v>
      </c>
    </row>
    <row r="234" spans="1:15" x14ac:dyDescent="0.35">
      <c r="A234" t="s">
        <v>566</v>
      </c>
      <c r="B234">
        <v>1</v>
      </c>
      <c r="C234" t="s">
        <v>567</v>
      </c>
      <c r="D234">
        <v>40</v>
      </c>
      <c r="E234" s="1">
        <v>44823</v>
      </c>
      <c r="F234" s="1">
        <v>45005</v>
      </c>
      <c r="G234" s="8"/>
      <c r="H234" s="2">
        <v>0.69791666666666663</v>
      </c>
      <c r="I234" s="2">
        <v>0.76041666666666663</v>
      </c>
      <c r="J234" t="s">
        <v>403</v>
      </c>
      <c r="K234" s="6">
        <v>504141000</v>
      </c>
      <c r="L234" t="s">
        <v>568</v>
      </c>
      <c r="N234">
        <v>9</v>
      </c>
      <c r="O234" s="14">
        <v>231</v>
      </c>
    </row>
    <row r="235" spans="1:15" x14ac:dyDescent="0.35">
      <c r="A235" t="s">
        <v>569</v>
      </c>
      <c r="B235">
        <v>1</v>
      </c>
      <c r="C235" t="s">
        <v>570</v>
      </c>
      <c r="D235">
        <v>40</v>
      </c>
      <c r="E235" s="1">
        <v>44844</v>
      </c>
      <c r="F235" s="1">
        <v>45005</v>
      </c>
      <c r="G235" s="8"/>
      <c r="H235" s="2">
        <v>0.77083333333333337</v>
      </c>
      <c r="I235" s="2">
        <v>0.83333333333333337</v>
      </c>
      <c r="J235" t="s">
        <v>366</v>
      </c>
      <c r="K235" s="6">
        <v>504141000</v>
      </c>
      <c r="L235" t="s">
        <v>571</v>
      </c>
      <c r="N235">
        <v>9</v>
      </c>
      <c r="O235" s="14">
        <v>231</v>
      </c>
    </row>
    <row r="236" spans="1:15" x14ac:dyDescent="0.35">
      <c r="A236" t="s">
        <v>572</v>
      </c>
      <c r="B236">
        <v>1</v>
      </c>
      <c r="C236" t="s">
        <v>573</v>
      </c>
      <c r="D236">
        <v>40</v>
      </c>
      <c r="E236" s="1">
        <v>44830</v>
      </c>
      <c r="F236" s="1">
        <v>45005</v>
      </c>
      <c r="G236" s="8"/>
      <c r="H236" s="2">
        <v>0.42708333333333331</v>
      </c>
      <c r="I236" s="2">
        <v>0.48958333333333331</v>
      </c>
      <c r="J236" t="s">
        <v>366</v>
      </c>
      <c r="K236" s="6">
        <v>504141000</v>
      </c>
      <c r="L236" t="s">
        <v>574</v>
      </c>
      <c r="N236">
        <v>9</v>
      </c>
      <c r="O236" s="14">
        <v>231</v>
      </c>
    </row>
    <row r="237" spans="1:15" x14ac:dyDescent="0.35">
      <c r="A237" t="s">
        <v>575</v>
      </c>
      <c r="B237">
        <v>1</v>
      </c>
      <c r="C237" t="s">
        <v>493</v>
      </c>
      <c r="D237">
        <v>40</v>
      </c>
      <c r="E237" s="1">
        <v>44845</v>
      </c>
      <c r="F237" s="1">
        <v>45006</v>
      </c>
      <c r="G237" s="8"/>
      <c r="H237" s="2">
        <v>0.41666666666666669</v>
      </c>
      <c r="I237" s="2">
        <v>0.47916666666666669</v>
      </c>
      <c r="J237" t="s">
        <v>498</v>
      </c>
      <c r="L237" t="s">
        <v>576</v>
      </c>
      <c r="N237">
        <v>9</v>
      </c>
      <c r="O237" s="14">
        <v>226</v>
      </c>
    </row>
    <row r="238" spans="1:15" x14ac:dyDescent="0.35">
      <c r="A238" t="s">
        <v>577</v>
      </c>
      <c r="B238">
        <v>1</v>
      </c>
      <c r="C238" t="s">
        <v>578</v>
      </c>
      <c r="D238">
        <v>40</v>
      </c>
      <c r="E238" s="1">
        <v>44845</v>
      </c>
      <c r="F238" s="1">
        <v>45006</v>
      </c>
      <c r="G238" s="8"/>
      <c r="H238" s="2">
        <v>0.4375</v>
      </c>
      <c r="I238" s="2">
        <v>0.5</v>
      </c>
      <c r="J238" t="s">
        <v>459</v>
      </c>
      <c r="K238" s="6">
        <v>504141000</v>
      </c>
      <c r="L238" t="s">
        <v>460</v>
      </c>
      <c r="N238">
        <v>9</v>
      </c>
      <c r="O238" s="14">
        <v>231</v>
      </c>
    </row>
    <row r="239" spans="1:15" x14ac:dyDescent="0.35">
      <c r="A239" t="s">
        <v>579</v>
      </c>
      <c r="B239">
        <v>13</v>
      </c>
      <c r="C239" t="s">
        <v>580</v>
      </c>
      <c r="D239">
        <v>12</v>
      </c>
      <c r="E239" s="1">
        <v>44992</v>
      </c>
      <c r="F239" s="1">
        <v>45006</v>
      </c>
      <c r="G239" s="8"/>
      <c r="H239" s="2">
        <v>0.375</v>
      </c>
      <c r="I239" s="2">
        <v>0.5</v>
      </c>
      <c r="J239" t="s">
        <v>239</v>
      </c>
      <c r="K239" s="6">
        <v>504141000</v>
      </c>
      <c r="L239" t="s">
        <v>517</v>
      </c>
      <c r="N239">
        <v>12</v>
      </c>
      <c r="O239" s="14">
        <v>76</v>
      </c>
    </row>
    <row r="240" spans="1:15" x14ac:dyDescent="0.35">
      <c r="A240" t="s">
        <v>581</v>
      </c>
      <c r="B240">
        <v>1</v>
      </c>
      <c r="C240" t="s">
        <v>582</v>
      </c>
      <c r="D240">
        <v>40</v>
      </c>
      <c r="E240" s="1">
        <v>44838</v>
      </c>
      <c r="F240" s="1">
        <v>45006</v>
      </c>
      <c r="G240" s="8"/>
      <c r="H240" s="2">
        <v>0.625</v>
      </c>
      <c r="I240" s="2">
        <v>0.6875</v>
      </c>
      <c r="J240" t="s">
        <v>583</v>
      </c>
      <c r="K240" s="6">
        <v>504141000</v>
      </c>
      <c r="L240" t="s">
        <v>499</v>
      </c>
      <c r="N240">
        <v>9</v>
      </c>
      <c r="O240" s="14">
        <v>231</v>
      </c>
    </row>
    <row r="241" spans="1:15" x14ac:dyDescent="0.35">
      <c r="A241" t="s">
        <v>584</v>
      </c>
      <c r="B241">
        <v>8</v>
      </c>
      <c r="C241" t="s">
        <v>585</v>
      </c>
      <c r="D241">
        <v>8</v>
      </c>
      <c r="E241" s="1">
        <v>44999</v>
      </c>
      <c r="F241" s="1">
        <v>45006</v>
      </c>
      <c r="G241" s="8"/>
      <c r="H241" s="2">
        <v>0.375</v>
      </c>
      <c r="I241" s="2">
        <v>0.5</v>
      </c>
      <c r="J241" t="s">
        <v>215</v>
      </c>
      <c r="K241" s="6">
        <v>504141000</v>
      </c>
      <c r="L241" t="s">
        <v>555</v>
      </c>
      <c r="N241">
        <v>9</v>
      </c>
      <c r="O241" s="14">
        <v>68</v>
      </c>
    </row>
    <row r="242" spans="1:15" x14ac:dyDescent="0.35">
      <c r="A242" t="s">
        <v>586</v>
      </c>
      <c r="B242">
        <v>8</v>
      </c>
      <c r="C242" t="s">
        <v>587</v>
      </c>
      <c r="D242">
        <v>6</v>
      </c>
      <c r="E242" s="1">
        <v>44992</v>
      </c>
      <c r="F242" s="1">
        <v>45006</v>
      </c>
      <c r="G242" s="8"/>
      <c r="H242" s="2">
        <v>0.66666666666666663</v>
      </c>
      <c r="I242" s="2">
        <v>0.75</v>
      </c>
      <c r="J242" t="s">
        <v>433</v>
      </c>
      <c r="K242" s="6">
        <v>504141000</v>
      </c>
      <c r="L242" t="s">
        <v>588</v>
      </c>
      <c r="N242">
        <v>12</v>
      </c>
      <c r="O242" s="14">
        <v>39</v>
      </c>
    </row>
    <row r="243" spans="1:15" x14ac:dyDescent="0.35">
      <c r="A243" t="s">
        <v>589</v>
      </c>
      <c r="B243">
        <v>15</v>
      </c>
      <c r="C243" t="s">
        <v>590</v>
      </c>
      <c r="D243">
        <v>26</v>
      </c>
      <c r="E243" s="1">
        <v>44957</v>
      </c>
      <c r="F243" s="1">
        <v>45006</v>
      </c>
      <c r="G243" s="8"/>
      <c r="H243" s="2">
        <v>0.59375</v>
      </c>
      <c r="I243" s="2">
        <v>0.72916666666666663</v>
      </c>
      <c r="J243" t="s">
        <v>591</v>
      </c>
      <c r="K243" s="6">
        <v>504141000</v>
      </c>
      <c r="L243" t="s">
        <v>592</v>
      </c>
      <c r="N243">
        <v>10</v>
      </c>
      <c r="O243" s="14">
        <v>133</v>
      </c>
    </row>
    <row r="244" spans="1:15" x14ac:dyDescent="0.35">
      <c r="A244" t="s">
        <v>593</v>
      </c>
      <c r="B244">
        <v>10</v>
      </c>
      <c r="C244" t="s">
        <v>594</v>
      </c>
      <c r="D244">
        <v>8</v>
      </c>
      <c r="E244" s="1">
        <v>44992</v>
      </c>
      <c r="F244" s="1">
        <v>45006</v>
      </c>
      <c r="G244" s="8"/>
      <c r="H244" s="2">
        <v>0.77083333333333337</v>
      </c>
      <c r="I244" s="2">
        <v>0.85416666666666663</v>
      </c>
      <c r="J244" t="s">
        <v>595</v>
      </c>
      <c r="K244" s="6">
        <v>504141000</v>
      </c>
      <c r="L244" t="s">
        <v>596</v>
      </c>
      <c r="N244">
        <v>12</v>
      </c>
      <c r="O244" s="14">
        <v>40</v>
      </c>
    </row>
    <row r="245" spans="1:15" x14ac:dyDescent="0.35">
      <c r="A245" t="s">
        <v>597</v>
      </c>
      <c r="B245">
        <v>13</v>
      </c>
      <c r="C245" t="s">
        <v>598</v>
      </c>
      <c r="D245">
        <v>5</v>
      </c>
      <c r="E245" s="1">
        <v>45006</v>
      </c>
      <c r="F245" s="1">
        <v>45006</v>
      </c>
      <c r="G245" s="8"/>
      <c r="H245" s="2">
        <v>0.72916666666666663</v>
      </c>
      <c r="I245" s="2">
        <v>0.875</v>
      </c>
      <c r="J245" t="s">
        <v>298</v>
      </c>
      <c r="K245" s="6">
        <v>504141000</v>
      </c>
      <c r="L245" t="s">
        <v>312</v>
      </c>
      <c r="N245">
        <v>15</v>
      </c>
      <c r="O245" s="14">
        <v>26</v>
      </c>
    </row>
    <row r="246" spans="1:15" x14ac:dyDescent="0.35">
      <c r="A246" t="s">
        <v>599</v>
      </c>
      <c r="B246">
        <v>13</v>
      </c>
      <c r="C246" t="s">
        <v>600</v>
      </c>
      <c r="D246">
        <v>16</v>
      </c>
      <c r="E246" s="1">
        <v>44951</v>
      </c>
      <c r="F246" s="1">
        <v>45007</v>
      </c>
      <c r="G246" s="8"/>
      <c r="H246" s="2">
        <v>0.64583333333333337</v>
      </c>
      <c r="I246" s="2">
        <v>0.70833333333333337</v>
      </c>
      <c r="J246" t="s">
        <v>317</v>
      </c>
      <c r="K246" s="6">
        <v>504141000</v>
      </c>
      <c r="L246" t="s">
        <v>601</v>
      </c>
      <c r="N246">
        <v>15</v>
      </c>
      <c r="O246" s="14">
        <v>82</v>
      </c>
    </row>
    <row r="247" spans="1:15" x14ac:dyDescent="0.35">
      <c r="A247" t="s">
        <v>602</v>
      </c>
      <c r="B247">
        <v>1</v>
      </c>
      <c r="C247" t="s">
        <v>603</v>
      </c>
      <c r="D247">
        <v>40</v>
      </c>
      <c r="E247" s="1">
        <v>44839</v>
      </c>
      <c r="F247" s="1">
        <v>45007</v>
      </c>
      <c r="G247" s="8"/>
      <c r="H247" s="2">
        <v>0.69791666666666663</v>
      </c>
      <c r="I247" s="2">
        <v>0.76041666666666663</v>
      </c>
      <c r="J247" t="s">
        <v>494</v>
      </c>
      <c r="K247" s="6">
        <v>504141000</v>
      </c>
      <c r="L247" t="s">
        <v>604</v>
      </c>
      <c r="N247">
        <v>9</v>
      </c>
      <c r="O247" s="14">
        <v>231</v>
      </c>
    </row>
    <row r="248" spans="1:15" x14ac:dyDescent="0.35">
      <c r="A248" t="s">
        <v>605</v>
      </c>
      <c r="B248">
        <v>15</v>
      </c>
      <c r="C248" t="s">
        <v>606</v>
      </c>
      <c r="D248">
        <v>15</v>
      </c>
      <c r="E248" s="1">
        <v>45006</v>
      </c>
      <c r="F248" s="1">
        <v>45007</v>
      </c>
      <c r="G248" s="8"/>
      <c r="H248" s="2">
        <v>0.58333333333333337</v>
      </c>
      <c r="I248" s="2">
        <v>0.75</v>
      </c>
      <c r="J248" t="s">
        <v>196</v>
      </c>
      <c r="K248" s="6">
        <v>504141000</v>
      </c>
      <c r="L248" t="s">
        <v>607</v>
      </c>
      <c r="N248">
        <v>12</v>
      </c>
      <c r="O248" s="14">
        <v>98</v>
      </c>
    </row>
    <row r="249" spans="1:15" x14ac:dyDescent="0.35">
      <c r="A249" t="s">
        <v>608</v>
      </c>
      <c r="B249">
        <v>10</v>
      </c>
      <c r="C249" t="s">
        <v>609</v>
      </c>
      <c r="D249">
        <v>14</v>
      </c>
      <c r="E249" s="1">
        <v>45007</v>
      </c>
      <c r="F249" s="1">
        <v>45007</v>
      </c>
      <c r="G249" s="8"/>
      <c r="H249" s="2">
        <v>0.33333333333333331</v>
      </c>
      <c r="I249" s="2">
        <v>0.75</v>
      </c>
      <c r="J249" t="s">
        <v>208</v>
      </c>
      <c r="L249" t="s">
        <v>596</v>
      </c>
      <c r="N249">
        <v>12</v>
      </c>
      <c r="O249" s="14">
        <v>5</v>
      </c>
    </row>
    <row r="250" spans="1:15" x14ac:dyDescent="0.35">
      <c r="A250" t="s">
        <v>610</v>
      </c>
      <c r="B250">
        <v>2</v>
      </c>
      <c r="C250" t="s">
        <v>611</v>
      </c>
      <c r="D250">
        <v>3</v>
      </c>
      <c r="E250" s="1">
        <v>45007</v>
      </c>
      <c r="F250" s="1">
        <v>45007</v>
      </c>
      <c r="G250" s="8"/>
      <c r="H250" s="2">
        <v>0.77083333333333337</v>
      </c>
      <c r="I250" s="2">
        <v>0.85416666666666663</v>
      </c>
      <c r="J250" t="s">
        <v>425</v>
      </c>
      <c r="K250" s="6">
        <v>504141000</v>
      </c>
      <c r="L250" t="s">
        <v>612</v>
      </c>
      <c r="N250">
        <v>20</v>
      </c>
      <c r="O250" s="14">
        <v>0</v>
      </c>
    </row>
    <row r="251" spans="1:15" x14ac:dyDescent="0.35">
      <c r="A251" t="s">
        <v>613</v>
      </c>
      <c r="B251">
        <v>1</v>
      </c>
      <c r="C251" t="s">
        <v>614</v>
      </c>
      <c r="D251">
        <v>40</v>
      </c>
      <c r="E251" s="1">
        <v>44832</v>
      </c>
      <c r="F251" s="1">
        <v>45007</v>
      </c>
      <c r="G251" s="8"/>
      <c r="H251" s="2">
        <v>0.69791666666666663</v>
      </c>
      <c r="I251" s="2">
        <v>0.76041666666666663</v>
      </c>
      <c r="J251" t="s">
        <v>403</v>
      </c>
      <c r="K251" s="6">
        <v>504141000</v>
      </c>
      <c r="L251" t="s">
        <v>615</v>
      </c>
      <c r="N251">
        <v>9</v>
      </c>
      <c r="O251" s="14">
        <v>212</v>
      </c>
    </row>
    <row r="252" spans="1:15" x14ac:dyDescent="0.35">
      <c r="A252" t="s">
        <v>616</v>
      </c>
      <c r="B252">
        <v>13</v>
      </c>
      <c r="C252" t="s">
        <v>617</v>
      </c>
      <c r="D252">
        <v>4</v>
      </c>
      <c r="E252" s="1">
        <v>45007</v>
      </c>
      <c r="F252" s="1">
        <v>45007</v>
      </c>
      <c r="G252" s="8"/>
      <c r="H252" s="2">
        <v>0.75</v>
      </c>
      <c r="I252" s="2">
        <v>0.875</v>
      </c>
      <c r="J252" t="s">
        <v>298</v>
      </c>
      <c r="K252" s="6">
        <v>504141000</v>
      </c>
      <c r="L252" t="s">
        <v>337</v>
      </c>
      <c r="N252">
        <v>15</v>
      </c>
      <c r="O252" s="14">
        <v>41</v>
      </c>
    </row>
    <row r="253" spans="1:15" x14ac:dyDescent="0.35">
      <c r="A253" t="s">
        <v>618</v>
      </c>
      <c r="B253">
        <v>1</v>
      </c>
      <c r="C253" t="s">
        <v>619</v>
      </c>
      <c r="D253">
        <v>40</v>
      </c>
      <c r="E253" s="1">
        <v>44833</v>
      </c>
      <c r="F253" s="1">
        <v>45008</v>
      </c>
      <c r="G253" s="8"/>
      <c r="H253" s="2">
        <v>0.77083333333333337</v>
      </c>
      <c r="I253" s="2">
        <v>0.83333333333333337</v>
      </c>
      <c r="J253" t="s">
        <v>366</v>
      </c>
      <c r="K253" s="6">
        <v>504141000</v>
      </c>
      <c r="L253" t="s">
        <v>472</v>
      </c>
      <c r="N253">
        <v>9</v>
      </c>
      <c r="O253" s="14">
        <v>212</v>
      </c>
    </row>
    <row r="254" spans="1:15" x14ac:dyDescent="0.35">
      <c r="A254" t="s">
        <v>620</v>
      </c>
      <c r="C254" t="s">
        <v>621</v>
      </c>
      <c r="D254">
        <v>8</v>
      </c>
      <c r="E254" s="1">
        <v>45007</v>
      </c>
      <c r="F254" s="1">
        <v>45008</v>
      </c>
      <c r="G254" s="8"/>
      <c r="H254" s="2">
        <v>0.75</v>
      </c>
      <c r="I254" s="2">
        <v>0.875</v>
      </c>
      <c r="J254" t="s">
        <v>419</v>
      </c>
      <c r="K254" s="6">
        <v>504141000</v>
      </c>
      <c r="L254" t="s">
        <v>622</v>
      </c>
      <c r="N254">
        <v>9</v>
      </c>
      <c r="O254" s="14">
        <v>56</v>
      </c>
    </row>
    <row r="255" spans="1:15" x14ac:dyDescent="0.35">
      <c r="A255" t="s">
        <v>623</v>
      </c>
      <c r="B255">
        <v>1</v>
      </c>
      <c r="C255" t="s">
        <v>624</v>
      </c>
      <c r="D255">
        <v>40</v>
      </c>
      <c r="E255" s="1">
        <v>44840</v>
      </c>
      <c r="F255" s="1">
        <v>45008</v>
      </c>
      <c r="G255" s="8"/>
      <c r="H255" s="2">
        <v>0.77083333333333337</v>
      </c>
      <c r="I255" s="2">
        <v>0.83333333333333337</v>
      </c>
      <c r="J255" t="s">
        <v>494</v>
      </c>
      <c r="K255" s="6">
        <v>504141000</v>
      </c>
      <c r="L255" t="s">
        <v>625</v>
      </c>
      <c r="N255">
        <v>9</v>
      </c>
      <c r="O255" s="14">
        <v>212</v>
      </c>
    </row>
    <row r="256" spans="1:15" x14ac:dyDescent="0.35">
      <c r="A256" t="s">
        <v>626</v>
      </c>
      <c r="B256">
        <v>8</v>
      </c>
      <c r="C256" t="s">
        <v>627</v>
      </c>
      <c r="D256">
        <v>16</v>
      </c>
      <c r="E256" s="1">
        <v>44987</v>
      </c>
      <c r="F256" s="1">
        <v>45008</v>
      </c>
      <c r="G256" s="8"/>
      <c r="H256" s="2">
        <v>0.375</v>
      </c>
      <c r="I256" s="2">
        <v>0.5</v>
      </c>
      <c r="J256" t="s">
        <v>436</v>
      </c>
      <c r="K256" s="6">
        <v>504141000</v>
      </c>
      <c r="L256" t="s">
        <v>437</v>
      </c>
      <c r="N256">
        <v>9</v>
      </c>
      <c r="O256" s="14">
        <v>124</v>
      </c>
    </row>
    <row r="257" spans="1:15" x14ac:dyDescent="0.35">
      <c r="A257" t="s">
        <v>628</v>
      </c>
      <c r="B257">
        <v>1</v>
      </c>
      <c r="C257" t="s">
        <v>474</v>
      </c>
      <c r="D257">
        <v>40</v>
      </c>
      <c r="E257" s="1">
        <v>44833</v>
      </c>
      <c r="F257" s="1">
        <v>45008</v>
      </c>
      <c r="G257" s="8"/>
      <c r="H257" s="2">
        <v>0.69791666666666663</v>
      </c>
      <c r="I257" s="2">
        <v>0.76041666666666663</v>
      </c>
      <c r="J257" t="s">
        <v>629</v>
      </c>
      <c r="L257" t="s">
        <v>475</v>
      </c>
      <c r="N257">
        <v>10</v>
      </c>
      <c r="O257" s="14">
        <v>231</v>
      </c>
    </row>
    <row r="258" spans="1:15" x14ac:dyDescent="0.35">
      <c r="A258" t="s">
        <v>630</v>
      </c>
      <c r="B258">
        <v>13</v>
      </c>
      <c r="C258" t="s">
        <v>631</v>
      </c>
      <c r="D258">
        <v>16</v>
      </c>
      <c r="E258" s="1">
        <v>44938</v>
      </c>
      <c r="F258" s="1">
        <v>45008</v>
      </c>
      <c r="G258" s="8"/>
      <c r="H258" s="2">
        <v>0.79861111111111116</v>
      </c>
      <c r="I258" s="2">
        <v>0.84722222222222221</v>
      </c>
      <c r="J258" t="s">
        <v>632</v>
      </c>
      <c r="K258" s="6">
        <v>504141000</v>
      </c>
      <c r="L258" t="s">
        <v>633</v>
      </c>
      <c r="N258">
        <v>15</v>
      </c>
      <c r="O258" s="14">
        <v>56</v>
      </c>
    </row>
    <row r="259" spans="1:15" x14ac:dyDescent="0.35">
      <c r="A259" t="s">
        <v>634</v>
      </c>
      <c r="B259">
        <v>1</v>
      </c>
      <c r="C259" t="s">
        <v>483</v>
      </c>
      <c r="D259">
        <v>40</v>
      </c>
      <c r="E259" s="1">
        <v>44840</v>
      </c>
      <c r="F259" s="1">
        <v>45008</v>
      </c>
      <c r="G259" s="8"/>
      <c r="H259" s="2">
        <v>0.35416666666666669</v>
      </c>
      <c r="I259" s="2">
        <v>0.41666666666666669</v>
      </c>
      <c r="J259" t="s">
        <v>188</v>
      </c>
      <c r="K259" s="6">
        <v>504141000</v>
      </c>
      <c r="L259" t="s">
        <v>635</v>
      </c>
      <c r="N259">
        <v>9</v>
      </c>
      <c r="O259" s="14">
        <v>231</v>
      </c>
    </row>
    <row r="260" spans="1:15" x14ac:dyDescent="0.35">
      <c r="A260" t="s">
        <v>636</v>
      </c>
      <c r="B260">
        <v>1</v>
      </c>
      <c r="C260" t="s">
        <v>637</v>
      </c>
      <c r="D260">
        <v>40</v>
      </c>
      <c r="E260" s="1">
        <v>44840</v>
      </c>
      <c r="F260" s="1">
        <v>45008</v>
      </c>
      <c r="G260" s="8"/>
      <c r="H260" s="2">
        <v>0.42708333333333331</v>
      </c>
      <c r="I260" s="2">
        <v>0.48958333333333331</v>
      </c>
      <c r="J260" t="s">
        <v>366</v>
      </c>
      <c r="K260" s="6">
        <v>504141000</v>
      </c>
      <c r="L260" t="s">
        <v>463</v>
      </c>
      <c r="N260">
        <v>10</v>
      </c>
      <c r="O260" s="14">
        <v>231</v>
      </c>
    </row>
    <row r="261" spans="1:15" x14ac:dyDescent="0.35">
      <c r="A261" t="s">
        <v>638</v>
      </c>
      <c r="B261">
        <v>1</v>
      </c>
      <c r="C261" t="s">
        <v>639</v>
      </c>
      <c r="D261">
        <v>40</v>
      </c>
      <c r="E261" s="1">
        <v>44840</v>
      </c>
      <c r="F261" s="1">
        <v>45008</v>
      </c>
      <c r="G261" s="8"/>
      <c r="H261" s="2">
        <v>0.77083333333333337</v>
      </c>
      <c r="I261" s="2">
        <v>0.83333333333333337</v>
      </c>
      <c r="J261" t="s">
        <v>403</v>
      </c>
      <c r="K261" s="6">
        <v>504141000</v>
      </c>
      <c r="L261" t="s">
        <v>467</v>
      </c>
      <c r="N261">
        <v>10</v>
      </c>
      <c r="O261" s="14">
        <v>212</v>
      </c>
    </row>
    <row r="262" spans="1:15" x14ac:dyDescent="0.35">
      <c r="A262" t="s">
        <v>640</v>
      </c>
      <c r="C262" t="s">
        <v>641</v>
      </c>
      <c r="D262">
        <v>2</v>
      </c>
      <c r="E262" s="1">
        <v>45008</v>
      </c>
      <c r="F262" s="1">
        <v>45008</v>
      </c>
      <c r="G262" s="8"/>
      <c r="H262" s="2">
        <v>0.64583333333333337</v>
      </c>
      <c r="I262" s="2">
        <v>0.70833333333333337</v>
      </c>
      <c r="J262" t="s">
        <v>262</v>
      </c>
      <c r="L262" t="s">
        <v>263</v>
      </c>
      <c r="N262">
        <v>7</v>
      </c>
      <c r="O262" s="14">
        <v>0</v>
      </c>
    </row>
    <row r="263" spans="1:15" x14ac:dyDescent="0.35">
      <c r="A263" t="s">
        <v>642</v>
      </c>
      <c r="B263">
        <v>13</v>
      </c>
      <c r="C263" t="s">
        <v>643</v>
      </c>
      <c r="D263">
        <v>16</v>
      </c>
      <c r="E263" s="1">
        <v>44938</v>
      </c>
      <c r="F263" s="1">
        <v>45008</v>
      </c>
      <c r="G263" s="8"/>
      <c r="H263" s="2">
        <v>0.84722222222222221</v>
      </c>
      <c r="I263" s="2">
        <v>0.89583333333333337</v>
      </c>
      <c r="J263" t="s">
        <v>632</v>
      </c>
      <c r="K263" s="6">
        <v>504141000</v>
      </c>
      <c r="L263" t="s">
        <v>633</v>
      </c>
      <c r="N263">
        <v>15</v>
      </c>
      <c r="O263" s="14">
        <v>71</v>
      </c>
    </row>
    <row r="264" spans="1:15" x14ac:dyDescent="0.35">
      <c r="A264" t="s">
        <v>644</v>
      </c>
      <c r="B264">
        <v>10</v>
      </c>
      <c r="C264" t="s">
        <v>645</v>
      </c>
      <c r="D264">
        <v>22</v>
      </c>
      <c r="E264" s="1">
        <v>44988</v>
      </c>
      <c r="F264" s="1">
        <v>45009</v>
      </c>
      <c r="G264" s="8"/>
      <c r="H264" s="2">
        <v>0.66666666666666663</v>
      </c>
      <c r="I264" s="2">
        <v>0.75</v>
      </c>
      <c r="J264" t="s">
        <v>385</v>
      </c>
      <c r="K264" s="6">
        <v>504141000</v>
      </c>
      <c r="L264" t="s">
        <v>646</v>
      </c>
      <c r="N264">
        <v>15</v>
      </c>
      <c r="O264" s="14">
        <v>41</v>
      </c>
    </row>
    <row r="265" spans="1:15" x14ac:dyDescent="0.35">
      <c r="A265" t="s">
        <v>647</v>
      </c>
      <c r="C265" t="s">
        <v>648</v>
      </c>
      <c r="D265">
        <v>5</v>
      </c>
      <c r="E265" s="1">
        <v>45009</v>
      </c>
      <c r="F265" s="1">
        <v>45009</v>
      </c>
      <c r="G265" s="8"/>
      <c r="H265" s="2">
        <v>0.625</v>
      </c>
      <c r="I265" s="2">
        <v>0.77083333333333337</v>
      </c>
      <c r="J265" t="s">
        <v>419</v>
      </c>
      <c r="K265" s="6">
        <v>504141000</v>
      </c>
      <c r="L265" t="s">
        <v>420</v>
      </c>
      <c r="N265">
        <v>18</v>
      </c>
      <c r="O265" s="14">
        <v>34</v>
      </c>
    </row>
    <row r="266" spans="1:15" x14ac:dyDescent="0.35">
      <c r="A266" t="s">
        <v>649</v>
      </c>
      <c r="B266">
        <v>1</v>
      </c>
      <c r="C266" t="s">
        <v>650</v>
      </c>
      <c r="D266">
        <v>24</v>
      </c>
      <c r="E266" s="1">
        <v>44827</v>
      </c>
      <c r="F266" s="1">
        <v>45009</v>
      </c>
      <c r="G266" s="8"/>
      <c r="H266" s="2">
        <v>0.69791666666666663</v>
      </c>
      <c r="I266" s="2">
        <v>0.76041666666666663</v>
      </c>
      <c r="J266" t="s">
        <v>466</v>
      </c>
      <c r="K266" s="6">
        <v>504141000</v>
      </c>
      <c r="L266" t="s">
        <v>397</v>
      </c>
      <c r="N266">
        <v>9</v>
      </c>
      <c r="O266" s="14">
        <v>138</v>
      </c>
    </row>
    <row r="267" spans="1:15" x14ac:dyDescent="0.35">
      <c r="A267" t="s">
        <v>651</v>
      </c>
      <c r="B267">
        <v>8</v>
      </c>
      <c r="C267" t="s">
        <v>652</v>
      </c>
      <c r="D267">
        <v>4</v>
      </c>
      <c r="E267" s="1">
        <v>45009</v>
      </c>
      <c r="F267" s="1">
        <v>45009</v>
      </c>
      <c r="G267" s="8"/>
      <c r="H267" s="2">
        <v>0.375</v>
      </c>
      <c r="I267" s="2">
        <v>0.5</v>
      </c>
      <c r="J267" t="s">
        <v>219</v>
      </c>
      <c r="K267" s="6">
        <v>504141000</v>
      </c>
      <c r="L267" t="s">
        <v>220</v>
      </c>
      <c r="N267">
        <v>10</v>
      </c>
      <c r="O267" s="14">
        <v>29</v>
      </c>
    </row>
    <row r="268" spans="1:15" x14ac:dyDescent="0.35">
      <c r="A268" t="s">
        <v>653</v>
      </c>
      <c r="B268">
        <v>2</v>
      </c>
      <c r="C268" t="s">
        <v>654</v>
      </c>
      <c r="D268">
        <v>2</v>
      </c>
      <c r="E268" s="1">
        <v>45037</v>
      </c>
      <c r="F268" s="1">
        <v>45037</v>
      </c>
      <c r="G268" s="8"/>
      <c r="H268" s="2">
        <v>0.625</v>
      </c>
      <c r="I268" s="2">
        <v>0.6875</v>
      </c>
      <c r="J268" t="s">
        <v>208</v>
      </c>
      <c r="L268" t="s">
        <v>655</v>
      </c>
      <c r="N268">
        <v>100</v>
      </c>
      <c r="O268" s="14">
        <v>0</v>
      </c>
    </row>
    <row r="269" spans="1:15" x14ac:dyDescent="0.35">
      <c r="A269" t="s">
        <v>656</v>
      </c>
      <c r="B269">
        <v>15</v>
      </c>
      <c r="C269" t="s">
        <v>657</v>
      </c>
      <c r="D269">
        <v>8</v>
      </c>
      <c r="E269" s="1">
        <v>44995</v>
      </c>
      <c r="F269" s="1">
        <v>45009</v>
      </c>
      <c r="G269" s="8"/>
      <c r="H269" s="2">
        <v>0.625</v>
      </c>
      <c r="I269" s="2">
        <v>0.70833333333333337</v>
      </c>
      <c r="J269" t="s">
        <v>329</v>
      </c>
      <c r="K269" s="6">
        <v>504141000</v>
      </c>
      <c r="L269" t="s">
        <v>330</v>
      </c>
      <c r="N269">
        <v>10</v>
      </c>
      <c r="O269" s="14">
        <v>34</v>
      </c>
    </row>
    <row r="270" spans="1:15" x14ac:dyDescent="0.35">
      <c r="A270" t="s">
        <v>658</v>
      </c>
      <c r="B270">
        <v>2</v>
      </c>
      <c r="C270" t="s">
        <v>659</v>
      </c>
      <c r="D270">
        <v>18</v>
      </c>
      <c r="E270" s="1">
        <v>44996</v>
      </c>
      <c r="F270" s="1">
        <v>45010</v>
      </c>
      <c r="G270" s="8"/>
      <c r="H270" s="2">
        <v>0.375</v>
      </c>
      <c r="I270" s="2">
        <v>0.6875</v>
      </c>
      <c r="J270" t="s">
        <v>340</v>
      </c>
      <c r="K270" s="6">
        <v>504141000</v>
      </c>
      <c r="L270" t="s">
        <v>660</v>
      </c>
      <c r="N270">
        <v>18</v>
      </c>
      <c r="O270" s="14">
        <v>101</v>
      </c>
    </row>
    <row r="271" spans="1:15" x14ac:dyDescent="0.35">
      <c r="A271" t="s">
        <v>661</v>
      </c>
      <c r="B271">
        <v>15</v>
      </c>
      <c r="C271" t="s">
        <v>230</v>
      </c>
      <c r="D271">
        <v>9</v>
      </c>
      <c r="E271" s="1">
        <v>45010</v>
      </c>
      <c r="F271" s="1">
        <v>45010</v>
      </c>
      <c r="G271" s="8"/>
      <c r="H271" s="2">
        <v>0.375</v>
      </c>
      <c r="I271" s="2">
        <v>0.66666666666666663</v>
      </c>
      <c r="J271" t="s">
        <v>231</v>
      </c>
      <c r="K271" s="6">
        <v>504141000</v>
      </c>
      <c r="L271" t="s">
        <v>662</v>
      </c>
      <c r="N271">
        <v>10</v>
      </c>
      <c r="O271" s="14">
        <v>53</v>
      </c>
    </row>
    <row r="272" spans="1:15" x14ac:dyDescent="0.35">
      <c r="A272" t="s">
        <v>663</v>
      </c>
      <c r="B272">
        <v>15</v>
      </c>
      <c r="C272" t="s">
        <v>664</v>
      </c>
      <c r="D272">
        <v>24</v>
      </c>
      <c r="E272" s="1">
        <v>44996</v>
      </c>
      <c r="F272" s="1">
        <v>45010</v>
      </c>
      <c r="G272" s="8"/>
      <c r="H272" s="2">
        <v>0.375</v>
      </c>
      <c r="I272" s="2">
        <v>0.66666666666666663</v>
      </c>
      <c r="J272" t="s">
        <v>591</v>
      </c>
      <c r="K272" s="6">
        <v>504141000</v>
      </c>
      <c r="L272" t="s">
        <v>665</v>
      </c>
      <c r="N272">
        <v>8</v>
      </c>
      <c r="O272" s="14">
        <v>148</v>
      </c>
    </row>
    <row r="273" spans="1:15" x14ac:dyDescent="0.35">
      <c r="A273" t="s">
        <v>666</v>
      </c>
      <c r="B273">
        <v>13</v>
      </c>
      <c r="C273" t="s">
        <v>667</v>
      </c>
      <c r="D273">
        <v>6</v>
      </c>
      <c r="E273" s="1">
        <v>45010</v>
      </c>
      <c r="F273" s="1">
        <v>45010</v>
      </c>
      <c r="G273" s="8"/>
      <c r="H273" s="2">
        <v>0.41666666666666669</v>
      </c>
      <c r="I273" s="2">
        <v>0.58333333333333337</v>
      </c>
      <c r="J273" t="s">
        <v>429</v>
      </c>
      <c r="K273" s="6">
        <v>504141000</v>
      </c>
      <c r="L273" t="s">
        <v>668</v>
      </c>
      <c r="N273">
        <v>14</v>
      </c>
      <c r="O273" s="14">
        <v>42</v>
      </c>
    </row>
    <row r="274" spans="1:15" x14ac:dyDescent="0.35">
      <c r="A274" t="s">
        <v>669</v>
      </c>
      <c r="B274">
        <v>2</v>
      </c>
      <c r="C274" t="s">
        <v>670</v>
      </c>
      <c r="D274">
        <v>20</v>
      </c>
      <c r="E274" s="1">
        <v>44984</v>
      </c>
      <c r="F274" s="1">
        <v>45012</v>
      </c>
      <c r="G274" s="8"/>
      <c r="H274" s="2">
        <v>0.77083333333333337</v>
      </c>
      <c r="I274" s="2">
        <v>0.89583333333333337</v>
      </c>
      <c r="J274" t="s">
        <v>340</v>
      </c>
      <c r="K274" s="6">
        <v>504141000</v>
      </c>
      <c r="L274" t="s">
        <v>671</v>
      </c>
      <c r="N274">
        <v>14</v>
      </c>
      <c r="O274" s="14">
        <v>168</v>
      </c>
    </row>
    <row r="275" spans="1:15" x14ac:dyDescent="0.35">
      <c r="A275" t="s">
        <v>672</v>
      </c>
      <c r="B275">
        <v>1</v>
      </c>
      <c r="C275" t="s">
        <v>673</v>
      </c>
      <c r="D275">
        <v>40</v>
      </c>
      <c r="E275" s="1">
        <v>44837</v>
      </c>
      <c r="F275" s="1">
        <v>45012</v>
      </c>
      <c r="G275" s="8"/>
      <c r="H275" s="2">
        <v>0.625</v>
      </c>
      <c r="I275" s="2">
        <v>0.6875</v>
      </c>
      <c r="J275" t="s">
        <v>403</v>
      </c>
      <c r="K275" s="6">
        <v>504141000</v>
      </c>
      <c r="L275" t="s">
        <v>674</v>
      </c>
      <c r="N275">
        <v>9</v>
      </c>
      <c r="O275" s="14">
        <v>231</v>
      </c>
    </row>
    <row r="276" spans="1:15" x14ac:dyDescent="0.35">
      <c r="A276" t="s">
        <v>675</v>
      </c>
      <c r="B276">
        <v>13</v>
      </c>
      <c r="C276" t="s">
        <v>676</v>
      </c>
      <c r="D276">
        <v>32</v>
      </c>
      <c r="E276" s="1">
        <v>44823</v>
      </c>
      <c r="F276" s="1">
        <v>45033</v>
      </c>
      <c r="G276" s="8"/>
      <c r="H276" s="2">
        <v>0.77083333333333337</v>
      </c>
      <c r="I276" s="2">
        <v>0.8125</v>
      </c>
      <c r="J276" t="s">
        <v>677</v>
      </c>
      <c r="L276" t="s">
        <v>678</v>
      </c>
      <c r="N276">
        <v>25</v>
      </c>
      <c r="O276" s="14">
        <v>117</v>
      </c>
    </row>
    <row r="277" spans="1:15" x14ac:dyDescent="0.35">
      <c r="A277" t="s">
        <v>679</v>
      </c>
      <c r="B277">
        <v>2</v>
      </c>
      <c r="C277" t="s">
        <v>680</v>
      </c>
      <c r="D277">
        <v>10</v>
      </c>
      <c r="E277" s="1">
        <v>44984</v>
      </c>
      <c r="F277" s="1">
        <v>45012</v>
      </c>
      <c r="G277" s="8"/>
      <c r="H277" s="2">
        <v>0.35416666666666669</v>
      </c>
      <c r="I277" s="2">
        <v>0.41666666666666669</v>
      </c>
      <c r="J277" t="s">
        <v>272</v>
      </c>
      <c r="L277" t="s">
        <v>273</v>
      </c>
      <c r="N277">
        <v>9</v>
      </c>
      <c r="O277" s="14">
        <v>45</v>
      </c>
    </row>
    <row r="278" spans="1:15" x14ac:dyDescent="0.35">
      <c r="A278" t="s">
        <v>681</v>
      </c>
      <c r="B278">
        <v>2</v>
      </c>
      <c r="C278" t="s">
        <v>682</v>
      </c>
      <c r="D278">
        <v>10</v>
      </c>
      <c r="E278" s="1">
        <v>44984</v>
      </c>
      <c r="F278" s="1">
        <v>45012</v>
      </c>
      <c r="G278" s="8"/>
      <c r="H278" s="2">
        <v>0.42708333333333331</v>
      </c>
      <c r="I278" s="2">
        <v>0.48958333333333331</v>
      </c>
      <c r="J278" t="s">
        <v>272</v>
      </c>
      <c r="L278" t="s">
        <v>273</v>
      </c>
      <c r="N278">
        <v>9</v>
      </c>
      <c r="O278" s="14">
        <v>45</v>
      </c>
    </row>
    <row r="279" spans="1:15" x14ac:dyDescent="0.35">
      <c r="A279" t="s">
        <v>683</v>
      </c>
      <c r="B279">
        <v>1</v>
      </c>
      <c r="C279" t="s">
        <v>684</v>
      </c>
      <c r="D279">
        <v>40</v>
      </c>
      <c r="E279" s="1">
        <v>44838</v>
      </c>
      <c r="F279" s="1">
        <v>45013</v>
      </c>
      <c r="G279" s="8"/>
      <c r="H279" s="2">
        <v>0.69791666666666663</v>
      </c>
      <c r="I279" s="2">
        <v>0.76041666666666663</v>
      </c>
      <c r="J279" t="s">
        <v>494</v>
      </c>
      <c r="K279" s="6">
        <v>504141000</v>
      </c>
      <c r="L279" t="s">
        <v>685</v>
      </c>
      <c r="N279">
        <v>9</v>
      </c>
      <c r="O279" s="14">
        <v>226</v>
      </c>
    </row>
    <row r="280" spans="1:15" x14ac:dyDescent="0.35">
      <c r="A280" t="s">
        <v>686</v>
      </c>
      <c r="B280">
        <v>1</v>
      </c>
      <c r="C280" t="s">
        <v>687</v>
      </c>
      <c r="D280">
        <v>40</v>
      </c>
      <c r="E280" s="1">
        <v>44845</v>
      </c>
      <c r="F280" s="1">
        <v>45013</v>
      </c>
      <c r="G280" s="8"/>
      <c r="H280" s="2">
        <v>0.77083333333333337</v>
      </c>
      <c r="I280" s="2">
        <v>0.83333333333333337</v>
      </c>
      <c r="J280" t="s">
        <v>688</v>
      </c>
      <c r="L280" t="s">
        <v>689</v>
      </c>
      <c r="N280">
        <v>9</v>
      </c>
      <c r="O280" s="14">
        <v>226</v>
      </c>
    </row>
    <row r="281" spans="1:15" x14ac:dyDescent="0.35">
      <c r="A281" t="s">
        <v>690</v>
      </c>
      <c r="B281">
        <v>8</v>
      </c>
      <c r="C281" t="s">
        <v>691</v>
      </c>
      <c r="D281">
        <v>15</v>
      </c>
      <c r="E281" s="1">
        <v>44992</v>
      </c>
      <c r="F281" s="1">
        <v>45013</v>
      </c>
      <c r="G281" s="8"/>
      <c r="H281" s="2">
        <v>0.375</v>
      </c>
      <c r="I281" s="2">
        <v>0.48958333333333331</v>
      </c>
      <c r="J281" t="s">
        <v>436</v>
      </c>
      <c r="K281" s="6">
        <v>504141000</v>
      </c>
      <c r="L281" t="s">
        <v>437</v>
      </c>
      <c r="N281">
        <v>9</v>
      </c>
      <c r="O281" s="14">
        <v>121</v>
      </c>
    </row>
    <row r="282" spans="1:15" x14ac:dyDescent="0.35">
      <c r="A282" t="s">
        <v>692</v>
      </c>
      <c r="B282">
        <v>1</v>
      </c>
      <c r="C282" t="s">
        <v>603</v>
      </c>
      <c r="D282">
        <v>40</v>
      </c>
      <c r="E282" s="1">
        <v>44831</v>
      </c>
      <c r="F282" s="1">
        <v>45013</v>
      </c>
      <c r="G282" s="8"/>
      <c r="H282" s="2">
        <v>0.42708333333333331</v>
      </c>
      <c r="I282" s="2">
        <v>0.48958333333333331</v>
      </c>
      <c r="J282" t="s">
        <v>583</v>
      </c>
      <c r="K282" s="6">
        <v>504141000</v>
      </c>
      <c r="L282" t="s">
        <v>568</v>
      </c>
      <c r="N282">
        <v>9</v>
      </c>
      <c r="O282" s="14">
        <v>231</v>
      </c>
    </row>
    <row r="283" spans="1:15" x14ac:dyDescent="0.35">
      <c r="A283" t="s">
        <v>693</v>
      </c>
      <c r="B283">
        <v>13</v>
      </c>
      <c r="C283" t="s">
        <v>694</v>
      </c>
      <c r="D283">
        <v>14</v>
      </c>
      <c r="E283" s="1">
        <v>44943</v>
      </c>
      <c r="F283" s="1">
        <v>45013</v>
      </c>
      <c r="G283" s="8"/>
      <c r="H283" s="2">
        <v>0.44791666666666669</v>
      </c>
      <c r="I283" s="2">
        <v>0.48958333333333331</v>
      </c>
      <c r="J283" t="s">
        <v>243</v>
      </c>
      <c r="K283" s="6">
        <v>504141000</v>
      </c>
      <c r="L283" t="s">
        <v>695</v>
      </c>
      <c r="N283">
        <v>16</v>
      </c>
      <c r="O283" s="14">
        <v>77</v>
      </c>
    </row>
    <row r="284" spans="1:15" x14ac:dyDescent="0.35">
      <c r="A284" t="s">
        <v>696</v>
      </c>
      <c r="C284" t="s">
        <v>697</v>
      </c>
      <c r="D284">
        <v>8</v>
      </c>
      <c r="E284" s="1">
        <v>45012</v>
      </c>
      <c r="F284" s="1">
        <v>45013</v>
      </c>
      <c r="G284" s="8"/>
      <c r="H284" s="2">
        <v>0.70833333333333337</v>
      </c>
      <c r="I284" s="2">
        <v>0.83333333333333337</v>
      </c>
      <c r="J284" t="s">
        <v>219</v>
      </c>
      <c r="K284" s="6">
        <v>504141000</v>
      </c>
      <c r="L284" t="s">
        <v>622</v>
      </c>
      <c r="N284">
        <v>9</v>
      </c>
      <c r="O284" s="14">
        <v>56</v>
      </c>
    </row>
    <row r="285" spans="1:15" x14ac:dyDescent="0.35">
      <c r="A285" t="s">
        <v>698</v>
      </c>
      <c r="B285">
        <v>13</v>
      </c>
      <c r="C285" t="s">
        <v>699</v>
      </c>
      <c r="D285">
        <v>6</v>
      </c>
      <c r="E285" s="1">
        <v>44992</v>
      </c>
      <c r="F285" s="1">
        <v>45013</v>
      </c>
      <c r="G285" s="8"/>
      <c r="H285" s="2">
        <v>0.71875</v>
      </c>
      <c r="I285" s="2">
        <v>0.76041666666666663</v>
      </c>
      <c r="J285" t="s">
        <v>700</v>
      </c>
      <c r="L285" t="s">
        <v>701</v>
      </c>
      <c r="N285">
        <v>10</v>
      </c>
      <c r="O285" s="14">
        <v>45</v>
      </c>
    </row>
    <row r="286" spans="1:15" x14ac:dyDescent="0.35">
      <c r="A286" t="s">
        <v>702</v>
      </c>
      <c r="B286">
        <v>13</v>
      </c>
      <c r="C286" t="s">
        <v>703</v>
      </c>
      <c r="D286">
        <v>20</v>
      </c>
      <c r="E286" s="1">
        <v>44943</v>
      </c>
      <c r="F286" s="1">
        <v>45013</v>
      </c>
      <c r="G286" s="8"/>
      <c r="H286" s="2">
        <v>0.375</v>
      </c>
      <c r="I286" s="2">
        <v>0.4375</v>
      </c>
      <c r="J286" t="s">
        <v>243</v>
      </c>
      <c r="K286" s="6">
        <v>504141000</v>
      </c>
      <c r="L286" t="s">
        <v>695</v>
      </c>
      <c r="N286">
        <v>18</v>
      </c>
      <c r="O286" s="14">
        <v>116</v>
      </c>
    </row>
    <row r="287" spans="1:15" x14ac:dyDescent="0.35">
      <c r="A287" t="s">
        <v>704</v>
      </c>
      <c r="B287">
        <v>13</v>
      </c>
      <c r="C287" t="s">
        <v>705</v>
      </c>
      <c r="D287">
        <v>14</v>
      </c>
      <c r="E287" s="1">
        <v>44944</v>
      </c>
      <c r="F287" s="1">
        <v>45014</v>
      </c>
      <c r="G287" s="8"/>
      <c r="H287" s="2">
        <v>0.75</v>
      </c>
      <c r="I287" s="2">
        <v>0.79166666666666663</v>
      </c>
      <c r="J287" t="s">
        <v>486</v>
      </c>
      <c r="L287" t="s">
        <v>706</v>
      </c>
      <c r="N287">
        <v>18</v>
      </c>
      <c r="O287" s="14">
        <v>61</v>
      </c>
    </row>
    <row r="288" spans="1:15" x14ac:dyDescent="0.35">
      <c r="A288" t="s">
        <v>707</v>
      </c>
      <c r="C288" t="s">
        <v>314</v>
      </c>
      <c r="D288">
        <v>4</v>
      </c>
      <c r="E288" s="1">
        <v>45014</v>
      </c>
      <c r="F288" s="1">
        <v>45014</v>
      </c>
      <c r="G288" s="8"/>
      <c r="H288" s="2">
        <v>0.75</v>
      </c>
      <c r="I288" s="2">
        <v>0.875</v>
      </c>
      <c r="J288" t="s">
        <v>180</v>
      </c>
      <c r="K288" s="6">
        <v>504141000</v>
      </c>
      <c r="L288" t="s">
        <v>315</v>
      </c>
      <c r="N288">
        <v>25</v>
      </c>
      <c r="O288" s="14">
        <v>0</v>
      </c>
    </row>
    <row r="289" spans="1:15" x14ac:dyDescent="0.35">
      <c r="A289" t="s">
        <v>708</v>
      </c>
      <c r="B289">
        <v>1</v>
      </c>
      <c r="C289" t="s">
        <v>709</v>
      </c>
      <c r="D289">
        <v>40</v>
      </c>
      <c r="E289" s="1">
        <v>44839</v>
      </c>
      <c r="F289" s="1">
        <v>45014</v>
      </c>
      <c r="G289" s="8"/>
      <c r="H289" s="2">
        <v>0.69791666666666663</v>
      </c>
      <c r="I289" s="2">
        <v>0.76041666666666663</v>
      </c>
      <c r="J289" t="s">
        <v>466</v>
      </c>
      <c r="K289" s="6">
        <v>504141000</v>
      </c>
      <c r="L289" t="s">
        <v>574</v>
      </c>
      <c r="N289">
        <v>9</v>
      </c>
      <c r="O289" s="14">
        <v>231</v>
      </c>
    </row>
    <row r="290" spans="1:15" x14ac:dyDescent="0.35">
      <c r="A290" t="s">
        <v>710</v>
      </c>
      <c r="B290">
        <v>13</v>
      </c>
      <c r="C290" t="s">
        <v>711</v>
      </c>
      <c r="D290">
        <v>8</v>
      </c>
      <c r="E290" s="1">
        <v>45008</v>
      </c>
      <c r="F290" s="1">
        <v>45014</v>
      </c>
      <c r="G290" s="8"/>
      <c r="H290" s="2">
        <v>0.75</v>
      </c>
      <c r="I290" s="2">
        <v>0.875</v>
      </c>
      <c r="J290" t="s">
        <v>298</v>
      </c>
      <c r="K290" s="6">
        <v>504141000</v>
      </c>
      <c r="L290" t="s">
        <v>588</v>
      </c>
      <c r="N290">
        <v>15</v>
      </c>
      <c r="O290" s="14">
        <v>46</v>
      </c>
    </row>
    <row r="291" spans="1:15" x14ac:dyDescent="0.35">
      <c r="A291" t="s">
        <v>712</v>
      </c>
      <c r="B291">
        <v>1</v>
      </c>
      <c r="C291" t="s">
        <v>713</v>
      </c>
      <c r="D291">
        <v>40</v>
      </c>
      <c r="E291" s="1">
        <v>44846</v>
      </c>
      <c r="F291" s="1">
        <v>45014</v>
      </c>
      <c r="G291" s="8"/>
      <c r="H291" s="2">
        <v>0.69791666666666663</v>
      </c>
      <c r="I291" s="2">
        <v>0.76041666666666663</v>
      </c>
      <c r="J291" t="s">
        <v>444</v>
      </c>
      <c r="L291" t="s">
        <v>714</v>
      </c>
      <c r="N291">
        <v>9</v>
      </c>
      <c r="O291" s="14">
        <v>212</v>
      </c>
    </row>
    <row r="292" spans="1:15" x14ac:dyDescent="0.35">
      <c r="A292" t="s">
        <v>715</v>
      </c>
      <c r="B292">
        <v>1</v>
      </c>
      <c r="C292" t="s">
        <v>716</v>
      </c>
      <c r="D292">
        <v>40</v>
      </c>
      <c r="E292" s="1">
        <v>44846</v>
      </c>
      <c r="F292" s="1">
        <v>45014</v>
      </c>
      <c r="G292" s="8"/>
      <c r="H292" s="2">
        <v>0.77083333333333337</v>
      </c>
      <c r="I292" s="2">
        <v>0.83333333333333337</v>
      </c>
      <c r="J292" t="s">
        <v>444</v>
      </c>
      <c r="L292" t="s">
        <v>714</v>
      </c>
      <c r="N292">
        <v>9</v>
      </c>
      <c r="O292" s="14">
        <v>212</v>
      </c>
    </row>
    <row r="293" spans="1:15" x14ac:dyDescent="0.35">
      <c r="A293" t="s">
        <v>717</v>
      </c>
      <c r="B293">
        <v>15</v>
      </c>
      <c r="C293" t="s">
        <v>718</v>
      </c>
      <c r="D293">
        <v>40</v>
      </c>
      <c r="E293" s="1">
        <v>44937</v>
      </c>
      <c r="F293" s="1">
        <v>45014</v>
      </c>
      <c r="G293" s="8"/>
      <c r="H293" s="2">
        <v>0.77083333333333337</v>
      </c>
      <c r="I293" s="2">
        <v>0.89583333333333337</v>
      </c>
      <c r="J293" t="s">
        <v>591</v>
      </c>
      <c r="K293" s="6">
        <v>504141000</v>
      </c>
      <c r="L293" t="s">
        <v>665</v>
      </c>
      <c r="N293">
        <v>10</v>
      </c>
      <c r="O293" s="14">
        <v>176</v>
      </c>
    </row>
    <row r="294" spans="1:15" x14ac:dyDescent="0.35">
      <c r="A294" t="s">
        <v>719</v>
      </c>
      <c r="B294">
        <v>13</v>
      </c>
      <c r="C294" t="s">
        <v>720</v>
      </c>
      <c r="D294">
        <v>14</v>
      </c>
      <c r="E294" s="1">
        <v>44937</v>
      </c>
      <c r="F294" s="1">
        <v>45014</v>
      </c>
      <c r="G294" s="8"/>
      <c r="H294" s="2">
        <v>0.80208333333333337</v>
      </c>
      <c r="I294" s="2">
        <v>0.84375</v>
      </c>
      <c r="J294" t="s">
        <v>721</v>
      </c>
      <c r="L294" t="s">
        <v>722</v>
      </c>
      <c r="N294">
        <v>18</v>
      </c>
      <c r="O294" s="14">
        <v>80</v>
      </c>
    </row>
    <row r="295" spans="1:15" x14ac:dyDescent="0.35">
      <c r="A295" t="s">
        <v>723</v>
      </c>
      <c r="B295">
        <v>2</v>
      </c>
      <c r="C295" t="s">
        <v>724</v>
      </c>
      <c r="D295">
        <v>4</v>
      </c>
      <c r="E295" s="1">
        <v>45014</v>
      </c>
      <c r="F295" s="1">
        <v>45014</v>
      </c>
      <c r="G295" s="8"/>
      <c r="H295" s="2">
        <v>0.77083333333333337</v>
      </c>
      <c r="I295" s="2">
        <v>0.89583333333333337</v>
      </c>
      <c r="J295" t="s">
        <v>340</v>
      </c>
      <c r="K295" s="6">
        <v>504141000</v>
      </c>
      <c r="L295" t="s">
        <v>725</v>
      </c>
      <c r="N295">
        <v>15</v>
      </c>
      <c r="O295" s="14">
        <v>23</v>
      </c>
    </row>
    <row r="296" spans="1:15" x14ac:dyDescent="0.35">
      <c r="A296" t="s">
        <v>726</v>
      </c>
      <c r="B296">
        <v>13</v>
      </c>
      <c r="C296" t="s">
        <v>727</v>
      </c>
      <c r="D296">
        <v>20</v>
      </c>
      <c r="E296" s="1">
        <v>44937</v>
      </c>
      <c r="F296" s="1">
        <v>45007</v>
      </c>
      <c r="G296" s="8"/>
      <c r="H296" s="2">
        <v>0.75</v>
      </c>
      <c r="I296" s="2">
        <v>0.8125</v>
      </c>
      <c r="J296" t="s">
        <v>728</v>
      </c>
      <c r="L296" t="s">
        <v>729</v>
      </c>
      <c r="N296">
        <v>15</v>
      </c>
      <c r="O296" s="14">
        <v>102</v>
      </c>
    </row>
    <row r="297" spans="1:15" x14ac:dyDescent="0.35">
      <c r="A297" t="s">
        <v>730</v>
      </c>
      <c r="B297">
        <v>13</v>
      </c>
      <c r="C297" t="s">
        <v>731</v>
      </c>
      <c r="D297">
        <v>4</v>
      </c>
      <c r="E297" s="1">
        <v>45015</v>
      </c>
      <c r="F297" s="1">
        <v>45015</v>
      </c>
      <c r="G297" s="8"/>
      <c r="H297" s="2">
        <v>0.58333333333333337</v>
      </c>
      <c r="I297" s="2">
        <v>0.70833333333333337</v>
      </c>
      <c r="J297" t="s">
        <v>298</v>
      </c>
      <c r="K297" s="6">
        <v>504141000</v>
      </c>
      <c r="L297" t="s">
        <v>732</v>
      </c>
      <c r="N297">
        <v>6</v>
      </c>
      <c r="O297" s="14">
        <v>23</v>
      </c>
    </row>
    <row r="298" spans="1:15" x14ac:dyDescent="0.35">
      <c r="A298" t="s">
        <v>733</v>
      </c>
      <c r="B298">
        <v>13</v>
      </c>
      <c r="C298" t="s">
        <v>734</v>
      </c>
      <c r="D298">
        <v>5</v>
      </c>
      <c r="E298" s="1">
        <v>45015</v>
      </c>
      <c r="F298" s="1">
        <v>45015</v>
      </c>
      <c r="G298" s="8"/>
      <c r="H298" s="2">
        <v>0.72916666666666663</v>
      </c>
      <c r="I298" s="2">
        <v>0.875</v>
      </c>
      <c r="J298" t="s">
        <v>298</v>
      </c>
      <c r="K298" s="6">
        <v>504141000</v>
      </c>
      <c r="L298" t="s">
        <v>312</v>
      </c>
      <c r="N298">
        <v>15</v>
      </c>
      <c r="O298" s="14">
        <v>26</v>
      </c>
    </row>
    <row r="299" spans="1:15" x14ac:dyDescent="0.35">
      <c r="A299" t="s">
        <v>735</v>
      </c>
      <c r="B299">
        <v>14</v>
      </c>
      <c r="C299" t="s">
        <v>736</v>
      </c>
      <c r="D299">
        <v>4</v>
      </c>
      <c r="E299" s="1">
        <v>45015</v>
      </c>
      <c r="F299" s="1">
        <v>45015</v>
      </c>
      <c r="G299" s="8"/>
      <c r="H299" s="2">
        <v>0.70833333333333337</v>
      </c>
      <c r="I299" s="2">
        <v>0.83333333333333337</v>
      </c>
      <c r="J299" t="s">
        <v>385</v>
      </c>
      <c r="K299" s="6">
        <v>504141000</v>
      </c>
      <c r="L299" t="s">
        <v>737</v>
      </c>
      <c r="N299">
        <v>9</v>
      </c>
      <c r="O299" s="14">
        <v>21</v>
      </c>
    </row>
    <row r="300" spans="1:15" x14ac:dyDescent="0.35">
      <c r="A300" t="s">
        <v>738</v>
      </c>
      <c r="B300">
        <v>1</v>
      </c>
      <c r="C300" t="s">
        <v>739</v>
      </c>
      <c r="D300">
        <v>40</v>
      </c>
      <c r="E300" s="1">
        <v>44833</v>
      </c>
      <c r="F300" s="1">
        <v>45015</v>
      </c>
      <c r="G300" s="8"/>
      <c r="H300" s="2">
        <v>0.77083333333333337</v>
      </c>
      <c r="I300" s="2">
        <v>0.83333333333333337</v>
      </c>
      <c r="J300" t="s">
        <v>629</v>
      </c>
      <c r="L300" t="s">
        <v>475</v>
      </c>
      <c r="N300">
        <v>9</v>
      </c>
      <c r="O300" s="14">
        <v>231</v>
      </c>
    </row>
    <row r="301" spans="1:15" x14ac:dyDescent="0.35">
      <c r="A301" t="s">
        <v>740</v>
      </c>
      <c r="B301">
        <v>1</v>
      </c>
      <c r="C301" t="s">
        <v>603</v>
      </c>
      <c r="D301">
        <v>40</v>
      </c>
      <c r="E301" s="1">
        <v>44833</v>
      </c>
      <c r="F301" s="1">
        <v>45015</v>
      </c>
      <c r="G301" s="8"/>
      <c r="H301" s="2">
        <v>0.42708333333333331</v>
      </c>
      <c r="I301" s="2">
        <v>0.48958333333333331</v>
      </c>
      <c r="J301" t="s">
        <v>466</v>
      </c>
      <c r="K301" s="6">
        <v>504141000</v>
      </c>
      <c r="L301" t="s">
        <v>568</v>
      </c>
      <c r="N301">
        <v>9</v>
      </c>
      <c r="O301" s="14">
        <v>231</v>
      </c>
    </row>
    <row r="302" spans="1:15" x14ac:dyDescent="0.35">
      <c r="A302" t="s">
        <v>741</v>
      </c>
      <c r="B302">
        <v>1</v>
      </c>
      <c r="C302" t="s">
        <v>742</v>
      </c>
      <c r="D302">
        <v>40</v>
      </c>
      <c r="E302" s="1">
        <v>44840</v>
      </c>
      <c r="F302" s="1">
        <v>45015</v>
      </c>
      <c r="G302" s="8"/>
      <c r="H302" s="2">
        <v>0.69791666666666663</v>
      </c>
      <c r="I302" s="2">
        <v>0.76041666666666663</v>
      </c>
      <c r="J302" t="s">
        <v>448</v>
      </c>
      <c r="K302" s="6">
        <v>504141000</v>
      </c>
      <c r="L302" t="s">
        <v>604</v>
      </c>
      <c r="N302">
        <v>9</v>
      </c>
      <c r="O302" s="14">
        <v>231</v>
      </c>
    </row>
    <row r="303" spans="1:15" x14ac:dyDescent="0.35">
      <c r="A303" t="s">
        <v>743</v>
      </c>
      <c r="B303">
        <v>15</v>
      </c>
      <c r="C303" t="s">
        <v>718</v>
      </c>
      <c r="D303">
        <v>40</v>
      </c>
      <c r="E303" s="1">
        <v>44938</v>
      </c>
      <c r="F303" s="1">
        <v>45015</v>
      </c>
      <c r="G303" s="8"/>
      <c r="H303" s="2">
        <v>0.375</v>
      </c>
      <c r="I303" s="2">
        <v>0.5</v>
      </c>
      <c r="J303" t="s">
        <v>591</v>
      </c>
      <c r="K303" s="6">
        <v>504141000</v>
      </c>
      <c r="L303" t="s">
        <v>665</v>
      </c>
      <c r="N303">
        <v>10</v>
      </c>
      <c r="O303" s="14">
        <v>176</v>
      </c>
    </row>
    <row r="304" spans="1:15" x14ac:dyDescent="0.35">
      <c r="A304" t="s">
        <v>744</v>
      </c>
      <c r="B304">
        <v>13</v>
      </c>
      <c r="C304" t="s">
        <v>745</v>
      </c>
      <c r="D304">
        <v>20</v>
      </c>
      <c r="E304" s="1">
        <v>44945</v>
      </c>
      <c r="F304" s="1">
        <v>45015</v>
      </c>
      <c r="G304" s="8"/>
      <c r="H304" s="2">
        <v>0.83333333333333337</v>
      </c>
      <c r="I304" s="2">
        <v>0.89583333333333337</v>
      </c>
      <c r="J304" t="s">
        <v>317</v>
      </c>
      <c r="K304" s="6">
        <v>504141000</v>
      </c>
      <c r="L304" t="s">
        <v>746</v>
      </c>
      <c r="N304">
        <v>15</v>
      </c>
      <c r="O304" s="14">
        <v>102</v>
      </c>
    </row>
    <row r="305" spans="1:15" x14ac:dyDescent="0.35">
      <c r="A305" t="s">
        <v>747</v>
      </c>
      <c r="B305">
        <v>1</v>
      </c>
      <c r="C305" t="s">
        <v>748</v>
      </c>
      <c r="D305">
        <v>36</v>
      </c>
      <c r="E305" s="1">
        <v>44841</v>
      </c>
      <c r="F305" s="1">
        <v>45016</v>
      </c>
      <c r="G305" s="8"/>
      <c r="H305" s="2">
        <v>0.625</v>
      </c>
      <c r="I305" s="2">
        <v>0.71875</v>
      </c>
      <c r="J305" t="s">
        <v>494</v>
      </c>
      <c r="K305" s="6">
        <v>504141000</v>
      </c>
      <c r="L305" t="s">
        <v>685</v>
      </c>
      <c r="N305">
        <v>15</v>
      </c>
      <c r="O305" s="14">
        <v>122</v>
      </c>
    </row>
    <row r="306" spans="1:15" x14ac:dyDescent="0.35">
      <c r="A306" t="s">
        <v>749</v>
      </c>
      <c r="B306">
        <v>13</v>
      </c>
      <c r="C306" t="s">
        <v>222</v>
      </c>
      <c r="D306">
        <v>10</v>
      </c>
      <c r="E306" s="1">
        <v>45009</v>
      </c>
      <c r="F306" s="1">
        <v>45016</v>
      </c>
      <c r="G306" s="8"/>
      <c r="H306" s="2">
        <v>0.66666666666666663</v>
      </c>
      <c r="I306" s="2">
        <v>0.8125</v>
      </c>
      <c r="J306" t="s">
        <v>298</v>
      </c>
      <c r="K306" s="6">
        <v>504141000</v>
      </c>
      <c r="L306" t="s">
        <v>224</v>
      </c>
      <c r="N306">
        <v>15</v>
      </c>
      <c r="O306" s="14">
        <v>53</v>
      </c>
    </row>
    <row r="307" spans="1:15" x14ac:dyDescent="0.35">
      <c r="A307" t="s">
        <v>750</v>
      </c>
      <c r="B307">
        <v>7</v>
      </c>
      <c r="C307" t="s">
        <v>751</v>
      </c>
      <c r="D307">
        <v>7</v>
      </c>
      <c r="E307" s="1">
        <v>45016</v>
      </c>
      <c r="F307" s="1">
        <v>45016</v>
      </c>
      <c r="G307" s="8"/>
      <c r="H307" s="2">
        <v>0.66666666666666663</v>
      </c>
      <c r="I307" s="2">
        <v>0.875</v>
      </c>
      <c r="J307" t="s">
        <v>219</v>
      </c>
      <c r="K307" s="6">
        <v>504141000</v>
      </c>
      <c r="L307" t="s">
        <v>752</v>
      </c>
      <c r="N307">
        <v>12</v>
      </c>
      <c r="O307" s="14">
        <v>47</v>
      </c>
    </row>
    <row r="308" spans="1:15" x14ac:dyDescent="0.35">
      <c r="A308" t="s">
        <v>753</v>
      </c>
      <c r="B308">
        <v>15</v>
      </c>
      <c r="C308" t="s">
        <v>754</v>
      </c>
      <c r="D308">
        <v>16</v>
      </c>
      <c r="E308" s="1">
        <v>44995</v>
      </c>
      <c r="F308" s="1">
        <v>45016</v>
      </c>
      <c r="G308" s="8"/>
      <c r="H308" s="2">
        <v>0.75</v>
      </c>
      <c r="I308" s="2">
        <v>0.875</v>
      </c>
      <c r="J308" t="s">
        <v>591</v>
      </c>
      <c r="K308" s="6">
        <v>504141000</v>
      </c>
      <c r="L308" t="s">
        <v>665</v>
      </c>
      <c r="N308">
        <v>9</v>
      </c>
      <c r="O308" s="14">
        <v>82</v>
      </c>
    </row>
    <row r="309" spans="1:15" x14ac:dyDescent="0.35">
      <c r="A309" t="s">
        <v>755</v>
      </c>
      <c r="B309">
        <v>8</v>
      </c>
      <c r="C309" t="s">
        <v>756</v>
      </c>
      <c r="D309">
        <v>4</v>
      </c>
      <c r="E309" s="1">
        <v>45012</v>
      </c>
      <c r="F309" s="1">
        <v>45012</v>
      </c>
      <c r="G309" s="8"/>
      <c r="H309" s="2">
        <v>0.375</v>
      </c>
      <c r="I309" s="2">
        <v>0.5</v>
      </c>
      <c r="J309" t="s">
        <v>215</v>
      </c>
      <c r="K309" s="6">
        <v>504141000</v>
      </c>
      <c r="L309" t="s">
        <v>216</v>
      </c>
      <c r="N309">
        <v>10</v>
      </c>
      <c r="O309" s="14">
        <v>29</v>
      </c>
    </row>
    <row r="310" spans="1:15" x14ac:dyDescent="0.35">
      <c r="A310" t="s">
        <v>757</v>
      </c>
      <c r="B310">
        <v>8</v>
      </c>
      <c r="C310" t="s">
        <v>758</v>
      </c>
      <c r="D310">
        <v>14</v>
      </c>
      <c r="E310" s="1">
        <v>44988</v>
      </c>
      <c r="F310" s="1">
        <v>45016</v>
      </c>
      <c r="G310" s="8"/>
      <c r="H310" s="2">
        <v>0.41666666666666669</v>
      </c>
      <c r="I310" s="2">
        <v>0.5</v>
      </c>
      <c r="J310" t="s">
        <v>436</v>
      </c>
      <c r="K310" s="6">
        <v>504141000</v>
      </c>
      <c r="L310" t="s">
        <v>437</v>
      </c>
      <c r="N310">
        <v>12</v>
      </c>
      <c r="O310" s="14">
        <v>78</v>
      </c>
    </row>
    <row r="311" spans="1:15" x14ac:dyDescent="0.35">
      <c r="A311" t="s">
        <v>759</v>
      </c>
      <c r="C311" t="s">
        <v>760</v>
      </c>
      <c r="D311">
        <v>4</v>
      </c>
      <c r="E311" s="1">
        <v>45019</v>
      </c>
      <c r="F311" s="1">
        <v>45019</v>
      </c>
      <c r="G311" s="8"/>
      <c r="H311" s="2">
        <v>0.39583333333333331</v>
      </c>
      <c r="I311" s="2">
        <v>0.52083333333333337</v>
      </c>
      <c r="J311" t="s">
        <v>298</v>
      </c>
      <c r="K311" s="6">
        <v>504141000</v>
      </c>
      <c r="L311" t="s">
        <v>761</v>
      </c>
      <c r="N311">
        <v>12</v>
      </c>
      <c r="O311" s="14">
        <v>12</v>
      </c>
    </row>
    <row r="312" spans="1:15" x14ac:dyDescent="0.35">
      <c r="A312" t="s">
        <v>762</v>
      </c>
      <c r="C312" t="s">
        <v>763</v>
      </c>
      <c r="D312">
        <v>4</v>
      </c>
      <c r="E312" s="1">
        <v>45019</v>
      </c>
      <c r="F312" s="1">
        <v>45019</v>
      </c>
      <c r="G312" s="8"/>
      <c r="H312" s="2">
        <v>0.375</v>
      </c>
      <c r="I312" s="2">
        <v>0.47916666666666669</v>
      </c>
      <c r="J312" t="s">
        <v>227</v>
      </c>
      <c r="K312" s="6">
        <v>504141000</v>
      </c>
      <c r="L312" t="s">
        <v>283</v>
      </c>
      <c r="N312">
        <v>12</v>
      </c>
      <c r="O312" s="14">
        <v>14</v>
      </c>
    </row>
    <row r="313" spans="1:15" x14ac:dyDescent="0.35">
      <c r="A313" t="s">
        <v>764</v>
      </c>
      <c r="C313" t="s">
        <v>765</v>
      </c>
      <c r="D313">
        <v>4</v>
      </c>
      <c r="E313" s="1">
        <v>45020</v>
      </c>
      <c r="F313" s="1">
        <v>45020</v>
      </c>
      <c r="G313" s="8"/>
      <c r="H313" s="2">
        <v>0.39583333333333331</v>
      </c>
      <c r="I313" s="2">
        <v>0.52083333333333337</v>
      </c>
      <c r="J313" t="s">
        <v>298</v>
      </c>
      <c r="K313" s="6">
        <v>504141000</v>
      </c>
      <c r="L313" t="s">
        <v>761</v>
      </c>
      <c r="N313">
        <v>12</v>
      </c>
      <c r="O313" s="14">
        <v>12</v>
      </c>
    </row>
    <row r="314" spans="1:15" x14ac:dyDescent="0.35">
      <c r="A314" t="s">
        <v>766</v>
      </c>
      <c r="C314" t="s">
        <v>767</v>
      </c>
      <c r="D314">
        <v>4</v>
      </c>
      <c r="E314" s="1">
        <v>45020</v>
      </c>
      <c r="F314" s="1">
        <v>45020</v>
      </c>
      <c r="G314" s="8"/>
      <c r="H314" s="2">
        <v>0.375</v>
      </c>
      <c r="I314" s="2">
        <v>0.47916666666666669</v>
      </c>
      <c r="J314" t="s">
        <v>433</v>
      </c>
      <c r="K314" s="6">
        <v>504141000</v>
      </c>
      <c r="L314" t="s">
        <v>283</v>
      </c>
      <c r="N314">
        <v>10</v>
      </c>
      <c r="O314" s="14">
        <v>14</v>
      </c>
    </row>
    <row r="315" spans="1:15" x14ac:dyDescent="0.35">
      <c r="A315" t="s">
        <v>768</v>
      </c>
      <c r="C315" t="s">
        <v>769</v>
      </c>
      <c r="D315">
        <v>4</v>
      </c>
      <c r="E315" s="1">
        <v>45021</v>
      </c>
      <c r="F315" s="1">
        <v>45021</v>
      </c>
      <c r="G315" s="8"/>
      <c r="H315" s="2">
        <v>0.39583333333333331</v>
      </c>
      <c r="I315" s="2">
        <v>0.52083333333333337</v>
      </c>
      <c r="J315" t="s">
        <v>196</v>
      </c>
      <c r="K315" s="6">
        <v>504141000</v>
      </c>
      <c r="L315" t="s">
        <v>770</v>
      </c>
      <c r="N315">
        <v>12</v>
      </c>
      <c r="O315" s="14">
        <v>12</v>
      </c>
    </row>
    <row r="316" spans="1:15" x14ac:dyDescent="0.35">
      <c r="A316" t="s">
        <v>771</v>
      </c>
      <c r="C316" t="s">
        <v>772</v>
      </c>
      <c r="D316">
        <v>4</v>
      </c>
      <c r="E316" s="1">
        <v>45021</v>
      </c>
      <c r="F316" s="1">
        <v>45021</v>
      </c>
      <c r="G316" s="8"/>
      <c r="H316" s="2">
        <v>0.39583333333333331</v>
      </c>
      <c r="I316" s="2">
        <v>0.52083333333333337</v>
      </c>
      <c r="J316" t="s">
        <v>180</v>
      </c>
      <c r="K316" s="6">
        <v>504141000</v>
      </c>
      <c r="L316" t="s">
        <v>761</v>
      </c>
      <c r="N316">
        <v>10</v>
      </c>
      <c r="O316" s="14">
        <v>12</v>
      </c>
    </row>
    <row r="317" spans="1:15" x14ac:dyDescent="0.35">
      <c r="A317" t="s">
        <v>773</v>
      </c>
      <c r="C317" t="s">
        <v>774</v>
      </c>
      <c r="D317">
        <v>4</v>
      </c>
      <c r="E317" s="1">
        <v>45021</v>
      </c>
      <c r="F317" s="1">
        <v>45021</v>
      </c>
      <c r="G317" s="8"/>
      <c r="H317" s="2">
        <v>0.39583333333333331</v>
      </c>
      <c r="I317" s="2">
        <v>0.52083333333333337</v>
      </c>
      <c r="J317" t="s">
        <v>298</v>
      </c>
      <c r="K317" s="6">
        <v>504141000</v>
      </c>
      <c r="L317" t="s">
        <v>775</v>
      </c>
      <c r="N317">
        <v>12</v>
      </c>
      <c r="O317" s="14">
        <v>12</v>
      </c>
    </row>
    <row r="318" spans="1:15" x14ac:dyDescent="0.35">
      <c r="A318" t="s">
        <v>776</v>
      </c>
      <c r="B318">
        <v>13</v>
      </c>
      <c r="C318" t="s">
        <v>777</v>
      </c>
      <c r="D318">
        <v>4</v>
      </c>
      <c r="E318" s="1">
        <v>45022</v>
      </c>
      <c r="F318" s="1">
        <v>45022</v>
      </c>
      <c r="G318" s="8"/>
      <c r="H318" s="2">
        <v>0.54166666666666663</v>
      </c>
      <c r="I318" s="2">
        <v>0.64583333333333337</v>
      </c>
      <c r="J318" t="s">
        <v>298</v>
      </c>
      <c r="K318" s="6">
        <v>504141000</v>
      </c>
      <c r="L318" t="s">
        <v>761</v>
      </c>
      <c r="N318">
        <v>10</v>
      </c>
      <c r="O318" s="14">
        <v>11</v>
      </c>
    </row>
    <row r="319" spans="1:15" x14ac:dyDescent="0.35">
      <c r="A319" t="s">
        <v>778</v>
      </c>
      <c r="B319">
        <v>13</v>
      </c>
      <c r="C319" t="s">
        <v>187</v>
      </c>
      <c r="D319">
        <v>27</v>
      </c>
      <c r="E319" s="1">
        <v>44936</v>
      </c>
      <c r="F319" s="1">
        <v>45027</v>
      </c>
      <c r="G319" s="8"/>
      <c r="H319" s="2">
        <v>0.70833333333333337</v>
      </c>
      <c r="I319" s="2">
        <v>0.77083333333333337</v>
      </c>
      <c r="J319" t="s">
        <v>188</v>
      </c>
      <c r="K319" s="6">
        <v>504141000</v>
      </c>
      <c r="L319" t="s">
        <v>779</v>
      </c>
      <c r="N319">
        <v>15</v>
      </c>
      <c r="O319" s="14">
        <v>0</v>
      </c>
    </row>
    <row r="320" spans="1:15" x14ac:dyDescent="0.35">
      <c r="A320" t="s">
        <v>780</v>
      </c>
      <c r="B320">
        <v>13</v>
      </c>
      <c r="C320" t="s">
        <v>727</v>
      </c>
      <c r="D320">
        <v>20</v>
      </c>
      <c r="E320" s="1">
        <v>44950</v>
      </c>
      <c r="F320" s="1">
        <v>45027</v>
      </c>
      <c r="G320" s="8"/>
      <c r="H320" s="2">
        <v>0.67708333333333337</v>
      </c>
      <c r="I320" s="2">
        <v>0.73958333333333337</v>
      </c>
      <c r="J320" t="s">
        <v>239</v>
      </c>
      <c r="K320" s="6">
        <v>504141000</v>
      </c>
      <c r="L320" t="s">
        <v>746</v>
      </c>
      <c r="N320">
        <v>15</v>
      </c>
      <c r="O320" s="14">
        <v>102</v>
      </c>
    </row>
    <row r="321" spans="1:15" x14ac:dyDescent="0.35">
      <c r="A321" t="s">
        <v>781</v>
      </c>
      <c r="B321">
        <v>13</v>
      </c>
      <c r="C321" t="s">
        <v>782</v>
      </c>
      <c r="D321">
        <v>16</v>
      </c>
      <c r="E321" s="1">
        <v>44937</v>
      </c>
      <c r="F321" s="1">
        <v>45028</v>
      </c>
      <c r="G321" s="8"/>
      <c r="H321" s="2">
        <v>0.70833333333333337</v>
      </c>
      <c r="I321" s="2">
        <v>0.75</v>
      </c>
      <c r="J321" t="s">
        <v>783</v>
      </c>
      <c r="L321" t="s">
        <v>784</v>
      </c>
      <c r="M321" t="s">
        <v>2055</v>
      </c>
      <c r="N321">
        <v>15</v>
      </c>
      <c r="O321" s="14">
        <v>28</v>
      </c>
    </row>
    <row r="322" spans="1:15" x14ac:dyDescent="0.35">
      <c r="A322" t="s">
        <v>785</v>
      </c>
      <c r="B322">
        <v>13</v>
      </c>
      <c r="C322" t="s">
        <v>786</v>
      </c>
      <c r="D322">
        <v>32</v>
      </c>
      <c r="E322" s="1">
        <v>44937</v>
      </c>
      <c r="F322" s="1">
        <v>45028</v>
      </c>
      <c r="G322" s="8"/>
      <c r="H322" s="2">
        <v>0.75</v>
      </c>
      <c r="I322" s="2">
        <v>0.83333333333333337</v>
      </c>
      <c r="J322" t="s">
        <v>783</v>
      </c>
      <c r="L322" t="s">
        <v>784</v>
      </c>
      <c r="M322" t="s">
        <v>2055</v>
      </c>
      <c r="N322">
        <v>15</v>
      </c>
      <c r="O322" s="14">
        <v>64</v>
      </c>
    </row>
    <row r="323" spans="1:15" x14ac:dyDescent="0.35">
      <c r="A323" t="s">
        <v>787</v>
      </c>
      <c r="B323">
        <v>1</v>
      </c>
      <c r="C323" t="s">
        <v>788</v>
      </c>
      <c r="D323">
        <v>52</v>
      </c>
      <c r="E323" s="1">
        <v>44818</v>
      </c>
      <c r="F323" s="1">
        <v>45028</v>
      </c>
      <c r="G323" s="8"/>
      <c r="H323" s="2">
        <v>0.77083333333333337</v>
      </c>
      <c r="I323" s="2">
        <v>0.83333333333333337</v>
      </c>
      <c r="J323" t="s">
        <v>448</v>
      </c>
      <c r="K323" s="6">
        <v>504141000</v>
      </c>
      <c r="L323" t="s">
        <v>475</v>
      </c>
      <c r="N323">
        <v>15</v>
      </c>
      <c r="O323" s="14">
        <v>180</v>
      </c>
    </row>
    <row r="324" spans="1:15" x14ac:dyDescent="0.35">
      <c r="A324" t="s">
        <v>789</v>
      </c>
      <c r="B324">
        <v>13</v>
      </c>
      <c r="C324" t="s">
        <v>790</v>
      </c>
      <c r="D324">
        <v>3</v>
      </c>
      <c r="E324" s="1">
        <v>45028</v>
      </c>
      <c r="F324" s="1">
        <v>45028</v>
      </c>
      <c r="G324" s="8"/>
      <c r="H324" s="2">
        <v>0.77083333333333337</v>
      </c>
      <c r="I324" s="2">
        <v>0.85416666666666663</v>
      </c>
      <c r="J324" t="s">
        <v>196</v>
      </c>
      <c r="K324" s="6">
        <v>504141000</v>
      </c>
      <c r="L324" t="s">
        <v>254</v>
      </c>
      <c r="N324">
        <v>90</v>
      </c>
      <c r="O324" s="14">
        <v>5</v>
      </c>
    </row>
    <row r="325" spans="1:15" x14ac:dyDescent="0.35">
      <c r="A325" t="s">
        <v>791</v>
      </c>
      <c r="B325">
        <v>13</v>
      </c>
      <c r="C325" t="s">
        <v>792</v>
      </c>
      <c r="D325">
        <v>11</v>
      </c>
      <c r="E325" s="1">
        <v>44973</v>
      </c>
      <c r="F325" s="1">
        <v>45028</v>
      </c>
      <c r="G325" s="8"/>
      <c r="H325" s="2">
        <v>0.77083333333333337</v>
      </c>
      <c r="I325" s="2">
        <v>0.85416666666666663</v>
      </c>
      <c r="J325" t="s">
        <v>196</v>
      </c>
      <c r="K325" s="6">
        <v>504141000</v>
      </c>
      <c r="L325" t="s">
        <v>793</v>
      </c>
      <c r="N325">
        <v>0</v>
      </c>
      <c r="O325" s="14">
        <v>0</v>
      </c>
    </row>
    <row r="326" spans="1:15" x14ac:dyDescent="0.35">
      <c r="A326" t="s">
        <v>794</v>
      </c>
      <c r="B326">
        <v>13</v>
      </c>
      <c r="C326" t="s">
        <v>795</v>
      </c>
      <c r="D326">
        <v>20</v>
      </c>
      <c r="E326" s="1">
        <v>44937</v>
      </c>
      <c r="F326" s="1">
        <v>45028</v>
      </c>
      <c r="G326" s="8"/>
      <c r="H326" s="2">
        <v>0.80555555555555547</v>
      </c>
      <c r="I326" s="2">
        <v>0.85763888888888884</v>
      </c>
      <c r="J326" t="s">
        <v>429</v>
      </c>
      <c r="K326" s="6">
        <v>504141000</v>
      </c>
      <c r="L326" t="s">
        <v>796</v>
      </c>
      <c r="N326">
        <v>17</v>
      </c>
      <c r="O326" s="14">
        <v>102</v>
      </c>
    </row>
    <row r="327" spans="1:15" x14ac:dyDescent="0.35">
      <c r="A327" t="s">
        <v>797</v>
      </c>
      <c r="B327">
        <v>2</v>
      </c>
      <c r="C327" t="s">
        <v>798</v>
      </c>
      <c r="D327">
        <v>3</v>
      </c>
      <c r="E327" s="1">
        <v>45028</v>
      </c>
      <c r="F327" s="1">
        <v>45028</v>
      </c>
      <c r="G327" s="8"/>
      <c r="H327" s="2">
        <v>0.77083333333333337</v>
      </c>
      <c r="I327" s="2">
        <v>0.85416666666666663</v>
      </c>
      <c r="J327" t="s">
        <v>204</v>
      </c>
      <c r="K327" s="6">
        <v>504141000</v>
      </c>
      <c r="L327" t="s">
        <v>612</v>
      </c>
      <c r="N327">
        <v>20</v>
      </c>
      <c r="O327" s="14">
        <v>0</v>
      </c>
    </row>
    <row r="328" spans="1:15" x14ac:dyDescent="0.35">
      <c r="A328" t="s">
        <v>799</v>
      </c>
      <c r="B328">
        <v>13</v>
      </c>
      <c r="C328" t="s">
        <v>800</v>
      </c>
      <c r="D328">
        <v>20</v>
      </c>
      <c r="E328" s="1">
        <v>44951</v>
      </c>
      <c r="F328" s="1">
        <v>45028</v>
      </c>
      <c r="G328" s="8"/>
      <c r="H328" s="2">
        <v>0.43055555555555558</v>
      </c>
      <c r="I328" s="2">
        <v>0.49305555555555558</v>
      </c>
      <c r="J328" t="s">
        <v>429</v>
      </c>
      <c r="K328" s="6">
        <v>504141000</v>
      </c>
      <c r="L328" t="s">
        <v>668</v>
      </c>
      <c r="N328">
        <v>15</v>
      </c>
      <c r="O328" s="14">
        <v>102</v>
      </c>
    </row>
    <row r="329" spans="1:15" x14ac:dyDescent="0.35">
      <c r="A329" t="s">
        <v>801</v>
      </c>
      <c r="B329">
        <v>13</v>
      </c>
      <c r="C329" t="s">
        <v>802</v>
      </c>
      <c r="D329">
        <v>22</v>
      </c>
      <c r="E329" s="1">
        <v>44944</v>
      </c>
      <c r="F329" s="1">
        <v>45028</v>
      </c>
      <c r="G329" s="8"/>
      <c r="H329" s="2">
        <v>0.35416666666666669</v>
      </c>
      <c r="I329" s="2">
        <v>0.41666666666666669</v>
      </c>
      <c r="J329" t="s">
        <v>243</v>
      </c>
      <c r="K329" s="6">
        <v>504141000</v>
      </c>
      <c r="L329" t="s">
        <v>803</v>
      </c>
      <c r="N329">
        <v>15</v>
      </c>
      <c r="O329" s="14">
        <v>112</v>
      </c>
    </row>
    <row r="330" spans="1:15" x14ac:dyDescent="0.35">
      <c r="A330" t="s">
        <v>804</v>
      </c>
      <c r="B330">
        <v>13</v>
      </c>
      <c r="C330" t="s">
        <v>795</v>
      </c>
      <c r="D330">
        <v>20</v>
      </c>
      <c r="E330" s="1">
        <v>44937</v>
      </c>
      <c r="F330" s="1">
        <v>45028</v>
      </c>
      <c r="G330" s="8"/>
      <c r="H330" s="2">
        <v>0.74305555555555547</v>
      </c>
      <c r="I330" s="2">
        <v>0.79513888888888884</v>
      </c>
      <c r="J330" t="s">
        <v>429</v>
      </c>
      <c r="K330" s="6">
        <v>504141000</v>
      </c>
      <c r="L330" t="s">
        <v>796</v>
      </c>
      <c r="N330">
        <v>18</v>
      </c>
      <c r="O330" s="14">
        <v>102</v>
      </c>
    </row>
    <row r="331" spans="1:15" x14ac:dyDescent="0.35">
      <c r="A331" t="s">
        <v>805</v>
      </c>
      <c r="B331">
        <v>1</v>
      </c>
      <c r="C331" t="s">
        <v>806</v>
      </c>
      <c r="D331">
        <v>40</v>
      </c>
      <c r="E331" s="1">
        <v>44847</v>
      </c>
      <c r="F331" s="1">
        <v>45029</v>
      </c>
      <c r="G331" s="8"/>
      <c r="H331" s="2">
        <v>0.77083333333333337</v>
      </c>
      <c r="I331" s="2">
        <v>0.83333333333333337</v>
      </c>
      <c r="J331" t="s">
        <v>466</v>
      </c>
      <c r="K331" s="6">
        <v>504141000</v>
      </c>
      <c r="L331" t="s">
        <v>807</v>
      </c>
      <c r="N331">
        <v>9</v>
      </c>
      <c r="O331" s="14">
        <v>212</v>
      </c>
    </row>
    <row r="332" spans="1:15" x14ac:dyDescent="0.35">
      <c r="A332" t="s">
        <v>808</v>
      </c>
      <c r="B332">
        <v>12</v>
      </c>
      <c r="C332" t="s">
        <v>809</v>
      </c>
      <c r="D332">
        <v>173</v>
      </c>
      <c r="E332" s="1">
        <v>44812</v>
      </c>
      <c r="F332" s="1">
        <v>45050</v>
      </c>
      <c r="G332" s="8"/>
      <c r="H332" s="2">
        <v>0.74305555555555547</v>
      </c>
      <c r="I332" s="2">
        <v>0.91666666666666663</v>
      </c>
      <c r="J332" t="s">
        <v>219</v>
      </c>
      <c r="K332" s="6">
        <v>504141000</v>
      </c>
      <c r="L332" t="s">
        <v>810</v>
      </c>
      <c r="N332">
        <v>4</v>
      </c>
      <c r="O332" s="14">
        <v>990</v>
      </c>
    </row>
    <row r="333" spans="1:15" x14ac:dyDescent="0.35">
      <c r="A333" t="s">
        <v>811</v>
      </c>
      <c r="B333">
        <v>8</v>
      </c>
      <c r="C333" t="s">
        <v>812</v>
      </c>
      <c r="D333">
        <v>22</v>
      </c>
      <c r="E333" s="1">
        <v>44987</v>
      </c>
      <c r="F333" s="1">
        <v>45029</v>
      </c>
      <c r="G333" s="8"/>
      <c r="H333" s="2">
        <v>0.77083333333333337</v>
      </c>
      <c r="I333" s="2">
        <v>0.88541666666666663</v>
      </c>
      <c r="J333" t="s">
        <v>433</v>
      </c>
      <c r="K333" s="6">
        <v>504141000</v>
      </c>
      <c r="L333" t="s">
        <v>309</v>
      </c>
      <c r="N333">
        <v>9</v>
      </c>
      <c r="O333" s="14">
        <v>212</v>
      </c>
    </row>
    <row r="334" spans="1:15" x14ac:dyDescent="0.35">
      <c r="A334" t="s">
        <v>813</v>
      </c>
      <c r="B334">
        <v>1</v>
      </c>
      <c r="C334" t="s">
        <v>814</v>
      </c>
      <c r="D334">
        <v>40</v>
      </c>
      <c r="E334" s="1">
        <v>44840</v>
      </c>
      <c r="F334" s="1">
        <v>45029</v>
      </c>
      <c r="G334" s="8"/>
      <c r="H334" s="2">
        <v>0.35416666666666669</v>
      </c>
      <c r="I334" s="2">
        <v>0.41666666666666669</v>
      </c>
      <c r="J334" t="s">
        <v>815</v>
      </c>
      <c r="L334" t="s">
        <v>816</v>
      </c>
      <c r="N334">
        <v>12</v>
      </c>
      <c r="O334" s="14">
        <v>136</v>
      </c>
    </row>
    <row r="335" spans="1:15" x14ac:dyDescent="0.35">
      <c r="A335" t="s">
        <v>817</v>
      </c>
      <c r="B335">
        <v>8</v>
      </c>
      <c r="C335" t="s">
        <v>818</v>
      </c>
      <c r="D335">
        <v>8</v>
      </c>
      <c r="E335" s="1">
        <v>45008</v>
      </c>
      <c r="F335" s="1">
        <v>45029</v>
      </c>
      <c r="G335" s="8"/>
      <c r="H335" s="2">
        <v>0.75</v>
      </c>
      <c r="I335" s="2">
        <v>0.83333333333333337</v>
      </c>
      <c r="J335" t="s">
        <v>436</v>
      </c>
      <c r="K335" s="6">
        <v>504141000</v>
      </c>
      <c r="L335" t="s">
        <v>437</v>
      </c>
      <c r="N335">
        <v>9</v>
      </c>
      <c r="O335" s="14">
        <v>68</v>
      </c>
    </row>
    <row r="336" spans="1:15" x14ac:dyDescent="0.35">
      <c r="A336" t="s">
        <v>819</v>
      </c>
      <c r="B336">
        <v>1</v>
      </c>
      <c r="C336" t="s">
        <v>474</v>
      </c>
      <c r="D336">
        <v>40</v>
      </c>
      <c r="E336" s="1">
        <v>44847</v>
      </c>
      <c r="F336" s="1">
        <v>45029</v>
      </c>
      <c r="G336" s="8"/>
      <c r="H336" s="2">
        <v>0.77083333333333337</v>
      </c>
      <c r="I336" s="2">
        <v>0.83333333333333337</v>
      </c>
      <c r="J336" t="s">
        <v>820</v>
      </c>
      <c r="K336" s="6">
        <v>504141000</v>
      </c>
      <c r="L336" t="s">
        <v>821</v>
      </c>
      <c r="N336">
        <v>9</v>
      </c>
      <c r="O336" s="14">
        <v>231</v>
      </c>
    </row>
    <row r="337" spans="1:15" x14ac:dyDescent="0.35">
      <c r="A337" t="s">
        <v>822</v>
      </c>
      <c r="B337">
        <v>1</v>
      </c>
      <c r="C337" t="s">
        <v>823</v>
      </c>
      <c r="D337">
        <v>40</v>
      </c>
      <c r="E337" s="1">
        <v>44840</v>
      </c>
      <c r="F337" s="1">
        <v>45029</v>
      </c>
      <c r="G337" s="8"/>
      <c r="H337" s="2">
        <v>0.77083333333333337</v>
      </c>
      <c r="I337" s="2">
        <v>0.83333333333333337</v>
      </c>
      <c r="J337" t="s">
        <v>824</v>
      </c>
      <c r="K337" s="6">
        <v>62232227</v>
      </c>
      <c r="L337" t="s">
        <v>825</v>
      </c>
      <c r="N337">
        <v>9</v>
      </c>
      <c r="O337" s="14">
        <v>212</v>
      </c>
    </row>
    <row r="338" spans="1:15" x14ac:dyDescent="0.35">
      <c r="A338" t="s">
        <v>826</v>
      </c>
      <c r="B338">
        <v>13</v>
      </c>
      <c r="C338" t="s">
        <v>827</v>
      </c>
      <c r="D338">
        <v>48</v>
      </c>
      <c r="E338" s="1">
        <v>44826</v>
      </c>
      <c r="F338" s="1">
        <v>45029</v>
      </c>
      <c r="G338" s="8"/>
      <c r="H338" s="2">
        <v>0.76041666666666663</v>
      </c>
      <c r="I338" s="2">
        <v>0.82291666666666663</v>
      </c>
      <c r="J338" t="s">
        <v>828</v>
      </c>
      <c r="L338" t="s">
        <v>829</v>
      </c>
      <c r="M338" t="s">
        <v>2055</v>
      </c>
      <c r="N338">
        <v>10</v>
      </c>
      <c r="O338" s="14">
        <v>160</v>
      </c>
    </row>
    <row r="339" spans="1:15" x14ac:dyDescent="0.35">
      <c r="A339" t="s">
        <v>830</v>
      </c>
      <c r="B339">
        <v>13</v>
      </c>
      <c r="C339" t="s">
        <v>831</v>
      </c>
      <c r="D339">
        <v>20</v>
      </c>
      <c r="E339" s="1">
        <v>44952</v>
      </c>
      <c r="F339" s="1">
        <v>45029</v>
      </c>
      <c r="G339" s="8"/>
      <c r="H339" s="2">
        <v>0.77083333333333337</v>
      </c>
      <c r="I339" s="2">
        <v>0.83333333333333337</v>
      </c>
      <c r="J339" t="s">
        <v>243</v>
      </c>
      <c r="K339" s="6">
        <v>504141000</v>
      </c>
      <c r="L339" t="s">
        <v>668</v>
      </c>
      <c r="N339">
        <v>16</v>
      </c>
      <c r="O339" s="14">
        <v>102</v>
      </c>
    </row>
    <row r="340" spans="1:15" x14ac:dyDescent="0.35">
      <c r="A340" t="s">
        <v>832</v>
      </c>
      <c r="B340">
        <v>13</v>
      </c>
      <c r="C340" t="s">
        <v>833</v>
      </c>
      <c r="D340">
        <v>24</v>
      </c>
      <c r="E340" s="1">
        <v>44987</v>
      </c>
      <c r="F340" s="1">
        <v>45029</v>
      </c>
      <c r="G340" s="8"/>
      <c r="H340" s="2">
        <v>0.77083333333333337</v>
      </c>
      <c r="I340" s="2">
        <v>0.89583333333333337</v>
      </c>
      <c r="J340" t="s">
        <v>425</v>
      </c>
      <c r="K340" s="6">
        <v>504141000</v>
      </c>
      <c r="L340" t="s">
        <v>834</v>
      </c>
      <c r="N340">
        <v>15</v>
      </c>
      <c r="O340" s="14">
        <v>186</v>
      </c>
    </row>
    <row r="341" spans="1:15" x14ac:dyDescent="0.35">
      <c r="A341" t="s">
        <v>835</v>
      </c>
      <c r="B341">
        <v>1</v>
      </c>
      <c r="C341" t="s">
        <v>836</v>
      </c>
      <c r="D341">
        <v>40</v>
      </c>
      <c r="E341" s="1">
        <v>44840</v>
      </c>
      <c r="F341" s="1">
        <v>45029</v>
      </c>
      <c r="G341" s="8"/>
      <c r="H341" s="2">
        <v>0.69791666666666663</v>
      </c>
      <c r="I341" s="2">
        <v>0.76041666666666663</v>
      </c>
      <c r="J341" t="s">
        <v>366</v>
      </c>
      <c r="K341" s="6">
        <v>504141000</v>
      </c>
      <c r="L341" t="s">
        <v>574</v>
      </c>
      <c r="N341">
        <v>9</v>
      </c>
      <c r="O341" s="14">
        <v>231</v>
      </c>
    </row>
    <row r="342" spans="1:15" x14ac:dyDescent="0.35">
      <c r="A342" t="s">
        <v>837</v>
      </c>
      <c r="B342">
        <v>1</v>
      </c>
      <c r="C342" t="s">
        <v>838</v>
      </c>
      <c r="D342">
        <v>40</v>
      </c>
      <c r="E342" s="1">
        <v>44840</v>
      </c>
      <c r="F342" s="1">
        <v>45029</v>
      </c>
      <c r="G342" s="8"/>
      <c r="H342" s="2">
        <v>0.77083333333333337</v>
      </c>
      <c r="I342" s="2">
        <v>0.83333333333333337</v>
      </c>
      <c r="J342" t="s">
        <v>839</v>
      </c>
      <c r="K342" s="6">
        <v>62232227</v>
      </c>
      <c r="L342" t="s">
        <v>840</v>
      </c>
      <c r="N342">
        <v>9</v>
      </c>
      <c r="O342" s="14">
        <v>212</v>
      </c>
    </row>
    <row r="343" spans="1:15" x14ac:dyDescent="0.35">
      <c r="A343" t="s">
        <v>841</v>
      </c>
      <c r="B343">
        <v>1</v>
      </c>
      <c r="C343" t="s">
        <v>842</v>
      </c>
      <c r="D343">
        <v>40</v>
      </c>
      <c r="E343" s="1">
        <v>44848</v>
      </c>
      <c r="F343" s="1">
        <v>45030</v>
      </c>
      <c r="G343" s="8"/>
      <c r="H343" s="2">
        <v>0.77083333333333337</v>
      </c>
      <c r="I343" s="2">
        <v>0.83333333333333337</v>
      </c>
      <c r="J343" t="s">
        <v>466</v>
      </c>
      <c r="K343" s="6">
        <v>504141000</v>
      </c>
      <c r="L343" t="s">
        <v>843</v>
      </c>
      <c r="N343">
        <v>9</v>
      </c>
      <c r="O343" s="14">
        <v>212</v>
      </c>
    </row>
    <row r="344" spans="1:15" x14ac:dyDescent="0.35">
      <c r="A344" t="s">
        <v>844</v>
      </c>
      <c r="B344">
        <v>13</v>
      </c>
      <c r="C344" t="s">
        <v>845</v>
      </c>
      <c r="D344">
        <v>8</v>
      </c>
      <c r="E344" s="1">
        <v>45009</v>
      </c>
      <c r="F344" s="1">
        <v>45030</v>
      </c>
      <c r="G344" s="8"/>
      <c r="H344" s="2">
        <v>0.70833333333333337</v>
      </c>
      <c r="I344" s="2">
        <v>0.83333333333333337</v>
      </c>
      <c r="J344" t="s">
        <v>223</v>
      </c>
      <c r="L344" t="s">
        <v>846</v>
      </c>
      <c r="N344">
        <v>15</v>
      </c>
      <c r="O344" s="14">
        <v>46</v>
      </c>
    </row>
    <row r="345" spans="1:15" x14ac:dyDescent="0.35">
      <c r="A345" t="s">
        <v>847</v>
      </c>
      <c r="B345">
        <v>10</v>
      </c>
      <c r="C345" t="s">
        <v>848</v>
      </c>
      <c r="D345">
        <v>4</v>
      </c>
      <c r="E345" s="1">
        <v>45030</v>
      </c>
      <c r="F345" s="1">
        <v>45030</v>
      </c>
      <c r="G345" s="8"/>
      <c r="H345" s="2">
        <v>0.70833333333333337</v>
      </c>
      <c r="I345" s="2">
        <v>0.83333333333333337</v>
      </c>
      <c r="J345" t="s">
        <v>227</v>
      </c>
      <c r="K345" s="6">
        <v>504141000</v>
      </c>
      <c r="L345" t="s">
        <v>849</v>
      </c>
      <c r="M345" t="s">
        <v>2056</v>
      </c>
      <c r="N345">
        <v>12</v>
      </c>
      <c r="O345" s="14">
        <v>14</v>
      </c>
    </row>
    <row r="346" spans="1:15" x14ac:dyDescent="0.35">
      <c r="A346" t="s">
        <v>850</v>
      </c>
      <c r="B346">
        <v>13</v>
      </c>
      <c r="C346" t="s">
        <v>851</v>
      </c>
      <c r="D346">
        <v>5</v>
      </c>
      <c r="E346" s="1">
        <v>45030</v>
      </c>
      <c r="F346" s="1">
        <v>45030</v>
      </c>
      <c r="G346" s="8"/>
      <c r="H346" s="2">
        <v>0.66666666666666663</v>
      </c>
      <c r="I346" s="2">
        <v>0.8125</v>
      </c>
      <c r="J346" t="s">
        <v>298</v>
      </c>
      <c r="K346" s="6">
        <v>504141000</v>
      </c>
      <c r="L346" t="s">
        <v>224</v>
      </c>
      <c r="N346">
        <v>15</v>
      </c>
      <c r="O346" s="14">
        <v>23</v>
      </c>
    </row>
    <row r="347" spans="1:15" x14ac:dyDescent="0.35">
      <c r="A347" t="s">
        <v>852</v>
      </c>
      <c r="B347">
        <v>2</v>
      </c>
      <c r="C347" t="s">
        <v>853</v>
      </c>
      <c r="D347">
        <v>10</v>
      </c>
      <c r="E347" s="1">
        <v>44988</v>
      </c>
      <c r="F347" s="1">
        <v>45037</v>
      </c>
      <c r="G347" s="8"/>
      <c r="H347" s="2">
        <v>0.35416666666666669</v>
      </c>
      <c r="I347" s="2">
        <v>0.40625</v>
      </c>
      <c r="J347" t="s">
        <v>272</v>
      </c>
      <c r="L347" t="s">
        <v>273</v>
      </c>
      <c r="N347">
        <v>9</v>
      </c>
      <c r="O347" s="14">
        <v>45</v>
      </c>
    </row>
    <row r="348" spans="1:15" x14ac:dyDescent="0.35">
      <c r="A348" t="s">
        <v>854</v>
      </c>
      <c r="B348">
        <v>2</v>
      </c>
      <c r="C348" t="s">
        <v>271</v>
      </c>
      <c r="D348">
        <v>10</v>
      </c>
      <c r="E348" s="1">
        <v>44988</v>
      </c>
      <c r="F348" s="1">
        <v>45037</v>
      </c>
      <c r="G348" s="8"/>
      <c r="H348" s="2">
        <v>0.41666666666666669</v>
      </c>
      <c r="I348" s="2">
        <v>0.46875</v>
      </c>
      <c r="J348" t="s">
        <v>272</v>
      </c>
      <c r="L348" t="s">
        <v>273</v>
      </c>
      <c r="N348">
        <v>9</v>
      </c>
      <c r="O348" s="14">
        <v>45</v>
      </c>
    </row>
    <row r="349" spans="1:15" x14ac:dyDescent="0.35">
      <c r="A349" t="s">
        <v>855</v>
      </c>
      <c r="B349">
        <v>10</v>
      </c>
      <c r="C349" t="s">
        <v>856</v>
      </c>
      <c r="D349">
        <v>2</v>
      </c>
      <c r="E349" s="1">
        <v>45030</v>
      </c>
      <c r="F349" s="1">
        <v>45030</v>
      </c>
      <c r="G349" s="8"/>
      <c r="H349" s="2">
        <v>0.625</v>
      </c>
      <c r="I349" s="2">
        <v>0.6875</v>
      </c>
      <c r="J349" t="s">
        <v>857</v>
      </c>
      <c r="K349" s="6">
        <v>504141000</v>
      </c>
      <c r="L349" t="s">
        <v>426</v>
      </c>
      <c r="N349">
        <v>15</v>
      </c>
      <c r="O349" s="14">
        <v>22</v>
      </c>
    </row>
    <row r="350" spans="1:15" x14ac:dyDescent="0.35">
      <c r="A350" t="s">
        <v>858</v>
      </c>
      <c r="B350">
        <v>10</v>
      </c>
      <c r="C350" t="s">
        <v>859</v>
      </c>
      <c r="D350">
        <v>2</v>
      </c>
      <c r="E350" s="1">
        <v>45030</v>
      </c>
      <c r="F350" s="1">
        <v>45030</v>
      </c>
      <c r="G350" s="8"/>
      <c r="H350" s="2">
        <v>0.70833333333333337</v>
      </c>
      <c r="I350" s="2">
        <v>0.77083333333333337</v>
      </c>
      <c r="J350" t="s">
        <v>419</v>
      </c>
      <c r="K350" s="6">
        <v>504141000</v>
      </c>
      <c r="L350" t="s">
        <v>426</v>
      </c>
      <c r="N350">
        <v>15</v>
      </c>
      <c r="O350" s="14">
        <v>22</v>
      </c>
    </row>
    <row r="351" spans="1:15" x14ac:dyDescent="0.35">
      <c r="A351" t="s">
        <v>860</v>
      </c>
      <c r="B351">
        <v>15</v>
      </c>
      <c r="C351" t="s">
        <v>861</v>
      </c>
      <c r="D351">
        <v>14</v>
      </c>
      <c r="E351" s="1">
        <v>45030</v>
      </c>
      <c r="F351" s="1">
        <v>45031</v>
      </c>
      <c r="G351" s="8"/>
      <c r="H351" s="2">
        <v>0.75</v>
      </c>
      <c r="I351" s="2">
        <v>0.89583333333333337</v>
      </c>
      <c r="J351" t="s">
        <v>591</v>
      </c>
      <c r="K351" s="6">
        <v>504141000</v>
      </c>
      <c r="L351" t="s">
        <v>665</v>
      </c>
      <c r="N351">
        <v>8</v>
      </c>
      <c r="O351" s="14">
        <v>86</v>
      </c>
    </row>
    <row r="352" spans="1:15" x14ac:dyDescent="0.35">
      <c r="A352" t="s">
        <v>862</v>
      </c>
      <c r="B352">
        <v>8</v>
      </c>
      <c r="C352" t="s">
        <v>307</v>
      </c>
      <c r="D352">
        <v>4</v>
      </c>
      <c r="E352" s="1">
        <v>45031</v>
      </c>
      <c r="F352" s="1">
        <v>45031</v>
      </c>
      <c r="G352" s="8"/>
      <c r="H352" s="2">
        <v>0.375</v>
      </c>
      <c r="I352" s="2">
        <v>0.5</v>
      </c>
      <c r="J352" t="s">
        <v>433</v>
      </c>
      <c r="K352" s="6">
        <v>504141000</v>
      </c>
      <c r="L352" t="s">
        <v>309</v>
      </c>
      <c r="N352">
        <v>4</v>
      </c>
      <c r="O352" s="14">
        <v>39</v>
      </c>
    </row>
    <row r="353" spans="1:15" x14ac:dyDescent="0.35">
      <c r="A353" t="s">
        <v>863</v>
      </c>
      <c r="B353">
        <v>2</v>
      </c>
      <c r="C353" t="s">
        <v>864</v>
      </c>
      <c r="D353">
        <v>11</v>
      </c>
      <c r="E353" s="1">
        <v>45031</v>
      </c>
      <c r="F353" s="1">
        <v>45031</v>
      </c>
      <c r="G353" s="8"/>
      <c r="H353" s="2">
        <v>0.375</v>
      </c>
      <c r="I353" s="2">
        <v>0.70833333333333337</v>
      </c>
      <c r="J353" t="s">
        <v>204</v>
      </c>
      <c r="K353" s="6">
        <v>504141000</v>
      </c>
      <c r="L353" t="s">
        <v>545</v>
      </c>
      <c r="N353">
        <v>12</v>
      </c>
      <c r="O353" s="14">
        <v>60</v>
      </c>
    </row>
    <row r="354" spans="1:15" x14ac:dyDescent="0.35">
      <c r="A354" t="s">
        <v>865</v>
      </c>
      <c r="B354">
        <v>8</v>
      </c>
      <c r="C354" t="s">
        <v>866</v>
      </c>
      <c r="D354">
        <v>6</v>
      </c>
      <c r="E354" s="1">
        <v>45031</v>
      </c>
      <c r="F354" s="1">
        <v>45031</v>
      </c>
      <c r="G354" s="8"/>
      <c r="H354" s="2">
        <v>0.41666666666666669</v>
      </c>
      <c r="I354" s="2">
        <v>0.58333333333333337</v>
      </c>
      <c r="J354" t="s">
        <v>208</v>
      </c>
      <c r="L354" t="s">
        <v>280</v>
      </c>
      <c r="N354">
        <v>10</v>
      </c>
      <c r="O354" s="14">
        <v>35</v>
      </c>
    </row>
    <row r="355" spans="1:15" x14ac:dyDescent="0.35">
      <c r="A355" t="s">
        <v>867</v>
      </c>
      <c r="B355">
        <v>13</v>
      </c>
      <c r="C355" t="s">
        <v>868</v>
      </c>
      <c r="D355">
        <v>4</v>
      </c>
      <c r="E355" s="1">
        <v>45031</v>
      </c>
      <c r="F355" s="1">
        <v>45031</v>
      </c>
      <c r="G355" s="8"/>
      <c r="H355" s="2">
        <v>0.41666666666666669</v>
      </c>
      <c r="I355" s="2">
        <v>0.54166666666666663</v>
      </c>
      <c r="J355" t="s">
        <v>298</v>
      </c>
      <c r="K355" s="6">
        <v>504141000</v>
      </c>
      <c r="L355" t="s">
        <v>775</v>
      </c>
      <c r="N355">
        <v>15</v>
      </c>
      <c r="O355" s="14">
        <v>15</v>
      </c>
    </row>
    <row r="356" spans="1:15" x14ac:dyDescent="0.35">
      <c r="A356" t="s">
        <v>869</v>
      </c>
      <c r="C356" t="s">
        <v>870</v>
      </c>
      <c r="D356">
        <v>2</v>
      </c>
      <c r="E356" s="1">
        <v>45031</v>
      </c>
      <c r="F356" s="1">
        <v>45031</v>
      </c>
      <c r="G356" s="8"/>
      <c r="H356" s="2">
        <v>0.375</v>
      </c>
      <c r="I356" s="2">
        <v>0.4375</v>
      </c>
      <c r="J356" t="s">
        <v>436</v>
      </c>
      <c r="K356" s="6">
        <v>504141000</v>
      </c>
      <c r="L356" t="s">
        <v>871</v>
      </c>
      <c r="N356">
        <v>12</v>
      </c>
      <c r="O356" s="14">
        <v>14</v>
      </c>
    </row>
    <row r="357" spans="1:15" x14ac:dyDescent="0.35">
      <c r="A357" t="s">
        <v>872</v>
      </c>
      <c r="B357">
        <v>14</v>
      </c>
      <c r="C357" t="s">
        <v>873</v>
      </c>
      <c r="D357">
        <v>14</v>
      </c>
      <c r="E357" s="1">
        <v>45030</v>
      </c>
      <c r="F357" s="1">
        <v>45031</v>
      </c>
      <c r="G357" s="8"/>
      <c r="H357" s="2">
        <v>0.66666666666666663</v>
      </c>
      <c r="I357" s="2">
        <v>0.79166666666666663</v>
      </c>
      <c r="J357" t="s">
        <v>340</v>
      </c>
      <c r="K357" s="6">
        <v>504141000</v>
      </c>
      <c r="L357" t="s">
        <v>874</v>
      </c>
      <c r="N357">
        <v>8</v>
      </c>
      <c r="O357" s="14">
        <v>72</v>
      </c>
    </row>
    <row r="358" spans="1:15" x14ac:dyDescent="0.35">
      <c r="A358" t="s">
        <v>875</v>
      </c>
      <c r="B358">
        <v>2</v>
      </c>
      <c r="C358" t="s">
        <v>876</v>
      </c>
      <c r="D358">
        <v>4</v>
      </c>
      <c r="E358" s="1">
        <v>45031</v>
      </c>
      <c r="F358" s="1">
        <v>45031</v>
      </c>
      <c r="G358" s="8"/>
      <c r="H358" s="2">
        <v>0.375</v>
      </c>
      <c r="I358" s="2">
        <v>0.5</v>
      </c>
      <c r="J358" t="s">
        <v>215</v>
      </c>
      <c r="K358" s="6">
        <v>504141000</v>
      </c>
      <c r="L358" t="s">
        <v>534</v>
      </c>
      <c r="N358">
        <v>16</v>
      </c>
      <c r="O358" s="14">
        <v>14</v>
      </c>
    </row>
    <row r="359" spans="1:15" x14ac:dyDescent="0.35">
      <c r="A359" t="s">
        <v>877</v>
      </c>
      <c r="C359" t="s">
        <v>878</v>
      </c>
      <c r="D359">
        <v>3</v>
      </c>
      <c r="E359" s="1">
        <v>45033</v>
      </c>
      <c r="F359" s="1">
        <v>45033</v>
      </c>
      <c r="G359" s="8"/>
      <c r="H359" s="2">
        <v>0.8125</v>
      </c>
      <c r="I359" s="2">
        <v>0.89583333333333337</v>
      </c>
      <c r="J359" t="s">
        <v>196</v>
      </c>
      <c r="K359" s="6">
        <v>504141000</v>
      </c>
      <c r="L359" t="s">
        <v>305</v>
      </c>
      <c r="N359">
        <v>80</v>
      </c>
      <c r="O359" s="14">
        <v>0</v>
      </c>
    </row>
    <row r="360" spans="1:15" x14ac:dyDescent="0.35">
      <c r="A360" t="s">
        <v>879</v>
      </c>
      <c r="B360">
        <v>13</v>
      </c>
      <c r="C360" t="s">
        <v>880</v>
      </c>
      <c r="D360">
        <v>12</v>
      </c>
      <c r="E360" s="1">
        <v>45005</v>
      </c>
      <c r="F360" s="1">
        <v>45033</v>
      </c>
      <c r="G360" s="8"/>
      <c r="H360" s="2">
        <v>0.77083333333333337</v>
      </c>
      <c r="I360" s="2">
        <v>0.89583333333333337</v>
      </c>
      <c r="J360" t="s">
        <v>239</v>
      </c>
      <c r="K360" s="6">
        <v>504141000</v>
      </c>
      <c r="L360" t="s">
        <v>517</v>
      </c>
      <c r="N360">
        <v>12</v>
      </c>
      <c r="O360" s="14">
        <v>76</v>
      </c>
    </row>
    <row r="361" spans="1:15" x14ac:dyDescent="0.35">
      <c r="A361" t="s">
        <v>881</v>
      </c>
      <c r="B361">
        <v>10</v>
      </c>
      <c r="C361" t="s">
        <v>882</v>
      </c>
      <c r="D361">
        <v>3</v>
      </c>
      <c r="E361" s="1">
        <v>45033</v>
      </c>
      <c r="F361" s="1">
        <v>45033</v>
      </c>
      <c r="G361" s="8"/>
      <c r="H361" s="2">
        <v>0.58333333333333337</v>
      </c>
      <c r="I361" s="2">
        <v>0.66666666666666663</v>
      </c>
      <c r="J361" t="s">
        <v>883</v>
      </c>
      <c r="L361" t="s">
        <v>441</v>
      </c>
      <c r="N361">
        <v>15</v>
      </c>
      <c r="O361" s="14">
        <v>12</v>
      </c>
    </row>
    <row r="362" spans="1:15" x14ac:dyDescent="0.35">
      <c r="A362" t="s">
        <v>884</v>
      </c>
      <c r="B362">
        <v>13</v>
      </c>
      <c r="C362" t="s">
        <v>885</v>
      </c>
      <c r="D362">
        <v>20</v>
      </c>
      <c r="E362" s="1">
        <v>44949</v>
      </c>
      <c r="F362" s="1">
        <v>45033</v>
      </c>
      <c r="G362" s="8"/>
      <c r="H362" s="2">
        <v>0.43055555555555558</v>
      </c>
      <c r="I362" s="2">
        <v>0.49305555555555558</v>
      </c>
      <c r="J362" t="s">
        <v>243</v>
      </c>
      <c r="K362" s="6">
        <v>504141000</v>
      </c>
      <c r="L362" t="s">
        <v>668</v>
      </c>
      <c r="N362">
        <v>15</v>
      </c>
      <c r="O362" s="14">
        <v>102</v>
      </c>
    </row>
    <row r="363" spans="1:15" x14ac:dyDescent="0.35">
      <c r="A363" t="s">
        <v>886</v>
      </c>
      <c r="B363">
        <v>13</v>
      </c>
      <c r="C363" t="s">
        <v>887</v>
      </c>
      <c r="D363">
        <v>10</v>
      </c>
      <c r="E363" s="1">
        <v>44971</v>
      </c>
      <c r="F363" s="1">
        <v>45034</v>
      </c>
      <c r="G363" s="8"/>
      <c r="H363" s="2">
        <v>0.65972222222222221</v>
      </c>
      <c r="I363" s="2">
        <v>0.70138888888888884</v>
      </c>
      <c r="J363" t="s">
        <v>317</v>
      </c>
      <c r="K363" s="6">
        <v>504141000</v>
      </c>
      <c r="L363" t="s">
        <v>888</v>
      </c>
      <c r="N363">
        <v>15</v>
      </c>
      <c r="O363" s="14">
        <v>69</v>
      </c>
    </row>
    <row r="364" spans="1:15" x14ac:dyDescent="0.35">
      <c r="A364" t="s">
        <v>889</v>
      </c>
      <c r="B364">
        <v>13</v>
      </c>
      <c r="C364" t="s">
        <v>890</v>
      </c>
      <c r="D364">
        <v>10</v>
      </c>
      <c r="E364" s="1">
        <v>44971</v>
      </c>
      <c r="F364" s="1">
        <v>45034</v>
      </c>
      <c r="G364" s="8"/>
      <c r="H364" s="2">
        <v>0.80555555555555547</v>
      </c>
      <c r="I364" s="2">
        <v>0.84722222222222221</v>
      </c>
      <c r="J364" t="s">
        <v>317</v>
      </c>
      <c r="K364" s="6">
        <v>504141000</v>
      </c>
      <c r="L364" t="s">
        <v>888</v>
      </c>
      <c r="N364">
        <v>15</v>
      </c>
      <c r="O364" s="14">
        <v>69</v>
      </c>
    </row>
    <row r="365" spans="1:15" x14ac:dyDescent="0.35">
      <c r="A365" t="s">
        <v>891</v>
      </c>
      <c r="B365">
        <v>13</v>
      </c>
      <c r="C365" t="s">
        <v>892</v>
      </c>
      <c r="D365">
        <v>10</v>
      </c>
      <c r="E365" s="1">
        <v>44992</v>
      </c>
      <c r="F365" s="1">
        <v>45034</v>
      </c>
      <c r="G365" s="8"/>
      <c r="H365" s="2">
        <v>0.6875</v>
      </c>
      <c r="I365" s="2">
        <v>0.73958333333333337</v>
      </c>
      <c r="J365" t="s">
        <v>243</v>
      </c>
      <c r="K365" s="6">
        <v>504141000</v>
      </c>
      <c r="L365" t="s">
        <v>893</v>
      </c>
      <c r="N365">
        <v>10</v>
      </c>
      <c r="O365" s="14">
        <v>72</v>
      </c>
    </row>
    <row r="366" spans="1:15" x14ac:dyDescent="0.35">
      <c r="A366" t="s">
        <v>894</v>
      </c>
      <c r="B366">
        <v>13</v>
      </c>
      <c r="C366" t="s">
        <v>187</v>
      </c>
      <c r="D366">
        <v>27</v>
      </c>
      <c r="E366" s="1">
        <v>44943</v>
      </c>
      <c r="F366" s="1">
        <v>45034</v>
      </c>
      <c r="G366" s="8"/>
      <c r="H366" s="2">
        <v>0.75</v>
      </c>
      <c r="I366" s="2">
        <v>0.8125</v>
      </c>
      <c r="J366" t="s">
        <v>180</v>
      </c>
      <c r="K366" s="6">
        <v>504141000</v>
      </c>
      <c r="L366" t="s">
        <v>895</v>
      </c>
      <c r="N366">
        <v>15</v>
      </c>
      <c r="O366" s="14">
        <v>0</v>
      </c>
    </row>
    <row r="367" spans="1:15" x14ac:dyDescent="0.35">
      <c r="A367" t="s">
        <v>896</v>
      </c>
      <c r="B367">
        <v>15</v>
      </c>
      <c r="C367" t="s">
        <v>897</v>
      </c>
      <c r="D367">
        <v>40</v>
      </c>
      <c r="E367" s="1">
        <v>44957</v>
      </c>
      <c r="F367" s="1">
        <v>45034</v>
      </c>
      <c r="G367" s="8"/>
      <c r="H367" s="2">
        <v>0.375</v>
      </c>
      <c r="I367" s="2">
        <v>0.5</v>
      </c>
      <c r="J367" t="s">
        <v>231</v>
      </c>
      <c r="K367" s="6">
        <v>504141000</v>
      </c>
      <c r="L367" t="s">
        <v>898</v>
      </c>
      <c r="N367">
        <v>12</v>
      </c>
      <c r="O367" s="14">
        <v>163</v>
      </c>
    </row>
    <row r="368" spans="1:15" x14ac:dyDescent="0.35">
      <c r="A368" t="s">
        <v>899</v>
      </c>
      <c r="B368">
        <v>13</v>
      </c>
      <c r="C368" t="s">
        <v>900</v>
      </c>
      <c r="D368">
        <v>31</v>
      </c>
      <c r="E368" s="1">
        <v>44839</v>
      </c>
      <c r="F368" s="1">
        <v>45035</v>
      </c>
      <c r="G368" s="8"/>
      <c r="H368" s="2">
        <v>0.72916666666666663</v>
      </c>
      <c r="I368" s="2">
        <v>0.77083333333333337</v>
      </c>
      <c r="J368" t="s">
        <v>721</v>
      </c>
      <c r="L368" t="s">
        <v>901</v>
      </c>
      <c r="N368">
        <v>18</v>
      </c>
      <c r="O368" s="14">
        <v>102</v>
      </c>
    </row>
    <row r="369" spans="1:15" x14ac:dyDescent="0.35">
      <c r="A369" t="s">
        <v>902</v>
      </c>
      <c r="B369">
        <v>13</v>
      </c>
      <c r="C369" t="s">
        <v>903</v>
      </c>
      <c r="D369">
        <v>10</v>
      </c>
      <c r="E369" s="1">
        <v>44986</v>
      </c>
      <c r="F369" s="1">
        <v>45035</v>
      </c>
      <c r="G369" s="8"/>
      <c r="H369" s="2">
        <v>0.83333333333333337</v>
      </c>
      <c r="I369" s="2">
        <v>0.875</v>
      </c>
      <c r="J369" t="s">
        <v>904</v>
      </c>
      <c r="L369" t="s">
        <v>905</v>
      </c>
      <c r="N369">
        <v>20</v>
      </c>
      <c r="O369" s="14">
        <v>109</v>
      </c>
    </row>
    <row r="370" spans="1:15" x14ac:dyDescent="0.35">
      <c r="A370" t="s">
        <v>906</v>
      </c>
      <c r="B370">
        <v>8</v>
      </c>
      <c r="C370" t="s">
        <v>907</v>
      </c>
      <c r="D370">
        <v>15</v>
      </c>
      <c r="E370" s="1">
        <v>45007</v>
      </c>
      <c r="F370" s="1">
        <v>45035</v>
      </c>
      <c r="G370" s="8"/>
      <c r="H370" s="2">
        <v>0.72916666666666663</v>
      </c>
      <c r="I370" s="2">
        <v>0.84375</v>
      </c>
      <c r="J370" t="s">
        <v>433</v>
      </c>
      <c r="K370" s="6">
        <v>504141000</v>
      </c>
      <c r="L370" t="s">
        <v>309</v>
      </c>
      <c r="N370">
        <v>9</v>
      </c>
      <c r="O370" s="14">
        <v>148</v>
      </c>
    </row>
    <row r="371" spans="1:15" x14ac:dyDescent="0.35">
      <c r="A371" t="s">
        <v>908</v>
      </c>
      <c r="B371">
        <v>13</v>
      </c>
      <c r="C371" t="s">
        <v>631</v>
      </c>
      <c r="D371">
        <v>36</v>
      </c>
      <c r="E371" s="1">
        <v>44818</v>
      </c>
      <c r="F371" s="1">
        <v>45035</v>
      </c>
      <c r="G371" s="8"/>
      <c r="H371" s="2">
        <v>0.6875</v>
      </c>
      <c r="I371" s="2">
        <v>0.72916666666666663</v>
      </c>
      <c r="J371" t="s">
        <v>909</v>
      </c>
      <c r="L371" t="s">
        <v>910</v>
      </c>
      <c r="N371">
        <v>15</v>
      </c>
      <c r="O371" s="14">
        <v>131</v>
      </c>
    </row>
    <row r="372" spans="1:15" x14ac:dyDescent="0.35">
      <c r="A372" t="s">
        <v>911</v>
      </c>
      <c r="B372">
        <v>13</v>
      </c>
      <c r="C372" t="s">
        <v>631</v>
      </c>
      <c r="D372">
        <v>36</v>
      </c>
      <c r="E372" s="1">
        <v>44818</v>
      </c>
      <c r="F372" s="1">
        <v>45035</v>
      </c>
      <c r="G372" s="8"/>
      <c r="H372" s="2">
        <v>0.72916666666666663</v>
      </c>
      <c r="I372" s="2">
        <v>0.77083333333333337</v>
      </c>
      <c r="J372" t="s">
        <v>909</v>
      </c>
      <c r="L372" t="s">
        <v>910</v>
      </c>
      <c r="N372">
        <v>15</v>
      </c>
      <c r="O372" s="14">
        <v>131</v>
      </c>
    </row>
    <row r="373" spans="1:15" x14ac:dyDescent="0.35">
      <c r="A373" t="s">
        <v>912</v>
      </c>
      <c r="B373">
        <v>2</v>
      </c>
      <c r="C373" t="s">
        <v>913</v>
      </c>
      <c r="D373">
        <v>8</v>
      </c>
      <c r="E373" s="1">
        <v>45034</v>
      </c>
      <c r="F373" s="1">
        <v>45035</v>
      </c>
      <c r="G373" s="8"/>
      <c r="H373" s="2">
        <v>0.75</v>
      </c>
      <c r="I373" s="2">
        <v>0.875</v>
      </c>
      <c r="J373" t="s">
        <v>340</v>
      </c>
      <c r="K373" s="6">
        <v>504141000</v>
      </c>
      <c r="L373" t="s">
        <v>622</v>
      </c>
      <c r="N373">
        <v>10</v>
      </c>
      <c r="O373" s="14">
        <v>71</v>
      </c>
    </row>
    <row r="374" spans="1:15" x14ac:dyDescent="0.35">
      <c r="A374" t="s">
        <v>914</v>
      </c>
      <c r="B374">
        <v>13</v>
      </c>
      <c r="C374" t="s">
        <v>187</v>
      </c>
      <c r="D374">
        <v>27</v>
      </c>
      <c r="E374" s="1">
        <v>44944</v>
      </c>
      <c r="F374" s="1">
        <v>45035</v>
      </c>
      <c r="G374" s="8"/>
      <c r="H374" s="2">
        <v>0.70833333333333337</v>
      </c>
      <c r="I374" s="2">
        <v>0.77083333333333337</v>
      </c>
      <c r="J374" t="s">
        <v>188</v>
      </c>
      <c r="K374" s="6">
        <v>504141000</v>
      </c>
      <c r="L374" t="s">
        <v>915</v>
      </c>
      <c r="N374">
        <v>15</v>
      </c>
      <c r="O374" s="14">
        <v>0</v>
      </c>
    </row>
    <row r="375" spans="1:15" x14ac:dyDescent="0.35">
      <c r="A375" t="s">
        <v>916</v>
      </c>
      <c r="B375">
        <v>13</v>
      </c>
      <c r="C375" t="s">
        <v>917</v>
      </c>
      <c r="D375">
        <v>20</v>
      </c>
      <c r="E375" s="1">
        <v>44958</v>
      </c>
      <c r="F375" s="1">
        <v>45035</v>
      </c>
      <c r="G375" s="8"/>
      <c r="H375" s="2">
        <v>0.37152777777777773</v>
      </c>
      <c r="I375" s="2">
        <v>0.43402777777777773</v>
      </c>
      <c r="J375" t="s">
        <v>317</v>
      </c>
      <c r="K375" s="6">
        <v>504141000</v>
      </c>
      <c r="L375" t="s">
        <v>918</v>
      </c>
      <c r="N375">
        <v>15</v>
      </c>
      <c r="O375" s="14">
        <v>102</v>
      </c>
    </row>
    <row r="376" spans="1:15" x14ac:dyDescent="0.35">
      <c r="A376" t="s">
        <v>919</v>
      </c>
      <c r="B376">
        <v>13</v>
      </c>
      <c r="C376" t="s">
        <v>917</v>
      </c>
      <c r="D376">
        <v>20</v>
      </c>
      <c r="E376" s="1">
        <v>44958</v>
      </c>
      <c r="F376" s="1">
        <v>45035</v>
      </c>
      <c r="G376" s="8"/>
      <c r="H376" s="2">
        <v>0.4375</v>
      </c>
      <c r="I376" s="2">
        <v>0.5</v>
      </c>
      <c r="J376" t="s">
        <v>317</v>
      </c>
      <c r="K376" s="6">
        <v>504141000</v>
      </c>
      <c r="L376" t="s">
        <v>918</v>
      </c>
      <c r="N376">
        <v>15</v>
      </c>
      <c r="O376" s="14">
        <v>102</v>
      </c>
    </row>
    <row r="377" spans="1:15" x14ac:dyDescent="0.35">
      <c r="A377" t="s">
        <v>920</v>
      </c>
      <c r="B377">
        <v>13</v>
      </c>
      <c r="C377" t="s">
        <v>917</v>
      </c>
      <c r="D377">
        <v>20</v>
      </c>
      <c r="E377" s="1">
        <v>44958</v>
      </c>
      <c r="F377" s="1">
        <v>45035</v>
      </c>
      <c r="G377" s="8"/>
      <c r="H377" s="2">
        <v>0.71527777777777779</v>
      </c>
      <c r="I377" s="2">
        <v>0.77777777777777779</v>
      </c>
      <c r="J377" t="s">
        <v>317</v>
      </c>
      <c r="K377" s="6">
        <v>504141000</v>
      </c>
      <c r="L377" t="s">
        <v>918</v>
      </c>
      <c r="N377">
        <v>15</v>
      </c>
      <c r="O377" s="14">
        <v>102</v>
      </c>
    </row>
    <row r="378" spans="1:15" x14ac:dyDescent="0.35">
      <c r="A378" t="s">
        <v>921</v>
      </c>
      <c r="B378">
        <v>10</v>
      </c>
      <c r="C378" t="s">
        <v>922</v>
      </c>
      <c r="D378">
        <v>14</v>
      </c>
      <c r="E378" s="1">
        <v>45035</v>
      </c>
      <c r="F378" s="1">
        <v>45035</v>
      </c>
      <c r="G378" s="8"/>
      <c r="H378" s="2">
        <v>0.33333333333333331</v>
      </c>
      <c r="I378" s="2">
        <v>0.75</v>
      </c>
      <c r="J378" t="s">
        <v>208</v>
      </c>
      <c r="L378" t="s">
        <v>596</v>
      </c>
      <c r="N378">
        <v>12</v>
      </c>
      <c r="O378" s="14">
        <v>5</v>
      </c>
    </row>
    <row r="379" spans="1:15" x14ac:dyDescent="0.35">
      <c r="A379" t="s">
        <v>923</v>
      </c>
      <c r="B379">
        <v>15</v>
      </c>
      <c r="C379" t="s">
        <v>924</v>
      </c>
      <c r="D379">
        <v>36</v>
      </c>
      <c r="E379" s="1">
        <v>44958</v>
      </c>
      <c r="F379" s="1">
        <v>45035</v>
      </c>
      <c r="G379" s="8"/>
      <c r="H379" s="2">
        <v>0.375</v>
      </c>
      <c r="I379" s="2">
        <v>0.5</v>
      </c>
      <c r="J379" t="s">
        <v>235</v>
      </c>
      <c r="K379" s="6">
        <v>504141000</v>
      </c>
      <c r="L379" t="s">
        <v>236</v>
      </c>
      <c r="N379">
        <v>12</v>
      </c>
      <c r="O379" s="14">
        <v>148</v>
      </c>
    </row>
    <row r="380" spans="1:15" x14ac:dyDescent="0.35">
      <c r="A380" t="s">
        <v>925</v>
      </c>
      <c r="B380">
        <v>13</v>
      </c>
      <c r="C380" t="s">
        <v>926</v>
      </c>
      <c r="D380">
        <v>14</v>
      </c>
      <c r="E380" s="1">
        <v>44986</v>
      </c>
      <c r="F380" s="1">
        <v>45035</v>
      </c>
      <c r="G380" s="8"/>
      <c r="H380" s="2">
        <v>0.77083333333333337</v>
      </c>
      <c r="I380" s="2">
        <v>0.83333333333333337</v>
      </c>
      <c r="J380" t="s">
        <v>904</v>
      </c>
      <c r="L380" t="s">
        <v>905</v>
      </c>
      <c r="N380">
        <v>20</v>
      </c>
      <c r="O380" s="14">
        <v>120</v>
      </c>
    </row>
    <row r="381" spans="1:15" x14ac:dyDescent="0.35">
      <c r="A381" t="s">
        <v>927</v>
      </c>
      <c r="B381">
        <v>8</v>
      </c>
      <c r="C381" t="s">
        <v>928</v>
      </c>
      <c r="D381">
        <v>6</v>
      </c>
      <c r="E381" s="1">
        <v>45035</v>
      </c>
      <c r="F381" s="1">
        <v>45035</v>
      </c>
      <c r="G381" s="8"/>
      <c r="H381" s="2">
        <v>0.375</v>
      </c>
      <c r="I381" s="2">
        <v>0.54166666666666663</v>
      </c>
      <c r="J381" t="s">
        <v>436</v>
      </c>
      <c r="K381" s="6">
        <v>504141000</v>
      </c>
      <c r="L381" t="s">
        <v>437</v>
      </c>
      <c r="N381">
        <v>9</v>
      </c>
      <c r="O381" s="14">
        <v>45</v>
      </c>
    </row>
    <row r="382" spans="1:15" x14ac:dyDescent="0.35">
      <c r="A382" t="s">
        <v>929</v>
      </c>
      <c r="B382">
        <v>13</v>
      </c>
      <c r="C382" t="s">
        <v>930</v>
      </c>
      <c r="D382">
        <v>10</v>
      </c>
      <c r="E382" s="1">
        <v>45028</v>
      </c>
      <c r="F382" s="1">
        <v>45035</v>
      </c>
      <c r="G382" s="8"/>
      <c r="H382" s="2">
        <v>0.75</v>
      </c>
      <c r="I382" s="2">
        <v>0.89583333333333337</v>
      </c>
      <c r="J382" t="s">
        <v>298</v>
      </c>
      <c r="K382" s="6">
        <v>504141000</v>
      </c>
      <c r="L382" t="s">
        <v>601</v>
      </c>
      <c r="N382">
        <v>15</v>
      </c>
      <c r="O382" s="14">
        <v>46</v>
      </c>
    </row>
    <row r="383" spans="1:15" x14ac:dyDescent="0.35">
      <c r="A383" t="s">
        <v>931</v>
      </c>
      <c r="B383">
        <v>14</v>
      </c>
      <c r="C383" t="s">
        <v>932</v>
      </c>
      <c r="D383">
        <v>4</v>
      </c>
      <c r="E383" s="1">
        <v>45036</v>
      </c>
      <c r="F383" s="1">
        <v>45036</v>
      </c>
      <c r="G383" s="8"/>
      <c r="H383" s="2">
        <v>0.70833333333333337</v>
      </c>
      <c r="I383" s="2">
        <v>0.83333333333333337</v>
      </c>
      <c r="J383" t="s">
        <v>393</v>
      </c>
      <c r="K383" s="6">
        <v>504141000</v>
      </c>
      <c r="L383" t="s">
        <v>737</v>
      </c>
      <c r="N383">
        <v>9</v>
      </c>
      <c r="O383" s="14">
        <v>21</v>
      </c>
    </row>
    <row r="384" spans="1:15" x14ac:dyDescent="0.35">
      <c r="A384" t="s">
        <v>933</v>
      </c>
      <c r="B384">
        <v>15</v>
      </c>
      <c r="C384" t="s">
        <v>934</v>
      </c>
      <c r="D384">
        <v>33</v>
      </c>
      <c r="E384" s="1">
        <v>44966</v>
      </c>
      <c r="F384" s="1">
        <v>45036</v>
      </c>
      <c r="G384" s="8"/>
      <c r="H384" s="2">
        <v>0.75</v>
      </c>
      <c r="I384" s="2">
        <v>0.875</v>
      </c>
      <c r="J384" t="s">
        <v>329</v>
      </c>
      <c r="K384" s="6">
        <v>504141000</v>
      </c>
      <c r="L384" t="s">
        <v>330</v>
      </c>
      <c r="N384">
        <v>13</v>
      </c>
      <c r="O384" s="14">
        <v>130</v>
      </c>
    </row>
    <row r="385" spans="1:15" x14ac:dyDescent="0.35">
      <c r="A385" t="s">
        <v>935</v>
      </c>
      <c r="B385">
        <v>13</v>
      </c>
      <c r="C385" t="s">
        <v>256</v>
      </c>
      <c r="D385">
        <v>6</v>
      </c>
      <c r="E385" s="1">
        <v>44994</v>
      </c>
      <c r="F385" s="1">
        <v>45036</v>
      </c>
      <c r="G385" s="8"/>
      <c r="H385" s="2">
        <v>0.625</v>
      </c>
      <c r="I385" s="2">
        <v>0.65625</v>
      </c>
      <c r="J385" t="s">
        <v>239</v>
      </c>
      <c r="K385" s="6">
        <v>504141000</v>
      </c>
      <c r="L385" t="s">
        <v>257</v>
      </c>
      <c r="N385">
        <v>7</v>
      </c>
      <c r="O385" s="14">
        <v>39</v>
      </c>
    </row>
    <row r="386" spans="1:15" x14ac:dyDescent="0.35">
      <c r="A386" t="s">
        <v>936</v>
      </c>
      <c r="B386">
        <v>13</v>
      </c>
      <c r="C386" t="s">
        <v>319</v>
      </c>
      <c r="D386">
        <v>8</v>
      </c>
      <c r="E386" s="1">
        <v>44994</v>
      </c>
      <c r="F386" s="1">
        <v>45036</v>
      </c>
      <c r="G386" s="8"/>
      <c r="H386" s="2">
        <v>0.67708333333333337</v>
      </c>
      <c r="I386" s="2">
        <v>0.71875</v>
      </c>
      <c r="J386" t="s">
        <v>239</v>
      </c>
      <c r="K386" s="6">
        <v>504141000</v>
      </c>
      <c r="L386" t="s">
        <v>257</v>
      </c>
      <c r="N386">
        <v>8</v>
      </c>
      <c r="O386" s="14">
        <v>51</v>
      </c>
    </row>
    <row r="387" spans="1:15" x14ac:dyDescent="0.35">
      <c r="A387" t="s">
        <v>937</v>
      </c>
      <c r="B387">
        <v>1</v>
      </c>
      <c r="C387" t="s">
        <v>938</v>
      </c>
      <c r="D387">
        <v>40</v>
      </c>
      <c r="E387" s="1">
        <v>44854</v>
      </c>
      <c r="F387" s="1">
        <v>45036</v>
      </c>
      <c r="G387" s="8"/>
      <c r="H387" s="2">
        <v>0.75</v>
      </c>
      <c r="I387" s="2">
        <v>0.8125</v>
      </c>
      <c r="J387" t="s">
        <v>939</v>
      </c>
      <c r="K387" s="6">
        <v>599936291</v>
      </c>
      <c r="L387" t="s">
        <v>940</v>
      </c>
      <c r="N387">
        <v>9</v>
      </c>
      <c r="O387" s="14">
        <v>212</v>
      </c>
    </row>
    <row r="388" spans="1:15" x14ac:dyDescent="0.35">
      <c r="A388" t="s">
        <v>941</v>
      </c>
      <c r="C388" t="s">
        <v>942</v>
      </c>
      <c r="D388">
        <v>2</v>
      </c>
      <c r="E388" s="1">
        <v>45036</v>
      </c>
      <c r="F388" s="1">
        <v>45036</v>
      </c>
      <c r="G388" s="8"/>
      <c r="H388" s="2">
        <v>0.64583333333333337</v>
      </c>
      <c r="I388" s="2">
        <v>0.70833333333333337</v>
      </c>
      <c r="J388" t="s">
        <v>688</v>
      </c>
      <c r="L388" t="s">
        <v>263</v>
      </c>
      <c r="N388">
        <v>7</v>
      </c>
      <c r="O388" s="14">
        <v>0</v>
      </c>
    </row>
    <row r="389" spans="1:15" x14ac:dyDescent="0.35">
      <c r="A389" t="s">
        <v>943</v>
      </c>
      <c r="C389" t="s">
        <v>942</v>
      </c>
      <c r="D389">
        <v>2</v>
      </c>
      <c r="E389" s="1">
        <v>45036</v>
      </c>
      <c r="F389" s="1">
        <v>45036</v>
      </c>
      <c r="G389" s="8"/>
      <c r="H389" s="2">
        <v>0.64583333333333337</v>
      </c>
      <c r="I389" s="2">
        <v>0.70833333333333337</v>
      </c>
      <c r="J389" t="s">
        <v>944</v>
      </c>
      <c r="L389" t="s">
        <v>945</v>
      </c>
      <c r="N389">
        <v>7</v>
      </c>
      <c r="O389" s="14">
        <v>0</v>
      </c>
    </row>
    <row r="390" spans="1:15" x14ac:dyDescent="0.35">
      <c r="A390" t="s">
        <v>946</v>
      </c>
      <c r="B390">
        <v>13</v>
      </c>
      <c r="C390" t="s">
        <v>947</v>
      </c>
      <c r="D390">
        <v>24</v>
      </c>
      <c r="E390" s="1">
        <v>44945</v>
      </c>
      <c r="F390" s="1">
        <v>45036</v>
      </c>
      <c r="G390" s="8"/>
      <c r="H390" s="2">
        <v>0.76388888888888884</v>
      </c>
      <c r="I390" s="2">
        <v>0.82638888888888884</v>
      </c>
      <c r="J390" t="s">
        <v>317</v>
      </c>
      <c r="K390" s="6">
        <v>504141000</v>
      </c>
      <c r="L390" t="s">
        <v>746</v>
      </c>
      <c r="N390">
        <v>17</v>
      </c>
      <c r="O390" s="14">
        <v>122</v>
      </c>
    </row>
    <row r="391" spans="1:15" x14ac:dyDescent="0.35">
      <c r="A391" t="s">
        <v>948</v>
      </c>
      <c r="B391">
        <v>15</v>
      </c>
      <c r="C391" t="s">
        <v>949</v>
      </c>
      <c r="D391">
        <v>40</v>
      </c>
      <c r="E391" s="1">
        <v>44960</v>
      </c>
      <c r="F391" s="1">
        <v>45037</v>
      </c>
      <c r="G391" s="8"/>
      <c r="H391" s="2">
        <v>0.375</v>
      </c>
      <c r="I391" s="2">
        <v>0.5</v>
      </c>
      <c r="J391" t="s">
        <v>231</v>
      </c>
      <c r="K391" s="6">
        <v>504141000</v>
      </c>
      <c r="L391" t="s">
        <v>898</v>
      </c>
      <c r="N391">
        <v>12</v>
      </c>
      <c r="O391" s="14">
        <v>163</v>
      </c>
    </row>
    <row r="392" spans="1:15" x14ac:dyDescent="0.35">
      <c r="A392" t="s">
        <v>950</v>
      </c>
      <c r="B392">
        <v>15</v>
      </c>
      <c r="C392" t="s">
        <v>949</v>
      </c>
      <c r="D392">
        <v>40</v>
      </c>
      <c r="E392" s="1">
        <v>44960</v>
      </c>
      <c r="F392" s="1">
        <v>45037</v>
      </c>
      <c r="G392" s="8"/>
      <c r="H392" s="2">
        <v>0.75</v>
      </c>
      <c r="I392" s="2">
        <v>0.875</v>
      </c>
      <c r="J392" t="s">
        <v>231</v>
      </c>
      <c r="K392" s="6">
        <v>504141000</v>
      </c>
      <c r="L392" t="s">
        <v>898</v>
      </c>
      <c r="N392">
        <v>14</v>
      </c>
      <c r="O392" s="14">
        <v>163</v>
      </c>
    </row>
    <row r="393" spans="1:15" x14ac:dyDescent="0.35">
      <c r="A393" t="s">
        <v>951</v>
      </c>
      <c r="B393">
        <v>13</v>
      </c>
      <c r="C393" t="s">
        <v>952</v>
      </c>
      <c r="D393">
        <v>6</v>
      </c>
      <c r="E393" s="1">
        <v>45030</v>
      </c>
      <c r="F393" s="1">
        <v>45037</v>
      </c>
      <c r="G393" s="8"/>
      <c r="H393" s="2">
        <v>0.75</v>
      </c>
      <c r="I393" s="2">
        <v>0.83333333333333337</v>
      </c>
      <c r="J393" t="s">
        <v>239</v>
      </c>
      <c r="K393" s="6">
        <v>504141000</v>
      </c>
      <c r="L393" t="s">
        <v>517</v>
      </c>
      <c r="N393">
        <v>12</v>
      </c>
      <c r="O393" s="14">
        <v>34</v>
      </c>
    </row>
    <row r="394" spans="1:15" x14ac:dyDescent="0.35">
      <c r="A394" t="s">
        <v>953</v>
      </c>
      <c r="B394">
        <v>15</v>
      </c>
      <c r="C394" t="s">
        <v>328</v>
      </c>
      <c r="D394">
        <v>22</v>
      </c>
      <c r="E394" s="1">
        <v>45030</v>
      </c>
      <c r="F394" s="1">
        <v>45037</v>
      </c>
      <c r="G394" s="8"/>
      <c r="H394" s="2">
        <v>0.625</v>
      </c>
      <c r="I394" s="2">
        <v>0.875</v>
      </c>
      <c r="J394" t="s">
        <v>329</v>
      </c>
      <c r="K394" s="6">
        <v>504141000</v>
      </c>
      <c r="L394" t="s">
        <v>330</v>
      </c>
      <c r="N394">
        <v>11</v>
      </c>
      <c r="O394" s="14">
        <v>135</v>
      </c>
    </row>
    <row r="395" spans="1:15" x14ac:dyDescent="0.35">
      <c r="A395" t="s">
        <v>954</v>
      </c>
      <c r="B395">
        <v>13</v>
      </c>
      <c r="C395" t="s">
        <v>955</v>
      </c>
      <c r="D395">
        <v>5</v>
      </c>
      <c r="E395" s="1">
        <v>45037</v>
      </c>
      <c r="F395" s="1">
        <v>45037</v>
      </c>
      <c r="G395" s="8"/>
      <c r="H395" s="2">
        <v>0.66666666666666663</v>
      </c>
      <c r="I395" s="2">
        <v>0.8125</v>
      </c>
      <c r="J395" t="s">
        <v>298</v>
      </c>
      <c r="K395" s="6">
        <v>504141000</v>
      </c>
      <c r="L395" t="s">
        <v>299</v>
      </c>
      <c r="N395">
        <v>15</v>
      </c>
      <c r="O395" s="14">
        <v>23</v>
      </c>
    </row>
    <row r="396" spans="1:15" x14ac:dyDescent="0.35">
      <c r="A396" t="s">
        <v>956</v>
      </c>
      <c r="B396">
        <v>13</v>
      </c>
      <c r="C396" t="s">
        <v>519</v>
      </c>
      <c r="D396">
        <v>6</v>
      </c>
      <c r="E396" s="1">
        <v>45037</v>
      </c>
      <c r="F396" s="1">
        <v>45037</v>
      </c>
      <c r="G396" s="8"/>
      <c r="H396" s="2">
        <v>0.72916666666666663</v>
      </c>
      <c r="I396" s="2">
        <v>0.89583333333333337</v>
      </c>
      <c r="J396" t="s">
        <v>223</v>
      </c>
      <c r="L396" t="s">
        <v>322</v>
      </c>
      <c r="N396">
        <v>15</v>
      </c>
      <c r="O396" s="14">
        <v>26</v>
      </c>
    </row>
    <row r="397" spans="1:15" x14ac:dyDescent="0.35">
      <c r="A397" t="s">
        <v>957</v>
      </c>
      <c r="B397">
        <v>2</v>
      </c>
      <c r="C397" t="s">
        <v>958</v>
      </c>
      <c r="D397">
        <v>2</v>
      </c>
      <c r="E397" s="1">
        <v>45009</v>
      </c>
      <c r="F397" s="1">
        <v>45009</v>
      </c>
      <c r="G397" s="8"/>
      <c r="H397" s="2">
        <v>0.625</v>
      </c>
      <c r="I397" s="2">
        <v>0.6875</v>
      </c>
      <c r="J397" t="s">
        <v>208</v>
      </c>
      <c r="L397" t="s">
        <v>959</v>
      </c>
      <c r="N397">
        <v>100</v>
      </c>
      <c r="O397" s="14">
        <v>0</v>
      </c>
    </row>
    <row r="398" spans="1:15" x14ac:dyDescent="0.35">
      <c r="A398" t="s">
        <v>960</v>
      </c>
      <c r="B398">
        <v>15</v>
      </c>
      <c r="C398" t="s">
        <v>961</v>
      </c>
      <c r="D398">
        <v>16</v>
      </c>
      <c r="E398" s="1">
        <v>44946</v>
      </c>
      <c r="F398" s="1">
        <v>45037</v>
      </c>
      <c r="G398" s="8"/>
      <c r="H398" s="2">
        <v>0.72569444444444453</v>
      </c>
      <c r="I398" s="2">
        <v>0.76736111111111116</v>
      </c>
      <c r="J398" t="s">
        <v>429</v>
      </c>
      <c r="K398" s="6">
        <v>504141000</v>
      </c>
      <c r="L398" t="s">
        <v>962</v>
      </c>
      <c r="N398">
        <v>25</v>
      </c>
      <c r="O398" s="14">
        <v>60</v>
      </c>
    </row>
    <row r="399" spans="1:15" x14ac:dyDescent="0.35">
      <c r="A399" t="s">
        <v>963</v>
      </c>
      <c r="B399">
        <v>15</v>
      </c>
      <c r="C399" t="s">
        <v>961</v>
      </c>
      <c r="D399">
        <v>16</v>
      </c>
      <c r="E399" s="1">
        <v>44946</v>
      </c>
      <c r="F399" s="1">
        <v>45037</v>
      </c>
      <c r="G399" s="8"/>
      <c r="H399" s="2">
        <v>0.77083333333333337</v>
      </c>
      <c r="I399" s="2">
        <v>0.8125</v>
      </c>
      <c r="J399" t="s">
        <v>429</v>
      </c>
      <c r="K399" s="6">
        <v>504141000</v>
      </c>
      <c r="L399" t="s">
        <v>962</v>
      </c>
      <c r="N399">
        <v>23</v>
      </c>
      <c r="O399" s="14">
        <v>60</v>
      </c>
    </row>
    <row r="400" spans="1:15" x14ac:dyDescent="0.35">
      <c r="A400" t="s">
        <v>964</v>
      </c>
      <c r="B400">
        <v>2</v>
      </c>
      <c r="C400" t="s">
        <v>965</v>
      </c>
      <c r="D400">
        <v>8</v>
      </c>
      <c r="E400" s="1">
        <v>45038</v>
      </c>
      <c r="F400" s="1">
        <v>45038</v>
      </c>
      <c r="G400" s="8"/>
      <c r="H400" s="2">
        <v>0.39583333333333331</v>
      </c>
      <c r="I400" s="2">
        <v>0.66666666666666663</v>
      </c>
      <c r="J400" t="s">
        <v>188</v>
      </c>
      <c r="K400" s="6">
        <v>504141000</v>
      </c>
      <c r="L400" t="s">
        <v>540</v>
      </c>
      <c r="N400">
        <v>12</v>
      </c>
      <c r="O400" s="14">
        <v>80</v>
      </c>
    </row>
    <row r="401" spans="1:15" x14ac:dyDescent="0.35">
      <c r="A401" t="s">
        <v>966</v>
      </c>
      <c r="B401">
        <v>15</v>
      </c>
      <c r="C401" t="s">
        <v>234</v>
      </c>
      <c r="D401">
        <v>10</v>
      </c>
      <c r="E401" s="1">
        <v>45038</v>
      </c>
      <c r="F401" s="1">
        <v>45038</v>
      </c>
      <c r="G401" s="8"/>
      <c r="H401" s="2">
        <v>0.375</v>
      </c>
      <c r="I401" s="2">
        <v>0.70833333333333337</v>
      </c>
      <c r="J401" t="s">
        <v>235</v>
      </c>
      <c r="K401" s="6">
        <v>504141000</v>
      </c>
      <c r="L401" t="s">
        <v>236</v>
      </c>
      <c r="N401">
        <v>9</v>
      </c>
      <c r="O401" s="14">
        <v>75</v>
      </c>
    </row>
    <row r="402" spans="1:15" x14ac:dyDescent="0.35">
      <c r="A402" t="s">
        <v>967</v>
      </c>
      <c r="B402">
        <v>14</v>
      </c>
      <c r="C402" t="s">
        <v>968</v>
      </c>
      <c r="D402">
        <v>11</v>
      </c>
      <c r="E402" s="1">
        <v>45037</v>
      </c>
      <c r="F402" s="1">
        <v>45038</v>
      </c>
      <c r="G402" s="8"/>
      <c r="H402" s="2">
        <v>0.70833333333333337</v>
      </c>
      <c r="I402" s="2">
        <v>0.83333333333333337</v>
      </c>
      <c r="J402" t="s">
        <v>340</v>
      </c>
      <c r="K402" s="6">
        <v>504141000</v>
      </c>
      <c r="L402" t="s">
        <v>969</v>
      </c>
      <c r="N402">
        <v>12</v>
      </c>
      <c r="O402" s="14">
        <v>77</v>
      </c>
    </row>
    <row r="403" spans="1:15" x14ac:dyDescent="0.35">
      <c r="A403" t="s">
        <v>970</v>
      </c>
      <c r="B403">
        <v>13</v>
      </c>
      <c r="C403" t="s">
        <v>301</v>
      </c>
      <c r="D403">
        <v>8</v>
      </c>
      <c r="E403" s="1">
        <v>44991</v>
      </c>
      <c r="F403" s="1">
        <v>45040</v>
      </c>
      <c r="G403" s="8"/>
      <c r="H403" s="2">
        <v>0.72916666666666663</v>
      </c>
      <c r="I403" s="2">
        <v>0.77083333333333337</v>
      </c>
      <c r="J403" t="s">
        <v>243</v>
      </c>
      <c r="K403" s="6">
        <v>504141000</v>
      </c>
      <c r="L403" t="s">
        <v>302</v>
      </c>
      <c r="N403">
        <v>12</v>
      </c>
      <c r="O403" s="14">
        <v>43</v>
      </c>
    </row>
    <row r="404" spans="1:15" x14ac:dyDescent="0.35">
      <c r="A404" t="s">
        <v>971</v>
      </c>
      <c r="B404">
        <v>13</v>
      </c>
      <c r="C404" t="s">
        <v>972</v>
      </c>
      <c r="D404">
        <v>50</v>
      </c>
      <c r="E404" s="1">
        <v>44830</v>
      </c>
      <c r="F404" s="1">
        <v>45040</v>
      </c>
      <c r="G404" s="8"/>
      <c r="H404" s="2">
        <v>0.75</v>
      </c>
      <c r="I404" s="2">
        <v>0.8125</v>
      </c>
      <c r="J404" t="s">
        <v>973</v>
      </c>
      <c r="L404" t="s">
        <v>974</v>
      </c>
      <c r="N404">
        <v>22</v>
      </c>
      <c r="O404" s="14">
        <v>166</v>
      </c>
    </row>
    <row r="405" spans="1:15" x14ac:dyDescent="0.35">
      <c r="A405" t="s">
        <v>975</v>
      </c>
      <c r="B405">
        <v>1</v>
      </c>
      <c r="C405" t="s">
        <v>976</v>
      </c>
      <c r="D405">
        <v>52</v>
      </c>
      <c r="E405" s="1">
        <v>44823</v>
      </c>
      <c r="F405" s="1">
        <v>45040</v>
      </c>
      <c r="G405" s="8"/>
      <c r="H405" s="2">
        <v>0.4375</v>
      </c>
      <c r="I405" s="2">
        <v>0.5</v>
      </c>
      <c r="J405" t="s">
        <v>583</v>
      </c>
      <c r="K405" s="6">
        <v>504141000</v>
      </c>
      <c r="L405" t="s">
        <v>505</v>
      </c>
      <c r="N405">
        <v>16</v>
      </c>
      <c r="O405" s="14">
        <v>180</v>
      </c>
    </row>
    <row r="406" spans="1:15" x14ac:dyDescent="0.35">
      <c r="A406" t="s">
        <v>977</v>
      </c>
      <c r="B406">
        <v>13</v>
      </c>
      <c r="C406" t="s">
        <v>978</v>
      </c>
      <c r="D406">
        <v>4</v>
      </c>
      <c r="E406" s="1">
        <v>45040</v>
      </c>
      <c r="F406" s="1">
        <v>45040</v>
      </c>
      <c r="G406" s="8"/>
      <c r="H406" s="2">
        <v>0.75</v>
      </c>
      <c r="I406" s="2">
        <v>0.875</v>
      </c>
      <c r="J406" t="s">
        <v>298</v>
      </c>
      <c r="K406" s="6">
        <v>504141000</v>
      </c>
      <c r="L406" t="s">
        <v>979</v>
      </c>
      <c r="N406">
        <v>12</v>
      </c>
      <c r="O406" s="14">
        <v>23</v>
      </c>
    </row>
    <row r="407" spans="1:15" x14ac:dyDescent="0.35">
      <c r="A407" t="s">
        <v>980</v>
      </c>
      <c r="B407">
        <v>8</v>
      </c>
      <c r="C407" t="s">
        <v>981</v>
      </c>
      <c r="D407">
        <v>8</v>
      </c>
      <c r="E407" s="1">
        <v>45005</v>
      </c>
      <c r="F407" s="1">
        <v>45040</v>
      </c>
      <c r="G407" s="8"/>
      <c r="H407" s="2">
        <v>0.66666666666666663</v>
      </c>
      <c r="I407" s="2">
        <v>0.72916666666666663</v>
      </c>
      <c r="J407" t="s">
        <v>486</v>
      </c>
      <c r="L407" t="s">
        <v>982</v>
      </c>
      <c r="N407">
        <v>9</v>
      </c>
      <c r="O407" s="14">
        <v>75</v>
      </c>
    </row>
    <row r="408" spans="1:15" x14ac:dyDescent="0.35">
      <c r="A408" t="s">
        <v>983</v>
      </c>
      <c r="B408">
        <v>13</v>
      </c>
      <c r="C408" t="s">
        <v>984</v>
      </c>
      <c r="D408">
        <v>15</v>
      </c>
      <c r="E408" s="1">
        <v>44963</v>
      </c>
      <c r="F408" s="1">
        <v>45040</v>
      </c>
      <c r="G408" s="8"/>
      <c r="H408" s="2">
        <v>0.60416666666666663</v>
      </c>
      <c r="I408" s="2">
        <v>0.65625</v>
      </c>
      <c r="J408" t="s">
        <v>560</v>
      </c>
      <c r="L408" t="s">
        <v>985</v>
      </c>
      <c r="N408">
        <v>10</v>
      </c>
      <c r="O408" s="14">
        <v>128</v>
      </c>
    </row>
    <row r="409" spans="1:15" x14ac:dyDescent="0.35">
      <c r="A409" t="s">
        <v>986</v>
      </c>
      <c r="B409">
        <v>13</v>
      </c>
      <c r="C409" t="s">
        <v>987</v>
      </c>
      <c r="D409">
        <v>36</v>
      </c>
      <c r="E409" s="1">
        <v>44816</v>
      </c>
      <c r="F409" s="1">
        <v>45040</v>
      </c>
      <c r="G409" s="8"/>
      <c r="H409" s="2">
        <v>0.375</v>
      </c>
      <c r="I409" s="2">
        <v>0.41666666666666669</v>
      </c>
      <c r="J409" t="s">
        <v>560</v>
      </c>
      <c r="L409" t="s">
        <v>988</v>
      </c>
      <c r="N409">
        <v>17</v>
      </c>
      <c r="O409" s="14">
        <v>131</v>
      </c>
    </row>
    <row r="410" spans="1:15" x14ac:dyDescent="0.35">
      <c r="A410" t="s">
        <v>989</v>
      </c>
      <c r="B410">
        <v>13</v>
      </c>
      <c r="C410" t="s">
        <v>990</v>
      </c>
      <c r="D410">
        <v>36</v>
      </c>
      <c r="E410" s="1">
        <v>44816</v>
      </c>
      <c r="F410" s="1">
        <v>45040</v>
      </c>
      <c r="G410" s="8"/>
      <c r="H410" s="2">
        <v>0.41666666666666669</v>
      </c>
      <c r="I410" s="2">
        <v>0.45833333333333331</v>
      </c>
      <c r="J410" t="s">
        <v>560</v>
      </c>
      <c r="L410" t="s">
        <v>988</v>
      </c>
      <c r="N410">
        <v>18</v>
      </c>
      <c r="O410" s="14">
        <v>131</v>
      </c>
    </row>
    <row r="411" spans="1:15" x14ac:dyDescent="0.35">
      <c r="A411" t="s">
        <v>991</v>
      </c>
      <c r="B411">
        <v>13</v>
      </c>
      <c r="C411" t="s">
        <v>992</v>
      </c>
      <c r="D411">
        <v>24</v>
      </c>
      <c r="E411" s="1">
        <v>44942</v>
      </c>
      <c r="F411" s="1">
        <v>45040</v>
      </c>
      <c r="G411" s="8"/>
      <c r="H411" s="2">
        <v>0.72916666666666663</v>
      </c>
      <c r="I411" s="2">
        <v>0.79166666666666663</v>
      </c>
      <c r="J411" t="s">
        <v>317</v>
      </c>
      <c r="K411" s="6">
        <v>504141000</v>
      </c>
      <c r="L411" t="s">
        <v>746</v>
      </c>
      <c r="N411">
        <v>15</v>
      </c>
      <c r="O411" s="14">
        <v>122</v>
      </c>
    </row>
    <row r="412" spans="1:15" x14ac:dyDescent="0.35">
      <c r="A412" t="s">
        <v>993</v>
      </c>
      <c r="B412">
        <v>8</v>
      </c>
      <c r="C412" t="s">
        <v>994</v>
      </c>
      <c r="D412">
        <v>6</v>
      </c>
      <c r="E412" s="1">
        <v>45027</v>
      </c>
      <c r="F412" s="1">
        <v>45041</v>
      </c>
      <c r="G412" s="8"/>
      <c r="H412" s="2">
        <v>0.66666666666666663</v>
      </c>
      <c r="I412" s="2">
        <v>0.75</v>
      </c>
      <c r="J412" t="s">
        <v>433</v>
      </c>
      <c r="K412" s="6">
        <v>504141000</v>
      </c>
      <c r="L412" t="s">
        <v>945</v>
      </c>
      <c r="N412">
        <v>12</v>
      </c>
      <c r="O412" s="14">
        <v>39</v>
      </c>
    </row>
    <row r="413" spans="1:15" x14ac:dyDescent="0.35">
      <c r="A413" t="s">
        <v>995</v>
      </c>
      <c r="B413">
        <v>13</v>
      </c>
      <c r="C413" t="s">
        <v>996</v>
      </c>
      <c r="D413">
        <v>42</v>
      </c>
      <c r="E413" s="1">
        <v>44831</v>
      </c>
      <c r="F413" s="1">
        <v>45041</v>
      </c>
      <c r="G413" s="8"/>
      <c r="H413" s="2">
        <v>0.77083333333333337</v>
      </c>
      <c r="I413" s="2">
        <v>0.82291666666666663</v>
      </c>
      <c r="J413" t="s">
        <v>721</v>
      </c>
      <c r="L413" t="s">
        <v>974</v>
      </c>
      <c r="N413">
        <v>18</v>
      </c>
      <c r="O413" s="14">
        <v>139</v>
      </c>
    </row>
    <row r="414" spans="1:15" x14ac:dyDescent="0.35">
      <c r="A414" t="s">
        <v>997</v>
      </c>
      <c r="B414">
        <v>8</v>
      </c>
      <c r="C414" t="s">
        <v>998</v>
      </c>
      <c r="D414">
        <v>6</v>
      </c>
      <c r="E414" s="1">
        <v>45041</v>
      </c>
      <c r="F414" s="1">
        <v>45041</v>
      </c>
      <c r="G414" s="8"/>
      <c r="H414" s="2">
        <v>0.375</v>
      </c>
      <c r="I414" s="2">
        <v>0.54166666666666663</v>
      </c>
      <c r="J414" t="s">
        <v>436</v>
      </c>
      <c r="K414" s="6">
        <v>504141000</v>
      </c>
      <c r="L414" t="s">
        <v>437</v>
      </c>
      <c r="N414">
        <v>9</v>
      </c>
      <c r="O414" s="14">
        <v>45</v>
      </c>
    </row>
    <row r="415" spans="1:15" x14ac:dyDescent="0.35">
      <c r="A415" t="s">
        <v>999</v>
      </c>
      <c r="B415">
        <v>1</v>
      </c>
      <c r="C415" t="s">
        <v>1000</v>
      </c>
      <c r="D415">
        <v>52</v>
      </c>
      <c r="E415" s="1">
        <v>44824</v>
      </c>
      <c r="F415" s="1">
        <v>45041</v>
      </c>
      <c r="G415" s="8"/>
      <c r="H415" s="2">
        <v>0.69791666666666663</v>
      </c>
      <c r="I415" s="2">
        <v>0.76041666666666663</v>
      </c>
      <c r="J415" t="s">
        <v>448</v>
      </c>
      <c r="K415" s="6">
        <v>504141000</v>
      </c>
      <c r="L415" t="s">
        <v>463</v>
      </c>
      <c r="N415">
        <v>15</v>
      </c>
      <c r="O415" s="14">
        <v>180</v>
      </c>
    </row>
    <row r="416" spans="1:15" x14ac:dyDescent="0.35">
      <c r="A416" t="s">
        <v>1001</v>
      </c>
      <c r="B416">
        <v>13</v>
      </c>
      <c r="C416" t="s">
        <v>1002</v>
      </c>
      <c r="D416">
        <v>36</v>
      </c>
      <c r="E416" s="1">
        <v>44817</v>
      </c>
      <c r="F416" s="1">
        <v>45041</v>
      </c>
      <c r="G416" s="8"/>
      <c r="H416" s="2">
        <v>0.625</v>
      </c>
      <c r="I416" s="2">
        <v>0.66666666666666663</v>
      </c>
      <c r="J416" t="s">
        <v>243</v>
      </c>
      <c r="K416" s="6">
        <v>504141000</v>
      </c>
      <c r="L416" t="s">
        <v>1003</v>
      </c>
      <c r="N416">
        <v>18</v>
      </c>
      <c r="O416" s="14">
        <v>143</v>
      </c>
    </row>
    <row r="417" spans="1:15" x14ac:dyDescent="0.35">
      <c r="A417" t="s">
        <v>1004</v>
      </c>
      <c r="B417">
        <v>1</v>
      </c>
      <c r="C417" t="s">
        <v>1005</v>
      </c>
      <c r="D417">
        <v>52</v>
      </c>
      <c r="E417" s="1">
        <v>44824</v>
      </c>
      <c r="F417" s="1">
        <v>45041</v>
      </c>
      <c r="G417" s="8"/>
      <c r="H417" s="2">
        <v>0.35416666666666669</v>
      </c>
      <c r="I417" s="2">
        <v>0.41666666666666669</v>
      </c>
      <c r="J417" t="s">
        <v>188</v>
      </c>
      <c r="K417" s="6">
        <v>504141000</v>
      </c>
      <c r="L417" t="s">
        <v>463</v>
      </c>
      <c r="N417">
        <v>15</v>
      </c>
      <c r="O417" s="14">
        <v>180</v>
      </c>
    </row>
    <row r="418" spans="1:15" x14ac:dyDescent="0.35">
      <c r="A418" t="s">
        <v>1006</v>
      </c>
      <c r="B418">
        <v>1</v>
      </c>
      <c r="C418" t="s">
        <v>1007</v>
      </c>
      <c r="D418">
        <v>52</v>
      </c>
      <c r="E418" s="1">
        <v>44824</v>
      </c>
      <c r="F418" s="1">
        <v>45041</v>
      </c>
      <c r="G418" s="8"/>
      <c r="H418" s="2">
        <v>0.4375</v>
      </c>
      <c r="I418" s="2">
        <v>0.5</v>
      </c>
      <c r="J418" t="s">
        <v>366</v>
      </c>
      <c r="K418" s="6">
        <v>504141000</v>
      </c>
      <c r="L418" t="s">
        <v>373</v>
      </c>
      <c r="N418">
        <v>15</v>
      </c>
      <c r="O418" s="14">
        <v>180</v>
      </c>
    </row>
    <row r="419" spans="1:15" x14ac:dyDescent="0.35">
      <c r="A419" t="s">
        <v>1008</v>
      </c>
      <c r="B419">
        <v>13</v>
      </c>
      <c r="C419" t="s">
        <v>1009</v>
      </c>
      <c r="D419">
        <v>3</v>
      </c>
      <c r="E419" s="1">
        <v>45041</v>
      </c>
      <c r="F419" s="1">
        <v>45041</v>
      </c>
      <c r="G419" s="8"/>
      <c r="H419" s="2">
        <v>0.79166666666666663</v>
      </c>
      <c r="I419" s="2">
        <v>0.875</v>
      </c>
      <c r="J419" t="s">
        <v>188</v>
      </c>
      <c r="K419" s="6">
        <v>504141000</v>
      </c>
      <c r="L419" t="s">
        <v>248</v>
      </c>
      <c r="N419">
        <v>0</v>
      </c>
      <c r="O419" s="14">
        <v>0</v>
      </c>
    </row>
    <row r="420" spans="1:15" x14ac:dyDescent="0.35">
      <c r="A420" t="s">
        <v>1010</v>
      </c>
      <c r="B420">
        <v>13</v>
      </c>
      <c r="C420" t="s">
        <v>1011</v>
      </c>
      <c r="D420">
        <v>24</v>
      </c>
      <c r="E420" s="1">
        <v>44950</v>
      </c>
      <c r="F420" s="1">
        <v>45041</v>
      </c>
      <c r="G420" s="8"/>
      <c r="H420" s="2">
        <v>0.75</v>
      </c>
      <c r="I420" s="2">
        <v>0.8125</v>
      </c>
      <c r="J420" t="s">
        <v>1012</v>
      </c>
      <c r="L420" t="s">
        <v>1013</v>
      </c>
      <c r="N420">
        <v>18</v>
      </c>
      <c r="O420" s="14">
        <v>122</v>
      </c>
    </row>
    <row r="421" spans="1:15" x14ac:dyDescent="0.35">
      <c r="A421" t="s">
        <v>1014</v>
      </c>
      <c r="B421">
        <v>13</v>
      </c>
      <c r="C421" t="s">
        <v>992</v>
      </c>
      <c r="D421">
        <v>24</v>
      </c>
      <c r="E421" s="1">
        <v>44950</v>
      </c>
      <c r="F421" s="1">
        <v>45041</v>
      </c>
      <c r="G421" s="8"/>
      <c r="H421" s="2">
        <v>0.75</v>
      </c>
      <c r="I421" s="2">
        <v>0.8125</v>
      </c>
      <c r="J421" t="s">
        <v>239</v>
      </c>
      <c r="K421" s="6">
        <v>504141000</v>
      </c>
      <c r="L421" t="s">
        <v>746</v>
      </c>
      <c r="N421">
        <v>15</v>
      </c>
      <c r="O421" s="14">
        <v>122</v>
      </c>
    </row>
    <row r="422" spans="1:15" x14ac:dyDescent="0.35">
      <c r="A422" t="s">
        <v>1015</v>
      </c>
      <c r="B422">
        <v>1</v>
      </c>
      <c r="C422" t="s">
        <v>1016</v>
      </c>
      <c r="D422">
        <v>52</v>
      </c>
      <c r="E422" s="1">
        <v>44825</v>
      </c>
      <c r="F422" s="1">
        <v>45042</v>
      </c>
      <c r="G422" s="8"/>
      <c r="H422" s="2">
        <v>0.35416666666666669</v>
      </c>
      <c r="I422" s="2">
        <v>0.41666666666666669</v>
      </c>
      <c r="J422" t="s">
        <v>466</v>
      </c>
      <c r="K422" s="6">
        <v>504141000</v>
      </c>
      <c r="L422" t="s">
        <v>685</v>
      </c>
      <c r="N422">
        <v>15</v>
      </c>
      <c r="O422" s="14">
        <v>177</v>
      </c>
    </row>
    <row r="423" spans="1:15" x14ac:dyDescent="0.35">
      <c r="A423" t="s">
        <v>1017</v>
      </c>
      <c r="B423">
        <v>1</v>
      </c>
      <c r="C423" t="s">
        <v>1018</v>
      </c>
      <c r="D423">
        <v>52</v>
      </c>
      <c r="E423" s="1">
        <v>44825</v>
      </c>
      <c r="F423" s="1">
        <v>45042</v>
      </c>
      <c r="G423" s="8"/>
      <c r="H423" s="2">
        <v>0.42708333333333331</v>
      </c>
      <c r="I423" s="2">
        <v>0.48958333333333331</v>
      </c>
      <c r="J423" t="s">
        <v>466</v>
      </c>
      <c r="K423" s="6">
        <v>504141000</v>
      </c>
      <c r="L423" t="s">
        <v>685</v>
      </c>
      <c r="N423">
        <v>15</v>
      </c>
      <c r="O423" s="14">
        <v>177</v>
      </c>
    </row>
    <row r="424" spans="1:15" x14ac:dyDescent="0.35">
      <c r="A424" t="s">
        <v>1019</v>
      </c>
      <c r="B424">
        <v>1</v>
      </c>
      <c r="C424" t="s">
        <v>1020</v>
      </c>
      <c r="D424">
        <v>52</v>
      </c>
      <c r="E424" s="1">
        <v>44832</v>
      </c>
      <c r="F424" s="1">
        <v>45042</v>
      </c>
      <c r="G424" s="8"/>
      <c r="H424" s="2">
        <v>0.35416666666666669</v>
      </c>
      <c r="I424" s="2">
        <v>0.41666666666666669</v>
      </c>
      <c r="J424" t="s">
        <v>385</v>
      </c>
      <c r="K424" s="6">
        <v>504141000</v>
      </c>
      <c r="L424" t="s">
        <v>1021</v>
      </c>
      <c r="N424">
        <v>15</v>
      </c>
      <c r="O424" s="14">
        <v>177</v>
      </c>
    </row>
    <row r="425" spans="1:15" x14ac:dyDescent="0.35">
      <c r="A425" t="s">
        <v>1022</v>
      </c>
      <c r="C425" t="s">
        <v>314</v>
      </c>
      <c r="D425">
        <v>4</v>
      </c>
      <c r="E425" s="1">
        <v>45042</v>
      </c>
      <c r="F425" s="1">
        <v>45042</v>
      </c>
      <c r="G425" s="8"/>
      <c r="H425" s="2">
        <v>0.75</v>
      </c>
      <c r="I425" s="2">
        <v>0.875</v>
      </c>
      <c r="J425" t="s">
        <v>180</v>
      </c>
      <c r="K425" s="6">
        <v>504141000</v>
      </c>
      <c r="L425" t="s">
        <v>315</v>
      </c>
      <c r="N425">
        <v>25</v>
      </c>
      <c r="O425" s="14">
        <v>0</v>
      </c>
    </row>
    <row r="426" spans="1:15" x14ac:dyDescent="0.35">
      <c r="A426" t="s">
        <v>1023</v>
      </c>
      <c r="B426">
        <v>10</v>
      </c>
      <c r="C426" t="s">
        <v>1024</v>
      </c>
      <c r="D426">
        <v>3</v>
      </c>
      <c r="E426" s="1">
        <v>45042</v>
      </c>
      <c r="F426" s="1">
        <v>45042</v>
      </c>
      <c r="G426" s="8"/>
      <c r="H426" s="2">
        <v>0.625</v>
      </c>
      <c r="I426" s="2">
        <v>0.70833333333333337</v>
      </c>
      <c r="J426" t="s">
        <v>1025</v>
      </c>
      <c r="L426" t="s">
        <v>1026</v>
      </c>
      <c r="N426">
        <v>99</v>
      </c>
      <c r="O426" s="14">
        <v>0</v>
      </c>
    </row>
    <row r="427" spans="1:15" x14ac:dyDescent="0.35">
      <c r="A427" t="s">
        <v>1027</v>
      </c>
      <c r="B427">
        <v>1</v>
      </c>
      <c r="C427" t="s">
        <v>1028</v>
      </c>
      <c r="D427">
        <v>40</v>
      </c>
      <c r="E427" s="1">
        <v>44839</v>
      </c>
      <c r="F427" s="1">
        <v>45042</v>
      </c>
      <c r="G427" s="8"/>
      <c r="H427" s="2">
        <v>0.75</v>
      </c>
      <c r="I427" s="2">
        <v>0.8125</v>
      </c>
      <c r="J427" t="s">
        <v>1029</v>
      </c>
      <c r="K427" s="6">
        <v>599936291</v>
      </c>
      <c r="L427" t="s">
        <v>463</v>
      </c>
      <c r="N427">
        <v>9</v>
      </c>
      <c r="O427" s="14">
        <v>231</v>
      </c>
    </row>
    <row r="428" spans="1:15" x14ac:dyDescent="0.35">
      <c r="A428" t="s">
        <v>1030</v>
      </c>
      <c r="B428">
        <v>13</v>
      </c>
      <c r="C428" t="s">
        <v>1031</v>
      </c>
      <c r="D428">
        <v>42</v>
      </c>
      <c r="E428" s="1">
        <v>44832</v>
      </c>
      <c r="F428" s="1">
        <v>45042</v>
      </c>
      <c r="G428" s="8"/>
      <c r="H428" s="2">
        <v>0.78125</v>
      </c>
      <c r="I428" s="2">
        <v>0.83333333333333337</v>
      </c>
      <c r="J428" t="s">
        <v>677</v>
      </c>
      <c r="L428" t="s">
        <v>974</v>
      </c>
      <c r="N428">
        <v>20</v>
      </c>
      <c r="O428" s="14">
        <v>139</v>
      </c>
    </row>
    <row r="429" spans="1:15" x14ac:dyDescent="0.35">
      <c r="A429" t="s">
        <v>1032</v>
      </c>
      <c r="B429">
        <v>2</v>
      </c>
      <c r="C429" t="s">
        <v>1033</v>
      </c>
      <c r="D429">
        <v>3</v>
      </c>
      <c r="E429" s="1">
        <v>45042</v>
      </c>
      <c r="F429" s="1">
        <v>45042</v>
      </c>
      <c r="G429" s="8"/>
      <c r="H429" s="2">
        <v>0.77083333333333337</v>
      </c>
      <c r="I429" s="2">
        <v>0.85416666666666663</v>
      </c>
      <c r="J429" t="s">
        <v>340</v>
      </c>
      <c r="K429" s="6">
        <v>504141000</v>
      </c>
      <c r="L429" t="s">
        <v>612</v>
      </c>
      <c r="N429">
        <v>20</v>
      </c>
      <c r="O429" s="14">
        <v>0</v>
      </c>
    </row>
    <row r="430" spans="1:15" x14ac:dyDescent="0.35">
      <c r="A430" t="s">
        <v>1034</v>
      </c>
      <c r="B430">
        <v>13</v>
      </c>
      <c r="C430" t="s">
        <v>1035</v>
      </c>
      <c r="D430">
        <v>36</v>
      </c>
      <c r="E430" s="1">
        <v>44819</v>
      </c>
      <c r="F430" s="1">
        <v>45043</v>
      </c>
      <c r="G430" s="8"/>
      <c r="H430" s="2">
        <v>0.75</v>
      </c>
      <c r="I430" s="2">
        <v>0.79166666666666663</v>
      </c>
      <c r="J430" t="s">
        <v>632</v>
      </c>
      <c r="K430" s="6">
        <v>504141000</v>
      </c>
      <c r="L430" t="s">
        <v>1036</v>
      </c>
      <c r="N430">
        <v>15</v>
      </c>
      <c r="O430" s="14">
        <v>120</v>
      </c>
    </row>
    <row r="431" spans="1:15" x14ac:dyDescent="0.35">
      <c r="A431" t="s">
        <v>1037</v>
      </c>
      <c r="C431" t="s">
        <v>1038</v>
      </c>
      <c r="D431">
        <v>20</v>
      </c>
      <c r="E431" s="1">
        <v>45036</v>
      </c>
      <c r="F431" s="1">
        <v>45043</v>
      </c>
      <c r="G431" s="8"/>
      <c r="H431" s="2">
        <v>0.375</v>
      </c>
      <c r="I431" s="2">
        <v>0.58333333333333337</v>
      </c>
      <c r="J431" t="s">
        <v>433</v>
      </c>
      <c r="K431" s="6">
        <v>504141000</v>
      </c>
      <c r="L431" t="s">
        <v>1039</v>
      </c>
      <c r="N431">
        <v>18</v>
      </c>
      <c r="O431" s="14">
        <v>0</v>
      </c>
    </row>
    <row r="432" spans="1:15" x14ac:dyDescent="0.35">
      <c r="A432" t="s">
        <v>1040</v>
      </c>
      <c r="B432">
        <v>1</v>
      </c>
      <c r="C432" t="s">
        <v>1041</v>
      </c>
      <c r="D432">
        <v>40</v>
      </c>
      <c r="E432" s="1">
        <v>44854</v>
      </c>
      <c r="F432" s="1">
        <v>45043</v>
      </c>
      <c r="G432" s="8"/>
      <c r="H432" s="2">
        <v>0.78125</v>
      </c>
      <c r="I432" s="2">
        <v>0.84375</v>
      </c>
      <c r="J432" t="s">
        <v>1042</v>
      </c>
      <c r="K432" s="6">
        <v>599936291</v>
      </c>
      <c r="L432" t="s">
        <v>1043</v>
      </c>
      <c r="N432">
        <v>9</v>
      </c>
      <c r="O432" s="14">
        <v>212</v>
      </c>
    </row>
    <row r="433" spans="1:15" x14ac:dyDescent="0.35">
      <c r="A433" t="s">
        <v>1044</v>
      </c>
      <c r="C433" t="s">
        <v>1045</v>
      </c>
      <c r="D433">
        <v>2</v>
      </c>
      <c r="E433" s="1">
        <v>45043</v>
      </c>
      <c r="F433" s="1">
        <v>45043</v>
      </c>
      <c r="G433" s="8"/>
      <c r="H433" s="2">
        <v>0.64583333333333337</v>
      </c>
      <c r="I433" s="2">
        <v>0.70833333333333337</v>
      </c>
      <c r="J433" t="s">
        <v>688</v>
      </c>
      <c r="L433" t="s">
        <v>263</v>
      </c>
      <c r="N433">
        <v>7</v>
      </c>
      <c r="O433" s="14">
        <v>0</v>
      </c>
    </row>
    <row r="434" spans="1:15" x14ac:dyDescent="0.35">
      <c r="A434" t="s">
        <v>1046</v>
      </c>
      <c r="C434" t="s">
        <v>1045</v>
      </c>
      <c r="D434">
        <v>2</v>
      </c>
      <c r="E434" s="1">
        <v>45043</v>
      </c>
      <c r="F434" s="1">
        <v>45043</v>
      </c>
      <c r="G434" s="8"/>
      <c r="H434" s="2">
        <v>0.64583333333333337</v>
      </c>
      <c r="I434" s="2">
        <v>0.70833333333333337</v>
      </c>
      <c r="J434" t="s">
        <v>944</v>
      </c>
      <c r="L434" t="s">
        <v>945</v>
      </c>
      <c r="N434">
        <v>7</v>
      </c>
      <c r="O434" s="14">
        <v>0</v>
      </c>
    </row>
    <row r="435" spans="1:15" x14ac:dyDescent="0.35">
      <c r="A435" t="s">
        <v>1047</v>
      </c>
      <c r="B435">
        <v>13</v>
      </c>
      <c r="C435" t="s">
        <v>987</v>
      </c>
      <c r="D435">
        <v>36</v>
      </c>
      <c r="E435" s="1">
        <v>44819</v>
      </c>
      <c r="F435" s="1">
        <v>45043</v>
      </c>
      <c r="G435" s="8"/>
      <c r="H435" s="2">
        <v>0.375</v>
      </c>
      <c r="I435" s="2">
        <v>0.41666666666666669</v>
      </c>
      <c r="J435" t="s">
        <v>560</v>
      </c>
      <c r="L435" t="s">
        <v>988</v>
      </c>
      <c r="N435">
        <v>18</v>
      </c>
      <c r="O435" s="14">
        <v>131</v>
      </c>
    </row>
    <row r="436" spans="1:15" x14ac:dyDescent="0.35">
      <c r="A436" t="s">
        <v>1048</v>
      </c>
      <c r="B436">
        <v>13</v>
      </c>
      <c r="C436" t="s">
        <v>987</v>
      </c>
      <c r="D436">
        <v>36</v>
      </c>
      <c r="E436" s="1">
        <v>44819</v>
      </c>
      <c r="F436" s="1">
        <v>45043</v>
      </c>
      <c r="G436" s="8"/>
      <c r="H436" s="2">
        <v>0.41666666666666669</v>
      </c>
      <c r="I436" s="2">
        <v>0.45833333333333331</v>
      </c>
      <c r="J436" t="s">
        <v>560</v>
      </c>
      <c r="L436" t="s">
        <v>988</v>
      </c>
      <c r="N436">
        <v>18</v>
      </c>
      <c r="O436" s="14">
        <v>131</v>
      </c>
    </row>
    <row r="437" spans="1:15" x14ac:dyDescent="0.35">
      <c r="A437" t="s">
        <v>1049</v>
      </c>
      <c r="B437">
        <v>2</v>
      </c>
      <c r="C437" t="s">
        <v>1050</v>
      </c>
      <c r="D437">
        <v>3</v>
      </c>
      <c r="E437" s="1">
        <v>45044</v>
      </c>
      <c r="F437" s="1">
        <v>45044</v>
      </c>
      <c r="G437" s="8"/>
      <c r="H437" s="2">
        <v>0.625</v>
      </c>
      <c r="I437" s="2">
        <v>0.70833333333333337</v>
      </c>
      <c r="J437" t="s">
        <v>298</v>
      </c>
      <c r="K437" s="6">
        <v>504141000</v>
      </c>
      <c r="L437" t="s">
        <v>1051</v>
      </c>
      <c r="N437">
        <v>15</v>
      </c>
      <c r="O437" s="14">
        <v>0</v>
      </c>
    </row>
    <row r="438" spans="1:15" x14ac:dyDescent="0.35">
      <c r="A438" t="s">
        <v>1052</v>
      </c>
      <c r="B438">
        <v>1</v>
      </c>
      <c r="C438" t="s">
        <v>1053</v>
      </c>
      <c r="D438">
        <v>52</v>
      </c>
      <c r="E438" s="1">
        <v>44827</v>
      </c>
      <c r="F438" s="1">
        <v>45044</v>
      </c>
      <c r="G438" s="8"/>
      <c r="H438" s="2">
        <v>0.69791666666666663</v>
      </c>
      <c r="I438" s="2">
        <v>0.76041666666666663</v>
      </c>
      <c r="J438" t="s">
        <v>403</v>
      </c>
      <c r="K438" s="6">
        <v>504141000</v>
      </c>
      <c r="L438" t="s">
        <v>1054</v>
      </c>
      <c r="N438">
        <v>15</v>
      </c>
      <c r="O438" s="14">
        <v>165</v>
      </c>
    </row>
    <row r="439" spans="1:15" x14ac:dyDescent="0.35">
      <c r="A439" t="s">
        <v>1055</v>
      </c>
      <c r="B439">
        <v>14</v>
      </c>
      <c r="C439" t="s">
        <v>1056</v>
      </c>
      <c r="D439">
        <v>3</v>
      </c>
      <c r="E439" s="1">
        <v>45044</v>
      </c>
      <c r="F439" s="1">
        <v>45044</v>
      </c>
      <c r="G439" s="8"/>
      <c r="H439" s="2">
        <v>0.79166666666666663</v>
      </c>
      <c r="I439" s="2">
        <v>0.875</v>
      </c>
      <c r="J439" t="s">
        <v>88</v>
      </c>
      <c r="K439" s="6">
        <v>504141000</v>
      </c>
      <c r="L439" t="s">
        <v>1057</v>
      </c>
      <c r="N439">
        <v>190</v>
      </c>
      <c r="O439" s="14">
        <v>16</v>
      </c>
    </row>
    <row r="440" spans="1:15" x14ac:dyDescent="0.35">
      <c r="A440" t="s">
        <v>1058</v>
      </c>
      <c r="B440">
        <v>1</v>
      </c>
      <c r="C440" t="s">
        <v>521</v>
      </c>
      <c r="D440">
        <v>2</v>
      </c>
      <c r="E440" s="1">
        <v>45044</v>
      </c>
      <c r="F440" s="1">
        <v>45044</v>
      </c>
      <c r="G440" s="8"/>
      <c r="H440" s="2">
        <v>0.6875</v>
      </c>
      <c r="I440" s="2">
        <v>0.72916666666666663</v>
      </c>
      <c r="J440" t="s">
        <v>486</v>
      </c>
      <c r="L440" t="s">
        <v>522</v>
      </c>
      <c r="N440">
        <v>9</v>
      </c>
      <c r="O440" s="14">
        <v>8</v>
      </c>
    </row>
    <row r="441" spans="1:15" x14ac:dyDescent="0.35">
      <c r="A441" t="s">
        <v>1059</v>
      </c>
      <c r="B441">
        <v>1</v>
      </c>
      <c r="C441" t="s">
        <v>1060</v>
      </c>
      <c r="D441">
        <v>6</v>
      </c>
      <c r="E441" s="1">
        <v>45031</v>
      </c>
      <c r="F441" s="1">
        <v>45045</v>
      </c>
      <c r="G441" s="8"/>
      <c r="H441" s="2">
        <v>0.375</v>
      </c>
      <c r="I441" s="2">
        <v>0.4375</v>
      </c>
      <c r="J441" t="s">
        <v>403</v>
      </c>
      <c r="K441" s="6">
        <v>504141000</v>
      </c>
      <c r="L441" t="s">
        <v>1061</v>
      </c>
      <c r="N441">
        <v>9</v>
      </c>
      <c r="O441" s="14">
        <v>34</v>
      </c>
    </row>
    <row r="442" spans="1:15" x14ac:dyDescent="0.35">
      <c r="A442" t="s">
        <v>1062</v>
      </c>
      <c r="B442">
        <v>13</v>
      </c>
      <c r="C442" t="s">
        <v>1063</v>
      </c>
      <c r="D442">
        <v>8</v>
      </c>
      <c r="E442" s="1">
        <v>45031</v>
      </c>
      <c r="F442" s="1">
        <v>45045</v>
      </c>
      <c r="G442" s="8"/>
      <c r="H442" s="2">
        <v>0.39583333333333331</v>
      </c>
      <c r="I442" s="2">
        <v>0.47916666666666669</v>
      </c>
      <c r="J442" t="s">
        <v>243</v>
      </c>
      <c r="K442" s="6">
        <v>504141000</v>
      </c>
      <c r="L442" t="s">
        <v>893</v>
      </c>
      <c r="N442">
        <v>15</v>
      </c>
      <c r="O442" s="14">
        <v>42</v>
      </c>
    </row>
    <row r="443" spans="1:15" x14ac:dyDescent="0.35">
      <c r="A443" t="s">
        <v>1064</v>
      </c>
      <c r="B443">
        <v>2</v>
      </c>
      <c r="C443" t="s">
        <v>1065</v>
      </c>
      <c r="D443">
        <v>9</v>
      </c>
      <c r="E443" s="1">
        <v>45045</v>
      </c>
      <c r="F443" s="1">
        <v>45045</v>
      </c>
      <c r="G443" s="8"/>
      <c r="H443" s="2">
        <v>0.4375</v>
      </c>
      <c r="I443" s="2">
        <v>0.70833333333333337</v>
      </c>
      <c r="J443" t="s">
        <v>188</v>
      </c>
      <c r="K443" s="6">
        <v>504141000</v>
      </c>
      <c r="L443" t="s">
        <v>1066</v>
      </c>
      <c r="N443">
        <v>10</v>
      </c>
      <c r="O443" s="14">
        <v>120</v>
      </c>
    </row>
    <row r="444" spans="1:15" x14ac:dyDescent="0.35">
      <c r="A444" t="s">
        <v>1067</v>
      </c>
      <c r="B444">
        <v>8</v>
      </c>
      <c r="C444" t="s">
        <v>278</v>
      </c>
      <c r="D444">
        <v>10</v>
      </c>
      <c r="E444" s="1">
        <v>45045</v>
      </c>
      <c r="F444" s="1">
        <v>45045</v>
      </c>
      <c r="G444" s="8"/>
      <c r="H444" s="2">
        <v>0.39583333333333331</v>
      </c>
      <c r="I444" s="2">
        <v>0.69791666666666663</v>
      </c>
      <c r="J444" t="s">
        <v>279</v>
      </c>
      <c r="K444" s="6">
        <v>504141000</v>
      </c>
      <c r="L444" t="s">
        <v>280</v>
      </c>
      <c r="N444">
        <v>6</v>
      </c>
      <c r="O444" s="14">
        <v>45</v>
      </c>
    </row>
    <row r="445" spans="1:15" x14ac:dyDescent="0.35">
      <c r="A445" t="s">
        <v>1068</v>
      </c>
      <c r="B445">
        <v>2</v>
      </c>
      <c r="C445" t="s">
        <v>1069</v>
      </c>
      <c r="D445">
        <v>32</v>
      </c>
      <c r="E445" s="1">
        <v>44831</v>
      </c>
      <c r="F445" s="1">
        <v>45048</v>
      </c>
      <c r="G445" s="8"/>
      <c r="H445" s="2">
        <v>0.41666666666666669</v>
      </c>
      <c r="I445" s="2">
        <v>0.54166666666666663</v>
      </c>
      <c r="J445" t="s">
        <v>208</v>
      </c>
      <c r="L445" t="s">
        <v>1070</v>
      </c>
      <c r="N445">
        <v>35</v>
      </c>
      <c r="O445" s="14">
        <v>44</v>
      </c>
    </row>
    <row r="446" spans="1:15" x14ac:dyDescent="0.35">
      <c r="A446" t="s">
        <v>1071</v>
      </c>
      <c r="B446">
        <v>1</v>
      </c>
      <c r="C446" t="s">
        <v>1016</v>
      </c>
      <c r="D446">
        <v>52</v>
      </c>
      <c r="E446" s="1">
        <v>44831</v>
      </c>
      <c r="F446" s="1">
        <v>45048</v>
      </c>
      <c r="G446" s="8"/>
      <c r="H446" s="2">
        <v>0.42708333333333331</v>
      </c>
      <c r="I446" s="2">
        <v>0.48958333333333331</v>
      </c>
      <c r="J446" t="s">
        <v>494</v>
      </c>
      <c r="K446" s="6">
        <v>504141000</v>
      </c>
      <c r="L446" t="s">
        <v>495</v>
      </c>
      <c r="N446">
        <v>15</v>
      </c>
      <c r="O446" s="14">
        <v>177</v>
      </c>
    </row>
    <row r="447" spans="1:15" x14ac:dyDescent="0.35">
      <c r="A447" t="s">
        <v>1072</v>
      </c>
      <c r="B447">
        <v>8</v>
      </c>
      <c r="C447" t="s">
        <v>1073</v>
      </c>
      <c r="D447">
        <v>11</v>
      </c>
      <c r="E447" s="1">
        <v>45027</v>
      </c>
      <c r="F447" s="1">
        <v>45048</v>
      </c>
      <c r="G447" s="8"/>
      <c r="H447" s="2">
        <v>0.39583333333333331</v>
      </c>
      <c r="I447" s="2">
        <v>0.47916666666666669</v>
      </c>
      <c r="J447" t="s">
        <v>552</v>
      </c>
      <c r="K447" s="6">
        <v>504141000</v>
      </c>
      <c r="L447" t="s">
        <v>982</v>
      </c>
      <c r="N447">
        <v>9</v>
      </c>
      <c r="O447" s="14">
        <v>124</v>
      </c>
    </row>
    <row r="448" spans="1:15" x14ac:dyDescent="0.35">
      <c r="A448" t="s">
        <v>1074</v>
      </c>
      <c r="B448">
        <v>1</v>
      </c>
      <c r="C448" t="s">
        <v>1075</v>
      </c>
      <c r="D448">
        <v>75</v>
      </c>
      <c r="E448" s="1">
        <v>44943</v>
      </c>
      <c r="F448" s="1">
        <v>45048</v>
      </c>
      <c r="G448" s="8"/>
      <c r="H448" s="2">
        <v>0.77083333333333337</v>
      </c>
      <c r="I448" s="2">
        <v>0.85763888888888884</v>
      </c>
      <c r="J448" t="s">
        <v>370</v>
      </c>
      <c r="K448" s="6">
        <v>504141000</v>
      </c>
      <c r="L448" t="s">
        <v>1076</v>
      </c>
      <c r="N448">
        <v>15</v>
      </c>
      <c r="O448" s="14">
        <v>218</v>
      </c>
    </row>
    <row r="449" spans="1:15" x14ac:dyDescent="0.35">
      <c r="A449" t="s">
        <v>1077</v>
      </c>
      <c r="B449">
        <v>1</v>
      </c>
      <c r="C449" t="s">
        <v>1078</v>
      </c>
      <c r="D449">
        <v>52</v>
      </c>
      <c r="E449" s="1">
        <v>44824</v>
      </c>
      <c r="F449" s="1">
        <v>45048</v>
      </c>
      <c r="G449" s="8"/>
      <c r="H449" s="2">
        <v>0.77083333333333337</v>
      </c>
      <c r="I449" s="2">
        <v>0.83333333333333337</v>
      </c>
      <c r="J449" t="s">
        <v>1029</v>
      </c>
      <c r="K449" s="6">
        <v>599936291</v>
      </c>
      <c r="L449" t="s">
        <v>505</v>
      </c>
      <c r="N449">
        <v>16</v>
      </c>
      <c r="O449" s="14">
        <v>180</v>
      </c>
    </row>
    <row r="450" spans="1:15" x14ac:dyDescent="0.35">
      <c r="A450" t="s">
        <v>1079</v>
      </c>
      <c r="B450">
        <v>1</v>
      </c>
      <c r="C450" t="s">
        <v>1080</v>
      </c>
      <c r="D450">
        <v>52</v>
      </c>
      <c r="E450" s="1">
        <v>44831</v>
      </c>
      <c r="F450" s="1">
        <v>45048</v>
      </c>
      <c r="G450" s="8"/>
      <c r="H450" s="2">
        <v>0.35416666666666669</v>
      </c>
      <c r="I450" s="2">
        <v>0.41666666666666669</v>
      </c>
      <c r="J450" t="s">
        <v>583</v>
      </c>
      <c r="K450" s="6">
        <v>504141000</v>
      </c>
      <c r="L450" t="s">
        <v>568</v>
      </c>
      <c r="N450">
        <v>15</v>
      </c>
      <c r="O450" s="14">
        <v>180</v>
      </c>
    </row>
    <row r="451" spans="1:15" x14ac:dyDescent="0.35">
      <c r="A451" t="s">
        <v>1081</v>
      </c>
      <c r="B451">
        <v>1</v>
      </c>
      <c r="C451" t="s">
        <v>1082</v>
      </c>
      <c r="D451">
        <v>52</v>
      </c>
      <c r="E451" s="1">
        <v>44831</v>
      </c>
      <c r="F451" s="1">
        <v>45048</v>
      </c>
      <c r="G451" s="8"/>
      <c r="H451" s="2">
        <v>0.77083333333333337</v>
      </c>
      <c r="I451" s="2">
        <v>0.83333333333333337</v>
      </c>
      <c r="J451" t="s">
        <v>1083</v>
      </c>
      <c r="K451" s="6">
        <v>62232227</v>
      </c>
      <c r="L451" t="s">
        <v>527</v>
      </c>
      <c r="N451">
        <v>13</v>
      </c>
      <c r="O451" s="14">
        <v>180</v>
      </c>
    </row>
    <row r="452" spans="1:15" x14ac:dyDescent="0.35">
      <c r="A452" t="s">
        <v>1084</v>
      </c>
      <c r="B452">
        <v>13</v>
      </c>
      <c r="C452" t="s">
        <v>1085</v>
      </c>
      <c r="D452">
        <v>8</v>
      </c>
      <c r="E452" s="1">
        <v>45034</v>
      </c>
      <c r="F452" s="1">
        <v>45048</v>
      </c>
      <c r="G452" s="8"/>
      <c r="H452" s="2">
        <v>0.79166666666666663</v>
      </c>
      <c r="I452" s="2">
        <v>0.875</v>
      </c>
      <c r="J452" t="s">
        <v>486</v>
      </c>
      <c r="L452" t="s">
        <v>1086</v>
      </c>
      <c r="N452">
        <v>15</v>
      </c>
      <c r="O452" s="14">
        <v>76</v>
      </c>
    </row>
    <row r="453" spans="1:15" x14ac:dyDescent="0.35">
      <c r="A453" t="s">
        <v>1087</v>
      </c>
      <c r="B453">
        <v>13</v>
      </c>
      <c r="C453" t="s">
        <v>1088</v>
      </c>
      <c r="D453">
        <v>20</v>
      </c>
      <c r="E453" s="1">
        <v>44971</v>
      </c>
      <c r="F453" s="1">
        <v>45048</v>
      </c>
      <c r="G453" s="8"/>
      <c r="H453" s="2">
        <v>0.77083333333333337</v>
      </c>
      <c r="I453" s="2">
        <v>0.83333333333333337</v>
      </c>
      <c r="J453" t="s">
        <v>560</v>
      </c>
      <c r="L453" t="s">
        <v>1089</v>
      </c>
      <c r="N453">
        <v>16</v>
      </c>
      <c r="O453" s="14">
        <v>102</v>
      </c>
    </row>
    <row r="454" spans="1:15" x14ac:dyDescent="0.35">
      <c r="A454" t="s">
        <v>1090</v>
      </c>
      <c r="B454">
        <v>13</v>
      </c>
      <c r="C454" t="s">
        <v>699</v>
      </c>
      <c r="D454">
        <v>6</v>
      </c>
      <c r="E454" s="1">
        <v>45027</v>
      </c>
      <c r="F454" s="1">
        <v>45048</v>
      </c>
      <c r="G454" s="8"/>
      <c r="H454" s="2">
        <v>0.71875</v>
      </c>
      <c r="I454" s="2">
        <v>0.76041666666666663</v>
      </c>
      <c r="J454" t="s">
        <v>700</v>
      </c>
      <c r="L454" t="s">
        <v>701</v>
      </c>
      <c r="N454">
        <v>10</v>
      </c>
      <c r="O454" s="14">
        <v>45</v>
      </c>
    </row>
    <row r="455" spans="1:15" x14ac:dyDescent="0.35">
      <c r="A455" t="s">
        <v>1091</v>
      </c>
      <c r="B455">
        <v>15</v>
      </c>
      <c r="C455" t="s">
        <v>961</v>
      </c>
      <c r="D455">
        <v>16</v>
      </c>
      <c r="E455" s="1">
        <v>44957</v>
      </c>
      <c r="F455" s="1">
        <v>45048</v>
      </c>
      <c r="G455" s="8"/>
      <c r="H455" s="2">
        <v>0.72569444444444453</v>
      </c>
      <c r="I455" s="2">
        <v>0.76736111111111116</v>
      </c>
      <c r="J455" t="s">
        <v>429</v>
      </c>
      <c r="K455" s="6">
        <v>504141000</v>
      </c>
      <c r="L455" t="s">
        <v>1092</v>
      </c>
      <c r="N455">
        <v>23</v>
      </c>
      <c r="O455" s="14">
        <v>60</v>
      </c>
    </row>
    <row r="456" spans="1:15" x14ac:dyDescent="0.35">
      <c r="A456" t="s">
        <v>1093</v>
      </c>
      <c r="B456">
        <v>13</v>
      </c>
      <c r="C456" t="s">
        <v>1094</v>
      </c>
      <c r="D456">
        <v>20</v>
      </c>
      <c r="E456" s="1">
        <v>44937</v>
      </c>
      <c r="F456" s="1">
        <v>45049</v>
      </c>
      <c r="G456" s="8"/>
      <c r="H456" s="2">
        <v>0.375</v>
      </c>
      <c r="I456" s="2">
        <v>0.41666666666666669</v>
      </c>
      <c r="J456" t="s">
        <v>429</v>
      </c>
      <c r="K456" s="6">
        <v>504141000</v>
      </c>
      <c r="L456" t="s">
        <v>1095</v>
      </c>
      <c r="N456">
        <v>17</v>
      </c>
      <c r="O456" s="14">
        <v>67</v>
      </c>
    </row>
    <row r="457" spans="1:15" x14ac:dyDescent="0.35">
      <c r="A457" t="s">
        <v>1096</v>
      </c>
      <c r="B457">
        <v>1</v>
      </c>
      <c r="C457" t="s">
        <v>1018</v>
      </c>
      <c r="D457">
        <v>52</v>
      </c>
      <c r="E457" s="1">
        <v>44839</v>
      </c>
      <c r="F457" s="1">
        <v>45049</v>
      </c>
      <c r="G457" s="8"/>
      <c r="H457" s="2">
        <v>0.4375</v>
      </c>
      <c r="I457" s="2">
        <v>0.5</v>
      </c>
      <c r="J457" t="s">
        <v>385</v>
      </c>
      <c r="K457" s="6">
        <v>504141000</v>
      </c>
      <c r="L457" t="s">
        <v>1097</v>
      </c>
      <c r="N457">
        <v>15</v>
      </c>
      <c r="O457" s="14">
        <v>177</v>
      </c>
    </row>
    <row r="458" spans="1:15" x14ac:dyDescent="0.35">
      <c r="A458" t="s">
        <v>1098</v>
      </c>
      <c r="B458">
        <v>1</v>
      </c>
      <c r="C458" t="s">
        <v>1099</v>
      </c>
      <c r="D458">
        <v>52</v>
      </c>
      <c r="E458" s="1">
        <v>44825</v>
      </c>
      <c r="F458" s="1">
        <v>45049</v>
      </c>
      <c r="G458" s="8"/>
      <c r="H458" s="2">
        <v>0.42708333333333331</v>
      </c>
      <c r="I458" s="2">
        <v>0.48958333333333331</v>
      </c>
      <c r="J458" t="s">
        <v>494</v>
      </c>
      <c r="K458" s="6">
        <v>504141000</v>
      </c>
      <c r="L458" t="s">
        <v>1100</v>
      </c>
      <c r="N458">
        <v>15</v>
      </c>
      <c r="O458" s="14">
        <v>177</v>
      </c>
    </row>
    <row r="459" spans="1:15" x14ac:dyDescent="0.35">
      <c r="A459" t="s">
        <v>1101</v>
      </c>
      <c r="B459">
        <v>8</v>
      </c>
      <c r="C459" t="s">
        <v>1102</v>
      </c>
      <c r="D459">
        <v>7</v>
      </c>
      <c r="E459" s="1">
        <v>45042</v>
      </c>
      <c r="F459" s="1">
        <v>45049</v>
      </c>
      <c r="G459" s="8"/>
      <c r="H459" s="2">
        <v>0.375</v>
      </c>
      <c r="I459" s="2">
        <v>0.47916666666666669</v>
      </c>
      <c r="J459" t="s">
        <v>436</v>
      </c>
      <c r="K459" s="6">
        <v>504141000</v>
      </c>
      <c r="L459" t="s">
        <v>437</v>
      </c>
      <c r="N459">
        <v>9</v>
      </c>
      <c r="O459" s="14">
        <v>57</v>
      </c>
    </row>
    <row r="460" spans="1:15" x14ac:dyDescent="0.35">
      <c r="A460" t="s">
        <v>1103</v>
      </c>
      <c r="B460">
        <v>8</v>
      </c>
      <c r="C460" t="s">
        <v>1102</v>
      </c>
      <c r="D460">
        <v>7</v>
      </c>
      <c r="E460" s="1">
        <v>45042</v>
      </c>
      <c r="F460" s="1">
        <v>45049</v>
      </c>
      <c r="G460" s="8"/>
      <c r="H460" s="2">
        <v>0.77083333333333337</v>
      </c>
      <c r="I460" s="2">
        <v>0.875</v>
      </c>
      <c r="J460" t="s">
        <v>436</v>
      </c>
      <c r="K460" s="6">
        <v>504141000</v>
      </c>
      <c r="L460" t="s">
        <v>437</v>
      </c>
      <c r="N460">
        <v>9</v>
      </c>
      <c r="O460" s="14">
        <v>57</v>
      </c>
    </row>
    <row r="461" spans="1:15" x14ac:dyDescent="0.35">
      <c r="A461" t="s">
        <v>1104</v>
      </c>
      <c r="B461">
        <v>1</v>
      </c>
      <c r="C461" t="s">
        <v>1000</v>
      </c>
      <c r="D461">
        <v>52</v>
      </c>
      <c r="E461" s="1">
        <v>44825</v>
      </c>
      <c r="F461" s="1">
        <v>45049</v>
      </c>
      <c r="G461" s="8"/>
      <c r="H461" s="2">
        <v>0.35416666666666669</v>
      </c>
      <c r="I461" s="2">
        <v>0.41666666666666669</v>
      </c>
      <c r="J461" t="s">
        <v>448</v>
      </c>
      <c r="K461" s="6">
        <v>504141000</v>
      </c>
      <c r="L461" t="s">
        <v>1105</v>
      </c>
      <c r="N461">
        <v>15</v>
      </c>
      <c r="O461" s="14">
        <v>180</v>
      </c>
    </row>
    <row r="462" spans="1:15" x14ac:dyDescent="0.35">
      <c r="A462" t="s">
        <v>1106</v>
      </c>
      <c r="B462">
        <v>1</v>
      </c>
      <c r="C462" t="s">
        <v>1107</v>
      </c>
      <c r="D462">
        <v>52</v>
      </c>
      <c r="E462" s="1">
        <v>44839</v>
      </c>
      <c r="F462" s="1">
        <v>45049</v>
      </c>
      <c r="G462" s="8"/>
      <c r="H462" s="2">
        <v>0.42708333333333331</v>
      </c>
      <c r="I462" s="2">
        <v>0.48958333333333331</v>
      </c>
      <c r="J462" t="s">
        <v>583</v>
      </c>
      <c r="K462" s="6">
        <v>504141000</v>
      </c>
      <c r="L462" t="s">
        <v>635</v>
      </c>
      <c r="N462">
        <v>15</v>
      </c>
      <c r="O462" s="14">
        <v>180</v>
      </c>
    </row>
    <row r="463" spans="1:15" x14ac:dyDescent="0.35">
      <c r="A463" t="s">
        <v>1108</v>
      </c>
      <c r="B463">
        <v>1</v>
      </c>
      <c r="C463" t="s">
        <v>1107</v>
      </c>
      <c r="D463">
        <v>52</v>
      </c>
      <c r="E463" s="1">
        <v>44832</v>
      </c>
      <c r="F463" s="1">
        <v>45049</v>
      </c>
      <c r="G463" s="8"/>
      <c r="H463" s="2">
        <v>0.77083333333333337</v>
      </c>
      <c r="I463" s="2">
        <v>0.83333333333333337</v>
      </c>
      <c r="J463" t="s">
        <v>494</v>
      </c>
      <c r="K463" s="6">
        <v>504141000</v>
      </c>
      <c r="L463" t="s">
        <v>1109</v>
      </c>
      <c r="N463">
        <v>16</v>
      </c>
      <c r="O463" s="14">
        <v>180</v>
      </c>
    </row>
    <row r="464" spans="1:15" x14ac:dyDescent="0.35">
      <c r="A464" t="s">
        <v>1110</v>
      </c>
      <c r="B464">
        <v>2</v>
      </c>
      <c r="C464" t="s">
        <v>1111</v>
      </c>
      <c r="D464">
        <v>8</v>
      </c>
      <c r="E464" s="1">
        <v>45028</v>
      </c>
      <c r="F464" s="1">
        <v>45049</v>
      </c>
      <c r="G464" s="8"/>
      <c r="H464" s="2">
        <v>0.77083333333333337</v>
      </c>
      <c r="I464" s="2">
        <v>0.83333333333333337</v>
      </c>
      <c r="J464" t="s">
        <v>425</v>
      </c>
      <c r="K464" s="6">
        <v>504141000</v>
      </c>
      <c r="L464" t="s">
        <v>1112</v>
      </c>
      <c r="N464">
        <v>12</v>
      </c>
      <c r="O464" s="14">
        <v>43</v>
      </c>
    </row>
    <row r="465" spans="1:15" x14ac:dyDescent="0.35">
      <c r="A465" t="s">
        <v>1113</v>
      </c>
      <c r="B465">
        <v>13</v>
      </c>
      <c r="C465" t="s">
        <v>1114</v>
      </c>
      <c r="D465">
        <v>35</v>
      </c>
      <c r="E465" s="1">
        <v>44825</v>
      </c>
      <c r="F465" s="1">
        <v>45056</v>
      </c>
      <c r="G465" s="8"/>
      <c r="H465" s="2">
        <v>0.81944444444444453</v>
      </c>
      <c r="I465" s="2">
        <v>0.86111111111111116</v>
      </c>
      <c r="J465" t="s">
        <v>1115</v>
      </c>
      <c r="L465" t="s">
        <v>1116</v>
      </c>
      <c r="N465">
        <v>18</v>
      </c>
      <c r="O465" s="14">
        <v>115</v>
      </c>
    </row>
    <row r="466" spans="1:15" x14ac:dyDescent="0.35">
      <c r="A466" t="s">
        <v>1117</v>
      </c>
      <c r="B466">
        <v>1</v>
      </c>
      <c r="C466" t="s">
        <v>1118</v>
      </c>
      <c r="D466">
        <v>52</v>
      </c>
      <c r="E466" s="1">
        <v>44839</v>
      </c>
      <c r="F466" s="1">
        <v>45049</v>
      </c>
      <c r="G466" s="8"/>
      <c r="H466" s="2">
        <v>0.69791666666666663</v>
      </c>
      <c r="I466" s="2">
        <v>0.76041666666666663</v>
      </c>
      <c r="J466" t="s">
        <v>378</v>
      </c>
      <c r="K466" s="6">
        <v>504141000</v>
      </c>
      <c r="L466" t="s">
        <v>1119</v>
      </c>
      <c r="N466">
        <v>15</v>
      </c>
      <c r="O466" s="14">
        <v>180</v>
      </c>
    </row>
    <row r="467" spans="1:15" x14ac:dyDescent="0.35">
      <c r="A467" t="s">
        <v>1120</v>
      </c>
      <c r="B467">
        <v>13</v>
      </c>
      <c r="C467" t="s">
        <v>1088</v>
      </c>
      <c r="D467">
        <v>20</v>
      </c>
      <c r="E467" s="1">
        <v>44972</v>
      </c>
      <c r="F467" s="1">
        <v>45049</v>
      </c>
      <c r="G467" s="8"/>
      <c r="H467" s="2">
        <v>0.36458333333333331</v>
      </c>
      <c r="I467" s="2">
        <v>0.42708333333333331</v>
      </c>
      <c r="J467" t="s">
        <v>560</v>
      </c>
      <c r="L467" t="s">
        <v>1089</v>
      </c>
      <c r="N467">
        <v>16</v>
      </c>
      <c r="O467" s="14">
        <v>102</v>
      </c>
    </row>
    <row r="468" spans="1:15" x14ac:dyDescent="0.35">
      <c r="A468" t="s">
        <v>1121</v>
      </c>
      <c r="B468">
        <v>13</v>
      </c>
      <c r="C468" t="s">
        <v>1088</v>
      </c>
      <c r="D468">
        <v>20</v>
      </c>
      <c r="E468" s="1">
        <v>44972</v>
      </c>
      <c r="F468" s="1">
        <v>45049</v>
      </c>
      <c r="G468" s="8"/>
      <c r="H468" s="2">
        <v>0.4375</v>
      </c>
      <c r="I468" s="2">
        <v>0.5</v>
      </c>
      <c r="J468" t="s">
        <v>560</v>
      </c>
      <c r="L468" t="s">
        <v>1089</v>
      </c>
      <c r="N468">
        <v>16</v>
      </c>
      <c r="O468" s="14">
        <v>102</v>
      </c>
    </row>
    <row r="469" spans="1:15" x14ac:dyDescent="0.35">
      <c r="A469" t="s">
        <v>1122</v>
      </c>
      <c r="B469">
        <v>14</v>
      </c>
      <c r="C469" t="s">
        <v>1123</v>
      </c>
      <c r="D469">
        <v>4</v>
      </c>
      <c r="E469" s="1">
        <v>45050</v>
      </c>
      <c r="F469" s="1">
        <v>45050</v>
      </c>
      <c r="G469" s="8"/>
      <c r="H469" s="2">
        <v>0.70833333333333337</v>
      </c>
      <c r="I469" s="2">
        <v>0.83333333333333337</v>
      </c>
      <c r="J469" t="s">
        <v>385</v>
      </c>
      <c r="K469" s="6">
        <v>504141000</v>
      </c>
      <c r="L469" t="s">
        <v>737</v>
      </c>
      <c r="N469">
        <v>8</v>
      </c>
      <c r="O469" s="14">
        <v>21</v>
      </c>
    </row>
    <row r="470" spans="1:15" x14ac:dyDescent="0.35">
      <c r="A470" t="s">
        <v>1124</v>
      </c>
      <c r="B470">
        <v>2</v>
      </c>
      <c r="C470" t="s">
        <v>1125</v>
      </c>
      <c r="D470">
        <v>14</v>
      </c>
      <c r="E470" s="1">
        <v>45036</v>
      </c>
      <c r="F470" s="1">
        <v>45050</v>
      </c>
      <c r="G470" s="8"/>
      <c r="H470" s="2">
        <v>0.70833333333333337</v>
      </c>
      <c r="I470" s="2">
        <v>0.875</v>
      </c>
      <c r="J470" t="s">
        <v>425</v>
      </c>
      <c r="K470" s="6">
        <v>504141000</v>
      </c>
      <c r="L470" t="s">
        <v>1126</v>
      </c>
      <c r="N470">
        <v>10</v>
      </c>
      <c r="O470" s="14">
        <v>106</v>
      </c>
    </row>
    <row r="471" spans="1:15" x14ac:dyDescent="0.35">
      <c r="A471" t="s">
        <v>1127</v>
      </c>
      <c r="B471">
        <v>13</v>
      </c>
      <c r="C471" t="s">
        <v>238</v>
      </c>
      <c r="D471">
        <v>16</v>
      </c>
      <c r="E471" s="1">
        <v>44987</v>
      </c>
      <c r="F471" s="1">
        <v>45050</v>
      </c>
      <c r="G471" s="8"/>
      <c r="H471" s="2">
        <v>0.375</v>
      </c>
      <c r="I471" s="2">
        <v>0.4375</v>
      </c>
      <c r="J471" t="s">
        <v>632</v>
      </c>
      <c r="K471" s="6">
        <v>504141000</v>
      </c>
      <c r="L471" t="s">
        <v>1128</v>
      </c>
      <c r="N471">
        <v>16</v>
      </c>
      <c r="O471" s="14">
        <v>82</v>
      </c>
    </row>
    <row r="472" spans="1:15" x14ac:dyDescent="0.35">
      <c r="A472" t="s">
        <v>1129</v>
      </c>
      <c r="B472">
        <v>13</v>
      </c>
      <c r="C472" t="s">
        <v>238</v>
      </c>
      <c r="D472">
        <v>16</v>
      </c>
      <c r="E472" s="1">
        <v>44987</v>
      </c>
      <c r="F472" s="1">
        <v>45050</v>
      </c>
      <c r="G472" s="8"/>
      <c r="H472" s="2">
        <v>0.44444444444444442</v>
      </c>
      <c r="I472" s="2">
        <v>0.50694444444444442</v>
      </c>
      <c r="J472" t="s">
        <v>632</v>
      </c>
      <c r="K472" s="6">
        <v>504141000</v>
      </c>
      <c r="L472" t="s">
        <v>1128</v>
      </c>
      <c r="N472">
        <v>16</v>
      </c>
      <c r="O472" s="14">
        <v>82</v>
      </c>
    </row>
    <row r="473" spans="1:15" x14ac:dyDescent="0.35">
      <c r="A473" t="s">
        <v>1130</v>
      </c>
      <c r="C473" t="s">
        <v>1131</v>
      </c>
      <c r="D473">
        <v>4</v>
      </c>
      <c r="E473" s="1">
        <v>45050</v>
      </c>
      <c r="F473" s="1">
        <v>45050</v>
      </c>
      <c r="G473" s="8"/>
      <c r="H473" s="2">
        <v>0.39583333333333331</v>
      </c>
      <c r="I473" s="2">
        <v>0.52083333333333337</v>
      </c>
      <c r="J473" t="s">
        <v>219</v>
      </c>
      <c r="K473" s="6">
        <v>504141000</v>
      </c>
      <c r="L473" t="s">
        <v>761</v>
      </c>
      <c r="N473">
        <v>10</v>
      </c>
      <c r="O473" s="14">
        <v>15</v>
      </c>
    </row>
    <row r="474" spans="1:15" x14ac:dyDescent="0.35">
      <c r="A474" t="s">
        <v>1132</v>
      </c>
      <c r="B474">
        <v>13</v>
      </c>
      <c r="C474" t="s">
        <v>1133</v>
      </c>
      <c r="D474">
        <v>3</v>
      </c>
      <c r="E474" s="1">
        <v>45041</v>
      </c>
      <c r="F474" s="1">
        <v>45041</v>
      </c>
      <c r="G474" s="8"/>
      <c r="H474" s="2">
        <v>0.79166666666666663</v>
      </c>
      <c r="I474" s="2">
        <v>0.875</v>
      </c>
      <c r="J474" t="s">
        <v>298</v>
      </c>
      <c r="K474" s="6">
        <v>504141000</v>
      </c>
      <c r="L474" t="s">
        <v>1134</v>
      </c>
      <c r="N474">
        <v>12</v>
      </c>
      <c r="O474" s="14">
        <v>26</v>
      </c>
    </row>
    <row r="475" spans="1:15" x14ac:dyDescent="0.35">
      <c r="A475" t="s">
        <v>1135</v>
      </c>
      <c r="B475">
        <v>1</v>
      </c>
      <c r="C475" t="s">
        <v>1107</v>
      </c>
      <c r="D475">
        <v>52</v>
      </c>
      <c r="E475" s="1">
        <v>44833</v>
      </c>
      <c r="F475" s="1">
        <v>45050</v>
      </c>
      <c r="G475" s="8"/>
      <c r="H475" s="2">
        <v>0.35416666666666669</v>
      </c>
      <c r="I475" s="2">
        <v>0.41666666666666669</v>
      </c>
      <c r="J475" t="s">
        <v>466</v>
      </c>
      <c r="K475" s="6">
        <v>504141000</v>
      </c>
      <c r="L475" t="s">
        <v>1136</v>
      </c>
      <c r="N475">
        <v>15</v>
      </c>
      <c r="O475" s="14">
        <v>180</v>
      </c>
    </row>
    <row r="476" spans="1:15" x14ac:dyDescent="0.35">
      <c r="A476" t="s">
        <v>1137</v>
      </c>
      <c r="B476">
        <v>1</v>
      </c>
      <c r="C476" t="s">
        <v>1107</v>
      </c>
      <c r="D476">
        <v>52</v>
      </c>
      <c r="E476" s="1">
        <v>44833</v>
      </c>
      <c r="F476" s="1">
        <v>45050</v>
      </c>
      <c r="G476" s="8"/>
      <c r="H476" s="2">
        <v>0.58333333333333337</v>
      </c>
      <c r="I476" s="2">
        <v>0.64583333333333337</v>
      </c>
      <c r="J476" t="s">
        <v>494</v>
      </c>
      <c r="K476" s="6">
        <v>504141000</v>
      </c>
      <c r="L476" t="s">
        <v>1136</v>
      </c>
      <c r="N476">
        <v>15</v>
      </c>
      <c r="O476" s="14">
        <v>180</v>
      </c>
    </row>
    <row r="477" spans="1:15" x14ac:dyDescent="0.35">
      <c r="A477" t="s">
        <v>1138</v>
      </c>
      <c r="B477">
        <v>1</v>
      </c>
      <c r="C477" t="s">
        <v>1082</v>
      </c>
      <c r="D477">
        <v>52</v>
      </c>
      <c r="E477" s="1">
        <v>44833</v>
      </c>
      <c r="F477" s="1">
        <v>45050</v>
      </c>
      <c r="G477" s="8"/>
      <c r="H477" s="2">
        <v>0.42708333333333331</v>
      </c>
      <c r="I477" s="2">
        <v>0.48958333333333331</v>
      </c>
      <c r="J477" t="s">
        <v>188</v>
      </c>
      <c r="K477" s="6">
        <v>504141000</v>
      </c>
      <c r="L477" t="s">
        <v>635</v>
      </c>
      <c r="N477">
        <v>15</v>
      </c>
      <c r="O477" s="14">
        <v>180</v>
      </c>
    </row>
    <row r="478" spans="1:15" x14ac:dyDescent="0.35">
      <c r="A478" t="s">
        <v>1139</v>
      </c>
      <c r="C478" t="s">
        <v>1140</v>
      </c>
      <c r="D478">
        <v>4</v>
      </c>
      <c r="E478" s="1">
        <v>45050</v>
      </c>
      <c r="F478" s="1">
        <v>45050</v>
      </c>
      <c r="G478" s="8"/>
      <c r="H478" s="2">
        <v>0.41666666666666669</v>
      </c>
      <c r="I478" s="2">
        <v>0.54166666666666663</v>
      </c>
      <c r="J478" t="s">
        <v>298</v>
      </c>
      <c r="K478" s="6">
        <v>504141000</v>
      </c>
      <c r="L478" t="s">
        <v>1141</v>
      </c>
      <c r="N478">
        <v>15</v>
      </c>
      <c r="O478" s="14">
        <v>13</v>
      </c>
    </row>
    <row r="479" spans="1:15" x14ac:dyDescent="0.35">
      <c r="A479" t="s">
        <v>1142</v>
      </c>
      <c r="B479">
        <v>13</v>
      </c>
      <c r="C479" t="s">
        <v>1143</v>
      </c>
      <c r="D479">
        <v>4</v>
      </c>
      <c r="E479" s="1">
        <v>45050</v>
      </c>
      <c r="F479" s="1">
        <v>45050</v>
      </c>
      <c r="G479" s="8"/>
      <c r="H479" s="2">
        <v>0.58333333333333337</v>
      </c>
      <c r="I479" s="2">
        <v>0.6875</v>
      </c>
      <c r="J479" t="s">
        <v>298</v>
      </c>
      <c r="K479" s="6">
        <v>504141000</v>
      </c>
      <c r="L479" t="s">
        <v>775</v>
      </c>
      <c r="N479">
        <v>15</v>
      </c>
      <c r="O479" s="14">
        <v>15</v>
      </c>
    </row>
    <row r="480" spans="1:15" x14ac:dyDescent="0.35">
      <c r="A480" t="s">
        <v>1144</v>
      </c>
      <c r="C480" t="s">
        <v>261</v>
      </c>
      <c r="D480">
        <v>2</v>
      </c>
      <c r="E480" s="1">
        <v>45050</v>
      </c>
      <c r="F480" s="1">
        <v>45050</v>
      </c>
      <c r="G480" s="8"/>
      <c r="H480" s="2">
        <v>0.64583333333333337</v>
      </c>
      <c r="I480" s="2">
        <v>0.70833333333333337</v>
      </c>
      <c r="J480" t="s">
        <v>688</v>
      </c>
      <c r="L480" t="s">
        <v>263</v>
      </c>
      <c r="N480">
        <v>7</v>
      </c>
      <c r="O480" s="14">
        <v>0</v>
      </c>
    </row>
    <row r="481" spans="1:15" x14ac:dyDescent="0.35">
      <c r="A481" t="s">
        <v>1145</v>
      </c>
      <c r="C481" t="s">
        <v>261</v>
      </c>
      <c r="D481">
        <v>2</v>
      </c>
      <c r="E481" s="1">
        <v>45050</v>
      </c>
      <c r="F481" s="1">
        <v>45050</v>
      </c>
      <c r="G481" s="8"/>
      <c r="H481" s="2">
        <v>0.64583333333333337</v>
      </c>
      <c r="I481" s="2">
        <v>0.70833333333333337</v>
      </c>
      <c r="J481" t="s">
        <v>944</v>
      </c>
      <c r="L481" t="s">
        <v>945</v>
      </c>
      <c r="N481">
        <v>7</v>
      </c>
      <c r="O481" s="14">
        <v>0</v>
      </c>
    </row>
    <row r="482" spans="1:15" x14ac:dyDescent="0.35">
      <c r="A482" t="s">
        <v>1146</v>
      </c>
      <c r="B482">
        <v>13</v>
      </c>
      <c r="C482" t="s">
        <v>1147</v>
      </c>
      <c r="D482">
        <v>4</v>
      </c>
      <c r="E482" s="1">
        <v>45050</v>
      </c>
      <c r="F482" s="1">
        <v>45050</v>
      </c>
      <c r="G482" s="8"/>
      <c r="H482" s="2">
        <v>0.6875</v>
      </c>
      <c r="I482" s="2">
        <v>0.79166666666666663</v>
      </c>
      <c r="J482" t="s">
        <v>298</v>
      </c>
      <c r="K482" s="6">
        <v>504141000</v>
      </c>
      <c r="L482" t="s">
        <v>775</v>
      </c>
      <c r="N482">
        <v>15</v>
      </c>
      <c r="O482" s="14">
        <v>15</v>
      </c>
    </row>
    <row r="483" spans="1:15" x14ac:dyDescent="0.35">
      <c r="A483" t="s">
        <v>1148</v>
      </c>
      <c r="B483">
        <v>13</v>
      </c>
      <c r="C483" t="s">
        <v>711</v>
      </c>
      <c r="D483">
        <v>8</v>
      </c>
      <c r="E483" s="1">
        <v>45044</v>
      </c>
      <c r="F483" s="1">
        <v>45057</v>
      </c>
      <c r="G483" s="8"/>
      <c r="H483" s="2">
        <v>0.75</v>
      </c>
      <c r="I483" s="2">
        <v>0.875</v>
      </c>
      <c r="J483" t="s">
        <v>223</v>
      </c>
      <c r="L483" t="s">
        <v>846</v>
      </c>
      <c r="N483">
        <v>15</v>
      </c>
      <c r="O483" s="14">
        <v>46</v>
      </c>
    </row>
    <row r="484" spans="1:15" x14ac:dyDescent="0.35">
      <c r="A484" t="s">
        <v>1149</v>
      </c>
      <c r="B484">
        <v>2</v>
      </c>
      <c r="C484" t="s">
        <v>1150</v>
      </c>
      <c r="D484">
        <v>2</v>
      </c>
      <c r="E484" s="1">
        <v>45044</v>
      </c>
      <c r="F484" s="1">
        <v>45044</v>
      </c>
      <c r="G484" s="8"/>
      <c r="H484" s="2">
        <v>0.77083333333333337</v>
      </c>
      <c r="I484" s="2">
        <v>0.83333333333333337</v>
      </c>
      <c r="J484" t="s">
        <v>188</v>
      </c>
      <c r="K484" s="6">
        <v>504141000</v>
      </c>
      <c r="L484" t="s">
        <v>1151</v>
      </c>
      <c r="N484">
        <v>18</v>
      </c>
      <c r="O484" s="14">
        <v>8</v>
      </c>
    </row>
    <row r="485" spans="1:15" x14ac:dyDescent="0.35">
      <c r="A485" t="s">
        <v>1152</v>
      </c>
      <c r="B485">
        <v>12</v>
      </c>
      <c r="C485" t="s">
        <v>1153</v>
      </c>
      <c r="D485">
        <v>157</v>
      </c>
      <c r="E485" s="1">
        <v>44823</v>
      </c>
      <c r="F485" s="1">
        <v>45052</v>
      </c>
      <c r="G485" s="8"/>
      <c r="H485" s="2">
        <v>0.74305555555555547</v>
      </c>
      <c r="I485" s="2">
        <v>0.91666666666666663</v>
      </c>
      <c r="J485" t="s">
        <v>215</v>
      </c>
      <c r="K485" s="6">
        <v>504141000</v>
      </c>
      <c r="L485" t="s">
        <v>810</v>
      </c>
      <c r="N485">
        <v>12</v>
      </c>
      <c r="O485" s="14">
        <v>990</v>
      </c>
    </row>
    <row r="486" spans="1:15" x14ac:dyDescent="0.35">
      <c r="A486" t="s">
        <v>1154</v>
      </c>
      <c r="C486" t="s">
        <v>1155</v>
      </c>
      <c r="D486">
        <v>4</v>
      </c>
      <c r="E486" s="1">
        <v>45052</v>
      </c>
      <c r="F486" s="1">
        <v>45052</v>
      </c>
      <c r="G486" s="8"/>
      <c r="H486" s="2">
        <v>0.375</v>
      </c>
      <c r="I486" s="2">
        <v>0.5</v>
      </c>
      <c r="J486" t="s">
        <v>1156</v>
      </c>
      <c r="L486" t="s">
        <v>1157</v>
      </c>
      <c r="N486">
        <v>15</v>
      </c>
      <c r="O486" s="14">
        <v>15</v>
      </c>
    </row>
    <row r="487" spans="1:15" x14ac:dyDescent="0.35">
      <c r="A487" t="s">
        <v>1158</v>
      </c>
      <c r="B487">
        <v>15</v>
      </c>
      <c r="C487" t="s">
        <v>1159</v>
      </c>
      <c r="D487">
        <v>5</v>
      </c>
      <c r="E487" s="1">
        <v>45052</v>
      </c>
      <c r="F487" s="1">
        <v>45052</v>
      </c>
      <c r="G487" s="8"/>
      <c r="H487" s="2">
        <v>0.41666666666666669</v>
      </c>
      <c r="I487" s="2">
        <v>0.58333333333333337</v>
      </c>
      <c r="J487" t="s">
        <v>419</v>
      </c>
      <c r="K487" s="6">
        <v>504141000</v>
      </c>
      <c r="L487" t="s">
        <v>668</v>
      </c>
      <c r="N487">
        <v>12</v>
      </c>
      <c r="O487" s="14">
        <v>40</v>
      </c>
    </row>
    <row r="488" spans="1:15" x14ac:dyDescent="0.35">
      <c r="A488" t="s">
        <v>1160</v>
      </c>
      <c r="B488">
        <v>15</v>
      </c>
      <c r="C488" t="s">
        <v>1161</v>
      </c>
      <c r="D488">
        <v>40</v>
      </c>
      <c r="E488" s="1">
        <v>44956</v>
      </c>
      <c r="F488" s="1">
        <v>45054</v>
      </c>
      <c r="G488" s="8"/>
      <c r="H488" s="2">
        <v>0.375</v>
      </c>
      <c r="I488" s="2">
        <v>0.5</v>
      </c>
      <c r="J488" t="s">
        <v>231</v>
      </c>
      <c r="K488" s="6">
        <v>504141000</v>
      </c>
      <c r="L488" t="s">
        <v>898</v>
      </c>
      <c r="N488">
        <v>12</v>
      </c>
      <c r="O488" s="14">
        <v>163</v>
      </c>
    </row>
    <row r="489" spans="1:15" x14ac:dyDescent="0.35">
      <c r="A489" t="s">
        <v>1162</v>
      </c>
      <c r="B489">
        <v>1</v>
      </c>
      <c r="C489" t="s">
        <v>365</v>
      </c>
      <c r="D489">
        <v>75</v>
      </c>
      <c r="E489" s="1">
        <v>44998</v>
      </c>
      <c r="F489" s="1">
        <v>45054</v>
      </c>
      <c r="G489" s="8"/>
      <c r="H489" s="2">
        <v>0.34027777777777773</v>
      </c>
      <c r="I489" s="2">
        <v>0.42708333333333331</v>
      </c>
      <c r="J489" t="s">
        <v>393</v>
      </c>
      <c r="K489" s="6">
        <v>504141000</v>
      </c>
      <c r="L489" t="s">
        <v>397</v>
      </c>
      <c r="N489">
        <v>15</v>
      </c>
      <c r="O489" s="14">
        <v>218</v>
      </c>
    </row>
    <row r="490" spans="1:15" x14ac:dyDescent="0.35">
      <c r="A490" t="s">
        <v>1163</v>
      </c>
      <c r="B490">
        <v>1</v>
      </c>
      <c r="C490" t="s">
        <v>369</v>
      </c>
      <c r="D490">
        <v>75</v>
      </c>
      <c r="E490" s="1">
        <v>44998</v>
      </c>
      <c r="F490" s="1">
        <v>45054</v>
      </c>
      <c r="G490" s="8"/>
      <c r="H490" s="2">
        <v>0.53472222222222221</v>
      </c>
      <c r="I490" s="2">
        <v>0.62152777777777779</v>
      </c>
      <c r="J490" t="s">
        <v>393</v>
      </c>
      <c r="K490" s="6">
        <v>504141000</v>
      </c>
      <c r="L490" t="s">
        <v>397</v>
      </c>
      <c r="N490">
        <v>15</v>
      </c>
      <c r="O490" s="14">
        <v>218</v>
      </c>
    </row>
    <row r="491" spans="1:15" x14ac:dyDescent="0.35">
      <c r="A491" t="s">
        <v>1164</v>
      </c>
      <c r="B491">
        <v>1</v>
      </c>
      <c r="C491" t="s">
        <v>1165</v>
      </c>
      <c r="D491">
        <v>75</v>
      </c>
      <c r="E491" s="1">
        <v>44998</v>
      </c>
      <c r="F491" s="1">
        <v>45054</v>
      </c>
      <c r="G491" s="8"/>
      <c r="H491" s="2">
        <v>0.34027777777777773</v>
      </c>
      <c r="I491" s="2">
        <v>0.42708333333333331</v>
      </c>
      <c r="J491" t="s">
        <v>370</v>
      </c>
      <c r="K491" s="6">
        <v>504141000</v>
      </c>
      <c r="L491" t="s">
        <v>371</v>
      </c>
      <c r="N491">
        <v>15</v>
      </c>
      <c r="O491" s="14">
        <v>218</v>
      </c>
    </row>
    <row r="492" spans="1:15" x14ac:dyDescent="0.35">
      <c r="A492" t="s">
        <v>1166</v>
      </c>
      <c r="B492">
        <v>1</v>
      </c>
      <c r="C492" t="s">
        <v>377</v>
      </c>
      <c r="D492">
        <v>75</v>
      </c>
      <c r="E492" s="1">
        <v>44998</v>
      </c>
      <c r="F492" s="1">
        <v>45054</v>
      </c>
      <c r="G492" s="8"/>
      <c r="H492" s="2">
        <v>0.4375</v>
      </c>
      <c r="I492" s="2">
        <v>0.52430555555555558</v>
      </c>
      <c r="J492" t="s">
        <v>393</v>
      </c>
      <c r="K492" s="6">
        <v>504141000</v>
      </c>
      <c r="L492" t="s">
        <v>1167</v>
      </c>
      <c r="N492">
        <v>15</v>
      </c>
      <c r="O492" s="14">
        <v>218</v>
      </c>
    </row>
    <row r="493" spans="1:15" x14ac:dyDescent="0.35">
      <c r="A493" t="s">
        <v>1168</v>
      </c>
      <c r="B493">
        <v>1</v>
      </c>
      <c r="C493" t="s">
        <v>377</v>
      </c>
      <c r="D493">
        <v>75</v>
      </c>
      <c r="E493" s="1">
        <v>44998</v>
      </c>
      <c r="F493" s="1">
        <v>45054</v>
      </c>
      <c r="G493" s="8"/>
      <c r="H493" s="2">
        <v>0.67361111111111116</v>
      </c>
      <c r="I493" s="2">
        <v>0.76041666666666663</v>
      </c>
      <c r="J493" t="s">
        <v>370</v>
      </c>
      <c r="K493" s="6">
        <v>504141000</v>
      </c>
      <c r="L493" t="s">
        <v>382</v>
      </c>
      <c r="N493">
        <v>15</v>
      </c>
      <c r="O493" s="14">
        <v>218</v>
      </c>
    </row>
    <row r="494" spans="1:15" x14ac:dyDescent="0.35">
      <c r="A494" t="s">
        <v>1169</v>
      </c>
      <c r="B494">
        <v>1</v>
      </c>
      <c r="C494" t="s">
        <v>1170</v>
      </c>
      <c r="D494">
        <v>75</v>
      </c>
      <c r="E494" s="1">
        <v>44998</v>
      </c>
      <c r="F494" s="1">
        <v>45054</v>
      </c>
      <c r="G494" s="8"/>
      <c r="H494" s="2">
        <v>0.53472222222222221</v>
      </c>
      <c r="I494" s="2">
        <v>0.62152777777777779</v>
      </c>
      <c r="J494" t="s">
        <v>370</v>
      </c>
      <c r="K494" s="6">
        <v>504141000</v>
      </c>
      <c r="L494" t="s">
        <v>379</v>
      </c>
      <c r="N494">
        <v>15</v>
      </c>
      <c r="O494" s="14">
        <v>218</v>
      </c>
    </row>
    <row r="495" spans="1:15" x14ac:dyDescent="0.35">
      <c r="A495" t="s">
        <v>1171</v>
      </c>
      <c r="B495">
        <v>1</v>
      </c>
      <c r="C495" t="s">
        <v>1172</v>
      </c>
      <c r="D495">
        <v>75</v>
      </c>
      <c r="E495" s="1">
        <v>44998</v>
      </c>
      <c r="F495" s="1">
        <v>45054</v>
      </c>
      <c r="G495" s="8"/>
      <c r="H495" s="2">
        <v>0.4375</v>
      </c>
      <c r="I495" s="2">
        <v>0.52430555555555558</v>
      </c>
      <c r="J495" t="s">
        <v>370</v>
      </c>
      <c r="K495" s="6">
        <v>504141000</v>
      </c>
      <c r="L495" t="s">
        <v>382</v>
      </c>
      <c r="N495">
        <v>14</v>
      </c>
      <c r="O495" s="14">
        <v>218</v>
      </c>
    </row>
    <row r="496" spans="1:15" x14ac:dyDescent="0.35">
      <c r="A496" t="s">
        <v>1173</v>
      </c>
      <c r="B496">
        <v>1</v>
      </c>
      <c r="C496" t="s">
        <v>1174</v>
      </c>
      <c r="D496">
        <v>52</v>
      </c>
      <c r="E496" s="1">
        <v>44830</v>
      </c>
      <c r="F496" s="1">
        <v>45054</v>
      </c>
      <c r="G496" s="8"/>
      <c r="H496" s="2">
        <v>0.4375</v>
      </c>
      <c r="I496" s="2">
        <v>0.5</v>
      </c>
      <c r="J496" t="s">
        <v>466</v>
      </c>
      <c r="K496" s="6">
        <v>504141000</v>
      </c>
      <c r="L496" t="s">
        <v>495</v>
      </c>
      <c r="N496">
        <v>15</v>
      </c>
      <c r="O496" s="14">
        <v>177</v>
      </c>
    </row>
    <row r="497" spans="1:15" x14ac:dyDescent="0.35">
      <c r="A497" t="s">
        <v>1175</v>
      </c>
      <c r="B497">
        <v>1</v>
      </c>
      <c r="C497" t="s">
        <v>687</v>
      </c>
      <c r="D497">
        <v>20</v>
      </c>
      <c r="E497" s="1">
        <v>44963</v>
      </c>
      <c r="F497" s="1">
        <v>45054</v>
      </c>
      <c r="G497" s="8"/>
      <c r="H497" s="2">
        <v>0.77083333333333337</v>
      </c>
      <c r="I497" s="2">
        <v>0.83333333333333337</v>
      </c>
      <c r="J497" t="s">
        <v>403</v>
      </c>
      <c r="K497" s="6">
        <v>504141000</v>
      </c>
      <c r="L497" t="s">
        <v>1176</v>
      </c>
      <c r="N497">
        <v>9</v>
      </c>
      <c r="O497" s="14">
        <v>113</v>
      </c>
    </row>
    <row r="498" spans="1:15" x14ac:dyDescent="0.35">
      <c r="A498" t="s">
        <v>1177</v>
      </c>
      <c r="B498">
        <v>1</v>
      </c>
      <c r="C498" t="s">
        <v>1178</v>
      </c>
      <c r="D498">
        <v>52</v>
      </c>
      <c r="E498" s="1">
        <v>44830</v>
      </c>
      <c r="F498" s="1">
        <v>45054</v>
      </c>
      <c r="G498" s="8"/>
      <c r="H498" s="2">
        <v>0.69791666666666663</v>
      </c>
      <c r="I498" s="2">
        <v>0.76041666666666663</v>
      </c>
      <c r="J498" t="s">
        <v>583</v>
      </c>
      <c r="K498" s="6">
        <v>504141000</v>
      </c>
      <c r="L498" t="s">
        <v>397</v>
      </c>
      <c r="N498">
        <v>15</v>
      </c>
      <c r="O498" s="14">
        <v>180</v>
      </c>
    </row>
    <row r="499" spans="1:15" x14ac:dyDescent="0.35">
      <c r="A499" t="s">
        <v>1179</v>
      </c>
      <c r="B499">
        <v>1</v>
      </c>
      <c r="C499" t="s">
        <v>1180</v>
      </c>
      <c r="D499">
        <v>52</v>
      </c>
      <c r="E499" s="1">
        <v>44830</v>
      </c>
      <c r="F499" s="1">
        <v>45054</v>
      </c>
      <c r="G499" s="8"/>
      <c r="H499" s="2">
        <v>0.77083333333333337</v>
      </c>
      <c r="I499" s="2">
        <v>0.83333333333333337</v>
      </c>
      <c r="J499" t="s">
        <v>583</v>
      </c>
      <c r="K499" s="6">
        <v>504141000</v>
      </c>
      <c r="L499" t="s">
        <v>397</v>
      </c>
      <c r="N499">
        <v>15</v>
      </c>
      <c r="O499" s="14">
        <v>180</v>
      </c>
    </row>
    <row r="500" spans="1:15" x14ac:dyDescent="0.35">
      <c r="A500" t="s">
        <v>1181</v>
      </c>
      <c r="B500">
        <v>1</v>
      </c>
      <c r="C500" t="s">
        <v>1182</v>
      </c>
      <c r="D500">
        <v>52</v>
      </c>
      <c r="E500" s="1">
        <v>44830</v>
      </c>
      <c r="F500" s="1">
        <v>45054</v>
      </c>
      <c r="G500" s="8"/>
      <c r="H500" s="2">
        <v>0.35416666666666669</v>
      </c>
      <c r="I500" s="2">
        <v>0.41666666666666669</v>
      </c>
      <c r="J500" t="s">
        <v>583</v>
      </c>
      <c r="K500" s="6">
        <v>504141000</v>
      </c>
      <c r="L500" t="s">
        <v>505</v>
      </c>
      <c r="N500">
        <v>15</v>
      </c>
      <c r="O500" s="14">
        <v>180</v>
      </c>
    </row>
    <row r="501" spans="1:15" x14ac:dyDescent="0.35">
      <c r="A501" t="s">
        <v>1183</v>
      </c>
      <c r="B501">
        <v>1</v>
      </c>
      <c r="C501" t="s">
        <v>1107</v>
      </c>
      <c r="D501">
        <v>52</v>
      </c>
      <c r="E501" s="1">
        <v>44830</v>
      </c>
      <c r="F501" s="1">
        <v>45054</v>
      </c>
      <c r="G501" s="8"/>
      <c r="H501" s="2">
        <v>0.77083333333333337</v>
      </c>
      <c r="I501" s="2">
        <v>0.83333333333333337</v>
      </c>
      <c r="J501" t="s">
        <v>1083</v>
      </c>
      <c r="K501" s="6">
        <v>62232227</v>
      </c>
      <c r="L501" t="s">
        <v>527</v>
      </c>
      <c r="N501">
        <v>16</v>
      </c>
      <c r="O501" s="14">
        <v>180</v>
      </c>
    </row>
    <row r="502" spans="1:15" x14ac:dyDescent="0.35">
      <c r="A502" t="s">
        <v>1184</v>
      </c>
      <c r="B502">
        <v>2</v>
      </c>
      <c r="C502" t="s">
        <v>1185</v>
      </c>
      <c r="D502">
        <v>32</v>
      </c>
      <c r="E502" s="1">
        <v>44837</v>
      </c>
      <c r="F502" s="1">
        <v>45054</v>
      </c>
      <c r="G502" s="8"/>
      <c r="H502" s="2">
        <v>0.625</v>
      </c>
      <c r="I502" s="2">
        <v>0.6875</v>
      </c>
      <c r="J502" t="s">
        <v>196</v>
      </c>
      <c r="K502" s="6">
        <v>504141000</v>
      </c>
      <c r="L502" t="s">
        <v>1186</v>
      </c>
      <c r="N502">
        <v>37</v>
      </c>
      <c r="O502" s="14">
        <v>13</v>
      </c>
    </row>
    <row r="503" spans="1:15" x14ac:dyDescent="0.35">
      <c r="A503" t="s">
        <v>1187</v>
      </c>
      <c r="B503">
        <v>13</v>
      </c>
      <c r="C503" t="s">
        <v>1188</v>
      </c>
      <c r="D503">
        <v>5</v>
      </c>
      <c r="E503" s="1">
        <v>45054</v>
      </c>
      <c r="F503" s="1">
        <v>45054</v>
      </c>
      <c r="G503" s="8"/>
      <c r="H503" s="2">
        <v>0.75</v>
      </c>
      <c r="I503" s="2">
        <v>0.89583333333333337</v>
      </c>
      <c r="J503" t="s">
        <v>298</v>
      </c>
      <c r="K503" s="6">
        <v>504141000</v>
      </c>
      <c r="L503" t="s">
        <v>452</v>
      </c>
      <c r="N503">
        <v>15</v>
      </c>
      <c r="O503" s="14">
        <v>26</v>
      </c>
    </row>
    <row r="504" spans="1:15" x14ac:dyDescent="0.35">
      <c r="A504" t="s">
        <v>1189</v>
      </c>
      <c r="B504">
        <v>1</v>
      </c>
      <c r="C504" t="s">
        <v>1190</v>
      </c>
      <c r="D504">
        <v>52</v>
      </c>
      <c r="E504" s="1">
        <v>44823</v>
      </c>
      <c r="F504" s="1">
        <v>45054</v>
      </c>
      <c r="G504" s="8"/>
      <c r="H504" s="2">
        <v>0.77083333333333337</v>
      </c>
      <c r="I504" s="2">
        <v>0.83333333333333337</v>
      </c>
      <c r="J504" t="s">
        <v>448</v>
      </c>
      <c r="K504" s="6">
        <v>504141000</v>
      </c>
      <c r="L504" t="s">
        <v>1191</v>
      </c>
      <c r="N504">
        <v>13</v>
      </c>
      <c r="O504" s="14">
        <v>180</v>
      </c>
    </row>
    <row r="505" spans="1:15" x14ac:dyDescent="0.35">
      <c r="A505" t="s">
        <v>1192</v>
      </c>
      <c r="B505">
        <v>15</v>
      </c>
      <c r="C505" t="s">
        <v>1193</v>
      </c>
      <c r="D505">
        <v>40</v>
      </c>
      <c r="E505" s="1">
        <v>44956</v>
      </c>
      <c r="F505" s="1">
        <v>45054</v>
      </c>
      <c r="G505" s="8"/>
      <c r="H505" s="2">
        <v>0.51041666666666663</v>
      </c>
      <c r="I505" s="2">
        <v>0.63541666666666663</v>
      </c>
      <c r="J505" t="s">
        <v>231</v>
      </c>
      <c r="K505" s="6">
        <v>504141000</v>
      </c>
      <c r="L505" t="s">
        <v>898</v>
      </c>
      <c r="N505">
        <v>12</v>
      </c>
      <c r="O505" s="14">
        <v>177</v>
      </c>
    </row>
    <row r="506" spans="1:15" x14ac:dyDescent="0.35">
      <c r="A506" t="s">
        <v>1194</v>
      </c>
      <c r="B506">
        <v>13</v>
      </c>
      <c r="C506" t="s">
        <v>947</v>
      </c>
      <c r="D506">
        <v>24</v>
      </c>
      <c r="E506" s="1">
        <v>44949</v>
      </c>
      <c r="F506" s="1">
        <v>45054</v>
      </c>
      <c r="G506" s="8"/>
      <c r="H506" s="2">
        <v>0.79513888888888884</v>
      </c>
      <c r="I506" s="2">
        <v>0.85763888888888884</v>
      </c>
      <c r="J506" t="s">
        <v>317</v>
      </c>
      <c r="K506" s="6">
        <v>504141000</v>
      </c>
      <c r="L506" t="s">
        <v>746</v>
      </c>
      <c r="N506">
        <v>15</v>
      </c>
      <c r="O506" s="14">
        <v>122</v>
      </c>
    </row>
    <row r="507" spans="1:15" x14ac:dyDescent="0.35">
      <c r="A507" t="s">
        <v>1195</v>
      </c>
      <c r="B507">
        <v>15</v>
      </c>
      <c r="C507" t="s">
        <v>1196</v>
      </c>
      <c r="D507">
        <v>35</v>
      </c>
      <c r="E507" s="1">
        <v>44845</v>
      </c>
      <c r="F507" s="1">
        <v>45069</v>
      </c>
      <c r="G507" s="8"/>
      <c r="H507" s="2">
        <v>0.62847222222222221</v>
      </c>
      <c r="I507" s="2">
        <v>0.67013888888888884</v>
      </c>
      <c r="J507" t="s">
        <v>429</v>
      </c>
      <c r="K507" s="6">
        <v>504141000</v>
      </c>
      <c r="L507" t="s">
        <v>1197</v>
      </c>
      <c r="N507">
        <v>12</v>
      </c>
      <c r="O507" s="14">
        <v>84</v>
      </c>
    </row>
    <row r="508" spans="1:15" x14ac:dyDescent="0.35">
      <c r="A508" t="s">
        <v>1198</v>
      </c>
      <c r="B508">
        <v>1</v>
      </c>
      <c r="C508" t="s">
        <v>1165</v>
      </c>
      <c r="D508">
        <v>75</v>
      </c>
      <c r="E508" s="1">
        <v>44998</v>
      </c>
      <c r="F508" s="1">
        <v>45055</v>
      </c>
      <c r="G508" s="8"/>
      <c r="H508" s="2">
        <v>0.53472222222222221</v>
      </c>
      <c r="I508" s="2">
        <v>0.62152777777777779</v>
      </c>
      <c r="J508" t="s">
        <v>378</v>
      </c>
      <c r="K508" s="6">
        <v>504141000</v>
      </c>
      <c r="L508" t="s">
        <v>373</v>
      </c>
      <c r="N508">
        <v>15</v>
      </c>
      <c r="O508" s="14">
        <v>218</v>
      </c>
    </row>
    <row r="509" spans="1:15" x14ac:dyDescent="0.35">
      <c r="A509" t="s">
        <v>1199</v>
      </c>
      <c r="B509">
        <v>1</v>
      </c>
      <c r="C509" t="s">
        <v>1200</v>
      </c>
      <c r="D509">
        <v>52</v>
      </c>
      <c r="E509" s="1">
        <v>44838</v>
      </c>
      <c r="F509" s="1">
        <v>45055</v>
      </c>
      <c r="G509" s="8"/>
      <c r="H509" s="2">
        <v>0.42708333333333331</v>
      </c>
      <c r="I509" s="2">
        <v>0.48958333333333331</v>
      </c>
      <c r="J509" t="s">
        <v>188</v>
      </c>
      <c r="K509" s="6">
        <v>504141000</v>
      </c>
      <c r="L509" t="s">
        <v>1105</v>
      </c>
      <c r="N509">
        <v>16</v>
      </c>
      <c r="O509" s="14">
        <v>180</v>
      </c>
    </row>
    <row r="510" spans="1:15" x14ac:dyDescent="0.35">
      <c r="A510" t="s">
        <v>1201</v>
      </c>
      <c r="B510">
        <v>1</v>
      </c>
      <c r="C510" t="s">
        <v>1202</v>
      </c>
      <c r="D510">
        <v>52</v>
      </c>
      <c r="E510" s="1">
        <v>44838</v>
      </c>
      <c r="F510" s="1">
        <v>45055</v>
      </c>
      <c r="G510" s="8"/>
      <c r="H510" s="2">
        <v>0.42708333333333331</v>
      </c>
      <c r="I510" s="2">
        <v>0.48958333333333331</v>
      </c>
      <c r="J510" t="s">
        <v>385</v>
      </c>
      <c r="K510" s="6">
        <v>504141000</v>
      </c>
      <c r="L510" t="s">
        <v>505</v>
      </c>
      <c r="N510">
        <v>15</v>
      </c>
      <c r="O510" s="14">
        <v>180</v>
      </c>
    </row>
    <row r="511" spans="1:15" x14ac:dyDescent="0.35">
      <c r="A511" t="s">
        <v>1203</v>
      </c>
      <c r="B511">
        <v>1</v>
      </c>
      <c r="C511" t="s">
        <v>1080</v>
      </c>
      <c r="D511">
        <v>52</v>
      </c>
      <c r="E511" s="1">
        <v>44838</v>
      </c>
      <c r="F511" s="1">
        <v>45055</v>
      </c>
      <c r="G511" s="8"/>
      <c r="H511" s="2">
        <v>0.69791666666666663</v>
      </c>
      <c r="I511" s="2">
        <v>0.76041666666666663</v>
      </c>
      <c r="J511" t="s">
        <v>403</v>
      </c>
      <c r="K511" s="6">
        <v>504141000</v>
      </c>
      <c r="L511" t="s">
        <v>604</v>
      </c>
      <c r="N511">
        <v>15</v>
      </c>
      <c r="O511" s="14">
        <v>180</v>
      </c>
    </row>
    <row r="512" spans="1:15" x14ac:dyDescent="0.35">
      <c r="A512" t="s">
        <v>1204</v>
      </c>
      <c r="B512">
        <v>1</v>
      </c>
      <c r="C512" t="s">
        <v>1007</v>
      </c>
      <c r="D512">
        <v>70</v>
      </c>
      <c r="E512" s="1">
        <v>44838</v>
      </c>
      <c r="F512" s="1">
        <v>45055</v>
      </c>
      <c r="G512" s="8"/>
      <c r="H512" s="2">
        <v>0.34375</v>
      </c>
      <c r="I512" s="2">
        <v>0.42708333333333331</v>
      </c>
      <c r="J512" t="s">
        <v>366</v>
      </c>
      <c r="K512" s="6">
        <v>504141000</v>
      </c>
      <c r="L512" t="s">
        <v>373</v>
      </c>
      <c r="N512">
        <v>15</v>
      </c>
      <c r="O512" s="14">
        <v>240</v>
      </c>
    </row>
    <row r="513" spans="1:15" x14ac:dyDescent="0.35">
      <c r="A513" t="s">
        <v>1205</v>
      </c>
      <c r="B513">
        <v>15</v>
      </c>
      <c r="C513" t="s">
        <v>590</v>
      </c>
      <c r="D513">
        <v>26</v>
      </c>
      <c r="E513" s="1">
        <v>45013</v>
      </c>
      <c r="F513" s="1">
        <v>45055</v>
      </c>
      <c r="G513" s="8"/>
      <c r="H513" s="2">
        <v>0.59375</v>
      </c>
      <c r="I513" s="2">
        <v>0.72916666666666663</v>
      </c>
      <c r="J513" t="s">
        <v>591</v>
      </c>
      <c r="K513" s="6">
        <v>504141000</v>
      </c>
      <c r="L513" t="s">
        <v>592</v>
      </c>
      <c r="N513">
        <v>10</v>
      </c>
      <c r="O513" s="14">
        <v>133</v>
      </c>
    </row>
    <row r="514" spans="1:15" x14ac:dyDescent="0.35">
      <c r="A514" t="s">
        <v>1206</v>
      </c>
      <c r="C514" t="s">
        <v>1207</v>
      </c>
      <c r="D514">
        <v>5</v>
      </c>
      <c r="E514" s="1">
        <v>45055</v>
      </c>
      <c r="F514" s="1">
        <v>45055</v>
      </c>
      <c r="G514" s="8"/>
      <c r="H514" s="2">
        <v>0.72916666666666663</v>
      </c>
      <c r="I514" s="2">
        <v>0.875</v>
      </c>
      <c r="J514" t="s">
        <v>298</v>
      </c>
      <c r="K514" s="6">
        <v>504141000</v>
      </c>
      <c r="L514" t="s">
        <v>312</v>
      </c>
      <c r="N514">
        <v>15</v>
      </c>
      <c r="O514" s="14">
        <v>26</v>
      </c>
    </row>
    <row r="515" spans="1:15" x14ac:dyDescent="0.35">
      <c r="A515" t="s">
        <v>1208</v>
      </c>
      <c r="C515" t="s">
        <v>1209</v>
      </c>
      <c r="D515">
        <v>7</v>
      </c>
      <c r="E515" s="1">
        <v>45027</v>
      </c>
      <c r="F515" s="1">
        <v>45055</v>
      </c>
      <c r="G515" s="8"/>
      <c r="H515" s="2">
        <v>0.77083333333333337</v>
      </c>
      <c r="I515" s="2">
        <v>0.8125</v>
      </c>
      <c r="J515" t="s">
        <v>436</v>
      </c>
      <c r="K515" s="6">
        <v>504141000</v>
      </c>
      <c r="L515" t="s">
        <v>871</v>
      </c>
      <c r="N515">
        <v>12</v>
      </c>
      <c r="O515" s="14">
        <v>47</v>
      </c>
    </row>
    <row r="516" spans="1:15" x14ac:dyDescent="0.35">
      <c r="A516" t="s">
        <v>1210</v>
      </c>
      <c r="B516">
        <v>1</v>
      </c>
      <c r="C516" t="s">
        <v>1118</v>
      </c>
      <c r="D516">
        <v>52</v>
      </c>
      <c r="E516" s="1">
        <v>44838</v>
      </c>
      <c r="F516" s="1">
        <v>45055</v>
      </c>
      <c r="G516" s="8"/>
      <c r="H516" s="2">
        <v>0.625</v>
      </c>
      <c r="I516" s="2">
        <v>0.6875</v>
      </c>
      <c r="J516" t="s">
        <v>378</v>
      </c>
      <c r="K516" s="6">
        <v>504141000</v>
      </c>
      <c r="L516" t="s">
        <v>1119</v>
      </c>
      <c r="N516">
        <v>15</v>
      </c>
      <c r="O516" s="14">
        <v>180</v>
      </c>
    </row>
    <row r="517" spans="1:15" x14ac:dyDescent="0.35">
      <c r="A517" t="s">
        <v>1211</v>
      </c>
      <c r="B517">
        <v>8</v>
      </c>
      <c r="C517" t="s">
        <v>1212</v>
      </c>
      <c r="D517">
        <v>16</v>
      </c>
      <c r="E517" s="1">
        <v>45034</v>
      </c>
      <c r="F517" s="1">
        <v>45055</v>
      </c>
      <c r="G517" s="8"/>
      <c r="H517" s="2">
        <v>0.375</v>
      </c>
      <c r="I517" s="2">
        <v>0.5</v>
      </c>
      <c r="J517" t="s">
        <v>215</v>
      </c>
      <c r="K517" s="6">
        <v>504141000</v>
      </c>
      <c r="L517" t="s">
        <v>555</v>
      </c>
      <c r="N517">
        <v>8</v>
      </c>
      <c r="O517" s="14">
        <v>136</v>
      </c>
    </row>
    <row r="518" spans="1:15" x14ac:dyDescent="0.35">
      <c r="A518" t="s">
        <v>1213</v>
      </c>
      <c r="B518">
        <v>2</v>
      </c>
      <c r="C518" t="s">
        <v>1214</v>
      </c>
      <c r="D518">
        <v>32</v>
      </c>
      <c r="E518" s="1">
        <v>44818</v>
      </c>
      <c r="F518" s="1">
        <v>45056</v>
      </c>
      <c r="G518" s="8"/>
      <c r="H518" s="2">
        <v>0.625</v>
      </c>
      <c r="I518" s="2">
        <v>0.6875</v>
      </c>
      <c r="J518" t="s">
        <v>340</v>
      </c>
      <c r="K518" s="6">
        <v>504141000</v>
      </c>
      <c r="L518" t="s">
        <v>1215</v>
      </c>
      <c r="N518">
        <v>50</v>
      </c>
      <c r="O518" s="14">
        <v>26</v>
      </c>
    </row>
    <row r="519" spans="1:15" x14ac:dyDescent="0.35">
      <c r="A519" t="s">
        <v>1216</v>
      </c>
      <c r="B519">
        <v>13</v>
      </c>
      <c r="C519" t="s">
        <v>1217</v>
      </c>
      <c r="D519">
        <v>35</v>
      </c>
      <c r="E519" s="1">
        <v>44825</v>
      </c>
      <c r="F519" s="1">
        <v>45056</v>
      </c>
      <c r="G519" s="8"/>
      <c r="H519" s="2">
        <v>0.77777777777777779</v>
      </c>
      <c r="I519" s="2">
        <v>0.81944444444444453</v>
      </c>
      <c r="J519" t="s">
        <v>1115</v>
      </c>
      <c r="L519" t="s">
        <v>1116</v>
      </c>
      <c r="N519">
        <v>18</v>
      </c>
      <c r="O519" s="14">
        <v>115</v>
      </c>
    </row>
    <row r="520" spans="1:15" x14ac:dyDescent="0.35">
      <c r="A520" t="s">
        <v>1218</v>
      </c>
      <c r="B520">
        <v>10</v>
      </c>
      <c r="C520" t="s">
        <v>1219</v>
      </c>
      <c r="D520">
        <v>3</v>
      </c>
      <c r="E520" s="1">
        <v>45056</v>
      </c>
      <c r="F520" s="1">
        <v>45056</v>
      </c>
      <c r="G520" s="8"/>
      <c r="H520" s="2">
        <v>0.625</v>
      </c>
      <c r="I520" s="2">
        <v>0.70833333333333337</v>
      </c>
      <c r="J520" t="s">
        <v>1220</v>
      </c>
      <c r="L520" t="s">
        <v>1026</v>
      </c>
      <c r="N520">
        <v>99</v>
      </c>
      <c r="O520" s="14">
        <v>0</v>
      </c>
    </row>
    <row r="521" spans="1:15" x14ac:dyDescent="0.35">
      <c r="A521" t="s">
        <v>1221</v>
      </c>
      <c r="B521">
        <v>8</v>
      </c>
      <c r="C521" t="s">
        <v>1222</v>
      </c>
      <c r="D521">
        <v>8</v>
      </c>
      <c r="E521" s="1">
        <v>45035</v>
      </c>
      <c r="F521" s="1">
        <v>45056</v>
      </c>
      <c r="G521" s="8"/>
      <c r="H521" s="2">
        <v>0.66666666666666663</v>
      </c>
      <c r="I521" s="2">
        <v>0.72916666666666663</v>
      </c>
      <c r="J521" t="s">
        <v>552</v>
      </c>
      <c r="K521" s="6">
        <v>504141000</v>
      </c>
      <c r="L521" t="s">
        <v>982</v>
      </c>
      <c r="N521">
        <v>9</v>
      </c>
      <c r="O521" s="14">
        <v>80</v>
      </c>
    </row>
    <row r="522" spans="1:15" x14ac:dyDescent="0.35">
      <c r="A522" t="s">
        <v>1223</v>
      </c>
      <c r="B522">
        <v>2</v>
      </c>
      <c r="C522" t="s">
        <v>1224</v>
      </c>
      <c r="D522">
        <v>3</v>
      </c>
      <c r="E522" s="1">
        <v>45056</v>
      </c>
      <c r="F522" s="1">
        <v>45056</v>
      </c>
      <c r="G522" s="8"/>
      <c r="H522" s="2">
        <v>0.66666666666666663</v>
      </c>
      <c r="I522" s="2">
        <v>0.75</v>
      </c>
      <c r="J522" t="s">
        <v>1225</v>
      </c>
      <c r="L522" t="s">
        <v>1226</v>
      </c>
      <c r="N522">
        <v>30</v>
      </c>
      <c r="O522" s="14">
        <v>0</v>
      </c>
    </row>
    <row r="523" spans="1:15" x14ac:dyDescent="0.35">
      <c r="A523" t="s">
        <v>1227</v>
      </c>
      <c r="B523">
        <v>1</v>
      </c>
      <c r="C523" t="s">
        <v>365</v>
      </c>
      <c r="D523">
        <v>75</v>
      </c>
      <c r="E523" s="1">
        <v>44998</v>
      </c>
      <c r="F523" s="1">
        <v>45056</v>
      </c>
      <c r="G523" s="8"/>
      <c r="H523" s="2">
        <v>0.77083333333333337</v>
      </c>
      <c r="I523" s="2">
        <v>0.85763888888888884</v>
      </c>
      <c r="J523" t="s">
        <v>390</v>
      </c>
      <c r="K523" s="6">
        <v>599936291</v>
      </c>
      <c r="L523" t="s">
        <v>588</v>
      </c>
      <c r="N523">
        <v>15</v>
      </c>
      <c r="O523" s="14">
        <v>218</v>
      </c>
    </row>
    <row r="524" spans="1:15" x14ac:dyDescent="0.35">
      <c r="A524" t="s">
        <v>1228</v>
      </c>
      <c r="B524">
        <v>1</v>
      </c>
      <c r="C524" t="s">
        <v>1229</v>
      </c>
      <c r="D524">
        <v>52</v>
      </c>
      <c r="E524" s="1">
        <v>44839</v>
      </c>
      <c r="F524" s="1">
        <v>45056</v>
      </c>
      <c r="G524" s="8"/>
      <c r="H524" s="2">
        <v>0.41666666666666669</v>
      </c>
      <c r="I524" s="2">
        <v>0.47916666666666669</v>
      </c>
      <c r="J524" t="s">
        <v>498</v>
      </c>
      <c r="L524" t="s">
        <v>1230</v>
      </c>
      <c r="N524">
        <v>16</v>
      </c>
      <c r="O524" s="14">
        <v>177</v>
      </c>
    </row>
    <row r="525" spans="1:15" x14ac:dyDescent="0.35">
      <c r="A525" t="s">
        <v>1231</v>
      </c>
      <c r="B525">
        <v>13</v>
      </c>
      <c r="C525" t="s">
        <v>1232</v>
      </c>
      <c r="D525">
        <v>5</v>
      </c>
      <c r="E525" s="1">
        <v>45056</v>
      </c>
      <c r="F525" s="1">
        <v>45056</v>
      </c>
      <c r="G525" s="8"/>
      <c r="H525" s="2">
        <v>0.72916666666666663</v>
      </c>
      <c r="I525" s="2">
        <v>0.875</v>
      </c>
      <c r="J525" t="s">
        <v>298</v>
      </c>
      <c r="K525" s="6">
        <v>504141000</v>
      </c>
      <c r="L525" t="s">
        <v>1233</v>
      </c>
      <c r="N525">
        <v>15</v>
      </c>
      <c r="O525" s="14">
        <v>26</v>
      </c>
    </row>
    <row r="526" spans="1:15" x14ac:dyDescent="0.35">
      <c r="A526" t="s">
        <v>1234</v>
      </c>
      <c r="B526">
        <v>1</v>
      </c>
      <c r="C526" t="s">
        <v>1235</v>
      </c>
      <c r="D526">
        <v>52</v>
      </c>
      <c r="E526" s="1">
        <v>44839</v>
      </c>
      <c r="F526" s="1">
        <v>45056</v>
      </c>
      <c r="G526" s="8"/>
      <c r="H526" s="2">
        <v>0.69791666666666663</v>
      </c>
      <c r="I526" s="2">
        <v>0.76041666666666663</v>
      </c>
      <c r="J526" t="s">
        <v>366</v>
      </c>
      <c r="K526" s="6">
        <v>504141000</v>
      </c>
      <c r="L526" t="s">
        <v>460</v>
      </c>
      <c r="N526">
        <v>15</v>
      </c>
      <c r="O526" s="14">
        <v>180</v>
      </c>
    </row>
    <row r="527" spans="1:15" x14ac:dyDescent="0.35">
      <c r="A527" t="s">
        <v>1236</v>
      </c>
      <c r="B527">
        <v>1</v>
      </c>
      <c r="C527" t="s">
        <v>1237</v>
      </c>
      <c r="D527">
        <v>52</v>
      </c>
      <c r="E527" s="1">
        <v>44832</v>
      </c>
      <c r="F527" s="1">
        <v>45056</v>
      </c>
      <c r="G527" s="8"/>
      <c r="H527" s="2">
        <v>0.4375</v>
      </c>
      <c r="I527" s="2">
        <v>0.5</v>
      </c>
      <c r="J527" t="s">
        <v>188</v>
      </c>
      <c r="K527" s="6">
        <v>504141000</v>
      </c>
      <c r="L527" t="s">
        <v>397</v>
      </c>
      <c r="N527">
        <v>15</v>
      </c>
      <c r="O527" s="14">
        <v>180</v>
      </c>
    </row>
    <row r="528" spans="1:15" x14ac:dyDescent="0.35">
      <c r="A528" t="s">
        <v>1238</v>
      </c>
      <c r="B528">
        <v>1</v>
      </c>
      <c r="C528" t="s">
        <v>1180</v>
      </c>
      <c r="D528">
        <v>52</v>
      </c>
      <c r="E528" s="1">
        <v>44825</v>
      </c>
      <c r="F528" s="1">
        <v>45056</v>
      </c>
      <c r="G528" s="8"/>
      <c r="H528" s="2">
        <v>0.75</v>
      </c>
      <c r="I528" s="2">
        <v>0.8125</v>
      </c>
      <c r="J528" t="s">
        <v>939</v>
      </c>
      <c r="K528" s="6">
        <v>599936291</v>
      </c>
      <c r="L528" t="s">
        <v>397</v>
      </c>
      <c r="N528">
        <v>15</v>
      </c>
      <c r="O528" s="14">
        <v>180</v>
      </c>
    </row>
    <row r="529" spans="1:15" x14ac:dyDescent="0.35">
      <c r="A529" t="s">
        <v>1239</v>
      </c>
      <c r="B529">
        <v>1</v>
      </c>
      <c r="C529" t="s">
        <v>1240</v>
      </c>
      <c r="D529">
        <v>52</v>
      </c>
      <c r="E529" s="1">
        <v>44839</v>
      </c>
      <c r="F529" s="1">
        <v>45056</v>
      </c>
      <c r="G529" s="8"/>
      <c r="H529" s="2">
        <v>0.8125</v>
      </c>
      <c r="I529" s="2">
        <v>0.875</v>
      </c>
      <c r="J529" t="s">
        <v>1029</v>
      </c>
      <c r="K529" s="6">
        <v>599936291</v>
      </c>
      <c r="L529" t="s">
        <v>463</v>
      </c>
      <c r="N529">
        <v>15</v>
      </c>
      <c r="O529" s="14">
        <v>180</v>
      </c>
    </row>
    <row r="530" spans="1:15" x14ac:dyDescent="0.35">
      <c r="A530" t="s">
        <v>1241</v>
      </c>
      <c r="B530">
        <v>1</v>
      </c>
      <c r="C530" t="s">
        <v>1242</v>
      </c>
      <c r="D530">
        <v>52</v>
      </c>
      <c r="E530" s="1">
        <v>44832</v>
      </c>
      <c r="F530" s="1">
        <v>45056</v>
      </c>
      <c r="G530" s="8"/>
      <c r="H530" s="2">
        <v>0.42708333333333331</v>
      </c>
      <c r="I530" s="2">
        <v>0.48958333333333331</v>
      </c>
      <c r="J530" t="s">
        <v>448</v>
      </c>
      <c r="K530" s="6">
        <v>504141000</v>
      </c>
      <c r="L530" t="s">
        <v>1105</v>
      </c>
      <c r="N530">
        <v>15</v>
      </c>
      <c r="O530" s="14">
        <v>180</v>
      </c>
    </row>
    <row r="531" spans="1:15" x14ac:dyDescent="0.35">
      <c r="A531" t="s">
        <v>1243</v>
      </c>
      <c r="B531">
        <v>13</v>
      </c>
      <c r="C531" t="s">
        <v>1244</v>
      </c>
      <c r="D531">
        <v>34</v>
      </c>
      <c r="E531" s="1">
        <v>45000</v>
      </c>
      <c r="F531" s="1">
        <v>45056</v>
      </c>
      <c r="G531" s="8"/>
      <c r="H531" s="2">
        <v>0.77083333333333337</v>
      </c>
      <c r="I531" s="2">
        <v>0.875</v>
      </c>
      <c r="J531" t="s">
        <v>239</v>
      </c>
      <c r="K531" s="6">
        <v>504141000</v>
      </c>
      <c r="L531" t="s">
        <v>1245</v>
      </c>
      <c r="N531">
        <v>14</v>
      </c>
      <c r="O531" s="14">
        <v>379</v>
      </c>
    </row>
    <row r="532" spans="1:15" x14ac:dyDescent="0.35">
      <c r="A532" t="s">
        <v>1246</v>
      </c>
      <c r="B532">
        <v>1</v>
      </c>
      <c r="C532" t="s">
        <v>1247</v>
      </c>
      <c r="D532">
        <v>52</v>
      </c>
      <c r="E532" s="1">
        <v>44832</v>
      </c>
      <c r="F532" s="1">
        <v>45056</v>
      </c>
      <c r="G532" s="8"/>
      <c r="H532" s="2">
        <v>0.77083333333333337</v>
      </c>
      <c r="I532" s="2">
        <v>0.83333333333333337</v>
      </c>
      <c r="J532" t="s">
        <v>403</v>
      </c>
      <c r="K532" s="6">
        <v>504141000</v>
      </c>
      <c r="L532" t="s">
        <v>615</v>
      </c>
      <c r="N532">
        <v>15</v>
      </c>
      <c r="O532" s="14">
        <v>165</v>
      </c>
    </row>
    <row r="533" spans="1:15" x14ac:dyDescent="0.35">
      <c r="A533" t="s">
        <v>1248</v>
      </c>
      <c r="B533">
        <v>13</v>
      </c>
      <c r="C533" t="s">
        <v>1249</v>
      </c>
      <c r="D533">
        <v>12</v>
      </c>
      <c r="E533" s="1">
        <v>45007</v>
      </c>
      <c r="F533" s="1">
        <v>45056</v>
      </c>
      <c r="G533" s="8"/>
      <c r="H533" s="2">
        <v>0.42708333333333331</v>
      </c>
      <c r="I533" s="2">
        <v>0.47916666666666669</v>
      </c>
      <c r="J533" t="s">
        <v>243</v>
      </c>
      <c r="K533" s="6">
        <v>504141000</v>
      </c>
      <c r="L533" t="s">
        <v>803</v>
      </c>
      <c r="N533">
        <v>16</v>
      </c>
      <c r="O533" s="14">
        <v>68</v>
      </c>
    </row>
    <row r="534" spans="1:15" x14ac:dyDescent="0.35">
      <c r="A534" t="s">
        <v>1250</v>
      </c>
      <c r="B534">
        <v>1</v>
      </c>
      <c r="C534" t="s">
        <v>389</v>
      </c>
      <c r="D534">
        <v>75</v>
      </c>
      <c r="E534" s="1">
        <v>44998</v>
      </c>
      <c r="F534" s="1">
        <v>45057</v>
      </c>
      <c r="G534" s="8"/>
      <c r="H534" s="2">
        <v>0.4375</v>
      </c>
      <c r="I534" s="2">
        <v>0.52430555555555558</v>
      </c>
      <c r="J534" t="s">
        <v>378</v>
      </c>
      <c r="K534" s="6">
        <v>504141000</v>
      </c>
      <c r="L534" t="s">
        <v>399</v>
      </c>
      <c r="N534">
        <v>15</v>
      </c>
      <c r="O534" s="14">
        <v>218</v>
      </c>
    </row>
    <row r="535" spans="1:15" x14ac:dyDescent="0.35">
      <c r="A535" t="s">
        <v>1251</v>
      </c>
      <c r="B535">
        <v>1</v>
      </c>
      <c r="C535" t="s">
        <v>1165</v>
      </c>
      <c r="D535">
        <v>75</v>
      </c>
      <c r="E535" s="1">
        <v>44998</v>
      </c>
      <c r="F535" s="1">
        <v>45057</v>
      </c>
      <c r="G535" s="8"/>
      <c r="H535" s="2">
        <v>0.77083333333333337</v>
      </c>
      <c r="I535" s="2">
        <v>0.85763888888888884</v>
      </c>
      <c r="J535" t="s">
        <v>375</v>
      </c>
      <c r="K535" s="6">
        <v>599936291</v>
      </c>
      <c r="L535" t="s">
        <v>373</v>
      </c>
      <c r="N535">
        <v>15</v>
      </c>
      <c r="O535" s="14">
        <v>218</v>
      </c>
    </row>
    <row r="536" spans="1:15" x14ac:dyDescent="0.35">
      <c r="A536" t="s">
        <v>1252</v>
      </c>
      <c r="B536">
        <v>1</v>
      </c>
      <c r="C536" t="s">
        <v>1170</v>
      </c>
      <c r="D536">
        <v>75</v>
      </c>
      <c r="E536" s="1">
        <v>44998</v>
      </c>
      <c r="F536" s="1">
        <v>45057</v>
      </c>
      <c r="G536" s="8"/>
      <c r="H536" s="2">
        <v>0.34027777777777773</v>
      </c>
      <c r="I536" s="2">
        <v>0.42708333333333331</v>
      </c>
      <c r="J536" t="s">
        <v>378</v>
      </c>
      <c r="K536" s="6">
        <v>504141000</v>
      </c>
      <c r="L536" t="s">
        <v>399</v>
      </c>
      <c r="N536">
        <v>15</v>
      </c>
      <c r="O536" s="14">
        <v>218</v>
      </c>
    </row>
    <row r="537" spans="1:15" x14ac:dyDescent="0.35">
      <c r="A537" t="s">
        <v>1253</v>
      </c>
      <c r="B537">
        <v>1</v>
      </c>
      <c r="C537" t="s">
        <v>1254</v>
      </c>
      <c r="D537">
        <v>52</v>
      </c>
      <c r="E537" s="1">
        <v>44833</v>
      </c>
      <c r="F537" s="1">
        <v>45057</v>
      </c>
      <c r="G537" s="8"/>
      <c r="H537" s="2">
        <v>0.42708333333333331</v>
      </c>
      <c r="I537" s="2">
        <v>0.48958333333333331</v>
      </c>
      <c r="J537" t="s">
        <v>448</v>
      </c>
      <c r="K537" s="6">
        <v>504141000</v>
      </c>
      <c r="L537" t="s">
        <v>685</v>
      </c>
      <c r="N537">
        <v>15</v>
      </c>
      <c r="O537" s="14">
        <v>177</v>
      </c>
    </row>
    <row r="538" spans="1:15" x14ac:dyDescent="0.35">
      <c r="A538" t="s">
        <v>1255</v>
      </c>
      <c r="C538" t="s">
        <v>621</v>
      </c>
      <c r="D538">
        <v>8</v>
      </c>
      <c r="E538" s="1">
        <v>45056</v>
      </c>
      <c r="F538" s="1">
        <v>45057</v>
      </c>
      <c r="G538" s="8"/>
      <c r="H538" s="2">
        <v>0.75</v>
      </c>
      <c r="I538" s="2">
        <v>0.875</v>
      </c>
      <c r="J538" t="s">
        <v>419</v>
      </c>
      <c r="K538" s="6">
        <v>504141000</v>
      </c>
      <c r="L538" t="s">
        <v>622</v>
      </c>
      <c r="N538">
        <v>9</v>
      </c>
      <c r="O538" s="14">
        <v>56</v>
      </c>
    </row>
    <row r="539" spans="1:15" x14ac:dyDescent="0.35">
      <c r="A539" t="s">
        <v>1256</v>
      </c>
      <c r="B539">
        <v>13</v>
      </c>
      <c r="C539" t="s">
        <v>187</v>
      </c>
      <c r="D539">
        <v>27</v>
      </c>
      <c r="E539" s="1">
        <v>44966</v>
      </c>
      <c r="F539" s="1">
        <v>45057</v>
      </c>
      <c r="G539" s="8"/>
      <c r="H539" s="2">
        <v>0.75</v>
      </c>
      <c r="I539" s="2">
        <v>0.8125</v>
      </c>
      <c r="J539" t="s">
        <v>180</v>
      </c>
      <c r="K539" s="6">
        <v>504141000</v>
      </c>
      <c r="L539" t="s">
        <v>259</v>
      </c>
      <c r="N539">
        <v>15</v>
      </c>
      <c r="O539" s="14">
        <v>0</v>
      </c>
    </row>
    <row r="540" spans="1:15" x14ac:dyDescent="0.35">
      <c r="A540" t="s">
        <v>1257</v>
      </c>
      <c r="B540">
        <v>1</v>
      </c>
      <c r="C540" t="s">
        <v>1258</v>
      </c>
      <c r="D540">
        <v>160</v>
      </c>
      <c r="E540" s="1">
        <v>44847</v>
      </c>
      <c r="F540" s="1">
        <v>45057</v>
      </c>
      <c r="G540" s="8"/>
      <c r="H540" s="2">
        <v>0.77083333333333337</v>
      </c>
      <c r="I540" s="2">
        <v>0.875</v>
      </c>
      <c r="J540" t="s">
        <v>1259</v>
      </c>
      <c r="K540" s="6">
        <v>504141000</v>
      </c>
      <c r="L540" t="s">
        <v>1260</v>
      </c>
      <c r="N540">
        <v>15</v>
      </c>
      <c r="O540" s="14">
        <v>20</v>
      </c>
    </row>
    <row r="541" spans="1:15" x14ac:dyDescent="0.35">
      <c r="A541" t="s">
        <v>1261</v>
      </c>
      <c r="B541">
        <v>15</v>
      </c>
      <c r="C541" t="s">
        <v>1262</v>
      </c>
      <c r="D541">
        <v>48</v>
      </c>
      <c r="E541" s="1">
        <v>44966</v>
      </c>
      <c r="F541" s="1">
        <v>45057</v>
      </c>
      <c r="G541" s="8"/>
      <c r="H541" s="2">
        <v>0.60416666666666663</v>
      </c>
      <c r="I541" s="2">
        <v>0.72916666666666663</v>
      </c>
      <c r="J541" t="s">
        <v>231</v>
      </c>
      <c r="K541" s="6">
        <v>504141000</v>
      </c>
      <c r="L541" t="s">
        <v>330</v>
      </c>
      <c r="N541">
        <v>16</v>
      </c>
      <c r="O541" s="14">
        <v>145</v>
      </c>
    </row>
    <row r="542" spans="1:15" x14ac:dyDescent="0.35">
      <c r="A542" t="s">
        <v>1263</v>
      </c>
      <c r="B542">
        <v>1</v>
      </c>
      <c r="C542" t="s">
        <v>1264</v>
      </c>
      <c r="D542">
        <v>52</v>
      </c>
      <c r="E542" s="1">
        <v>44826</v>
      </c>
      <c r="F542" s="1">
        <v>45057</v>
      </c>
      <c r="G542" s="8"/>
      <c r="H542" s="2">
        <v>0.79166666666666663</v>
      </c>
      <c r="I542" s="2">
        <v>0.85416666666666663</v>
      </c>
      <c r="J542" t="s">
        <v>486</v>
      </c>
      <c r="L542" t="s">
        <v>1105</v>
      </c>
      <c r="N542">
        <v>15</v>
      </c>
      <c r="O542" s="14">
        <v>180</v>
      </c>
    </row>
    <row r="543" spans="1:15" x14ac:dyDescent="0.35">
      <c r="A543" t="s">
        <v>1265</v>
      </c>
      <c r="C543" t="s">
        <v>405</v>
      </c>
      <c r="D543">
        <v>2</v>
      </c>
      <c r="E543" s="1">
        <v>45057</v>
      </c>
      <c r="F543" s="1">
        <v>45057</v>
      </c>
      <c r="G543" s="8"/>
      <c r="H543" s="2">
        <v>0.64583333333333337</v>
      </c>
      <c r="I543" s="2">
        <v>0.70833333333333337</v>
      </c>
      <c r="J543" t="s">
        <v>688</v>
      </c>
      <c r="L543" t="s">
        <v>263</v>
      </c>
      <c r="N543">
        <v>7</v>
      </c>
      <c r="O543" s="14">
        <v>0</v>
      </c>
    </row>
    <row r="544" spans="1:15" x14ac:dyDescent="0.35">
      <c r="A544" t="s">
        <v>1266</v>
      </c>
      <c r="C544" t="s">
        <v>405</v>
      </c>
      <c r="D544">
        <v>2</v>
      </c>
      <c r="E544" s="1">
        <v>45057</v>
      </c>
      <c r="F544" s="1">
        <v>45057</v>
      </c>
      <c r="G544" s="8"/>
      <c r="H544" s="2">
        <v>0.64583333333333337</v>
      </c>
      <c r="I544" s="2">
        <v>0.70833333333333337</v>
      </c>
      <c r="J544" t="s">
        <v>944</v>
      </c>
      <c r="L544" t="s">
        <v>945</v>
      </c>
      <c r="N544">
        <v>7</v>
      </c>
      <c r="O544" s="14">
        <v>0</v>
      </c>
    </row>
    <row r="545" spans="1:15" x14ac:dyDescent="0.35">
      <c r="A545" t="s">
        <v>1267</v>
      </c>
      <c r="B545">
        <v>1</v>
      </c>
      <c r="C545" t="s">
        <v>1268</v>
      </c>
      <c r="D545">
        <v>20</v>
      </c>
      <c r="E545" s="1">
        <v>44987</v>
      </c>
      <c r="F545" s="1">
        <v>45057</v>
      </c>
      <c r="G545" s="8"/>
      <c r="H545" s="2">
        <v>0.69791666666666663</v>
      </c>
      <c r="I545" s="2">
        <v>0.76041666666666663</v>
      </c>
      <c r="J545" t="s">
        <v>583</v>
      </c>
      <c r="K545" s="6">
        <v>504141000</v>
      </c>
      <c r="L545" t="s">
        <v>588</v>
      </c>
      <c r="N545">
        <v>9</v>
      </c>
      <c r="O545" s="14">
        <v>115</v>
      </c>
    </row>
    <row r="546" spans="1:15" x14ac:dyDescent="0.35">
      <c r="A546" t="s">
        <v>1269</v>
      </c>
      <c r="B546">
        <v>10</v>
      </c>
      <c r="C546" t="s">
        <v>1270</v>
      </c>
      <c r="D546">
        <v>3</v>
      </c>
      <c r="E546" s="1">
        <v>45057</v>
      </c>
      <c r="F546" s="1">
        <v>45057</v>
      </c>
      <c r="G546" s="8"/>
      <c r="H546" s="2">
        <v>0.625</v>
      </c>
      <c r="I546" s="2">
        <v>0.70833333333333337</v>
      </c>
      <c r="J546" t="s">
        <v>208</v>
      </c>
      <c r="L546" t="s">
        <v>1134</v>
      </c>
      <c r="N546">
        <v>15</v>
      </c>
      <c r="O546" s="14">
        <v>22</v>
      </c>
    </row>
    <row r="547" spans="1:15" x14ac:dyDescent="0.35">
      <c r="A547" t="s">
        <v>1271</v>
      </c>
      <c r="C547" t="s">
        <v>1272</v>
      </c>
      <c r="D547">
        <v>5</v>
      </c>
      <c r="E547" s="1">
        <v>45058</v>
      </c>
      <c r="F547" s="1">
        <v>45058</v>
      </c>
      <c r="G547" s="8"/>
      <c r="H547" s="2">
        <v>0.625</v>
      </c>
      <c r="I547" s="2">
        <v>0.77083333333333337</v>
      </c>
      <c r="J547" t="s">
        <v>419</v>
      </c>
      <c r="K547" s="6">
        <v>504141000</v>
      </c>
      <c r="L547" t="s">
        <v>420</v>
      </c>
      <c r="N547">
        <v>18</v>
      </c>
      <c r="O547" s="14">
        <v>34</v>
      </c>
    </row>
    <row r="548" spans="1:15" x14ac:dyDescent="0.35">
      <c r="A548" t="s">
        <v>1273</v>
      </c>
      <c r="B548">
        <v>1</v>
      </c>
      <c r="C548" t="s">
        <v>1274</v>
      </c>
      <c r="D548">
        <v>52</v>
      </c>
      <c r="E548" s="1">
        <v>44834</v>
      </c>
      <c r="F548" s="1">
        <v>45058</v>
      </c>
      <c r="G548" s="8"/>
      <c r="H548" s="2">
        <v>0.35416666666666669</v>
      </c>
      <c r="I548" s="2">
        <v>0.41666666666666669</v>
      </c>
      <c r="J548" t="s">
        <v>370</v>
      </c>
      <c r="K548" s="6">
        <v>504141000</v>
      </c>
      <c r="L548" t="s">
        <v>1275</v>
      </c>
      <c r="N548">
        <v>16</v>
      </c>
      <c r="O548" s="14">
        <v>177</v>
      </c>
    </row>
    <row r="549" spans="1:15" x14ac:dyDescent="0.35">
      <c r="A549" t="s">
        <v>1276</v>
      </c>
      <c r="B549">
        <v>15</v>
      </c>
      <c r="C549" t="s">
        <v>1277</v>
      </c>
      <c r="D549">
        <v>35</v>
      </c>
      <c r="E549" s="1">
        <v>44834</v>
      </c>
      <c r="F549" s="1">
        <v>45058</v>
      </c>
      <c r="G549" s="8"/>
      <c r="H549" s="2">
        <v>0.60763888888888895</v>
      </c>
      <c r="I549" s="2">
        <v>0.64930555555555558</v>
      </c>
      <c r="J549" t="s">
        <v>429</v>
      </c>
      <c r="K549" s="6">
        <v>504141000</v>
      </c>
      <c r="L549" t="s">
        <v>1278</v>
      </c>
      <c r="N549">
        <v>13</v>
      </c>
      <c r="O549" s="14">
        <v>84</v>
      </c>
    </row>
    <row r="550" spans="1:15" x14ac:dyDescent="0.35">
      <c r="A550" t="s">
        <v>1279</v>
      </c>
      <c r="B550">
        <v>15</v>
      </c>
      <c r="C550" t="s">
        <v>1280</v>
      </c>
      <c r="D550">
        <v>35</v>
      </c>
      <c r="E550" s="1">
        <v>44834</v>
      </c>
      <c r="F550" s="1">
        <v>45058</v>
      </c>
      <c r="G550" s="8"/>
      <c r="H550" s="2">
        <v>0.5625</v>
      </c>
      <c r="I550" s="2">
        <v>0.60416666666666663</v>
      </c>
      <c r="J550" t="s">
        <v>429</v>
      </c>
      <c r="K550" s="6">
        <v>504141000</v>
      </c>
      <c r="L550" t="s">
        <v>1278</v>
      </c>
      <c r="N550">
        <v>13</v>
      </c>
      <c r="O550" s="14">
        <v>84</v>
      </c>
    </row>
    <row r="551" spans="1:15" x14ac:dyDescent="0.35">
      <c r="A551" t="s">
        <v>1281</v>
      </c>
      <c r="B551">
        <v>8</v>
      </c>
      <c r="C551" t="s">
        <v>1282</v>
      </c>
      <c r="D551">
        <v>6</v>
      </c>
      <c r="E551" s="1">
        <v>45058</v>
      </c>
      <c r="F551" s="1">
        <v>45058</v>
      </c>
      <c r="G551" s="8"/>
      <c r="H551" s="2">
        <v>0.58333333333333337</v>
      </c>
      <c r="I551" s="2">
        <v>0.75</v>
      </c>
      <c r="J551" t="s">
        <v>340</v>
      </c>
      <c r="K551" s="6">
        <v>504141000</v>
      </c>
      <c r="L551" t="s">
        <v>280</v>
      </c>
      <c r="N551">
        <v>9</v>
      </c>
      <c r="O551" s="14">
        <v>25</v>
      </c>
    </row>
    <row r="552" spans="1:15" x14ac:dyDescent="0.35">
      <c r="A552" t="s">
        <v>1283</v>
      </c>
      <c r="C552" t="s">
        <v>1284</v>
      </c>
      <c r="D552">
        <v>16</v>
      </c>
      <c r="E552" s="1">
        <v>45057</v>
      </c>
      <c r="F552" s="1">
        <v>45058</v>
      </c>
      <c r="G552" s="8"/>
      <c r="H552" s="2">
        <v>0.375</v>
      </c>
      <c r="I552" s="2">
        <v>0.70833333333333337</v>
      </c>
      <c r="J552" t="s">
        <v>196</v>
      </c>
      <c r="K552" s="6">
        <v>504141000</v>
      </c>
      <c r="L552" t="s">
        <v>35</v>
      </c>
      <c r="N552">
        <v>12</v>
      </c>
      <c r="O552" s="14">
        <v>0</v>
      </c>
    </row>
    <row r="553" spans="1:15" x14ac:dyDescent="0.35">
      <c r="A553" t="s">
        <v>1285</v>
      </c>
      <c r="B553">
        <v>1</v>
      </c>
      <c r="C553" t="s">
        <v>1240</v>
      </c>
      <c r="D553">
        <v>52</v>
      </c>
      <c r="E553" s="1">
        <v>44834</v>
      </c>
      <c r="F553" s="1">
        <v>45058</v>
      </c>
      <c r="G553" s="8"/>
      <c r="H553" s="2">
        <v>0.42708333333333331</v>
      </c>
      <c r="I553" s="2">
        <v>0.48958333333333331</v>
      </c>
      <c r="J553" t="s">
        <v>370</v>
      </c>
      <c r="K553" s="6">
        <v>504141000</v>
      </c>
      <c r="L553" t="s">
        <v>373</v>
      </c>
      <c r="N553">
        <v>15</v>
      </c>
      <c r="O553" s="14">
        <v>180</v>
      </c>
    </row>
    <row r="554" spans="1:15" x14ac:dyDescent="0.35">
      <c r="A554" t="s">
        <v>1286</v>
      </c>
      <c r="B554">
        <v>13</v>
      </c>
      <c r="C554" t="s">
        <v>222</v>
      </c>
      <c r="D554">
        <v>10</v>
      </c>
      <c r="E554" s="1">
        <v>45050</v>
      </c>
      <c r="F554" s="1">
        <v>45058</v>
      </c>
      <c r="G554" s="8"/>
      <c r="I554" s="2">
        <v>0.8125</v>
      </c>
      <c r="J554" t="s">
        <v>223</v>
      </c>
      <c r="L554" t="s">
        <v>224</v>
      </c>
      <c r="N554">
        <v>15</v>
      </c>
      <c r="O554" s="14">
        <v>53</v>
      </c>
    </row>
    <row r="555" spans="1:15" x14ac:dyDescent="0.35">
      <c r="A555" t="s">
        <v>1287</v>
      </c>
      <c r="B555">
        <v>15</v>
      </c>
      <c r="C555" t="s">
        <v>1288</v>
      </c>
      <c r="D555">
        <v>35</v>
      </c>
      <c r="E555" s="1">
        <v>44834</v>
      </c>
      <c r="F555" s="1">
        <v>45058</v>
      </c>
      <c r="G555" s="8"/>
      <c r="H555" s="2">
        <v>0.65277777777777779</v>
      </c>
      <c r="I555" s="2">
        <v>0.69444444444444453</v>
      </c>
      <c r="J555" t="s">
        <v>429</v>
      </c>
      <c r="K555" s="6">
        <v>504141000</v>
      </c>
      <c r="L555" t="s">
        <v>1278</v>
      </c>
      <c r="N555">
        <v>12</v>
      </c>
      <c r="O555" s="14">
        <v>84</v>
      </c>
    </row>
    <row r="556" spans="1:15" x14ac:dyDescent="0.35">
      <c r="A556" t="s">
        <v>1289</v>
      </c>
      <c r="B556">
        <v>1</v>
      </c>
      <c r="C556" t="s">
        <v>1290</v>
      </c>
      <c r="D556">
        <v>20</v>
      </c>
      <c r="E556" s="1">
        <v>44988</v>
      </c>
      <c r="F556" s="1">
        <v>45058</v>
      </c>
      <c r="G556" s="8"/>
      <c r="H556" s="2">
        <v>0.42708333333333331</v>
      </c>
      <c r="I556" s="2">
        <v>0.48958333333333331</v>
      </c>
      <c r="J556" t="s">
        <v>486</v>
      </c>
      <c r="L556" t="s">
        <v>574</v>
      </c>
      <c r="N556">
        <v>9</v>
      </c>
      <c r="O556" s="14">
        <v>115</v>
      </c>
    </row>
    <row r="557" spans="1:15" x14ac:dyDescent="0.35">
      <c r="A557" t="s">
        <v>1291</v>
      </c>
      <c r="B557">
        <v>7</v>
      </c>
      <c r="C557" t="s">
        <v>1292</v>
      </c>
      <c r="D557">
        <v>28</v>
      </c>
      <c r="E557" s="1">
        <v>45030</v>
      </c>
      <c r="F557" s="1">
        <v>45058</v>
      </c>
      <c r="G557" s="8"/>
      <c r="H557" s="2">
        <v>0.41666666666666669</v>
      </c>
      <c r="I557" s="2">
        <v>0.70833333333333337</v>
      </c>
      <c r="J557" t="s">
        <v>436</v>
      </c>
      <c r="K557" s="6">
        <v>504141000</v>
      </c>
      <c r="L557" t="s">
        <v>1293</v>
      </c>
      <c r="N557">
        <v>10</v>
      </c>
      <c r="O557" s="14">
        <v>1330</v>
      </c>
    </row>
    <row r="558" spans="1:15" x14ac:dyDescent="0.35">
      <c r="A558" t="s">
        <v>1294</v>
      </c>
      <c r="B558">
        <v>8</v>
      </c>
      <c r="C558" t="s">
        <v>758</v>
      </c>
      <c r="D558">
        <v>14</v>
      </c>
      <c r="E558" s="1">
        <v>45030</v>
      </c>
      <c r="F558" s="1">
        <v>45058</v>
      </c>
      <c r="G558" s="8"/>
      <c r="H558" s="2">
        <v>0.41666666666666669</v>
      </c>
      <c r="I558" s="2">
        <v>0.5</v>
      </c>
      <c r="J558" t="s">
        <v>219</v>
      </c>
      <c r="K558" s="6">
        <v>504141000</v>
      </c>
      <c r="L558" t="s">
        <v>437</v>
      </c>
      <c r="N558">
        <v>12</v>
      </c>
      <c r="O558" s="14">
        <v>78</v>
      </c>
    </row>
    <row r="559" spans="1:15" x14ac:dyDescent="0.35">
      <c r="A559" t="s">
        <v>1295</v>
      </c>
      <c r="B559">
        <v>1</v>
      </c>
      <c r="C559" t="s">
        <v>1296</v>
      </c>
      <c r="D559">
        <v>24</v>
      </c>
      <c r="E559" s="1">
        <v>44855</v>
      </c>
      <c r="F559" s="1">
        <v>45058</v>
      </c>
      <c r="G559" s="8"/>
      <c r="H559" s="2">
        <v>0.66666666666666663</v>
      </c>
      <c r="I559" s="2">
        <v>0.77083333333333337</v>
      </c>
      <c r="J559" t="s">
        <v>494</v>
      </c>
      <c r="K559" s="6">
        <v>504141000</v>
      </c>
      <c r="L559" t="s">
        <v>1119</v>
      </c>
      <c r="N559">
        <v>10</v>
      </c>
      <c r="O559" s="14">
        <v>138</v>
      </c>
    </row>
    <row r="560" spans="1:15" x14ac:dyDescent="0.35">
      <c r="A560" t="s">
        <v>1297</v>
      </c>
      <c r="B560">
        <v>8</v>
      </c>
      <c r="C560" t="s">
        <v>307</v>
      </c>
      <c r="D560">
        <v>4</v>
      </c>
      <c r="E560" s="1">
        <v>45059</v>
      </c>
      <c r="F560" s="1">
        <v>45059</v>
      </c>
      <c r="G560" s="8"/>
      <c r="H560" s="2">
        <v>0.375</v>
      </c>
      <c r="I560" s="2">
        <v>0.5</v>
      </c>
      <c r="J560" t="s">
        <v>433</v>
      </c>
      <c r="K560" s="6">
        <v>504141000</v>
      </c>
      <c r="L560" t="s">
        <v>309</v>
      </c>
      <c r="N560">
        <v>4</v>
      </c>
      <c r="O560" s="14">
        <v>39</v>
      </c>
    </row>
    <row r="561" spans="1:15" x14ac:dyDescent="0.35">
      <c r="A561" t="s">
        <v>1298</v>
      </c>
      <c r="B561">
        <v>13</v>
      </c>
      <c r="C561" t="s">
        <v>1299</v>
      </c>
      <c r="D561">
        <v>6</v>
      </c>
      <c r="E561" s="1">
        <v>45045</v>
      </c>
      <c r="F561" s="1">
        <v>45059</v>
      </c>
      <c r="G561" s="8"/>
      <c r="H561" s="2">
        <v>0.64583333333333337</v>
      </c>
      <c r="I561" s="2">
        <v>0.70833333333333337</v>
      </c>
      <c r="J561" t="s">
        <v>243</v>
      </c>
      <c r="K561" s="6">
        <v>504141000</v>
      </c>
      <c r="L561" t="s">
        <v>893</v>
      </c>
      <c r="N561">
        <v>12</v>
      </c>
      <c r="O561" s="14">
        <v>38</v>
      </c>
    </row>
    <row r="562" spans="1:15" x14ac:dyDescent="0.35">
      <c r="A562" t="s">
        <v>1300</v>
      </c>
      <c r="B562">
        <v>15</v>
      </c>
      <c r="C562" t="s">
        <v>1301</v>
      </c>
      <c r="D562">
        <v>12</v>
      </c>
      <c r="E562" s="1">
        <v>45058</v>
      </c>
      <c r="F562" s="1">
        <v>45059</v>
      </c>
      <c r="G562" s="8"/>
      <c r="H562" s="2">
        <v>0.75</v>
      </c>
      <c r="I562" s="2">
        <v>0.875</v>
      </c>
      <c r="J562" t="s">
        <v>591</v>
      </c>
      <c r="K562" s="6">
        <v>504141000</v>
      </c>
      <c r="L562" t="s">
        <v>665</v>
      </c>
      <c r="N562">
        <v>8</v>
      </c>
      <c r="O562" s="14">
        <v>74</v>
      </c>
    </row>
    <row r="563" spans="1:15" x14ac:dyDescent="0.35">
      <c r="A563" t="s">
        <v>1302</v>
      </c>
      <c r="B563">
        <v>15</v>
      </c>
      <c r="C563" t="s">
        <v>348</v>
      </c>
      <c r="D563">
        <v>16</v>
      </c>
      <c r="E563" s="1">
        <v>45058</v>
      </c>
      <c r="F563" s="1">
        <v>45059</v>
      </c>
      <c r="G563" s="8"/>
      <c r="H563" s="2">
        <v>0.70833333333333337</v>
      </c>
      <c r="I563" s="2">
        <v>0.875</v>
      </c>
      <c r="J563" t="s">
        <v>235</v>
      </c>
      <c r="K563" s="6">
        <v>504141000</v>
      </c>
      <c r="L563" t="s">
        <v>236</v>
      </c>
      <c r="N563">
        <v>9</v>
      </c>
      <c r="O563" s="14">
        <v>114</v>
      </c>
    </row>
    <row r="564" spans="1:15" x14ac:dyDescent="0.35">
      <c r="A564" t="s">
        <v>1303</v>
      </c>
      <c r="B564">
        <v>13</v>
      </c>
      <c r="C564" t="s">
        <v>1304</v>
      </c>
      <c r="D564">
        <v>8</v>
      </c>
      <c r="E564" s="1">
        <v>45017</v>
      </c>
      <c r="F564" s="1">
        <v>45059</v>
      </c>
      <c r="G564" s="8"/>
      <c r="H564" s="2">
        <v>0.47916666666666669</v>
      </c>
      <c r="I564" s="2">
        <v>0.52083333333333337</v>
      </c>
      <c r="J564" t="s">
        <v>1305</v>
      </c>
      <c r="L564" t="s">
        <v>1306</v>
      </c>
      <c r="M564" t="s">
        <v>2052</v>
      </c>
      <c r="N564">
        <v>12</v>
      </c>
      <c r="O564" s="14">
        <v>60</v>
      </c>
    </row>
    <row r="565" spans="1:15" x14ac:dyDescent="0.35">
      <c r="A565" t="s">
        <v>1307</v>
      </c>
      <c r="B565">
        <v>13</v>
      </c>
      <c r="C565" t="s">
        <v>1304</v>
      </c>
      <c r="D565">
        <v>8</v>
      </c>
      <c r="E565" s="1">
        <v>45017</v>
      </c>
      <c r="F565" s="1">
        <v>45059</v>
      </c>
      <c r="G565" s="8"/>
      <c r="H565" s="2">
        <v>0.52083333333333337</v>
      </c>
      <c r="I565" s="2">
        <v>0.5625</v>
      </c>
      <c r="J565" t="s">
        <v>1305</v>
      </c>
      <c r="L565" t="s">
        <v>1306</v>
      </c>
      <c r="M565" t="s">
        <v>2052</v>
      </c>
      <c r="N565">
        <v>12</v>
      </c>
      <c r="O565" s="14">
        <v>60</v>
      </c>
    </row>
    <row r="566" spans="1:15" x14ac:dyDescent="0.35">
      <c r="A566" t="s">
        <v>1308</v>
      </c>
      <c r="B566">
        <v>13</v>
      </c>
      <c r="C566" t="s">
        <v>1309</v>
      </c>
      <c r="D566">
        <v>8</v>
      </c>
      <c r="E566" s="1">
        <v>45017</v>
      </c>
      <c r="F566" s="1">
        <v>45059</v>
      </c>
      <c r="G566" s="8"/>
      <c r="H566" s="2">
        <v>0.47916666666666669</v>
      </c>
      <c r="I566" s="2">
        <v>0.52083333333333337</v>
      </c>
      <c r="J566" t="s">
        <v>1305</v>
      </c>
      <c r="L566" t="s">
        <v>1306</v>
      </c>
      <c r="M566" t="s">
        <v>2052</v>
      </c>
      <c r="N566">
        <v>12</v>
      </c>
      <c r="O566" s="14">
        <v>60</v>
      </c>
    </row>
    <row r="567" spans="1:15" x14ac:dyDescent="0.35">
      <c r="A567" t="s">
        <v>1310</v>
      </c>
      <c r="B567">
        <v>13</v>
      </c>
      <c r="C567" t="s">
        <v>1309</v>
      </c>
      <c r="D567">
        <v>8</v>
      </c>
      <c r="E567" s="1">
        <v>45017</v>
      </c>
      <c r="F567" s="1">
        <v>45059</v>
      </c>
      <c r="G567" s="8"/>
      <c r="H567" s="2">
        <v>0.52083333333333337</v>
      </c>
      <c r="I567" s="2">
        <v>0.5625</v>
      </c>
      <c r="J567" t="s">
        <v>1305</v>
      </c>
      <c r="L567" t="s">
        <v>1306</v>
      </c>
      <c r="M567" t="s">
        <v>2052</v>
      </c>
      <c r="N567">
        <v>12</v>
      </c>
      <c r="O567" s="14">
        <v>60</v>
      </c>
    </row>
    <row r="568" spans="1:15" x14ac:dyDescent="0.35">
      <c r="A568" t="s">
        <v>1311</v>
      </c>
      <c r="B568">
        <v>14</v>
      </c>
      <c r="C568" t="s">
        <v>1312</v>
      </c>
      <c r="D568">
        <v>7</v>
      </c>
      <c r="E568" s="1">
        <v>45059</v>
      </c>
      <c r="F568" s="1">
        <v>45059</v>
      </c>
      <c r="G568" s="8"/>
      <c r="H568" s="2">
        <v>0.58333333333333337</v>
      </c>
      <c r="I568" s="2">
        <v>0.79166666666666663</v>
      </c>
      <c r="J568" t="s">
        <v>208</v>
      </c>
      <c r="L568" t="s">
        <v>1313</v>
      </c>
      <c r="N568">
        <v>190</v>
      </c>
      <c r="O568" s="14">
        <v>0</v>
      </c>
    </row>
    <row r="569" spans="1:15" x14ac:dyDescent="0.35">
      <c r="A569" t="s">
        <v>1314</v>
      </c>
      <c r="B569">
        <v>13</v>
      </c>
      <c r="C569" t="s">
        <v>1315</v>
      </c>
      <c r="D569">
        <v>3</v>
      </c>
      <c r="E569" s="1">
        <v>45061</v>
      </c>
      <c r="F569" s="1">
        <v>45061</v>
      </c>
      <c r="G569" s="8"/>
      <c r="H569" s="2">
        <v>0.79166666666666663</v>
      </c>
      <c r="I569" s="2">
        <v>0.875</v>
      </c>
      <c r="J569" t="s">
        <v>298</v>
      </c>
      <c r="K569" s="6">
        <v>504141000</v>
      </c>
      <c r="L569" t="s">
        <v>1134</v>
      </c>
      <c r="N569">
        <v>14</v>
      </c>
      <c r="O569" s="14">
        <v>26</v>
      </c>
    </row>
    <row r="570" spans="1:15" x14ac:dyDescent="0.35">
      <c r="A570" t="s">
        <v>1316</v>
      </c>
      <c r="B570">
        <v>2</v>
      </c>
      <c r="C570" t="s">
        <v>1317</v>
      </c>
      <c r="D570">
        <v>16</v>
      </c>
      <c r="E570" s="1">
        <v>44991</v>
      </c>
      <c r="F570" s="1">
        <v>45061</v>
      </c>
      <c r="G570" s="8"/>
      <c r="H570" s="2">
        <v>0.42708333333333331</v>
      </c>
      <c r="I570" s="2">
        <v>0.48958333333333331</v>
      </c>
      <c r="J570" t="s">
        <v>820</v>
      </c>
      <c r="K570" s="6">
        <v>504141000</v>
      </c>
      <c r="L570" t="s">
        <v>1318</v>
      </c>
      <c r="N570">
        <v>11</v>
      </c>
      <c r="O570" s="14">
        <v>72</v>
      </c>
    </row>
    <row r="571" spans="1:15" x14ac:dyDescent="0.35">
      <c r="A571" t="s">
        <v>1319</v>
      </c>
      <c r="B571">
        <v>1</v>
      </c>
      <c r="C571" t="s">
        <v>1320</v>
      </c>
      <c r="D571">
        <v>52</v>
      </c>
      <c r="E571" s="1">
        <v>44837</v>
      </c>
      <c r="F571" s="1">
        <v>45061</v>
      </c>
      <c r="G571" s="8"/>
      <c r="H571" s="2">
        <v>0.77083333333333337</v>
      </c>
      <c r="I571" s="2">
        <v>0.83333333333333337</v>
      </c>
      <c r="J571" t="s">
        <v>466</v>
      </c>
      <c r="K571" s="6">
        <v>504141000</v>
      </c>
      <c r="L571" t="s">
        <v>825</v>
      </c>
      <c r="N571">
        <v>15</v>
      </c>
      <c r="O571" s="14">
        <v>165</v>
      </c>
    </row>
    <row r="572" spans="1:15" x14ac:dyDescent="0.35">
      <c r="A572" t="s">
        <v>1321</v>
      </c>
      <c r="B572">
        <v>8</v>
      </c>
      <c r="C572" t="s">
        <v>1322</v>
      </c>
      <c r="D572">
        <v>8</v>
      </c>
      <c r="E572" s="1">
        <v>45054</v>
      </c>
      <c r="F572" s="1">
        <v>45061</v>
      </c>
      <c r="G572" s="8"/>
      <c r="H572" s="2">
        <v>0.77083333333333337</v>
      </c>
      <c r="I572" s="2">
        <v>0.88541666666666663</v>
      </c>
      <c r="J572" t="s">
        <v>436</v>
      </c>
      <c r="K572" s="6">
        <v>504141000</v>
      </c>
      <c r="L572" t="s">
        <v>437</v>
      </c>
      <c r="N572">
        <v>9</v>
      </c>
      <c r="O572" s="14">
        <v>62</v>
      </c>
    </row>
    <row r="573" spans="1:15" x14ac:dyDescent="0.35">
      <c r="A573" t="s">
        <v>1323</v>
      </c>
      <c r="B573">
        <v>1</v>
      </c>
      <c r="C573" t="s">
        <v>1240</v>
      </c>
      <c r="D573">
        <v>52</v>
      </c>
      <c r="E573" s="1">
        <v>44830</v>
      </c>
      <c r="F573" s="1">
        <v>45061</v>
      </c>
      <c r="G573" s="8"/>
      <c r="H573" s="2">
        <v>0.35416666666666669</v>
      </c>
      <c r="I573" s="2">
        <v>0.41666666666666669</v>
      </c>
      <c r="J573" t="s">
        <v>188</v>
      </c>
      <c r="K573" s="6">
        <v>504141000</v>
      </c>
      <c r="L573" t="s">
        <v>635</v>
      </c>
      <c r="N573">
        <v>15</v>
      </c>
      <c r="O573" s="14">
        <v>180</v>
      </c>
    </row>
    <row r="574" spans="1:15" x14ac:dyDescent="0.35">
      <c r="A574" t="s">
        <v>1324</v>
      </c>
      <c r="B574">
        <v>1</v>
      </c>
      <c r="C574" t="s">
        <v>1325</v>
      </c>
      <c r="D574">
        <v>52</v>
      </c>
      <c r="E574" s="1">
        <v>44830</v>
      </c>
      <c r="F574" s="1">
        <v>45061</v>
      </c>
      <c r="G574" s="8"/>
      <c r="H574" s="2">
        <v>0.42708333333333331</v>
      </c>
      <c r="I574" s="2">
        <v>0.48958333333333331</v>
      </c>
      <c r="J574" t="s">
        <v>188</v>
      </c>
      <c r="K574" s="6">
        <v>504141000</v>
      </c>
      <c r="L574" t="s">
        <v>635</v>
      </c>
      <c r="N574">
        <v>15</v>
      </c>
      <c r="O574" s="14">
        <v>180</v>
      </c>
    </row>
    <row r="575" spans="1:15" x14ac:dyDescent="0.35">
      <c r="A575" t="s">
        <v>1326</v>
      </c>
      <c r="B575">
        <v>1</v>
      </c>
      <c r="C575" t="s">
        <v>1327</v>
      </c>
      <c r="D575">
        <v>0</v>
      </c>
      <c r="G575" s="8"/>
      <c r="L575" t="s">
        <v>588</v>
      </c>
      <c r="N575">
        <v>0</v>
      </c>
      <c r="O575" s="14">
        <v>0</v>
      </c>
    </row>
    <row r="576" spans="1:15" x14ac:dyDescent="0.35">
      <c r="A576" t="s">
        <v>1328</v>
      </c>
      <c r="B576">
        <v>15</v>
      </c>
      <c r="C576" t="s">
        <v>934</v>
      </c>
      <c r="D576">
        <v>41</v>
      </c>
      <c r="E576" s="1">
        <v>44963</v>
      </c>
      <c r="F576" s="1">
        <v>45061</v>
      </c>
      <c r="G576" s="8"/>
      <c r="H576" s="2">
        <v>0.77083333333333337</v>
      </c>
      <c r="I576" s="2">
        <v>0.89583333333333337</v>
      </c>
      <c r="J576" t="s">
        <v>329</v>
      </c>
      <c r="K576" s="6">
        <v>504141000</v>
      </c>
      <c r="L576" t="s">
        <v>330</v>
      </c>
      <c r="N576">
        <v>12</v>
      </c>
      <c r="O576" s="14">
        <v>168</v>
      </c>
    </row>
    <row r="577" spans="1:15" x14ac:dyDescent="0.35">
      <c r="A577" t="s">
        <v>1329</v>
      </c>
      <c r="B577">
        <v>10</v>
      </c>
      <c r="C577" t="s">
        <v>1330</v>
      </c>
      <c r="D577">
        <v>3</v>
      </c>
      <c r="E577" s="1">
        <v>45061</v>
      </c>
      <c r="F577" s="1">
        <v>45061</v>
      </c>
      <c r="G577" s="8"/>
      <c r="H577" s="2">
        <v>0.58333333333333337</v>
      </c>
      <c r="I577" s="2">
        <v>0.66666666666666663</v>
      </c>
      <c r="J577" t="s">
        <v>1331</v>
      </c>
      <c r="L577" t="s">
        <v>441</v>
      </c>
      <c r="N577">
        <v>15</v>
      </c>
      <c r="O577" s="14">
        <v>12</v>
      </c>
    </row>
    <row r="578" spans="1:15" x14ac:dyDescent="0.35">
      <c r="A578" t="s">
        <v>1332</v>
      </c>
      <c r="C578" t="s">
        <v>1333</v>
      </c>
      <c r="D578">
        <v>3</v>
      </c>
      <c r="E578" s="1">
        <v>45061</v>
      </c>
      <c r="F578" s="1">
        <v>45061</v>
      </c>
      <c r="G578" s="8"/>
      <c r="H578" s="2">
        <v>0.8125</v>
      </c>
      <c r="I578" s="2">
        <v>0.89583333333333337</v>
      </c>
      <c r="J578" t="s">
        <v>196</v>
      </c>
      <c r="K578" s="6">
        <v>504141000</v>
      </c>
      <c r="L578" t="s">
        <v>305</v>
      </c>
      <c r="N578">
        <v>80</v>
      </c>
      <c r="O578" s="14">
        <v>0</v>
      </c>
    </row>
    <row r="579" spans="1:15" x14ac:dyDescent="0.35">
      <c r="A579" t="s">
        <v>1334</v>
      </c>
      <c r="B579">
        <v>15</v>
      </c>
      <c r="C579" t="s">
        <v>1335</v>
      </c>
      <c r="D579">
        <v>48</v>
      </c>
      <c r="E579" s="1">
        <v>44956</v>
      </c>
      <c r="F579" s="1">
        <v>45061</v>
      </c>
      <c r="G579" s="8"/>
      <c r="H579" s="2">
        <v>0.59375</v>
      </c>
      <c r="I579" s="2">
        <v>0.72916666666666663</v>
      </c>
      <c r="J579" t="s">
        <v>591</v>
      </c>
      <c r="K579" s="6">
        <v>504141000</v>
      </c>
      <c r="L579" t="s">
        <v>592</v>
      </c>
      <c r="N579">
        <v>10</v>
      </c>
      <c r="O579" s="14">
        <v>209</v>
      </c>
    </row>
    <row r="580" spans="1:15" x14ac:dyDescent="0.35">
      <c r="A580" t="s">
        <v>1336</v>
      </c>
      <c r="B580">
        <v>1</v>
      </c>
      <c r="C580" t="s">
        <v>1337</v>
      </c>
      <c r="D580">
        <v>52</v>
      </c>
      <c r="E580" s="1">
        <v>44838</v>
      </c>
      <c r="F580" s="1">
        <v>45062</v>
      </c>
      <c r="G580" s="8"/>
      <c r="H580" s="2">
        <v>0.35416666666666669</v>
      </c>
      <c r="I580" s="2">
        <v>0.41666666666666669</v>
      </c>
      <c r="J580" t="s">
        <v>385</v>
      </c>
      <c r="K580" s="6">
        <v>504141000</v>
      </c>
      <c r="L580" t="s">
        <v>505</v>
      </c>
      <c r="N580">
        <v>15</v>
      </c>
      <c r="O580" s="14">
        <v>180</v>
      </c>
    </row>
    <row r="581" spans="1:15" x14ac:dyDescent="0.35">
      <c r="A581" t="s">
        <v>1338</v>
      </c>
      <c r="B581">
        <v>1</v>
      </c>
      <c r="C581" t="s">
        <v>1080</v>
      </c>
      <c r="D581">
        <v>52</v>
      </c>
      <c r="E581" s="1">
        <v>44838</v>
      </c>
      <c r="F581" s="1">
        <v>45062</v>
      </c>
      <c r="G581" s="8"/>
      <c r="H581" s="2">
        <v>0.77083333333333337</v>
      </c>
      <c r="I581" s="2">
        <v>0.83333333333333337</v>
      </c>
      <c r="J581" t="s">
        <v>403</v>
      </c>
      <c r="K581" s="6">
        <v>504141000</v>
      </c>
      <c r="L581" t="s">
        <v>604</v>
      </c>
      <c r="N581">
        <v>15</v>
      </c>
      <c r="O581" s="14">
        <v>180</v>
      </c>
    </row>
    <row r="582" spans="1:15" x14ac:dyDescent="0.35">
      <c r="A582" t="s">
        <v>1339</v>
      </c>
      <c r="B582">
        <v>15</v>
      </c>
      <c r="C582" t="s">
        <v>1340</v>
      </c>
      <c r="D582">
        <v>48</v>
      </c>
      <c r="E582" s="1">
        <v>44964</v>
      </c>
      <c r="F582" s="1">
        <v>45062</v>
      </c>
      <c r="G582" s="8"/>
      <c r="H582" s="2">
        <v>0.75</v>
      </c>
      <c r="I582" s="2">
        <v>0.875</v>
      </c>
      <c r="J582" t="s">
        <v>231</v>
      </c>
      <c r="K582" s="6">
        <v>504141000</v>
      </c>
      <c r="L582" t="s">
        <v>1341</v>
      </c>
      <c r="N582">
        <v>7</v>
      </c>
      <c r="O582" s="14">
        <v>207</v>
      </c>
    </row>
    <row r="583" spans="1:15" x14ac:dyDescent="0.35">
      <c r="A583" t="s">
        <v>1342</v>
      </c>
      <c r="B583">
        <v>2</v>
      </c>
      <c r="C583" t="s">
        <v>1343</v>
      </c>
      <c r="D583">
        <v>8</v>
      </c>
      <c r="E583" s="1">
        <v>45061</v>
      </c>
      <c r="F583" s="1">
        <v>45062</v>
      </c>
      <c r="G583" s="8"/>
      <c r="H583" s="2">
        <v>0.75</v>
      </c>
      <c r="I583" s="2">
        <v>0.875</v>
      </c>
      <c r="J583" t="s">
        <v>820</v>
      </c>
      <c r="K583" s="6">
        <v>504141000</v>
      </c>
      <c r="L583" t="s">
        <v>622</v>
      </c>
      <c r="N583">
        <v>10</v>
      </c>
      <c r="O583" s="14">
        <v>60</v>
      </c>
    </row>
    <row r="584" spans="1:15" x14ac:dyDescent="0.35">
      <c r="A584" t="s">
        <v>1344</v>
      </c>
      <c r="B584">
        <v>15</v>
      </c>
      <c r="C584" t="s">
        <v>1345</v>
      </c>
      <c r="D584">
        <v>56</v>
      </c>
      <c r="E584" s="1">
        <v>44957</v>
      </c>
      <c r="F584" s="1">
        <v>45062</v>
      </c>
      <c r="G584" s="8"/>
      <c r="H584" s="2">
        <v>0.77083333333333337</v>
      </c>
      <c r="I584" s="2">
        <v>0.89583333333333337</v>
      </c>
      <c r="J584" t="s">
        <v>235</v>
      </c>
      <c r="K584" s="6">
        <v>504141000</v>
      </c>
      <c r="L584" t="s">
        <v>1346</v>
      </c>
      <c r="N584">
        <v>12</v>
      </c>
      <c r="O584" s="14">
        <v>230</v>
      </c>
    </row>
    <row r="585" spans="1:15" x14ac:dyDescent="0.35">
      <c r="A585" t="s">
        <v>1347</v>
      </c>
      <c r="B585">
        <v>8</v>
      </c>
      <c r="C585" t="s">
        <v>1348</v>
      </c>
      <c r="D585">
        <v>7</v>
      </c>
      <c r="E585" s="1">
        <v>45055</v>
      </c>
      <c r="F585" s="1">
        <v>45062</v>
      </c>
      <c r="G585" s="8"/>
      <c r="H585" s="2">
        <v>0.66666666666666663</v>
      </c>
      <c r="I585" s="2">
        <v>0.77083333333333337</v>
      </c>
      <c r="J585" t="s">
        <v>433</v>
      </c>
      <c r="K585" s="6">
        <v>504141000</v>
      </c>
      <c r="L585" t="s">
        <v>945</v>
      </c>
      <c r="N585">
        <v>12</v>
      </c>
      <c r="O585" s="14">
        <v>48</v>
      </c>
    </row>
    <row r="586" spans="1:15" x14ac:dyDescent="0.35">
      <c r="A586" t="s">
        <v>1349</v>
      </c>
      <c r="B586">
        <v>13</v>
      </c>
      <c r="C586" t="s">
        <v>1350</v>
      </c>
      <c r="D586">
        <v>4</v>
      </c>
      <c r="E586" s="1">
        <v>45062</v>
      </c>
      <c r="F586" s="1">
        <v>45062</v>
      </c>
      <c r="G586" s="8"/>
      <c r="H586" s="2">
        <v>0.75</v>
      </c>
      <c r="I586" s="2">
        <v>0.875</v>
      </c>
      <c r="J586" t="s">
        <v>298</v>
      </c>
      <c r="K586" s="6">
        <v>504141000</v>
      </c>
      <c r="L586" t="s">
        <v>1351</v>
      </c>
      <c r="N586">
        <v>12</v>
      </c>
      <c r="O586" s="14">
        <v>23</v>
      </c>
    </row>
    <row r="587" spans="1:15" x14ac:dyDescent="0.35">
      <c r="A587" t="s">
        <v>1352</v>
      </c>
      <c r="B587">
        <v>13</v>
      </c>
      <c r="C587" t="s">
        <v>1353</v>
      </c>
      <c r="D587">
        <v>36</v>
      </c>
      <c r="E587" s="1">
        <v>44832</v>
      </c>
      <c r="F587" s="1">
        <v>45063</v>
      </c>
      <c r="G587" s="8"/>
      <c r="H587" s="2">
        <v>0.70833333333333337</v>
      </c>
      <c r="I587" s="2">
        <v>0.75</v>
      </c>
      <c r="J587" t="s">
        <v>243</v>
      </c>
      <c r="K587" s="6">
        <v>504141000</v>
      </c>
      <c r="L587" t="s">
        <v>1354</v>
      </c>
      <c r="N587">
        <v>18</v>
      </c>
      <c r="O587" s="14">
        <v>137</v>
      </c>
    </row>
    <row r="588" spans="1:15" x14ac:dyDescent="0.35">
      <c r="A588" t="s">
        <v>1355</v>
      </c>
      <c r="B588">
        <v>13</v>
      </c>
      <c r="C588" t="s">
        <v>1356</v>
      </c>
      <c r="D588">
        <v>40</v>
      </c>
      <c r="E588" s="1">
        <v>44825</v>
      </c>
      <c r="F588" s="1">
        <v>45063</v>
      </c>
      <c r="G588" s="8"/>
      <c r="H588" s="2">
        <v>0.40625</v>
      </c>
      <c r="I588" s="2">
        <v>0.44791666666666669</v>
      </c>
      <c r="J588" t="s">
        <v>632</v>
      </c>
      <c r="K588" s="6">
        <v>504141000</v>
      </c>
      <c r="L588" t="s">
        <v>1357</v>
      </c>
      <c r="N588">
        <v>16</v>
      </c>
      <c r="O588" s="14">
        <v>160</v>
      </c>
    </row>
    <row r="589" spans="1:15" x14ac:dyDescent="0.35">
      <c r="A589" t="s">
        <v>1358</v>
      </c>
      <c r="B589">
        <v>1</v>
      </c>
      <c r="C589" t="s">
        <v>1359</v>
      </c>
      <c r="D589">
        <v>52</v>
      </c>
      <c r="E589" s="1">
        <v>44839</v>
      </c>
      <c r="F589" s="1">
        <v>45063</v>
      </c>
      <c r="G589" s="8"/>
      <c r="H589" s="2">
        <v>0.77083333333333337</v>
      </c>
      <c r="I589" s="2">
        <v>0.83333333333333337</v>
      </c>
      <c r="J589" t="s">
        <v>466</v>
      </c>
      <c r="K589" s="6">
        <v>504141000</v>
      </c>
      <c r="L589" t="s">
        <v>1360</v>
      </c>
      <c r="N589">
        <v>15</v>
      </c>
      <c r="O589" s="14">
        <v>177</v>
      </c>
    </row>
    <row r="590" spans="1:15" x14ac:dyDescent="0.35">
      <c r="A590" t="s">
        <v>1361</v>
      </c>
      <c r="B590">
        <v>1</v>
      </c>
      <c r="C590" t="s">
        <v>1362</v>
      </c>
      <c r="D590">
        <v>52</v>
      </c>
      <c r="E590" s="1">
        <v>44839</v>
      </c>
      <c r="F590" s="1">
        <v>45063</v>
      </c>
      <c r="G590" s="8"/>
      <c r="H590" s="2">
        <v>0.35416666666666669</v>
      </c>
      <c r="I590" s="2">
        <v>0.41666666666666669</v>
      </c>
      <c r="J590" t="s">
        <v>494</v>
      </c>
      <c r="K590" s="6">
        <v>504141000</v>
      </c>
      <c r="L590" t="s">
        <v>1100</v>
      </c>
      <c r="N590">
        <v>15</v>
      </c>
      <c r="O590" s="14">
        <v>177</v>
      </c>
    </row>
    <row r="591" spans="1:15" x14ac:dyDescent="0.35">
      <c r="A591" t="s">
        <v>1363</v>
      </c>
      <c r="B591">
        <v>1</v>
      </c>
      <c r="C591" t="s">
        <v>1020</v>
      </c>
      <c r="D591">
        <v>52</v>
      </c>
      <c r="E591" s="1">
        <v>44832</v>
      </c>
      <c r="F591" s="1">
        <v>45063</v>
      </c>
      <c r="G591" s="8"/>
      <c r="H591" s="2">
        <v>0.35416666666666669</v>
      </c>
      <c r="I591" s="2">
        <v>0.41666666666666669</v>
      </c>
      <c r="J591" t="s">
        <v>583</v>
      </c>
      <c r="K591" s="6">
        <v>504141000</v>
      </c>
      <c r="L591" t="s">
        <v>1364</v>
      </c>
      <c r="N591">
        <v>15</v>
      </c>
      <c r="O591" s="14">
        <v>177</v>
      </c>
    </row>
    <row r="592" spans="1:15" x14ac:dyDescent="0.35">
      <c r="A592" t="s">
        <v>1365</v>
      </c>
      <c r="B592">
        <v>13</v>
      </c>
      <c r="C592" t="s">
        <v>1366</v>
      </c>
      <c r="D592">
        <v>11</v>
      </c>
      <c r="E592" s="1">
        <v>45007</v>
      </c>
      <c r="F592" s="1">
        <v>45063</v>
      </c>
      <c r="G592" s="8"/>
      <c r="H592" s="2">
        <v>0.39583333333333331</v>
      </c>
      <c r="I592" s="2">
        <v>0.4375</v>
      </c>
      <c r="J592" t="s">
        <v>728</v>
      </c>
      <c r="L592" t="s">
        <v>1367</v>
      </c>
      <c r="N592">
        <v>14</v>
      </c>
      <c r="O592" s="14">
        <v>58</v>
      </c>
    </row>
    <row r="593" spans="1:15" x14ac:dyDescent="0.35">
      <c r="A593" t="s">
        <v>1368</v>
      </c>
      <c r="B593">
        <v>13</v>
      </c>
      <c r="C593" t="s">
        <v>1369</v>
      </c>
      <c r="D593">
        <v>36</v>
      </c>
      <c r="E593" s="1">
        <v>44832</v>
      </c>
      <c r="F593" s="1">
        <v>45063</v>
      </c>
      <c r="G593" s="8"/>
      <c r="H593" s="2">
        <v>0.75694444444444453</v>
      </c>
      <c r="I593" s="2">
        <v>0.79861111111111116</v>
      </c>
      <c r="J593" t="s">
        <v>632</v>
      </c>
      <c r="K593" s="6">
        <v>504141000</v>
      </c>
      <c r="L593" t="s">
        <v>1370</v>
      </c>
      <c r="N593">
        <v>14</v>
      </c>
      <c r="O593" s="14">
        <v>144</v>
      </c>
    </row>
    <row r="594" spans="1:15" x14ac:dyDescent="0.35">
      <c r="A594" t="s">
        <v>1371</v>
      </c>
      <c r="B594">
        <v>13</v>
      </c>
      <c r="C594" t="s">
        <v>1372</v>
      </c>
      <c r="D594">
        <v>8</v>
      </c>
      <c r="E594" s="1">
        <v>45042</v>
      </c>
      <c r="F594" s="1">
        <v>45063</v>
      </c>
      <c r="G594" s="8"/>
      <c r="H594" s="2">
        <v>0.39583333333333331</v>
      </c>
      <c r="I594" s="2">
        <v>0.45833333333333331</v>
      </c>
      <c r="J594" t="s">
        <v>317</v>
      </c>
      <c r="K594" s="6">
        <v>504141000</v>
      </c>
      <c r="L594" t="s">
        <v>918</v>
      </c>
      <c r="N594">
        <v>15</v>
      </c>
      <c r="O594" s="14">
        <v>41</v>
      </c>
    </row>
    <row r="595" spans="1:15" x14ac:dyDescent="0.35">
      <c r="A595" t="s">
        <v>1373</v>
      </c>
      <c r="B595">
        <v>13</v>
      </c>
      <c r="C595" t="s">
        <v>1374</v>
      </c>
      <c r="D595">
        <v>5</v>
      </c>
      <c r="E595" s="1">
        <v>45063</v>
      </c>
      <c r="F595" s="1">
        <v>45063</v>
      </c>
      <c r="G595" s="8"/>
      <c r="H595" s="2">
        <v>0.75</v>
      </c>
      <c r="I595" s="2">
        <v>0.89583333333333337</v>
      </c>
      <c r="J595" t="s">
        <v>298</v>
      </c>
      <c r="K595" s="6">
        <v>504141000</v>
      </c>
      <c r="L595" t="s">
        <v>452</v>
      </c>
      <c r="N595">
        <v>15</v>
      </c>
      <c r="O595" s="14">
        <v>26</v>
      </c>
    </row>
    <row r="596" spans="1:15" x14ac:dyDescent="0.35">
      <c r="A596" t="s">
        <v>1375</v>
      </c>
      <c r="B596">
        <v>1</v>
      </c>
      <c r="C596" t="s">
        <v>1376</v>
      </c>
      <c r="D596">
        <v>52</v>
      </c>
      <c r="E596" s="1">
        <v>44839</v>
      </c>
      <c r="F596" s="1">
        <v>45063</v>
      </c>
      <c r="G596" s="8"/>
      <c r="H596" s="2">
        <v>0.625</v>
      </c>
      <c r="I596" s="2">
        <v>0.6875</v>
      </c>
      <c r="J596" t="s">
        <v>385</v>
      </c>
      <c r="K596" s="6">
        <v>504141000</v>
      </c>
      <c r="L596" t="s">
        <v>574</v>
      </c>
      <c r="N596">
        <v>15</v>
      </c>
      <c r="O596" s="14">
        <v>180</v>
      </c>
    </row>
    <row r="597" spans="1:15" x14ac:dyDescent="0.35">
      <c r="A597" t="s">
        <v>1377</v>
      </c>
      <c r="B597">
        <v>2</v>
      </c>
      <c r="C597" t="s">
        <v>1378</v>
      </c>
      <c r="D597">
        <v>10</v>
      </c>
      <c r="E597" s="1">
        <v>44834</v>
      </c>
      <c r="F597" s="1">
        <v>45065</v>
      </c>
      <c r="G597" s="8"/>
      <c r="H597" s="2">
        <v>0.625</v>
      </c>
      <c r="I597" s="2">
        <v>0.6875</v>
      </c>
      <c r="J597" t="s">
        <v>208</v>
      </c>
      <c r="L597" t="s">
        <v>793</v>
      </c>
      <c r="N597">
        <v>100</v>
      </c>
      <c r="O597" s="14">
        <v>0</v>
      </c>
    </row>
    <row r="598" spans="1:15" x14ac:dyDescent="0.35">
      <c r="A598" t="s">
        <v>1379</v>
      </c>
      <c r="B598">
        <v>13</v>
      </c>
      <c r="C598" t="s">
        <v>1380</v>
      </c>
      <c r="D598">
        <v>36</v>
      </c>
      <c r="E598" s="1">
        <v>44837</v>
      </c>
      <c r="F598" s="1">
        <v>45068</v>
      </c>
      <c r="G598" s="8"/>
      <c r="H598" s="2">
        <v>0.75</v>
      </c>
      <c r="I598" s="2">
        <v>0.79166666666666663</v>
      </c>
      <c r="J598" t="s">
        <v>728</v>
      </c>
      <c r="L598" t="s">
        <v>962</v>
      </c>
      <c r="N598">
        <v>19</v>
      </c>
      <c r="O598" s="14">
        <v>120</v>
      </c>
    </row>
    <row r="599" spans="1:15" x14ac:dyDescent="0.35">
      <c r="A599" t="s">
        <v>1381</v>
      </c>
      <c r="B599">
        <v>13</v>
      </c>
      <c r="C599" t="s">
        <v>1382</v>
      </c>
      <c r="D599">
        <v>40</v>
      </c>
      <c r="E599" s="1">
        <v>44816</v>
      </c>
      <c r="F599" s="1">
        <v>45068</v>
      </c>
      <c r="G599" s="8"/>
      <c r="H599" s="2">
        <v>0.79166666666666663</v>
      </c>
      <c r="I599" s="2">
        <v>0.83333333333333337</v>
      </c>
      <c r="J599" t="s">
        <v>1383</v>
      </c>
      <c r="L599" t="s">
        <v>1384</v>
      </c>
      <c r="N599">
        <v>19</v>
      </c>
      <c r="O599" s="14">
        <v>133</v>
      </c>
    </row>
    <row r="600" spans="1:15" x14ac:dyDescent="0.35">
      <c r="A600" t="s">
        <v>1385</v>
      </c>
      <c r="B600">
        <v>1</v>
      </c>
      <c r="C600" t="s">
        <v>1386</v>
      </c>
      <c r="D600">
        <v>16</v>
      </c>
      <c r="E600" s="1">
        <v>45036</v>
      </c>
      <c r="F600" s="1">
        <v>45068</v>
      </c>
      <c r="G600" s="8"/>
      <c r="H600" s="2">
        <v>0.69791666666666663</v>
      </c>
      <c r="I600" s="2">
        <v>0.76041666666666663</v>
      </c>
      <c r="J600" t="s">
        <v>378</v>
      </c>
      <c r="K600" s="6">
        <v>504141000</v>
      </c>
      <c r="L600" t="s">
        <v>1167</v>
      </c>
      <c r="N600">
        <v>9</v>
      </c>
      <c r="O600" s="14">
        <v>101</v>
      </c>
    </row>
    <row r="601" spans="1:15" x14ac:dyDescent="0.35">
      <c r="A601" t="s">
        <v>1387</v>
      </c>
      <c r="B601">
        <v>1</v>
      </c>
      <c r="C601" t="s">
        <v>1362</v>
      </c>
      <c r="D601">
        <v>52</v>
      </c>
      <c r="E601" s="1">
        <v>44830</v>
      </c>
      <c r="F601" s="1">
        <v>45068</v>
      </c>
      <c r="G601" s="8"/>
      <c r="H601" s="2">
        <v>0.77083333333333337</v>
      </c>
      <c r="I601" s="2">
        <v>0.83333333333333337</v>
      </c>
      <c r="J601" t="s">
        <v>378</v>
      </c>
      <c r="K601" s="6">
        <v>504141000</v>
      </c>
      <c r="L601" t="s">
        <v>1364</v>
      </c>
      <c r="N601">
        <v>16</v>
      </c>
      <c r="O601" s="14">
        <v>177</v>
      </c>
    </row>
    <row r="602" spans="1:15" x14ac:dyDescent="0.35">
      <c r="A602" t="s">
        <v>1388</v>
      </c>
      <c r="B602">
        <v>13</v>
      </c>
      <c r="C602" t="s">
        <v>631</v>
      </c>
      <c r="D602">
        <v>40</v>
      </c>
      <c r="E602" s="1">
        <v>44816</v>
      </c>
      <c r="F602" s="1">
        <v>45068</v>
      </c>
      <c r="G602" s="8"/>
      <c r="H602" s="2">
        <v>0.75</v>
      </c>
      <c r="I602" s="2">
        <v>0.79166666666666663</v>
      </c>
      <c r="J602" t="s">
        <v>1383</v>
      </c>
      <c r="L602" t="s">
        <v>1384</v>
      </c>
      <c r="N602">
        <v>24</v>
      </c>
      <c r="O602" s="14">
        <v>145</v>
      </c>
    </row>
    <row r="603" spans="1:15" x14ac:dyDescent="0.35">
      <c r="A603" t="s">
        <v>1389</v>
      </c>
      <c r="B603">
        <v>1</v>
      </c>
      <c r="C603" t="s">
        <v>1000</v>
      </c>
      <c r="D603">
        <v>52</v>
      </c>
      <c r="E603" s="1">
        <v>44844</v>
      </c>
      <c r="F603" s="1">
        <v>45068</v>
      </c>
      <c r="G603" s="8"/>
      <c r="H603" s="2">
        <v>0.75</v>
      </c>
      <c r="I603" s="2">
        <v>0.8125</v>
      </c>
      <c r="J603" t="s">
        <v>1029</v>
      </c>
      <c r="K603" s="6">
        <v>599936291</v>
      </c>
      <c r="L603" t="s">
        <v>463</v>
      </c>
      <c r="N603">
        <v>15</v>
      </c>
      <c r="O603" s="14">
        <v>180</v>
      </c>
    </row>
    <row r="604" spans="1:15" x14ac:dyDescent="0.35">
      <c r="A604" t="s">
        <v>1390</v>
      </c>
      <c r="B604">
        <v>15</v>
      </c>
      <c r="C604" t="s">
        <v>1391</v>
      </c>
      <c r="D604">
        <v>48</v>
      </c>
      <c r="E604" s="1">
        <v>44963</v>
      </c>
      <c r="F604" s="1">
        <v>45068</v>
      </c>
      <c r="G604" s="8"/>
      <c r="H604" s="2">
        <v>0.77083333333333337</v>
      </c>
      <c r="I604" s="2">
        <v>0.89583333333333337</v>
      </c>
      <c r="J604" t="s">
        <v>235</v>
      </c>
      <c r="K604" s="6">
        <v>504141000</v>
      </c>
      <c r="L604" t="s">
        <v>1392</v>
      </c>
      <c r="N604">
        <v>15</v>
      </c>
      <c r="O604" s="14">
        <v>206</v>
      </c>
    </row>
    <row r="605" spans="1:15" x14ac:dyDescent="0.35">
      <c r="A605" t="s">
        <v>1393</v>
      </c>
      <c r="B605">
        <v>13</v>
      </c>
      <c r="C605" t="s">
        <v>1394</v>
      </c>
      <c r="D605">
        <v>36</v>
      </c>
      <c r="E605" s="1">
        <v>44837</v>
      </c>
      <c r="F605" s="1">
        <v>45068</v>
      </c>
      <c r="G605" s="8"/>
      <c r="H605" s="2">
        <v>0.70833333333333337</v>
      </c>
      <c r="I605" s="2">
        <v>0.75</v>
      </c>
      <c r="J605" t="s">
        <v>728</v>
      </c>
      <c r="L605" t="s">
        <v>962</v>
      </c>
      <c r="N605">
        <v>19</v>
      </c>
      <c r="O605" s="14">
        <v>120</v>
      </c>
    </row>
    <row r="606" spans="1:15" x14ac:dyDescent="0.35">
      <c r="A606" t="s">
        <v>1395</v>
      </c>
      <c r="B606">
        <v>15</v>
      </c>
      <c r="C606" t="s">
        <v>1396</v>
      </c>
      <c r="D606">
        <v>20</v>
      </c>
      <c r="E606" s="1">
        <v>44985</v>
      </c>
      <c r="F606" s="1">
        <v>45069</v>
      </c>
      <c r="G606" s="8"/>
      <c r="H606" s="2">
        <v>0.77083333333333337</v>
      </c>
      <c r="I606" s="2">
        <v>0.82291666666666663</v>
      </c>
      <c r="J606" t="s">
        <v>429</v>
      </c>
      <c r="K606" s="6">
        <v>504141000</v>
      </c>
      <c r="L606" t="s">
        <v>1397</v>
      </c>
      <c r="N606">
        <v>16</v>
      </c>
      <c r="O606" s="14">
        <v>81</v>
      </c>
    </row>
    <row r="607" spans="1:15" x14ac:dyDescent="0.35">
      <c r="A607" t="s">
        <v>1398</v>
      </c>
      <c r="B607">
        <v>1</v>
      </c>
      <c r="C607" t="s">
        <v>1399</v>
      </c>
      <c r="D607">
        <v>52</v>
      </c>
      <c r="E607" s="1">
        <v>44838</v>
      </c>
      <c r="F607" s="1">
        <v>45069</v>
      </c>
      <c r="G607" s="8"/>
      <c r="H607" s="2">
        <v>0.77083333333333337</v>
      </c>
      <c r="I607" s="2">
        <v>0.83333333333333337</v>
      </c>
      <c r="J607" t="s">
        <v>378</v>
      </c>
      <c r="K607" s="6">
        <v>504141000</v>
      </c>
      <c r="L607" t="s">
        <v>1400</v>
      </c>
      <c r="N607">
        <v>15</v>
      </c>
      <c r="O607" s="14">
        <v>165</v>
      </c>
    </row>
    <row r="608" spans="1:15" x14ac:dyDescent="0.35">
      <c r="A608" t="s">
        <v>1401</v>
      </c>
      <c r="B608">
        <v>14</v>
      </c>
      <c r="C608" t="s">
        <v>1402</v>
      </c>
      <c r="D608">
        <v>16</v>
      </c>
      <c r="E608" s="1">
        <v>44985</v>
      </c>
      <c r="F608" s="1">
        <v>45069</v>
      </c>
      <c r="G608" s="8"/>
      <c r="H608" s="2">
        <v>0.76041666666666663</v>
      </c>
      <c r="I608" s="2">
        <v>0.80208333333333337</v>
      </c>
      <c r="J608" t="s">
        <v>1403</v>
      </c>
      <c r="L608" t="s">
        <v>874</v>
      </c>
      <c r="N608">
        <v>8</v>
      </c>
      <c r="O608" s="14">
        <v>97</v>
      </c>
    </row>
    <row r="609" spans="1:15" x14ac:dyDescent="0.35">
      <c r="A609" t="s">
        <v>1404</v>
      </c>
      <c r="B609">
        <v>13</v>
      </c>
      <c r="C609" t="s">
        <v>1405</v>
      </c>
      <c r="D609">
        <v>36</v>
      </c>
      <c r="E609" s="1">
        <v>44831</v>
      </c>
      <c r="F609" s="1">
        <v>45069</v>
      </c>
      <c r="G609" s="8"/>
      <c r="H609" s="2">
        <v>0.75</v>
      </c>
      <c r="I609" s="2">
        <v>0.79166666666666663</v>
      </c>
      <c r="J609" t="s">
        <v>728</v>
      </c>
      <c r="L609" t="s">
        <v>1406</v>
      </c>
      <c r="N609">
        <v>18</v>
      </c>
      <c r="O609" s="14">
        <v>137</v>
      </c>
    </row>
    <row r="610" spans="1:15" x14ac:dyDescent="0.35">
      <c r="A610" t="s">
        <v>1407</v>
      </c>
      <c r="B610">
        <v>13</v>
      </c>
      <c r="C610" t="s">
        <v>1408</v>
      </c>
      <c r="D610">
        <v>43</v>
      </c>
      <c r="E610" s="1">
        <v>44817</v>
      </c>
      <c r="F610" s="1">
        <v>45069</v>
      </c>
      <c r="G610" s="8"/>
      <c r="H610" s="2">
        <v>0.375</v>
      </c>
      <c r="I610" s="2">
        <v>0.41666666666666669</v>
      </c>
      <c r="J610" t="s">
        <v>429</v>
      </c>
      <c r="K610" s="6">
        <v>504141000</v>
      </c>
      <c r="L610" t="s">
        <v>1095</v>
      </c>
      <c r="N610">
        <v>18</v>
      </c>
      <c r="O610" s="14">
        <v>142</v>
      </c>
    </row>
    <row r="611" spans="1:15" x14ac:dyDescent="0.35">
      <c r="A611" t="s">
        <v>1409</v>
      </c>
      <c r="B611">
        <v>1</v>
      </c>
      <c r="C611" t="s">
        <v>1410</v>
      </c>
      <c r="D611">
        <v>24</v>
      </c>
      <c r="E611" s="1">
        <v>44985</v>
      </c>
      <c r="F611" s="1">
        <v>45069</v>
      </c>
      <c r="G611" s="8"/>
      <c r="H611" s="2">
        <v>0.69791666666666663</v>
      </c>
      <c r="I611" s="2">
        <v>0.76041666666666663</v>
      </c>
      <c r="J611" t="s">
        <v>486</v>
      </c>
      <c r="L611" t="s">
        <v>574</v>
      </c>
      <c r="N611">
        <v>9</v>
      </c>
      <c r="O611" s="14">
        <v>138</v>
      </c>
    </row>
    <row r="612" spans="1:15" x14ac:dyDescent="0.35">
      <c r="A612" t="s">
        <v>1411</v>
      </c>
      <c r="B612">
        <v>13</v>
      </c>
      <c r="C612" t="s">
        <v>1412</v>
      </c>
      <c r="D612">
        <v>42</v>
      </c>
      <c r="E612" s="1">
        <v>44817</v>
      </c>
      <c r="F612" s="1">
        <v>45069</v>
      </c>
      <c r="G612" s="8"/>
      <c r="H612" s="2">
        <v>0.75</v>
      </c>
      <c r="I612" s="2">
        <v>0.79166666666666663</v>
      </c>
      <c r="J612" t="s">
        <v>243</v>
      </c>
      <c r="K612" s="6">
        <v>504141000</v>
      </c>
      <c r="L612" t="s">
        <v>1413</v>
      </c>
      <c r="N612">
        <v>19</v>
      </c>
      <c r="O612" s="14">
        <v>138</v>
      </c>
    </row>
    <row r="613" spans="1:15" x14ac:dyDescent="0.35">
      <c r="A613" t="s">
        <v>1414</v>
      </c>
      <c r="B613">
        <v>15</v>
      </c>
      <c r="C613" t="s">
        <v>1415</v>
      </c>
      <c r="D613">
        <v>26</v>
      </c>
      <c r="E613" s="1">
        <v>44845</v>
      </c>
      <c r="F613" s="1">
        <v>45069</v>
      </c>
      <c r="G613" s="8"/>
      <c r="H613" s="2">
        <v>0.59375</v>
      </c>
      <c r="I613" s="2">
        <v>0.625</v>
      </c>
      <c r="J613" t="s">
        <v>429</v>
      </c>
      <c r="K613" s="6">
        <v>504141000</v>
      </c>
      <c r="L613" t="s">
        <v>1197</v>
      </c>
      <c r="N613">
        <v>12</v>
      </c>
      <c r="O613" s="14">
        <v>63</v>
      </c>
    </row>
    <row r="614" spans="1:15" x14ac:dyDescent="0.35">
      <c r="A614" t="s">
        <v>1416</v>
      </c>
      <c r="B614">
        <v>2</v>
      </c>
      <c r="C614" t="s">
        <v>1417</v>
      </c>
      <c r="D614">
        <v>14</v>
      </c>
      <c r="E614" s="1">
        <v>45027</v>
      </c>
      <c r="F614" s="1">
        <v>45069</v>
      </c>
      <c r="G614" s="8"/>
      <c r="H614" s="2">
        <v>0.375</v>
      </c>
      <c r="I614" s="2">
        <v>0.4375</v>
      </c>
      <c r="J614" t="s">
        <v>700</v>
      </c>
      <c r="L614" t="s">
        <v>1418</v>
      </c>
      <c r="N614">
        <v>9</v>
      </c>
      <c r="O614" s="14">
        <v>65</v>
      </c>
    </row>
    <row r="615" spans="1:15" x14ac:dyDescent="0.35">
      <c r="A615" t="s">
        <v>1419</v>
      </c>
      <c r="B615">
        <v>8</v>
      </c>
      <c r="C615" t="s">
        <v>1420</v>
      </c>
      <c r="D615">
        <v>19</v>
      </c>
      <c r="E615" s="1">
        <v>45042</v>
      </c>
      <c r="F615" s="1">
        <v>45070</v>
      </c>
      <c r="G615" s="8"/>
      <c r="H615" s="2">
        <v>0.72916666666666663</v>
      </c>
      <c r="I615" s="2">
        <v>0.84375</v>
      </c>
      <c r="J615" t="s">
        <v>433</v>
      </c>
      <c r="K615" s="6">
        <v>504141000</v>
      </c>
      <c r="L615" t="s">
        <v>309</v>
      </c>
      <c r="N615">
        <v>9</v>
      </c>
      <c r="O615" s="14">
        <v>180</v>
      </c>
    </row>
    <row r="616" spans="1:15" x14ac:dyDescent="0.35">
      <c r="A616" t="s">
        <v>1421</v>
      </c>
      <c r="B616">
        <v>13</v>
      </c>
      <c r="C616" t="s">
        <v>1422</v>
      </c>
      <c r="D616">
        <v>14</v>
      </c>
      <c r="E616" s="1">
        <v>44986</v>
      </c>
      <c r="F616" s="1">
        <v>45070</v>
      </c>
      <c r="G616" s="8"/>
      <c r="H616" s="2">
        <v>0.66666666666666663</v>
      </c>
      <c r="I616" s="2">
        <v>0.70833333333333337</v>
      </c>
      <c r="J616" t="s">
        <v>632</v>
      </c>
      <c r="K616" s="6">
        <v>504141000</v>
      </c>
      <c r="L616" t="s">
        <v>1423</v>
      </c>
      <c r="N616">
        <v>12</v>
      </c>
      <c r="O616" s="14">
        <v>65</v>
      </c>
    </row>
    <row r="617" spans="1:15" x14ac:dyDescent="0.35">
      <c r="A617" t="s">
        <v>1424</v>
      </c>
      <c r="C617" t="s">
        <v>314</v>
      </c>
      <c r="D617">
        <v>4</v>
      </c>
      <c r="E617" s="1">
        <v>45070</v>
      </c>
      <c r="F617" s="1">
        <v>45070</v>
      </c>
      <c r="G617" s="8"/>
      <c r="H617" s="2">
        <v>0.75</v>
      </c>
      <c r="I617" s="2">
        <v>0.875</v>
      </c>
      <c r="J617" t="s">
        <v>180</v>
      </c>
      <c r="K617" s="6">
        <v>504141000</v>
      </c>
      <c r="L617" t="s">
        <v>315</v>
      </c>
      <c r="N617">
        <v>25</v>
      </c>
      <c r="O617" s="14">
        <v>0</v>
      </c>
    </row>
    <row r="618" spans="1:15" x14ac:dyDescent="0.35">
      <c r="A618" t="s">
        <v>1425</v>
      </c>
      <c r="B618">
        <v>13</v>
      </c>
      <c r="C618" t="s">
        <v>1426</v>
      </c>
      <c r="D618">
        <v>43</v>
      </c>
      <c r="E618" s="1">
        <v>44818</v>
      </c>
      <c r="F618" s="1">
        <v>45070</v>
      </c>
      <c r="G618" s="8"/>
      <c r="H618" s="2">
        <v>0.64583333333333337</v>
      </c>
      <c r="I618" s="2">
        <v>0.6875</v>
      </c>
      <c r="J618" t="s">
        <v>429</v>
      </c>
      <c r="K618" s="6">
        <v>504141000</v>
      </c>
      <c r="L618" t="s">
        <v>1427</v>
      </c>
      <c r="N618">
        <v>18</v>
      </c>
      <c r="O618" s="14">
        <v>154</v>
      </c>
    </row>
    <row r="619" spans="1:15" x14ac:dyDescent="0.35">
      <c r="A619" t="s">
        <v>1428</v>
      </c>
      <c r="B619">
        <v>15</v>
      </c>
      <c r="C619" t="s">
        <v>1335</v>
      </c>
      <c r="D619">
        <v>31</v>
      </c>
      <c r="E619" s="1">
        <v>45028</v>
      </c>
      <c r="F619" s="1">
        <v>45070</v>
      </c>
      <c r="G619" s="8"/>
      <c r="H619" s="2">
        <v>0.41666666666666669</v>
      </c>
      <c r="I619" s="2">
        <v>0.55208333333333337</v>
      </c>
      <c r="J619" t="s">
        <v>591</v>
      </c>
      <c r="K619" s="6">
        <v>504141000</v>
      </c>
      <c r="L619" t="s">
        <v>592</v>
      </c>
      <c r="N619">
        <v>10</v>
      </c>
      <c r="O619" s="14">
        <v>133</v>
      </c>
    </row>
    <row r="620" spans="1:15" x14ac:dyDescent="0.35">
      <c r="A620" t="s">
        <v>1429</v>
      </c>
      <c r="B620">
        <v>13</v>
      </c>
      <c r="C620" t="s">
        <v>1430</v>
      </c>
      <c r="D620">
        <v>43</v>
      </c>
      <c r="E620" s="1">
        <v>44818</v>
      </c>
      <c r="F620" s="1">
        <v>45070</v>
      </c>
      <c r="G620" s="8"/>
      <c r="H620" s="2">
        <v>0.6875</v>
      </c>
      <c r="I620" s="2">
        <v>0.72916666666666663</v>
      </c>
      <c r="J620" t="s">
        <v>429</v>
      </c>
      <c r="K620" s="6">
        <v>504141000</v>
      </c>
      <c r="L620" t="s">
        <v>1427</v>
      </c>
      <c r="N620">
        <v>18</v>
      </c>
      <c r="O620" s="14">
        <v>165</v>
      </c>
    </row>
    <row r="621" spans="1:15" x14ac:dyDescent="0.35">
      <c r="A621" t="s">
        <v>1431</v>
      </c>
      <c r="B621">
        <v>10</v>
      </c>
      <c r="C621" t="s">
        <v>1432</v>
      </c>
      <c r="D621">
        <v>14</v>
      </c>
      <c r="E621" s="1">
        <v>45070</v>
      </c>
      <c r="F621" s="1">
        <v>45070</v>
      </c>
      <c r="G621" s="8"/>
      <c r="H621" s="2">
        <v>0.33333333333333331</v>
      </c>
      <c r="I621" s="2">
        <v>0.75</v>
      </c>
      <c r="J621" t="s">
        <v>208</v>
      </c>
      <c r="L621" t="s">
        <v>596</v>
      </c>
      <c r="N621">
        <v>12</v>
      </c>
      <c r="O621" s="14">
        <v>5</v>
      </c>
    </row>
    <row r="622" spans="1:15" x14ac:dyDescent="0.35">
      <c r="A622" t="s">
        <v>1433</v>
      </c>
      <c r="B622">
        <v>2</v>
      </c>
      <c r="C622" t="s">
        <v>1434</v>
      </c>
      <c r="D622">
        <v>14</v>
      </c>
      <c r="E622" s="1">
        <v>45028</v>
      </c>
      <c r="F622" s="1">
        <v>45070</v>
      </c>
      <c r="G622" s="8"/>
      <c r="H622" s="2">
        <v>0.375</v>
      </c>
      <c r="I622" s="2">
        <v>0.4375</v>
      </c>
      <c r="J622" t="s">
        <v>700</v>
      </c>
      <c r="L622" t="s">
        <v>1418</v>
      </c>
      <c r="N622">
        <v>9</v>
      </c>
      <c r="O622" s="14">
        <v>65</v>
      </c>
    </row>
    <row r="623" spans="1:15" x14ac:dyDescent="0.35">
      <c r="A623" t="s">
        <v>1435</v>
      </c>
      <c r="B623">
        <v>13</v>
      </c>
      <c r="C623" t="s">
        <v>1436</v>
      </c>
      <c r="D623">
        <v>5</v>
      </c>
      <c r="E623" s="1">
        <v>45070</v>
      </c>
      <c r="F623" s="1">
        <v>45070</v>
      </c>
      <c r="G623" s="8"/>
      <c r="H623" s="2">
        <v>0.75</v>
      </c>
      <c r="I623" s="2">
        <v>0.89583333333333337</v>
      </c>
      <c r="J623" t="s">
        <v>298</v>
      </c>
      <c r="K623" s="6">
        <v>504141000</v>
      </c>
      <c r="L623" t="s">
        <v>224</v>
      </c>
      <c r="N623">
        <v>15</v>
      </c>
      <c r="O623" s="14">
        <v>23</v>
      </c>
    </row>
    <row r="624" spans="1:15" x14ac:dyDescent="0.35">
      <c r="A624" t="s">
        <v>1437</v>
      </c>
      <c r="B624">
        <v>1</v>
      </c>
      <c r="C624" t="s">
        <v>1438</v>
      </c>
      <c r="D624">
        <v>52</v>
      </c>
      <c r="E624" s="1">
        <v>44839</v>
      </c>
      <c r="F624" s="1">
        <v>45070</v>
      </c>
      <c r="G624" s="8"/>
      <c r="H624" s="2">
        <v>0.77083333333333337</v>
      </c>
      <c r="I624" s="2">
        <v>0.83333333333333337</v>
      </c>
      <c r="J624" t="s">
        <v>839</v>
      </c>
      <c r="K624" s="6">
        <v>62232227</v>
      </c>
      <c r="L624" t="s">
        <v>840</v>
      </c>
      <c r="N624">
        <v>15</v>
      </c>
      <c r="O624" s="14">
        <v>165</v>
      </c>
    </row>
    <row r="625" spans="1:15" x14ac:dyDescent="0.35">
      <c r="A625" t="s">
        <v>1439</v>
      </c>
      <c r="B625">
        <v>13</v>
      </c>
      <c r="C625" t="s">
        <v>1440</v>
      </c>
      <c r="D625">
        <v>7</v>
      </c>
      <c r="E625" s="1">
        <v>45069</v>
      </c>
      <c r="F625" s="1">
        <v>45070</v>
      </c>
      <c r="G625" s="8"/>
      <c r="H625" s="2">
        <v>0.79166666666666663</v>
      </c>
      <c r="I625" s="2">
        <v>0.875</v>
      </c>
      <c r="J625" t="s">
        <v>88</v>
      </c>
      <c r="K625" s="6">
        <v>504141000</v>
      </c>
      <c r="L625" t="s">
        <v>1441</v>
      </c>
      <c r="N625">
        <v>180</v>
      </c>
      <c r="O625" s="14">
        <v>12</v>
      </c>
    </row>
    <row r="626" spans="1:15" x14ac:dyDescent="0.35">
      <c r="A626" t="s">
        <v>1442</v>
      </c>
      <c r="B626">
        <v>13</v>
      </c>
      <c r="C626" t="s">
        <v>1217</v>
      </c>
      <c r="D626">
        <v>22</v>
      </c>
      <c r="E626" s="1">
        <v>44945</v>
      </c>
      <c r="F626" s="1">
        <v>45071</v>
      </c>
      <c r="G626" s="8"/>
      <c r="H626" s="2">
        <v>0.79861111111111116</v>
      </c>
      <c r="I626" s="2">
        <v>0.84027777777777779</v>
      </c>
      <c r="J626" t="s">
        <v>728</v>
      </c>
      <c r="L626" t="s">
        <v>1443</v>
      </c>
      <c r="N626">
        <v>20</v>
      </c>
      <c r="O626" s="14">
        <v>71</v>
      </c>
    </row>
    <row r="627" spans="1:15" x14ac:dyDescent="0.35">
      <c r="A627" t="s">
        <v>1444</v>
      </c>
      <c r="B627">
        <v>1</v>
      </c>
      <c r="C627" t="s">
        <v>1229</v>
      </c>
      <c r="D627">
        <v>52</v>
      </c>
      <c r="E627" s="1">
        <v>44833</v>
      </c>
      <c r="F627" s="1">
        <v>45071</v>
      </c>
      <c r="G627" s="8"/>
      <c r="H627" s="2">
        <v>0.35416666666666669</v>
      </c>
      <c r="I627" s="2">
        <v>0.41666666666666669</v>
      </c>
      <c r="J627" t="s">
        <v>498</v>
      </c>
      <c r="L627" t="s">
        <v>1364</v>
      </c>
      <c r="N627">
        <v>15</v>
      </c>
      <c r="O627" s="14">
        <v>177</v>
      </c>
    </row>
    <row r="628" spans="1:15" x14ac:dyDescent="0.35">
      <c r="A628" t="s">
        <v>1445</v>
      </c>
      <c r="B628">
        <v>1</v>
      </c>
      <c r="C628" t="s">
        <v>1446</v>
      </c>
      <c r="D628">
        <v>52</v>
      </c>
      <c r="E628" s="1">
        <v>44847</v>
      </c>
      <c r="F628" s="1">
        <v>45071</v>
      </c>
      <c r="G628" s="8"/>
      <c r="H628" s="2">
        <v>0.36458333333333331</v>
      </c>
      <c r="I628" s="2">
        <v>0.42708333333333331</v>
      </c>
      <c r="J628" t="s">
        <v>385</v>
      </c>
      <c r="K628" s="6">
        <v>504141000</v>
      </c>
      <c r="L628" t="s">
        <v>689</v>
      </c>
      <c r="N628">
        <v>15</v>
      </c>
      <c r="O628" s="14">
        <v>177</v>
      </c>
    </row>
    <row r="629" spans="1:15" x14ac:dyDescent="0.35">
      <c r="A629" t="s">
        <v>1447</v>
      </c>
      <c r="B629">
        <v>13</v>
      </c>
      <c r="C629" t="s">
        <v>1448</v>
      </c>
      <c r="D629">
        <v>16</v>
      </c>
      <c r="E629" s="1">
        <v>44986</v>
      </c>
      <c r="F629" s="1">
        <v>45071</v>
      </c>
      <c r="G629" s="8"/>
      <c r="H629" s="2">
        <v>0.35416666666666669</v>
      </c>
      <c r="I629" s="2">
        <v>0.39583333333333331</v>
      </c>
      <c r="J629" t="s">
        <v>728</v>
      </c>
      <c r="L629" t="s">
        <v>1367</v>
      </c>
      <c r="N629">
        <v>16</v>
      </c>
      <c r="O629" s="14">
        <v>58</v>
      </c>
    </row>
    <row r="630" spans="1:15" x14ac:dyDescent="0.35">
      <c r="A630" t="s">
        <v>1449</v>
      </c>
      <c r="B630">
        <v>13</v>
      </c>
      <c r="C630" t="s">
        <v>1450</v>
      </c>
      <c r="D630">
        <v>4</v>
      </c>
      <c r="E630" s="1">
        <v>45071</v>
      </c>
      <c r="F630" s="1">
        <v>45071</v>
      </c>
      <c r="G630" s="8"/>
      <c r="H630" s="2">
        <v>0.72916666666666663</v>
      </c>
      <c r="I630" s="2">
        <v>0.85416666666666663</v>
      </c>
      <c r="J630" t="s">
        <v>1451</v>
      </c>
      <c r="K630" s="6">
        <v>504141000</v>
      </c>
      <c r="L630" t="s">
        <v>1452</v>
      </c>
      <c r="N630">
        <v>16</v>
      </c>
      <c r="O630" s="14">
        <v>53</v>
      </c>
    </row>
    <row r="631" spans="1:15" x14ac:dyDescent="0.35">
      <c r="A631" t="s">
        <v>1453</v>
      </c>
      <c r="B631">
        <v>1</v>
      </c>
      <c r="C631" t="s">
        <v>1082</v>
      </c>
      <c r="D631">
        <v>52</v>
      </c>
      <c r="E631" s="1">
        <v>44833</v>
      </c>
      <c r="F631" s="1">
        <v>45071</v>
      </c>
      <c r="G631" s="8"/>
      <c r="H631" s="2">
        <v>0.625</v>
      </c>
      <c r="I631" s="2">
        <v>0.6875</v>
      </c>
      <c r="J631" t="s">
        <v>448</v>
      </c>
      <c r="K631" s="6">
        <v>504141000</v>
      </c>
      <c r="L631" t="s">
        <v>604</v>
      </c>
      <c r="N631">
        <v>15</v>
      </c>
      <c r="O631" s="14">
        <v>180</v>
      </c>
    </row>
    <row r="632" spans="1:15" x14ac:dyDescent="0.35">
      <c r="A632" t="s">
        <v>1454</v>
      </c>
      <c r="B632">
        <v>1</v>
      </c>
      <c r="C632" t="s">
        <v>1455</v>
      </c>
      <c r="D632">
        <v>52</v>
      </c>
      <c r="E632" s="1">
        <v>44840</v>
      </c>
      <c r="F632" s="1">
        <v>45071</v>
      </c>
      <c r="G632" s="8"/>
      <c r="H632" s="2">
        <v>0.77083333333333337</v>
      </c>
      <c r="I632" s="2">
        <v>0.83333333333333337</v>
      </c>
      <c r="J632" t="s">
        <v>448</v>
      </c>
      <c r="K632" s="6">
        <v>504141000</v>
      </c>
      <c r="L632" t="s">
        <v>604</v>
      </c>
      <c r="N632">
        <v>15</v>
      </c>
      <c r="O632" s="14">
        <v>180</v>
      </c>
    </row>
    <row r="633" spans="1:15" x14ac:dyDescent="0.35">
      <c r="A633" t="s">
        <v>1456</v>
      </c>
      <c r="B633">
        <v>13</v>
      </c>
      <c r="C633" t="s">
        <v>1457</v>
      </c>
      <c r="D633">
        <v>4</v>
      </c>
      <c r="E633" s="1">
        <v>45043</v>
      </c>
      <c r="F633" s="1">
        <v>45071</v>
      </c>
      <c r="G633" s="8"/>
      <c r="H633" s="2">
        <v>0.625</v>
      </c>
      <c r="I633" s="2">
        <v>0.65625</v>
      </c>
      <c r="J633" t="s">
        <v>239</v>
      </c>
      <c r="K633" s="6">
        <v>504141000</v>
      </c>
      <c r="L633" t="s">
        <v>257</v>
      </c>
      <c r="N633">
        <v>7</v>
      </c>
      <c r="O633" s="14">
        <v>26</v>
      </c>
    </row>
    <row r="634" spans="1:15" x14ac:dyDescent="0.35">
      <c r="A634" t="s">
        <v>1458</v>
      </c>
      <c r="B634">
        <v>13</v>
      </c>
      <c r="C634" t="s">
        <v>319</v>
      </c>
      <c r="D634">
        <v>6</v>
      </c>
      <c r="E634" s="1">
        <v>45043</v>
      </c>
      <c r="F634" s="1">
        <v>45071</v>
      </c>
      <c r="G634" s="8"/>
      <c r="H634" s="2">
        <v>0.67708333333333337</v>
      </c>
      <c r="I634" s="2">
        <v>0.71875</v>
      </c>
      <c r="J634" t="s">
        <v>239</v>
      </c>
      <c r="K634" s="6">
        <v>504141000</v>
      </c>
      <c r="L634" t="s">
        <v>257</v>
      </c>
      <c r="N634">
        <v>8</v>
      </c>
      <c r="O634" s="14">
        <v>34</v>
      </c>
    </row>
    <row r="635" spans="1:15" x14ac:dyDescent="0.35">
      <c r="A635" t="s">
        <v>1459</v>
      </c>
      <c r="B635">
        <v>13</v>
      </c>
      <c r="C635" t="s">
        <v>1114</v>
      </c>
      <c r="D635">
        <v>22</v>
      </c>
      <c r="E635" s="1">
        <v>44945</v>
      </c>
      <c r="F635" s="1">
        <v>45071</v>
      </c>
      <c r="G635" s="8"/>
      <c r="H635" s="2">
        <v>0.70833333333333337</v>
      </c>
      <c r="I635" s="2">
        <v>0.75</v>
      </c>
      <c r="J635" t="s">
        <v>728</v>
      </c>
      <c r="L635" t="s">
        <v>1443</v>
      </c>
      <c r="N635">
        <v>18</v>
      </c>
      <c r="O635" s="14">
        <v>71</v>
      </c>
    </row>
    <row r="636" spans="1:15" x14ac:dyDescent="0.35">
      <c r="A636" t="s">
        <v>1460</v>
      </c>
      <c r="B636">
        <v>13</v>
      </c>
      <c r="C636" t="s">
        <v>1114</v>
      </c>
      <c r="D636">
        <v>22</v>
      </c>
      <c r="E636" s="1">
        <v>44945</v>
      </c>
      <c r="F636" s="1">
        <v>45071</v>
      </c>
      <c r="G636" s="8"/>
      <c r="H636" s="2">
        <v>0.75347222222222221</v>
      </c>
      <c r="I636" s="2">
        <v>0.79513888888888884</v>
      </c>
      <c r="J636" t="s">
        <v>728</v>
      </c>
      <c r="L636" t="s">
        <v>1443</v>
      </c>
      <c r="N636">
        <v>20</v>
      </c>
      <c r="O636" s="14">
        <v>71</v>
      </c>
    </row>
    <row r="637" spans="1:15" x14ac:dyDescent="0.35">
      <c r="A637" t="s">
        <v>1461</v>
      </c>
      <c r="B637">
        <v>15</v>
      </c>
      <c r="C637" t="s">
        <v>924</v>
      </c>
      <c r="D637">
        <v>40</v>
      </c>
      <c r="E637" s="1">
        <v>44966</v>
      </c>
      <c r="F637" s="1">
        <v>45071</v>
      </c>
      <c r="G637" s="8"/>
      <c r="H637" s="2">
        <v>0.375</v>
      </c>
      <c r="I637" s="2">
        <v>0.5</v>
      </c>
      <c r="J637" t="s">
        <v>235</v>
      </c>
      <c r="K637" s="6">
        <v>504141000</v>
      </c>
      <c r="L637" t="s">
        <v>236</v>
      </c>
      <c r="N637">
        <v>12</v>
      </c>
      <c r="O637" s="14">
        <v>164</v>
      </c>
    </row>
    <row r="638" spans="1:15" x14ac:dyDescent="0.35">
      <c r="A638" t="s">
        <v>1462</v>
      </c>
      <c r="B638">
        <v>15</v>
      </c>
      <c r="C638" t="s">
        <v>1345</v>
      </c>
      <c r="D638">
        <v>40</v>
      </c>
      <c r="E638" s="1">
        <v>44966</v>
      </c>
      <c r="F638" s="1">
        <v>45071</v>
      </c>
      <c r="G638" s="8"/>
      <c r="H638" s="2">
        <v>0.77083333333333337</v>
      </c>
      <c r="I638" s="2">
        <v>0.89583333333333337</v>
      </c>
      <c r="J638" t="s">
        <v>235</v>
      </c>
      <c r="K638" s="6">
        <v>504141000</v>
      </c>
      <c r="L638" t="s">
        <v>236</v>
      </c>
      <c r="N638">
        <v>12</v>
      </c>
      <c r="O638" s="14">
        <v>164</v>
      </c>
    </row>
    <row r="639" spans="1:15" x14ac:dyDescent="0.35">
      <c r="A639" t="s">
        <v>1463</v>
      </c>
      <c r="C639" t="s">
        <v>507</v>
      </c>
      <c r="D639">
        <v>2</v>
      </c>
      <c r="E639" s="1">
        <v>45071</v>
      </c>
      <c r="F639" s="1">
        <v>45071</v>
      </c>
      <c r="G639" s="8"/>
      <c r="H639" s="2">
        <v>0.64583333333333337</v>
      </c>
      <c r="I639" s="2">
        <v>0.70833333333333337</v>
      </c>
      <c r="J639" t="s">
        <v>688</v>
      </c>
      <c r="L639" t="s">
        <v>263</v>
      </c>
      <c r="N639">
        <v>7</v>
      </c>
      <c r="O639" s="14">
        <v>0</v>
      </c>
    </row>
    <row r="640" spans="1:15" x14ac:dyDescent="0.35">
      <c r="A640" t="s">
        <v>1464</v>
      </c>
      <c r="C640" t="s">
        <v>507</v>
      </c>
      <c r="D640">
        <v>2</v>
      </c>
      <c r="E640" s="1">
        <v>45071</v>
      </c>
      <c r="F640" s="1">
        <v>45071</v>
      </c>
      <c r="G640" s="8"/>
      <c r="H640" s="2">
        <v>0.64583333333333337</v>
      </c>
      <c r="I640" s="2">
        <v>0.70833333333333337</v>
      </c>
      <c r="J640" t="s">
        <v>944</v>
      </c>
      <c r="L640" t="s">
        <v>945</v>
      </c>
      <c r="N640">
        <v>7</v>
      </c>
      <c r="O640" s="14">
        <v>0</v>
      </c>
    </row>
    <row r="641" spans="1:15" x14ac:dyDescent="0.35">
      <c r="A641" t="s">
        <v>1465</v>
      </c>
      <c r="B641">
        <v>2</v>
      </c>
      <c r="C641" t="s">
        <v>1466</v>
      </c>
      <c r="D641">
        <v>3</v>
      </c>
      <c r="E641" s="1">
        <v>45071</v>
      </c>
      <c r="F641" s="1">
        <v>45071</v>
      </c>
      <c r="G641" s="8"/>
      <c r="H641" s="2">
        <v>0.625</v>
      </c>
      <c r="I641" s="2">
        <v>0.70833333333333337</v>
      </c>
      <c r="J641" t="s">
        <v>340</v>
      </c>
      <c r="K641" s="6">
        <v>504141000</v>
      </c>
      <c r="L641" t="s">
        <v>1467</v>
      </c>
      <c r="N641">
        <v>15</v>
      </c>
      <c r="O641" s="14">
        <v>0</v>
      </c>
    </row>
    <row r="642" spans="1:15" x14ac:dyDescent="0.35">
      <c r="A642" t="s">
        <v>1468</v>
      </c>
      <c r="B642">
        <v>13</v>
      </c>
      <c r="C642" t="s">
        <v>1469</v>
      </c>
      <c r="D642">
        <v>52</v>
      </c>
      <c r="E642" s="1">
        <v>44840</v>
      </c>
      <c r="F642" s="1">
        <v>45071</v>
      </c>
      <c r="G642" s="8"/>
      <c r="H642" s="2">
        <v>0.77083333333333337</v>
      </c>
      <c r="I642" s="2">
        <v>0.83333333333333337</v>
      </c>
      <c r="J642" t="s">
        <v>1470</v>
      </c>
      <c r="K642" s="6">
        <v>282253105</v>
      </c>
      <c r="L642" t="s">
        <v>901</v>
      </c>
      <c r="N642">
        <v>18</v>
      </c>
      <c r="O642" s="14">
        <v>159</v>
      </c>
    </row>
    <row r="643" spans="1:15" x14ac:dyDescent="0.35">
      <c r="A643" t="s">
        <v>1471</v>
      </c>
      <c r="B643">
        <v>13</v>
      </c>
      <c r="C643" t="s">
        <v>1217</v>
      </c>
      <c r="D643">
        <v>40</v>
      </c>
      <c r="E643" s="1">
        <v>44820</v>
      </c>
      <c r="F643" s="1">
        <v>45072</v>
      </c>
      <c r="G643" s="8"/>
      <c r="H643" s="2">
        <v>0.66666666666666663</v>
      </c>
      <c r="I643" s="2">
        <v>0.70833333333333337</v>
      </c>
      <c r="J643" t="s">
        <v>243</v>
      </c>
      <c r="K643" s="6">
        <v>504141000</v>
      </c>
      <c r="L643" t="s">
        <v>1384</v>
      </c>
      <c r="N643">
        <v>17</v>
      </c>
      <c r="O643" s="14">
        <v>133</v>
      </c>
    </row>
    <row r="644" spans="1:15" x14ac:dyDescent="0.35">
      <c r="A644" t="s">
        <v>1472</v>
      </c>
      <c r="C644" t="s">
        <v>1473</v>
      </c>
      <c r="D644">
        <v>3</v>
      </c>
      <c r="E644" s="1">
        <v>45072</v>
      </c>
      <c r="F644" s="1">
        <v>45072</v>
      </c>
      <c r="G644" s="8"/>
      <c r="H644" s="2">
        <v>0.625</v>
      </c>
      <c r="I644" s="2">
        <v>0.70833333333333337</v>
      </c>
      <c r="J644" t="s">
        <v>1220</v>
      </c>
      <c r="L644" t="s">
        <v>1026</v>
      </c>
      <c r="N644">
        <v>12</v>
      </c>
      <c r="O644" s="14">
        <v>11</v>
      </c>
    </row>
    <row r="645" spans="1:15" x14ac:dyDescent="0.35">
      <c r="A645" t="s">
        <v>1474</v>
      </c>
      <c r="B645">
        <v>15</v>
      </c>
      <c r="C645" t="s">
        <v>328</v>
      </c>
      <c r="D645">
        <v>22</v>
      </c>
      <c r="E645" s="1">
        <v>45051</v>
      </c>
      <c r="F645" s="1">
        <v>45072</v>
      </c>
      <c r="G645" s="8"/>
      <c r="H645" s="2">
        <v>0.625</v>
      </c>
      <c r="I645" s="2">
        <v>0.875</v>
      </c>
      <c r="J645" t="s">
        <v>329</v>
      </c>
      <c r="K645" s="6">
        <v>504141000</v>
      </c>
      <c r="L645" t="s">
        <v>330</v>
      </c>
      <c r="N645">
        <v>11</v>
      </c>
      <c r="O645" s="14">
        <v>135</v>
      </c>
    </row>
    <row r="646" spans="1:15" x14ac:dyDescent="0.35">
      <c r="A646" t="s">
        <v>1475</v>
      </c>
      <c r="B646">
        <v>13</v>
      </c>
      <c r="C646" t="s">
        <v>1476</v>
      </c>
      <c r="D646">
        <v>5</v>
      </c>
      <c r="E646" s="1">
        <v>45072</v>
      </c>
      <c r="F646" s="1">
        <v>45072</v>
      </c>
      <c r="G646" s="8"/>
      <c r="H646" s="2">
        <v>0.66666666666666663</v>
      </c>
      <c r="I646" s="2">
        <v>0.8125</v>
      </c>
      <c r="J646" t="s">
        <v>223</v>
      </c>
      <c r="L646" t="s">
        <v>224</v>
      </c>
      <c r="N646">
        <v>15</v>
      </c>
      <c r="O646" s="14">
        <v>23</v>
      </c>
    </row>
    <row r="647" spans="1:15" x14ac:dyDescent="0.35">
      <c r="A647" t="s">
        <v>1477</v>
      </c>
      <c r="B647">
        <v>13</v>
      </c>
      <c r="C647" t="s">
        <v>1114</v>
      </c>
      <c r="D647">
        <v>40</v>
      </c>
      <c r="E647" s="1">
        <v>44820</v>
      </c>
      <c r="F647" s="1">
        <v>45072</v>
      </c>
      <c r="G647" s="8"/>
      <c r="H647" s="2">
        <v>0.70833333333333337</v>
      </c>
      <c r="I647" s="2">
        <v>0.75</v>
      </c>
      <c r="J647" t="s">
        <v>243</v>
      </c>
      <c r="K647" s="6">
        <v>504141000</v>
      </c>
      <c r="L647" t="s">
        <v>1384</v>
      </c>
      <c r="N647">
        <v>21</v>
      </c>
      <c r="O647" s="14">
        <v>133</v>
      </c>
    </row>
    <row r="648" spans="1:15" x14ac:dyDescent="0.35">
      <c r="A648" t="s">
        <v>1478</v>
      </c>
      <c r="B648">
        <v>2</v>
      </c>
      <c r="C648" t="s">
        <v>1479</v>
      </c>
      <c r="D648">
        <v>2</v>
      </c>
      <c r="E648" s="1">
        <v>45072</v>
      </c>
      <c r="F648" s="1">
        <v>45072</v>
      </c>
      <c r="G648" s="8"/>
      <c r="H648" s="2">
        <v>0.625</v>
      </c>
      <c r="I648" s="2">
        <v>0.6875</v>
      </c>
      <c r="J648" t="s">
        <v>208</v>
      </c>
      <c r="L648" t="s">
        <v>1480</v>
      </c>
      <c r="N648">
        <v>100</v>
      </c>
      <c r="O648" s="14">
        <v>0</v>
      </c>
    </row>
    <row r="649" spans="1:15" x14ac:dyDescent="0.35">
      <c r="A649" t="s">
        <v>1481</v>
      </c>
      <c r="B649">
        <v>15</v>
      </c>
      <c r="C649" t="s">
        <v>1482</v>
      </c>
      <c r="D649">
        <v>48</v>
      </c>
      <c r="E649" s="1">
        <v>44992</v>
      </c>
      <c r="F649" s="1">
        <v>45076</v>
      </c>
      <c r="G649" s="8"/>
      <c r="H649" s="2">
        <v>0.77083333333333337</v>
      </c>
      <c r="I649" s="2">
        <v>0.89583333333333337</v>
      </c>
      <c r="J649" t="s">
        <v>333</v>
      </c>
      <c r="K649" s="6">
        <v>504141000</v>
      </c>
      <c r="L649" t="s">
        <v>1392</v>
      </c>
      <c r="N649">
        <v>15</v>
      </c>
      <c r="O649" s="14">
        <v>145</v>
      </c>
    </row>
    <row r="650" spans="1:15" x14ac:dyDescent="0.35">
      <c r="A650" t="s">
        <v>1483</v>
      </c>
      <c r="B650">
        <v>1</v>
      </c>
      <c r="C650" t="s">
        <v>1264</v>
      </c>
      <c r="D650">
        <v>52</v>
      </c>
      <c r="E650" s="1">
        <v>44845</v>
      </c>
      <c r="F650" s="1">
        <v>45076</v>
      </c>
      <c r="G650" s="8"/>
      <c r="H650" s="2">
        <v>0.79166666666666663</v>
      </c>
      <c r="I650" s="2">
        <v>0.85416666666666663</v>
      </c>
      <c r="J650" t="s">
        <v>486</v>
      </c>
      <c r="L650" t="s">
        <v>1105</v>
      </c>
      <c r="N650">
        <v>15</v>
      </c>
      <c r="O650" s="14">
        <v>180</v>
      </c>
    </row>
    <row r="651" spans="1:15" x14ac:dyDescent="0.35">
      <c r="A651" t="s">
        <v>1484</v>
      </c>
      <c r="B651">
        <v>1</v>
      </c>
      <c r="C651" t="s">
        <v>1485</v>
      </c>
      <c r="D651">
        <v>16</v>
      </c>
      <c r="E651" s="1">
        <v>45055</v>
      </c>
      <c r="F651" s="1">
        <v>45076</v>
      </c>
      <c r="G651" s="8"/>
      <c r="H651" s="2">
        <v>0.77083333333333337</v>
      </c>
      <c r="I651" s="2">
        <v>0.85416666666666663</v>
      </c>
      <c r="J651" t="s">
        <v>466</v>
      </c>
      <c r="K651" s="6">
        <v>504141000</v>
      </c>
      <c r="L651" t="s">
        <v>840</v>
      </c>
      <c r="N651">
        <v>9</v>
      </c>
      <c r="O651" s="14">
        <v>85</v>
      </c>
    </row>
    <row r="652" spans="1:15" x14ac:dyDescent="0.35">
      <c r="A652" t="s">
        <v>1486</v>
      </c>
      <c r="B652">
        <v>13</v>
      </c>
      <c r="C652" t="s">
        <v>1487</v>
      </c>
      <c r="D652">
        <v>43</v>
      </c>
      <c r="E652" s="1">
        <v>44818</v>
      </c>
      <c r="F652" s="1">
        <v>45077</v>
      </c>
      <c r="G652" s="8"/>
      <c r="H652" s="2">
        <v>0.75</v>
      </c>
      <c r="I652" s="2">
        <v>0.79166666666666663</v>
      </c>
      <c r="J652" t="s">
        <v>1383</v>
      </c>
      <c r="L652" t="s">
        <v>1095</v>
      </c>
      <c r="N652">
        <v>20</v>
      </c>
      <c r="O652" s="14">
        <v>142</v>
      </c>
    </row>
    <row r="653" spans="1:15" x14ac:dyDescent="0.35">
      <c r="A653" t="s">
        <v>1488</v>
      </c>
      <c r="B653">
        <v>10</v>
      </c>
      <c r="C653" t="s">
        <v>1489</v>
      </c>
      <c r="D653">
        <v>3</v>
      </c>
      <c r="E653" s="1">
        <v>45077</v>
      </c>
      <c r="F653" s="1">
        <v>45077</v>
      </c>
      <c r="G653" s="8"/>
      <c r="H653" s="2">
        <v>0.625</v>
      </c>
      <c r="I653" s="2">
        <v>0.70833333333333337</v>
      </c>
      <c r="J653" t="s">
        <v>1490</v>
      </c>
      <c r="L653" t="s">
        <v>1026</v>
      </c>
      <c r="N653">
        <v>99</v>
      </c>
      <c r="O653" s="14">
        <v>0</v>
      </c>
    </row>
    <row r="654" spans="1:15" x14ac:dyDescent="0.35">
      <c r="A654" t="s">
        <v>1491</v>
      </c>
      <c r="B654">
        <v>13</v>
      </c>
      <c r="C654" t="s">
        <v>600</v>
      </c>
      <c r="D654">
        <v>14</v>
      </c>
      <c r="E654" s="1">
        <v>45035</v>
      </c>
      <c r="F654" s="1">
        <v>45077</v>
      </c>
      <c r="G654" s="8"/>
      <c r="H654" s="2">
        <v>0.64583333333333337</v>
      </c>
      <c r="I654" s="2">
        <v>0.70833333333333337</v>
      </c>
      <c r="J654" t="s">
        <v>317</v>
      </c>
      <c r="K654" s="6">
        <v>504141000</v>
      </c>
      <c r="L654" t="s">
        <v>601</v>
      </c>
      <c r="N654">
        <v>15</v>
      </c>
      <c r="O654" s="14">
        <v>71</v>
      </c>
    </row>
    <row r="655" spans="1:15" x14ac:dyDescent="0.35">
      <c r="A655" t="s">
        <v>1492</v>
      </c>
      <c r="B655">
        <v>15</v>
      </c>
      <c r="C655" t="s">
        <v>1493</v>
      </c>
      <c r="D655">
        <v>20</v>
      </c>
      <c r="E655" s="1">
        <v>44987</v>
      </c>
      <c r="F655" s="1">
        <v>45078</v>
      </c>
      <c r="G655" s="8"/>
      <c r="H655" s="2">
        <v>0.77083333333333337</v>
      </c>
      <c r="I655" s="2">
        <v>0.82291666666666663</v>
      </c>
      <c r="J655" t="s">
        <v>429</v>
      </c>
      <c r="K655" s="6">
        <v>504141000</v>
      </c>
      <c r="L655" t="s">
        <v>1397</v>
      </c>
      <c r="N655">
        <v>16</v>
      </c>
      <c r="O655" s="14">
        <v>81</v>
      </c>
    </row>
    <row r="656" spans="1:15" x14ac:dyDescent="0.35">
      <c r="A656" t="s">
        <v>1494</v>
      </c>
      <c r="B656">
        <v>1</v>
      </c>
      <c r="C656" t="s">
        <v>1000</v>
      </c>
      <c r="D656">
        <v>52</v>
      </c>
      <c r="E656" s="1">
        <v>44847</v>
      </c>
      <c r="F656" s="1">
        <v>45078</v>
      </c>
      <c r="G656" s="8"/>
      <c r="H656" s="2">
        <v>0.75</v>
      </c>
      <c r="I656" s="2">
        <v>0.8125</v>
      </c>
      <c r="J656" t="s">
        <v>1029</v>
      </c>
      <c r="K656" s="6">
        <v>599936291</v>
      </c>
      <c r="L656" t="s">
        <v>463</v>
      </c>
      <c r="N656">
        <v>15</v>
      </c>
      <c r="O656" s="14">
        <v>180</v>
      </c>
    </row>
    <row r="657" spans="1:15" x14ac:dyDescent="0.35">
      <c r="A657" t="s">
        <v>1495</v>
      </c>
      <c r="B657">
        <v>1</v>
      </c>
      <c r="C657" t="s">
        <v>1496</v>
      </c>
      <c r="D657">
        <v>52</v>
      </c>
      <c r="E657" s="1">
        <v>44840</v>
      </c>
      <c r="F657" s="1">
        <v>45078</v>
      </c>
      <c r="G657" s="8"/>
      <c r="H657" s="2">
        <v>0.42708333333333331</v>
      </c>
      <c r="I657" s="2">
        <v>0.48958333333333331</v>
      </c>
      <c r="J657" t="s">
        <v>583</v>
      </c>
      <c r="K657" s="6">
        <v>504141000</v>
      </c>
      <c r="L657" t="s">
        <v>1105</v>
      </c>
      <c r="N657">
        <v>15</v>
      </c>
      <c r="O657" s="14">
        <v>180</v>
      </c>
    </row>
    <row r="658" spans="1:15" x14ac:dyDescent="0.35">
      <c r="A658" t="s">
        <v>1497</v>
      </c>
      <c r="B658">
        <v>1</v>
      </c>
      <c r="C658" t="s">
        <v>1498</v>
      </c>
      <c r="D658">
        <v>52</v>
      </c>
      <c r="E658" s="1">
        <v>44840</v>
      </c>
      <c r="F658" s="1">
        <v>45078</v>
      </c>
      <c r="G658" s="8"/>
      <c r="H658" s="2">
        <v>0.35416666666666669</v>
      </c>
      <c r="I658" s="2">
        <v>0.41666666666666669</v>
      </c>
      <c r="J658" t="s">
        <v>583</v>
      </c>
      <c r="K658" s="6">
        <v>504141000</v>
      </c>
      <c r="L658" t="s">
        <v>1105</v>
      </c>
      <c r="N658">
        <v>15</v>
      </c>
      <c r="O658" s="14">
        <v>180</v>
      </c>
    </row>
    <row r="659" spans="1:15" x14ac:dyDescent="0.35">
      <c r="A659" t="s">
        <v>1499</v>
      </c>
      <c r="B659">
        <v>13</v>
      </c>
      <c r="C659" t="s">
        <v>1114</v>
      </c>
      <c r="D659">
        <v>40</v>
      </c>
      <c r="E659" s="1">
        <v>44819</v>
      </c>
      <c r="F659" s="1">
        <v>45078</v>
      </c>
      <c r="G659" s="8"/>
      <c r="H659" s="2">
        <v>0.79166666666666663</v>
      </c>
      <c r="I659" s="2">
        <v>0.83333333333333337</v>
      </c>
      <c r="J659" t="s">
        <v>1383</v>
      </c>
      <c r="L659" t="s">
        <v>1384</v>
      </c>
      <c r="N659">
        <v>19</v>
      </c>
      <c r="O659" s="14">
        <v>133</v>
      </c>
    </row>
    <row r="660" spans="1:15" x14ac:dyDescent="0.35">
      <c r="A660" t="s">
        <v>1500</v>
      </c>
      <c r="B660">
        <v>13</v>
      </c>
      <c r="C660" t="s">
        <v>1114</v>
      </c>
      <c r="D660">
        <v>40</v>
      </c>
      <c r="E660" s="1">
        <v>44826</v>
      </c>
      <c r="F660" s="1">
        <v>45078</v>
      </c>
      <c r="G660" s="8"/>
      <c r="H660" s="2">
        <v>0.4236111111111111</v>
      </c>
      <c r="I660" s="2">
        <v>0.46527777777777773</v>
      </c>
      <c r="J660" t="s">
        <v>317</v>
      </c>
      <c r="K660" s="6">
        <v>504141000</v>
      </c>
      <c r="L660" t="s">
        <v>962</v>
      </c>
      <c r="N660">
        <v>16</v>
      </c>
      <c r="O660" s="14">
        <v>160</v>
      </c>
    </row>
    <row r="661" spans="1:15" x14ac:dyDescent="0.35">
      <c r="A661" t="s">
        <v>1501</v>
      </c>
      <c r="B661">
        <v>13</v>
      </c>
      <c r="C661" t="s">
        <v>1394</v>
      </c>
      <c r="D661">
        <v>40</v>
      </c>
      <c r="E661" s="1">
        <v>44826</v>
      </c>
      <c r="F661" s="1">
        <v>45078</v>
      </c>
      <c r="G661" s="8"/>
      <c r="H661" s="2">
        <v>0.375</v>
      </c>
      <c r="I661" s="2">
        <v>0.41666666666666669</v>
      </c>
      <c r="J661" t="s">
        <v>317</v>
      </c>
      <c r="K661" s="6">
        <v>504141000</v>
      </c>
      <c r="L661" t="s">
        <v>962</v>
      </c>
      <c r="N661">
        <v>15</v>
      </c>
      <c r="O661" s="14">
        <v>160</v>
      </c>
    </row>
    <row r="662" spans="1:15" x14ac:dyDescent="0.35">
      <c r="A662" t="s">
        <v>1502</v>
      </c>
      <c r="C662" t="s">
        <v>641</v>
      </c>
      <c r="D662">
        <v>2</v>
      </c>
      <c r="E662" s="1">
        <v>45078</v>
      </c>
      <c r="F662" s="1">
        <v>45078</v>
      </c>
      <c r="G662" s="8"/>
      <c r="H662" s="2">
        <v>0.64583333333333337</v>
      </c>
      <c r="I662" s="2">
        <v>0.70833333333333337</v>
      </c>
      <c r="J662" t="s">
        <v>688</v>
      </c>
      <c r="L662" t="s">
        <v>263</v>
      </c>
      <c r="N662">
        <v>7</v>
      </c>
      <c r="O662" s="14">
        <v>0</v>
      </c>
    </row>
    <row r="663" spans="1:15" x14ac:dyDescent="0.35">
      <c r="A663" t="s">
        <v>1503</v>
      </c>
      <c r="C663" t="s">
        <v>641</v>
      </c>
      <c r="D663">
        <v>2</v>
      </c>
      <c r="E663" s="1">
        <v>45078</v>
      </c>
      <c r="F663" s="1">
        <v>45078</v>
      </c>
      <c r="G663" s="8"/>
      <c r="H663" s="2">
        <v>0.64583333333333337</v>
      </c>
      <c r="I663" s="2">
        <v>0.70833333333333337</v>
      </c>
      <c r="J663" t="s">
        <v>944</v>
      </c>
      <c r="L663" t="s">
        <v>945</v>
      </c>
      <c r="N663">
        <v>7</v>
      </c>
      <c r="O663" s="14">
        <v>0</v>
      </c>
    </row>
    <row r="664" spans="1:15" x14ac:dyDescent="0.35">
      <c r="A664" t="s">
        <v>1504</v>
      </c>
      <c r="B664">
        <v>13</v>
      </c>
      <c r="C664" t="s">
        <v>1505</v>
      </c>
      <c r="D664">
        <v>32</v>
      </c>
      <c r="E664" s="1">
        <v>44868</v>
      </c>
      <c r="F664" s="1">
        <v>45078</v>
      </c>
      <c r="G664" s="8"/>
      <c r="H664" s="2">
        <v>0.72916666666666663</v>
      </c>
      <c r="I664" s="2">
        <v>0.85416666666666663</v>
      </c>
      <c r="J664" t="s">
        <v>298</v>
      </c>
      <c r="K664" s="6">
        <v>504141000</v>
      </c>
      <c r="L664" t="s">
        <v>1351</v>
      </c>
      <c r="N664">
        <v>12</v>
      </c>
      <c r="O664" s="14">
        <v>185</v>
      </c>
    </row>
    <row r="665" spans="1:15" x14ac:dyDescent="0.35">
      <c r="A665" t="s">
        <v>1506</v>
      </c>
      <c r="B665">
        <v>13</v>
      </c>
      <c r="C665" t="s">
        <v>1507</v>
      </c>
      <c r="D665">
        <v>38</v>
      </c>
      <c r="E665" s="1">
        <v>44840</v>
      </c>
      <c r="F665" s="1">
        <v>45078</v>
      </c>
      <c r="G665" s="8"/>
      <c r="H665" s="2">
        <v>0.41666666666666669</v>
      </c>
      <c r="I665" s="2">
        <v>0.45833333333333331</v>
      </c>
      <c r="J665" t="s">
        <v>243</v>
      </c>
      <c r="K665" s="6">
        <v>504141000</v>
      </c>
      <c r="L665" t="s">
        <v>901</v>
      </c>
      <c r="N665">
        <v>18</v>
      </c>
      <c r="O665" s="14">
        <v>124</v>
      </c>
    </row>
    <row r="666" spans="1:15" x14ac:dyDescent="0.35">
      <c r="A666" t="s">
        <v>1508</v>
      </c>
      <c r="B666">
        <v>13</v>
      </c>
      <c r="C666" t="s">
        <v>1509</v>
      </c>
      <c r="D666">
        <v>32</v>
      </c>
      <c r="E666" s="1">
        <v>44988</v>
      </c>
      <c r="F666" s="1">
        <v>45079</v>
      </c>
      <c r="G666" s="8"/>
      <c r="H666" s="2">
        <v>0.8125</v>
      </c>
      <c r="I666" s="2">
        <v>0.89583333333333337</v>
      </c>
      <c r="J666" t="s">
        <v>1510</v>
      </c>
      <c r="K666" s="6">
        <v>62744040</v>
      </c>
      <c r="L666" t="s">
        <v>1511</v>
      </c>
      <c r="M666" t="s">
        <v>2054</v>
      </c>
      <c r="N666">
        <v>10</v>
      </c>
      <c r="O666" s="14">
        <v>107</v>
      </c>
    </row>
    <row r="667" spans="1:15" x14ac:dyDescent="0.35">
      <c r="A667" t="s">
        <v>1512</v>
      </c>
      <c r="B667">
        <v>13</v>
      </c>
      <c r="C667" t="s">
        <v>1513</v>
      </c>
      <c r="D667">
        <v>16</v>
      </c>
      <c r="E667" s="1">
        <v>44988</v>
      </c>
      <c r="F667" s="1">
        <v>45079</v>
      </c>
      <c r="G667" s="8"/>
      <c r="H667" s="2">
        <v>0.77083333333333337</v>
      </c>
      <c r="I667" s="2">
        <v>0.8125</v>
      </c>
      <c r="J667" t="s">
        <v>1510</v>
      </c>
      <c r="K667" s="6">
        <v>62744040</v>
      </c>
      <c r="L667" t="s">
        <v>1511</v>
      </c>
      <c r="M667" t="s">
        <v>2054</v>
      </c>
      <c r="N667">
        <v>15</v>
      </c>
      <c r="O667" s="14">
        <v>48</v>
      </c>
    </row>
    <row r="668" spans="1:15" x14ac:dyDescent="0.35">
      <c r="A668" t="s">
        <v>1514</v>
      </c>
      <c r="B668">
        <v>13</v>
      </c>
      <c r="C668" t="s">
        <v>1515</v>
      </c>
      <c r="D668">
        <v>16</v>
      </c>
      <c r="E668" s="1">
        <v>44988</v>
      </c>
      <c r="F668" s="1">
        <v>45079</v>
      </c>
      <c r="G668" s="8"/>
      <c r="H668" s="2">
        <v>0.72916666666666663</v>
      </c>
      <c r="I668" s="2">
        <v>0.77083333333333337</v>
      </c>
      <c r="J668" t="s">
        <v>1510</v>
      </c>
      <c r="K668" s="6">
        <v>62744040</v>
      </c>
      <c r="L668" t="s">
        <v>1511</v>
      </c>
      <c r="M668" t="s">
        <v>2054</v>
      </c>
      <c r="N668">
        <v>15</v>
      </c>
      <c r="O668" s="14">
        <v>48</v>
      </c>
    </row>
    <row r="669" spans="1:15" x14ac:dyDescent="0.35">
      <c r="A669" t="s">
        <v>1516</v>
      </c>
      <c r="B669">
        <v>2</v>
      </c>
      <c r="C669" t="s">
        <v>1517</v>
      </c>
      <c r="D669">
        <v>12</v>
      </c>
      <c r="E669" s="1">
        <v>45058</v>
      </c>
      <c r="F669" s="1">
        <v>45079</v>
      </c>
      <c r="G669" s="8"/>
      <c r="H669" s="2">
        <v>0.54166666666666663</v>
      </c>
      <c r="I669" s="2">
        <v>0.66666666666666663</v>
      </c>
      <c r="J669" t="s">
        <v>425</v>
      </c>
      <c r="K669" s="6">
        <v>504141000</v>
      </c>
      <c r="L669" t="s">
        <v>1518</v>
      </c>
      <c r="N669">
        <v>8</v>
      </c>
      <c r="O669" s="14">
        <v>64</v>
      </c>
    </row>
    <row r="670" spans="1:15" x14ac:dyDescent="0.35">
      <c r="A670" t="s">
        <v>1519</v>
      </c>
      <c r="B670">
        <v>1</v>
      </c>
      <c r="C670" t="s">
        <v>1520</v>
      </c>
      <c r="D670">
        <v>24</v>
      </c>
      <c r="E670" s="1">
        <v>44988</v>
      </c>
      <c r="F670" s="1">
        <v>45079</v>
      </c>
      <c r="G670" s="8"/>
      <c r="H670" s="2">
        <v>0.77083333333333337</v>
      </c>
      <c r="I670" s="2">
        <v>0.83333333333333337</v>
      </c>
      <c r="J670" t="s">
        <v>378</v>
      </c>
      <c r="K670" s="6">
        <v>504141000</v>
      </c>
      <c r="L670" t="s">
        <v>1521</v>
      </c>
      <c r="N670">
        <v>15</v>
      </c>
      <c r="O670" s="14">
        <v>91</v>
      </c>
    </row>
    <row r="671" spans="1:15" x14ac:dyDescent="0.35">
      <c r="A671" t="s">
        <v>1522</v>
      </c>
      <c r="B671">
        <v>15</v>
      </c>
      <c r="C671" t="s">
        <v>1523</v>
      </c>
      <c r="D671">
        <v>30</v>
      </c>
      <c r="E671" s="1">
        <v>44841</v>
      </c>
      <c r="F671" s="1">
        <v>45079</v>
      </c>
      <c r="G671" s="8"/>
      <c r="H671" s="2">
        <v>0.79166666666666663</v>
      </c>
      <c r="I671" s="2">
        <v>0.89583333333333337</v>
      </c>
      <c r="J671" t="s">
        <v>340</v>
      </c>
      <c r="K671" s="6">
        <v>504141000</v>
      </c>
      <c r="L671" t="s">
        <v>1524</v>
      </c>
      <c r="N671">
        <v>30</v>
      </c>
      <c r="O671" s="14">
        <v>0</v>
      </c>
    </row>
    <row r="672" spans="1:15" x14ac:dyDescent="0.35">
      <c r="A672" t="s">
        <v>1525</v>
      </c>
      <c r="C672" t="s">
        <v>1526</v>
      </c>
      <c r="D672">
        <v>5</v>
      </c>
      <c r="E672" s="1">
        <v>45079</v>
      </c>
      <c r="F672" s="1">
        <v>45079</v>
      </c>
      <c r="G672" s="8"/>
      <c r="H672" s="2">
        <v>0.625</v>
      </c>
      <c r="I672" s="2">
        <v>0.77083333333333337</v>
      </c>
      <c r="J672" t="s">
        <v>419</v>
      </c>
      <c r="K672" s="6">
        <v>504141000</v>
      </c>
      <c r="L672" t="s">
        <v>420</v>
      </c>
      <c r="N672">
        <v>18</v>
      </c>
      <c r="O672" s="14">
        <v>34</v>
      </c>
    </row>
    <row r="673" spans="1:15" x14ac:dyDescent="0.35">
      <c r="A673" t="s">
        <v>1527</v>
      </c>
      <c r="B673">
        <v>2</v>
      </c>
      <c r="C673" t="s">
        <v>1528</v>
      </c>
      <c r="D673">
        <v>7</v>
      </c>
      <c r="E673" s="1">
        <v>45079</v>
      </c>
      <c r="F673" s="1">
        <v>45079</v>
      </c>
      <c r="G673" s="8"/>
      <c r="H673" s="2">
        <v>0.625</v>
      </c>
      <c r="I673" s="2">
        <v>0.83333333333333337</v>
      </c>
      <c r="J673" t="s">
        <v>196</v>
      </c>
      <c r="K673" s="6">
        <v>504141000</v>
      </c>
      <c r="L673" t="s">
        <v>408</v>
      </c>
      <c r="N673">
        <v>100</v>
      </c>
      <c r="O673" s="14">
        <v>0</v>
      </c>
    </row>
    <row r="674" spans="1:15" x14ac:dyDescent="0.35">
      <c r="A674" t="s">
        <v>1529</v>
      </c>
      <c r="B674">
        <v>2</v>
      </c>
      <c r="C674" t="s">
        <v>1530</v>
      </c>
      <c r="D674">
        <v>22</v>
      </c>
      <c r="E674" s="1">
        <v>44841</v>
      </c>
      <c r="F674" s="1">
        <v>45079</v>
      </c>
      <c r="G674" s="8"/>
      <c r="H674" s="2">
        <v>0.75</v>
      </c>
      <c r="I674" s="2">
        <v>0.83333333333333337</v>
      </c>
      <c r="J674" t="s">
        <v>1531</v>
      </c>
      <c r="K674" s="6">
        <v>504141000</v>
      </c>
      <c r="L674" t="s">
        <v>1532</v>
      </c>
      <c r="N674">
        <v>20</v>
      </c>
      <c r="O674" s="14">
        <v>0</v>
      </c>
    </row>
    <row r="675" spans="1:15" x14ac:dyDescent="0.35">
      <c r="A675" t="s">
        <v>1533</v>
      </c>
      <c r="B675">
        <v>13</v>
      </c>
      <c r="C675" t="s">
        <v>1534</v>
      </c>
      <c r="D675">
        <v>24</v>
      </c>
      <c r="E675" s="1">
        <v>44988</v>
      </c>
      <c r="F675" s="1">
        <v>45079</v>
      </c>
      <c r="G675" s="8"/>
      <c r="H675" s="2">
        <v>0.41666666666666669</v>
      </c>
      <c r="I675" s="2">
        <v>0.47916666666666669</v>
      </c>
      <c r="J675" t="s">
        <v>317</v>
      </c>
      <c r="K675" s="6">
        <v>504141000</v>
      </c>
      <c r="L675" t="s">
        <v>1013</v>
      </c>
      <c r="N675">
        <v>15</v>
      </c>
      <c r="O675" s="14">
        <v>122</v>
      </c>
    </row>
    <row r="676" spans="1:15" x14ac:dyDescent="0.35">
      <c r="A676" t="s">
        <v>1535</v>
      </c>
      <c r="B676">
        <v>13</v>
      </c>
      <c r="C676" t="s">
        <v>1536</v>
      </c>
      <c r="D676">
        <v>14</v>
      </c>
      <c r="E676" s="1">
        <v>44989</v>
      </c>
      <c r="F676" s="1">
        <v>45080</v>
      </c>
      <c r="G676" s="8"/>
      <c r="H676" s="2">
        <v>0.58333333333333337</v>
      </c>
      <c r="I676" s="2">
        <v>0.625</v>
      </c>
      <c r="J676" t="s">
        <v>243</v>
      </c>
      <c r="K676" s="6">
        <v>504141000</v>
      </c>
      <c r="L676" t="s">
        <v>893</v>
      </c>
      <c r="N676">
        <v>10</v>
      </c>
      <c r="O676" s="14">
        <v>96</v>
      </c>
    </row>
    <row r="677" spans="1:15" x14ac:dyDescent="0.35">
      <c r="A677" t="s">
        <v>1537</v>
      </c>
      <c r="B677">
        <v>2</v>
      </c>
      <c r="C677" t="s">
        <v>1538</v>
      </c>
      <c r="D677">
        <v>10</v>
      </c>
      <c r="E677" s="1">
        <v>45040</v>
      </c>
      <c r="F677" s="1">
        <v>45082</v>
      </c>
      <c r="G677" s="8"/>
      <c r="H677" s="2">
        <v>0.35416666666666669</v>
      </c>
      <c r="I677" s="2">
        <v>0.41666666666666669</v>
      </c>
      <c r="J677" t="s">
        <v>272</v>
      </c>
      <c r="L677" t="s">
        <v>273</v>
      </c>
      <c r="N677">
        <v>9</v>
      </c>
      <c r="O677" s="14">
        <v>45</v>
      </c>
    </row>
    <row r="678" spans="1:15" x14ac:dyDescent="0.35">
      <c r="A678" t="s">
        <v>1539</v>
      </c>
      <c r="B678">
        <v>2</v>
      </c>
      <c r="C678" t="s">
        <v>1540</v>
      </c>
      <c r="D678">
        <v>10</v>
      </c>
      <c r="E678" s="1">
        <v>45040</v>
      </c>
      <c r="F678" s="1">
        <v>45082</v>
      </c>
      <c r="G678" s="8"/>
      <c r="H678" s="2">
        <v>0.42708333333333331</v>
      </c>
      <c r="I678" s="2">
        <v>0.48958333333333331</v>
      </c>
      <c r="J678" t="s">
        <v>272</v>
      </c>
      <c r="L678" t="s">
        <v>273</v>
      </c>
      <c r="N678">
        <v>9</v>
      </c>
      <c r="O678" s="14">
        <v>45</v>
      </c>
    </row>
    <row r="679" spans="1:15" x14ac:dyDescent="0.35">
      <c r="A679" t="s">
        <v>1541</v>
      </c>
      <c r="B679">
        <v>1</v>
      </c>
      <c r="C679" t="s">
        <v>1542</v>
      </c>
      <c r="D679">
        <v>20</v>
      </c>
      <c r="E679" s="1">
        <v>44991</v>
      </c>
      <c r="F679" s="1">
        <v>45082</v>
      </c>
      <c r="G679" s="8"/>
      <c r="H679" s="2">
        <v>0.34375</v>
      </c>
      <c r="I679" s="2">
        <v>0.40625</v>
      </c>
      <c r="J679" t="s">
        <v>1259</v>
      </c>
      <c r="K679" s="6">
        <v>504141000</v>
      </c>
      <c r="L679" t="s">
        <v>588</v>
      </c>
      <c r="N679">
        <v>9</v>
      </c>
      <c r="O679" s="14">
        <v>97</v>
      </c>
    </row>
    <row r="680" spans="1:15" x14ac:dyDescent="0.35">
      <c r="A680" t="s">
        <v>1543</v>
      </c>
      <c r="B680">
        <v>13</v>
      </c>
      <c r="C680" t="s">
        <v>1544</v>
      </c>
      <c r="D680">
        <v>36</v>
      </c>
      <c r="E680" s="1">
        <v>44837</v>
      </c>
      <c r="F680" s="1">
        <v>45082</v>
      </c>
      <c r="G680" s="8"/>
      <c r="H680" s="2">
        <v>0.79166666666666663</v>
      </c>
      <c r="I680" s="2">
        <v>0.83333333333333337</v>
      </c>
      <c r="J680" t="s">
        <v>721</v>
      </c>
      <c r="L680" t="s">
        <v>1545</v>
      </c>
      <c r="N680">
        <v>18</v>
      </c>
      <c r="O680" s="14">
        <v>120</v>
      </c>
    </row>
    <row r="681" spans="1:15" x14ac:dyDescent="0.35">
      <c r="A681" t="s">
        <v>1546</v>
      </c>
      <c r="B681">
        <v>14</v>
      </c>
      <c r="C681" t="s">
        <v>1547</v>
      </c>
      <c r="D681">
        <v>22</v>
      </c>
      <c r="E681" s="1">
        <v>44984</v>
      </c>
      <c r="F681" s="1">
        <v>45082</v>
      </c>
      <c r="G681" s="8"/>
      <c r="H681" s="2">
        <v>0.375</v>
      </c>
      <c r="I681" s="2">
        <v>0.4375</v>
      </c>
      <c r="J681" t="s">
        <v>1548</v>
      </c>
      <c r="L681" t="s">
        <v>1549</v>
      </c>
      <c r="N681">
        <v>23</v>
      </c>
      <c r="O681" s="14">
        <v>44</v>
      </c>
    </row>
    <row r="682" spans="1:15" x14ac:dyDescent="0.35">
      <c r="A682" t="s">
        <v>1550</v>
      </c>
      <c r="B682">
        <v>15</v>
      </c>
      <c r="C682" t="s">
        <v>1551</v>
      </c>
      <c r="D682">
        <v>32</v>
      </c>
      <c r="E682" s="1">
        <v>44963</v>
      </c>
      <c r="F682" s="1">
        <v>45082</v>
      </c>
      <c r="G682" s="8"/>
      <c r="H682" s="2">
        <v>0.375</v>
      </c>
      <c r="I682" s="2">
        <v>0.5</v>
      </c>
      <c r="J682" t="s">
        <v>591</v>
      </c>
      <c r="K682" s="6">
        <v>504141000</v>
      </c>
      <c r="L682" t="s">
        <v>665</v>
      </c>
      <c r="N682">
        <v>11</v>
      </c>
      <c r="O682" s="14">
        <v>123</v>
      </c>
    </row>
    <row r="683" spans="1:15" x14ac:dyDescent="0.35">
      <c r="A683" t="s">
        <v>1552</v>
      </c>
      <c r="B683">
        <v>15</v>
      </c>
      <c r="C683" t="s">
        <v>1553</v>
      </c>
      <c r="D683">
        <v>26</v>
      </c>
      <c r="E683" s="1">
        <v>44998</v>
      </c>
      <c r="F683" s="1">
        <v>45082</v>
      </c>
      <c r="G683" s="8"/>
      <c r="H683" s="2">
        <v>0.76041666666666663</v>
      </c>
      <c r="I683" s="2">
        <v>0.89583333333333337</v>
      </c>
      <c r="J683" t="s">
        <v>591</v>
      </c>
      <c r="K683" s="6">
        <v>504141000</v>
      </c>
      <c r="L683" t="s">
        <v>592</v>
      </c>
      <c r="N683">
        <v>10</v>
      </c>
      <c r="O683" s="14">
        <v>114</v>
      </c>
    </row>
    <row r="684" spans="1:15" x14ac:dyDescent="0.35">
      <c r="A684" t="s">
        <v>1554</v>
      </c>
      <c r="B684">
        <v>13</v>
      </c>
      <c r="C684" t="s">
        <v>1412</v>
      </c>
      <c r="D684">
        <v>42</v>
      </c>
      <c r="E684" s="1">
        <v>44816</v>
      </c>
      <c r="F684" s="1">
        <v>45082</v>
      </c>
      <c r="G684" s="8"/>
      <c r="H684" s="2">
        <v>0.75</v>
      </c>
      <c r="I684" s="2">
        <v>0.79166666666666663</v>
      </c>
      <c r="J684" t="s">
        <v>429</v>
      </c>
      <c r="K684" s="6">
        <v>504141000</v>
      </c>
      <c r="L684" t="s">
        <v>1413</v>
      </c>
      <c r="N684">
        <v>18</v>
      </c>
      <c r="O684" s="14">
        <v>138</v>
      </c>
    </row>
    <row r="685" spans="1:15" x14ac:dyDescent="0.35">
      <c r="A685" t="s">
        <v>1555</v>
      </c>
      <c r="B685">
        <v>13</v>
      </c>
      <c r="C685" t="s">
        <v>1556</v>
      </c>
      <c r="D685">
        <v>36</v>
      </c>
      <c r="E685" s="1">
        <v>44824</v>
      </c>
      <c r="F685" s="1">
        <v>45083</v>
      </c>
      <c r="G685" s="8"/>
      <c r="H685" s="2">
        <v>0.75</v>
      </c>
      <c r="I685" s="2">
        <v>0.79166666666666663</v>
      </c>
      <c r="J685" t="s">
        <v>1557</v>
      </c>
      <c r="K685" s="6">
        <v>282253105</v>
      </c>
      <c r="L685" t="s">
        <v>1545</v>
      </c>
      <c r="N685">
        <v>18</v>
      </c>
      <c r="O685" s="14">
        <v>120</v>
      </c>
    </row>
    <row r="686" spans="1:15" x14ac:dyDescent="0.35">
      <c r="A686" t="s">
        <v>1558</v>
      </c>
      <c r="B686">
        <v>1</v>
      </c>
      <c r="C686" t="s">
        <v>1559</v>
      </c>
      <c r="D686">
        <v>16</v>
      </c>
      <c r="E686" s="1">
        <v>45062</v>
      </c>
      <c r="F686" s="1">
        <v>45083</v>
      </c>
      <c r="G686" s="8"/>
      <c r="H686" s="2">
        <v>0.77083333333333337</v>
      </c>
      <c r="I686" s="2">
        <v>0.85416666666666663</v>
      </c>
      <c r="J686" t="s">
        <v>403</v>
      </c>
      <c r="K686" s="6">
        <v>504141000</v>
      </c>
      <c r="L686" t="s">
        <v>1560</v>
      </c>
      <c r="N686">
        <v>9</v>
      </c>
      <c r="O686" s="14">
        <v>85</v>
      </c>
    </row>
    <row r="687" spans="1:15" x14ac:dyDescent="0.35">
      <c r="A687" t="s">
        <v>1561</v>
      </c>
      <c r="B687">
        <v>8</v>
      </c>
      <c r="C687" t="s">
        <v>1562</v>
      </c>
      <c r="D687">
        <v>14</v>
      </c>
      <c r="E687" s="1">
        <v>45055</v>
      </c>
      <c r="F687" s="1">
        <v>45083</v>
      </c>
      <c r="G687" s="8"/>
      <c r="H687" s="2">
        <v>0.39583333333333331</v>
      </c>
      <c r="I687" s="2">
        <v>0.47916666666666669</v>
      </c>
      <c r="J687" t="s">
        <v>552</v>
      </c>
      <c r="K687" s="6">
        <v>504141000</v>
      </c>
      <c r="L687" t="s">
        <v>982</v>
      </c>
      <c r="N687">
        <v>9</v>
      </c>
      <c r="O687" s="14">
        <v>124</v>
      </c>
    </row>
    <row r="688" spans="1:15" x14ac:dyDescent="0.35">
      <c r="A688" t="s">
        <v>1563</v>
      </c>
      <c r="B688">
        <v>15</v>
      </c>
      <c r="C688" t="s">
        <v>1482</v>
      </c>
      <c r="D688">
        <v>48</v>
      </c>
      <c r="E688" s="1">
        <v>44999</v>
      </c>
      <c r="F688" s="1">
        <v>45083</v>
      </c>
      <c r="G688" s="8"/>
      <c r="H688" s="2">
        <v>0.375</v>
      </c>
      <c r="I688" s="2">
        <v>0.5</v>
      </c>
      <c r="J688" t="s">
        <v>333</v>
      </c>
      <c r="K688" s="6">
        <v>504141000</v>
      </c>
      <c r="L688" t="s">
        <v>334</v>
      </c>
      <c r="N688">
        <v>12</v>
      </c>
      <c r="O688" s="14">
        <v>145</v>
      </c>
    </row>
    <row r="689" spans="1:15" x14ac:dyDescent="0.35">
      <c r="A689" t="s">
        <v>1564</v>
      </c>
      <c r="B689">
        <v>15</v>
      </c>
      <c r="C689" t="s">
        <v>1565</v>
      </c>
      <c r="D689">
        <v>48</v>
      </c>
      <c r="E689" s="1">
        <v>44965</v>
      </c>
      <c r="F689" s="1">
        <v>45084</v>
      </c>
      <c r="G689" s="8"/>
      <c r="H689" s="2">
        <v>0.77083333333333337</v>
      </c>
      <c r="I689" s="2">
        <v>0.89583333333333337</v>
      </c>
      <c r="J689" t="s">
        <v>231</v>
      </c>
      <c r="K689" s="6">
        <v>504141000</v>
      </c>
      <c r="L689" t="s">
        <v>1341</v>
      </c>
      <c r="N689">
        <v>12</v>
      </c>
      <c r="O689" s="14">
        <v>206</v>
      </c>
    </row>
    <row r="690" spans="1:15" x14ac:dyDescent="0.35">
      <c r="A690" t="s">
        <v>1566</v>
      </c>
      <c r="B690">
        <v>13</v>
      </c>
      <c r="C690" t="s">
        <v>1567</v>
      </c>
      <c r="D690">
        <v>4</v>
      </c>
      <c r="E690" s="1">
        <v>45084</v>
      </c>
      <c r="F690" s="1">
        <v>45084</v>
      </c>
      <c r="G690" s="8"/>
      <c r="H690" s="2">
        <v>0.66666666666666663</v>
      </c>
      <c r="I690" s="2">
        <v>0.77083333333333337</v>
      </c>
      <c r="J690" t="s">
        <v>298</v>
      </c>
      <c r="K690" s="6">
        <v>504141000</v>
      </c>
      <c r="L690" t="s">
        <v>1568</v>
      </c>
      <c r="N690">
        <v>15</v>
      </c>
      <c r="O690" s="14">
        <v>23</v>
      </c>
    </row>
    <row r="691" spans="1:15" x14ac:dyDescent="0.35">
      <c r="A691" t="s">
        <v>1569</v>
      </c>
      <c r="C691" t="s">
        <v>242</v>
      </c>
      <c r="D691">
        <v>19</v>
      </c>
      <c r="E691" s="1">
        <v>44986</v>
      </c>
      <c r="F691" s="1">
        <v>45084</v>
      </c>
      <c r="G691" s="8"/>
      <c r="H691" s="2">
        <v>0.79166666666666663</v>
      </c>
      <c r="I691" s="2">
        <v>0.83333333333333337</v>
      </c>
      <c r="J691" t="s">
        <v>317</v>
      </c>
      <c r="K691" s="6">
        <v>504141000</v>
      </c>
      <c r="L691" t="s">
        <v>1570</v>
      </c>
      <c r="N691">
        <v>15</v>
      </c>
      <c r="O691" s="14">
        <v>89</v>
      </c>
    </row>
    <row r="692" spans="1:15" x14ac:dyDescent="0.35">
      <c r="A692" t="s">
        <v>1571</v>
      </c>
      <c r="B692">
        <v>1</v>
      </c>
      <c r="C692" t="s">
        <v>1572</v>
      </c>
      <c r="D692">
        <v>12</v>
      </c>
      <c r="E692" s="1">
        <v>45049</v>
      </c>
      <c r="F692" s="1">
        <v>45084</v>
      </c>
      <c r="G692" s="8"/>
      <c r="H692" s="2">
        <v>0.79166666666666663</v>
      </c>
      <c r="I692" s="2">
        <v>0.85416666666666663</v>
      </c>
      <c r="J692" t="s">
        <v>486</v>
      </c>
      <c r="L692" t="s">
        <v>522</v>
      </c>
      <c r="N692">
        <v>9</v>
      </c>
      <c r="O692" s="14">
        <v>69</v>
      </c>
    </row>
    <row r="693" spans="1:15" x14ac:dyDescent="0.35">
      <c r="A693" t="s">
        <v>1573</v>
      </c>
      <c r="B693">
        <v>10</v>
      </c>
      <c r="C693" t="s">
        <v>1574</v>
      </c>
      <c r="D693">
        <v>3</v>
      </c>
      <c r="E693" s="1">
        <v>45084</v>
      </c>
      <c r="F693" s="1">
        <v>45084</v>
      </c>
      <c r="G693" s="8"/>
      <c r="H693" s="2">
        <v>0.79166666666666663</v>
      </c>
      <c r="I693" s="2">
        <v>0.875</v>
      </c>
      <c r="J693" t="s">
        <v>1575</v>
      </c>
      <c r="K693" s="6">
        <v>504141000</v>
      </c>
      <c r="L693" t="s">
        <v>1576</v>
      </c>
      <c r="N693">
        <v>100</v>
      </c>
      <c r="O693" s="14">
        <v>0</v>
      </c>
    </row>
    <row r="694" spans="1:15" x14ac:dyDescent="0.35">
      <c r="A694" t="s">
        <v>1577</v>
      </c>
      <c r="B694">
        <v>13</v>
      </c>
      <c r="C694" t="s">
        <v>1114</v>
      </c>
      <c r="D694">
        <v>26</v>
      </c>
      <c r="E694" s="1">
        <v>44944</v>
      </c>
      <c r="F694" s="1">
        <v>45084</v>
      </c>
      <c r="G694" s="8"/>
      <c r="H694" s="2">
        <v>0.77083333333333337</v>
      </c>
      <c r="I694" s="2">
        <v>0.8125</v>
      </c>
      <c r="J694" t="s">
        <v>243</v>
      </c>
      <c r="K694" s="6">
        <v>504141000</v>
      </c>
      <c r="L694" t="s">
        <v>1578</v>
      </c>
      <c r="N694">
        <v>20</v>
      </c>
      <c r="O694" s="14">
        <v>84</v>
      </c>
    </row>
    <row r="695" spans="1:15" x14ac:dyDescent="0.35">
      <c r="A695" t="s">
        <v>1579</v>
      </c>
      <c r="B695">
        <v>13</v>
      </c>
      <c r="C695" t="s">
        <v>800</v>
      </c>
      <c r="D695">
        <v>12</v>
      </c>
      <c r="E695" s="1">
        <v>45049</v>
      </c>
      <c r="F695" s="1">
        <v>45084</v>
      </c>
      <c r="G695" s="8"/>
      <c r="H695" s="2">
        <v>0.43055555555555558</v>
      </c>
      <c r="I695" s="2">
        <v>0.49305555555555558</v>
      </c>
      <c r="J695" t="s">
        <v>429</v>
      </c>
      <c r="K695" s="6">
        <v>504141000</v>
      </c>
      <c r="L695" t="s">
        <v>668</v>
      </c>
      <c r="N695">
        <v>15</v>
      </c>
      <c r="O695" s="14">
        <v>61</v>
      </c>
    </row>
    <row r="696" spans="1:15" x14ac:dyDescent="0.35">
      <c r="A696" t="s">
        <v>1580</v>
      </c>
      <c r="B696">
        <v>13</v>
      </c>
      <c r="C696" t="s">
        <v>1356</v>
      </c>
      <c r="D696">
        <v>40</v>
      </c>
      <c r="E696" s="1">
        <v>44816</v>
      </c>
      <c r="F696" s="1">
        <v>45089</v>
      </c>
      <c r="G696" s="8"/>
      <c r="H696" s="2">
        <v>0.70138888888888884</v>
      </c>
      <c r="I696" s="2">
        <v>0.74305555555555547</v>
      </c>
      <c r="J696" t="s">
        <v>632</v>
      </c>
      <c r="K696" s="6">
        <v>504141000</v>
      </c>
      <c r="L696" t="s">
        <v>1367</v>
      </c>
      <c r="N696">
        <v>15</v>
      </c>
      <c r="O696" s="14">
        <v>160</v>
      </c>
    </row>
    <row r="697" spans="1:15" x14ac:dyDescent="0.35">
      <c r="A697" t="s">
        <v>1581</v>
      </c>
      <c r="B697">
        <v>13</v>
      </c>
      <c r="C697" t="s">
        <v>301</v>
      </c>
      <c r="D697">
        <v>7</v>
      </c>
      <c r="E697" s="1">
        <v>45054</v>
      </c>
      <c r="F697" s="1">
        <v>45089</v>
      </c>
      <c r="G697" s="8"/>
      <c r="H697" s="2">
        <v>0.72916666666666663</v>
      </c>
      <c r="I697" s="2">
        <v>0.77083333333333337</v>
      </c>
      <c r="J697" t="s">
        <v>243</v>
      </c>
      <c r="K697" s="6">
        <v>504141000</v>
      </c>
      <c r="L697" t="s">
        <v>302</v>
      </c>
      <c r="N697">
        <v>12</v>
      </c>
      <c r="O697" s="14">
        <v>36</v>
      </c>
    </row>
    <row r="698" spans="1:15" x14ac:dyDescent="0.35">
      <c r="A698" t="s">
        <v>1582</v>
      </c>
      <c r="B698">
        <v>13</v>
      </c>
      <c r="C698" t="s">
        <v>559</v>
      </c>
      <c r="D698">
        <v>16</v>
      </c>
      <c r="E698" s="1">
        <v>44984</v>
      </c>
      <c r="F698" s="1">
        <v>45089</v>
      </c>
      <c r="G698" s="8"/>
      <c r="H698" s="2">
        <v>0.70833333333333337</v>
      </c>
      <c r="I698" s="2">
        <v>0.75</v>
      </c>
      <c r="J698" t="s">
        <v>192</v>
      </c>
      <c r="L698" t="s">
        <v>1583</v>
      </c>
      <c r="N698">
        <v>15</v>
      </c>
      <c r="O698" s="14">
        <v>82</v>
      </c>
    </row>
    <row r="699" spans="1:15" x14ac:dyDescent="0.35">
      <c r="A699" t="s">
        <v>1584</v>
      </c>
      <c r="B699">
        <v>13</v>
      </c>
      <c r="C699" t="s">
        <v>559</v>
      </c>
      <c r="D699">
        <v>24</v>
      </c>
      <c r="E699" s="1">
        <v>44984</v>
      </c>
      <c r="F699" s="1">
        <v>45089</v>
      </c>
      <c r="G699" s="8"/>
      <c r="H699" s="2">
        <v>0.75694444444444453</v>
      </c>
      <c r="I699" s="2">
        <v>0.81944444444444453</v>
      </c>
      <c r="J699" t="s">
        <v>192</v>
      </c>
      <c r="L699" t="s">
        <v>1583</v>
      </c>
      <c r="N699">
        <v>15</v>
      </c>
      <c r="O699" s="14">
        <v>122</v>
      </c>
    </row>
    <row r="700" spans="1:15" x14ac:dyDescent="0.35">
      <c r="A700" t="s">
        <v>1585</v>
      </c>
      <c r="B700">
        <v>13</v>
      </c>
      <c r="C700" t="s">
        <v>238</v>
      </c>
      <c r="D700">
        <v>24</v>
      </c>
      <c r="E700" s="1">
        <v>44984</v>
      </c>
      <c r="F700" s="1">
        <v>45089</v>
      </c>
      <c r="G700" s="8"/>
      <c r="H700" s="2">
        <v>0.75</v>
      </c>
      <c r="I700" s="2">
        <v>0.8125</v>
      </c>
      <c r="J700" t="s">
        <v>239</v>
      </c>
      <c r="K700" s="6">
        <v>504141000</v>
      </c>
      <c r="L700" t="s">
        <v>240</v>
      </c>
      <c r="N700">
        <v>14</v>
      </c>
      <c r="O700" s="14">
        <v>122</v>
      </c>
    </row>
    <row r="701" spans="1:15" x14ac:dyDescent="0.35">
      <c r="A701" t="s">
        <v>1586</v>
      </c>
      <c r="B701">
        <v>15</v>
      </c>
      <c r="C701" t="s">
        <v>1587</v>
      </c>
      <c r="D701">
        <v>48</v>
      </c>
      <c r="E701" s="1">
        <v>44963</v>
      </c>
      <c r="F701" s="1">
        <v>45089</v>
      </c>
      <c r="G701" s="8"/>
      <c r="H701" s="2">
        <v>0.77083333333333337</v>
      </c>
      <c r="I701" s="2">
        <v>0.89583333333333337</v>
      </c>
      <c r="J701" t="s">
        <v>231</v>
      </c>
      <c r="K701" s="6">
        <v>504141000</v>
      </c>
      <c r="L701" t="s">
        <v>1341</v>
      </c>
      <c r="N701">
        <v>7</v>
      </c>
      <c r="O701" s="14">
        <v>276</v>
      </c>
    </row>
    <row r="702" spans="1:15" x14ac:dyDescent="0.35">
      <c r="A702" t="s">
        <v>1588</v>
      </c>
      <c r="B702">
        <v>13</v>
      </c>
      <c r="C702" t="s">
        <v>1430</v>
      </c>
      <c r="D702">
        <v>43</v>
      </c>
      <c r="E702" s="1">
        <v>44816</v>
      </c>
      <c r="F702" s="1">
        <v>45096</v>
      </c>
      <c r="G702" s="8"/>
      <c r="H702" s="2">
        <v>0.4236111111111111</v>
      </c>
      <c r="I702" s="2">
        <v>0.46527777777777773</v>
      </c>
      <c r="J702" t="s">
        <v>429</v>
      </c>
      <c r="K702" s="6">
        <v>504141000</v>
      </c>
      <c r="L702" t="s">
        <v>1427</v>
      </c>
      <c r="N702">
        <v>19</v>
      </c>
      <c r="O702" s="14">
        <v>165</v>
      </c>
    </row>
    <row r="703" spans="1:15" x14ac:dyDescent="0.35">
      <c r="A703" t="s">
        <v>1589</v>
      </c>
      <c r="B703">
        <v>13</v>
      </c>
      <c r="C703" t="s">
        <v>1590</v>
      </c>
      <c r="D703">
        <v>40</v>
      </c>
      <c r="E703" s="1">
        <v>44816</v>
      </c>
      <c r="F703" s="1">
        <v>45089</v>
      </c>
      <c r="G703" s="8"/>
      <c r="H703" s="2">
        <v>0.75</v>
      </c>
      <c r="I703" s="2">
        <v>0.79166666666666663</v>
      </c>
      <c r="J703" t="s">
        <v>632</v>
      </c>
      <c r="K703" s="6">
        <v>504141000</v>
      </c>
      <c r="L703" t="s">
        <v>1367</v>
      </c>
      <c r="N703">
        <v>15</v>
      </c>
      <c r="O703" s="14">
        <v>181</v>
      </c>
    </row>
    <row r="704" spans="1:15" x14ac:dyDescent="0.35">
      <c r="A704" t="s">
        <v>1591</v>
      </c>
      <c r="B704">
        <v>13</v>
      </c>
      <c r="C704" t="s">
        <v>887</v>
      </c>
      <c r="D704">
        <v>10</v>
      </c>
      <c r="E704" s="1">
        <v>45034</v>
      </c>
      <c r="F704" s="1">
        <v>45090</v>
      </c>
      <c r="G704" s="8"/>
      <c r="H704" s="2">
        <v>0.80555555555555547</v>
      </c>
      <c r="I704" s="2">
        <v>0.84722222222222221</v>
      </c>
      <c r="J704" t="s">
        <v>317</v>
      </c>
      <c r="K704" s="6">
        <v>504141000</v>
      </c>
      <c r="L704" t="s">
        <v>888</v>
      </c>
      <c r="N704">
        <v>15</v>
      </c>
      <c r="O704" s="14">
        <v>69</v>
      </c>
    </row>
    <row r="705" spans="1:15" x14ac:dyDescent="0.35">
      <c r="A705" t="s">
        <v>1592</v>
      </c>
      <c r="B705">
        <v>13</v>
      </c>
      <c r="C705" t="s">
        <v>890</v>
      </c>
      <c r="D705">
        <v>10</v>
      </c>
      <c r="E705" s="1">
        <v>45034</v>
      </c>
      <c r="F705" s="1">
        <v>45090</v>
      </c>
      <c r="G705" s="8"/>
      <c r="H705" s="2">
        <v>0.65972222222222221</v>
      </c>
      <c r="I705" s="2">
        <v>0.70138888888888884</v>
      </c>
      <c r="J705" t="s">
        <v>317</v>
      </c>
      <c r="K705" s="6">
        <v>504141000</v>
      </c>
      <c r="L705" t="s">
        <v>888</v>
      </c>
      <c r="N705">
        <v>15</v>
      </c>
      <c r="O705" s="14">
        <v>69</v>
      </c>
    </row>
    <row r="706" spans="1:15" x14ac:dyDescent="0.35">
      <c r="A706" t="s">
        <v>1593</v>
      </c>
      <c r="B706">
        <v>12</v>
      </c>
      <c r="C706" t="s">
        <v>1594</v>
      </c>
      <c r="D706">
        <v>200</v>
      </c>
      <c r="E706" s="1">
        <v>44810</v>
      </c>
      <c r="F706" s="1">
        <v>45090</v>
      </c>
      <c r="G706" s="8"/>
      <c r="H706" s="2">
        <v>0.74305555555555547</v>
      </c>
      <c r="I706" s="2">
        <v>0.91666666666666663</v>
      </c>
      <c r="J706" t="s">
        <v>219</v>
      </c>
      <c r="K706" s="6">
        <v>504141000</v>
      </c>
      <c r="L706" t="s">
        <v>810</v>
      </c>
      <c r="N706">
        <v>10</v>
      </c>
      <c r="O706" s="14">
        <v>990</v>
      </c>
    </row>
    <row r="707" spans="1:15" x14ac:dyDescent="0.35">
      <c r="A707" t="s">
        <v>1595</v>
      </c>
      <c r="B707">
        <v>8</v>
      </c>
      <c r="C707" t="s">
        <v>1596</v>
      </c>
      <c r="D707">
        <v>30</v>
      </c>
      <c r="E707" s="1">
        <v>45034</v>
      </c>
      <c r="F707" s="1">
        <v>45090</v>
      </c>
      <c r="G707" s="8"/>
      <c r="H707" s="2">
        <v>0.39583333333333331</v>
      </c>
      <c r="I707" s="2">
        <v>0.5</v>
      </c>
      <c r="J707" t="s">
        <v>433</v>
      </c>
      <c r="K707" s="6">
        <v>504141000</v>
      </c>
      <c r="L707" t="s">
        <v>1597</v>
      </c>
      <c r="N707">
        <v>12</v>
      </c>
      <c r="O707" s="14">
        <v>78</v>
      </c>
    </row>
    <row r="708" spans="1:15" x14ac:dyDescent="0.35">
      <c r="A708" t="s">
        <v>1598</v>
      </c>
      <c r="B708">
        <v>1</v>
      </c>
      <c r="C708" t="s">
        <v>1599</v>
      </c>
      <c r="D708">
        <v>24</v>
      </c>
      <c r="E708" s="1">
        <v>45006</v>
      </c>
      <c r="F708" s="1">
        <v>45090</v>
      </c>
      <c r="G708" s="8"/>
      <c r="H708" s="2">
        <v>0.35416666666666669</v>
      </c>
      <c r="I708" s="2">
        <v>0.41666666666666669</v>
      </c>
      <c r="J708" t="s">
        <v>448</v>
      </c>
      <c r="K708" s="6">
        <v>504141000</v>
      </c>
      <c r="L708" t="s">
        <v>635</v>
      </c>
      <c r="N708">
        <v>9</v>
      </c>
      <c r="O708" s="14">
        <v>138</v>
      </c>
    </row>
    <row r="709" spans="1:15" x14ac:dyDescent="0.35">
      <c r="A709" t="s">
        <v>1600</v>
      </c>
      <c r="B709">
        <v>13</v>
      </c>
      <c r="C709" t="s">
        <v>1088</v>
      </c>
      <c r="D709">
        <v>12</v>
      </c>
      <c r="E709" s="1">
        <v>45055</v>
      </c>
      <c r="F709" s="1">
        <v>45090</v>
      </c>
      <c r="G709" s="8"/>
      <c r="H709" s="2">
        <v>0.77083333333333337</v>
      </c>
      <c r="I709" s="2">
        <v>0.83333333333333337</v>
      </c>
      <c r="J709" t="s">
        <v>560</v>
      </c>
      <c r="L709" t="s">
        <v>1089</v>
      </c>
      <c r="N709">
        <v>16</v>
      </c>
      <c r="O709" s="14">
        <v>61</v>
      </c>
    </row>
    <row r="710" spans="1:15" x14ac:dyDescent="0.35">
      <c r="A710" t="s">
        <v>1601</v>
      </c>
      <c r="B710">
        <v>13</v>
      </c>
      <c r="C710" t="s">
        <v>1602</v>
      </c>
      <c r="D710">
        <v>14</v>
      </c>
      <c r="E710" s="1">
        <v>44824</v>
      </c>
      <c r="F710" s="1">
        <v>45090</v>
      </c>
      <c r="G710" s="8"/>
      <c r="H710" s="2">
        <v>0.79166666666666663</v>
      </c>
      <c r="I710" s="2">
        <v>0.875</v>
      </c>
      <c r="J710" t="s">
        <v>188</v>
      </c>
      <c r="K710" s="6">
        <v>504141000</v>
      </c>
      <c r="L710" t="s">
        <v>793</v>
      </c>
      <c r="N710">
        <v>23</v>
      </c>
      <c r="O710" s="14">
        <v>0</v>
      </c>
    </row>
    <row r="711" spans="1:15" x14ac:dyDescent="0.35">
      <c r="A711" t="s">
        <v>1603</v>
      </c>
      <c r="B711">
        <v>13</v>
      </c>
      <c r="C711" t="s">
        <v>1604</v>
      </c>
      <c r="D711">
        <v>3</v>
      </c>
      <c r="E711" s="1">
        <v>45090</v>
      </c>
      <c r="F711" s="1">
        <v>45090</v>
      </c>
      <c r="G711" s="8"/>
      <c r="H711" s="2">
        <v>0.79166666666666663</v>
      </c>
      <c r="I711" s="2">
        <v>0.875</v>
      </c>
      <c r="J711" t="s">
        <v>188</v>
      </c>
      <c r="K711" s="6">
        <v>504141000</v>
      </c>
      <c r="L711" t="s">
        <v>248</v>
      </c>
      <c r="N711">
        <v>0</v>
      </c>
      <c r="O711" s="14">
        <v>0</v>
      </c>
    </row>
    <row r="712" spans="1:15" x14ac:dyDescent="0.35">
      <c r="A712" t="s">
        <v>1605</v>
      </c>
      <c r="B712">
        <v>13</v>
      </c>
      <c r="C712" t="s">
        <v>703</v>
      </c>
      <c r="D712">
        <v>8</v>
      </c>
      <c r="E712" s="1">
        <v>45055</v>
      </c>
      <c r="F712" s="1">
        <v>45090</v>
      </c>
      <c r="G712" s="8"/>
      <c r="H712" s="2">
        <v>0.71875</v>
      </c>
      <c r="I712" s="2">
        <v>0.76041666666666663</v>
      </c>
      <c r="J712" t="s">
        <v>560</v>
      </c>
      <c r="L712" t="s">
        <v>1089</v>
      </c>
      <c r="N712">
        <v>16</v>
      </c>
      <c r="O712" s="14">
        <v>41</v>
      </c>
    </row>
    <row r="713" spans="1:15" x14ac:dyDescent="0.35">
      <c r="A713" t="s">
        <v>1606</v>
      </c>
      <c r="B713">
        <v>8</v>
      </c>
      <c r="C713" t="s">
        <v>1607</v>
      </c>
      <c r="D713">
        <v>11</v>
      </c>
      <c r="E713" s="1">
        <v>45077</v>
      </c>
      <c r="F713" s="1">
        <v>45091</v>
      </c>
      <c r="G713" s="8"/>
      <c r="H713" s="2">
        <v>0.72916666666666663</v>
      </c>
      <c r="I713" s="2">
        <v>0.84375</v>
      </c>
      <c r="J713" t="s">
        <v>433</v>
      </c>
      <c r="K713" s="6">
        <v>504141000</v>
      </c>
      <c r="L713" t="s">
        <v>309</v>
      </c>
      <c r="N713">
        <v>9</v>
      </c>
      <c r="O713" s="14">
        <v>116</v>
      </c>
    </row>
    <row r="714" spans="1:15" x14ac:dyDescent="0.35">
      <c r="A714" t="s">
        <v>1608</v>
      </c>
      <c r="B714">
        <v>10</v>
      </c>
      <c r="C714" t="s">
        <v>1609</v>
      </c>
      <c r="D714">
        <v>3</v>
      </c>
      <c r="E714" s="1">
        <v>45091</v>
      </c>
      <c r="F714" s="1">
        <v>45091</v>
      </c>
      <c r="G714" s="8"/>
      <c r="H714" s="2">
        <v>0.625</v>
      </c>
      <c r="I714" s="2">
        <v>0.70833333333333337</v>
      </c>
      <c r="J714" t="s">
        <v>1610</v>
      </c>
      <c r="K714" s="6">
        <v>62282220</v>
      </c>
      <c r="L714" t="s">
        <v>1026</v>
      </c>
      <c r="N714">
        <v>50</v>
      </c>
      <c r="O714" s="14">
        <v>0</v>
      </c>
    </row>
    <row r="715" spans="1:15" x14ac:dyDescent="0.35">
      <c r="A715" t="s">
        <v>1611</v>
      </c>
      <c r="B715">
        <v>13</v>
      </c>
      <c r="C715" t="s">
        <v>1612</v>
      </c>
      <c r="D715">
        <v>5</v>
      </c>
      <c r="E715" s="1">
        <v>45091</v>
      </c>
      <c r="F715" s="1">
        <v>45091</v>
      </c>
      <c r="G715" s="8"/>
      <c r="H715" s="2">
        <v>0.75</v>
      </c>
      <c r="I715" s="2">
        <v>0.89583333333333337</v>
      </c>
      <c r="J715" t="s">
        <v>298</v>
      </c>
      <c r="K715" s="6">
        <v>504141000</v>
      </c>
      <c r="L715" t="s">
        <v>615</v>
      </c>
      <c r="N715">
        <v>12</v>
      </c>
      <c r="O715" s="14">
        <v>23</v>
      </c>
    </row>
    <row r="716" spans="1:15" x14ac:dyDescent="0.35">
      <c r="A716" t="s">
        <v>1613</v>
      </c>
      <c r="B716">
        <v>13</v>
      </c>
      <c r="C716" t="s">
        <v>1088</v>
      </c>
      <c r="D716">
        <v>12</v>
      </c>
      <c r="E716" s="1">
        <v>45056</v>
      </c>
      <c r="F716" s="1">
        <v>45091</v>
      </c>
      <c r="G716" s="8"/>
      <c r="H716" s="2">
        <v>0.36458333333333331</v>
      </c>
      <c r="I716" s="2">
        <v>0.42708333333333331</v>
      </c>
      <c r="J716" t="s">
        <v>560</v>
      </c>
      <c r="L716" t="s">
        <v>1089</v>
      </c>
      <c r="N716">
        <v>16</v>
      </c>
      <c r="O716" s="14">
        <v>61</v>
      </c>
    </row>
    <row r="717" spans="1:15" x14ac:dyDescent="0.35">
      <c r="A717" t="s">
        <v>1614</v>
      </c>
      <c r="B717">
        <v>13</v>
      </c>
      <c r="C717" t="s">
        <v>1088</v>
      </c>
      <c r="D717">
        <v>12</v>
      </c>
      <c r="E717" s="1">
        <v>45056</v>
      </c>
      <c r="F717" s="1">
        <v>45091</v>
      </c>
      <c r="G717" s="8"/>
      <c r="H717" s="2">
        <v>0.4375</v>
      </c>
      <c r="I717" s="2">
        <v>0.5</v>
      </c>
      <c r="J717" t="s">
        <v>560</v>
      </c>
      <c r="L717" t="s">
        <v>1089</v>
      </c>
      <c r="N717">
        <v>16</v>
      </c>
      <c r="O717" s="14">
        <v>61</v>
      </c>
    </row>
    <row r="718" spans="1:15" x14ac:dyDescent="0.35">
      <c r="A718" t="s">
        <v>1615</v>
      </c>
      <c r="B718">
        <v>13</v>
      </c>
      <c r="C718" t="s">
        <v>1382</v>
      </c>
      <c r="D718">
        <v>43</v>
      </c>
      <c r="E718" s="1">
        <v>44819</v>
      </c>
      <c r="F718" s="1">
        <v>45092</v>
      </c>
      <c r="G718" s="8"/>
      <c r="H718" s="2">
        <v>0.4236111111111111</v>
      </c>
      <c r="I718" s="2">
        <v>0.46527777777777773</v>
      </c>
      <c r="J718" t="s">
        <v>429</v>
      </c>
      <c r="K718" s="6">
        <v>504141000</v>
      </c>
      <c r="L718" t="s">
        <v>1427</v>
      </c>
      <c r="N718">
        <v>19</v>
      </c>
      <c r="O718" s="14">
        <v>165</v>
      </c>
    </row>
    <row r="719" spans="1:15" x14ac:dyDescent="0.35">
      <c r="A719" t="s">
        <v>1616</v>
      </c>
      <c r="B719">
        <v>13</v>
      </c>
      <c r="C719" t="s">
        <v>1617</v>
      </c>
      <c r="D719">
        <v>43</v>
      </c>
      <c r="E719" s="1">
        <v>44819</v>
      </c>
      <c r="F719" s="1">
        <v>45092</v>
      </c>
      <c r="G719" s="8"/>
      <c r="H719" s="2">
        <v>0.64583333333333337</v>
      </c>
      <c r="I719" s="2">
        <v>0.6875</v>
      </c>
      <c r="J719" t="s">
        <v>429</v>
      </c>
      <c r="K719" s="6">
        <v>504141000</v>
      </c>
      <c r="L719" t="s">
        <v>1427</v>
      </c>
      <c r="N719">
        <v>18</v>
      </c>
      <c r="O719" s="14">
        <v>165</v>
      </c>
    </row>
    <row r="720" spans="1:15" x14ac:dyDescent="0.35">
      <c r="A720" t="s">
        <v>1618</v>
      </c>
      <c r="B720">
        <v>1</v>
      </c>
      <c r="C720" t="s">
        <v>1619</v>
      </c>
      <c r="D720">
        <v>26</v>
      </c>
      <c r="E720" s="1">
        <v>44973</v>
      </c>
      <c r="F720" s="1">
        <v>45092</v>
      </c>
      <c r="G720" s="8"/>
      <c r="H720" s="2">
        <v>0.77083333333333337</v>
      </c>
      <c r="I720" s="2">
        <v>0.83333333333333337</v>
      </c>
      <c r="J720" t="s">
        <v>378</v>
      </c>
      <c r="K720" s="6">
        <v>504141000</v>
      </c>
      <c r="L720" t="s">
        <v>1620</v>
      </c>
      <c r="N720">
        <v>12</v>
      </c>
      <c r="O720" s="14">
        <v>157</v>
      </c>
    </row>
    <row r="721" spans="1:15" x14ac:dyDescent="0.35">
      <c r="A721" t="s">
        <v>1621</v>
      </c>
      <c r="B721">
        <v>13</v>
      </c>
      <c r="C721" t="s">
        <v>631</v>
      </c>
      <c r="D721">
        <v>11</v>
      </c>
      <c r="E721" s="1">
        <v>45036</v>
      </c>
      <c r="F721" s="1">
        <v>45092</v>
      </c>
      <c r="G721" s="8"/>
      <c r="H721" s="2">
        <v>0.79861111111111116</v>
      </c>
      <c r="I721" s="2">
        <v>0.84722222222222221</v>
      </c>
      <c r="J721" t="s">
        <v>632</v>
      </c>
      <c r="K721" s="6">
        <v>504141000</v>
      </c>
      <c r="L721" t="s">
        <v>633</v>
      </c>
      <c r="N721">
        <v>15</v>
      </c>
      <c r="O721" s="14">
        <v>39</v>
      </c>
    </row>
    <row r="722" spans="1:15" x14ac:dyDescent="0.35">
      <c r="A722" t="s">
        <v>1622</v>
      </c>
      <c r="B722">
        <v>15</v>
      </c>
      <c r="C722" t="s">
        <v>1623</v>
      </c>
      <c r="D722">
        <v>48</v>
      </c>
      <c r="E722" s="1">
        <v>44994</v>
      </c>
      <c r="F722" s="1">
        <v>45092</v>
      </c>
      <c r="G722" s="8"/>
      <c r="H722" s="2">
        <v>0.375</v>
      </c>
      <c r="I722" s="2">
        <v>0.5</v>
      </c>
      <c r="J722" t="s">
        <v>231</v>
      </c>
      <c r="K722" s="6">
        <v>504141000</v>
      </c>
      <c r="L722" t="s">
        <v>1392</v>
      </c>
      <c r="N722">
        <v>15</v>
      </c>
      <c r="O722" s="14">
        <v>175</v>
      </c>
    </row>
    <row r="723" spans="1:15" x14ac:dyDescent="0.35">
      <c r="A723" t="s">
        <v>1624</v>
      </c>
      <c r="B723">
        <v>13</v>
      </c>
      <c r="C723" t="s">
        <v>238</v>
      </c>
      <c r="D723">
        <v>24</v>
      </c>
      <c r="E723" s="1">
        <v>44994</v>
      </c>
      <c r="F723" s="1">
        <v>45092</v>
      </c>
      <c r="G723" s="8"/>
      <c r="H723" s="2">
        <v>0.6875</v>
      </c>
      <c r="I723" s="2">
        <v>0.75</v>
      </c>
      <c r="J723" t="s">
        <v>317</v>
      </c>
      <c r="K723" s="6">
        <v>504141000</v>
      </c>
      <c r="L723" t="s">
        <v>240</v>
      </c>
      <c r="N723">
        <v>16</v>
      </c>
      <c r="O723" s="14">
        <v>122</v>
      </c>
    </row>
    <row r="724" spans="1:15" x14ac:dyDescent="0.35">
      <c r="A724" t="s">
        <v>1625</v>
      </c>
      <c r="B724">
        <v>13</v>
      </c>
      <c r="C724" t="s">
        <v>1426</v>
      </c>
      <c r="D724">
        <v>43</v>
      </c>
      <c r="E724" s="1">
        <v>44819</v>
      </c>
      <c r="F724" s="1">
        <v>45092</v>
      </c>
      <c r="G724" s="8"/>
      <c r="H724" s="2">
        <v>0.375</v>
      </c>
      <c r="I724" s="2">
        <v>0.41666666666666669</v>
      </c>
      <c r="J724" t="s">
        <v>429</v>
      </c>
      <c r="K724" s="6">
        <v>504141000</v>
      </c>
      <c r="L724" t="s">
        <v>1427</v>
      </c>
      <c r="N724">
        <v>18</v>
      </c>
      <c r="O724" s="14">
        <v>154</v>
      </c>
    </row>
    <row r="725" spans="1:15" x14ac:dyDescent="0.35">
      <c r="A725" t="s">
        <v>1626</v>
      </c>
      <c r="B725">
        <v>13</v>
      </c>
      <c r="C725" t="s">
        <v>1426</v>
      </c>
      <c r="D725">
        <v>43</v>
      </c>
      <c r="E725" s="1">
        <v>44819</v>
      </c>
      <c r="F725" s="1">
        <v>45092</v>
      </c>
      <c r="G725" s="8"/>
      <c r="H725" s="2">
        <v>0.6875</v>
      </c>
      <c r="I725" s="2">
        <v>0.72916666666666663</v>
      </c>
      <c r="J725" t="s">
        <v>429</v>
      </c>
      <c r="K725" s="6">
        <v>504141000</v>
      </c>
      <c r="L725" t="s">
        <v>1427</v>
      </c>
      <c r="N725">
        <v>18</v>
      </c>
      <c r="O725" s="14">
        <v>154</v>
      </c>
    </row>
    <row r="726" spans="1:15" x14ac:dyDescent="0.35">
      <c r="A726" t="s">
        <v>1627</v>
      </c>
      <c r="B726">
        <v>13</v>
      </c>
      <c r="C726" t="s">
        <v>1628</v>
      </c>
      <c r="D726">
        <v>4</v>
      </c>
      <c r="E726" s="1">
        <v>45092</v>
      </c>
      <c r="F726" s="1">
        <v>45092</v>
      </c>
      <c r="G726" s="8"/>
      <c r="H726" s="2">
        <v>0.75</v>
      </c>
      <c r="I726" s="2">
        <v>0.875</v>
      </c>
      <c r="J726" t="s">
        <v>298</v>
      </c>
      <c r="K726" s="6">
        <v>504141000</v>
      </c>
      <c r="L726" t="s">
        <v>979</v>
      </c>
      <c r="N726">
        <v>15</v>
      </c>
      <c r="O726" s="14">
        <v>23</v>
      </c>
    </row>
    <row r="727" spans="1:15" x14ac:dyDescent="0.35">
      <c r="A727" t="s">
        <v>1629</v>
      </c>
      <c r="B727">
        <v>13</v>
      </c>
      <c r="C727" t="s">
        <v>1630</v>
      </c>
      <c r="D727">
        <v>43</v>
      </c>
      <c r="E727" s="1">
        <v>44819</v>
      </c>
      <c r="F727" s="1">
        <v>45092</v>
      </c>
      <c r="G727" s="8"/>
      <c r="H727" s="2">
        <v>0.52083333333333337</v>
      </c>
      <c r="I727" s="2">
        <v>0.5625</v>
      </c>
      <c r="J727" t="s">
        <v>429</v>
      </c>
      <c r="K727" s="6">
        <v>504141000</v>
      </c>
      <c r="L727" t="s">
        <v>1427</v>
      </c>
      <c r="N727">
        <v>18</v>
      </c>
      <c r="O727" s="14">
        <v>142</v>
      </c>
    </row>
    <row r="728" spans="1:15" x14ac:dyDescent="0.35">
      <c r="A728" t="s">
        <v>1631</v>
      </c>
      <c r="C728" t="s">
        <v>1632</v>
      </c>
      <c r="D728">
        <v>3</v>
      </c>
      <c r="E728" s="1">
        <v>45092</v>
      </c>
      <c r="F728" s="1">
        <v>45092</v>
      </c>
      <c r="G728" s="8"/>
      <c r="H728" s="2">
        <v>0.77083333333333337</v>
      </c>
      <c r="I728" s="2">
        <v>0.85416666666666663</v>
      </c>
      <c r="J728" t="s">
        <v>196</v>
      </c>
      <c r="K728" s="6">
        <v>504141000</v>
      </c>
      <c r="L728" t="s">
        <v>510</v>
      </c>
      <c r="N728">
        <v>50</v>
      </c>
      <c r="O728" s="14">
        <v>0</v>
      </c>
    </row>
    <row r="729" spans="1:15" x14ac:dyDescent="0.35">
      <c r="A729" t="s">
        <v>1633</v>
      </c>
      <c r="B729">
        <v>13</v>
      </c>
      <c r="C729" t="s">
        <v>643</v>
      </c>
      <c r="D729">
        <v>11</v>
      </c>
      <c r="E729" s="1">
        <v>45036</v>
      </c>
      <c r="F729" s="1">
        <v>45092</v>
      </c>
      <c r="G729" s="8"/>
      <c r="H729" s="2">
        <v>0.84722222222222221</v>
      </c>
      <c r="I729" s="2">
        <v>0.89583333333333337</v>
      </c>
      <c r="J729" t="s">
        <v>632</v>
      </c>
      <c r="K729" s="6">
        <v>504141000</v>
      </c>
      <c r="L729" t="s">
        <v>633</v>
      </c>
      <c r="N729">
        <v>15</v>
      </c>
      <c r="O729" s="14">
        <v>50</v>
      </c>
    </row>
    <row r="730" spans="1:15" x14ac:dyDescent="0.35">
      <c r="A730" t="s">
        <v>1634</v>
      </c>
      <c r="B730">
        <v>15</v>
      </c>
      <c r="C730" t="s">
        <v>1635</v>
      </c>
      <c r="D730">
        <v>44</v>
      </c>
      <c r="E730" s="1">
        <v>44994</v>
      </c>
      <c r="F730" s="1">
        <v>45092</v>
      </c>
      <c r="G730" s="8"/>
      <c r="H730" s="2">
        <v>0.70833333333333337</v>
      </c>
      <c r="I730" s="2">
        <v>0.83333333333333337</v>
      </c>
      <c r="J730" t="s">
        <v>333</v>
      </c>
      <c r="K730" s="6">
        <v>504141000</v>
      </c>
      <c r="L730" t="s">
        <v>334</v>
      </c>
      <c r="N730">
        <v>12</v>
      </c>
      <c r="O730" s="14">
        <v>166</v>
      </c>
    </row>
    <row r="731" spans="1:15" x14ac:dyDescent="0.35">
      <c r="A731" t="s">
        <v>1636</v>
      </c>
      <c r="C731" t="s">
        <v>1637</v>
      </c>
      <c r="D731">
        <v>6</v>
      </c>
      <c r="E731" s="1">
        <v>45093</v>
      </c>
      <c r="F731" s="1">
        <v>45093</v>
      </c>
      <c r="G731" s="8"/>
      <c r="H731" s="2">
        <v>0.72916666666666663</v>
      </c>
      <c r="I731" s="2">
        <v>0.89583333333333337</v>
      </c>
      <c r="J731" t="s">
        <v>298</v>
      </c>
      <c r="K731" s="6">
        <v>504141000</v>
      </c>
      <c r="L731" t="s">
        <v>322</v>
      </c>
      <c r="N731">
        <v>15</v>
      </c>
      <c r="O731" s="14">
        <v>26</v>
      </c>
    </row>
    <row r="732" spans="1:15" x14ac:dyDescent="0.35">
      <c r="A732" t="s">
        <v>1638</v>
      </c>
      <c r="C732" t="s">
        <v>242</v>
      </c>
      <c r="D732">
        <v>18</v>
      </c>
      <c r="E732" s="1">
        <v>44988</v>
      </c>
      <c r="F732" s="1">
        <v>45093</v>
      </c>
      <c r="G732" s="8"/>
      <c r="H732" s="2">
        <v>0.76041666666666663</v>
      </c>
      <c r="I732" s="2">
        <v>0.80208333333333337</v>
      </c>
      <c r="J732" t="s">
        <v>243</v>
      </c>
      <c r="K732" s="6">
        <v>504141000</v>
      </c>
      <c r="L732" t="s">
        <v>1570</v>
      </c>
      <c r="N732">
        <v>15</v>
      </c>
      <c r="O732" s="14">
        <v>83</v>
      </c>
    </row>
    <row r="733" spans="1:15" x14ac:dyDescent="0.35">
      <c r="A733" t="s">
        <v>1639</v>
      </c>
      <c r="B733">
        <v>14</v>
      </c>
      <c r="C733" t="s">
        <v>1640</v>
      </c>
      <c r="D733">
        <v>8</v>
      </c>
      <c r="E733" s="1">
        <v>45044</v>
      </c>
      <c r="F733" s="1">
        <v>45093</v>
      </c>
      <c r="G733" s="8"/>
      <c r="H733" s="2">
        <v>0.66666666666666663</v>
      </c>
      <c r="I733" s="2">
        <v>0.72916666666666663</v>
      </c>
      <c r="J733" t="s">
        <v>1403</v>
      </c>
      <c r="L733" t="s">
        <v>874</v>
      </c>
      <c r="N733">
        <v>6</v>
      </c>
      <c r="O733" s="14">
        <v>73</v>
      </c>
    </row>
    <row r="734" spans="1:15" x14ac:dyDescent="0.35">
      <c r="A734" t="s">
        <v>1641</v>
      </c>
      <c r="B734">
        <v>13</v>
      </c>
      <c r="C734" t="s">
        <v>1642</v>
      </c>
      <c r="D734">
        <v>6</v>
      </c>
      <c r="E734" s="1">
        <v>45094</v>
      </c>
      <c r="F734" s="1">
        <v>45094</v>
      </c>
      <c r="G734" s="8"/>
      <c r="H734" s="2">
        <v>0.41666666666666669</v>
      </c>
      <c r="I734" s="2">
        <v>0.58333333333333337</v>
      </c>
      <c r="J734" t="s">
        <v>429</v>
      </c>
      <c r="K734" s="6">
        <v>504141000</v>
      </c>
      <c r="L734" t="s">
        <v>668</v>
      </c>
      <c r="N734">
        <v>14</v>
      </c>
      <c r="O734" s="14">
        <v>42</v>
      </c>
    </row>
    <row r="735" spans="1:15" x14ac:dyDescent="0.35">
      <c r="A735" t="s">
        <v>1643</v>
      </c>
      <c r="B735">
        <v>13</v>
      </c>
      <c r="C735" t="s">
        <v>1644</v>
      </c>
      <c r="D735">
        <v>16</v>
      </c>
      <c r="E735" s="1">
        <v>45054</v>
      </c>
      <c r="F735" s="1">
        <v>45096</v>
      </c>
      <c r="G735" s="8"/>
      <c r="H735" s="2">
        <v>0.45833333333333331</v>
      </c>
      <c r="I735" s="2">
        <v>0.54166666666666663</v>
      </c>
      <c r="J735" t="s">
        <v>317</v>
      </c>
      <c r="K735" s="6">
        <v>504141000</v>
      </c>
      <c r="L735" t="s">
        <v>1645</v>
      </c>
      <c r="N735">
        <v>15</v>
      </c>
      <c r="O735" s="14">
        <v>61</v>
      </c>
    </row>
    <row r="736" spans="1:15" x14ac:dyDescent="0.35">
      <c r="A736" t="s">
        <v>1646</v>
      </c>
      <c r="B736">
        <v>1</v>
      </c>
      <c r="C736" t="s">
        <v>1647</v>
      </c>
      <c r="D736">
        <v>16</v>
      </c>
      <c r="E736" s="1">
        <v>45077</v>
      </c>
      <c r="F736" s="1">
        <v>45096</v>
      </c>
      <c r="G736" s="8"/>
      <c r="H736" s="2">
        <v>0.77083333333333337</v>
      </c>
      <c r="I736" s="2">
        <v>0.85416666666666663</v>
      </c>
      <c r="J736" t="s">
        <v>403</v>
      </c>
      <c r="K736" s="6">
        <v>504141000</v>
      </c>
      <c r="L736" t="s">
        <v>472</v>
      </c>
      <c r="N736">
        <v>9</v>
      </c>
      <c r="O736" s="14">
        <v>85</v>
      </c>
    </row>
    <row r="737" spans="1:15" x14ac:dyDescent="0.35">
      <c r="A737" t="s">
        <v>1648</v>
      </c>
      <c r="B737">
        <v>15</v>
      </c>
      <c r="C737" t="s">
        <v>1649</v>
      </c>
      <c r="D737">
        <v>27</v>
      </c>
      <c r="E737" s="1">
        <v>44830</v>
      </c>
      <c r="F737" s="1">
        <v>45096</v>
      </c>
      <c r="G737" s="8"/>
      <c r="H737" s="2">
        <v>0.75</v>
      </c>
      <c r="I737" s="2">
        <v>0.83333333333333337</v>
      </c>
      <c r="J737" t="s">
        <v>340</v>
      </c>
      <c r="K737" s="6">
        <v>504141000</v>
      </c>
      <c r="L737" t="s">
        <v>1650</v>
      </c>
      <c r="M737" t="s">
        <v>2053</v>
      </c>
      <c r="N737">
        <v>3</v>
      </c>
      <c r="O737" s="14">
        <v>0</v>
      </c>
    </row>
    <row r="738" spans="1:15" x14ac:dyDescent="0.35">
      <c r="A738" t="s">
        <v>1651</v>
      </c>
      <c r="B738">
        <v>13</v>
      </c>
      <c r="C738" t="s">
        <v>1652</v>
      </c>
      <c r="D738">
        <v>43</v>
      </c>
      <c r="E738" s="1">
        <v>44816</v>
      </c>
      <c r="F738" s="1">
        <v>45096</v>
      </c>
      <c r="G738" s="8"/>
      <c r="H738" s="2">
        <v>0.46527777777777773</v>
      </c>
      <c r="I738" s="2">
        <v>0.50694444444444442</v>
      </c>
      <c r="J738" t="s">
        <v>429</v>
      </c>
      <c r="K738" s="6">
        <v>504141000</v>
      </c>
      <c r="L738" t="s">
        <v>1427</v>
      </c>
      <c r="N738">
        <v>18</v>
      </c>
      <c r="O738" s="14">
        <v>165</v>
      </c>
    </row>
    <row r="739" spans="1:15" x14ac:dyDescent="0.35">
      <c r="A739" t="s">
        <v>1653</v>
      </c>
      <c r="B739">
        <v>13</v>
      </c>
      <c r="C739" t="s">
        <v>1556</v>
      </c>
      <c r="D739">
        <v>43</v>
      </c>
      <c r="E739" s="1">
        <v>44816</v>
      </c>
      <c r="F739" s="1">
        <v>45096</v>
      </c>
      <c r="G739" s="8"/>
      <c r="H739" s="2">
        <v>0.375</v>
      </c>
      <c r="I739" s="2">
        <v>0.41666666666666669</v>
      </c>
      <c r="J739" t="s">
        <v>429</v>
      </c>
      <c r="K739" s="6">
        <v>504141000</v>
      </c>
      <c r="L739" t="s">
        <v>1427</v>
      </c>
      <c r="N739">
        <v>18</v>
      </c>
      <c r="O739" s="14">
        <v>165</v>
      </c>
    </row>
    <row r="740" spans="1:15" x14ac:dyDescent="0.35">
      <c r="A740" t="s">
        <v>1654</v>
      </c>
      <c r="B740">
        <v>13</v>
      </c>
      <c r="C740" t="s">
        <v>1382</v>
      </c>
      <c r="D740">
        <v>43</v>
      </c>
      <c r="E740" s="1">
        <v>44816</v>
      </c>
      <c r="F740" s="1">
        <v>45096</v>
      </c>
      <c r="G740" s="8"/>
      <c r="H740" s="2">
        <v>0.79166666666666663</v>
      </c>
      <c r="I740" s="2">
        <v>0.83333333333333337</v>
      </c>
      <c r="J740" t="s">
        <v>429</v>
      </c>
      <c r="K740" s="6">
        <v>504141000</v>
      </c>
      <c r="L740" t="s">
        <v>1427</v>
      </c>
      <c r="N740">
        <v>18</v>
      </c>
      <c r="O740" s="14">
        <v>165</v>
      </c>
    </row>
    <row r="741" spans="1:15" x14ac:dyDescent="0.35">
      <c r="A741" t="s">
        <v>1655</v>
      </c>
      <c r="C741" t="s">
        <v>1656</v>
      </c>
      <c r="D741">
        <v>3</v>
      </c>
      <c r="E741" s="1">
        <v>45096</v>
      </c>
      <c r="F741" s="1">
        <v>45096</v>
      </c>
      <c r="G741" s="8"/>
      <c r="H741" s="2">
        <v>0.8125</v>
      </c>
      <c r="I741" s="2">
        <v>0.89583333333333337</v>
      </c>
      <c r="J741" t="s">
        <v>196</v>
      </c>
      <c r="K741" s="6">
        <v>504141000</v>
      </c>
      <c r="L741" t="s">
        <v>305</v>
      </c>
      <c r="N741">
        <v>80</v>
      </c>
      <c r="O741" s="14">
        <v>0</v>
      </c>
    </row>
    <row r="742" spans="1:15" x14ac:dyDescent="0.35">
      <c r="A742" t="s">
        <v>1657</v>
      </c>
      <c r="C742" t="s">
        <v>1658</v>
      </c>
      <c r="D742">
        <v>0</v>
      </c>
      <c r="E742" s="1">
        <v>44816</v>
      </c>
      <c r="F742" s="1">
        <v>45096</v>
      </c>
      <c r="G742" s="8"/>
      <c r="H742" s="2">
        <v>0.8125</v>
      </c>
      <c r="I742" s="2">
        <v>0.89583333333333337</v>
      </c>
      <c r="J742" t="s">
        <v>196</v>
      </c>
      <c r="K742" s="6">
        <v>504141000</v>
      </c>
      <c r="L742" t="s">
        <v>305</v>
      </c>
      <c r="N742">
        <v>80</v>
      </c>
      <c r="O742" s="14">
        <v>0</v>
      </c>
    </row>
    <row r="743" spans="1:15" x14ac:dyDescent="0.35">
      <c r="A743" t="s">
        <v>1659</v>
      </c>
      <c r="B743">
        <v>15</v>
      </c>
      <c r="C743" t="s">
        <v>1660</v>
      </c>
      <c r="D743">
        <v>13</v>
      </c>
      <c r="E743" s="1">
        <v>45082</v>
      </c>
      <c r="F743" s="1">
        <v>45096</v>
      </c>
      <c r="G743" s="8"/>
      <c r="H743" s="2">
        <v>0.59375</v>
      </c>
      <c r="I743" s="2">
        <v>0.72916666666666663</v>
      </c>
      <c r="J743" t="s">
        <v>591</v>
      </c>
      <c r="K743" s="6">
        <v>504141000</v>
      </c>
      <c r="L743" t="s">
        <v>592</v>
      </c>
      <c r="N743">
        <v>9</v>
      </c>
      <c r="O743" s="14">
        <v>67</v>
      </c>
    </row>
    <row r="744" spans="1:15" x14ac:dyDescent="0.35">
      <c r="A744" t="s">
        <v>1661</v>
      </c>
      <c r="B744">
        <v>13</v>
      </c>
      <c r="C744" t="s">
        <v>885</v>
      </c>
      <c r="D744">
        <v>12</v>
      </c>
      <c r="E744" s="1">
        <v>45054</v>
      </c>
      <c r="F744" s="1">
        <v>45096</v>
      </c>
      <c r="G744" s="8"/>
      <c r="H744" s="2">
        <v>0.43055555555555558</v>
      </c>
      <c r="I744" s="2">
        <v>0.49305555555555558</v>
      </c>
      <c r="J744" t="s">
        <v>243</v>
      </c>
      <c r="K744" s="6">
        <v>504141000</v>
      </c>
      <c r="L744" t="s">
        <v>668</v>
      </c>
      <c r="N744">
        <v>15</v>
      </c>
      <c r="O744" s="14">
        <v>61</v>
      </c>
    </row>
    <row r="745" spans="1:15" x14ac:dyDescent="0.35">
      <c r="A745" t="s">
        <v>1662</v>
      </c>
      <c r="B745">
        <v>13</v>
      </c>
      <c r="C745" t="s">
        <v>1663</v>
      </c>
      <c r="D745">
        <v>11</v>
      </c>
      <c r="E745" s="1">
        <v>45048</v>
      </c>
      <c r="F745" s="1">
        <v>45097</v>
      </c>
      <c r="G745" s="8"/>
      <c r="H745" s="2">
        <v>0.625</v>
      </c>
      <c r="I745" s="2">
        <v>0.66666666666666663</v>
      </c>
      <c r="J745" t="s">
        <v>243</v>
      </c>
      <c r="K745" s="6">
        <v>504141000</v>
      </c>
      <c r="L745" t="s">
        <v>1003</v>
      </c>
      <c r="N745">
        <v>18</v>
      </c>
      <c r="O745" s="14">
        <v>42</v>
      </c>
    </row>
    <row r="746" spans="1:15" x14ac:dyDescent="0.35">
      <c r="A746" t="s">
        <v>1664</v>
      </c>
      <c r="B746">
        <v>13</v>
      </c>
      <c r="C746" t="s">
        <v>187</v>
      </c>
      <c r="D746">
        <v>27</v>
      </c>
      <c r="E746" s="1">
        <v>45013</v>
      </c>
      <c r="F746" s="1">
        <v>45097</v>
      </c>
      <c r="G746" s="8"/>
      <c r="H746" s="2">
        <v>0.75</v>
      </c>
      <c r="I746" s="2">
        <v>0.8125</v>
      </c>
      <c r="J746" t="s">
        <v>180</v>
      </c>
      <c r="K746" s="6">
        <v>504141000</v>
      </c>
      <c r="L746" t="s">
        <v>1665</v>
      </c>
      <c r="N746">
        <v>15</v>
      </c>
      <c r="O746" s="14">
        <v>0</v>
      </c>
    </row>
    <row r="747" spans="1:15" x14ac:dyDescent="0.35">
      <c r="A747" t="s">
        <v>1666</v>
      </c>
      <c r="B747">
        <v>15</v>
      </c>
      <c r="C747" t="s">
        <v>1667</v>
      </c>
      <c r="D747">
        <v>32</v>
      </c>
      <c r="E747" s="1">
        <v>45027</v>
      </c>
      <c r="F747" s="1">
        <v>45097</v>
      </c>
      <c r="G747" s="8"/>
      <c r="H747" s="2">
        <v>0.77083333333333337</v>
      </c>
      <c r="I747" s="2">
        <v>0.89583333333333337</v>
      </c>
      <c r="J747" t="s">
        <v>591</v>
      </c>
      <c r="K747" s="6">
        <v>504141000</v>
      </c>
      <c r="L747" t="s">
        <v>228</v>
      </c>
      <c r="N747">
        <v>10</v>
      </c>
      <c r="O747" s="14">
        <v>141</v>
      </c>
    </row>
    <row r="748" spans="1:15" x14ac:dyDescent="0.35">
      <c r="A748" t="s">
        <v>1668</v>
      </c>
      <c r="B748">
        <v>8</v>
      </c>
      <c r="C748" t="s">
        <v>1669</v>
      </c>
      <c r="D748">
        <v>7</v>
      </c>
      <c r="E748" s="1">
        <v>45083</v>
      </c>
      <c r="F748" s="1">
        <v>45097</v>
      </c>
      <c r="G748" s="8"/>
      <c r="H748" s="2">
        <v>0.66666666666666663</v>
      </c>
      <c r="I748" s="2">
        <v>0.77083333333333337</v>
      </c>
      <c r="J748" t="s">
        <v>433</v>
      </c>
      <c r="K748" s="6">
        <v>504141000</v>
      </c>
      <c r="L748" t="s">
        <v>945</v>
      </c>
      <c r="N748">
        <v>12</v>
      </c>
      <c r="O748" s="14">
        <v>48</v>
      </c>
    </row>
    <row r="749" spans="1:15" x14ac:dyDescent="0.35">
      <c r="A749" t="s">
        <v>1670</v>
      </c>
      <c r="B749">
        <v>13</v>
      </c>
      <c r="C749" t="s">
        <v>1671</v>
      </c>
      <c r="D749">
        <v>19</v>
      </c>
      <c r="E749" s="1">
        <v>44971</v>
      </c>
      <c r="F749" s="1">
        <v>45097</v>
      </c>
      <c r="G749" s="8"/>
      <c r="H749" s="2">
        <v>0.70833333333333337</v>
      </c>
      <c r="I749" s="2">
        <v>0.75</v>
      </c>
      <c r="J749" t="s">
        <v>317</v>
      </c>
      <c r="K749" s="6">
        <v>504141000</v>
      </c>
      <c r="L749" t="s">
        <v>888</v>
      </c>
      <c r="N749">
        <v>15</v>
      </c>
      <c r="O749" s="14">
        <v>95</v>
      </c>
    </row>
    <row r="750" spans="1:15" x14ac:dyDescent="0.35">
      <c r="A750" t="s">
        <v>1672</v>
      </c>
      <c r="B750">
        <v>13</v>
      </c>
      <c r="C750" t="s">
        <v>1673</v>
      </c>
      <c r="D750">
        <v>19</v>
      </c>
      <c r="E750" s="1">
        <v>44971</v>
      </c>
      <c r="F750" s="1">
        <v>45097</v>
      </c>
      <c r="G750" s="8"/>
      <c r="H750" s="2">
        <v>0.75694444444444453</v>
      </c>
      <c r="I750" s="2">
        <v>0.79861111111111116</v>
      </c>
      <c r="J750" t="s">
        <v>317</v>
      </c>
      <c r="K750" s="6">
        <v>504141000</v>
      </c>
      <c r="L750" t="s">
        <v>888</v>
      </c>
      <c r="N750">
        <v>16</v>
      </c>
      <c r="O750" s="14">
        <v>95</v>
      </c>
    </row>
    <row r="751" spans="1:15" x14ac:dyDescent="0.35">
      <c r="A751" t="s">
        <v>1674</v>
      </c>
      <c r="B751">
        <v>15</v>
      </c>
      <c r="C751" t="s">
        <v>1345</v>
      </c>
      <c r="D751">
        <v>20</v>
      </c>
      <c r="E751" s="1">
        <v>45069</v>
      </c>
      <c r="F751" s="1">
        <v>45097</v>
      </c>
      <c r="G751" s="8"/>
      <c r="H751" s="2">
        <v>0.77083333333333337</v>
      </c>
      <c r="I751" s="2">
        <v>0.89583333333333337</v>
      </c>
      <c r="J751" t="s">
        <v>235</v>
      </c>
      <c r="K751" s="6">
        <v>504141000</v>
      </c>
      <c r="L751" t="s">
        <v>1346</v>
      </c>
      <c r="N751">
        <v>12</v>
      </c>
      <c r="O751" s="14">
        <v>82</v>
      </c>
    </row>
    <row r="752" spans="1:15" x14ac:dyDescent="0.35">
      <c r="A752" t="s">
        <v>1675</v>
      </c>
      <c r="C752" t="s">
        <v>314</v>
      </c>
      <c r="D752">
        <v>4</v>
      </c>
      <c r="E752" s="1">
        <v>45098</v>
      </c>
      <c r="F752" s="1">
        <v>45098</v>
      </c>
      <c r="G752" s="8"/>
      <c r="H752" s="2">
        <v>0.75</v>
      </c>
      <c r="I752" s="2">
        <v>0.875</v>
      </c>
      <c r="J752" t="s">
        <v>180</v>
      </c>
      <c r="K752" s="6">
        <v>504141000</v>
      </c>
      <c r="L752" t="s">
        <v>315</v>
      </c>
      <c r="N752">
        <v>25</v>
      </c>
      <c r="O752" s="14">
        <v>0</v>
      </c>
    </row>
    <row r="753" spans="1:15" x14ac:dyDescent="0.35">
      <c r="A753" t="s">
        <v>1676</v>
      </c>
      <c r="B753">
        <v>13</v>
      </c>
      <c r="C753" t="s">
        <v>795</v>
      </c>
      <c r="D753">
        <v>14</v>
      </c>
      <c r="E753" s="1">
        <v>45049</v>
      </c>
      <c r="F753" s="1">
        <v>45098</v>
      </c>
      <c r="G753" s="8"/>
      <c r="H753" s="2">
        <v>0.80555555555555547</v>
      </c>
      <c r="I753" s="2">
        <v>0.85763888888888884</v>
      </c>
      <c r="J753" t="s">
        <v>429</v>
      </c>
      <c r="K753" s="6">
        <v>504141000</v>
      </c>
      <c r="L753" t="s">
        <v>796</v>
      </c>
      <c r="N753">
        <v>17</v>
      </c>
      <c r="O753" s="14">
        <v>68</v>
      </c>
    </row>
    <row r="754" spans="1:15" x14ac:dyDescent="0.35">
      <c r="A754" t="s">
        <v>1677</v>
      </c>
      <c r="B754">
        <v>1</v>
      </c>
      <c r="C754" t="s">
        <v>1678</v>
      </c>
      <c r="D754">
        <v>12</v>
      </c>
      <c r="E754" s="1">
        <v>45063</v>
      </c>
      <c r="F754" s="1">
        <v>45098</v>
      </c>
      <c r="G754" s="8"/>
      <c r="H754" s="2">
        <v>0.75</v>
      </c>
      <c r="I754" s="2">
        <v>0.8125</v>
      </c>
      <c r="J754" t="s">
        <v>486</v>
      </c>
      <c r="L754" t="s">
        <v>463</v>
      </c>
      <c r="N754">
        <v>9</v>
      </c>
      <c r="O754" s="14">
        <v>69</v>
      </c>
    </row>
    <row r="755" spans="1:15" x14ac:dyDescent="0.35">
      <c r="A755" t="s">
        <v>1679</v>
      </c>
      <c r="B755">
        <v>10</v>
      </c>
      <c r="C755" t="s">
        <v>1680</v>
      </c>
      <c r="D755">
        <v>3</v>
      </c>
      <c r="E755" s="1">
        <v>45098</v>
      </c>
      <c r="F755" s="1">
        <v>45098</v>
      </c>
      <c r="G755" s="8"/>
      <c r="H755" s="2">
        <v>0.625</v>
      </c>
      <c r="I755" s="2">
        <v>0.70833333333333337</v>
      </c>
      <c r="J755" t="s">
        <v>1681</v>
      </c>
      <c r="K755" s="6">
        <v>5010042800</v>
      </c>
      <c r="L755" t="s">
        <v>1026</v>
      </c>
      <c r="N755">
        <v>99</v>
      </c>
      <c r="O755" s="14">
        <v>0</v>
      </c>
    </row>
    <row r="756" spans="1:15" x14ac:dyDescent="0.35">
      <c r="A756" t="s">
        <v>1682</v>
      </c>
      <c r="B756">
        <v>13</v>
      </c>
      <c r="C756" t="s">
        <v>795</v>
      </c>
      <c r="D756">
        <v>14</v>
      </c>
      <c r="E756" s="1">
        <v>45049</v>
      </c>
      <c r="F756" s="1">
        <v>45098</v>
      </c>
      <c r="G756" s="8"/>
      <c r="H756" s="2">
        <v>0.74305555555555547</v>
      </c>
      <c r="I756" s="2">
        <v>0.79513888888888884</v>
      </c>
      <c r="J756" t="s">
        <v>429</v>
      </c>
      <c r="K756" s="6">
        <v>504141000</v>
      </c>
      <c r="L756" t="s">
        <v>796</v>
      </c>
      <c r="N756">
        <v>18</v>
      </c>
      <c r="O756" s="14">
        <v>68</v>
      </c>
    </row>
    <row r="757" spans="1:15" x14ac:dyDescent="0.35">
      <c r="A757" t="s">
        <v>1683</v>
      </c>
      <c r="B757">
        <v>13</v>
      </c>
      <c r="C757" t="s">
        <v>1684</v>
      </c>
      <c r="D757">
        <v>136</v>
      </c>
      <c r="E757" s="1">
        <v>44812</v>
      </c>
      <c r="F757" s="1">
        <v>45099</v>
      </c>
      <c r="G757" s="8"/>
      <c r="H757" s="2">
        <v>0.77083333333333337</v>
      </c>
      <c r="I757" s="2">
        <v>0.89583333333333337</v>
      </c>
      <c r="J757" t="s">
        <v>459</v>
      </c>
      <c r="K757" s="6">
        <v>504141000</v>
      </c>
      <c r="L757" t="s">
        <v>1685</v>
      </c>
      <c r="N757">
        <v>8</v>
      </c>
      <c r="O757" s="14">
        <v>0</v>
      </c>
    </row>
    <row r="758" spans="1:15" x14ac:dyDescent="0.35">
      <c r="A758" t="s">
        <v>1686</v>
      </c>
      <c r="B758">
        <v>13</v>
      </c>
      <c r="C758" t="s">
        <v>600</v>
      </c>
      <c r="D758">
        <v>10</v>
      </c>
      <c r="E758" s="1">
        <v>45036</v>
      </c>
      <c r="F758" s="1">
        <v>45099</v>
      </c>
      <c r="G758" s="8"/>
      <c r="H758" s="2">
        <v>0.70833333333333337</v>
      </c>
      <c r="I758" s="2">
        <v>0.75</v>
      </c>
      <c r="J758" t="s">
        <v>721</v>
      </c>
      <c r="L758" t="s">
        <v>601</v>
      </c>
      <c r="N758">
        <v>15</v>
      </c>
      <c r="O758" s="14">
        <v>48</v>
      </c>
    </row>
    <row r="759" spans="1:15" x14ac:dyDescent="0.35">
      <c r="A759" t="s">
        <v>1687</v>
      </c>
      <c r="B759">
        <v>15</v>
      </c>
      <c r="C759" t="s">
        <v>1667</v>
      </c>
      <c r="D759">
        <v>36</v>
      </c>
      <c r="E759" s="1">
        <v>45008</v>
      </c>
      <c r="F759" s="1">
        <v>45099</v>
      </c>
      <c r="G759" s="8"/>
      <c r="H759" s="2">
        <v>0.77083333333333337</v>
      </c>
      <c r="I759" s="2">
        <v>0.89583333333333337</v>
      </c>
      <c r="J759" t="s">
        <v>591</v>
      </c>
      <c r="K759" s="6">
        <v>504141000</v>
      </c>
      <c r="L759" t="s">
        <v>228</v>
      </c>
      <c r="N759">
        <v>10</v>
      </c>
      <c r="O759" s="14">
        <v>158</v>
      </c>
    </row>
    <row r="760" spans="1:15" x14ac:dyDescent="0.35">
      <c r="A760" t="s">
        <v>1688</v>
      </c>
      <c r="B760">
        <v>13</v>
      </c>
      <c r="C760" t="s">
        <v>1689</v>
      </c>
      <c r="D760">
        <v>14</v>
      </c>
      <c r="E760" s="1">
        <v>45043</v>
      </c>
      <c r="F760" s="1">
        <v>45099</v>
      </c>
      <c r="G760" s="8"/>
      <c r="H760" s="2">
        <v>0.75</v>
      </c>
      <c r="I760" s="2">
        <v>0.8125</v>
      </c>
      <c r="J760" t="s">
        <v>486</v>
      </c>
      <c r="L760" t="s">
        <v>706</v>
      </c>
      <c r="N760">
        <v>18</v>
      </c>
      <c r="O760" s="14">
        <v>71</v>
      </c>
    </row>
    <row r="761" spans="1:15" x14ac:dyDescent="0.35">
      <c r="A761" t="s">
        <v>1690</v>
      </c>
      <c r="B761">
        <v>13</v>
      </c>
      <c r="C761" t="s">
        <v>831</v>
      </c>
      <c r="D761">
        <v>12</v>
      </c>
      <c r="E761" s="1">
        <v>45050</v>
      </c>
      <c r="F761" s="1">
        <v>45099</v>
      </c>
      <c r="G761" s="8"/>
      <c r="H761" s="2">
        <v>0.77083333333333337</v>
      </c>
      <c r="I761" s="2">
        <v>0.83333333333333337</v>
      </c>
      <c r="J761" t="s">
        <v>243</v>
      </c>
      <c r="K761" s="6">
        <v>504141000</v>
      </c>
      <c r="L761" t="s">
        <v>668</v>
      </c>
      <c r="N761">
        <v>15</v>
      </c>
      <c r="O761" s="14">
        <v>61</v>
      </c>
    </row>
    <row r="762" spans="1:15" x14ac:dyDescent="0.35">
      <c r="A762" t="s">
        <v>1691</v>
      </c>
      <c r="B762">
        <v>13</v>
      </c>
      <c r="C762" t="s">
        <v>631</v>
      </c>
      <c r="D762">
        <v>43</v>
      </c>
      <c r="E762" s="1">
        <v>44820</v>
      </c>
      <c r="F762" s="1">
        <v>45100</v>
      </c>
      <c r="G762" s="8"/>
      <c r="H762" s="2">
        <v>0.375</v>
      </c>
      <c r="I762" s="2">
        <v>0.41666666666666669</v>
      </c>
      <c r="J762" t="s">
        <v>429</v>
      </c>
      <c r="K762" s="6">
        <v>504141000</v>
      </c>
      <c r="L762" t="s">
        <v>1427</v>
      </c>
      <c r="N762">
        <v>19</v>
      </c>
      <c r="O762" s="14">
        <v>155</v>
      </c>
    </row>
    <row r="763" spans="1:15" x14ac:dyDescent="0.35">
      <c r="A763" t="s">
        <v>1692</v>
      </c>
      <c r="B763">
        <v>13</v>
      </c>
      <c r="C763" t="s">
        <v>222</v>
      </c>
      <c r="D763">
        <v>5</v>
      </c>
      <c r="E763" s="1">
        <v>45100</v>
      </c>
      <c r="F763" s="1">
        <v>45100</v>
      </c>
      <c r="G763" s="8"/>
      <c r="H763" s="2">
        <v>0.66666666666666663</v>
      </c>
      <c r="I763" s="2">
        <v>0.8125</v>
      </c>
      <c r="J763" t="s">
        <v>298</v>
      </c>
      <c r="K763" s="6">
        <v>504141000</v>
      </c>
      <c r="L763" t="s">
        <v>224</v>
      </c>
      <c r="N763">
        <v>15</v>
      </c>
      <c r="O763" s="14">
        <v>26</v>
      </c>
    </row>
    <row r="764" spans="1:15" x14ac:dyDescent="0.35">
      <c r="A764" t="s">
        <v>1693</v>
      </c>
      <c r="B764">
        <v>13</v>
      </c>
      <c r="C764" t="s">
        <v>1426</v>
      </c>
      <c r="D764">
        <v>43</v>
      </c>
      <c r="E764" s="1">
        <v>44820</v>
      </c>
      <c r="F764" s="1">
        <v>45100</v>
      </c>
      <c r="G764" s="8"/>
      <c r="H764" s="2">
        <v>0.4236111111111111</v>
      </c>
      <c r="I764" s="2">
        <v>0.46527777777777773</v>
      </c>
      <c r="J764" t="s">
        <v>429</v>
      </c>
      <c r="K764" s="6">
        <v>504141000</v>
      </c>
      <c r="L764" t="s">
        <v>1427</v>
      </c>
      <c r="N764">
        <v>18</v>
      </c>
      <c r="O764" s="14">
        <v>154</v>
      </c>
    </row>
    <row r="765" spans="1:15" x14ac:dyDescent="0.35">
      <c r="A765" t="s">
        <v>1694</v>
      </c>
      <c r="B765">
        <v>13</v>
      </c>
      <c r="C765" t="s">
        <v>1628</v>
      </c>
      <c r="D765">
        <v>4</v>
      </c>
      <c r="E765" s="1">
        <v>45100</v>
      </c>
      <c r="F765" s="1">
        <v>45100</v>
      </c>
      <c r="G765" s="8"/>
      <c r="H765" s="2">
        <v>0.66666666666666663</v>
      </c>
      <c r="I765" s="2">
        <v>0.79166666666666663</v>
      </c>
      <c r="J765" t="s">
        <v>223</v>
      </c>
      <c r="L765" t="s">
        <v>979</v>
      </c>
      <c r="N765">
        <v>15</v>
      </c>
      <c r="O765" s="14">
        <v>23</v>
      </c>
    </row>
    <row r="766" spans="1:15" x14ac:dyDescent="0.35">
      <c r="A766" t="s">
        <v>1695</v>
      </c>
      <c r="B766">
        <v>10</v>
      </c>
      <c r="C766" t="s">
        <v>1696</v>
      </c>
      <c r="D766">
        <v>4</v>
      </c>
      <c r="E766" s="1">
        <v>45100</v>
      </c>
      <c r="F766" s="1">
        <v>45100</v>
      </c>
      <c r="G766" s="8"/>
      <c r="H766" s="2">
        <v>0.60416666666666663</v>
      </c>
      <c r="I766" s="2">
        <v>0.72916666666666663</v>
      </c>
      <c r="J766" t="s">
        <v>419</v>
      </c>
      <c r="K766" s="6">
        <v>504141000</v>
      </c>
      <c r="L766" t="s">
        <v>426</v>
      </c>
      <c r="N766">
        <v>15</v>
      </c>
      <c r="O766" s="14">
        <v>44</v>
      </c>
    </row>
    <row r="767" spans="1:15" x14ac:dyDescent="0.35">
      <c r="A767" t="s">
        <v>1697</v>
      </c>
      <c r="B767">
        <v>10</v>
      </c>
      <c r="C767" t="s">
        <v>1698</v>
      </c>
      <c r="D767">
        <v>4</v>
      </c>
      <c r="E767" s="1">
        <v>45100</v>
      </c>
      <c r="F767" s="1">
        <v>45100</v>
      </c>
      <c r="G767" s="8"/>
      <c r="H767" s="2">
        <v>0.70833333333333337</v>
      </c>
      <c r="I767" s="2">
        <v>0.83333333333333337</v>
      </c>
      <c r="J767" t="s">
        <v>340</v>
      </c>
      <c r="K767" s="6">
        <v>504141000</v>
      </c>
      <c r="L767" t="s">
        <v>1699</v>
      </c>
      <c r="N767">
        <v>30</v>
      </c>
      <c r="O767" s="14">
        <v>0</v>
      </c>
    </row>
    <row r="768" spans="1:15" x14ac:dyDescent="0.35">
      <c r="A768" t="s">
        <v>1700</v>
      </c>
      <c r="B768">
        <v>15</v>
      </c>
      <c r="C768" t="s">
        <v>1701</v>
      </c>
      <c r="D768">
        <v>15</v>
      </c>
      <c r="E768" s="1">
        <v>45100</v>
      </c>
      <c r="F768" s="1">
        <v>45101</v>
      </c>
      <c r="G768" s="8"/>
      <c r="H768" s="2">
        <v>0.625</v>
      </c>
      <c r="I768" s="2">
        <v>0.83333333333333337</v>
      </c>
      <c r="J768" t="s">
        <v>329</v>
      </c>
      <c r="K768" s="6">
        <v>504141000</v>
      </c>
      <c r="L768" t="s">
        <v>481</v>
      </c>
      <c r="N768">
        <v>9</v>
      </c>
      <c r="O768" s="14">
        <v>96</v>
      </c>
    </row>
    <row r="769" spans="1:15" x14ac:dyDescent="0.35">
      <c r="A769" t="s">
        <v>1702</v>
      </c>
      <c r="B769">
        <v>15</v>
      </c>
      <c r="C769" t="s">
        <v>234</v>
      </c>
      <c r="D769">
        <v>10</v>
      </c>
      <c r="E769" s="1">
        <v>45101</v>
      </c>
      <c r="F769" s="1">
        <v>45101</v>
      </c>
      <c r="G769" s="8"/>
      <c r="H769" s="2">
        <v>0.375</v>
      </c>
      <c r="I769" s="2">
        <v>0.70833333333333337</v>
      </c>
      <c r="J769" t="s">
        <v>235</v>
      </c>
      <c r="K769" s="6">
        <v>504141000</v>
      </c>
      <c r="L769" t="s">
        <v>236</v>
      </c>
      <c r="N769">
        <v>9</v>
      </c>
      <c r="O769" s="14">
        <v>75</v>
      </c>
    </row>
    <row r="770" spans="1:15" x14ac:dyDescent="0.35">
      <c r="A770" t="s">
        <v>1703</v>
      </c>
      <c r="B770">
        <v>8</v>
      </c>
      <c r="C770" t="s">
        <v>278</v>
      </c>
      <c r="D770">
        <v>10</v>
      </c>
      <c r="E770" s="1">
        <v>45101</v>
      </c>
      <c r="F770" s="1">
        <v>45101</v>
      </c>
      <c r="G770" s="8"/>
      <c r="H770" s="2">
        <v>0.39583333333333331</v>
      </c>
      <c r="I770" s="2">
        <v>0.69791666666666663</v>
      </c>
      <c r="J770" t="s">
        <v>279</v>
      </c>
      <c r="K770" s="6">
        <v>504141000</v>
      </c>
      <c r="L770" t="s">
        <v>280</v>
      </c>
      <c r="N770">
        <v>6</v>
      </c>
      <c r="O770" s="14">
        <v>45</v>
      </c>
    </row>
    <row r="771" spans="1:15" x14ac:dyDescent="0.35">
      <c r="A771" t="s">
        <v>1704</v>
      </c>
      <c r="B771">
        <v>13</v>
      </c>
      <c r="C771" t="s">
        <v>559</v>
      </c>
      <c r="D771">
        <v>18</v>
      </c>
      <c r="E771" s="1">
        <v>45033</v>
      </c>
      <c r="F771" s="1">
        <v>45103</v>
      </c>
      <c r="G771" s="8"/>
      <c r="H771" s="2">
        <v>0.69791666666666663</v>
      </c>
      <c r="I771" s="2">
        <v>0.76041666666666663</v>
      </c>
      <c r="J771" t="s">
        <v>560</v>
      </c>
      <c r="L771" t="s">
        <v>561</v>
      </c>
      <c r="N771">
        <v>15</v>
      </c>
      <c r="O771" s="14">
        <v>92</v>
      </c>
    </row>
    <row r="772" spans="1:15" x14ac:dyDescent="0.35">
      <c r="A772" t="s">
        <v>1705</v>
      </c>
      <c r="B772">
        <v>13</v>
      </c>
      <c r="C772" t="s">
        <v>559</v>
      </c>
      <c r="D772">
        <v>18</v>
      </c>
      <c r="E772" s="1">
        <v>45033</v>
      </c>
      <c r="F772" s="1">
        <v>45103</v>
      </c>
      <c r="G772" s="8"/>
      <c r="H772" s="2">
        <v>0.77083333333333337</v>
      </c>
      <c r="I772" s="2">
        <v>0.83333333333333337</v>
      </c>
      <c r="J772" t="s">
        <v>560</v>
      </c>
      <c r="L772" t="s">
        <v>561</v>
      </c>
      <c r="N772">
        <v>15</v>
      </c>
      <c r="O772" s="14">
        <v>92</v>
      </c>
    </row>
    <row r="773" spans="1:15" x14ac:dyDescent="0.35">
      <c r="A773" t="s">
        <v>1706</v>
      </c>
      <c r="B773">
        <v>1</v>
      </c>
      <c r="C773" t="s">
        <v>1707</v>
      </c>
      <c r="D773">
        <v>16</v>
      </c>
      <c r="E773" s="1">
        <v>45084</v>
      </c>
      <c r="F773" s="1">
        <v>45103</v>
      </c>
      <c r="G773" s="8"/>
      <c r="H773" s="2">
        <v>0.77083333333333337</v>
      </c>
      <c r="I773" s="2">
        <v>0.85416666666666663</v>
      </c>
      <c r="J773" t="s">
        <v>385</v>
      </c>
      <c r="K773" s="6">
        <v>504141000</v>
      </c>
      <c r="L773" t="s">
        <v>588</v>
      </c>
      <c r="N773">
        <v>9</v>
      </c>
      <c r="O773" s="14">
        <v>92</v>
      </c>
    </row>
    <row r="774" spans="1:15" x14ac:dyDescent="0.35">
      <c r="A774" t="s">
        <v>1708</v>
      </c>
      <c r="B774">
        <v>15</v>
      </c>
      <c r="C774" t="s">
        <v>1551</v>
      </c>
      <c r="D774">
        <v>26</v>
      </c>
      <c r="E774" s="1">
        <v>44991</v>
      </c>
      <c r="F774" s="1">
        <v>45103</v>
      </c>
      <c r="G774" s="8"/>
      <c r="H774" s="2">
        <v>0.76041666666666663</v>
      </c>
      <c r="I774" s="2">
        <v>0.89583333333333337</v>
      </c>
      <c r="J774" t="s">
        <v>591</v>
      </c>
      <c r="K774" s="6">
        <v>504141000</v>
      </c>
      <c r="L774" t="s">
        <v>592</v>
      </c>
      <c r="N774">
        <v>12</v>
      </c>
      <c r="O774" s="14">
        <v>114</v>
      </c>
    </row>
    <row r="775" spans="1:15" x14ac:dyDescent="0.35">
      <c r="A775" t="s">
        <v>1709</v>
      </c>
      <c r="B775">
        <v>13</v>
      </c>
      <c r="C775" t="s">
        <v>242</v>
      </c>
      <c r="D775">
        <v>19</v>
      </c>
      <c r="E775" s="1">
        <v>44984</v>
      </c>
      <c r="F775" s="1">
        <v>45103</v>
      </c>
      <c r="G775" s="8"/>
      <c r="H775" s="2">
        <v>0.79166666666666663</v>
      </c>
      <c r="I775" s="2">
        <v>0.83333333333333337</v>
      </c>
      <c r="J775" t="s">
        <v>243</v>
      </c>
      <c r="K775" s="6">
        <v>504141000</v>
      </c>
      <c r="L775" t="s">
        <v>1710</v>
      </c>
      <c r="N775">
        <v>15</v>
      </c>
      <c r="O775" s="14">
        <v>89</v>
      </c>
    </row>
    <row r="776" spans="1:15" x14ac:dyDescent="0.35">
      <c r="A776" t="s">
        <v>1711</v>
      </c>
      <c r="B776">
        <v>13</v>
      </c>
      <c r="C776" t="s">
        <v>242</v>
      </c>
      <c r="D776">
        <v>19</v>
      </c>
      <c r="E776" s="1">
        <v>44984</v>
      </c>
      <c r="F776" s="1">
        <v>45103</v>
      </c>
      <c r="G776" s="8"/>
      <c r="H776" s="2">
        <v>0.83333333333333337</v>
      </c>
      <c r="I776" s="2">
        <v>0.875</v>
      </c>
      <c r="J776" t="s">
        <v>243</v>
      </c>
      <c r="K776" s="6">
        <v>504141000</v>
      </c>
      <c r="L776" t="s">
        <v>1710</v>
      </c>
      <c r="N776">
        <v>15</v>
      </c>
      <c r="O776" s="14">
        <v>89</v>
      </c>
    </row>
    <row r="777" spans="1:15" x14ac:dyDescent="0.35">
      <c r="A777" t="s">
        <v>1712</v>
      </c>
      <c r="B777">
        <v>12</v>
      </c>
      <c r="C777" t="s">
        <v>1713</v>
      </c>
      <c r="D777">
        <v>49</v>
      </c>
      <c r="E777" s="1">
        <v>44936</v>
      </c>
      <c r="F777" s="1">
        <v>45104</v>
      </c>
      <c r="G777" s="8"/>
      <c r="H777" s="2">
        <v>0.60416666666666663</v>
      </c>
      <c r="I777" s="2">
        <v>0.67708333333333337</v>
      </c>
      <c r="J777" t="s">
        <v>219</v>
      </c>
      <c r="K777" s="6">
        <v>504141000</v>
      </c>
      <c r="L777" t="s">
        <v>810</v>
      </c>
      <c r="N777">
        <v>42</v>
      </c>
      <c r="O777" s="14">
        <v>0</v>
      </c>
    </row>
    <row r="778" spans="1:15" x14ac:dyDescent="0.35">
      <c r="A778" t="s">
        <v>1714</v>
      </c>
      <c r="B778">
        <v>13</v>
      </c>
      <c r="C778" t="s">
        <v>694</v>
      </c>
      <c r="D778">
        <v>12</v>
      </c>
      <c r="E778" s="1">
        <v>45041</v>
      </c>
      <c r="F778" s="1">
        <v>45104</v>
      </c>
      <c r="G778" s="8"/>
      <c r="H778" s="2">
        <v>0.44791666666666669</v>
      </c>
      <c r="I778" s="2">
        <v>0.48958333333333331</v>
      </c>
      <c r="J778" t="s">
        <v>243</v>
      </c>
      <c r="K778" s="6">
        <v>504141000</v>
      </c>
      <c r="L778" t="s">
        <v>695</v>
      </c>
      <c r="N778">
        <v>15</v>
      </c>
      <c r="O778" s="14">
        <v>70</v>
      </c>
    </row>
    <row r="779" spans="1:15" x14ac:dyDescent="0.35">
      <c r="A779" t="s">
        <v>1715</v>
      </c>
      <c r="B779">
        <v>1</v>
      </c>
      <c r="C779" t="s">
        <v>1716</v>
      </c>
      <c r="D779">
        <v>16</v>
      </c>
      <c r="E779" s="1">
        <v>45083</v>
      </c>
      <c r="F779" s="1">
        <v>45104</v>
      </c>
      <c r="G779" s="8"/>
      <c r="H779" s="2">
        <v>0.77083333333333337</v>
      </c>
      <c r="I779" s="2">
        <v>0.85416666666666663</v>
      </c>
      <c r="J779" t="s">
        <v>486</v>
      </c>
      <c r="L779" t="s">
        <v>463</v>
      </c>
      <c r="N779">
        <v>9</v>
      </c>
      <c r="O779" s="14">
        <v>92</v>
      </c>
    </row>
    <row r="780" spans="1:15" x14ac:dyDescent="0.35">
      <c r="A780" t="s">
        <v>1717</v>
      </c>
      <c r="B780">
        <v>2</v>
      </c>
      <c r="C780" t="s">
        <v>1417</v>
      </c>
      <c r="D780">
        <v>8</v>
      </c>
      <c r="E780" s="1">
        <v>45083</v>
      </c>
      <c r="F780" s="1">
        <v>45104</v>
      </c>
      <c r="G780" s="8"/>
      <c r="H780" s="2">
        <v>0.375</v>
      </c>
      <c r="I780" s="2">
        <v>0.4375</v>
      </c>
      <c r="J780" t="s">
        <v>700</v>
      </c>
      <c r="L780" t="s">
        <v>1418</v>
      </c>
      <c r="N780">
        <v>9</v>
      </c>
      <c r="O780" s="14">
        <v>38</v>
      </c>
    </row>
    <row r="781" spans="1:15" x14ac:dyDescent="0.35">
      <c r="A781" t="s">
        <v>1718</v>
      </c>
      <c r="B781">
        <v>13</v>
      </c>
      <c r="C781" t="s">
        <v>699</v>
      </c>
      <c r="D781">
        <v>6</v>
      </c>
      <c r="E781" s="1">
        <v>45083</v>
      </c>
      <c r="F781" s="1">
        <v>45104</v>
      </c>
      <c r="G781" s="8"/>
      <c r="H781" s="2">
        <v>0.71875</v>
      </c>
      <c r="I781" s="2">
        <v>0.76041666666666663</v>
      </c>
      <c r="J781" t="s">
        <v>700</v>
      </c>
      <c r="L781" t="s">
        <v>701</v>
      </c>
      <c r="N781">
        <v>10</v>
      </c>
      <c r="O781" s="14">
        <v>45</v>
      </c>
    </row>
    <row r="782" spans="1:15" x14ac:dyDescent="0.35">
      <c r="A782" t="s">
        <v>1719</v>
      </c>
      <c r="B782">
        <v>13</v>
      </c>
      <c r="C782" t="s">
        <v>703</v>
      </c>
      <c r="D782">
        <v>18</v>
      </c>
      <c r="E782" s="1">
        <v>45041</v>
      </c>
      <c r="F782" s="1">
        <v>45104</v>
      </c>
      <c r="G782" s="8"/>
      <c r="H782" s="2">
        <v>0.375</v>
      </c>
      <c r="I782" s="2">
        <v>0.4375</v>
      </c>
      <c r="J782" t="s">
        <v>243</v>
      </c>
      <c r="K782" s="6">
        <v>504141000</v>
      </c>
      <c r="L782" t="s">
        <v>695</v>
      </c>
      <c r="N782">
        <v>15</v>
      </c>
      <c r="O782" s="14">
        <v>105</v>
      </c>
    </row>
    <row r="783" spans="1:15" x14ac:dyDescent="0.35">
      <c r="A783" t="s">
        <v>1720</v>
      </c>
      <c r="B783">
        <v>12</v>
      </c>
      <c r="C783" t="s">
        <v>1721</v>
      </c>
      <c r="D783">
        <v>54</v>
      </c>
      <c r="E783" s="1">
        <v>44937</v>
      </c>
      <c r="F783" s="1">
        <v>45105</v>
      </c>
      <c r="G783" s="8"/>
      <c r="H783" s="2">
        <v>0.60416666666666663</v>
      </c>
      <c r="I783" s="2">
        <v>0.67708333333333337</v>
      </c>
      <c r="J783" t="s">
        <v>219</v>
      </c>
      <c r="K783" s="6">
        <v>504141000</v>
      </c>
      <c r="L783" t="s">
        <v>1722</v>
      </c>
      <c r="N783">
        <v>45</v>
      </c>
      <c r="O783" s="14">
        <v>0</v>
      </c>
    </row>
    <row r="784" spans="1:15" x14ac:dyDescent="0.35">
      <c r="A784" t="s">
        <v>1723</v>
      </c>
      <c r="B784">
        <v>10</v>
      </c>
      <c r="C784" t="s">
        <v>1724</v>
      </c>
      <c r="D784">
        <v>14</v>
      </c>
      <c r="E784" s="1">
        <v>45105</v>
      </c>
      <c r="F784" s="1">
        <v>45105</v>
      </c>
      <c r="G784" s="8"/>
      <c r="H784" s="2">
        <v>0.33333333333333331</v>
      </c>
      <c r="I784" s="2">
        <v>0.75</v>
      </c>
      <c r="J784" t="s">
        <v>208</v>
      </c>
      <c r="L784" t="s">
        <v>596</v>
      </c>
      <c r="N784">
        <v>12</v>
      </c>
      <c r="O784" s="14">
        <v>5</v>
      </c>
    </row>
    <row r="785" spans="1:15" x14ac:dyDescent="0.35">
      <c r="A785" t="s">
        <v>1725</v>
      </c>
      <c r="B785">
        <v>13</v>
      </c>
      <c r="C785" t="s">
        <v>1726</v>
      </c>
      <c r="D785">
        <v>16</v>
      </c>
      <c r="E785" s="1">
        <v>44986</v>
      </c>
      <c r="F785" s="1">
        <v>45105</v>
      </c>
      <c r="G785" s="8"/>
      <c r="H785" s="2">
        <v>0.41666666666666669</v>
      </c>
      <c r="I785" s="2">
        <v>0.47916666666666669</v>
      </c>
      <c r="J785" t="s">
        <v>180</v>
      </c>
      <c r="K785" s="6">
        <v>504141000</v>
      </c>
      <c r="L785" t="s">
        <v>1727</v>
      </c>
      <c r="N785">
        <v>15</v>
      </c>
      <c r="O785" s="14">
        <v>82</v>
      </c>
    </row>
    <row r="786" spans="1:15" x14ac:dyDescent="0.35">
      <c r="A786" t="s">
        <v>1728</v>
      </c>
      <c r="B786">
        <v>2</v>
      </c>
      <c r="C786" t="s">
        <v>1434</v>
      </c>
      <c r="D786">
        <v>8</v>
      </c>
      <c r="E786" s="1">
        <v>45084</v>
      </c>
      <c r="F786" s="1">
        <v>45105</v>
      </c>
      <c r="G786" s="8"/>
      <c r="H786" s="2">
        <v>0.375</v>
      </c>
      <c r="I786" s="2">
        <v>0.4375</v>
      </c>
      <c r="J786" t="s">
        <v>700</v>
      </c>
      <c r="L786" t="s">
        <v>588</v>
      </c>
      <c r="N786">
        <v>9</v>
      </c>
      <c r="O786" s="14">
        <v>38</v>
      </c>
    </row>
    <row r="787" spans="1:15" x14ac:dyDescent="0.35">
      <c r="A787" t="s">
        <v>1729</v>
      </c>
      <c r="B787">
        <v>13</v>
      </c>
      <c r="C787" t="s">
        <v>802</v>
      </c>
      <c r="D787">
        <v>20</v>
      </c>
      <c r="E787" s="1">
        <v>45042</v>
      </c>
      <c r="F787" s="1">
        <v>45105</v>
      </c>
      <c r="G787" s="8"/>
      <c r="H787" s="2">
        <v>0.35416666666666669</v>
      </c>
      <c r="I787" s="2">
        <v>0.41666666666666669</v>
      </c>
      <c r="J787" t="s">
        <v>243</v>
      </c>
      <c r="K787" s="6">
        <v>504141000</v>
      </c>
      <c r="L787" t="s">
        <v>803</v>
      </c>
      <c r="N787">
        <v>15</v>
      </c>
      <c r="O787" s="14">
        <v>102</v>
      </c>
    </row>
    <row r="788" spans="1:15" x14ac:dyDescent="0.35">
      <c r="A788" t="s">
        <v>1730</v>
      </c>
      <c r="B788">
        <v>13</v>
      </c>
      <c r="C788" t="s">
        <v>1249</v>
      </c>
      <c r="D788">
        <v>12</v>
      </c>
      <c r="E788" s="1">
        <v>45063</v>
      </c>
      <c r="F788" s="1">
        <v>45105</v>
      </c>
      <c r="G788" s="8"/>
      <c r="H788" s="2">
        <v>0.42708333333333331</v>
      </c>
      <c r="I788" s="2">
        <v>0.47916666666666669</v>
      </c>
      <c r="J788" t="s">
        <v>243</v>
      </c>
      <c r="K788" s="6">
        <v>504141000</v>
      </c>
      <c r="L788" t="s">
        <v>803</v>
      </c>
      <c r="N788">
        <v>16</v>
      </c>
      <c r="O788" s="14">
        <v>68</v>
      </c>
    </row>
    <row r="789" spans="1:15" x14ac:dyDescent="0.35">
      <c r="A789" t="s">
        <v>1731</v>
      </c>
      <c r="B789">
        <v>13</v>
      </c>
      <c r="C789" t="s">
        <v>1732</v>
      </c>
      <c r="D789">
        <v>16</v>
      </c>
      <c r="E789" s="1">
        <v>45008</v>
      </c>
      <c r="F789" s="1">
        <v>45106</v>
      </c>
      <c r="G789" s="8"/>
      <c r="H789" s="2">
        <v>0.375</v>
      </c>
      <c r="I789" s="2">
        <v>0.41666666666666669</v>
      </c>
      <c r="J789" t="s">
        <v>239</v>
      </c>
      <c r="K789" s="6">
        <v>504141000</v>
      </c>
      <c r="L789" t="s">
        <v>251</v>
      </c>
      <c r="N789">
        <v>12</v>
      </c>
      <c r="O789" s="14">
        <v>82</v>
      </c>
    </row>
    <row r="790" spans="1:15" x14ac:dyDescent="0.35">
      <c r="A790" t="s">
        <v>1733</v>
      </c>
      <c r="B790">
        <v>1</v>
      </c>
      <c r="C790" t="s">
        <v>1734</v>
      </c>
      <c r="D790">
        <v>16</v>
      </c>
      <c r="E790" s="1">
        <v>45078</v>
      </c>
      <c r="F790" s="1">
        <v>45106</v>
      </c>
      <c r="G790" s="8"/>
      <c r="H790" s="2">
        <v>0.69791666666666663</v>
      </c>
      <c r="I790" s="2">
        <v>0.76041666666666663</v>
      </c>
      <c r="J790" t="s">
        <v>378</v>
      </c>
      <c r="K790" s="6">
        <v>504141000</v>
      </c>
      <c r="L790" t="s">
        <v>1167</v>
      </c>
      <c r="N790">
        <v>9</v>
      </c>
      <c r="O790" s="14">
        <v>101</v>
      </c>
    </row>
    <row r="791" spans="1:15" x14ac:dyDescent="0.35">
      <c r="A791" t="s">
        <v>1735</v>
      </c>
      <c r="B791">
        <v>13</v>
      </c>
      <c r="C791" t="s">
        <v>1736</v>
      </c>
      <c r="D791">
        <v>14</v>
      </c>
      <c r="E791" s="1">
        <v>45029</v>
      </c>
      <c r="F791" s="1">
        <v>45106</v>
      </c>
      <c r="G791" s="8"/>
      <c r="H791" s="2">
        <v>0.72916666666666663</v>
      </c>
      <c r="I791" s="2">
        <v>0.77083333333333337</v>
      </c>
      <c r="J791" t="s">
        <v>1737</v>
      </c>
      <c r="L791" t="s">
        <v>1738</v>
      </c>
      <c r="N791">
        <v>12</v>
      </c>
      <c r="O791" s="14">
        <v>77</v>
      </c>
    </row>
    <row r="792" spans="1:15" x14ac:dyDescent="0.35">
      <c r="A792" t="s">
        <v>1739</v>
      </c>
      <c r="B792">
        <v>12</v>
      </c>
      <c r="C792" t="s">
        <v>1740</v>
      </c>
      <c r="D792">
        <v>47</v>
      </c>
      <c r="E792" s="1">
        <v>44938</v>
      </c>
      <c r="F792" s="1">
        <v>45106</v>
      </c>
      <c r="G792" s="8"/>
      <c r="H792" s="2">
        <v>0.60416666666666663</v>
      </c>
      <c r="I792" s="2">
        <v>0.67708333333333337</v>
      </c>
      <c r="J792" t="s">
        <v>219</v>
      </c>
      <c r="K792" s="6">
        <v>504141000</v>
      </c>
      <c r="L792" t="s">
        <v>1741</v>
      </c>
      <c r="N792">
        <v>64</v>
      </c>
      <c r="O792" s="14">
        <v>0</v>
      </c>
    </row>
    <row r="793" spans="1:15" x14ac:dyDescent="0.35">
      <c r="A793" t="s">
        <v>1742</v>
      </c>
      <c r="B793">
        <v>1</v>
      </c>
      <c r="C793" t="s">
        <v>1743</v>
      </c>
      <c r="D793">
        <v>16</v>
      </c>
      <c r="E793" s="1">
        <v>45090</v>
      </c>
      <c r="F793" s="1">
        <v>45106</v>
      </c>
      <c r="G793" s="8"/>
      <c r="H793" s="2">
        <v>0.77083333333333337</v>
      </c>
      <c r="I793" s="2">
        <v>0.85416666666666663</v>
      </c>
      <c r="J793" t="s">
        <v>403</v>
      </c>
      <c r="K793" s="6">
        <v>504141000</v>
      </c>
      <c r="L793" t="s">
        <v>1744</v>
      </c>
      <c r="N793">
        <v>9</v>
      </c>
      <c r="O793" s="14">
        <v>92</v>
      </c>
    </row>
    <row r="794" spans="1:15" x14ac:dyDescent="0.35">
      <c r="A794" t="s">
        <v>1745</v>
      </c>
      <c r="C794" t="s">
        <v>1746</v>
      </c>
      <c r="D794">
        <v>0</v>
      </c>
      <c r="E794" s="1">
        <v>44789</v>
      </c>
      <c r="F794" s="1">
        <v>45107</v>
      </c>
      <c r="G794" s="8"/>
      <c r="J794" t="s">
        <v>177</v>
      </c>
      <c r="L794" t="s">
        <v>38</v>
      </c>
      <c r="N794">
        <v>0</v>
      </c>
      <c r="O794" s="14">
        <v>0</v>
      </c>
    </row>
    <row r="795" spans="1:15" x14ac:dyDescent="0.35">
      <c r="A795" t="s">
        <v>1747</v>
      </c>
      <c r="B795">
        <v>1</v>
      </c>
      <c r="C795" t="s">
        <v>1748</v>
      </c>
      <c r="D795">
        <v>75</v>
      </c>
      <c r="E795" s="1">
        <v>44967</v>
      </c>
      <c r="F795" s="1">
        <v>45107</v>
      </c>
      <c r="G795" s="8"/>
      <c r="H795" s="2">
        <v>0.35416666666666669</v>
      </c>
      <c r="I795" s="2">
        <v>0.49236111111111108</v>
      </c>
      <c r="J795" t="s">
        <v>378</v>
      </c>
      <c r="K795" s="6">
        <v>504141000</v>
      </c>
      <c r="L795" t="s">
        <v>399</v>
      </c>
      <c r="N795">
        <v>15</v>
      </c>
      <c r="O795" s="14">
        <v>249</v>
      </c>
    </row>
    <row r="796" spans="1:15" x14ac:dyDescent="0.35">
      <c r="A796" t="s">
        <v>1749</v>
      </c>
      <c r="C796" t="s">
        <v>1284</v>
      </c>
      <c r="D796">
        <v>16</v>
      </c>
      <c r="E796" s="1">
        <v>45106</v>
      </c>
      <c r="F796" s="1">
        <v>45107</v>
      </c>
      <c r="G796" s="8"/>
      <c r="H796" s="2">
        <v>0.375</v>
      </c>
      <c r="I796" s="2">
        <v>0.70833333333333337</v>
      </c>
      <c r="J796" t="s">
        <v>196</v>
      </c>
      <c r="K796" s="6">
        <v>504141000</v>
      </c>
      <c r="L796" t="s">
        <v>35</v>
      </c>
      <c r="N796">
        <v>12</v>
      </c>
      <c r="O796" s="14">
        <v>0</v>
      </c>
    </row>
    <row r="797" spans="1:15" x14ac:dyDescent="0.35">
      <c r="A797" t="s">
        <v>1750</v>
      </c>
      <c r="B797">
        <v>15</v>
      </c>
      <c r="C797" t="s">
        <v>328</v>
      </c>
      <c r="D797">
        <v>22</v>
      </c>
      <c r="E797" s="1">
        <v>45079</v>
      </c>
      <c r="F797" s="1">
        <v>45107</v>
      </c>
      <c r="G797" s="8"/>
      <c r="H797" s="2">
        <v>0.625</v>
      </c>
      <c r="I797" s="2">
        <v>0.875</v>
      </c>
      <c r="J797" t="s">
        <v>329</v>
      </c>
      <c r="K797" s="6">
        <v>504141000</v>
      </c>
      <c r="L797" t="s">
        <v>330</v>
      </c>
      <c r="N797">
        <v>11</v>
      </c>
      <c r="O797" s="14">
        <v>135</v>
      </c>
    </row>
    <row r="798" spans="1:15" x14ac:dyDescent="0.35">
      <c r="A798" t="s">
        <v>1751</v>
      </c>
      <c r="B798">
        <v>2</v>
      </c>
      <c r="C798" t="s">
        <v>853</v>
      </c>
      <c r="D798">
        <v>10</v>
      </c>
      <c r="E798" s="1">
        <v>45058</v>
      </c>
      <c r="F798" s="1">
        <v>45114</v>
      </c>
      <c r="G798" s="8"/>
      <c r="H798" s="2">
        <v>0.35416666666666669</v>
      </c>
      <c r="I798" s="2">
        <v>0.40625</v>
      </c>
      <c r="J798" t="s">
        <v>272</v>
      </c>
      <c r="L798" t="s">
        <v>273</v>
      </c>
      <c r="N798">
        <v>9</v>
      </c>
      <c r="O798" s="14">
        <v>45</v>
      </c>
    </row>
    <row r="799" spans="1:15" x14ac:dyDescent="0.35">
      <c r="A799" t="s">
        <v>1752</v>
      </c>
      <c r="B799">
        <v>2</v>
      </c>
      <c r="C799" t="s">
        <v>271</v>
      </c>
      <c r="D799">
        <v>10</v>
      </c>
      <c r="E799" s="1">
        <v>45058</v>
      </c>
      <c r="F799" s="1">
        <v>45114</v>
      </c>
      <c r="G799" s="8"/>
      <c r="H799" s="2">
        <v>0.41666666666666669</v>
      </c>
      <c r="I799" s="2">
        <v>0.46875</v>
      </c>
      <c r="J799" t="s">
        <v>272</v>
      </c>
      <c r="L799" t="s">
        <v>273</v>
      </c>
      <c r="N799">
        <v>9</v>
      </c>
      <c r="O799" s="14">
        <v>45</v>
      </c>
    </row>
    <row r="800" spans="1:15" x14ac:dyDescent="0.35">
      <c r="A800" t="s">
        <v>1753</v>
      </c>
      <c r="B800">
        <v>2</v>
      </c>
      <c r="C800" t="s">
        <v>1754</v>
      </c>
      <c r="D800">
        <v>6</v>
      </c>
      <c r="E800" s="1">
        <v>44844</v>
      </c>
      <c r="F800" s="1">
        <v>45110</v>
      </c>
      <c r="G800" s="8"/>
      <c r="H800" s="2">
        <v>0.70833333333333337</v>
      </c>
      <c r="I800" s="2">
        <v>0.75</v>
      </c>
      <c r="J800" t="s">
        <v>820</v>
      </c>
      <c r="K800" s="6">
        <v>504141000</v>
      </c>
      <c r="L800" t="s">
        <v>1226</v>
      </c>
      <c r="N800">
        <v>16</v>
      </c>
      <c r="O800" s="14">
        <v>0</v>
      </c>
    </row>
    <row r="801" spans="1:15" x14ac:dyDescent="0.35">
      <c r="A801" t="s">
        <v>1755</v>
      </c>
      <c r="B801">
        <v>1</v>
      </c>
      <c r="C801" t="s">
        <v>1756</v>
      </c>
      <c r="D801">
        <v>24</v>
      </c>
      <c r="E801" s="1">
        <v>45005</v>
      </c>
      <c r="F801" s="1">
        <v>45110</v>
      </c>
      <c r="G801" s="8"/>
      <c r="H801" s="2">
        <v>0.70833333333333337</v>
      </c>
      <c r="I801" s="2">
        <v>0.77083333333333337</v>
      </c>
      <c r="J801" t="s">
        <v>486</v>
      </c>
      <c r="L801" t="s">
        <v>1119</v>
      </c>
      <c r="N801">
        <v>9</v>
      </c>
      <c r="O801" s="14">
        <v>138</v>
      </c>
    </row>
    <row r="802" spans="1:15" x14ac:dyDescent="0.35">
      <c r="A802" t="s">
        <v>1757</v>
      </c>
      <c r="B802">
        <v>14</v>
      </c>
      <c r="C802" t="s">
        <v>1758</v>
      </c>
      <c r="D802">
        <v>28</v>
      </c>
      <c r="E802" s="1">
        <v>44837</v>
      </c>
      <c r="F802" s="1">
        <v>45110</v>
      </c>
      <c r="G802" s="8"/>
      <c r="H802" s="2">
        <v>0.77083333333333337</v>
      </c>
      <c r="I802" s="2">
        <v>0.83333333333333337</v>
      </c>
      <c r="J802" t="s">
        <v>494</v>
      </c>
      <c r="K802" s="6">
        <v>504141000</v>
      </c>
      <c r="L802" t="s">
        <v>1759</v>
      </c>
      <c r="N802">
        <v>9</v>
      </c>
      <c r="O802" s="14">
        <v>162</v>
      </c>
    </row>
    <row r="803" spans="1:15" x14ac:dyDescent="0.35">
      <c r="A803" t="s">
        <v>1760</v>
      </c>
      <c r="B803">
        <v>1</v>
      </c>
      <c r="C803" t="s">
        <v>389</v>
      </c>
      <c r="D803">
        <v>75</v>
      </c>
      <c r="E803" s="1">
        <v>45061</v>
      </c>
      <c r="F803" s="1">
        <v>45111</v>
      </c>
      <c r="G803" s="8"/>
      <c r="H803" s="2">
        <v>0.34027777777777773</v>
      </c>
      <c r="I803" s="2">
        <v>0.42708333333333331</v>
      </c>
      <c r="J803" t="s">
        <v>188</v>
      </c>
      <c r="K803" s="6">
        <v>504141000</v>
      </c>
      <c r="L803" t="s">
        <v>588</v>
      </c>
      <c r="N803">
        <v>15</v>
      </c>
      <c r="O803" s="14">
        <v>218</v>
      </c>
    </row>
    <row r="804" spans="1:15" x14ac:dyDescent="0.35">
      <c r="A804" t="s">
        <v>1761</v>
      </c>
      <c r="B804">
        <v>1</v>
      </c>
      <c r="C804" t="s">
        <v>389</v>
      </c>
      <c r="D804">
        <v>75</v>
      </c>
      <c r="E804" s="1">
        <v>45061</v>
      </c>
      <c r="F804" s="1">
        <v>45111</v>
      </c>
      <c r="G804" s="8"/>
      <c r="H804" s="2">
        <v>0.77083333333333337</v>
      </c>
      <c r="I804" s="2">
        <v>0.85763888888888884</v>
      </c>
      <c r="J804" t="s">
        <v>370</v>
      </c>
      <c r="K804" s="6">
        <v>504141000</v>
      </c>
      <c r="L804" t="s">
        <v>588</v>
      </c>
      <c r="N804">
        <v>15</v>
      </c>
      <c r="O804" s="14">
        <v>218</v>
      </c>
    </row>
    <row r="805" spans="1:15" x14ac:dyDescent="0.35">
      <c r="A805" t="s">
        <v>1762</v>
      </c>
      <c r="B805">
        <v>1</v>
      </c>
      <c r="C805" t="s">
        <v>365</v>
      </c>
      <c r="D805">
        <v>75</v>
      </c>
      <c r="E805" s="1">
        <v>45061</v>
      </c>
      <c r="F805" s="1">
        <v>45111</v>
      </c>
      <c r="G805" s="8"/>
      <c r="H805" s="2">
        <v>0.4375</v>
      </c>
      <c r="I805" s="2">
        <v>0.52430555555555558</v>
      </c>
      <c r="J805" t="s">
        <v>188</v>
      </c>
      <c r="K805" s="6">
        <v>504141000</v>
      </c>
      <c r="L805" t="s">
        <v>588</v>
      </c>
      <c r="N805">
        <v>15</v>
      </c>
      <c r="O805" s="14">
        <v>218</v>
      </c>
    </row>
    <row r="806" spans="1:15" x14ac:dyDescent="0.35">
      <c r="A806" t="s">
        <v>1763</v>
      </c>
      <c r="B806">
        <v>1</v>
      </c>
      <c r="C806" t="s">
        <v>369</v>
      </c>
      <c r="D806">
        <v>75</v>
      </c>
      <c r="E806" s="1">
        <v>45061</v>
      </c>
      <c r="F806" s="1">
        <v>45111</v>
      </c>
      <c r="G806" s="8"/>
      <c r="H806" s="2">
        <v>0.34027777777777773</v>
      </c>
      <c r="I806" s="2">
        <v>0.42708333333333331</v>
      </c>
      <c r="J806" t="s">
        <v>370</v>
      </c>
      <c r="K806" s="6">
        <v>504141000</v>
      </c>
      <c r="L806" t="s">
        <v>371</v>
      </c>
      <c r="N806">
        <v>15</v>
      </c>
      <c r="O806" s="14">
        <v>218</v>
      </c>
    </row>
    <row r="807" spans="1:15" x14ac:dyDescent="0.35">
      <c r="A807" t="s">
        <v>1764</v>
      </c>
      <c r="B807">
        <v>1</v>
      </c>
      <c r="C807" t="s">
        <v>377</v>
      </c>
      <c r="D807">
        <v>75</v>
      </c>
      <c r="E807" s="1">
        <v>45061</v>
      </c>
      <c r="F807" s="1">
        <v>45111</v>
      </c>
      <c r="G807" s="8"/>
      <c r="H807" s="2">
        <v>0.34027777777777773</v>
      </c>
      <c r="I807" s="2">
        <v>0.42708333333333331</v>
      </c>
      <c r="J807" t="s">
        <v>378</v>
      </c>
      <c r="K807" s="6">
        <v>504141000</v>
      </c>
      <c r="L807" t="s">
        <v>399</v>
      </c>
      <c r="N807">
        <v>15</v>
      </c>
      <c r="O807" s="14">
        <v>218</v>
      </c>
    </row>
    <row r="808" spans="1:15" x14ac:dyDescent="0.35">
      <c r="A808" t="s">
        <v>1765</v>
      </c>
      <c r="B808">
        <v>1</v>
      </c>
      <c r="C808" t="s">
        <v>377</v>
      </c>
      <c r="D808">
        <v>75</v>
      </c>
      <c r="E808" s="1">
        <v>45061</v>
      </c>
      <c r="F808" s="1">
        <v>45111</v>
      </c>
      <c r="G808" s="8"/>
      <c r="H808" s="2">
        <v>0.53472222222222221</v>
      </c>
      <c r="I808" s="2">
        <v>0.62152777777777779</v>
      </c>
      <c r="J808" t="s">
        <v>370</v>
      </c>
      <c r="K808" s="6">
        <v>504141000</v>
      </c>
      <c r="L808" t="s">
        <v>588</v>
      </c>
      <c r="N808">
        <v>15</v>
      </c>
      <c r="O808" s="14">
        <v>218</v>
      </c>
    </row>
    <row r="809" spans="1:15" x14ac:dyDescent="0.35">
      <c r="A809" t="s">
        <v>1766</v>
      </c>
      <c r="B809">
        <v>1</v>
      </c>
      <c r="C809" t="s">
        <v>1170</v>
      </c>
      <c r="D809">
        <v>75</v>
      </c>
      <c r="E809" s="1">
        <v>45061</v>
      </c>
      <c r="F809" s="1">
        <v>45111</v>
      </c>
      <c r="G809" s="8"/>
      <c r="H809" s="2">
        <v>0.4375</v>
      </c>
      <c r="I809" s="2">
        <v>0.52430555555555558</v>
      </c>
      <c r="J809" t="s">
        <v>378</v>
      </c>
      <c r="K809" s="6">
        <v>504141000</v>
      </c>
      <c r="L809" t="s">
        <v>1167</v>
      </c>
      <c r="N809">
        <v>15</v>
      </c>
      <c r="O809" s="14">
        <v>218</v>
      </c>
    </row>
    <row r="810" spans="1:15" x14ac:dyDescent="0.35">
      <c r="A810" t="s">
        <v>1767</v>
      </c>
      <c r="B810">
        <v>1</v>
      </c>
      <c r="C810" t="s">
        <v>1768</v>
      </c>
      <c r="D810">
        <v>75</v>
      </c>
      <c r="E810" s="1">
        <v>45061</v>
      </c>
      <c r="F810" s="1">
        <v>45111</v>
      </c>
      <c r="G810" s="8"/>
      <c r="H810" s="2">
        <v>0.4375</v>
      </c>
      <c r="I810" s="2">
        <v>0.52430555555555558</v>
      </c>
      <c r="J810" t="s">
        <v>370</v>
      </c>
      <c r="K810" s="6">
        <v>504141000</v>
      </c>
      <c r="L810" t="s">
        <v>382</v>
      </c>
      <c r="N810">
        <v>15</v>
      </c>
      <c r="O810" s="14">
        <v>218</v>
      </c>
    </row>
    <row r="811" spans="1:15" x14ac:dyDescent="0.35">
      <c r="A811" t="s">
        <v>1769</v>
      </c>
      <c r="B811">
        <v>1</v>
      </c>
      <c r="C811" t="s">
        <v>369</v>
      </c>
      <c r="D811">
        <v>75</v>
      </c>
      <c r="E811" s="1">
        <v>45061</v>
      </c>
      <c r="F811" s="1">
        <v>45112</v>
      </c>
      <c r="G811" s="8"/>
      <c r="H811" s="2">
        <v>0.77777777777777779</v>
      </c>
      <c r="I811" s="2">
        <v>0.86458333333333337</v>
      </c>
      <c r="J811" t="s">
        <v>1770</v>
      </c>
      <c r="L811" t="s">
        <v>382</v>
      </c>
      <c r="N811">
        <v>15</v>
      </c>
      <c r="O811" s="14">
        <v>218</v>
      </c>
    </row>
    <row r="812" spans="1:15" x14ac:dyDescent="0.35">
      <c r="A812" t="s">
        <v>1771</v>
      </c>
      <c r="B812">
        <v>1</v>
      </c>
      <c r="C812" t="s">
        <v>377</v>
      </c>
      <c r="D812">
        <v>75</v>
      </c>
      <c r="E812" s="1">
        <v>45061</v>
      </c>
      <c r="F812" s="1">
        <v>45112</v>
      </c>
      <c r="G812" s="8"/>
      <c r="H812" s="2">
        <v>0.77083333333333337</v>
      </c>
      <c r="I812" s="2">
        <v>0.85763888888888884</v>
      </c>
      <c r="J812" t="s">
        <v>375</v>
      </c>
      <c r="K812" s="6">
        <v>599936291</v>
      </c>
      <c r="L812" t="s">
        <v>373</v>
      </c>
      <c r="N812">
        <v>15</v>
      </c>
      <c r="O812" s="14">
        <v>218</v>
      </c>
    </row>
    <row r="813" spans="1:15" x14ac:dyDescent="0.35">
      <c r="A813" t="s">
        <v>1772</v>
      </c>
      <c r="B813">
        <v>1</v>
      </c>
      <c r="C813" t="s">
        <v>1170</v>
      </c>
      <c r="D813">
        <v>75</v>
      </c>
      <c r="E813" s="1">
        <v>45061</v>
      </c>
      <c r="F813" s="1">
        <v>45112</v>
      </c>
      <c r="G813" s="8"/>
      <c r="H813" s="2">
        <v>0.77083333333333337</v>
      </c>
      <c r="I813" s="2">
        <v>0.85763888888888884</v>
      </c>
      <c r="J813" t="s">
        <v>390</v>
      </c>
      <c r="K813" s="6">
        <v>599936291</v>
      </c>
      <c r="L813" t="s">
        <v>588</v>
      </c>
      <c r="N813">
        <v>15</v>
      </c>
      <c r="O813" s="14">
        <v>218</v>
      </c>
    </row>
    <row r="814" spans="1:15" x14ac:dyDescent="0.35">
      <c r="A814" t="s">
        <v>1773</v>
      </c>
      <c r="B814">
        <v>8</v>
      </c>
      <c r="C814" t="s">
        <v>1774</v>
      </c>
      <c r="D814">
        <v>11</v>
      </c>
      <c r="E814" s="1">
        <v>45098</v>
      </c>
      <c r="F814" s="1">
        <v>45112</v>
      </c>
      <c r="G814" s="8"/>
      <c r="H814" s="2">
        <v>0.72916666666666663</v>
      </c>
      <c r="I814" s="2">
        <v>0.84375</v>
      </c>
      <c r="J814" t="s">
        <v>433</v>
      </c>
      <c r="K814" s="6">
        <v>504141000</v>
      </c>
      <c r="L814" t="s">
        <v>309</v>
      </c>
      <c r="N814">
        <v>9</v>
      </c>
      <c r="O814" s="14">
        <v>116</v>
      </c>
    </row>
    <row r="815" spans="1:15" x14ac:dyDescent="0.35">
      <c r="A815" t="s">
        <v>1775</v>
      </c>
      <c r="B815">
        <v>10</v>
      </c>
      <c r="C815" t="s">
        <v>1776</v>
      </c>
      <c r="D815">
        <v>3</v>
      </c>
      <c r="E815" s="1">
        <v>45112</v>
      </c>
      <c r="F815" s="1">
        <v>45112</v>
      </c>
      <c r="G815" s="8"/>
      <c r="H815" s="2">
        <v>0.625</v>
      </c>
      <c r="I815" s="2">
        <v>0.70833333333333337</v>
      </c>
      <c r="J815" t="s">
        <v>1777</v>
      </c>
      <c r="K815" s="6">
        <v>1531810</v>
      </c>
      <c r="L815" t="s">
        <v>1026</v>
      </c>
      <c r="N815">
        <v>99</v>
      </c>
      <c r="O815" s="14">
        <v>0</v>
      </c>
    </row>
    <row r="816" spans="1:15" x14ac:dyDescent="0.35">
      <c r="A816" t="s">
        <v>1778</v>
      </c>
      <c r="B816">
        <v>13</v>
      </c>
      <c r="C816" t="s">
        <v>720</v>
      </c>
      <c r="D816">
        <v>18</v>
      </c>
      <c r="E816" s="1">
        <v>45028</v>
      </c>
      <c r="F816" s="1">
        <v>45112</v>
      </c>
      <c r="G816" s="8"/>
      <c r="H816" s="2">
        <v>0.70833333333333337</v>
      </c>
      <c r="I816" s="2">
        <v>0.75</v>
      </c>
      <c r="J816" t="s">
        <v>632</v>
      </c>
      <c r="K816" s="6">
        <v>504141000</v>
      </c>
      <c r="L816" t="s">
        <v>1779</v>
      </c>
      <c r="N816">
        <v>18</v>
      </c>
      <c r="O816" s="14">
        <v>75</v>
      </c>
    </row>
    <row r="817" spans="1:15" x14ac:dyDescent="0.35">
      <c r="A817" t="s">
        <v>1780</v>
      </c>
      <c r="B817">
        <v>13</v>
      </c>
      <c r="C817" t="s">
        <v>720</v>
      </c>
      <c r="D817">
        <v>18</v>
      </c>
      <c r="E817" s="1">
        <v>45028</v>
      </c>
      <c r="F817" s="1">
        <v>45112</v>
      </c>
      <c r="G817" s="8"/>
      <c r="H817" s="2">
        <v>0.80208333333333337</v>
      </c>
      <c r="I817" s="2">
        <v>0.84375</v>
      </c>
      <c r="J817" t="s">
        <v>721</v>
      </c>
      <c r="L817" t="s">
        <v>722</v>
      </c>
      <c r="N817">
        <v>18</v>
      </c>
      <c r="O817" s="14">
        <v>100</v>
      </c>
    </row>
    <row r="818" spans="1:15" x14ac:dyDescent="0.35">
      <c r="A818" t="s">
        <v>1781</v>
      </c>
      <c r="B818">
        <v>3</v>
      </c>
      <c r="C818" t="s">
        <v>1782</v>
      </c>
      <c r="D818">
        <v>12</v>
      </c>
      <c r="E818" s="1">
        <v>45049</v>
      </c>
      <c r="F818" s="1">
        <v>45112</v>
      </c>
      <c r="G818" s="8"/>
      <c r="H818" s="2">
        <v>0.77083333333333337</v>
      </c>
      <c r="I818" s="2">
        <v>0.83333333333333337</v>
      </c>
      <c r="J818" t="s">
        <v>385</v>
      </c>
      <c r="K818" s="6">
        <v>504141000</v>
      </c>
      <c r="L818" t="s">
        <v>1783</v>
      </c>
      <c r="N818">
        <v>15</v>
      </c>
      <c r="O818" s="14">
        <v>53</v>
      </c>
    </row>
    <row r="819" spans="1:15" x14ac:dyDescent="0.35">
      <c r="A819" t="s">
        <v>1784</v>
      </c>
      <c r="B819">
        <v>1</v>
      </c>
      <c r="C819" t="s">
        <v>1785</v>
      </c>
      <c r="D819">
        <v>16</v>
      </c>
      <c r="E819" s="1">
        <v>45072</v>
      </c>
      <c r="F819" s="1">
        <v>45114</v>
      </c>
      <c r="G819" s="8"/>
      <c r="H819" s="2">
        <v>0.625</v>
      </c>
      <c r="I819" s="2">
        <v>0.70833333333333337</v>
      </c>
      <c r="J819" t="s">
        <v>403</v>
      </c>
      <c r="K819" s="6">
        <v>504141000</v>
      </c>
      <c r="L819" t="s">
        <v>1054</v>
      </c>
      <c r="N819">
        <v>9</v>
      </c>
      <c r="O819" s="14">
        <v>85</v>
      </c>
    </row>
    <row r="820" spans="1:15" x14ac:dyDescent="0.35">
      <c r="A820" t="s">
        <v>1786</v>
      </c>
      <c r="B820">
        <v>8</v>
      </c>
      <c r="C820" t="s">
        <v>1787</v>
      </c>
      <c r="D820">
        <v>14</v>
      </c>
      <c r="E820" s="1">
        <v>45090</v>
      </c>
      <c r="F820" s="1">
        <v>45118</v>
      </c>
      <c r="G820" s="8"/>
      <c r="H820" s="2">
        <v>0.39583333333333331</v>
      </c>
      <c r="I820" s="2">
        <v>0.47916666666666669</v>
      </c>
      <c r="J820" t="s">
        <v>552</v>
      </c>
      <c r="K820" s="6">
        <v>504141000</v>
      </c>
      <c r="L820" t="s">
        <v>982</v>
      </c>
      <c r="N820">
        <v>9</v>
      </c>
      <c r="O820" s="14">
        <v>124</v>
      </c>
    </row>
    <row r="821" spans="1:15" x14ac:dyDescent="0.35">
      <c r="A821" t="s">
        <v>1788</v>
      </c>
      <c r="B821">
        <v>8</v>
      </c>
      <c r="C821" t="s">
        <v>1789</v>
      </c>
      <c r="D821">
        <v>7</v>
      </c>
      <c r="E821" s="1">
        <v>45118</v>
      </c>
      <c r="F821" s="1">
        <v>45118</v>
      </c>
      <c r="G821" s="8"/>
      <c r="H821" s="2">
        <v>0.41666666666666669</v>
      </c>
      <c r="I821" s="2">
        <v>0.625</v>
      </c>
      <c r="J821" t="s">
        <v>340</v>
      </c>
      <c r="K821" s="6">
        <v>504141000</v>
      </c>
      <c r="L821" t="s">
        <v>280</v>
      </c>
      <c r="N821">
        <v>9</v>
      </c>
      <c r="O821" s="14">
        <v>10</v>
      </c>
    </row>
    <row r="822" spans="1:15" x14ac:dyDescent="0.35">
      <c r="A822" t="s">
        <v>1790</v>
      </c>
      <c r="B822">
        <v>8</v>
      </c>
      <c r="C822" t="s">
        <v>1791</v>
      </c>
      <c r="D822">
        <v>7</v>
      </c>
      <c r="E822" s="1">
        <v>45119</v>
      </c>
      <c r="F822" s="1">
        <v>45119</v>
      </c>
      <c r="G822" s="8"/>
      <c r="H822" s="2">
        <v>0.375</v>
      </c>
      <c r="I822" s="2">
        <v>0.58333333333333337</v>
      </c>
      <c r="J822" t="s">
        <v>340</v>
      </c>
      <c r="K822" s="6">
        <v>504141000</v>
      </c>
      <c r="L822" t="s">
        <v>280</v>
      </c>
      <c r="N822">
        <v>9</v>
      </c>
      <c r="O822" s="14">
        <v>10</v>
      </c>
    </row>
    <row r="823" spans="1:15" x14ac:dyDescent="0.35">
      <c r="A823" t="s">
        <v>1792</v>
      </c>
      <c r="B823">
        <v>10</v>
      </c>
      <c r="C823" t="s">
        <v>1793</v>
      </c>
      <c r="D823">
        <v>2</v>
      </c>
      <c r="E823" s="1">
        <v>45121</v>
      </c>
      <c r="F823" s="1">
        <v>45121</v>
      </c>
      <c r="G823" s="8"/>
      <c r="H823" s="2">
        <v>0.625</v>
      </c>
      <c r="I823" s="2">
        <v>0.6875</v>
      </c>
      <c r="J823" t="s">
        <v>419</v>
      </c>
      <c r="K823" s="6">
        <v>504141000</v>
      </c>
      <c r="L823" t="s">
        <v>426</v>
      </c>
      <c r="N823">
        <v>15</v>
      </c>
      <c r="O823" s="14">
        <v>22</v>
      </c>
    </row>
    <row r="824" spans="1:15" x14ac:dyDescent="0.35">
      <c r="A824" t="s">
        <v>1794</v>
      </c>
      <c r="B824">
        <v>10</v>
      </c>
      <c r="C824" t="s">
        <v>1795</v>
      </c>
      <c r="D824">
        <v>630</v>
      </c>
      <c r="E824" s="1">
        <v>45048</v>
      </c>
      <c r="F824" s="1">
        <v>45135</v>
      </c>
      <c r="G824" s="8"/>
      <c r="H824" s="2">
        <v>0.375</v>
      </c>
      <c r="I824" s="2">
        <v>0.70833333333333337</v>
      </c>
      <c r="J824" t="s">
        <v>857</v>
      </c>
      <c r="K824" s="6">
        <v>504141000</v>
      </c>
      <c r="L824" t="s">
        <v>38</v>
      </c>
      <c r="N824">
        <v>50</v>
      </c>
      <c r="O824" s="14">
        <v>16</v>
      </c>
    </row>
    <row r="825" spans="1:15" x14ac:dyDescent="0.35">
      <c r="A825" t="s">
        <v>1796</v>
      </c>
      <c r="C825" t="s">
        <v>1797</v>
      </c>
      <c r="D825">
        <v>0</v>
      </c>
      <c r="E825" s="1">
        <v>44830</v>
      </c>
      <c r="G825" s="8"/>
      <c r="J825" t="s">
        <v>177</v>
      </c>
      <c r="L825" t="s">
        <v>38</v>
      </c>
      <c r="N825">
        <v>0</v>
      </c>
      <c r="O825" s="14">
        <v>0</v>
      </c>
    </row>
    <row r="826" spans="1:15" x14ac:dyDescent="0.35">
      <c r="A826" t="s">
        <v>1798</v>
      </c>
      <c r="C826" t="s">
        <v>1799</v>
      </c>
      <c r="D826">
        <v>0</v>
      </c>
      <c r="E826" s="1">
        <v>44805</v>
      </c>
      <c r="F826" s="1">
        <v>45138</v>
      </c>
      <c r="G826" s="8"/>
      <c r="L826" t="s">
        <v>38</v>
      </c>
      <c r="N826">
        <v>0</v>
      </c>
      <c r="O826" s="14">
        <v>0</v>
      </c>
    </row>
    <row r="827" spans="1:15" x14ac:dyDescent="0.35">
      <c r="A827" t="s">
        <v>1800</v>
      </c>
      <c r="C827" t="s">
        <v>1801</v>
      </c>
      <c r="D827">
        <v>0</v>
      </c>
      <c r="E827" s="1">
        <v>44805</v>
      </c>
      <c r="F827" s="1">
        <v>45138</v>
      </c>
      <c r="G827" s="8"/>
      <c r="L827" t="s">
        <v>38</v>
      </c>
      <c r="N827">
        <v>0</v>
      </c>
      <c r="O827" s="14">
        <v>0</v>
      </c>
    </row>
    <row r="828" spans="1:15" x14ac:dyDescent="0.35">
      <c r="A828" t="s">
        <v>1802</v>
      </c>
      <c r="B828">
        <v>13</v>
      </c>
      <c r="C828" t="s">
        <v>1803</v>
      </c>
      <c r="D828">
        <v>8</v>
      </c>
      <c r="E828" s="1">
        <v>44774</v>
      </c>
      <c r="F828" s="1">
        <v>45138</v>
      </c>
      <c r="G828" s="8"/>
      <c r="H828" s="2">
        <v>0.66666666666666663</v>
      </c>
      <c r="I828" s="2">
        <v>0.91666666666666663</v>
      </c>
      <c r="J828" t="s">
        <v>298</v>
      </c>
      <c r="K828" s="6">
        <v>504141000</v>
      </c>
      <c r="L828" t="s">
        <v>810</v>
      </c>
      <c r="N828">
        <v>10</v>
      </c>
      <c r="O828" s="14">
        <v>150</v>
      </c>
    </row>
    <row r="829" spans="1:15" x14ac:dyDescent="0.35">
      <c r="A829" t="s">
        <v>1804</v>
      </c>
      <c r="C829" t="s">
        <v>1805</v>
      </c>
      <c r="D829">
        <v>0</v>
      </c>
      <c r="E829" s="1">
        <v>44774</v>
      </c>
      <c r="F829" s="1">
        <v>45138</v>
      </c>
      <c r="G829" s="8"/>
      <c r="H829" s="2">
        <v>0.625</v>
      </c>
      <c r="I829" s="2">
        <v>0.75</v>
      </c>
      <c r="J829" t="s">
        <v>180</v>
      </c>
      <c r="K829" s="6">
        <v>504141000</v>
      </c>
      <c r="L829" t="s">
        <v>1806</v>
      </c>
      <c r="N829">
        <v>12</v>
      </c>
      <c r="O829" s="14">
        <v>99</v>
      </c>
    </row>
    <row r="830" spans="1:15" x14ac:dyDescent="0.35">
      <c r="A830" t="s">
        <v>1807</v>
      </c>
      <c r="B830">
        <v>14</v>
      </c>
      <c r="C830" t="s">
        <v>1808</v>
      </c>
      <c r="D830">
        <v>0</v>
      </c>
      <c r="G830" s="8"/>
      <c r="J830" t="s">
        <v>88</v>
      </c>
      <c r="K830" s="6">
        <v>504141000</v>
      </c>
      <c r="L830" t="s">
        <v>1809</v>
      </c>
      <c r="N830">
        <v>0</v>
      </c>
      <c r="O830" s="14">
        <v>0</v>
      </c>
    </row>
    <row r="831" spans="1:15" x14ac:dyDescent="0.35">
      <c r="A831" t="s">
        <v>1810</v>
      </c>
      <c r="C831" t="s">
        <v>1811</v>
      </c>
      <c r="D831">
        <v>0</v>
      </c>
      <c r="E831" s="1">
        <v>44805</v>
      </c>
      <c r="F831" s="1">
        <v>45138</v>
      </c>
      <c r="G831" s="8"/>
      <c r="J831" t="s">
        <v>177</v>
      </c>
      <c r="L831" t="s">
        <v>38</v>
      </c>
      <c r="N831">
        <v>0</v>
      </c>
      <c r="O831" s="14">
        <v>0</v>
      </c>
    </row>
    <row r="832" spans="1:15" x14ac:dyDescent="0.35">
      <c r="A832" t="s">
        <v>1812</v>
      </c>
      <c r="C832" t="s">
        <v>1813</v>
      </c>
      <c r="D832">
        <v>0</v>
      </c>
      <c r="E832" s="1">
        <v>44805</v>
      </c>
      <c r="F832" s="1">
        <v>45138</v>
      </c>
      <c r="G832" s="8"/>
      <c r="L832" t="s">
        <v>38</v>
      </c>
      <c r="N832">
        <v>0</v>
      </c>
      <c r="O832" s="14">
        <v>0</v>
      </c>
    </row>
    <row r="833" spans="1:15" x14ac:dyDescent="0.35">
      <c r="A833" t="s">
        <v>1814</v>
      </c>
      <c r="C833" t="s">
        <v>1815</v>
      </c>
      <c r="D833">
        <v>6</v>
      </c>
      <c r="E833" s="1">
        <v>44967</v>
      </c>
      <c r="F833" s="1">
        <v>44967</v>
      </c>
      <c r="G833" s="8"/>
      <c r="H833" s="2">
        <v>0.625</v>
      </c>
      <c r="I833" s="2">
        <v>0.79166666666666663</v>
      </c>
      <c r="J833" t="s">
        <v>486</v>
      </c>
      <c r="L833" t="s">
        <v>1816</v>
      </c>
      <c r="M833" t="s">
        <v>2057</v>
      </c>
      <c r="N833">
        <v>70</v>
      </c>
      <c r="O833" s="14">
        <v>0</v>
      </c>
    </row>
    <row r="834" spans="1:15" x14ac:dyDescent="0.35">
      <c r="A834" t="s">
        <v>1817</v>
      </c>
      <c r="C834" t="s">
        <v>1815</v>
      </c>
      <c r="D834">
        <v>6</v>
      </c>
      <c r="E834" s="1">
        <v>44974</v>
      </c>
      <c r="F834" s="1">
        <v>44974</v>
      </c>
      <c r="G834" s="8"/>
      <c r="H834" s="2">
        <v>0.625</v>
      </c>
      <c r="I834" s="2">
        <v>0.79166666666666663</v>
      </c>
      <c r="J834" t="s">
        <v>486</v>
      </c>
      <c r="L834" t="s">
        <v>1816</v>
      </c>
      <c r="M834" t="s">
        <v>2057</v>
      </c>
      <c r="N834">
        <v>70</v>
      </c>
      <c r="O834" s="14">
        <v>0</v>
      </c>
    </row>
    <row r="835" spans="1:15" x14ac:dyDescent="0.35">
      <c r="A835" t="s">
        <v>1818</v>
      </c>
      <c r="C835" t="s">
        <v>1815</v>
      </c>
      <c r="D835">
        <v>6</v>
      </c>
      <c r="E835" s="1">
        <v>44981</v>
      </c>
      <c r="F835" s="1">
        <v>44981</v>
      </c>
      <c r="G835" s="8"/>
      <c r="H835" s="2">
        <v>0.625</v>
      </c>
      <c r="I835" s="2">
        <v>0.79166666666666663</v>
      </c>
      <c r="J835" t="s">
        <v>486</v>
      </c>
      <c r="L835" t="s">
        <v>1816</v>
      </c>
      <c r="M835" t="s">
        <v>2057</v>
      </c>
      <c r="N835">
        <v>70</v>
      </c>
      <c r="O835" s="14">
        <v>0</v>
      </c>
    </row>
    <row r="836" spans="1:15" x14ac:dyDescent="0.35">
      <c r="A836" t="s">
        <v>1819</v>
      </c>
      <c r="C836" t="s">
        <v>1815</v>
      </c>
      <c r="D836">
        <v>6</v>
      </c>
      <c r="E836" s="1">
        <v>44988</v>
      </c>
      <c r="F836" s="1">
        <v>44988</v>
      </c>
      <c r="G836" s="8"/>
      <c r="H836" s="2">
        <v>0.625</v>
      </c>
      <c r="I836" s="2">
        <v>0.79166666666666663</v>
      </c>
      <c r="J836" t="s">
        <v>486</v>
      </c>
      <c r="L836" t="s">
        <v>1816</v>
      </c>
      <c r="M836" t="s">
        <v>2057</v>
      </c>
      <c r="N836">
        <v>70</v>
      </c>
      <c r="O836" s="14">
        <v>0</v>
      </c>
    </row>
    <row r="837" spans="1:15" x14ac:dyDescent="0.35">
      <c r="A837" t="s">
        <v>1820</v>
      </c>
      <c r="C837" t="s">
        <v>1815</v>
      </c>
      <c r="D837">
        <v>6</v>
      </c>
      <c r="E837" s="1">
        <v>44995</v>
      </c>
      <c r="F837" s="1">
        <v>44995</v>
      </c>
      <c r="G837" s="8"/>
      <c r="H837" s="2">
        <v>0.625</v>
      </c>
      <c r="I837" s="2">
        <v>0.79166666666666663</v>
      </c>
      <c r="J837" t="s">
        <v>486</v>
      </c>
      <c r="L837" t="s">
        <v>1816</v>
      </c>
      <c r="M837" t="s">
        <v>2057</v>
      </c>
      <c r="N837">
        <v>70</v>
      </c>
      <c r="O837" s="14">
        <v>0</v>
      </c>
    </row>
    <row r="838" spans="1:15" x14ac:dyDescent="0.35">
      <c r="A838" t="s">
        <v>1821</v>
      </c>
      <c r="C838" t="s">
        <v>1815</v>
      </c>
      <c r="D838">
        <v>6</v>
      </c>
      <c r="E838" s="1">
        <v>45002</v>
      </c>
      <c r="F838" s="1">
        <v>45002</v>
      </c>
      <c r="G838" s="8"/>
      <c r="H838" s="2">
        <v>0.625</v>
      </c>
      <c r="I838" s="2">
        <v>0.79166666666666663</v>
      </c>
      <c r="J838" t="s">
        <v>486</v>
      </c>
      <c r="L838" t="s">
        <v>1816</v>
      </c>
      <c r="M838" t="s">
        <v>2057</v>
      </c>
      <c r="N838">
        <v>70</v>
      </c>
      <c r="O838" s="14">
        <v>0</v>
      </c>
    </row>
    <row r="839" spans="1:15" x14ac:dyDescent="0.35">
      <c r="A839" t="s">
        <v>1822</v>
      </c>
      <c r="C839" t="s">
        <v>1815</v>
      </c>
      <c r="D839">
        <v>6</v>
      </c>
      <c r="E839" s="1">
        <v>45009</v>
      </c>
      <c r="F839" s="1">
        <v>45009</v>
      </c>
      <c r="G839" s="8"/>
      <c r="H839" s="2">
        <v>0.625</v>
      </c>
      <c r="I839" s="2">
        <v>0.79166666666666663</v>
      </c>
      <c r="J839" t="s">
        <v>486</v>
      </c>
      <c r="L839" t="s">
        <v>1816</v>
      </c>
      <c r="M839" t="s">
        <v>2057</v>
      </c>
      <c r="N839">
        <v>70</v>
      </c>
      <c r="O839" s="14">
        <v>0</v>
      </c>
    </row>
    <row r="840" spans="1:15" x14ac:dyDescent="0.35">
      <c r="A840" t="s">
        <v>1823</v>
      </c>
      <c r="B840">
        <v>1</v>
      </c>
      <c r="C840" t="s">
        <v>1824</v>
      </c>
      <c r="D840">
        <v>2</v>
      </c>
      <c r="E840" s="1">
        <v>44993</v>
      </c>
      <c r="F840" s="1">
        <v>44993</v>
      </c>
      <c r="G840" s="8"/>
      <c r="H840" s="2">
        <v>0.41666666666666669</v>
      </c>
      <c r="I840" s="2">
        <v>0.47916666666666669</v>
      </c>
      <c r="J840" t="s">
        <v>1825</v>
      </c>
      <c r="K840" s="6">
        <v>504141000</v>
      </c>
      <c r="L840" t="s">
        <v>1826</v>
      </c>
      <c r="N840">
        <v>9</v>
      </c>
      <c r="O840" s="14">
        <v>0</v>
      </c>
    </row>
    <row r="841" spans="1:15" x14ac:dyDescent="0.35">
      <c r="A841" t="s">
        <v>1827</v>
      </c>
      <c r="B841">
        <v>1</v>
      </c>
      <c r="C841" t="s">
        <v>1824</v>
      </c>
      <c r="D841">
        <v>2</v>
      </c>
      <c r="E841" s="1">
        <v>45035</v>
      </c>
      <c r="F841" s="1">
        <v>45035</v>
      </c>
      <c r="G841" s="8"/>
      <c r="H841" s="2">
        <v>0.41666666666666669</v>
      </c>
      <c r="I841" s="2">
        <v>0.47916666666666669</v>
      </c>
      <c r="J841" t="s">
        <v>1825</v>
      </c>
      <c r="K841" s="6">
        <v>504141000</v>
      </c>
      <c r="L841" t="s">
        <v>1826</v>
      </c>
      <c r="N841">
        <v>9</v>
      </c>
      <c r="O841" s="14">
        <v>0</v>
      </c>
    </row>
    <row r="842" spans="1:15" x14ac:dyDescent="0.35">
      <c r="A842" t="s">
        <v>1828</v>
      </c>
      <c r="C842" t="s">
        <v>176</v>
      </c>
      <c r="D842">
        <v>0</v>
      </c>
      <c r="E842" s="1">
        <v>44805</v>
      </c>
      <c r="F842" s="1">
        <v>45122</v>
      </c>
      <c r="G842" s="8"/>
      <c r="J842" t="s">
        <v>177</v>
      </c>
      <c r="L842" t="s">
        <v>38</v>
      </c>
      <c r="N842">
        <v>0</v>
      </c>
      <c r="O842" s="14">
        <v>0</v>
      </c>
    </row>
    <row r="843" spans="1:15" x14ac:dyDescent="0.35">
      <c r="A843" t="s">
        <v>1829</v>
      </c>
      <c r="B843">
        <v>1</v>
      </c>
      <c r="C843" t="s">
        <v>1830</v>
      </c>
      <c r="D843">
        <v>2</v>
      </c>
      <c r="E843" s="1">
        <v>44993</v>
      </c>
      <c r="F843" s="1">
        <v>44993</v>
      </c>
      <c r="G843" s="8"/>
      <c r="H843" s="2">
        <v>0.35416666666666669</v>
      </c>
      <c r="I843" s="2">
        <v>0.41666666666666669</v>
      </c>
      <c r="J843" t="s">
        <v>1825</v>
      </c>
      <c r="K843" s="6">
        <v>504141000</v>
      </c>
      <c r="L843" t="s">
        <v>1831</v>
      </c>
      <c r="N843">
        <v>9</v>
      </c>
      <c r="O843" s="14">
        <v>0</v>
      </c>
    </row>
    <row r="844" spans="1:15" x14ac:dyDescent="0.35">
      <c r="A844" t="s">
        <v>1832</v>
      </c>
      <c r="B844">
        <v>1</v>
      </c>
      <c r="C844" t="s">
        <v>1833</v>
      </c>
      <c r="D844">
        <v>2</v>
      </c>
      <c r="E844" s="1">
        <v>44994</v>
      </c>
      <c r="F844" s="1">
        <v>44994</v>
      </c>
      <c r="G844" s="8"/>
      <c r="H844" s="2">
        <v>0.35416666666666669</v>
      </c>
      <c r="I844" s="2">
        <v>0.41666666666666669</v>
      </c>
      <c r="J844" t="s">
        <v>1825</v>
      </c>
      <c r="K844" s="6">
        <v>504141000</v>
      </c>
      <c r="L844" t="s">
        <v>1834</v>
      </c>
      <c r="N844">
        <v>9</v>
      </c>
      <c r="O844" s="14">
        <v>0</v>
      </c>
    </row>
    <row r="845" spans="1:15" x14ac:dyDescent="0.35">
      <c r="A845" t="s">
        <v>1835</v>
      </c>
      <c r="B845">
        <v>1</v>
      </c>
      <c r="C845" t="s">
        <v>1836</v>
      </c>
      <c r="D845">
        <v>2</v>
      </c>
      <c r="E845" s="1">
        <v>44995</v>
      </c>
      <c r="F845" s="1">
        <v>44995</v>
      </c>
      <c r="G845" s="8"/>
      <c r="H845" s="2">
        <v>0.35416666666666669</v>
      </c>
      <c r="I845" s="2">
        <v>0.41666666666666669</v>
      </c>
      <c r="J845" t="s">
        <v>1825</v>
      </c>
      <c r="K845" s="6">
        <v>504141000</v>
      </c>
      <c r="L845" t="s">
        <v>1834</v>
      </c>
      <c r="N845">
        <v>9</v>
      </c>
      <c r="O845" s="14">
        <v>0</v>
      </c>
    </row>
    <row r="846" spans="1:15" x14ac:dyDescent="0.35">
      <c r="A846" t="s">
        <v>1837</v>
      </c>
      <c r="B846">
        <v>1</v>
      </c>
      <c r="C846" t="s">
        <v>1838</v>
      </c>
      <c r="D846">
        <v>2</v>
      </c>
      <c r="E846" s="1">
        <v>45002</v>
      </c>
      <c r="F846" s="1">
        <v>45002</v>
      </c>
      <c r="G846" s="8"/>
      <c r="H846" s="2">
        <v>0.35416666666666669</v>
      </c>
      <c r="I846" s="2">
        <v>0.41666666666666669</v>
      </c>
      <c r="J846" t="s">
        <v>1825</v>
      </c>
      <c r="K846" s="6">
        <v>504141000</v>
      </c>
      <c r="L846" t="s">
        <v>1834</v>
      </c>
      <c r="N846">
        <v>9</v>
      </c>
      <c r="O846" s="14">
        <v>0</v>
      </c>
    </row>
    <row r="847" spans="1:15" x14ac:dyDescent="0.35">
      <c r="A847" t="s">
        <v>1839</v>
      </c>
      <c r="B847">
        <v>1</v>
      </c>
      <c r="C847" t="s">
        <v>1830</v>
      </c>
      <c r="D847">
        <v>2</v>
      </c>
      <c r="E847" s="1">
        <v>45035</v>
      </c>
      <c r="F847" s="1">
        <v>45035</v>
      </c>
      <c r="G847" s="8"/>
      <c r="H847" s="2">
        <v>0.35416666666666669</v>
      </c>
      <c r="I847" s="2">
        <v>0.41666666666666669</v>
      </c>
      <c r="J847" t="s">
        <v>1825</v>
      </c>
      <c r="K847" s="6">
        <v>504141000</v>
      </c>
      <c r="L847" t="s">
        <v>1831</v>
      </c>
      <c r="N847">
        <v>9</v>
      </c>
      <c r="O847" s="14">
        <v>0</v>
      </c>
    </row>
    <row r="848" spans="1:15" x14ac:dyDescent="0.35">
      <c r="A848" t="s">
        <v>1840</v>
      </c>
      <c r="B848">
        <v>1</v>
      </c>
      <c r="C848" t="s">
        <v>1833</v>
      </c>
      <c r="D848">
        <v>2</v>
      </c>
      <c r="E848" s="1">
        <v>45036</v>
      </c>
      <c r="F848" s="1">
        <v>45036</v>
      </c>
      <c r="G848" s="8"/>
      <c r="H848" s="2">
        <v>0.35416666666666669</v>
      </c>
      <c r="I848" s="2">
        <v>0.41666666666666669</v>
      </c>
      <c r="J848" t="s">
        <v>1825</v>
      </c>
      <c r="K848" s="6">
        <v>504141000</v>
      </c>
      <c r="L848" t="s">
        <v>1834</v>
      </c>
      <c r="N848">
        <v>9</v>
      </c>
      <c r="O848" s="14">
        <v>0</v>
      </c>
    </row>
    <row r="849" spans="1:15" x14ac:dyDescent="0.35">
      <c r="A849" t="s">
        <v>1841</v>
      </c>
      <c r="B849">
        <v>1</v>
      </c>
      <c r="C849" t="s">
        <v>1836</v>
      </c>
      <c r="D849">
        <v>2</v>
      </c>
      <c r="E849" s="1">
        <v>45037</v>
      </c>
      <c r="F849" s="1">
        <v>45037</v>
      </c>
      <c r="G849" s="8"/>
      <c r="H849" s="2">
        <v>0.35416666666666669</v>
      </c>
      <c r="I849" s="2">
        <v>0.41666666666666669</v>
      </c>
      <c r="J849" t="s">
        <v>1825</v>
      </c>
      <c r="K849" s="6">
        <v>504141000</v>
      </c>
      <c r="L849" t="s">
        <v>1834</v>
      </c>
      <c r="N849">
        <v>9</v>
      </c>
      <c r="O849" s="14">
        <v>0</v>
      </c>
    </row>
    <row r="850" spans="1:15" x14ac:dyDescent="0.35">
      <c r="A850" t="s">
        <v>1842</v>
      </c>
      <c r="B850">
        <v>1</v>
      </c>
      <c r="C850" t="s">
        <v>1838</v>
      </c>
      <c r="D850">
        <v>2</v>
      </c>
      <c r="E850" s="1">
        <v>45044</v>
      </c>
      <c r="F850" s="1">
        <v>45044</v>
      </c>
      <c r="G850" s="8"/>
      <c r="H850" s="2">
        <v>0.35416666666666669</v>
      </c>
      <c r="I850" s="2">
        <v>0.41666666666666669</v>
      </c>
      <c r="J850" t="s">
        <v>1825</v>
      </c>
      <c r="K850" s="6">
        <v>504141000</v>
      </c>
      <c r="L850" t="s">
        <v>1834</v>
      </c>
      <c r="N850">
        <v>9</v>
      </c>
      <c r="O850" s="14">
        <v>0</v>
      </c>
    </row>
    <row r="851" spans="1:15" x14ac:dyDescent="0.35">
      <c r="A851" t="s">
        <v>1843</v>
      </c>
      <c r="B851">
        <v>14</v>
      </c>
      <c r="C851" t="s">
        <v>1844</v>
      </c>
      <c r="D851">
        <v>3</v>
      </c>
      <c r="E851" s="1">
        <v>45001</v>
      </c>
      <c r="F851" s="1">
        <v>45001</v>
      </c>
      <c r="G851" s="8"/>
      <c r="H851" s="2">
        <v>0.79166666666666663</v>
      </c>
      <c r="I851" s="2">
        <v>0.875</v>
      </c>
      <c r="J851" t="s">
        <v>88</v>
      </c>
      <c r="K851" s="6">
        <v>504141000</v>
      </c>
      <c r="L851" t="s">
        <v>1845</v>
      </c>
      <c r="N851">
        <v>150</v>
      </c>
      <c r="O851" s="14">
        <v>5</v>
      </c>
    </row>
    <row r="852" spans="1:15" x14ac:dyDescent="0.35">
      <c r="A852" t="s">
        <v>1846</v>
      </c>
      <c r="C852" t="s">
        <v>1847</v>
      </c>
      <c r="D852">
        <v>0</v>
      </c>
      <c r="E852" s="1">
        <v>44760</v>
      </c>
      <c r="F852" s="1">
        <v>45107</v>
      </c>
      <c r="G852" s="8"/>
      <c r="H852" s="2">
        <v>0.6875</v>
      </c>
      <c r="I852" s="2">
        <v>0.70833333333333337</v>
      </c>
      <c r="J852" t="s">
        <v>24</v>
      </c>
      <c r="L852" t="s">
        <v>41</v>
      </c>
      <c r="N852">
        <v>0</v>
      </c>
      <c r="O852" s="14">
        <v>0</v>
      </c>
    </row>
    <row r="853" spans="1:15" x14ac:dyDescent="0.35">
      <c r="A853" t="s">
        <v>1848</v>
      </c>
      <c r="C853" t="s">
        <v>1849</v>
      </c>
      <c r="D853">
        <v>0</v>
      </c>
      <c r="E853" s="1">
        <v>44760</v>
      </c>
      <c r="F853" s="1">
        <v>45107</v>
      </c>
      <c r="G853" s="8"/>
      <c r="H853" s="2">
        <v>0.66666666666666663</v>
      </c>
      <c r="I853" s="2">
        <v>0.6875</v>
      </c>
      <c r="J853" t="s">
        <v>24</v>
      </c>
      <c r="L853" t="s">
        <v>41</v>
      </c>
      <c r="N853">
        <v>0</v>
      </c>
      <c r="O853" s="14">
        <v>0</v>
      </c>
    </row>
    <row r="854" spans="1:15" x14ac:dyDescent="0.35">
      <c r="A854" t="s">
        <v>1850</v>
      </c>
      <c r="B854">
        <v>1</v>
      </c>
      <c r="C854" t="s">
        <v>1851</v>
      </c>
      <c r="D854">
        <v>0</v>
      </c>
      <c r="G854" s="8"/>
      <c r="J854" t="s">
        <v>1852</v>
      </c>
      <c r="K854" s="6">
        <v>504141000</v>
      </c>
      <c r="L854" t="s">
        <v>588</v>
      </c>
      <c r="N854">
        <v>0</v>
      </c>
      <c r="O854" s="14">
        <v>0</v>
      </c>
    </row>
    <row r="855" spans="1:15" x14ac:dyDescent="0.35">
      <c r="A855" t="s">
        <v>1853</v>
      </c>
      <c r="B855">
        <v>1</v>
      </c>
      <c r="C855" t="s">
        <v>1854</v>
      </c>
      <c r="D855">
        <v>0</v>
      </c>
      <c r="G855" s="8"/>
      <c r="J855" t="s">
        <v>1855</v>
      </c>
      <c r="K855" s="6">
        <v>504141000</v>
      </c>
      <c r="L855" t="s">
        <v>588</v>
      </c>
      <c r="N855">
        <v>0</v>
      </c>
      <c r="O855" s="14">
        <v>0</v>
      </c>
    </row>
    <row r="856" spans="1:15" x14ac:dyDescent="0.35">
      <c r="A856" t="s">
        <v>1856</v>
      </c>
      <c r="B856">
        <v>13</v>
      </c>
      <c r="C856" t="s">
        <v>1114</v>
      </c>
      <c r="D856">
        <v>40</v>
      </c>
      <c r="E856" s="1">
        <v>44818</v>
      </c>
      <c r="F856" s="1">
        <v>45063</v>
      </c>
      <c r="G856" s="8"/>
      <c r="H856" s="2">
        <v>0.79166666666666663</v>
      </c>
      <c r="I856" s="2">
        <v>0.83333333333333337</v>
      </c>
      <c r="J856" t="s">
        <v>1383</v>
      </c>
      <c r="L856" t="s">
        <v>1384</v>
      </c>
      <c r="N856">
        <v>21</v>
      </c>
      <c r="O856" s="14">
        <v>133</v>
      </c>
    </row>
    <row r="857" spans="1:15" x14ac:dyDescent="0.35">
      <c r="A857" t="s">
        <v>1857</v>
      </c>
      <c r="B857">
        <v>1</v>
      </c>
      <c r="C857" t="s">
        <v>1858</v>
      </c>
      <c r="D857">
        <v>12</v>
      </c>
      <c r="E857" s="1">
        <v>45108</v>
      </c>
      <c r="F857" s="1">
        <v>45108</v>
      </c>
      <c r="G857" s="8"/>
      <c r="H857" s="2">
        <v>0.33333333333333331</v>
      </c>
      <c r="I857" s="2">
        <v>0.70833333333333337</v>
      </c>
      <c r="J857" t="s">
        <v>366</v>
      </c>
      <c r="K857" s="6">
        <v>504141000</v>
      </c>
      <c r="L857" t="s">
        <v>1859</v>
      </c>
      <c r="N857">
        <v>5</v>
      </c>
      <c r="O857" s="14">
        <v>220</v>
      </c>
    </row>
    <row r="858" spans="1:15" x14ac:dyDescent="0.35">
      <c r="A858" t="s">
        <v>1860</v>
      </c>
      <c r="B858">
        <v>1</v>
      </c>
      <c r="C858" t="s">
        <v>1861</v>
      </c>
      <c r="D858">
        <v>40</v>
      </c>
      <c r="E858" s="1">
        <v>44847</v>
      </c>
      <c r="F858" s="1">
        <v>45029</v>
      </c>
      <c r="G858" s="8"/>
      <c r="H858" s="2">
        <v>0.69791666666666663</v>
      </c>
      <c r="I858" s="2">
        <v>0.76041666666666663</v>
      </c>
      <c r="J858" t="s">
        <v>820</v>
      </c>
      <c r="K858" s="6">
        <v>504141000</v>
      </c>
      <c r="L858" t="s">
        <v>821</v>
      </c>
      <c r="N858">
        <v>9</v>
      </c>
      <c r="O858" s="14">
        <v>231</v>
      </c>
    </row>
    <row r="859" spans="1:15" x14ac:dyDescent="0.35">
      <c r="A859" t="s">
        <v>1862</v>
      </c>
      <c r="B859">
        <v>1</v>
      </c>
      <c r="C859" t="s">
        <v>1863</v>
      </c>
      <c r="D859">
        <v>75</v>
      </c>
      <c r="E859" s="1">
        <v>44963</v>
      </c>
      <c r="F859" s="1">
        <v>45077</v>
      </c>
      <c r="G859" s="8"/>
      <c r="H859" s="2">
        <v>0.77083333333333337</v>
      </c>
      <c r="I859" s="2">
        <v>0.85763888888888884</v>
      </c>
      <c r="J859" t="s">
        <v>486</v>
      </c>
      <c r="L859" t="s">
        <v>1864</v>
      </c>
      <c r="N859">
        <v>12</v>
      </c>
      <c r="O859" s="14">
        <v>218</v>
      </c>
    </row>
    <row r="860" spans="1:15" x14ac:dyDescent="0.35">
      <c r="A860" t="s">
        <v>1865</v>
      </c>
      <c r="B860">
        <v>13</v>
      </c>
      <c r="C860" t="s">
        <v>1866</v>
      </c>
      <c r="D860">
        <v>5</v>
      </c>
      <c r="E860" s="1">
        <v>44970</v>
      </c>
      <c r="F860" s="1">
        <v>44970</v>
      </c>
      <c r="G860" s="8"/>
      <c r="H860" s="2">
        <v>0.75</v>
      </c>
      <c r="I860" s="2">
        <v>0.89583333333333337</v>
      </c>
      <c r="J860" t="s">
        <v>298</v>
      </c>
      <c r="K860" s="6">
        <v>504141000</v>
      </c>
      <c r="L860" t="s">
        <v>1867</v>
      </c>
      <c r="N860">
        <v>15</v>
      </c>
      <c r="O860" s="14">
        <v>26</v>
      </c>
    </row>
    <row r="861" spans="1:15" x14ac:dyDescent="0.35">
      <c r="A861" t="s">
        <v>1868</v>
      </c>
      <c r="B861">
        <v>1</v>
      </c>
      <c r="C861" t="s">
        <v>1869</v>
      </c>
      <c r="D861">
        <v>40</v>
      </c>
      <c r="E861" s="1">
        <v>44841</v>
      </c>
      <c r="F861" s="1">
        <v>45009</v>
      </c>
      <c r="G861" s="8"/>
      <c r="H861" s="2">
        <v>0.625</v>
      </c>
      <c r="I861" s="2">
        <v>0.6875</v>
      </c>
      <c r="J861" t="s">
        <v>403</v>
      </c>
      <c r="K861" s="6">
        <v>504141000</v>
      </c>
      <c r="L861" t="s">
        <v>1054</v>
      </c>
      <c r="N861">
        <v>9</v>
      </c>
      <c r="O861" s="14">
        <v>212</v>
      </c>
    </row>
    <row r="862" spans="1:15" x14ac:dyDescent="0.35">
      <c r="A862" t="s">
        <v>1870</v>
      </c>
      <c r="B862">
        <v>1</v>
      </c>
      <c r="C862" t="s">
        <v>1871</v>
      </c>
      <c r="D862">
        <v>40</v>
      </c>
      <c r="E862" s="1">
        <v>44840</v>
      </c>
      <c r="F862" s="1">
        <v>45015</v>
      </c>
      <c r="G862" s="8"/>
      <c r="H862" s="2">
        <v>0.42708333333333331</v>
      </c>
      <c r="I862" s="2">
        <v>0.48958333333333331</v>
      </c>
      <c r="J862" t="s">
        <v>403</v>
      </c>
      <c r="K862" s="6">
        <v>504141000</v>
      </c>
      <c r="L862" t="s">
        <v>1176</v>
      </c>
      <c r="N862">
        <v>9</v>
      </c>
      <c r="O862" s="14">
        <v>226</v>
      </c>
    </row>
    <row r="863" spans="1:15" x14ac:dyDescent="0.35">
      <c r="A863" t="s">
        <v>1872</v>
      </c>
      <c r="B863">
        <v>10</v>
      </c>
      <c r="C863" t="s">
        <v>1873</v>
      </c>
      <c r="D863">
        <v>4</v>
      </c>
      <c r="E863" s="1">
        <v>44999</v>
      </c>
      <c r="F863" s="1">
        <v>44999</v>
      </c>
      <c r="G863" s="8"/>
      <c r="H863" s="2">
        <v>0.41666666666666669</v>
      </c>
      <c r="I863" s="2">
        <v>0.54166666666666663</v>
      </c>
      <c r="J863" t="s">
        <v>1874</v>
      </c>
      <c r="L863" t="s">
        <v>1875</v>
      </c>
      <c r="N863">
        <v>15</v>
      </c>
      <c r="O863" s="14">
        <v>0</v>
      </c>
    </row>
    <row r="864" spans="1:15" x14ac:dyDescent="0.35">
      <c r="A864" t="s">
        <v>1876</v>
      </c>
      <c r="B864">
        <v>1</v>
      </c>
      <c r="C864" t="s">
        <v>1877</v>
      </c>
      <c r="D864">
        <v>40</v>
      </c>
      <c r="E864" s="1">
        <v>44845</v>
      </c>
      <c r="F864" s="1">
        <v>45013</v>
      </c>
      <c r="G864" s="8"/>
      <c r="H864" s="2">
        <v>0.4375</v>
      </c>
      <c r="I864" s="2">
        <v>0.5</v>
      </c>
      <c r="J864" t="s">
        <v>466</v>
      </c>
      <c r="K864" s="6">
        <v>504141000</v>
      </c>
      <c r="L864" t="s">
        <v>397</v>
      </c>
      <c r="N864">
        <v>9</v>
      </c>
      <c r="O864" s="14">
        <v>231</v>
      </c>
    </row>
    <row r="865" spans="1:15" x14ac:dyDescent="0.35">
      <c r="A865" t="s">
        <v>1878</v>
      </c>
      <c r="B865">
        <v>10</v>
      </c>
      <c r="C865" t="s">
        <v>1879</v>
      </c>
      <c r="D865">
        <v>3</v>
      </c>
      <c r="E865" s="1">
        <v>45014</v>
      </c>
      <c r="F865" s="1">
        <v>45014</v>
      </c>
      <c r="G865" s="8"/>
      <c r="H865" s="2">
        <v>0.41666666666666669</v>
      </c>
      <c r="I865" s="2">
        <v>0.5</v>
      </c>
      <c r="J865" t="s">
        <v>1880</v>
      </c>
      <c r="L865" t="s">
        <v>1875</v>
      </c>
      <c r="N865">
        <v>20</v>
      </c>
      <c r="O865" s="14">
        <v>0</v>
      </c>
    </row>
    <row r="866" spans="1:15" x14ac:dyDescent="0.35">
      <c r="A866" t="s">
        <v>1881</v>
      </c>
      <c r="B866">
        <v>1</v>
      </c>
      <c r="C866" t="s">
        <v>1882</v>
      </c>
      <c r="D866">
        <v>40</v>
      </c>
      <c r="E866" s="1">
        <v>44847</v>
      </c>
      <c r="F866" s="1">
        <v>45015</v>
      </c>
      <c r="G866" s="8"/>
      <c r="H866" s="2">
        <v>0.35416666666666669</v>
      </c>
      <c r="I866" s="2">
        <v>0.41666666666666669</v>
      </c>
      <c r="J866" t="s">
        <v>494</v>
      </c>
      <c r="K866" s="6">
        <v>504141000</v>
      </c>
      <c r="L866" t="s">
        <v>449</v>
      </c>
      <c r="N866">
        <v>9</v>
      </c>
      <c r="O866" s="14">
        <v>231</v>
      </c>
    </row>
    <row r="867" spans="1:15" x14ac:dyDescent="0.35">
      <c r="A867" t="s">
        <v>1883</v>
      </c>
      <c r="B867">
        <v>1</v>
      </c>
      <c r="C867" t="s">
        <v>1884</v>
      </c>
      <c r="D867">
        <v>40</v>
      </c>
      <c r="E867" s="1">
        <v>44845</v>
      </c>
      <c r="F867" s="1">
        <v>45034</v>
      </c>
      <c r="G867" s="8"/>
      <c r="H867" s="2">
        <v>0.42708333333333331</v>
      </c>
      <c r="I867" s="2">
        <v>0.48958333333333331</v>
      </c>
      <c r="J867" t="s">
        <v>448</v>
      </c>
      <c r="K867" s="6">
        <v>504141000</v>
      </c>
      <c r="L867" t="s">
        <v>1100</v>
      </c>
      <c r="N867">
        <v>9</v>
      </c>
      <c r="O867" s="14">
        <v>226</v>
      </c>
    </row>
    <row r="868" spans="1:15" x14ac:dyDescent="0.35">
      <c r="A868" t="s">
        <v>1885</v>
      </c>
      <c r="B868">
        <v>10</v>
      </c>
      <c r="C868" t="s">
        <v>1886</v>
      </c>
      <c r="D868">
        <v>3</v>
      </c>
      <c r="E868" s="1">
        <v>45028</v>
      </c>
      <c r="F868" s="1">
        <v>45028</v>
      </c>
      <c r="G868" s="8"/>
      <c r="H868" s="2">
        <v>0.58333333333333337</v>
      </c>
      <c r="I868" s="2">
        <v>0.66666666666666663</v>
      </c>
      <c r="J868" t="s">
        <v>1887</v>
      </c>
      <c r="K868" s="6">
        <v>282253105</v>
      </c>
      <c r="L868" t="s">
        <v>1875</v>
      </c>
      <c r="N868">
        <v>15</v>
      </c>
      <c r="O868" s="14">
        <v>0</v>
      </c>
    </row>
    <row r="869" spans="1:15" x14ac:dyDescent="0.35">
      <c r="A869" t="s">
        <v>1888</v>
      </c>
      <c r="B869">
        <v>1</v>
      </c>
      <c r="C869" t="s">
        <v>1889</v>
      </c>
      <c r="D869">
        <v>40</v>
      </c>
      <c r="E869" s="1">
        <v>44848</v>
      </c>
      <c r="F869" s="1">
        <v>45016</v>
      </c>
      <c r="G869" s="8"/>
      <c r="H869" s="2">
        <v>0.42708333333333331</v>
      </c>
      <c r="I869" s="2">
        <v>0.48958333333333331</v>
      </c>
      <c r="J869" t="s">
        <v>583</v>
      </c>
      <c r="K869" s="6">
        <v>504141000</v>
      </c>
      <c r="L869" t="s">
        <v>449</v>
      </c>
      <c r="N869">
        <v>9</v>
      </c>
      <c r="O869" s="14">
        <v>231</v>
      </c>
    </row>
    <row r="870" spans="1:15" x14ac:dyDescent="0.35">
      <c r="A870" t="s">
        <v>1890</v>
      </c>
      <c r="B870">
        <v>1</v>
      </c>
      <c r="C870" t="s">
        <v>1884</v>
      </c>
      <c r="D870">
        <v>40</v>
      </c>
      <c r="E870" s="1">
        <v>44852</v>
      </c>
      <c r="F870" s="1">
        <v>45027</v>
      </c>
      <c r="G870" s="8"/>
      <c r="H870" s="2">
        <v>0.42708333333333331</v>
      </c>
      <c r="I870" s="2">
        <v>0.48958333333333331</v>
      </c>
      <c r="J870" t="s">
        <v>180</v>
      </c>
      <c r="K870" s="6">
        <v>504141000</v>
      </c>
      <c r="L870" t="s">
        <v>1891</v>
      </c>
      <c r="N870">
        <v>9</v>
      </c>
      <c r="O870" s="14">
        <v>226</v>
      </c>
    </row>
    <row r="871" spans="1:15" x14ac:dyDescent="0.35">
      <c r="A871" t="s">
        <v>1892</v>
      </c>
      <c r="B871">
        <v>1</v>
      </c>
      <c r="C871" t="s">
        <v>1889</v>
      </c>
      <c r="D871">
        <v>40</v>
      </c>
      <c r="E871" s="1">
        <v>44853</v>
      </c>
      <c r="F871" s="1">
        <v>45014</v>
      </c>
      <c r="G871" s="8"/>
      <c r="H871" s="2">
        <v>0.77083333333333337</v>
      </c>
      <c r="I871" s="2">
        <v>0.83333333333333337</v>
      </c>
      <c r="J871" t="s">
        <v>378</v>
      </c>
      <c r="K871" s="6">
        <v>504141000</v>
      </c>
      <c r="L871" t="s">
        <v>1119</v>
      </c>
      <c r="N871">
        <v>10</v>
      </c>
      <c r="O871" s="14">
        <v>231</v>
      </c>
    </row>
    <row r="872" spans="1:15" x14ac:dyDescent="0.35">
      <c r="A872" t="s">
        <v>1893</v>
      </c>
      <c r="B872">
        <v>13</v>
      </c>
      <c r="C872" t="s">
        <v>1894</v>
      </c>
      <c r="D872">
        <v>16</v>
      </c>
      <c r="E872" s="1">
        <v>44946</v>
      </c>
      <c r="F872" s="1">
        <v>45037</v>
      </c>
      <c r="G872" s="8"/>
      <c r="H872" s="2">
        <v>0.8125</v>
      </c>
      <c r="I872" s="2">
        <v>0.85416666666666663</v>
      </c>
      <c r="J872" t="s">
        <v>429</v>
      </c>
      <c r="K872" s="6">
        <v>504141000</v>
      </c>
      <c r="L872" t="s">
        <v>962</v>
      </c>
      <c r="N872">
        <v>10</v>
      </c>
      <c r="O872" s="14">
        <v>106</v>
      </c>
    </row>
    <row r="873" spans="1:15" x14ac:dyDescent="0.35">
      <c r="A873" t="s">
        <v>1895</v>
      </c>
      <c r="B873">
        <v>1</v>
      </c>
      <c r="C873" t="s">
        <v>1896</v>
      </c>
      <c r="D873">
        <v>40</v>
      </c>
      <c r="E873" s="1">
        <v>44853</v>
      </c>
      <c r="F873" s="1">
        <v>45014</v>
      </c>
      <c r="G873" s="8"/>
      <c r="H873" s="2">
        <v>0.77083333333333337</v>
      </c>
      <c r="I873" s="2">
        <v>0.83333333333333337</v>
      </c>
      <c r="J873" t="s">
        <v>583</v>
      </c>
      <c r="K873" s="6">
        <v>504141000</v>
      </c>
      <c r="L873" t="s">
        <v>1897</v>
      </c>
      <c r="N873">
        <v>9</v>
      </c>
      <c r="O873" s="14">
        <v>226</v>
      </c>
    </row>
    <row r="874" spans="1:15" x14ac:dyDescent="0.35">
      <c r="A874" t="s">
        <v>1898</v>
      </c>
      <c r="B874">
        <v>2</v>
      </c>
      <c r="C874" t="s">
        <v>1899</v>
      </c>
      <c r="D874">
        <v>4</v>
      </c>
      <c r="E874" s="1">
        <v>44994</v>
      </c>
      <c r="F874" s="1">
        <v>44994</v>
      </c>
      <c r="G874" s="8"/>
      <c r="H874" s="2">
        <v>0.72916666666666663</v>
      </c>
      <c r="I874" s="2">
        <v>0.85416666666666663</v>
      </c>
      <c r="J874" t="s">
        <v>204</v>
      </c>
      <c r="K874" s="6">
        <v>504141000</v>
      </c>
      <c r="L874" t="s">
        <v>1900</v>
      </c>
      <c r="N874">
        <v>14</v>
      </c>
      <c r="O874" s="14">
        <v>23</v>
      </c>
    </row>
    <row r="875" spans="1:15" x14ac:dyDescent="0.35">
      <c r="A875" t="s">
        <v>1901</v>
      </c>
      <c r="B875">
        <v>2</v>
      </c>
      <c r="C875" t="s">
        <v>1150</v>
      </c>
      <c r="D875">
        <v>2</v>
      </c>
      <c r="E875" s="1">
        <v>45051</v>
      </c>
      <c r="F875" s="1">
        <v>45051</v>
      </c>
      <c r="G875" s="8"/>
      <c r="H875" s="2">
        <v>0.77083333333333337</v>
      </c>
      <c r="I875" s="2">
        <v>0.83333333333333337</v>
      </c>
      <c r="J875" t="s">
        <v>188</v>
      </c>
      <c r="K875" s="6">
        <v>504141000</v>
      </c>
      <c r="L875" t="s">
        <v>1151</v>
      </c>
      <c r="N875">
        <v>18</v>
      </c>
      <c r="O875" s="14">
        <v>8</v>
      </c>
    </row>
    <row r="876" spans="1:15" x14ac:dyDescent="0.35">
      <c r="A876" t="s">
        <v>1902</v>
      </c>
      <c r="B876">
        <v>2</v>
      </c>
      <c r="C876" t="s">
        <v>1899</v>
      </c>
      <c r="D876">
        <v>4</v>
      </c>
      <c r="E876" s="1">
        <v>45057</v>
      </c>
      <c r="F876" s="1">
        <v>45057</v>
      </c>
      <c r="G876" s="8"/>
      <c r="H876" s="2">
        <v>0.72916666666666663</v>
      </c>
      <c r="I876" s="2">
        <v>0.85416666666666663</v>
      </c>
      <c r="J876" t="s">
        <v>204</v>
      </c>
      <c r="K876" s="6">
        <v>504141000</v>
      </c>
      <c r="L876" t="s">
        <v>1900</v>
      </c>
      <c r="N876">
        <v>14</v>
      </c>
      <c r="O876" s="14">
        <v>23</v>
      </c>
    </row>
    <row r="877" spans="1:15" x14ac:dyDescent="0.35">
      <c r="A877" t="s">
        <v>1903</v>
      </c>
      <c r="B877">
        <v>1</v>
      </c>
      <c r="C877" t="s">
        <v>1904</v>
      </c>
      <c r="D877">
        <v>12</v>
      </c>
      <c r="E877" s="1">
        <v>45003</v>
      </c>
      <c r="F877" s="1">
        <v>45003</v>
      </c>
      <c r="G877" s="8"/>
      <c r="H877" s="2">
        <v>0.33333333333333331</v>
      </c>
      <c r="I877" s="2">
        <v>0.70833333333333337</v>
      </c>
      <c r="J877" t="s">
        <v>378</v>
      </c>
      <c r="K877" s="6">
        <v>504141000</v>
      </c>
      <c r="L877" t="s">
        <v>1859</v>
      </c>
      <c r="N877">
        <v>12</v>
      </c>
      <c r="O877" s="14">
        <v>170</v>
      </c>
    </row>
    <row r="878" spans="1:15" x14ac:dyDescent="0.35">
      <c r="A878" t="s">
        <v>1905</v>
      </c>
      <c r="B878">
        <v>1</v>
      </c>
      <c r="C878" t="s">
        <v>1906</v>
      </c>
      <c r="D878">
        <v>12</v>
      </c>
      <c r="E878" s="1">
        <v>45003</v>
      </c>
      <c r="F878" s="1">
        <v>45003</v>
      </c>
      <c r="G878" s="8"/>
      <c r="H878" s="2">
        <v>0.33333333333333331</v>
      </c>
      <c r="I878" s="2">
        <v>0.70833333333333337</v>
      </c>
      <c r="J878" t="s">
        <v>370</v>
      </c>
      <c r="K878" s="6">
        <v>504141000</v>
      </c>
      <c r="L878" t="s">
        <v>1859</v>
      </c>
      <c r="N878">
        <v>5</v>
      </c>
      <c r="O878" s="14">
        <v>186</v>
      </c>
    </row>
    <row r="879" spans="1:15" x14ac:dyDescent="0.35">
      <c r="A879" t="s">
        <v>1907</v>
      </c>
      <c r="B879">
        <v>1</v>
      </c>
      <c r="C879" t="s">
        <v>1908</v>
      </c>
      <c r="D879">
        <v>8</v>
      </c>
      <c r="E879" s="1">
        <v>44988</v>
      </c>
      <c r="F879" s="1">
        <v>44995</v>
      </c>
      <c r="G879" s="8"/>
      <c r="H879" s="2">
        <v>0.69791666666666663</v>
      </c>
      <c r="I879" s="2">
        <v>0.82291666666666663</v>
      </c>
      <c r="J879" t="s">
        <v>583</v>
      </c>
      <c r="K879" s="6">
        <v>504141000</v>
      </c>
      <c r="L879" t="s">
        <v>588</v>
      </c>
      <c r="N879">
        <v>5</v>
      </c>
      <c r="O879" s="14">
        <v>88</v>
      </c>
    </row>
    <row r="880" spans="1:15" x14ac:dyDescent="0.35">
      <c r="A880" t="s">
        <v>1909</v>
      </c>
      <c r="B880">
        <v>1</v>
      </c>
      <c r="C880" t="s">
        <v>1910</v>
      </c>
      <c r="D880">
        <v>12</v>
      </c>
      <c r="E880" s="1">
        <v>44988</v>
      </c>
      <c r="F880" s="1">
        <v>45002</v>
      </c>
      <c r="G880" s="8"/>
      <c r="H880" s="2">
        <v>0.69791666666666663</v>
      </c>
      <c r="I880" s="2">
        <v>0.82291666666666663</v>
      </c>
      <c r="J880" t="s">
        <v>448</v>
      </c>
      <c r="K880" s="6">
        <v>504141000</v>
      </c>
      <c r="L880" t="s">
        <v>588</v>
      </c>
      <c r="N880">
        <v>13</v>
      </c>
      <c r="O880" s="14">
        <v>66</v>
      </c>
    </row>
    <row r="881" spans="1:15" x14ac:dyDescent="0.35">
      <c r="A881" t="s">
        <v>1911</v>
      </c>
      <c r="B881">
        <v>15</v>
      </c>
      <c r="C881" t="s">
        <v>1912</v>
      </c>
      <c r="D881">
        <v>8</v>
      </c>
      <c r="E881" s="1">
        <v>44989</v>
      </c>
      <c r="F881" s="1">
        <v>44996</v>
      </c>
      <c r="G881" s="8"/>
      <c r="H881" s="2">
        <v>0.58333333333333337</v>
      </c>
      <c r="I881" s="2">
        <v>0.70833333333333337</v>
      </c>
      <c r="J881" t="s">
        <v>231</v>
      </c>
      <c r="K881" s="6">
        <v>504141000</v>
      </c>
      <c r="L881" t="s">
        <v>898</v>
      </c>
      <c r="N881">
        <v>9</v>
      </c>
      <c r="O881" s="14">
        <v>27</v>
      </c>
    </row>
    <row r="882" spans="1:15" x14ac:dyDescent="0.35">
      <c r="A882" t="s">
        <v>1913</v>
      </c>
      <c r="B882">
        <v>13</v>
      </c>
      <c r="C882" t="s">
        <v>1914</v>
      </c>
      <c r="D882">
        <v>8</v>
      </c>
      <c r="E882" s="1">
        <v>44959</v>
      </c>
      <c r="F882" s="1">
        <v>45015</v>
      </c>
      <c r="G882" s="8"/>
      <c r="H882" s="2">
        <v>0.76041666666666663</v>
      </c>
      <c r="I882" s="2">
        <v>0.79166666666666663</v>
      </c>
      <c r="J882" t="s">
        <v>486</v>
      </c>
      <c r="L882" t="s">
        <v>1915</v>
      </c>
      <c r="N882">
        <v>12</v>
      </c>
      <c r="O882" s="14">
        <v>46</v>
      </c>
    </row>
    <row r="883" spans="1:15" x14ac:dyDescent="0.35">
      <c r="A883" t="s">
        <v>1916</v>
      </c>
      <c r="B883">
        <v>2</v>
      </c>
      <c r="C883" t="s">
        <v>1917</v>
      </c>
      <c r="D883">
        <v>12</v>
      </c>
      <c r="E883" s="1">
        <v>45052</v>
      </c>
      <c r="F883" s="1">
        <v>45052</v>
      </c>
      <c r="G883" s="8"/>
      <c r="H883" s="2">
        <v>0.33333333333333331</v>
      </c>
      <c r="I883" s="2">
        <v>0.70833333333333337</v>
      </c>
      <c r="J883" t="s">
        <v>196</v>
      </c>
      <c r="K883" s="6">
        <v>504141000</v>
      </c>
      <c r="L883" t="s">
        <v>38</v>
      </c>
      <c r="N883">
        <v>15</v>
      </c>
      <c r="O883" s="14">
        <v>0</v>
      </c>
    </row>
    <row r="884" spans="1:15" x14ac:dyDescent="0.35">
      <c r="A884" t="s">
        <v>1918</v>
      </c>
      <c r="B884">
        <v>14</v>
      </c>
      <c r="C884" t="s">
        <v>1919</v>
      </c>
      <c r="D884">
        <v>20</v>
      </c>
      <c r="E884" s="1">
        <v>44984</v>
      </c>
      <c r="F884" s="1">
        <v>45012</v>
      </c>
      <c r="G884" s="8"/>
      <c r="H884" s="2">
        <v>0.75</v>
      </c>
      <c r="I884" s="2">
        <v>0.875</v>
      </c>
      <c r="J884" t="s">
        <v>820</v>
      </c>
      <c r="K884" s="6">
        <v>504141000</v>
      </c>
      <c r="L884" t="s">
        <v>1920</v>
      </c>
      <c r="N884">
        <v>9</v>
      </c>
      <c r="O884" s="14">
        <v>154</v>
      </c>
    </row>
    <row r="885" spans="1:15" x14ac:dyDescent="0.35">
      <c r="A885" t="s">
        <v>1921</v>
      </c>
      <c r="C885" t="s">
        <v>1922</v>
      </c>
      <c r="D885">
        <v>0</v>
      </c>
      <c r="E885" s="1">
        <v>45013</v>
      </c>
      <c r="F885" s="1">
        <v>45090</v>
      </c>
      <c r="G885" s="8"/>
      <c r="H885" s="2">
        <v>0.75</v>
      </c>
      <c r="I885" s="2">
        <v>0.8125</v>
      </c>
      <c r="J885" t="s">
        <v>1575</v>
      </c>
      <c r="K885" s="6">
        <v>504141000</v>
      </c>
      <c r="L885" t="s">
        <v>793</v>
      </c>
      <c r="N885">
        <v>200</v>
      </c>
      <c r="O885" s="14">
        <v>0</v>
      </c>
    </row>
    <row r="886" spans="1:15" x14ac:dyDescent="0.35">
      <c r="A886" t="s">
        <v>1923</v>
      </c>
      <c r="B886">
        <v>1</v>
      </c>
      <c r="C886" t="s">
        <v>1924</v>
      </c>
      <c r="D886">
        <v>18</v>
      </c>
      <c r="E886" s="1">
        <v>44971</v>
      </c>
      <c r="F886" s="1">
        <v>45076</v>
      </c>
      <c r="G886" s="8"/>
      <c r="H886" s="2">
        <v>0.79166666666666663</v>
      </c>
      <c r="I886" s="2">
        <v>0.83333333333333337</v>
      </c>
      <c r="J886" t="s">
        <v>486</v>
      </c>
      <c r="L886" t="s">
        <v>397</v>
      </c>
      <c r="N886">
        <v>10</v>
      </c>
      <c r="O886" s="14">
        <v>100</v>
      </c>
    </row>
    <row r="887" spans="1:15" x14ac:dyDescent="0.35">
      <c r="A887" t="s">
        <v>1925</v>
      </c>
      <c r="B887">
        <v>15</v>
      </c>
      <c r="C887" t="s">
        <v>1926</v>
      </c>
      <c r="D887">
        <v>4</v>
      </c>
      <c r="E887" s="1">
        <v>44980</v>
      </c>
      <c r="F887" s="1">
        <v>44980</v>
      </c>
      <c r="G887" s="8"/>
      <c r="H887" s="2">
        <v>0.77083333333333337</v>
      </c>
      <c r="I887" s="2">
        <v>0.89583333333333337</v>
      </c>
      <c r="J887" t="s">
        <v>208</v>
      </c>
      <c r="L887" t="s">
        <v>596</v>
      </c>
      <c r="N887">
        <v>35</v>
      </c>
      <c r="O887" s="14">
        <v>0</v>
      </c>
    </row>
    <row r="888" spans="1:15" x14ac:dyDescent="0.35">
      <c r="A888" t="s">
        <v>1927</v>
      </c>
      <c r="B888">
        <v>14</v>
      </c>
      <c r="C888" t="s">
        <v>1928</v>
      </c>
      <c r="D888">
        <v>3</v>
      </c>
      <c r="E888" s="1">
        <v>44994</v>
      </c>
      <c r="F888" s="1">
        <v>44994</v>
      </c>
      <c r="G888" s="8"/>
      <c r="H888" s="2">
        <v>0.79166666666666663</v>
      </c>
      <c r="I888" s="2">
        <v>0.875</v>
      </c>
      <c r="J888" t="s">
        <v>196</v>
      </c>
      <c r="K888" s="6">
        <v>504141000</v>
      </c>
      <c r="L888" t="s">
        <v>1929</v>
      </c>
      <c r="N888">
        <v>50</v>
      </c>
      <c r="O888" s="14">
        <v>0</v>
      </c>
    </row>
    <row r="889" spans="1:15" x14ac:dyDescent="0.35">
      <c r="A889" t="s">
        <v>1930</v>
      </c>
      <c r="B889">
        <v>13</v>
      </c>
      <c r="C889" t="s">
        <v>1931</v>
      </c>
      <c r="D889">
        <v>4</v>
      </c>
      <c r="E889" s="1">
        <v>45071</v>
      </c>
      <c r="F889" s="1">
        <v>45071</v>
      </c>
      <c r="G889" s="8"/>
      <c r="H889" s="2">
        <v>0.75</v>
      </c>
      <c r="I889" s="2">
        <v>0.875</v>
      </c>
      <c r="J889" t="s">
        <v>180</v>
      </c>
      <c r="K889" s="6">
        <v>504141000</v>
      </c>
      <c r="L889" t="s">
        <v>1932</v>
      </c>
      <c r="N889">
        <v>15</v>
      </c>
      <c r="O889" s="14">
        <v>31</v>
      </c>
    </row>
    <row r="890" spans="1:15" x14ac:dyDescent="0.35">
      <c r="A890" t="s">
        <v>1933</v>
      </c>
      <c r="B890">
        <v>2</v>
      </c>
      <c r="C890" t="s">
        <v>1934</v>
      </c>
      <c r="D890">
        <v>14</v>
      </c>
      <c r="E890" s="1">
        <v>45010</v>
      </c>
      <c r="F890" s="1">
        <v>45010</v>
      </c>
      <c r="G890" s="8"/>
      <c r="H890" s="2">
        <v>0.3125</v>
      </c>
      <c r="I890" s="2">
        <v>0.72916666666666663</v>
      </c>
      <c r="J890" t="s">
        <v>530</v>
      </c>
      <c r="L890" t="s">
        <v>1935</v>
      </c>
      <c r="N890">
        <v>29</v>
      </c>
      <c r="O890" s="14">
        <v>10</v>
      </c>
    </row>
    <row r="891" spans="1:15" x14ac:dyDescent="0.35">
      <c r="A891" t="s">
        <v>1936</v>
      </c>
      <c r="B891">
        <v>2</v>
      </c>
      <c r="C891" t="s">
        <v>1937</v>
      </c>
      <c r="D891">
        <v>3</v>
      </c>
      <c r="E891" s="1">
        <v>45057</v>
      </c>
      <c r="F891" s="1">
        <v>45057</v>
      </c>
      <c r="G891" s="8"/>
      <c r="H891" s="2">
        <v>0.39583333333333331</v>
      </c>
      <c r="I891" s="2">
        <v>0.47916666666666669</v>
      </c>
      <c r="J891" t="s">
        <v>1938</v>
      </c>
      <c r="L891" t="s">
        <v>1939</v>
      </c>
      <c r="N891">
        <v>10</v>
      </c>
      <c r="O891" s="14">
        <v>0</v>
      </c>
    </row>
    <row r="892" spans="1:15" x14ac:dyDescent="0.35">
      <c r="A892" t="s">
        <v>1940</v>
      </c>
      <c r="B892">
        <v>13</v>
      </c>
      <c r="C892" t="s">
        <v>1941</v>
      </c>
      <c r="D892">
        <v>3</v>
      </c>
      <c r="E892" s="1">
        <v>44999</v>
      </c>
      <c r="F892" s="1">
        <v>44999</v>
      </c>
      <c r="G892" s="8"/>
      <c r="H892" s="2">
        <v>0.79166666666666663</v>
      </c>
      <c r="I892" s="2">
        <v>0.875</v>
      </c>
      <c r="J892" t="s">
        <v>88</v>
      </c>
      <c r="K892" s="6">
        <v>504141000</v>
      </c>
      <c r="L892" t="s">
        <v>1942</v>
      </c>
      <c r="N892">
        <v>180</v>
      </c>
      <c r="O892" s="14">
        <v>0</v>
      </c>
    </row>
    <row r="893" spans="1:15" x14ac:dyDescent="0.35">
      <c r="A893" t="s">
        <v>1943</v>
      </c>
      <c r="B893">
        <v>12</v>
      </c>
      <c r="C893" t="s">
        <v>1944</v>
      </c>
      <c r="D893">
        <v>95</v>
      </c>
      <c r="E893" s="1">
        <v>44963</v>
      </c>
      <c r="F893" s="1">
        <v>45110</v>
      </c>
      <c r="G893" s="8"/>
      <c r="H893" s="2">
        <v>0.74305555555555547</v>
      </c>
      <c r="I893" s="2">
        <v>0.91666666666666663</v>
      </c>
      <c r="J893" t="s">
        <v>219</v>
      </c>
      <c r="K893" s="6">
        <v>504141000</v>
      </c>
      <c r="L893" t="s">
        <v>810</v>
      </c>
      <c r="N893">
        <v>3</v>
      </c>
      <c r="O893" s="14">
        <v>495</v>
      </c>
    </row>
    <row r="894" spans="1:15" x14ac:dyDescent="0.35">
      <c r="A894" t="s">
        <v>1945</v>
      </c>
      <c r="B894">
        <v>12</v>
      </c>
      <c r="C894" t="s">
        <v>1946</v>
      </c>
      <c r="D894">
        <v>112</v>
      </c>
      <c r="E894" s="1">
        <v>44965</v>
      </c>
      <c r="F894" s="1">
        <v>45112</v>
      </c>
      <c r="G894" s="8"/>
      <c r="H894" s="2">
        <v>0.74305555555555547</v>
      </c>
      <c r="I894" s="2">
        <v>0.91666666666666663</v>
      </c>
      <c r="J894" t="s">
        <v>215</v>
      </c>
      <c r="K894" s="6">
        <v>504141000</v>
      </c>
      <c r="L894" t="s">
        <v>810</v>
      </c>
      <c r="N894">
        <v>10</v>
      </c>
      <c r="O894" s="14">
        <v>495</v>
      </c>
    </row>
    <row r="895" spans="1:15" x14ac:dyDescent="0.35">
      <c r="A895" t="s">
        <v>1947</v>
      </c>
      <c r="B895">
        <v>1</v>
      </c>
      <c r="C895" t="s">
        <v>1948</v>
      </c>
      <c r="D895">
        <v>2</v>
      </c>
      <c r="E895" s="1">
        <v>44995</v>
      </c>
      <c r="F895" s="1">
        <v>44995</v>
      </c>
      <c r="G895" s="8"/>
      <c r="H895" s="2">
        <v>0.375</v>
      </c>
      <c r="I895" s="2">
        <v>0.4375</v>
      </c>
      <c r="J895" t="s">
        <v>1259</v>
      </c>
      <c r="K895" s="6">
        <v>504141000</v>
      </c>
      <c r="L895" t="s">
        <v>1834</v>
      </c>
      <c r="N895">
        <v>10</v>
      </c>
      <c r="O895" s="14">
        <v>0</v>
      </c>
    </row>
    <row r="896" spans="1:15" x14ac:dyDescent="0.35">
      <c r="A896" t="s">
        <v>1949</v>
      </c>
      <c r="B896">
        <v>10</v>
      </c>
      <c r="C896" t="s">
        <v>1950</v>
      </c>
      <c r="D896">
        <v>2</v>
      </c>
      <c r="E896" s="1">
        <v>45013</v>
      </c>
      <c r="F896" s="1">
        <v>45013</v>
      </c>
      <c r="G896" s="8"/>
      <c r="H896" s="2">
        <v>0.75</v>
      </c>
      <c r="I896" s="2">
        <v>0.8125</v>
      </c>
      <c r="J896" t="s">
        <v>1575</v>
      </c>
      <c r="K896" s="6">
        <v>504141000</v>
      </c>
      <c r="L896" t="s">
        <v>1951</v>
      </c>
      <c r="N896">
        <v>90</v>
      </c>
      <c r="O896" s="14">
        <v>0</v>
      </c>
    </row>
    <row r="897" spans="1:15" x14ac:dyDescent="0.35">
      <c r="A897" t="s">
        <v>1952</v>
      </c>
      <c r="B897">
        <v>10</v>
      </c>
      <c r="C897" t="s">
        <v>1953</v>
      </c>
      <c r="D897">
        <v>2</v>
      </c>
      <c r="E897" s="1">
        <v>45034</v>
      </c>
      <c r="F897" s="1">
        <v>45034</v>
      </c>
      <c r="G897" s="8"/>
      <c r="H897" s="2">
        <v>0.75</v>
      </c>
      <c r="I897" s="2">
        <v>0.8125</v>
      </c>
      <c r="J897" t="s">
        <v>1575</v>
      </c>
      <c r="K897" s="6">
        <v>504141000</v>
      </c>
      <c r="L897" t="s">
        <v>1954</v>
      </c>
      <c r="N897">
        <v>90</v>
      </c>
      <c r="O897" s="14">
        <v>0</v>
      </c>
    </row>
    <row r="898" spans="1:15" x14ac:dyDescent="0.35">
      <c r="A898" t="s">
        <v>1955</v>
      </c>
      <c r="B898">
        <v>10</v>
      </c>
      <c r="C898" t="s">
        <v>1956</v>
      </c>
      <c r="D898">
        <v>2</v>
      </c>
      <c r="E898" s="1">
        <v>45041</v>
      </c>
      <c r="F898" s="1">
        <v>45041</v>
      </c>
      <c r="G898" s="8"/>
      <c r="H898" s="2">
        <v>0.75</v>
      </c>
      <c r="I898" s="2">
        <v>0.8125</v>
      </c>
      <c r="J898" t="s">
        <v>1575</v>
      </c>
      <c r="K898" s="6">
        <v>504141000</v>
      </c>
      <c r="L898" t="s">
        <v>1957</v>
      </c>
      <c r="N898">
        <v>90</v>
      </c>
      <c r="O898" s="14">
        <v>0</v>
      </c>
    </row>
    <row r="899" spans="1:15" x14ac:dyDescent="0.35">
      <c r="A899" t="s">
        <v>1958</v>
      </c>
      <c r="B899">
        <v>10</v>
      </c>
      <c r="C899" t="s">
        <v>1959</v>
      </c>
      <c r="D899">
        <v>2</v>
      </c>
      <c r="E899" s="1">
        <v>45055</v>
      </c>
      <c r="F899" s="1">
        <v>45055</v>
      </c>
      <c r="G899" s="8"/>
      <c r="H899" s="2">
        <v>0.75</v>
      </c>
      <c r="I899" s="2">
        <v>0.8125</v>
      </c>
      <c r="J899" t="s">
        <v>1575</v>
      </c>
      <c r="K899" s="6">
        <v>504141000</v>
      </c>
      <c r="L899" t="s">
        <v>1960</v>
      </c>
      <c r="N899">
        <v>90</v>
      </c>
      <c r="O899" s="14">
        <v>0</v>
      </c>
    </row>
    <row r="900" spans="1:15" x14ac:dyDescent="0.35">
      <c r="A900" t="s">
        <v>1961</v>
      </c>
      <c r="B900">
        <v>10</v>
      </c>
      <c r="C900" t="s">
        <v>1962</v>
      </c>
      <c r="D900">
        <v>2</v>
      </c>
      <c r="E900" s="1">
        <v>45090</v>
      </c>
      <c r="F900" s="1">
        <v>45090</v>
      </c>
      <c r="G900" s="8"/>
      <c r="H900" s="2">
        <v>0.75</v>
      </c>
      <c r="I900" s="2">
        <v>0.8125</v>
      </c>
      <c r="J900" t="s">
        <v>1575</v>
      </c>
      <c r="K900" s="6">
        <v>504141000</v>
      </c>
      <c r="L900" t="s">
        <v>1963</v>
      </c>
      <c r="N900">
        <v>90</v>
      </c>
      <c r="O900" s="14">
        <v>0</v>
      </c>
    </row>
    <row r="901" spans="1:15" x14ac:dyDescent="0.35">
      <c r="A901" t="s">
        <v>1964</v>
      </c>
      <c r="B901">
        <v>10</v>
      </c>
      <c r="C901" t="s">
        <v>1965</v>
      </c>
      <c r="D901">
        <v>3</v>
      </c>
      <c r="E901" s="1">
        <v>45008</v>
      </c>
      <c r="F901" s="1">
        <v>45008</v>
      </c>
      <c r="G901" s="8"/>
      <c r="H901" s="2">
        <v>0.75</v>
      </c>
      <c r="I901" s="2">
        <v>0.83333333333333337</v>
      </c>
      <c r="J901" t="s">
        <v>1966</v>
      </c>
      <c r="K901" s="6">
        <v>7327802</v>
      </c>
      <c r="L901" t="s">
        <v>1967</v>
      </c>
      <c r="N901">
        <v>50</v>
      </c>
      <c r="O901" s="14">
        <v>0</v>
      </c>
    </row>
    <row r="902" spans="1:15" x14ac:dyDescent="0.35">
      <c r="A902" t="s">
        <v>1968</v>
      </c>
      <c r="B902">
        <v>10</v>
      </c>
      <c r="C902" t="s">
        <v>1969</v>
      </c>
      <c r="D902">
        <v>2</v>
      </c>
      <c r="E902" s="1">
        <v>45012</v>
      </c>
      <c r="F902" s="1">
        <v>45012</v>
      </c>
      <c r="G902" s="8"/>
      <c r="H902" s="2">
        <v>0.41666666666666669</v>
      </c>
      <c r="I902" s="2">
        <v>0.47916666666666669</v>
      </c>
      <c r="J902" t="s">
        <v>1970</v>
      </c>
      <c r="L902" t="s">
        <v>441</v>
      </c>
      <c r="N902">
        <v>15</v>
      </c>
      <c r="O902" s="14">
        <v>12</v>
      </c>
    </row>
    <row r="903" spans="1:15" x14ac:dyDescent="0.35">
      <c r="A903" t="s">
        <v>1971</v>
      </c>
      <c r="B903">
        <v>10</v>
      </c>
      <c r="C903" t="s">
        <v>1972</v>
      </c>
      <c r="D903">
        <v>2</v>
      </c>
      <c r="E903" s="1">
        <v>45015</v>
      </c>
      <c r="F903" s="1">
        <v>45015</v>
      </c>
      <c r="G903" s="8"/>
      <c r="H903" s="2">
        <v>0.66666666666666663</v>
      </c>
      <c r="I903" s="2">
        <v>0.72916666666666663</v>
      </c>
      <c r="J903" t="s">
        <v>1966</v>
      </c>
      <c r="K903" s="6">
        <v>7327802</v>
      </c>
      <c r="L903" t="s">
        <v>1973</v>
      </c>
      <c r="N903">
        <v>50</v>
      </c>
      <c r="O903" s="14">
        <v>8</v>
      </c>
    </row>
    <row r="904" spans="1:15" x14ac:dyDescent="0.35">
      <c r="A904" t="s">
        <v>1974</v>
      </c>
      <c r="B904">
        <v>10</v>
      </c>
      <c r="C904" t="s">
        <v>1975</v>
      </c>
      <c r="D904">
        <v>2</v>
      </c>
      <c r="E904" s="1">
        <v>45022</v>
      </c>
      <c r="F904" s="1">
        <v>45022</v>
      </c>
      <c r="G904" s="8"/>
      <c r="H904" s="2">
        <v>0.70833333333333337</v>
      </c>
      <c r="I904" s="2">
        <v>0.77083333333333337</v>
      </c>
      <c r="J904" t="s">
        <v>1966</v>
      </c>
      <c r="K904" s="6">
        <v>7327802</v>
      </c>
      <c r="L904" t="s">
        <v>1976</v>
      </c>
      <c r="N904">
        <v>50</v>
      </c>
      <c r="O904" s="14">
        <v>8</v>
      </c>
    </row>
    <row r="905" spans="1:15" x14ac:dyDescent="0.35">
      <c r="A905" t="s">
        <v>1977</v>
      </c>
      <c r="B905">
        <v>10</v>
      </c>
      <c r="C905" t="s">
        <v>1978</v>
      </c>
      <c r="D905">
        <v>3</v>
      </c>
      <c r="E905" s="1">
        <v>45029</v>
      </c>
      <c r="F905" s="1">
        <v>45029</v>
      </c>
      <c r="G905" s="8"/>
      <c r="H905" s="2">
        <v>0.75</v>
      </c>
      <c r="I905" s="2">
        <v>0.83333333333333337</v>
      </c>
      <c r="J905" t="s">
        <v>1966</v>
      </c>
      <c r="K905" s="6">
        <v>7327802</v>
      </c>
      <c r="L905" t="s">
        <v>1979</v>
      </c>
      <c r="N905">
        <v>50</v>
      </c>
      <c r="O905" s="14">
        <v>8</v>
      </c>
    </row>
    <row r="906" spans="1:15" x14ac:dyDescent="0.35">
      <c r="A906" t="s">
        <v>1980</v>
      </c>
      <c r="B906">
        <v>10</v>
      </c>
      <c r="C906" t="s">
        <v>1978</v>
      </c>
      <c r="D906">
        <v>3</v>
      </c>
      <c r="E906" s="1">
        <v>45036</v>
      </c>
      <c r="F906" s="1">
        <v>45036</v>
      </c>
      <c r="G906" s="8"/>
      <c r="H906" s="2">
        <v>0.75</v>
      </c>
      <c r="I906" s="2">
        <v>0.83333333333333337</v>
      </c>
      <c r="J906" t="s">
        <v>1966</v>
      </c>
      <c r="K906" s="6">
        <v>7327802</v>
      </c>
      <c r="L906" t="s">
        <v>1979</v>
      </c>
      <c r="N906">
        <v>50</v>
      </c>
      <c r="O906" s="14">
        <v>8</v>
      </c>
    </row>
    <row r="907" spans="1:15" x14ac:dyDescent="0.35">
      <c r="A907" t="s">
        <v>1981</v>
      </c>
      <c r="B907">
        <v>10</v>
      </c>
      <c r="C907" t="s">
        <v>1982</v>
      </c>
      <c r="D907">
        <v>2</v>
      </c>
      <c r="E907" s="1">
        <v>45043</v>
      </c>
      <c r="F907" s="1">
        <v>45043</v>
      </c>
      <c r="G907" s="8"/>
      <c r="H907" s="2">
        <v>0.70833333333333337</v>
      </c>
      <c r="I907" s="2">
        <v>0.77083333333333337</v>
      </c>
      <c r="J907" t="s">
        <v>1966</v>
      </c>
      <c r="K907" s="6">
        <v>7327802</v>
      </c>
      <c r="L907" t="s">
        <v>1973</v>
      </c>
      <c r="N907">
        <v>50</v>
      </c>
      <c r="O907" s="14">
        <v>8</v>
      </c>
    </row>
    <row r="908" spans="1:15" x14ac:dyDescent="0.35">
      <c r="A908" t="s">
        <v>1983</v>
      </c>
      <c r="B908">
        <v>10</v>
      </c>
      <c r="C908" t="s">
        <v>1984</v>
      </c>
      <c r="D908">
        <v>3</v>
      </c>
      <c r="E908" s="1">
        <v>45050</v>
      </c>
      <c r="F908" s="1">
        <v>45050</v>
      </c>
      <c r="G908" s="8"/>
      <c r="H908" s="2">
        <v>0.29166666666666669</v>
      </c>
      <c r="I908" s="2">
        <v>0.375</v>
      </c>
      <c r="J908" t="s">
        <v>1966</v>
      </c>
      <c r="K908" s="6">
        <v>7327802</v>
      </c>
      <c r="L908" t="s">
        <v>1985</v>
      </c>
      <c r="N908">
        <v>50</v>
      </c>
      <c r="O908" s="14">
        <v>8</v>
      </c>
    </row>
    <row r="909" spans="1:15" x14ac:dyDescent="0.35">
      <c r="A909" t="s">
        <v>1986</v>
      </c>
      <c r="B909">
        <v>10</v>
      </c>
      <c r="C909" t="s">
        <v>1984</v>
      </c>
      <c r="D909">
        <v>3</v>
      </c>
      <c r="E909" s="1">
        <v>45051</v>
      </c>
      <c r="F909" s="1">
        <v>45051</v>
      </c>
      <c r="G909" s="8"/>
      <c r="H909" s="2">
        <v>0.70833333333333337</v>
      </c>
      <c r="I909" s="2">
        <v>0.79166666666666663</v>
      </c>
      <c r="J909" t="s">
        <v>1966</v>
      </c>
      <c r="K909" s="6">
        <v>7327802</v>
      </c>
      <c r="L909" t="s">
        <v>1985</v>
      </c>
      <c r="N909">
        <v>50</v>
      </c>
      <c r="O909" s="14">
        <v>8</v>
      </c>
    </row>
    <row r="910" spans="1:15" x14ac:dyDescent="0.35">
      <c r="A910" t="s">
        <v>1987</v>
      </c>
      <c r="B910">
        <v>10</v>
      </c>
      <c r="C910" t="s">
        <v>1988</v>
      </c>
      <c r="D910">
        <v>2</v>
      </c>
      <c r="E910" s="1">
        <v>45072</v>
      </c>
      <c r="F910" s="1">
        <v>45072</v>
      </c>
      <c r="G910" s="8"/>
      <c r="H910" s="2">
        <v>0.8125</v>
      </c>
      <c r="I910" s="2">
        <v>0.875</v>
      </c>
      <c r="J910" t="s">
        <v>1966</v>
      </c>
      <c r="K910" s="6">
        <v>7327802</v>
      </c>
      <c r="L910" t="s">
        <v>1989</v>
      </c>
      <c r="N910">
        <v>50</v>
      </c>
      <c r="O910" s="14">
        <v>8</v>
      </c>
    </row>
    <row r="911" spans="1:15" x14ac:dyDescent="0.35">
      <c r="A911" t="s">
        <v>1990</v>
      </c>
      <c r="B911">
        <v>10</v>
      </c>
      <c r="C911" t="s">
        <v>1991</v>
      </c>
      <c r="D911">
        <v>2</v>
      </c>
      <c r="E911" s="1">
        <v>45099</v>
      </c>
      <c r="F911" s="1">
        <v>45099</v>
      </c>
      <c r="G911" s="8"/>
      <c r="H911" s="2">
        <v>0.70833333333333337</v>
      </c>
      <c r="I911" s="2">
        <v>0.77083333333333337</v>
      </c>
      <c r="J911" t="s">
        <v>1966</v>
      </c>
      <c r="K911" s="6">
        <v>7327802</v>
      </c>
      <c r="L911" t="s">
        <v>1992</v>
      </c>
      <c r="N911">
        <v>50</v>
      </c>
      <c r="O911" s="14">
        <v>8</v>
      </c>
    </row>
    <row r="912" spans="1:15" x14ac:dyDescent="0.35">
      <c r="A912" t="s">
        <v>1993</v>
      </c>
      <c r="B912">
        <v>10</v>
      </c>
      <c r="C912" t="s">
        <v>1994</v>
      </c>
      <c r="D912">
        <v>3</v>
      </c>
      <c r="E912" s="1">
        <v>45106</v>
      </c>
      <c r="F912" s="1">
        <v>45106</v>
      </c>
      <c r="G912" s="8"/>
      <c r="H912" s="2">
        <v>0.70833333333333337</v>
      </c>
      <c r="I912" s="2">
        <v>0.79166666666666663</v>
      </c>
      <c r="J912" t="s">
        <v>1966</v>
      </c>
      <c r="K912" s="6">
        <v>7327802</v>
      </c>
      <c r="L912" t="s">
        <v>1995</v>
      </c>
      <c r="N912">
        <v>50</v>
      </c>
      <c r="O912" s="14">
        <v>8</v>
      </c>
    </row>
    <row r="913" spans="1:15" x14ac:dyDescent="0.35">
      <c r="A913" t="s">
        <v>1996</v>
      </c>
      <c r="B913">
        <v>10</v>
      </c>
      <c r="C913" t="s">
        <v>1997</v>
      </c>
      <c r="D913">
        <v>3</v>
      </c>
      <c r="E913" s="1">
        <v>45108</v>
      </c>
      <c r="F913" s="1">
        <v>45108</v>
      </c>
      <c r="G913" s="8"/>
      <c r="H913" s="2">
        <v>0.41666666666666669</v>
      </c>
      <c r="I913" s="2">
        <v>0.5</v>
      </c>
      <c r="J913" t="s">
        <v>1966</v>
      </c>
      <c r="K913" s="6">
        <v>7327802</v>
      </c>
      <c r="L913" t="s">
        <v>1967</v>
      </c>
      <c r="N913">
        <v>50</v>
      </c>
      <c r="O913" s="14">
        <v>8</v>
      </c>
    </row>
    <row r="914" spans="1:15" x14ac:dyDescent="0.35">
      <c r="A914" t="s">
        <v>1998</v>
      </c>
      <c r="B914">
        <v>10</v>
      </c>
      <c r="C914" t="s">
        <v>1994</v>
      </c>
      <c r="D914">
        <v>3</v>
      </c>
      <c r="E914" s="1">
        <v>45127</v>
      </c>
      <c r="F914" s="1">
        <v>45127</v>
      </c>
      <c r="G914" s="8"/>
      <c r="H914" s="2">
        <v>0.70833333333333337</v>
      </c>
      <c r="I914" s="2">
        <v>0.79166666666666663</v>
      </c>
      <c r="J914" t="s">
        <v>1966</v>
      </c>
      <c r="K914" s="6">
        <v>7327802</v>
      </c>
      <c r="L914" t="s">
        <v>1999</v>
      </c>
      <c r="N914">
        <v>50</v>
      </c>
      <c r="O914" s="14">
        <v>8</v>
      </c>
    </row>
    <row r="915" spans="1:15" x14ac:dyDescent="0.35">
      <c r="A915" t="s">
        <v>2000</v>
      </c>
      <c r="C915" t="s">
        <v>2001</v>
      </c>
      <c r="D915">
        <v>4</v>
      </c>
      <c r="E915" s="1">
        <v>45016</v>
      </c>
      <c r="F915" s="1">
        <v>45016</v>
      </c>
      <c r="G915" s="8"/>
      <c r="H915" s="2">
        <v>0.625</v>
      </c>
      <c r="I915" s="2">
        <v>0.72916666666666663</v>
      </c>
      <c r="J915" t="s">
        <v>632</v>
      </c>
      <c r="K915" s="6">
        <v>504141000</v>
      </c>
      <c r="L915" t="s">
        <v>2002</v>
      </c>
      <c r="N915">
        <v>12</v>
      </c>
      <c r="O915" s="14">
        <v>15</v>
      </c>
    </row>
    <row r="916" spans="1:15" x14ac:dyDescent="0.35">
      <c r="A916" t="s">
        <v>2003</v>
      </c>
      <c r="B916">
        <v>1</v>
      </c>
      <c r="C916" t="s">
        <v>1165</v>
      </c>
      <c r="D916">
        <v>75</v>
      </c>
      <c r="E916" s="1">
        <v>45061</v>
      </c>
      <c r="F916" s="1">
        <v>45111</v>
      </c>
      <c r="G916" s="8"/>
      <c r="H916" s="2">
        <v>0.53472222222222221</v>
      </c>
      <c r="I916" s="2">
        <v>0.62152777777777779</v>
      </c>
      <c r="J916" t="s">
        <v>378</v>
      </c>
      <c r="K916" s="6">
        <v>504141000</v>
      </c>
      <c r="L916" t="s">
        <v>367</v>
      </c>
      <c r="N916">
        <v>15</v>
      </c>
      <c r="O916" s="14">
        <v>218</v>
      </c>
    </row>
    <row r="917" spans="1:15" x14ac:dyDescent="0.35">
      <c r="A917" t="s">
        <v>2004</v>
      </c>
      <c r="B917">
        <v>10</v>
      </c>
      <c r="C917" t="s">
        <v>2005</v>
      </c>
      <c r="D917">
        <v>2</v>
      </c>
      <c r="E917" s="1">
        <v>44981</v>
      </c>
      <c r="F917" s="1">
        <v>44981</v>
      </c>
      <c r="G917" s="8"/>
      <c r="H917" s="2">
        <v>0.41666666666666669</v>
      </c>
      <c r="I917" s="2">
        <v>0.45833333333333331</v>
      </c>
      <c r="J917" t="s">
        <v>2006</v>
      </c>
      <c r="L917" t="s">
        <v>441</v>
      </c>
      <c r="N917">
        <v>15</v>
      </c>
      <c r="O917" s="14">
        <v>12</v>
      </c>
    </row>
    <row r="918" spans="1:15" x14ac:dyDescent="0.35">
      <c r="A918" t="s">
        <v>2007</v>
      </c>
      <c r="C918" t="s">
        <v>2008</v>
      </c>
      <c r="D918">
        <v>3</v>
      </c>
      <c r="E918" s="1">
        <v>44974</v>
      </c>
      <c r="F918" s="1">
        <v>44974</v>
      </c>
      <c r="G918" s="8"/>
      <c r="H918" s="2">
        <v>0.70833333333333337</v>
      </c>
      <c r="I918" s="2">
        <v>0.79166666666666663</v>
      </c>
      <c r="J918" t="s">
        <v>317</v>
      </c>
      <c r="K918" s="6">
        <v>504141000</v>
      </c>
      <c r="L918" t="s">
        <v>1570</v>
      </c>
      <c r="N918">
        <v>11</v>
      </c>
      <c r="O918" s="14">
        <v>21</v>
      </c>
    </row>
    <row r="919" spans="1:15" x14ac:dyDescent="0.35">
      <c r="A919" t="s">
        <v>2009</v>
      </c>
      <c r="B919">
        <v>13</v>
      </c>
      <c r="C919" t="s">
        <v>2010</v>
      </c>
      <c r="D919">
        <v>3</v>
      </c>
      <c r="E919" s="1">
        <v>44995</v>
      </c>
      <c r="F919" s="1">
        <v>44995</v>
      </c>
      <c r="G919" s="8"/>
      <c r="H919" s="2">
        <v>0.625</v>
      </c>
      <c r="I919" s="2">
        <v>0.70833333333333337</v>
      </c>
      <c r="J919" t="s">
        <v>340</v>
      </c>
      <c r="K919" s="6">
        <v>504141000</v>
      </c>
      <c r="L919" t="s">
        <v>1967</v>
      </c>
      <c r="N919">
        <v>12</v>
      </c>
      <c r="O919" s="14">
        <v>14</v>
      </c>
    </row>
    <row r="920" spans="1:15" x14ac:dyDescent="0.35">
      <c r="A920" t="s">
        <v>2011</v>
      </c>
      <c r="C920" t="s">
        <v>2012</v>
      </c>
      <c r="D920">
        <v>3</v>
      </c>
      <c r="E920" s="1">
        <v>45015</v>
      </c>
      <c r="F920" s="1">
        <v>45015</v>
      </c>
      <c r="G920" s="8"/>
      <c r="H920" s="2">
        <v>0.70833333333333337</v>
      </c>
      <c r="I920" s="2">
        <v>0.79166666666666663</v>
      </c>
      <c r="J920" t="s">
        <v>196</v>
      </c>
      <c r="K920" s="6">
        <v>504141000</v>
      </c>
      <c r="L920" t="s">
        <v>2013</v>
      </c>
      <c r="N920">
        <v>50</v>
      </c>
      <c r="O920" s="14">
        <v>0</v>
      </c>
    </row>
    <row r="921" spans="1:15" x14ac:dyDescent="0.35">
      <c r="A921" t="s">
        <v>2014</v>
      </c>
      <c r="B921">
        <v>13</v>
      </c>
      <c r="C921" t="s">
        <v>2015</v>
      </c>
      <c r="D921">
        <v>8</v>
      </c>
      <c r="E921" s="1">
        <v>44988</v>
      </c>
      <c r="F921" s="1">
        <v>45030</v>
      </c>
      <c r="G921" s="8"/>
      <c r="H921" s="2">
        <v>0.625</v>
      </c>
      <c r="I921" s="2">
        <v>0.66666666666666663</v>
      </c>
      <c r="J921" t="s">
        <v>317</v>
      </c>
      <c r="K921" s="6">
        <v>504141000</v>
      </c>
      <c r="L921" t="s">
        <v>1367</v>
      </c>
      <c r="N921">
        <v>7</v>
      </c>
      <c r="O921" s="14">
        <v>69</v>
      </c>
    </row>
    <row r="922" spans="1:15" x14ac:dyDescent="0.35">
      <c r="A922" t="s">
        <v>2016</v>
      </c>
      <c r="B922">
        <v>12</v>
      </c>
      <c r="C922" t="s">
        <v>2017</v>
      </c>
      <c r="D922">
        <v>16</v>
      </c>
      <c r="E922" s="1">
        <v>45019</v>
      </c>
      <c r="F922" s="1">
        <v>45022</v>
      </c>
      <c r="G922" s="8"/>
      <c r="H922" s="2">
        <v>0.375</v>
      </c>
      <c r="I922" s="2">
        <v>0.5</v>
      </c>
      <c r="J922" t="s">
        <v>494</v>
      </c>
      <c r="K922" s="6">
        <v>504141000</v>
      </c>
      <c r="L922" t="s">
        <v>810</v>
      </c>
      <c r="N922">
        <v>16</v>
      </c>
      <c r="O922" s="14">
        <v>0</v>
      </c>
    </row>
    <row r="923" spans="1:15" x14ac:dyDescent="0.35">
      <c r="A923" t="s">
        <v>2018</v>
      </c>
      <c r="B923">
        <v>12</v>
      </c>
      <c r="C923" t="s">
        <v>2019</v>
      </c>
      <c r="D923">
        <v>16</v>
      </c>
      <c r="E923" s="1">
        <v>45019</v>
      </c>
      <c r="F923" s="1">
        <v>45022</v>
      </c>
      <c r="G923" s="8"/>
      <c r="H923" s="2">
        <v>0.375</v>
      </c>
      <c r="I923" s="2">
        <v>0.5</v>
      </c>
      <c r="J923" t="s">
        <v>466</v>
      </c>
      <c r="K923" s="6">
        <v>504141000</v>
      </c>
      <c r="L923" t="s">
        <v>810</v>
      </c>
      <c r="N923">
        <v>16</v>
      </c>
      <c r="O923" s="14">
        <v>0</v>
      </c>
    </row>
    <row r="924" spans="1:15" x14ac:dyDescent="0.35">
      <c r="A924" t="s">
        <v>2020</v>
      </c>
      <c r="B924">
        <v>12</v>
      </c>
      <c r="C924" t="s">
        <v>2021</v>
      </c>
      <c r="D924">
        <v>16</v>
      </c>
      <c r="E924" s="1">
        <v>45019</v>
      </c>
      <c r="F924" s="1">
        <v>45022</v>
      </c>
      <c r="G924" s="8"/>
      <c r="H924" s="2">
        <v>0.375</v>
      </c>
      <c r="I924" s="2">
        <v>0.5</v>
      </c>
      <c r="J924" t="s">
        <v>448</v>
      </c>
      <c r="K924" s="6">
        <v>504141000</v>
      </c>
      <c r="L924" t="s">
        <v>810</v>
      </c>
      <c r="N924">
        <v>16</v>
      </c>
      <c r="O924" s="14">
        <v>0</v>
      </c>
    </row>
    <row r="925" spans="1:15" x14ac:dyDescent="0.35">
      <c r="A925" t="s">
        <v>2022</v>
      </c>
      <c r="B925">
        <v>12</v>
      </c>
      <c r="C925" t="s">
        <v>2023</v>
      </c>
      <c r="D925">
        <v>16</v>
      </c>
      <c r="E925" s="1">
        <v>45019</v>
      </c>
      <c r="F925" s="1">
        <v>45022</v>
      </c>
      <c r="G925" s="8"/>
      <c r="H925" s="2">
        <v>0.375</v>
      </c>
      <c r="I925" s="2">
        <v>0.5</v>
      </c>
      <c r="J925" t="s">
        <v>188</v>
      </c>
      <c r="K925" s="6">
        <v>504141000</v>
      </c>
      <c r="L925" t="s">
        <v>810</v>
      </c>
      <c r="N925">
        <v>16</v>
      </c>
      <c r="O925" s="14">
        <v>0</v>
      </c>
    </row>
    <row r="926" spans="1:15" x14ac:dyDescent="0.35">
      <c r="A926" t="s">
        <v>2024</v>
      </c>
      <c r="B926">
        <v>12</v>
      </c>
      <c r="C926" t="s">
        <v>2021</v>
      </c>
      <c r="D926">
        <v>16</v>
      </c>
      <c r="E926" s="1">
        <v>45019</v>
      </c>
      <c r="F926" s="1">
        <v>45022</v>
      </c>
      <c r="G926" s="8"/>
      <c r="H926" s="2">
        <v>0.375</v>
      </c>
      <c r="I926" s="2">
        <v>0.5</v>
      </c>
      <c r="J926" t="s">
        <v>219</v>
      </c>
      <c r="K926" s="6">
        <v>504141000</v>
      </c>
      <c r="L926" t="s">
        <v>810</v>
      </c>
      <c r="N926">
        <v>16</v>
      </c>
      <c r="O926" s="14">
        <v>0</v>
      </c>
    </row>
    <row r="927" spans="1:15" x14ac:dyDescent="0.35">
      <c r="A927" t="s">
        <v>2025</v>
      </c>
      <c r="B927">
        <v>12</v>
      </c>
      <c r="C927" t="s">
        <v>2026</v>
      </c>
      <c r="D927">
        <v>16</v>
      </c>
      <c r="E927" s="1">
        <v>45019</v>
      </c>
      <c r="F927" s="1">
        <v>45022</v>
      </c>
      <c r="G927" s="8"/>
      <c r="H927" s="2">
        <v>0.375</v>
      </c>
      <c r="I927" s="2">
        <v>0.5</v>
      </c>
      <c r="J927" t="s">
        <v>385</v>
      </c>
      <c r="K927" s="6">
        <v>504141000</v>
      </c>
      <c r="L927" t="s">
        <v>810</v>
      </c>
      <c r="N927">
        <v>16</v>
      </c>
      <c r="O927" s="14">
        <v>0</v>
      </c>
    </row>
    <row r="928" spans="1:15" x14ac:dyDescent="0.35">
      <c r="A928" t="s">
        <v>2027</v>
      </c>
      <c r="B928">
        <v>13</v>
      </c>
      <c r="C928" t="s">
        <v>1894</v>
      </c>
      <c r="D928">
        <v>11</v>
      </c>
      <c r="E928" s="1">
        <v>45044</v>
      </c>
      <c r="F928" s="1">
        <v>45107</v>
      </c>
      <c r="G928" s="8"/>
      <c r="H928" s="2">
        <v>0.8125</v>
      </c>
      <c r="I928" s="2">
        <v>0.85416666666666663</v>
      </c>
      <c r="J928" t="s">
        <v>429</v>
      </c>
      <c r="K928" s="6">
        <v>504141000</v>
      </c>
      <c r="L928" t="s">
        <v>962</v>
      </c>
      <c r="N928">
        <v>10</v>
      </c>
      <c r="O928" s="14">
        <v>71</v>
      </c>
    </row>
    <row r="929" spans="1:15" x14ac:dyDescent="0.35">
      <c r="A929" t="s">
        <v>2028</v>
      </c>
      <c r="B929">
        <v>1</v>
      </c>
      <c r="C929" t="s">
        <v>2029</v>
      </c>
      <c r="D929">
        <v>11</v>
      </c>
      <c r="E929" s="1">
        <v>45014</v>
      </c>
      <c r="F929" s="1">
        <v>45014</v>
      </c>
      <c r="G929" s="8"/>
      <c r="H929" s="2">
        <v>0.375</v>
      </c>
      <c r="I929" s="2">
        <v>0.70833333333333337</v>
      </c>
      <c r="J929" t="s">
        <v>188</v>
      </c>
      <c r="K929" s="6">
        <v>504141000</v>
      </c>
      <c r="L929" t="s">
        <v>2030</v>
      </c>
      <c r="N929">
        <v>16</v>
      </c>
      <c r="O929" s="14">
        <v>148</v>
      </c>
    </row>
    <row r="930" spans="1:15" x14ac:dyDescent="0.35">
      <c r="A930" t="s">
        <v>2031</v>
      </c>
      <c r="B930">
        <v>1</v>
      </c>
      <c r="C930" t="s">
        <v>2032</v>
      </c>
      <c r="D930">
        <v>11</v>
      </c>
      <c r="E930" s="1">
        <v>45014</v>
      </c>
      <c r="F930" s="1">
        <v>45014</v>
      </c>
      <c r="G930" s="8"/>
      <c r="H930" s="2">
        <v>0.375</v>
      </c>
      <c r="I930" s="2">
        <v>0.70833333333333337</v>
      </c>
      <c r="J930" t="s">
        <v>378</v>
      </c>
      <c r="K930" s="6">
        <v>504141000</v>
      </c>
      <c r="L930" t="s">
        <v>2030</v>
      </c>
      <c r="N930">
        <v>16</v>
      </c>
      <c r="O930" s="14">
        <v>148</v>
      </c>
    </row>
    <row r="931" spans="1:15" x14ac:dyDescent="0.35">
      <c r="A931" t="s">
        <v>2033</v>
      </c>
      <c r="B931">
        <v>2</v>
      </c>
      <c r="C931" t="s">
        <v>2034</v>
      </c>
      <c r="D931">
        <v>3</v>
      </c>
      <c r="E931" s="1">
        <v>45063</v>
      </c>
      <c r="F931" s="1">
        <v>45063</v>
      </c>
      <c r="G931" s="8"/>
      <c r="H931" s="2">
        <v>0.58333333333333337</v>
      </c>
      <c r="I931" s="2">
        <v>0.66666666666666663</v>
      </c>
      <c r="J931" t="s">
        <v>188</v>
      </c>
      <c r="K931" s="6">
        <v>504141000</v>
      </c>
      <c r="L931" t="s">
        <v>2035</v>
      </c>
      <c r="N931">
        <v>25</v>
      </c>
      <c r="O931" s="14">
        <v>0</v>
      </c>
    </row>
    <row r="932" spans="1:15" x14ac:dyDescent="0.35">
      <c r="A932" t="s">
        <v>2036</v>
      </c>
      <c r="B932">
        <v>2</v>
      </c>
      <c r="C932" t="s">
        <v>2037</v>
      </c>
      <c r="D932">
        <v>3</v>
      </c>
      <c r="E932" s="1">
        <v>45070</v>
      </c>
      <c r="F932" s="1">
        <v>45070</v>
      </c>
      <c r="G932" s="8"/>
      <c r="H932" s="2">
        <v>0.58333333333333337</v>
      </c>
      <c r="I932" s="2">
        <v>0.66666666666666663</v>
      </c>
      <c r="J932" t="s">
        <v>204</v>
      </c>
      <c r="K932" s="6">
        <v>504141000</v>
      </c>
      <c r="L932" t="s">
        <v>2038</v>
      </c>
      <c r="N932">
        <v>25</v>
      </c>
      <c r="O932" s="14">
        <v>0</v>
      </c>
    </row>
    <row r="933" spans="1:15" x14ac:dyDescent="0.35">
      <c r="A933" t="s">
        <v>2039</v>
      </c>
      <c r="B933">
        <v>2</v>
      </c>
      <c r="C933" t="s">
        <v>2040</v>
      </c>
      <c r="D933">
        <v>3</v>
      </c>
      <c r="E933" s="1">
        <v>45071</v>
      </c>
      <c r="F933" s="1">
        <v>45071</v>
      </c>
      <c r="G933" s="8"/>
      <c r="H933" s="2">
        <v>0.75</v>
      </c>
      <c r="I933" s="2">
        <v>0.83333333333333337</v>
      </c>
      <c r="J933" t="s">
        <v>204</v>
      </c>
      <c r="K933" s="6">
        <v>504141000</v>
      </c>
      <c r="L933" t="s">
        <v>2041</v>
      </c>
      <c r="N933">
        <v>40</v>
      </c>
      <c r="O933" s="14">
        <v>0</v>
      </c>
    </row>
    <row r="934" spans="1:15" x14ac:dyDescent="0.35">
      <c r="A934" t="s">
        <v>2042</v>
      </c>
      <c r="B934">
        <v>2</v>
      </c>
      <c r="C934" t="s">
        <v>2043</v>
      </c>
      <c r="D934">
        <v>3</v>
      </c>
      <c r="E934" s="1">
        <v>45077</v>
      </c>
      <c r="F934" s="1">
        <v>45077</v>
      </c>
      <c r="G934" s="8"/>
      <c r="H934" s="2">
        <v>0.58333333333333337</v>
      </c>
      <c r="I934" s="2">
        <v>0.66666666666666663</v>
      </c>
      <c r="J934" t="s">
        <v>204</v>
      </c>
      <c r="K934" s="6">
        <v>504141000</v>
      </c>
      <c r="L934" t="s">
        <v>2044</v>
      </c>
      <c r="N934">
        <v>25</v>
      </c>
      <c r="O934" s="14">
        <v>0</v>
      </c>
    </row>
  </sheetData>
  <autoFilter ref="A1:O934" xr:uid="{87C9D2E1-433A-4A71-BC64-1386B67B6A6B}"/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C727C-5949-4195-8F8F-193188551A25}">
  <sheetPr>
    <tabColor theme="9"/>
  </sheetPr>
  <dimension ref="A1:O934"/>
  <sheetViews>
    <sheetView workbookViewId="0">
      <selection activeCell="O1" sqref="O1:O1048576"/>
    </sheetView>
  </sheetViews>
  <sheetFormatPr baseColWidth="10" defaultRowHeight="14.5" x14ac:dyDescent="0.35"/>
  <cols>
    <col min="3" max="3" width="12" customWidth="1"/>
    <col min="7" max="7" width="14.6328125" style="7" bestFit="1" customWidth="1"/>
    <col min="10" max="10" width="42.6328125" customWidth="1"/>
    <col min="11" max="11" width="21.90625" customWidth="1"/>
    <col min="12" max="12" width="31.7265625" customWidth="1"/>
    <col min="13" max="13" width="30.26953125" customWidth="1"/>
    <col min="15" max="15" width="15.26953125" style="14" customWidth="1"/>
  </cols>
  <sheetData>
    <row r="1" spans="1:1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7" t="s">
        <v>2072</v>
      </c>
      <c r="H1" t="s">
        <v>6</v>
      </c>
      <c r="I1" t="s">
        <v>7</v>
      </c>
      <c r="J1" t="s">
        <v>8</v>
      </c>
      <c r="K1" t="s">
        <v>2050</v>
      </c>
      <c r="L1" t="s">
        <v>9</v>
      </c>
      <c r="M1" t="s">
        <v>2051</v>
      </c>
      <c r="N1" t="s">
        <v>10</v>
      </c>
      <c r="O1" s="14" t="s">
        <v>11</v>
      </c>
    </row>
    <row r="2" spans="1:15" x14ac:dyDescent="0.35">
      <c r="A2" t="s">
        <v>12</v>
      </c>
      <c r="B2">
        <v>2</v>
      </c>
      <c r="C2" t="s">
        <v>13</v>
      </c>
      <c r="D2">
        <v>2</v>
      </c>
      <c r="E2" s="1">
        <v>44970</v>
      </c>
      <c r="F2" s="1">
        <v>44970</v>
      </c>
      <c r="G2" s="8">
        <f>DELTA(E2,F2)</f>
        <v>1</v>
      </c>
      <c r="H2" s="2">
        <v>0.66666666666666663</v>
      </c>
      <c r="I2" s="2">
        <v>0.70833333333333337</v>
      </c>
      <c r="J2" t="s">
        <v>14</v>
      </c>
      <c r="K2" s="6">
        <v>504141000</v>
      </c>
      <c r="L2" t="s">
        <v>15</v>
      </c>
      <c r="N2">
        <v>12</v>
      </c>
      <c r="O2" s="14">
        <v>0</v>
      </c>
    </row>
    <row r="3" spans="1:15" x14ac:dyDescent="0.35">
      <c r="A3" t="s">
        <v>16</v>
      </c>
      <c r="C3" t="s">
        <v>17</v>
      </c>
      <c r="D3">
        <v>3</v>
      </c>
      <c r="E3" s="1">
        <v>44972</v>
      </c>
      <c r="F3" s="1">
        <v>44972</v>
      </c>
      <c r="G3" s="8">
        <f t="shared" ref="G3:G66" si="0">DELTA(E3,F3)</f>
        <v>1</v>
      </c>
      <c r="H3" s="2">
        <v>0.79166666666666663</v>
      </c>
      <c r="I3" s="2">
        <v>0.875</v>
      </c>
      <c r="J3" t="s">
        <v>18</v>
      </c>
      <c r="L3" t="s">
        <v>19</v>
      </c>
      <c r="M3" t="s">
        <v>2058</v>
      </c>
      <c r="N3">
        <v>50</v>
      </c>
      <c r="O3" s="14">
        <v>0</v>
      </c>
    </row>
    <row r="4" spans="1:15" x14ac:dyDescent="0.35">
      <c r="A4" t="s">
        <v>20</v>
      </c>
      <c r="C4" t="s">
        <v>21</v>
      </c>
      <c r="D4">
        <v>3</v>
      </c>
      <c r="E4" s="1">
        <v>44972</v>
      </c>
      <c r="F4" s="1">
        <v>44972</v>
      </c>
      <c r="G4" s="8">
        <f t="shared" si="0"/>
        <v>1</v>
      </c>
      <c r="H4" s="2">
        <v>0.79166666666666663</v>
      </c>
      <c r="I4" s="2">
        <v>0.875</v>
      </c>
      <c r="J4" t="s">
        <v>14</v>
      </c>
      <c r="K4" s="6">
        <v>504141000</v>
      </c>
      <c r="L4" t="s">
        <v>19</v>
      </c>
      <c r="M4" t="s">
        <v>2058</v>
      </c>
      <c r="N4">
        <v>50</v>
      </c>
      <c r="O4" s="14">
        <v>0</v>
      </c>
    </row>
    <row r="5" spans="1:15" x14ac:dyDescent="0.35">
      <c r="A5" t="s">
        <v>22</v>
      </c>
      <c r="C5" t="s">
        <v>23</v>
      </c>
      <c r="D5">
        <v>1</v>
      </c>
      <c r="E5" s="1">
        <v>44977</v>
      </c>
      <c r="F5" s="1">
        <v>44977</v>
      </c>
      <c r="G5" s="8">
        <f t="shared" si="0"/>
        <v>1</v>
      </c>
      <c r="H5" s="2">
        <v>0.66666666666666663</v>
      </c>
      <c r="I5" s="2">
        <v>0.6875</v>
      </c>
      <c r="J5" t="s">
        <v>24</v>
      </c>
      <c r="L5" t="s">
        <v>24</v>
      </c>
      <c r="N5">
        <v>15</v>
      </c>
      <c r="O5" s="14">
        <v>0</v>
      </c>
    </row>
    <row r="6" spans="1:15" x14ac:dyDescent="0.35">
      <c r="A6" t="s">
        <v>25</v>
      </c>
      <c r="C6" t="s">
        <v>26</v>
      </c>
      <c r="D6">
        <v>1</v>
      </c>
      <c r="E6" s="1">
        <v>44979</v>
      </c>
      <c r="F6" s="1">
        <v>44979</v>
      </c>
      <c r="G6" s="8">
        <f t="shared" si="0"/>
        <v>1</v>
      </c>
      <c r="H6" s="2">
        <v>0.66666666666666663</v>
      </c>
      <c r="I6" s="2">
        <v>0.69791666666666663</v>
      </c>
      <c r="J6" t="s">
        <v>27</v>
      </c>
      <c r="K6" s="6">
        <v>504141000</v>
      </c>
      <c r="L6" t="s">
        <v>28</v>
      </c>
      <c r="N6">
        <v>35</v>
      </c>
      <c r="O6" s="14">
        <v>0</v>
      </c>
    </row>
    <row r="7" spans="1:15" x14ac:dyDescent="0.35">
      <c r="A7" t="s">
        <v>29</v>
      </c>
      <c r="C7" t="s">
        <v>30</v>
      </c>
      <c r="D7">
        <v>2</v>
      </c>
      <c r="E7" s="1">
        <v>44979</v>
      </c>
      <c r="F7" s="1">
        <v>44979</v>
      </c>
      <c r="G7" s="8">
        <f t="shared" si="0"/>
        <v>1</v>
      </c>
      <c r="H7" s="2">
        <v>0.375</v>
      </c>
      <c r="I7" s="2">
        <v>0.41666666666666669</v>
      </c>
      <c r="J7" t="s">
        <v>31</v>
      </c>
      <c r="L7" t="s">
        <v>31</v>
      </c>
      <c r="N7">
        <v>20</v>
      </c>
      <c r="O7" s="14">
        <v>0</v>
      </c>
    </row>
    <row r="8" spans="1:15" x14ac:dyDescent="0.35">
      <c r="A8" t="s">
        <v>32</v>
      </c>
      <c r="C8" t="s">
        <v>33</v>
      </c>
      <c r="D8">
        <v>4</v>
      </c>
      <c r="E8" s="1">
        <v>44981</v>
      </c>
      <c r="F8" s="1">
        <v>44981</v>
      </c>
      <c r="G8" s="8">
        <f t="shared" si="0"/>
        <v>1</v>
      </c>
      <c r="H8" s="2">
        <v>0.58333333333333337</v>
      </c>
      <c r="I8" s="2">
        <v>0.70833333333333337</v>
      </c>
      <c r="J8" t="s">
        <v>34</v>
      </c>
      <c r="L8" t="s">
        <v>35</v>
      </c>
      <c r="N8">
        <v>16</v>
      </c>
      <c r="O8" s="14">
        <v>0</v>
      </c>
    </row>
    <row r="9" spans="1:15" x14ac:dyDescent="0.35">
      <c r="A9" t="s">
        <v>36</v>
      </c>
      <c r="B9">
        <v>2</v>
      </c>
      <c r="C9" t="s">
        <v>37</v>
      </c>
      <c r="D9">
        <v>3</v>
      </c>
      <c r="E9" s="1">
        <v>44986</v>
      </c>
      <c r="F9" s="1">
        <v>44986</v>
      </c>
      <c r="G9" s="8">
        <f t="shared" si="0"/>
        <v>1</v>
      </c>
      <c r="H9" s="2">
        <v>0.80208333333333337</v>
      </c>
      <c r="I9" s="2">
        <v>0.89583333333333337</v>
      </c>
      <c r="J9" t="s">
        <v>18</v>
      </c>
      <c r="L9" t="s">
        <v>38</v>
      </c>
      <c r="N9">
        <v>8</v>
      </c>
      <c r="O9" s="14">
        <v>0</v>
      </c>
    </row>
    <row r="10" spans="1:15" x14ac:dyDescent="0.35">
      <c r="A10" t="s">
        <v>39</v>
      </c>
      <c r="B10">
        <v>2</v>
      </c>
      <c r="C10" t="s">
        <v>40</v>
      </c>
      <c r="D10">
        <v>4</v>
      </c>
      <c r="E10" s="1">
        <v>44987</v>
      </c>
      <c r="F10" s="1">
        <v>44987</v>
      </c>
      <c r="G10" s="8">
        <f t="shared" si="0"/>
        <v>1</v>
      </c>
      <c r="H10" s="2">
        <v>0.77083333333333337</v>
      </c>
      <c r="I10" s="2">
        <v>0.89583333333333337</v>
      </c>
      <c r="J10" t="s">
        <v>31</v>
      </c>
      <c r="L10" t="s">
        <v>41</v>
      </c>
      <c r="N10">
        <v>30</v>
      </c>
      <c r="O10" s="14">
        <v>0</v>
      </c>
    </row>
    <row r="11" spans="1:15" x14ac:dyDescent="0.35">
      <c r="A11" t="s">
        <v>42</v>
      </c>
      <c r="C11" t="s">
        <v>43</v>
      </c>
      <c r="D11">
        <v>2</v>
      </c>
      <c r="E11" s="1">
        <v>44987</v>
      </c>
      <c r="F11" s="1">
        <v>44987</v>
      </c>
      <c r="G11" s="8">
        <f t="shared" si="0"/>
        <v>1</v>
      </c>
      <c r="H11" s="2">
        <v>0.375</v>
      </c>
      <c r="I11" s="2">
        <v>0.41666666666666669</v>
      </c>
      <c r="J11" t="s">
        <v>44</v>
      </c>
      <c r="L11" t="s">
        <v>44</v>
      </c>
      <c r="N11">
        <v>20</v>
      </c>
      <c r="O11" s="14">
        <v>0</v>
      </c>
    </row>
    <row r="12" spans="1:15" x14ac:dyDescent="0.35">
      <c r="A12" t="s">
        <v>45</v>
      </c>
      <c r="C12" t="s">
        <v>46</v>
      </c>
      <c r="D12">
        <v>1</v>
      </c>
      <c r="E12" s="1">
        <v>44993</v>
      </c>
      <c r="F12" s="1">
        <v>44993</v>
      </c>
      <c r="G12" s="8">
        <f t="shared" si="0"/>
        <v>1</v>
      </c>
      <c r="H12" s="2">
        <v>0.66666666666666663</v>
      </c>
      <c r="I12" s="2">
        <v>0.69791666666666663</v>
      </c>
      <c r="J12" t="s">
        <v>27</v>
      </c>
      <c r="K12" s="6">
        <v>504141000</v>
      </c>
      <c r="L12" t="s">
        <v>47</v>
      </c>
      <c r="N12">
        <v>35</v>
      </c>
      <c r="O12" s="14">
        <v>0</v>
      </c>
    </row>
    <row r="13" spans="1:15" x14ac:dyDescent="0.35">
      <c r="A13" t="s">
        <v>48</v>
      </c>
      <c r="C13" t="s">
        <v>49</v>
      </c>
      <c r="D13">
        <v>3</v>
      </c>
      <c r="E13" s="1">
        <v>44993</v>
      </c>
      <c r="F13" s="1">
        <v>44993</v>
      </c>
      <c r="G13" s="8">
        <f t="shared" si="0"/>
        <v>1</v>
      </c>
      <c r="H13" s="2">
        <v>0.79166666666666663</v>
      </c>
      <c r="I13" s="2">
        <v>0.875</v>
      </c>
      <c r="J13" t="s">
        <v>14</v>
      </c>
      <c r="K13" s="6">
        <v>504141000</v>
      </c>
      <c r="L13" t="s">
        <v>19</v>
      </c>
      <c r="M13" t="s">
        <v>2058</v>
      </c>
      <c r="N13">
        <v>85</v>
      </c>
      <c r="O13" s="14">
        <v>0</v>
      </c>
    </row>
    <row r="14" spans="1:15" x14ac:dyDescent="0.35">
      <c r="A14" t="s">
        <v>50</v>
      </c>
      <c r="C14" t="s">
        <v>51</v>
      </c>
      <c r="D14">
        <v>2</v>
      </c>
      <c r="E14" s="1">
        <v>44993</v>
      </c>
      <c r="F14" s="1">
        <v>44993</v>
      </c>
      <c r="G14" s="8">
        <f t="shared" si="0"/>
        <v>1</v>
      </c>
      <c r="H14" s="2">
        <v>0.70833333333333337</v>
      </c>
      <c r="I14" s="2">
        <v>0.75</v>
      </c>
      <c r="J14" t="s">
        <v>18</v>
      </c>
      <c r="L14" t="s">
        <v>52</v>
      </c>
      <c r="N14">
        <v>15</v>
      </c>
      <c r="O14" s="14">
        <v>0</v>
      </c>
    </row>
    <row r="15" spans="1:15" x14ac:dyDescent="0.35">
      <c r="A15" t="s">
        <v>53</v>
      </c>
      <c r="C15" t="s">
        <v>33</v>
      </c>
      <c r="D15">
        <v>4</v>
      </c>
      <c r="E15" s="1">
        <v>44994</v>
      </c>
      <c r="F15" s="1">
        <v>44994</v>
      </c>
      <c r="G15" s="8">
        <f t="shared" si="0"/>
        <v>1</v>
      </c>
      <c r="H15" s="2">
        <v>0.58333333333333337</v>
      </c>
      <c r="I15" s="2">
        <v>0.70833333333333337</v>
      </c>
      <c r="J15" t="s">
        <v>34</v>
      </c>
      <c r="L15" t="s">
        <v>35</v>
      </c>
      <c r="N15">
        <v>16</v>
      </c>
      <c r="O15" s="14">
        <v>0</v>
      </c>
    </row>
    <row r="16" spans="1:15" x14ac:dyDescent="0.35">
      <c r="A16" t="s">
        <v>54</v>
      </c>
      <c r="B16">
        <v>2</v>
      </c>
      <c r="C16" t="s">
        <v>13</v>
      </c>
      <c r="D16">
        <v>2</v>
      </c>
      <c r="E16" s="1">
        <v>44998</v>
      </c>
      <c r="F16" s="1">
        <v>44998</v>
      </c>
      <c r="G16" s="8">
        <f t="shared" si="0"/>
        <v>1</v>
      </c>
      <c r="H16" s="2">
        <v>0.66666666666666663</v>
      </c>
      <c r="I16" s="2">
        <v>0.70833333333333337</v>
      </c>
      <c r="J16" t="s">
        <v>14</v>
      </c>
      <c r="K16" s="6">
        <v>504141000</v>
      </c>
      <c r="L16" t="s">
        <v>15</v>
      </c>
      <c r="N16">
        <v>12</v>
      </c>
      <c r="O16" s="14">
        <v>0</v>
      </c>
    </row>
    <row r="17" spans="1:15" x14ac:dyDescent="0.35">
      <c r="A17" t="s">
        <v>55</v>
      </c>
      <c r="C17" t="s">
        <v>56</v>
      </c>
      <c r="D17">
        <v>1</v>
      </c>
      <c r="E17" s="1">
        <v>45005</v>
      </c>
      <c r="F17" s="1">
        <v>45005</v>
      </c>
      <c r="G17" s="8">
        <f t="shared" si="0"/>
        <v>1</v>
      </c>
      <c r="H17" s="2">
        <v>0.66666666666666663</v>
      </c>
      <c r="I17" s="2">
        <v>0.6875</v>
      </c>
      <c r="J17" t="s">
        <v>24</v>
      </c>
      <c r="L17" t="s">
        <v>24</v>
      </c>
      <c r="N17">
        <v>15</v>
      </c>
      <c r="O17" s="14">
        <v>0</v>
      </c>
    </row>
    <row r="18" spans="1:15" x14ac:dyDescent="0.35">
      <c r="A18" t="s">
        <v>57</v>
      </c>
      <c r="C18" t="s">
        <v>58</v>
      </c>
      <c r="D18">
        <v>1</v>
      </c>
      <c r="E18" s="1">
        <v>45005</v>
      </c>
      <c r="F18" s="1">
        <v>45005</v>
      </c>
      <c r="G18" s="8">
        <f t="shared" si="0"/>
        <v>1</v>
      </c>
      <c r="H18" s="2">
        <v>0.6875</v>
      </c>
      <c r="I18" s="2">
        <v>0.70833333333333337</v>
      </c>
      <c r="J18" t="s">
        <v>24</v>
      </c>
      <c r="L18" t="s">
        <v>24</v>
      </c>
      <c r="N18">
        <v>15</v>
      </c>
      <c r="O18" s="14">
        <v>0</v>
      </c>
    </row>
    <row r="19" spans="1:15" x14ac:dyDescent="0.35">
      <c r="A19" t="s">
        <v>59</v>
      </c>
      <c r="C19" t="s">
        <v>60</v>
      </c>
      <c r="D19">
        <v>3</v>
      </c>
      <c r="E19" s="1">
        <v>45008</v>
      </c>
      <c r="F19" s="1">
        <v>45008</v>
      </c>
      <c r="G19" s="8">
        <f t="shared" si="0"/>
        <v>1</v>
      </c>
      <c r="H19" s="2">
        <v>0.79166666666666663</v>
      </c>
      <c r="I19" s="2">
        <v>0.875</v>
      </c>
      <c r="J19" t="s">
        <v>14</v>
      </c>
      <c r="K19" s="6">
        <v>504141000</v>
      </c>
      <c r="L19" t="s">
        <v>19</v>
      </c>
      <c r="M19" t="s">
        <v>2058</v>
      </c>
      <c r="N19">
        <v>100</v>
      </c>
      <c r="O19" s="14">
        <v>0</v>
      </c>
    </row>
    <row r="20" spans="1:15" x14ac:dyDescent="0.35">
      <c r="A20" t="s">
        <v>61</v>
      </c>
      <c r="C20" t="s">
        <v>33</v>
      </c>
      <c r="D20">
        <v>4</v>
      </c>
      <c r="E20" s="1">
        <v>45009</v>
      </c>
      <c r="F20" s="1">
        <v>45009</v>
      </c>
      <c r="G20" s="8">
        <f t="shared" si="0"/>
        <v>1</v>
      </c>
      <c r="H20" s="2">
        <v>0.58333333333333337</v>
      </c>
      <c r="I20" s="2">
        <v>0.70833333333333337</v>
      </c>
      <c r="J20" t="s">
        <v>34</v>
      </c>
      <c r="L20" t="s">
        <v>35</v>
      </c>
      <c r="N20">
        <v>16</v>
      </c>
      <c r="O20" s="14">
        <v>0</v>
      </c>
    </row>
    <row r="21" spans="1:15" x14ac:dyDescent="0.35">
      <c r="A21" t="s">
        <v>62</v>
      </c>
      <c r="C21" t="s">
        <v>63</v>
      </c>
      <c r="D21">
        <v>4</v>
      </c>
      <c r="E21" s="1">
        <v>45021</v>
      </c>
      <c r="F21" s="1">
        <v>45021</v>
      </c>
      <c r="G21" s="8">
        <f t="shared" si="0"/>
        <v>1</v>
      </c>
      <c r="H21" s="2">
        <v>0.58333333333333337</v>
      </c>
      <c r="I21" s="2">
        <v>0.70833333333333337</v>
      </c>
      <c r="J21" t="s">
        <v>44</v>
      </c>
      <c r="L21" t="s">
        <v>35</v>
      </c>
      <c r="N21">
        <v>8</v>
      </c>
      <c r="O21" s="14">
        <v>0</v>
      </c>
    </row>
    <row r="22" spans="1:15" x14ac:dyDescent="0.35">
      <c r="A22" t="s">
        <v>64</v>
      </c>
      <c r="C22" t="s">
        <v>65</v>
      </c>
      <c r="D22">
        <v>1</v>
      </c>
      <c r="E22" s="1">
        <v>45021</v>
      </c>
      <c r="F22" s="1">
        <v>45021</v>
      </c>
      <c r="G22" s="8">
        <f t="shared" si="0"/>
        <v>1</v>
      </c>
      <c r="H22" s="2">
        <v>0.66666666666666663</v>
      </c>
      <c r="I22" s="2">
        <v>0.69791666666666663</v>
      </c>
      <c r="J22" t="s">
        <v>27</v>
      </c>
      <c r="K22" s="6">
        <v>504141000</v>
      </c>
      <c r="L22" t="s">
        <v>38</v>
      </c>
      <c r="N22">
        <v>35</v>
      </c>
      <c r="O22" s="14">
        <v>0</v>
      </c>
    </row>
    <row r="23" spans="1:15" x14ac:dyDescent="0.35">
      <c r="A23" t="s">
        <v>66</v>
      </c>
      <c r="B23">
        <v>2</v>
      </c>
      <c r="C23" t="s">
        <v>67</v>
      </c>
      <c r="D23">
        <v>4</v>
      </c>
      <c r="E23" s="1">
        <v>45022</v>
      </c>
      <c r="F23" s="1">
        <v>45022</v>
      </c>
      <c r="G23" s="8">
        <f t="shared" si="0"/>
        <v>1</v>
      </c>
      <c r="H23" s="2">
        <v>0.77083333333333337</v>
      </c>
      <c r="I23" s="2">
        <v>0.89583333333333337</v>
      </c>
      <c r="J23" t="s">
        <v>31</v>
      </c>
      <c r="L23" t="s">
        <v>41</v>
      </c>
      <c r="N23">
        <v>30</v>
      </c>
      <c r="O23" s="14">
        <v>0</v>
      </c>
    </row>
    <row r="24" spans="1:15" x14ac:dyDescent="0.35">
      <c r="A24" t="s">
        <v>68</v>
      </c>
      <c r="C24" t="s">
        <v>69</v>
      </c>
      <c r="D24">
        <v>3</v>
      </c>
      <c r="E24" s="1">
        <v>45028</v>
      </c>
      <c r="F24" s="1">
        <v>45028</v>
      </c>
      <c r="G24" s="8">
        <f t="shared" si="0"/>
        <v>1</v>
      </c>
      <c r="H24" s="2">
        <v>0.79166666666666663</v>
      </c>
      <c r="I24" s="2">
        <v>0.875</v>
      </c>
      <c r="J24" t="s">
        <v>14</v>
      </c>
      <c r="K24" s="6">
        <v>504141000</v>
      </c>
      <c r="L24" t="s">
        <v>19</v>
      </c>
      <c r="M24" t="s">
        <v>2058</v>
      </c>
      <c r="N24">
        <v>50</v>
      </c>
      <c r="O24" s="14">
        <v>0</v>
      </c>
    </row>
    <row r="25" spans="1:15" x14ac:dyDescent="0.35">
      <c r="A25" t="s">
        <v>70</v>
      </c>
      <c r="B25">
        <v>2</v>
      </c>
      <c r="C25" t="s">
        <v>71</v>
      </c>
      <c r="D25">
        <v>3</v>
      </c>
      <c r="E25" s="1">
        <v>45028</v>
      </c>
      <c r="F25" s="1">
        <v>45028</v>
      </c>
      <c r="G25" s="8">
        <f t="shared" si="0"/>
        <v>1</v>
      </c>
      <c r="H25" s="2">
        <v>0.80208333333333337</v>
      </c>
      <c r="I25" s="2">
        <v>0.89583333333333337</v>
      </c>
      <c r="J25" t="s">
        <v>18</v>
      </c>
      <c r="L25" t="s">
        <v>38</v>
      </c>
      <c r="N25">
        <v>8</v>
      </c>
      <c r="O25" s="14">
        <v>0</v>
      </c>
    </row>
    <row r="26" spans="1:15" x14ac:dyDescent="0.35">
      <c r="A26" t="s">
        <v>72</v>
      </c>
      <c r="C26" t="s">
        <v>51</v>
      </c>
      <c r="D26">
        <v>2</v>
      </c>
      <c r="E26" s="1">
        <v>45028</v>
      </c>
      <c r="F26" s="1">
        <v>45028</v>
      </c>
      <c r="G26" s="8">
        <f t="shared" si="0"/>
        <v>1</v>
      </c>
      <c r="H26" s="2">
        <v>0.70833333333333337</v>
      </c>
      <c r="I26" s="2">
        <v>0.75</v>
      </c>
      <c r="J26" t="s">
        <v>18</v>
      </c>
      <c r="L26" t="s">
        <v>73</v>
      </c>
      <c r="N26">
        <v>15</v>
      </c>
      <c r="O26" s="14">
        <v>0</v>
      </c>
    </row>
    <row r="27" spans="1:15" x14ac:dyDescent="0.35">
      <c r="A27" t="s">
        <v>74</v>
      </c>
      <c r="C27" t="s">
        <v>33</v>
      </c>
      <c r="D27">
        <v>4</v>
      </c>
      <c r="E27" s="1">
        <v>45029</v>
      </c>
      <c r="F27" s="1">
        <v>45029</v>
      </c>
      <c r="G27" s="8">
        <f t="shared" si="0"/>
        <v>1</v>
      </c>
      <c r="H27" s="2">
        <v>0.58333333333333337</v>
      </c>
      <c r="I27" s="2">
        <v>0.70833333333333337</v>
      </c>
      <c r="J27" t="s">
        <v>34</v>
      </c>
      <c r="L27" t="s">
        <v>35</v>
      </c>
      <c r="N27">
        <v>16</v>
      </c>
      <c r="O27" s="14">
        <v>0</v>
      </c>
    </row>
    <row r="28" spans="1:15" x14ac:dyDescent="0.35">
      <c r="A28" t="s">
        <v>75</v>
      </c>
      <c r="C28" t="s">
        <v>76</v>
      </c>
      <c r="D28">
        <v>1</v>
      </c>
      <c r="E28" s="1">
        <v>45033</v>
      </c>
      <c r="F28" s="1">
        <v>45033</v>
      </c>
      <c r="G28" s="8">
        <f t="shared" si="0"/>
        <v>1</v>
      </c>
      <c r="H28" s="2">
        <v>0.66666666666666663</v>
      </c>
      <c r="I28" s="2">
        <v>0.6875</v>
      </c>
      <c r="J28" t="s">
        <v>24</v>
      </c>
      <c r="L28" t="s">
        <v>24</v>
      </c>
      <c r="N28">
        <v>15</v>
      </c>
      <c r="O28" s="14">
        <v>0</v>
      </c>
    </row>
    <row r="29" spans="1:15" x14ac:dyDescent="0.35">
      <c r="A29" t="s">
        <v>77</v>
      </c>
      <c r="C29" t="s">
        <v>78</v>
      </c>
      <c r="D29">
        <v>1</v>
      </c>
      <c r="E29" s="1">
        <v>45033</v>
      </c>
      <c r="F29" s="1">
        <v>45033</v>
      </c>
      <c r="G29" s="8">
        <f t="shared" si="0"/>
        <v>1</v>
      </c>
      <c r="H29" s="2">
        <v>0.6875</v>
      </c>
      <c r="I29" s="2">
        <v>0.70833333333333337</v>
      </c>
      <c r="J29" t="s">
        <v>24</v>
      </c>
      <c r="L29" t="s">
        <v>24</v>
      </c>
      <c r="N29">
        <v>15</v>
      </c>
      <c r="O29" s="14">
        <v>0</v>
      </c>
    </row>
    <row r="30" spans="1:15" x14ac:dyDescent="0.35">
      <c r="A30" t="s">
        <v>79</v>
      </c>
      <c r="C30" t="s">
        <v>80</v>
      </c>
      <c r="D30">
        <v>1</v>
      </c>
      <c r="E30" s="1">
        <v>45035</v>
      </c>
      <c r="F30" s="1">
        <v>45035</v>
      </c>
      <c r="G30" s="8">
        <f t="shared" si="0"/>
        <v>1</v>
      </c>
      <c r="H30" s="2">
        <v>0.66666666666666663</v>
      </c>
      <c r="I30" s="2">
        <v>0.69791666666666663</v>
      </c>
      <c r="J30" t="s">
        <v>27</v>
      </c>
      <c r="K30" s="6">
        <v>504141000</v>
      </c>
      <c r="L30" t="s">
        <v>81</v>
      </c>
      <c r="N30">
        <v>35</v>
      </c>
      <c r="O30" s="14">
        <v>0</v>
      </c>
    </row>
    <row r="31" spans="1:15" x14ac:dyDescent="0.35">
      <c r="A31" t="s">
        <v>82</v>
      </c>
      <c r="C31" t="s">
        <v>83</v>
      </c>
      <c r="D31">
        <v>3</v>
      </c>
      <c r="E31" s="1">
        <v>45035</v>
      </c>
      <c r="F31" s="1">
        <v>45035</v>
      </c>
      <c r="G31" s="8">
        <f t="shared" si="0"/>
        <v>1</v>
      </c>
      <c r="H31" s="2">
        <v>0.79166666666666663</v>
      </c>
      <c r="I31" s="2">
        <v>0.875</v>
      </c>
      <c r="J31" t="s">
        <v>14</v>
      </c>
      <c r="K31" s="6">
        <v>504141000</v>
      </c>
      <c r="L31" t="s">
        <v>19</v>
      </c>
      <c r="M31" t="s">
        <v>2058</v>
      </c>
      <c r="N31">
        <v>50</v>
      </c>
      <c r="O31" s="14">
        <v>0</v>
      </c>
    </row>
    <row r="32" spans="1:15" x14ac:dyDescent="0.35">
      <c r="A32" t="s">
        <v>84</v>
      </c>
      <c r="C32" t="s">
        <v>85</v>
      </c>
      <c r="D32">
        <v>4</v>
      </c>
      <c r="E32" s="1">
        <v>45037</v>
      </c>
      <c r="F32" s="1">
        <v>45037</v>
      </c>
      <c r="G32" s="8">
        <f t="shared" si="0"/>
        <v>1</v>
      </c>
      <c r="H32" s="2">
        <v>0.625</v>
      </c>
      <c r="I32" s="2">
        <v>0.75</v>
      </c>
      <c r="J32" t="s">
        <v>34</v>
      </c>
      <c r="L32" t="s">
        <v>35</v>
      </c>
      <c r="N32">
        <v>0</v>
      </c>
      <c r="O32" s="14">
        <v>0</v>
      </c>
    </row>
    <row r="33" spans="1:15" x14ac:dyDescent="0.35">
      <c r="A33" t="s">
        <v>86</v>
      </c>
      <c r="C33" t="s">
        <v>87</v>
      </c>
      <c r="D33">
        <v>10</v>
      </c>
      <c r="E33" s="1">
        <v>45037</v>
      </c>
      <c r="F33" s="1">
        <v>45037</v>
      </c>
      <c r="G33" s="8">
        <f t="shared" si="0"/>
        <v>1</v>
      </c>
      <c r="H33" s="2">
        <v>0.625</v>
      </c>
      <c r="I33" s="2">
        <v>0.91666666666666663</v>
      </c>
      <c r="J33" t="s">
        <v>88</v>
      </c>
      <c r="K33" s="6">
        <v>504141000</v>
      </c>
      <c r="L33" t="s">
        <v>19</v>
      </c>
      <c r="M33" t="s">
        <v>2058</v>
      </c>
      <c r="N33">
        <v>50</v>
      </c>
      <c r="O33" s="14">
        <v>0</v>
      </c>
    </row>
    <row r="34" spans="1:15" x14ac:dyDescent="0.35">
      <c r="A34" t="s">
        <v>89</v>
      </c>
      <c r="C34" t="s">
        <v>30</v>
      </c>
      <c r="D34">
        <v>2</v>
      </c>
      <c r="E34" s="1">
        <v>45042</v>
      </c>
      <c r="F34" s="1">
        <v>45042</v>
      </c>
      <c r="G34" s="8">
        <f t="shared" si="0"/>
        <v>1</v>
      </c>
      <c r="H34" s="2">
        <v>0.375</v>
      </c>
      <c r="I34" s="2">
        <v>0.41666666666666669</v>
      </c>
      <c r="J34" t="s">
        <v>31</v>
      </c>
      <c r="L34" t="s">
        <v>31</v>
      </c>
      <c r="N34">
        <v>20</v>
      </c>
      <c r="O34" s="14">
        <v>0</v>
      </c>
    </row>
    <row r="35" spans="1:15" x14ac:dyDescent="0.35">
      <c r="A35" t="s">
        <v>90</v>
      </c>
      <c r="C35" t="s">
        <v>33</v>
      </c>
      <c r="D35">
        <v>4</v>
      </c>
      <c r="E35" s="1">
        <v>45044</v>
      </c>
      <c r="F35" s="1">
        <v>45044</v>
      </c>
      <c r="G35" s="8">
        <f t="shared" si="0"/>
        <v>1</v>
      </c>
      <c r="H35" s="2">
        <v>0.58333333333333337</v>
      </c>
      <c r="I35" s="2">
        <v>0.70833333333333337</v>
      </c>
      <c r="J35" t="s">
        <v>34</v>
      </c>
      <c r="L35" t="s">
        <v>35</v>
      </c>
      <c r="N35">
        <v>16</v>
      </c>
      <c r="O35" s="14">
        <v>0</v>
      </c>
    </row>
    <row r="36" spans="1:15" x14ac:dyDescent="0.35">
      <c r="A36" t="s">
        <v>91</v>
      </c>
      <c r="C36" t="s">
        <v>63</v>
      </c>
      <c r="D36">
        <v>4</v>
      </c>
      <c r="E36" s="1">
        <v>45049</v>
      </c>
      <c r="F36" s="1">
        <v>45049</v>
      </c>
      <c r="G36" s="8">
        <f t="shared" si="0"/>
        <v>1</v>
      </c>
      <c r="H36" s="2">
        <v>0.58333333333333337</v>
      </c>
      <c r="I36" s="2">
        <v>0.70833333333333337</v>
      </c>
      <c r="J36" t="s">
        <v>44</v>
      </c>
      <c r="L36" t="s">
        <v>35</v>
      </c>
      <c r="N36">
        <v>8</v>
      </c>
      <c r="O36" s="14">
        <v>0</v>
      </c>
    </row>
    <row r="37" spans="1:15" x14ac:dyDescent="0.35">
      <c r="A37" t="s">
        <v>92</v>
      </c>
      <c r="B37">
        <v>2</v>
      </c>
      <c r="C37" t="s">
        <v>93</v>
      </c>
      <c r="D37">
        <v>3</v>
      </c>
      <c r="E37" s="1">
        <v>45049</v>
      </c>
      <c r="F37" s="1">
        <v>45049</v>
      </c>
      <c r="G37" s="8">
        <f t="shared" si="0"/>
        <v>1</v>
      </c>
      <c r="H37" s="2">
        <v>0.80208333333333337</v>
      </c>
      <c r="I37" s="2">
        <v>0.89583333333333337</v>
      </c>
      <c r="J37" t="s">
        <v>18</v>
      </c>
      <c r="L37" t="s">
        <v>38</v>
      </c>
      <c r="N37">
        <v>8</v>
      </c>
      <c r="O37" s="14">
        <v>0</v>
      </c>
    </row>
    <row r="38" spans="1:15" x14ac:dyDescent="0.35">
      <c r="A38" t="s">
        <v>94</v>
      </c>
      <c r="B38">
        <v>2</v>
      </c>
      <c r="C38" t="s">
        <v>95</v>
      </c>
      <c r="D38">
        <v>4</v>
      </c>
      <c r="E38" s="1">
        <v>45050</v>
      </c>
      <c r="F38" s="1">
        <v>45050</v>
      </c>
      <c r="G38" s="8">
        <f t="shared" si="0"/>
        <v>1</v>
      </c>
      <c r="H38" s="2">
        <v>0.77083333333333337</v>
      </c>
      <c r="I38" s="2">
        <v>0.89583333333333337</v>
      </c>
      <c r="J38" t="s">
        <v>31</v>
      </c>
      <c r="L38" t="s">
        <v>41</v>
      </c>
      <c r="N38">
        <v>30</v>
      </c>
      <c r="O38" s="14">
        <v>0</v>
      </c>
    </row>
    <row r="39" spans="1:15" x14ac:dyDescent="0.35">
      <c r="A39" t="s">
        <v>96</v>
      </c>
      <c r="C39" t="s">
        <v>43</v>
      </c>
      <c r="D39">
        <v>2</v>
      </c>
      <c r="E39" s="1">
        <v>45050</v>
      </c>
      <c r="F39" s="1">
        <v>45050</v>
      </c>
      <c r="G39" s="8">
        <f t="shared" si="0"/>
        <v>1</v>
      </c>
      <c r="H39" s="2">
        <v>0.375</v>
      </c>
      <c r="I39" s="2">
        <v>0.41666666666666669</v>
      </c>
      <c r="J39" t="s">
        <v>44</v>
      </c>
      <c r="L39" t="s">
        <v>44</v>
      </c>
      <c r="N39">
        <v>20</v>
      </c>
      <c r="O39" s="14">
        <v>0</v>
      </c>
    </row>
    <row r="40" spans="1:15" x14ac:dyDescent="0.35">
      <c r="A40" t="s">
        <v>97</v>
      </c>
      <c r="B40">
        <v>2</v>
      </c>
      <c r="C40" t="s">
        <v>98</v>
      </c>
      <c r="D40">
        <v>2</v>
      </c>
      <c r="E40" s="1">
        <v>45056</v>
      </c>
      <c r="F40" s="1">
        <v>45056</v>
      </c>
      <c r="G40" s="8">
        <f t="shared" si="0"/>
        <v>1</v>
      </c>
      <c r="H40" s="2">
        <v>0.375</v>
      </c>
      <c r="I40" s="2">
        <v>0.41666666666666669</v>
      </c>
      <c r="J40" t="s">
        <v>31</v>
      </c>
      <c r="L40" t="s">
        <v>99</v>
      </c>
      <c r="N40">
        <v>15</v>
      </c>
      <c r="O40" s="14">
        <v>0</v>
      </c>
    </row>
    <row r="41" spans="1:15" x14ac:dyDescent="0.35">
      <c r="A41" t="s">
        <v>100</v>
      </c>
      <c r="C41" t="s">
        <v>51</v>
      </c>
      <c r="D41">
        <v>2</v>
      </c>
      <c r="E41" s="1">
        <v>45056</v>
      </c>
      <c r="F41" s="1">
        <v>45056</v>
      </c>
      <c r="G41" s="8">
        <f t="shared" si="0"/>
        <v>1</v>
      </c>
      <c r="H41" s="2">
        <v>0.70833333333333337</v>
      </c>
      <c r="I41" s="2">
        <v>0.75</v>
      </c>
      <c r="J41" t="s">
        <v>18</v>
      </c>
      <c r="L41" t="s">
        <v>52</v>
      </c>
      <c r="N41">
        <v>15</v>
      </c>
      <c r="O41" s="14">
        <v>0</v>
      </c>
    </row>
    <row r="42" spans="1:15" x14ac:dyDescent="0.35">
      <c r="A42" t="s">
        <v>101</v>
      </c>
      <c r="B42">
        <v>2</v>
      </c>
      <c r="C42" t="s">
        <v>98</v>
      </c>
      <c r="D42">
        <v>2</v>
      </c>
      <c r="E42" s="1">
        <v>45057</v>
      </c>
      <c r="F42" s="1">
        <v>45057</v>
      </c>
      <c r="G42" s="8">
        <f t="shared" si="0"/>
        <v>1</v>
      </c>
      <c r="H42" s="2">
        <v>0.375</v>
      </c>
      <c r="I42" s="2">
        <v>0.41666666666666669</v>
      </c>
      <c r="J42" t="s">
        <v>44</v>
      </c>
      <c r="L42" t="s">
        <v>99</v>
      </c>
      <c r="N42">
        <v>15</v>
      </c>
      <c r="O42" s="14">
        <v>0</v>
      </c>
    </row>
    <row r="43" spans="1:15" x14ac:dyDescent="0.35">
      <c r="A43" t="s">
        <v>102</v>
      </c>
      <c r="C43" t="s">
        <v>33</v>
      </c>
      <c r="D43">
        <v>4</v>
      </c>
      <c r="E43" s="1">
        <v>45057</v>
      </c>
      <c r="F43" s="1">
        <v>45057</v>
      </c>
      <c r="G43" s="8">
        <f t="shared" si="0"/>
        <v>1</v>
      </c>
      <c r="H43" s="2">
        <v>0.58333333333333337</v>
      </c>
      <c r="I43" s="2">
        <v>0.70833333333333337</v>
      </c>
      <c r="J43" t="s">
        <v>34</v>
      </c>
      <c r="L43" t="s">
        <v>35</v>
      </c>
      <c r="N43">
        <v>16</v>
      </c>
      <c r="O43" s="14">
        <v>0</v>
      </c>
    </row>
    <row r="44" spans="1:15" x14ac:dyDescent="0.35">
      <c r="A44" t="s">
        <v>103</v>
      </c>
      <c r="B44">
        <v>2</v>
      </c>
      <c r="C44" t="s">
        <v>13</v>
      </c>
      <c r="D44">
        <v>2</v>
      </c>
      <c r="E44" s="1">
        <v>45061</v>
      </c>
      <c r="F44" s="1">
        <v>45061</v>
      </c>
      <c r="G44" s="8">
        <f t="shared" si="0"/>
        <v>1</v>
      </c>
      <c r="H44" s="2">
        <v>0.66666666666666663</v>
      </c>
      <c r="I44" s="2">
        <v>0.70833333333333337</v>
      </c>
      <c r="J44" t="s">
        <v>14</v>
      </c>
      <c r="K44" s="6">
        <v>504141000</v>
      </c>
      <c r="L44" t="s">
        <v>15</v>
      </c>
      <c r="N44">
        <v>12</v>
      </c>
      <c r="O44" s="14">
        <v>0</v>
      </c>
    </row>
    <row r="45" spans="1:15" x14ac:dyDescent="0.35">
      <c r="A45" t="s">
        <v>104</v>
      </c>
      <c r="C45" t="s">
        <v>33</v>
      </c>
      <c r="D45">
        <v>4</v>
      </c>
      <c r="E45" s="1">
        <v>45072</v>
      </c>
      <c r="F45" s="1">
        <v>45072</v>
      </c>
      <c r="G45" s="8">
        <f t="shared" si="0"/>
        <v>1</v>
      </c>
      <c r="H45" s="2">
        <v>0.58333333333333337</v>
      </c>
      <c r="I45" s="2">
        <v>0.70833333333333337</v>
      </c>
      <c r="J45" t="s">
        <v>34</v>
      </c>
      <c r="L45" t="s">
        <v>35</v>
      </c>
      <c r="N45">
        <v>16</v>
      </c>
      <c r="O45" s="14">
        <v>0</v>
      </c>
    </row>
    <row r="46" spans="1:15" x14ac:dyDescent="0.35">
      <c r="A46" t="s">
        <v>105</v>
      </c>
      <c r="C46" t="s">
        <v>65</v>
      </c>
      <c r="D46">
        <v>1</v>
      </c>
      <c r="E46" s="1">
        <v>45077</v>
      </c>
      <c r="F46" s="1">
        <v>45077</v>
      </c>
      <c r="G46" s="8">
        <f t="shared" si="0"/>
        <v>1</v>
      </c>
      <c r="H46" s="2">
        <v>0.66666666666666663</v>
      </c>
      <c r="I46" s="2">
        <v>0.69791666666666663</v>
      </c>
      <c r="J46" t="s">
        <v>27</v>
      </c>
      <c r="K46" s="6">
        <v>504141000</v>
      </c>
      <c r="L46" t="s">
        <v>38</v>
      </c>
      <c r="N46">
        <v>35</v>
      </c>
      <c r="O46" s="14">
        <v>0</v>
      </c>
    </row>
    <row r="47" spans="1:15" x14ac:dyDescent="0.35">
      <c r="A47" t="s">
        <v>106</v>
      </c>
      <c r="B47">
        <v>2</v>
      </c>
      <c r="C47" t="s">
        <v>107</v>
      </c>
      <c r="D47">
        <v>212</v>
      </c>
      <c r="E47" s="1">
        <v>44819</v>
      </c>
      <c r="F47" s="1">
        <v>45078</v>
      </c>
      <c r="G47" s="8">
        <f t="shared" si="0"/>
        <v>0</v>
      </c>
      <c r="H47" s="2">
        <v>0.77083333333333337</v>
      </c>
      <c r="I47" s="2">
        <v>0.89583333333333337</v>
      </c>
      <c r="J47" t="s">
        <v>31</v>
      </c>
      <c r="L47" t="s">
        <v>41</v>
      </c>
      <c r="N47">
        <v>30</v>
      </c>
      <c r="O47" s="14">
        <v>0</v>
      </c>
    </row>
    <row r="48" spans="1:15" x14ac:dyDescent="0.35">
      <c r="A48" t="s">
        <v>108</v>
      </c>
      <c r="C48" t="s">
        <v>63</v>
      </c>
      <c r="D48">
        <v>4</v>
      </c>
      <c r="E48" s="1">
        <v>45084</v>
      </c>
      <c r="F48" s="1">
        <v>45084</v>
      </c>
      <c r="G48" s="8">
        <f t="shared" si="0"/>
        <v>1</v>
      </c>
      <c r="H48" s="2">
        <v>0.58333333333333337</v>
      </c>
      <c r="I48" s="2">
        <v>0.70833333333333337</v>
      </c>
      <c r="J48" t="s">
        <v>44</v>
      </c>
      <c r="L48" t="s">
        <v>35</v>
      </c>
      <c r="N48">
        <v>8</v>
      </c>
      <c r="O48" s="14">
        <v>0</v>
      </c>
    </row>
    <row r="49" spans="1:15" x14ac:dyDescent="0.35">
      <c r="A49" t="s">
        <v>109</v>
      </c>
      <c r="B49">
        <v>2</v>
      </c>
      <c r="C49" t="s">
        <v>110</v>
      </c>
      <c r="D49">
        <v>3</v>
      </c>
      <c r="E49" s="1">
        <v>45084</v>
      </c>
      <c r="F49" s="1">
        <v>45084</v>
      </c>
      <c r="G49" s="8">
        <f t="shared" si="0"/>
        <v>1</v>
      </c>
      <c r="H49" s="2">
        <v>0.80208333333333337</v>
      </c>
      <c r="I49" s="2">
        <v>0.89583333333333337</v>
      </c>
      <c r="J49" t="s">
        <v>18</v>
      </c>
      <c r="L49" t="s">
        <v>38</v>
      </c>
      <c r="N49">
        <v>8</v>
      </c>
      <c r="O49" s="14">
        <v>0</v>
      </c>
    </row>
    <row r="50" spans="1:15" x14ac:dyDescent="0.35">
      <c r="A50" t="s">
        <v>111</v>
      </c>
      <c r="B50">
        <v>2</v>
      </c>
      <c r="C50" t="s">
        <v>112</v>
      </c>
      <c r="D50">
        <v>0</v>
      </c>
      <c r="E50" s="1">
        <v>44811</v>
      </c>
      <c r="F50" s="1">
        <v>44902</v>
      </c>
      <c r="G50" s="8">
        <f t="shared" si="0"/>
        <v>0</v>
      </c>
      <c r="H50" s="2">
        <v>0.80208333333333337</v>
      </c>
      <c r="I50" s="2">
        <v>0.89583333333333337</v>
      </c>
      <c r="J50" t="s">
        <v>18</v>
      </c>
      <c r="L50" t="s">
        <v>41</v>
      </c>
      <c r="N50">
        <v>8</v>
      </c>
      <c r="O50" s="14">
        <v>0</v>
      </c>
    </row>
    <row r="51" spans="1:15" x14ac:dyDescent="0.35">
      <c r="A51" t="s">
        <v>113</v>
      </c>
      <c r="B51">
        <v>2</v>
      </c>
      <c r="C51" t="s">
        <v>13</v>
      </c>
      <c r="D51">
        <v>212</v>
      </c>
      <c r="E51" s="1">
        <v>44816</v>
      </c>
      <c r="F51" s="1">
        <v>44879</v>
      </c>
      <c r="G51" s="8">
        <f t="shared" si="0"/>
        <v>0</v>
      </c>
      <c r="H51" s="2">
        <v>0.66666666666666663</v>
      </c>
      <c r="I51" s="2">
        <v>0.70833333333333337</v>
      </c>
      <c r="J51" t="s">
        <v>14</v>
      </c>
      <c r="K51" s="6">
        <v>504141000</v>
      </c>
      <c r="L51" t="s">
        <v>114</v>
      </c>
      <c r="N51">
        <v>0</v>
      </c>
      <c r="O51" s="14">
        <v>0</v>
      </c>
    </row>
    <row r="52" spans="1:15" x14ac:dyDescent="0.35">
      <c r="A52" t="s">
        <v>115</v>
      </c>
      <c r="B52">
        <v>2</v>
      </c>
      <c r="C52" t="s">
        <v>13</v>
      </c>
      <c r="D52">
        <v>2</v>
      </c>
      <c r="E52" s="1">
        <v>45089</v>
      </c>
      <c r="F52" s="1">
        <v>45089</v>
      </c>
      <c r="G52" s="8">
        <f t="shared" si="0"/>
        <v>1</v>
      </c>
      <c r="H52" s="2">
        <v>0.66666666666666663</v>
      </c>
      <c r="I52" s="2">
        <v>0.70833333333333337</v>
      </c>
      <c r="J52" t="s">
        <v>14</v>
      </c>
      <c r="K52" s="6">
        <v>504141000</v>
      </c>
      <c r="L52" t="s">
        <v>15</v>
      </c>
      <c r="N52">
        <v>12</v>
      </c>
      <c r="O52" s="14">
        <v>0</v>
      </c>
    </row>
    <row r="53" spans="1:15" x14ac:dyDescent="0.35">
      <c r="A53" t="s">
        <v>116</v>
      </c>
      <c r="B53">
        <v>2</v>
      </c>
      <c r="C53" t="s">
        <v>98</v>
      </c>
      <c r="D53">
        <v>2</v>
      </c>
      <c r="E53" s="1">
        <v>45091</v>
      </c>
      <c r="F53" s="1">
        <v>45091</v>
      </c>
      <c r="G53" s="8">
        <f t="shared" si="0"/>
        <v>1</v>
      </c>
      <c r="H53" s="2">
        <v>0.375</v>
      </c>
      <c r="I53" s="2">
        <v>0.41666666666666669</v>
      </c>
      <c r="J53" t="s">
        <v>31</v>
      </c>
      <c r="L53" t="s">
        <v>99</v>
      </c>
      <c r="N53">
        <v>15</v>
      </c>
      <c r="O53" s="14">
        <v>0</v>
      </c>
    </row>
    <row r="54" spans="1:15" x14ac:dyDescent="0.35">
      <c r="A54" t="s">
        <v>117</v>
      </c>
      <c r="C54" t="s">
        <v>118</v>
      </c>
      <c r="D54">
        <v>1</v>
      </c>
      <c r="E54" s="1">
        <v>45091</v>
      </c>
      <c r="F54" s="1">
        <v>45091</v>
      </c>
      <c r="G54" s="8">
        <f t="shared" si="0"/>
        <v>1</v>
      </c>
      <c r="H54" s="2">
        <v>0.66666666666666663</v>
      </c>
      <c r="I54" s="2">
        <v>0.69791666666666663</v>
      </c>
      <c r="J54" t="s">
        <v>27</v>
      </c>
      <c r="K54" s="6">
        <v>504141000</v>
      </c>
      <c r="L54" t="s">
        <v>119</v>
      </c>
      <c r="N54">
        <v>35</v>
      </c>
      <c r="O54" s="14">
        <v>0</v>
      </c>
    </row>
    <row r="55" spans="1:15" x14ac:dyDescent="0.35">
      <c r="A55" t="s">
        <v>120</v>
      </c>
      <c r="C55" t="s">
        <v>51</v>
      </c>
      <c r="D55">
        <v>0</v>
      </c>
      <c r="E55" s="1">
        <v>44965</v>
      </c>
      <c r="F55" s="1">
        <v>45091</v>
      </c>
      <c r="G55" s="8">
        <f t="shared" si="0"/>
        <v>0</v>
      </c>
      <c r="H55" s="2">
        <v>0.70833333333333337</v>
      </c>
      <c r="I55" s="2">
        <v>0.75</v>
      </c>
      <c r="J55" t="s">
        <v>18</v>
      </c>
      <c r="L55" t="s">
        <v>41</v>
      </c>
      <c r="N55">
        <v>0</v>
      </c>
      <c r="O55" s="14">
        <v>0</v>
      </c>
    </row>
    <row r="56" spans="1:15" x14ac:dyDescent="0.35">
      <c r="A56" t="s">
        <v>121</v>
      </c>
      <c r="C56" t="s">
        <v>51</v>
      </c>
      <c r="D56">
        <v>2</v>
      </c>
      <c r="E56" s="1">
        <v>45091</v>
      </c>
      <c r="F56" s="1">
        <v>45091</v>
      </c>
      <c r="G56" s="8">
        <f t="shared" si="0"/>
        <v>1</v>
      </c>
      <c r="H56" s="2">
        <v>0.70833333333333337</v>
      </c>
      <c r="I56" s="2">
        <v>0.75</v>
      </c>
      <c r="J56" t="s">
        <v>18</v>
      </c>
      <c r="L56" t="s">
        <v>52</v>
      </c>
      <c r="N56">
        <v>15</v>
      </c>
      <c r="O56" s="14">
        <v>0</v>
      </c>
    </row>
    <row r="57" spans="1:15" x14ac:dyDescent="0.35">
      <c r="A57" t="s">
        <v>122</v>
      </c>
      <c r="B57">
        <v>2</v>
      </c>
      <c r="C57" t="s">
        <v>98</v>
      </c>
      <c r="D57">
        <v>2</v>
      </c>
      <c r="E57" s="1">
        <v>45092</v>
      </c>
      <c r="F57" s="1">
        <v>45092</v>
      </c>
      <c r="G57" s="8">
        <f t="shared" si="0"/>
        <v>1</v>
      </c>
      <c r="H57" s="2">
        <v>0.375</v>
      </c>
      <c r="I57" s="2">
        <v>0.41666666666666669</v>
      </c>
      <c r="J57" t="s">
        <v>44</v>
      </c>
      <c r="L57" t="s">
        <v>99</v>
      </c>
      <c r="N57">
        <v>15</v>
      </c>
      <c r="O57" s="14">
        <v>0</v>
      </c>
    </row>
    <row r="58" spans="1:15" x14ac:dyDescent="0.35">
      <c r="A58" t="s">
        <v>123</v>
      </c>
      <c r="C58" t="s">
        <v>33</v>
      </c>
      <c r="D58">
        <v>4</v>
      </c>
      <c r="E58" s="1">
        <v>45092</v>
      </c>
      <c r="F58" s="1">
        <v>45092</v>
      </c>
      <c r="G58" s="8">
        <f t="shared" si="0"/>
        <v>1</v>
      </c>
      <c r="H58" s="2">
        <v>0.58333333333333337</v>
      </c>
      <c r="I58" s="2">
        <v>0.70833333333333337</v>
      </c>
      <c r="J58" t="s">
        <v>34</v>
      </c>
      <c r="L58" t="s">
        <v>35</v>
      </c>
      <c r="N58">
        <v>16</v>
      </c>
      <c r="O58" s="14">
        <v>0</v>
      </c>
    </row>
    <row r="59" spans="1:15" x14ac:dyDescent="0.35">
      <c r="A59" t="s">
        <v>124</v>
      </c>
      <c r="C59" t="s">
        <v>30</v>
      </c>
      <c r="D59">
        <v>2</v>
      </c>
      <c r="E59" s="1">
        <v>45098</v>
      </c>
      <c r="F59" s="1">
        <v>45098</v>
      </c>
      <c r="G59" s="8">
        <f t="shared" si="0"/>
        <v>1</v>
      </c>
      <c r="H59" s="2">
        <v>0.375</v>
      </c>
      <c r="I59" s="2">
        <v>0.41666666666666669</v>
      </c>
      <c r="J59" t="s">
        <v>31</v>
      </c>
      <c r="L59" t="s">
        <v>31</v>
      </c>
      <c r="N59">
        <v>20</v>
      </c>
      <c r="O59" s="14">
        <v>0</v>
      </c>
    </row>
    <row r="60" spans="1:15" x14ac:dyDescent="0.35">
      <c r="A60" t="s">
        <v>125</v>
      </c>
      <c r="C60" t="s">
        <v>43</v>
      </c>
      <c r="D60">
        <v>2</v>
      </c>
      <c r="E60" s="1">
        <v>45099</v>
      </c>
      <c r="F60" s="1">
        <v>45099</v>
      </c>
      <c r="G60" s="8">
        <f t="shared" si="0"/>
        <v>1</v>
      </c>
      <c r="H60" s="2">
        <v>0.375</v>
      </c>
      <c r="I60" s="2">
        <v>0.41666666666666669</v>
      </c>
      <c r="J60" t="s">
        <v>44</v>
      </c>
      <c r="L60" t="s">
        <v>44</v>
      </c>
      <c r="N60">
        <v>20</v>
      </c>
      <c r="O60" s="14">
        <v>0</v>
      </c>
    </row>
    <row r="61" spans="1:15" x14ac:dyDescent="0.35">
      <c r="A61" t="s">
        <v>126</v>
      </c>
      <c r="C61" t="s">
        <v>33</v>
      </c>
      <c r="D61">
        <v>4</v>
      </c>
      <c r="E61" s="1">
        <v>45107</v>
      </c>
      <c r="F61" s="1">
        <v>45107</v>
      </c>
      <c r="G61" s="8">
        <f t="shared" si="0"/>
        <v>1</v>
      </c>
      <c r="H61" s="2">
        <v>0.58333333333333337</v>
      </c>
      <c r="I61" s="2">
        <v>0.70833333333333337</v>
      </c>
      <c r="J61" t="s">
        <v>34</v>
      </c>
      <c r="L61" t="s">
        <v>35</v>
      </c>
      <c r="N61">
        <v>16</v>
      </c>
      <c r="O61" s="14">
        <v>0</v>
      </c>
    </row>
    <row r="62" spans="1:15" x14ac:dyDescent="0.35">
      <c r="A62" t="s">
        <v>127</v>
      </c>
      <c r="C62" t="s">
        <v>63</v>
      </c>
      <c r="D62">
        <v>4</v>
      </c>
      <c r="E62" s="1">
        <v>45112</v>
      </c>
      <c r="F62" s="1">
        <v>45112</v>
      </c>
      <c r="G62" s="8">
        <f t="shared" si="0"/>
        <v>1</v>
      </c>
      <c r="H62" s="2">
        <v>0.58333333333333337</v>
      </c>
      <c r="I62" s="2">
        <v>0.70833333333333337</v>
      </c>
      <c r="J62" t="s">
        <v>44</v>
      </c>
      <c r="L62" t="s">
        <v>35</v>
      </c>
      <c r="N62">
        <v>8</v>
      </c>
      <c r="O62" s="14">
        <v>0</v>
      </c>
    </row>
    <row r="63" spans="1:15" x14ac:dyDescent="0.35">
      <c r="A63" t="s">
        <v>128</v>
      </c>
      <c r="C63" t="s">
        <v>129</v>
      </c>
      <c r="D63">
        <v>0</v>
      </c>
      <c r="E63" s="1">
        <v>44825</v>
      </c>
      <c r="F63" s="1">
        <v>45119</v>
      </c>
      <c r="G63" s="8">
        <f t="shared" si="0"/>
        <v>0</v>
      </c>
      <c r="H63" s="2">
        <v>0.66666666666666663</v>
      </c>
      <c r="I63" s="2">
        <v>0.69791666666666663</v>
      </c>
      <c r="J63" t="s">
        <v>27</v>
      </c>
      <c r="K63" s="6">
        <v>504141000</v>
      </c>
      <c r="L63" t="s">
        <v>41</v>
      </c>
      <c r="N63">
        <v>0</v>
      </c>
      <c r="O63" s="14">
        <v>0</v>
      </c>
    </row>
    <row r="64" spans="1:15" x14ac:dyDescent="0.35">
      <c r="A64" t="s">
        <v>130</v>
      </c>
      <c r="C64" t="s">
        <v>51</v>
      </c>
      <c r="D64">
        <v>2</v>
      </c>
      <c r="E64" s="1">
        <v>45119</v>
      </c>
      <c r="F64" s="1">
        <v>45119</v>
      </c>
      <c r="G64" s="8">
        <f t="shared" si="0"/>
        <v>1</v>
      </c>
      <c r="H64" s="2">
        <v>0.70833333333333337</v>
      </c>
      <c r="I64" s="2">
        <v>0.75</v>
      </c>
      <c r="J64" t="s">
        <v>18</v>
      </c>
      <c r="L64" t="s">
        <v>52</v>
      </c>
      <c r="N64">
        <v>15</v>
      </c>
      <c r="O64" s="14">
        <v>0</v>
      </c>
    </row>
    <row r="65" spans="1:15" x14ac:dyDescent="0.35">
      <c r="A65" t="s">
        <v>131</v>
      </c>
      <c r="C65" t="s">
        <v>33</v>
      </c>
      <c r="D65">
        <v>4</v>
      </c>
      <c r="E65" s="1">
        <v>45120</v>
      </c>
      <c r="F65" s="1">
        <v>45120</v>
      </c>
      <c r="G65" s="8">
        <f t="shared" si="0"/>
        <v>1</v>
      </c>
      <c r="H65" s="2">
        <v>0.58333333333333337</v>
      </c>
      <c r="I65" s="2">
        <v>0.70833333333333337</v>
      </c>
      <c r="J65" t="s">
        <v>34</v>
      </c>
      <c r="L65" t="s">
        <v>35</v>
      </c>
      <c r="N65">
        <v>16</v>
      </c>
      <c r="O65" s="14">
        <v>0</v>
      </c>
    </row>
    <row r="66" spans="1:15" x14ac:dyDescent="0.35">
      <c r="A66" t="s">
        <v>132</v>
      </c>
      <c r="C66" t="s">
        <v>133</v>
      </c>
      <c r="D66">
        <v>4</v>
      </c>
      <c r="E66" s="1">
        <v>45126</v>
      </c>
      <c r="F66" s="1">
        <v>45126</v>
      </c>
      <c r="G66" s="8">
        <f t="shared" si="0"/>
        <v>1</v>
      </c>
      <c r="H66" s="2">
        <v>0.58333333333333337</v>
      </c>
      <c r="I66" s="2">
        <v>0.70833333333333337</v>
      </c>
      <c r="J66" t="s">
        <v>134</v>
      </c>
      <c r="L66" t="s">
        <v>35</v>
      </c>
      <c r="N66">
        <v>12</v>
      </c>
      <c r="O66" s="14">
        <v>0</v>
      </c>
    </row>
    <row r="67" spans="1:15" x14ac:dyDescent="0.35">
      <c r="A67" t="s">
        <v>135</v>
      </c>
      <c r="C67" t="s">
        <v>33</v>
      </c>
      <c r="D67">
        <v>4</v>
      </c>
      <c r="E67" s="1">
        <v>45135</v>
      </c>
      <c r="F67" s="1">
        <v>45135</v>
      </c>
      <c r="G67" s="8">
        <f t="shared" ref="G67:G130" si="1">DELTA(E67,F67)</f>
        <v>1</v>
      </c>
      <c r="H67" s="2">
        <v>0.58333333333333337</v>
      </c>
      <c r="I67" s="2">
        <v>0.70833333333333337</v>
      </c>
      <c r="J67" t="s">
        <v>34</v>
      </c>
      <c r="L67" t="s">
        <v>35</v>
      </c>
      <c r="N67">
        <v>16</v>
      </c>
      <c r="O67" s="14">
        <v>0</v>
      </c>
    </row>
    <row r="68" spans="1:15" x14ac:dyDescent="0.35">
      <c r="A68" t="s">
        <v>136</v>
      </c>
      <c r="C68" t="s">
        <v>137</v>
      </c>
      <c r="D68">
        <v>0</v>
      </c>
      <c r="E68" s="1">
        <v>44818</v>
      </c>
      <c r="F68" s="1">
        <v>45138</v>
      </c>
      <c r="G68" s="8">
        <f t="shared" si="1"/>
        <v>0</v>
      </c>
      <c r="J68" t="s">
        <v>14</v>
      </c>
      <c r="K68" s="6">
        <v>504141000</v>
      </c>
      <c r="L68" t="s">
        <v>41</v>
      </c>
      <c r="N68">
        <v>0</v>
      </c>
      <c r="O68" s="14">
        <v>0</v>
      </c>
    </row>
    <row r="69" spans="1:15" x14ac:dyDescent="0.35">
      <c r="A69" t="s">
        <v>138</v>
      </c>
      <c r="C69" t="s">
        <v>63</v>
      </c>
      <c r="D69">
        <v>4</v>
      </c>
      <c r="E69" s="1">
        <v>45140</v>
      </c>
      <c r="F69" s="1">
        <v>45140</v>
      </c>
      <c r="G69" s="8">
        <f t="shared" si="1"/>
        <v>1</v>
      </c>
      <c r="H69" s="2">
        <v>0.58333333333333337</v>
      </c>
      <c r="I69" s="2">
        <v>0.70833333333333337</v>
      </c>
      <c r="J69" t="s">
        <v>44</v>
      </c>
      <c r="L69" t="s">
        <v>35</v>
      </c>
      <c r="N69">
        <v>8</v>
      </c>
      <c r="O69" s="14">
        <v>0</v>
      </c>
    </row>
    <row r="70" spans="1:15" x14ac:dyDescent="0.35">
      <c r="A70" t="s">
        <v>139</v>
      </c>
      <c r="C70" t="s">
        <v>51</v>
      </c>
      <c r="D70">
        <v>2</v>
      </c>
      <c r="E70" s="1">
        <v>45147</v>
      </c>
      <c r="F70" s="1">
        <v>45147</v>
      </c>
      <c r="G70" s="8">
        <f t="shared" si="1"/>
        <v>1</v>
      </c>
      <c r="H70" s="2">
        <v>0.70833333333333337</v>
      </c>
      <c r="I70" s="2">
        <v>0.75</v>
      </c>
      <c r="J70" t="s">
        <v>18</v>
      </c>
      <c r="L70" t="s">
        <v>52</v>
      </c>
      <c r="N70">
        <v>15</v>
      </c>
      <c r="O70" s="14">
        <v>0</v>
      </c>
    </row>
    <row r="71" spans="1:15" x14ac:dyDescent="0.35">
      <c r="A71" t="s">
        <v>140</v>
      </c>
      <c r="C71" t="s">
        <v>33</v>
      </c>
      <c r="D71">
        <v>4</v>
      </c>
      <c r="E71" s="1">
        <v>45148</v>
      </c>
      <c r="F71" s="1">
        <v>45148</v>
      </c>
      <c r="G71" s="8">
        <f t="shared" si="1"/>
        <v>1</v>
      </c>
      <c r="H71" s="2">
        <v>0.58333333333333337</v>
      </c>
      <c r="I71" s="2">
        <v>0.70833333333333337</v>
      </c>
      <c r="J71" t="s">
        <v>34</v>
      </c>
      <c r="L71" t="s">
        <v>35</v>
      </c>
      <c r="N71">
        <v>16</v>
      </c>
      <c r="O71" s="14">
        <v>0</v>
      </c>
    </row>
    <row r="72" spans="1:15" x14ac:dyDescent="0.35">
      <c r="A72" t="s">
        <v>141</v>
      </c>
      <c r="C72" t="s">
        <v>133</v>
      </c>
      <c r="D72">
        <v>4</v>
      </c>
      <c r="E72" s="1">
        <v>45154</v>
      </c>
      <c r="F72" s="1">
        <v>45154</v>
      </c>
      <c r="G72" s="8">
        <f t="shared" si="1"/>
        <v>1</v>
      </c>
      <c r="H72" s="2">
        <v>0.58333333333333337</v>
      </c>
      <c r="I72" s="2">
        <v>0.70833333333333337</v>
      </c>
      <c r="J72" t="s">
        <v>134</v>
      </c>
      <c r="L72" t="s">
        <v>35</v>
      </c>
      <c r="N72">
        <v>12</v>
      </c>
      <c r="O72" s="14">
        <v>0</v>
      </c>
    </row>
    <row r="73" spans="1:15" x14ac:dyDescent="0.35">
      <c r="A73" t="s">
        <v>142</v>
      </c>
      <c r="C73" t="s">
        <v>33</v>
      </c>
      <c r="D73">
        <v>4</v>
      </c>
      <c r="E73" s="1">
        <v>45163</v>
      </c>
      <c r="F73" s="1">
        <v>45163</v>
      </c>
      <c r="G73" s="8">
        <f t="shared" si="1"/>
        <v>1</v>
      </c>
      <c r="H73" s="2">
        <v>0.58333333333333337</v>
      </c>
      <c r="I73" s="2">
        <v>0.70833333333333337</v>
      </c>
      <c r="J73" t="s">
        <v>34</v>
      </c>
      <c r="L73" t="s">
        <v>35</v>
      </c>
      <c r="N73">
        <v>16</v>
      </c>
      <c r="O73" s="14">
        <v>0</v>
      </c>
    </row>
    <row r="74" spans="1:15" x14ac:dyDescent="0.35">
      <c r="A74" t="s">
        <v>143</v>
      </c>
      <c r="C74" t="s">
        <v>51</v>
      </c>
      <c r="D74">
        <v>2</v>
      </c>
      <c r="E74" s="1">
        <v>45182</v>
      </c>
      <c r="F74" s="1">
        <v>45182</v>
      </c>
      <c r="G74" s="8">
        <f t="shared" si="1"/>
        <v>1</v>
      </c>
      <c r="H74" s="2">
        <v>0.70833333333333337</v>
      </c>
      <c r="I74" s="2">
        <v>0.75</v>
      </c>
      <c r="J74" t="s">
        <v>18</v>
      </c>
      <c r="L74" t="s">
        <v>52</v>
      </c>
      <c r="N74">
        <v>15</v>
      </c>
      <c r="O74" s="14">
        <v>0</v>
      </c>
    </row>
    <row r="75" spans="1:15" x14ac:dyDescent="0.35">
      <c r="A75" t="s">
        <v>144</v>
      </c>
      <c r="C75" t="s">
        <v>33</v>
      </c>
      <c r="D75">
        <v>4</v>
      </c>
      <c r="E75" s="1">
        <v>45183</v>
      </c>
      <c r="F75" s="1">
        <v>45183</v>
      </c>
      <c r="G75" s="8">
        <f t="shared" si="1"/>
        <v>1</v>
      </c>
      <c r="H75" s="2">
        <v>0.58333333333333337</v>
      </c>
      <c r="I75" s="2">
        <v>0.70833333333333337</v>
      </c>
      <c r="J75" t="s">
        <v>34</v>
      </c>
      <c r="L75" t="s">
        <v>35</v>
      </c>
      <c r="N75">
        <v>16</v>
      </c>
      <c r="O75" s="14">
        <v>0</v>
      </c>
    </row>
    <row r="76" spans="1:15" x14ac:dyDescent="0.35">
      <c r="A76" t="s">
        <v>145</v>
      </c>
      <c r="C76" t="s">
        <v>133</v>
      </c>
      <c r="D76">
        <v>4</v>
      </c>
      <c r="E76" s="1">
        <v>45189</v>
      </c>
      <c r="F76" s="1">
        <v>45189</v>
      </c>
      <c r="G76" s="8">
        <f t="shared" si="1"/>
        <v>1</v>
      </c>
      <c r="H76" s="2">
        <v>0.58333333333333337</v>
      </c>
      <c r="I76" s="2">
        <v>0.70833333333333337</v>
      </c>
      <c r="J76" t="s">
        <v>134</v>
      </c>
      <c r="L76" t="s">
        <v>35</v>
      </c>
      <c r="N76">
        <v>12</v>
      </c>
      <c r="O76" s="14">
        <v>0</v>
      </c>
    </row>
    <row r="77" spans="1:15" x14ac:dyDescent="0.35">
      <c r="A77" t="s">
        <v>146</v>
      </c>
      <c r="C77" t="s">
        <v>30</v>
      </c>
      <c r="D77">
        <v>2</v>
      </c>
      <c r="E77" s="1">
        <v>45196</v>
      </c>
      <c r="F77" s="1">
        <v>45196</v>
      </c>
      <c r="G77" s="8">
        <f t="shared" si="1"/>
        <v>1</v>
      </c>
      <c r="H77" s="2">
        <v>0.375</v>
      </c>
      <c r="I77" s="2">
        <v>0.41666666666666669</v>
      </c>
      <c r="J77" t="s">
        <v>31</v>
      </c>
      <c r="L77" t="s">
        <v>31</v>
      </c>
      <c r="N77">
        <v>20</v>
      </c>
      <c r="O77" s="14">
        <v>0</v>
      </c>
    </row>
    <row r="78" spans="1:15" x14ac:dyDescent="0.35">
      <c r="A78" t="s">
        <v>147</v>
      </c>
      <c r="C78" t="s">
        <v>33</v>
      </c>
      <c r="D78">
        <v>4</v>
      </c>
      <c r="E78" s="1">
        <v>45198</v>
      </c>
      <c r="F78" s="1">
        <v>45198</v>
      </c>
      <c r="G78" s="8">
        <f t="shared" si="1"/>
        <v>1</v>
      </c>
      <c r="H78" s="2">
        <v>0.58333333333333337</v>
      </c>
      <c r="I78" s="2">
        <v>0.70833333333333337</v>
      </c>
      <c r="J78" t="s">
        <v>34</v>
      </c>
      <c r="L78" t="s">
        <v>35</v>
      </c>
      <c r="N78">
        <v>16</v>
      </c>
      <c r="O78" s="14">
        <v>0</v>
      </c>
    </row>
    <row r="79" spans="1:15" x14ac:dyDescent="0.35">
      <c r="A79" t="s">
        <v>148</v>
      </c>
      <c r="C79" t="s">
        <v>63</v>
      </c>
      <c r="D79">
        <v>4</v>
      </c>
      <c r="E79" s="1">
        <v>45203</v>
      </c>
      <c r="F79" s="1">
        <v>45203</v>
      </c>
      <c r="G79" s="8">
        <f t="shared" si="1"/>
        <v>1</v>
      </c>
      <c r="H79" s="2">
        <v>0.58333333333333337</v>
      </c>
      <c r="I79" s="2">
        <v>0.70833333333333337</v>
      </c>
      <c r="J79" t="s">
        <v>44</v>
      </c>
      <c r="L79" t="s">
        <v>35</v>
      </c>
      <c r="N79">
        <v>8</v>
      </c>
      <c r="O79" s="14">
        <v>0</v>
      </c>
    </row>
    <row r="80" spans="1:15" x14ac:dyDescent="0.35">
      <c r="A80" t="s">
        <v>149</v>
      </c>
      <c r="C80" t="s">
        <v>43</v>
      </c>
      <c r="D80">
        <v>2</v>
      </c>
      <c r="E80" s="1">
        <v>45204</v>
      </c>
      <c r="F80" s="1">
        <v>45204</v>
      </c>
      <c r="G80" s="8">
        <f t="shared" si="1"/>
        <v>1</v>
      </c>
      <c r="H80" s="2">
        <v>0.375</v>
      </c>
      <c r="I80" s="2">
        <v>0.41666666666666669</v>
      </c>
      <c r="J80" t="s">
        <v>44</v>
      </c>
      <c r="L80" t="s">
        <v>44</v>
      </c>
      <c r="N80">
        <v>20</v>
      </c>
      <c r="O80" s="14">
        <v>0</v>
      </c>
    </row>
    <row r="81" spans="1:15" x14ac:dyDescent="0.35">
      <c r="A81" t="s">
        <v>150</v>
      </c>
      <c r="B81">
        <v>2</v>
      </c>
      <c r="C81" t="s">
        <v>98</v>
      </c>
      <c r="D81">
        <v>2</v>
      </c>
      <c r="E81" s="1">
        <v>45210</v>
      </c>
      <c r="F81" s="1">
        <v>45210</v>
      </c>
      <c r="G81" s="8">
        <f t="shared" si="1"/>
        <v>1</v>
      </c>
      <c r="H81" s="2">
        <v>0.375</v>
      </c>
      <c r="I81" s="2">
        <v>0.41666666666666669</v>
      </c>
      <c r="J81" t="s">
        <v>31</v>
      </c>
      <c r="L81" t="s">
        <v>99</v>
      </c>
      <c r="N81">
        <v>15</v>
      </c>
      <c r="O81" s="14">
        <v>0</v>
      </c>
    </row>
    <row r="82" spans="1:15" x14ac:dyDescent="0.35">
      <c r="A82" t="s">
        <v>151</v>
      </c>
      <c r="C82" t="s">
        <v>51</v>
      </c>
      <c r="D82">
        <v>2</v>
      </c>
      <c r="E82" s="1">
        <v>45210</v>
      </c>
      <c r="F82" s="1">
        <v>45210</v>
      </c>
      <c r="G82" s="8">
        <f t="shared" si="1"/>
        <v>1</v>
      </c>
      <c r="H82" s="2">
        <v>0.70833333333333337</v>
      </c>
      <c r="I82" s="2">
        <v>0.75</v>
      </c>
      <c r="J82" t="s">
        <v>18</v>
      </c>
      <c r="L82" t="s">
        <v>52</v>
      </c>
      <c r="N82">
        <v>15</v>
      </c>
      <c r="O82" s="14">
        <v>0</v>
      </c>
    </row>
    <row r="83" spans="1:15" x14ac:dyDescent="0.35">
      <c r="A83" t="s">
        <v>152</v>
      </c>
      <c r="B83">
        <v>2</v>
      </c>
      <c r="C83" t="s">
        <v>98</v>
      </c>
      <c r="D83">
        <v>2</v>
      </c>
      <c r="E83" s="1">
        <v>45211</v>
      </c>
      <c r="F83" s="1">
        <v>45211</v>
      </c>
      <c r="G83" s="8">
        <f t="shared" si="1"/>
        <v>1</v>
      </c>
      <c r="H83" s="2">
        <v>0.375</v>
      </c>
      <c r="I83" s="2">
        <v>0.41666666666666669</v>
      </c>
      <c r="J83" t="s">
        <v>44</v>
      </c>
      <c r="L83" t="s">
        <v>99</v>
      </c>
      <c r="N83">
        <v>15</v>
      </c>
      <c r="O83" s="14">
        <v>0</v>
      </c>
    </row>
    <row r="84" spans="1:15" x14ac:dyDescent="0.35">
      <c r="A84" t="s">
        <v>153</v>
      </c>
      <c r="C84" t="s">
        <v>33</v>
      </c>
      <c r="D84">
        <v>4</v>
      </c>
      <c r="E84" s="1">
        <v>45211</v>
      </c>
      <c r="F84" s="1">
        <v>45211</v>
      </c>
      <c r="G84" s="8">
        <f t="shared" si="1"/>
        <v>1</v>
      </c>
      <c r="H84" s="2">
        <v>0.58333333333333337</v>
      </c>
      <c r="I84" s="2">
        <v>0.70833333333333337</v>
      </c>
      <c r="J84" t="s">
        <v>34</v>
      </c>
      <c r="L84" t="s">
        <v>35</v>
      </c>
      <c r="N84">
        <v>16</v>
      </c>
      <c r="O84" s="14">
        <v>0</v>
      </c>
    </row>
    <row r="85" spans="1:15" x14ac:dyDescent="0.35">
      <c r="A85" t="s">
        <v>154</v>
      </c>
      <c r="C85" t="s">
        <v>133</v>
      </c>
      <c r="D85">
        <v>4</v>
      </c>
      <c r="E85" s="1">
        <v>45217</v>
      </c>
      <c r="F85" s="1">
        <v>45217</v>
      </c>
      <c r="G85" s="8">
        <f t="shared" si="1"/>
        <v>1</v>
      </c>
      <c r="H85" s="2">
        <v>0.58333333333333337</v>
      </c>
      <c r="I85" s="2">
        <v>0.70833333333333337</v>
      </c>
      <c r="J85" t="s">
        <v>134</v>
      </c>
      <c r="L85" t="s">
        <v>35</v>
      </c>
      <c r="N85">
        <v>12</v>
      </c>
      <c r="O85" s="14">
        <v>0</v>
      </c>
    </row>
    <row r="86" spans="1:15" x14ac:dyDescent="0.35">
      <c r="A86" t="s">
        <v>155</v>
      </c>
      <c r="C86" t="s">
        <v>33</v>
      </c>
      <c r="D86">
        <v>4</v>
      </c>
      <c r="E86" s="1">
        <v>45226</v>
      </c>
      <c r="F86" s="1">
        <v>45226</v>
      </c>
      <c r="G86" s="8">
        <f t="shared" si="1"/>
        <v>1</v>
      </c>
      <c r="H86" s="2">
        <v>0.58333333333333337</v>
      </c>
      <c r="I86" s="2">
        <v>0.70833333333333337</v>
      </c>
      <c r="J86" t="s">
        <v>34</v>
      </c>
      <c r="L86" t="s">
        <v>35</v>
      </c>
      <c r="N86">
        <v>16</v>
      </c>
      <c r="O86" s="14">
        <v>0</v>
      </c>
    </row>
    <row r="87" spans="1:15" x14ac:dyDescent="0.35">
      <c r="A87" t="s">
        <v>156</v>
      </c>
      <c r="C87" t="s">
        <v>51</v>
      </c>
      <c r="D87">
        <v>2</v>
      </c>
      <c r="E87" s="1">
        <v>45238</v>
      </c>
      <c r="F87" s="1">
        <v>45238</v>
      </c>
      <c r="G87" s="8">
        <f t="shared" si="1"/>
        <v>1</v>
      </c>
      <c r="H87" s="2">
        <v>0.70833333333333337</v>
      </c>
      <c r="I87" s="2">
        <v>0.75</v>
      </c>
      <c r="J87" t="s">
        <v>18</v>
      </c>
      <c r="L87" t="s">
        <v>52</v>
      </c>
      <c r="N87">
        <v>15</v>
      </c>
      <c r="O87" s="14">
        <v>0</v>
      </c>
    </row>
    <row r="88" spans="1:15" x14ac:dyDescent="0.35">
      <c r="A88" t="s">
        <v>157</v>
      </c>
      <c r="C88" t="s">
        <v>33</v>
      </c>
      <c r="D88">
        <v>4</v>
      </c>
      <c r="E88" s="1">
        <v>45239</v>
      </c>
      <c r="F88" s="1">
        <v>45239</v>
      </c>
      <c r="G88" s="8">
        <f t="shared" si="1"/>
        <v>1</v>
      </c>
      <c r="H88" s="2">
        <v>0.58333333333333337</v>
      </c>
      <c r="I88" s="2">
        <v>0.70833333333333337</v>
      </c>
      <c r="J88" t="s">
        <v>34</v>
      </c>
      <c r="L88" t="s">
        <v>35</v>
      </c>
      <c r="N88">
        <v>16</v>
      </c>
      <c r="O88" s="14">
        <v>0</v>
      </c>
    </row>
    <row r="89" spans="1:15" x14ac:dyDescent="0.35">
      <c r="A89" t="s">
        <v>158</v>
      </c>
      <c r="C89" t="s">
        <v>133</v>
      </c>
      <c r="D89">
        <v>4</v>
      </c>
      <c r="E89" s="1">
        <v>45245</v>
      </c>
      <c r="F89" s="1">
        <v>45245</v>
      </c>
      <c r="G89" s="8">
        <f t="shared" si="1"/>
        <v>1</v>
      </c>
      <c r="H89" s="2">
        <v>0.58333333333333337</v>
      </c>
      <c r="I89" s="2">
        <v>0.70833333333333337</v>
      </c>
      <c r="J89" t="s">
        <v>134</v>
      </c>
      <c r="L89" t="s">
        <v>35</v>
      </c>
      <c r="N89">
        <v>12</v>
      </c>
      <c r="O89" s="14">
        <v>0</v>
      </c>
    </row>
    <row r="90" spans="1:15" x14ac:dyDescent="0.35">
      <c r="A90" t="s">
        <v>159</v>
      </c>
      <c r="C90" t="s">
        <v>33</v>
      </c>
      <c r="D90">
        <v>4</v>
      </c>
      <c r="E90" s="1">
        <v>45254</v>
      </c>
      <c r="F90" s="1">
        <v>45254</v>
      </c>
      <c r="G90" s="8">
        <f t="shared" si="1"/>
        <v>1</v>
      </c>
      <c r="H90" s="2">
        <v>0.58333333333333337</v>
      </c>
      <c r="I90" s="2">
        <v>0.70833333333333337</v>
      </c>
      <c r="J90" t="s">
        <v>34</v>
      </c>
      <c r="L90" t="s">
        <v>35</v>
      </c>
      <c r="N90">
        <v>16</v>
      </c>
      <c r="O90" s="14">
        <v>0</v>
      </c>
    </row>
    <row r="91" spans="1:15" x14ac:dyDescent="0.35">
      <c r="A91" t="s">
        <v>160</v>
      </c>
      <c r="C91" t="s">
        <v>30</v>
      </c>
      <c r="D91">
        <v>0</v>
      </c>
      <c r="E91" s="1">
        <v>44979</v>
      </c>
      <c r="F91" s="1">
        <v>45259</v>
      </c>
      <c r="G91" s="8">
        <f t="shared" si="1"/>
        <v>0</v>
      </c>
      <c r="H91" s="2">
        <v>0.375</v>
      </c>
      <c r="I91" s="2">
        <v>0.41666666666666669</v>
      </c>
      <c r="J91" t="s">
        <v>31</v>
      </c>
      <c r="L91" t="s">
        <v>41</v>
      </c>
      <c r="N91">
        <v>0</v>
      </c>
      <c r="O91" s="14">
        <v>0</v>
      </c>
    </row>
    <row r="92" spans="1:15" x14ac:dyDescent="0.35">
      <c r="A92" t="s">
        <v>161</v>
      </c>
      <c r="C92" t="s">
        <v>30</v>
      </c>
      <c r="D92">
        <v>2</v>
      </c>
      <c r="E92" s="1">
        <v>45259</v>
      </c>
      <c r="F92" s="1">
        <v>45259</v>
      </c>
      <c r="G92" s="8">
        <f t="shared" si="1"/>
        <v>1</v>
      </c>
      <c r="H92" s="2">
        <v>0.375</v>
      </c>
      <c r="I92" s="2">
        <v>0.41666666666666669</v>
      </c>
      <c r="J92" t="s">
        <v>31</v>
      </c>
      <c r="L92" t="s">
        <v>31</v>
      </c>
      <c r="N92">
        <v>20</v>
      </c>
      <c r="O92" s="14">
        <v>0</v>
      </c>
    </row>
    <row r="93" spans="1:15" x14ac:dyDescent="0.35">
      <c r="A93" t="s">
        <v>162</v>
      </c>
      <c r="C93" t="s">
        <v>63</v>
      </c>
      <c r="D93">
        <v>4</v>
      </c>
      <c r="E93" s="1">
        <v>45266</v>
      </c>
      <c r="F93" s="1">
        <v>45266</v>
      </c>
      <c r="G93" s="8">
        <f t="shared" si="1"/>
        <v>1</v>
      </c>
      <c r="H93" s="2">
        <v>0.58333333333333337</v>
      </c>
      <c r="I93" s="2">
        <v>0.70833333333333337</v>
      </c>
      <c r="J93" t="s">
        <v>44</v>
      </c>
      <c r="L93" t="s">
        <v>35</v>
      </c>
      <c r="N93">
        <v>8</v>
      </c>
      <c r="O93" s="14">
        <v>0</v>
      </c>
    </row>
    <row r="94" spans="1:15" x14ac:dyDescent="0.35">
      <c r="A94" t="s">
        <v>163</v>
      </c>
      <c r="C94" t="s">
        <v>43</v>
      </c>
      <c r="D94">
        <v>0</v>
      </c>
      <c r="E94" s="1">
        <v>44987</v>
      </c>
      <c r="F94" s="1">
        <v>45267</v>
      </c>
      <c r="G94" s="8">
        <f t="shared" si="1"/>
        <v>0</v>
      </c>
      <c r="H94" s="2">
        <v>0.375</v>
      </c>
      <c r="I94" s="2">
        <v>0.41666666666666669</v>
      </c>
      <c r="J94" t="s">
        <v>44</v>
      </c>
      <c r="L94" t="s">
        <v>41</v>
      </c>
      <c r="N94">
        <v>0</v>
      </c>
      <c r="O94" s="14">
        <v>0</v>
      </c>
    </row>
    <row r="95" spans="1:15" x14ac:dyDescent="0.35">
      <c r="A95" t="s">
        <v>164</v>
      </c>
      <c r="C95" t="s">
        <v>43</v>
      </c>
      <c r="D95">
        <v>2</v>
      </c>
      <c r="E95" s="1">
        <v>45267</v>
      </c>
      <c r="F95" s="1">
        <v>45267</v>
      </c>
      <c r="G95" s="8">
        <f t="shared" si="1"/>
        <v>1</v>
      </c>
      <c r="H95" s="2">
        <v>0.375</v>
      </c>
      <c r="I95" s="2">
        <v>0.41666666666666669</v>
      </c>
      <c r="J95" t="s">
        <v>44</v>
      </c>
      <c r="L95" t="s">
        <v>44</v>
      </c>
      <c r="N95">
        <v>20</v>
      </c>
      <c r="O95" s="14">
        <v>0</v>
      </c>
    </row>
    <row r="96" spans="1:15" x14ac:dyDescent="0.35">
      <c r="A96" t="s">
        <v>165</v>
      </c>
      <c r="B96">
        <v>2</v>
      </c>
      <c r="C96" t="s">
        <v>98</v>
      </c>
      <c r="D96">
        <v>2</v>
      </c>
      <c r="E96" s="1">
        <v>44965</v>
      </c>
      <c r="F96" s="1">
        <v>45273</v>
      </c>
      <c r="G96" s="8">
        <f t="shared" si="1"/>
        <v>0</v>
      </c>
      <c r="H96" s="2">
        <v>0.375</v>
      </c>
      <c r="I96" s="2">
        <v>0.41666666666666669</v>
      </c>
      <c r="J96" t="s">
        <v>31</v>
      </c>
      <c r="L96" t="s">
        <v>41</v>
      </c>
      <c r="N96">
        <v>0</v>
      </c>
      <c r="O96" s="14">
        <v>0</v>
      </c>
    </row>
    <row r="97" spans="1:15" x14ac:dyDescent="0.35">
      <c r="A97" t="s">
        <v>166</v>
      </c>
      <c r="B97">
        <v>2</v>
      </c>
      <c r="C97" t="s">
        <v>98</v>
      </c>
      <c r="D97">
        <v>2</v>
      </c>
      <c r="E97" s="1">
        <v>45273</v>
      </c>
      <c r="F97" s="1">
        <v>45273</v>
      </c>
      <c r="G97" s="8">
        <f t="shared" si="1"/>
        <v>1</v>
      </c>
      <c r="H97" s="2">
        <v>0.375</v>
      </c>
      <c r="I97" s="2">
        <v>0.41666666666666669</v>
      </c>
      <c r="J97" t="s">
        <v>31</v>
      </c>
      <c r="L97" t="s">
        <v>99</v>
      </c>
      <c r="N97">
        <v>15</v>
      </c>
      <c r="O97" s="14">
        <v>0</v>
      </c>
    </row>
    <row r="98" spans="1:15" x14ac:dyDescent="0.35">
      <c r="A98" t="s">
        <v>167</v>
      </c>
      <c r="C98" t="s">
        <v>51</v>
      </c>
      <c r="D98">
        <v>2</v>
      </c>
      <c r="E98" s="1">
        <v>45273</v>
      </c>
      <c r="F98" s="1">
        <v>45273</v>
      </c>
      <c r="G98" s="8">
        <f t="shared" si="1"/>
        <v>1</v>
      </c>
      <c r="H98" s="2">
        <v>0.70833333333333337</v>
      </c>
      <c r="I98" s="2">
        <v>0.75</v>
      </c>
      <c r="J98" t="s">
        <v>18</v>
      </c>
      <c r="L98" t="s">
        <v>52</v>
      </c>
      <c r="N98">
        <v>15</v>
      </c>
      <c r="O98" s="14">
        <v>0</v>
      </c>
    </row>
    <row r="99" spans="1:15" x14ac:dyDescent="0.35">
      <c r="A99" t="s">
        <v>168</v>
      </c>
      <c r="B99">
        <v>2</v>
      </c>
      <c r="C99" t="s">
        <v>98</v>
      </c>
      <c r="D99">
        <v>2</v>
      </c>
      <c r="E99" s="1">
        <v>44966</v>
      </c>
      <c r="F99" s="1">
        <v>45274</v>
      </c>
      <c r="G99" s="8">
        <f t="shared" si="1"/>
        <v>0</v>
      </c>
      <c r="H99" s="2">
        <v>0.375</v>
      </c>
      <c r="I99" s="2">
        <v>0.41666666666666669</v>
      </c>
      <c r="J99" t="s">
        <v>44</v>
      </c>
      <c r="L99" t="s">
        <v>41</v>
      </c>
      <c r="N99">
        <v>0</v>
      </c>
      <c r="O99" s="14">
        <v>0</v>
      </c>
    </row>
    <row r="100" spans="1:15" x14ac:dyDescent="0.35">
      <c r="A100" t="s">
        <v>169</v>
      </c>
      <c r="B100">
        <v>2</v>
      </c>
      <c r="C100" t="s">
        <v>98</v>
      </c>
      <c r="D100">
        <v>2</v>
      </c>
      <c r="E100" s="1">
        <v>45274</v>
      </c>
      <c r="F100" s="1">
        <v>45274</v>
      </c>
      <c r="G100" s="8">
        <f t="shared" si="1"/>
        <v>1</v>
      </c>
      <c r="H100" s="2">
        <v>0.375</v>
      </c>
      <c r="I100" s="2">
        <v>0.41666666666666669</v>
      </c>
      <c r="J100" t="s">
        <v>44</v>
      </c>
      <c r="L100" t="s">
        <v>99</v>
      </c>
      <c r="N100">
        <v>15</v>
      </c>
      <c r="O100" s="14">
        <v>0</v>
      </c>
    </row>
    <row r="101" spans="1:15" x14ac:dyDescent="0.35">
      <c r="A101" t="s">
        <v>170</v>
      </c>
      <c r="C101" t="s">
        <v>33</v>
      </c>
      <c r="D101">
        <v>4</v>
      </c>
      <c r="E101" s="1">
        <v>45274</v>
      </c>
      <c r="F101" s="1">
        <v>45274</v>
      </c>
      <c r="G101" s="8">
        <f t="shared" si="1"/>
        <v>1</v>
      </c>
      <c r="H101" s="2">
        <v>0.58333333333333337</v>
      </c>
      <c r="I101" s="2">
        <v>0.70833333333333337</v>
      </c>
      <c r="J101" t="s">
        <v>34</v>
      </c>
      <c r="L101" t="s">
        <v>35</v>
      </c>
      <c r="N101">
        <v>16</v>
      </c>
      <c r="O101" s="14">
        <v>0</v>
      </c>
    </row>
    <row r="102" spans="1:15" x14ac:dyDescent="0.35">
      <c r="A102" t="s">
        <v>171</v>
      </c>
      <c r="C102" t="s">
        <v>133</v>
      </c>
      <c r="D102">
        <v>4</v>
      </c>
      <c r="E102" s="1">
        <v>45280</v>
      </c>
      <c r="F102" s="1">
        <v>45280</v>
      </c>
      <c r="G102" s="8">
        <f t="shared" si="1"/>
        <v>1</v>
      </c>
      <c r="H102" s="2">
        <v>0.58333333333333337</v>
      </c>
      <c r="I102" s="2">
        <v>0.70833333333333337</v>
      </c>
      <c r="J102" t="s">
        <v>134</v>
      </c>
      <c r="L102" t="s">
        <v>35</v>
      </c>
      <c r="N102">
        <v>12</v>
      </c>
      <c r="O102" s="14">
        <v>0</v>
      </c>
    </row>
    <row r="103" spans="1:15" x14ac:dyDescent="0.35">
      <c r="A103" t="s">
        <v>172</v>
      </c>
      <c r="C103" t="s">
        <v>33</v>
      </c>
      <c r="D103">
        <v>4</v>
      </c>
      <c r="E103" s="1">
        <v>45289</v>
      </c>
      <c r="F103" s="1">
        <v>45289</v>
      </c>
      <c r="G103" s="8">
        <f t="shared" si="1"/>
        <v>1</v>
      </c>
      <c r="H103" s="2">
        <v>0.58333333333333337</v>
      </c>
      <c r="I103" s="2">
        <v>0.70833333333333337</v>
      </c>
      <c r="J103" t="s">
        <v>34</v>
      </c>
      <c r="L103" t="s">
        <v>35</v>
      </c>
      <c r="N103">
        <v>16</v>
      </c>
      <c r="O103" s="14">
        <v>0</v>
      </c>
    </row>
    <row r="104" spans="1:15" x14ac:dyDescent="0.35">
      <c r="A104" t="s">
        <v>173</v>
      </c>
      <c r="B104">
        <v>8</v>
      </c>
      <c r="C104" t="s">
        <v>174</v>
      </c>
      <c r="D104">
        <v>0</v>
      </c>
      <c r="G104" s="8">
        <f t="shared" si="1"/>
        <v>1</v>
      </c>
      <c r="L104" t="s">
        <v>38</v>
      </c>
      <c r="N104">
        <v>0</v>
      </c>
      <c r="O104" s="14">
        <v>39</v>
      </c>
    </row>
    <row r="105" spans="1:15" x14ac:dyDescent="0.35">
      <c r="A105" t="s">
        <v>175</v>
      </c>
      <c r="C105" t="s">
        <v>176</v>
      </c>
      <c r="D105">
        <v>0</v>
      </c>
      <c r="E105" s="1">
        <v>44805</v>
      </c>
      <c r="F105" s="1">
        <v>45122</v>
      </c>
      <c r="G105" s="8">
        <f t="shared" si="1"/>
        <v>0</v>
      </c>
      <c r="J105" t="s">
        <v>177</v>
      </c>
      <c r="L105" t="s">
        <v>38</v>
      </c>
      <c r="N105">
        <v>0</v>
      </c>
      <c r="O105" s="14">
        <v>0</v>
      </c>
    </row>
    <row r="106" spans="1:15" x14ac:dyDescent="0.35">
      <c r="A106" t="s">
        <v>178</v>
      </c>
      <c r="B106">
        <v>13</v>
      </c>
      <c r="C106" t="s">
        <v>179</v>
      </c>
      <c r="D106">
        <v>3</v>
      </c>
      <c r="E106" s="1">
        <v>44977</v>
      </c>
      <c r="F106" s="1">
        <v>44977</v>
      </c>
      <c r="G106" s="8">
        <f t="shared" si="1"/>
        <v>1</v>
      </c>
      <c r="H106" s="2">
        <v>0.41666666666666669</v>
      </c>
      <c r="I106" s="2">
        <v>0.5</v>
      </c>
      <c r="J106" t="s">
        <v>180</v>
      </c>
      <c r="K106" s="6">
        <v>504141000</v>
      </c>
      <c r="L106" t="s">
        <v>181</v>
      </c>
      <c r="N106">
        <v>14</v>
      </c>
      <c r="O106" s="14">
        <v>14</v>
      </c>
    </row>
    <row r="107" spans="1:15" x14ac:dyDescent="0.35">
      <c r="A107" t="s">
        <v>182</v>
      </c>
      <c r="B107">
        <v>2</v>
      </c>
      <c r="C107" t="s">
        <v>183</v>
      </c>
      <c r="D107">
        <v>2</v>
      </c>
      <c r="E107" s="1">
        <v>45044</v>
      </c>
      <c r="F107" s="1">
        <v>45044</v>
      </c>
      <c r="G107" s="8">
        <f t="shared" si="1"/>
        <v>1</v>
      </c>
      <c r="H107" s="2">
        <v>0.625</v>
      </c>
      <c r="I107" s="2">
        <v>0.6875</v>
      </c>
      <c r="J107" t="s">
        <v>184</v>
      </c>
      <c r="L107" t="s">
        <v>185</v>
      </c>
      <c r="N107">
        <v>16</v>
      </c>
      <c r="O107" s="14">
        <v>0</v>
      </c>
    </row>
    <row r="108" spans="1:15" x14ac:dyDescent="0.35">
      <c r="A108" t="s">
        <v>186</v>
      </c>
      <c r="B108">
        <v>13</v>
      </c>
      <c r="C108" t="s">
        <v>187</v>
      </c>
      <c r="D108">
        <v>27</v>
      </c>
      <c r="E108" s="1">
        <v>45007</v>
      </c>
      <c r="F108" s="1">
        <v>45091</v>
      </c>
      <c r="G108" s="8">
        <f t="shared" si="1"/>
        <v>0</v>
      </c>
      <c r="H108" s="2">
        <v>0.77083333333333337</v>
      </c>
      <c r="I108" s="2">
        <v>0.83333333333333337</v>
      </c>
      <c r="J108" t="s">
        <v>188</v>
      </c>
      <c r="K108" s="6">
        <v>504141000</v>
      </c>
      <c r="L108" t="s">
        <v>189</v>
      </c>
      <c r="N108">
        <v>15</v>
      </c>
      <c r="O108" s="14">
        <v>0</v>
      </c>
    </row>
    <row r="109" spans="1:15" x14ac:dyDescent="0.35">
      <c r="A109" t="s">
        <v>190</v>
      </c>
      <c r="B109">
        <v>15</v>
      </c>
      <c r="C109" t="s">
        <v>191</v>
      </c>
      <c r="D109">
        <v>32</v>
      </c>
      <c r="E109" s="1">
        <v>44873</v>
      </c>
      <c r="F109" s="1">
        <v>44999</v>
      </c>
      <c r="G109" s="8">
        <f t="shared" si="1"/>
        <v>0</v>
      </c>
      <c r="H109" s="2">
        <v>0.75</v>
      </c>
      <c r="I109" s="2">
        <v>0.8125</v>
      </c>
      <c r="J109" t="s">
        <v>192</v>
      </c>
      <c r="L109" t="s">
        <v>193</v>
      </c>
      <c r="N109">
        <v>16</v>
      </c>
      <c r="O109" s="14">
        <v>87</v>
      </c>
    </row>
    <row r="110" spans="1:15" x14ac:dyDescent="0.35">
      <c r="A110" t="s">
        <v>194</v>
      </c>
      <c r="B110">
        <v>14</v>
      </c>
      <c r="C110" t="s">
        <v>195</v>
      </c>
      <c r="D110">
        <v>6</v>
      </c>
      <c r="E110" s="1">
        <v>44964</v>
      </c>
      <c r="F110" s="1">
        <v>44999</v>
      </c>
      <c r="G110" s="8">
        <f t="shared" si="1"/>
        <v>0</v>
      </c>
      <c r="H110" s="2">
        <v>0.75</v>
      </c>
      <c r="I110" s="2">
        <v>0.8125</v>
      </c>
      <c r="J110" t="s">
        <v>196</v>
      </c>
      <c r="K110" s="6">
        <v>504141000</v>
      </c>
      <c r="L110" t="s">
        <v>197</v>
      </c>
      <c r="N110">
        <v>40</v>
      </c>
      <c r="O110" s="14">
        <v>20</v>
      </c>
    </row>
    <row r="111" spans="1:15" x14ac:dyDescent="0.35">
      <c r="A111" t="s">
        <v>198</v>
      </c>
      <c r="B111">
        <v>15</v>
      </c>
      <c r="C111" t="s">
        <v>199</v>
      </c>
      <c r="D111">
        <v>40</v>
      </c>
      <c r="E111" s="1">
        <v>44942</v>
      </c>
      <c r="F111" s="1">
        <v>45012</v>
      </c>
      <c r="G111" s="8">
        <f t="shared" si="1"/>
        <v>0</v>
      </c>
      <c r="H111" s="2">
        <v>0.83333333333333337</v>
      </c>
      <c r="I111" s="2">
        <v>0.89583333333333337</v>
      </c>
      <c r="J111" t="s">
        <v>200</v>
      </c>
      <c r="L111" t="s">
        <v>201</v>
      </c>
      <c r="N111">
        <v>30</v>
      </c>
      <c r="O111" s="14">
        <v>57</v>
      </c>
    </row>
    <row r="112" spans="1:15" x14ac:dyDescent="0.35">
      <c r="A112" t="s">
        <v>202</v>
      </c>
      <c r="B112">
        <v>14</v>
      </c>
      <c r="C112" t="s">
        <v>203</v>
      </c>
      <c r="D112">
        <v>28</v>
      </c>
      <c r="E112" s="1">
        <v>44965</v>
      </c>
      <c r="F112" s="1">
        <v>45014</v>
      </c>
      <c r="G112" s="8">
        <f t="shared" si="1"/>
        <v>0</v>
      </c>
      <c r="H112" s="2">
        <v>0.77083333333333337</v>
      </c>
      <c r="I112" s="2">
        <v>0.89583333333333337</v>
      </c>
      <c r="J112" t="s">
        <v>204</v>
      </c>
      <c r="K112" s="6">
        <v>504141000</v>
      </c>
      <c r="L112" t="s">
        <v>205</v>
      </c>
      <c r="N112">
        <v>12</v>
      </c>
      <c r="O112" s="14">
        <v>123</v>
      </c>
    </row>
    <row r="113" spans="1:15" x14ac:dyDescent="0.35">
      <c r="A113" t="s">
        <v>206</v>
      </c>
      <c r="B113">
        <v>2</v>
      </c>
      <c r="C113" t="s">
        <v>207</v>
      </c>
      <c r="D113">
        <v>6</v>
      </c>
      <c r="E113" s="1">
        <v>45038</v>
      </c>
      <c r="F113" s="1">
        <v>45038</v>
      </c>
      <c r="G113" s="8">
        <f t="shared" si="1"/>
        <v>1</v>
      </c>
      <c r="H113" s="2">
        <v>0.54166666666666663</v>
      </c>
      <c r="I113" s="2">
        <v>0.72916666666666663</v>
      </c>
      <c r="J113" t="s">
        <v>208</v>
      </c>
      <c r="L113" t="s">
        <v>209</v>
      </c>
      <c r="N113">
        <v>25</v>
      </c>
      <c r="O113" s="14">
        <v>0</v>
      </c>
    </row>
    <row r="114" spans="1:15" x14ac:dyDescent="0.35">
      <c r="A114" t="s">
        <v>210</v>
      </c>
      <c r="B114">
        <v>15</v>
      </c>
      <c r="C114" t="s">
        <v>211</v>
      </c>
      <c r="D114">
        <v>27</v>
      </c>
      <c r="E114" s="1">
        <v>44984</v>
      </c>
      <c r="F114" s="1">
        <v>45061</v>
      </c>
      <c r="G114" s="8">
        <f t="shared" si="1"/>
        <v>0</v>
      </c>
      <c r="H114" s="2">
        <v>0.77083333333333337</v>
      </c>
      <c r="I114" s="2">
        <v>0.85416666666666663</v>
      </c>
      <c r="J114" t="s">
        <v>204</v>
      </c>
      <c r="K114" s="6">
        <v>504141000</v>
      </c>
      <c r="L114" t="s">
        <v>212</v>
      </c>
      <c r="N114">
        <v>11</v>
      </c>
      <c r="O114" s="14">
        <v>106</v>
      </c>
    </row>
    <row r="115" spans="1:15" x14ac:dyDescent="0.35">
      <c r="A115" t="s">
        <v>213</v>
      </c>
      <c r="B115">
        <v>8</v>
      </c>
      <c r="C115" t="s">
        <v>214</v>
      </c>
      <c r="D115">
        <v>4</v>
      </c>
      <c r="E115" s="1">
        <v>44963</v>
      </c>
      <c r="F115" s="1">
        <v>44963</v>
      </c>
      <c r="G115" s="8">
        <f t="shared" si="1"/>
        <v>1</v>
      </c>
      <c r="H115" s="2">
        <v>0.375</v>
      </c>
      <c r="I115" s="2">
        <v>0.5</v>
      </c>
      <c r="J115" t="s">
        <v>215</v>
      </c>
      <c r="K115" s="6">
        <v>504141000</v>
      </c>
      <c r="L115" t="s">
        <v>216</v>
      </c>
      <c r="N115">
        <v>10</v>
      </c>
      <c r="O115" s="14">
        <v>29</v>
      </c>
    </row>
    <row r="116" spans="1:15" x14ac:dyDescent="0.35">
      <c r="A116" t="s">
        <v>217</v>
      </c>
      <c r="B116">
        <v>8</v>
      </c>
      <c r="C116" t="s">
        <v>218</v>
      </c>
      <c r="D116">
        <v>4</v>
      </c>
      <c r="E116" s="1">
        <v>44967</v>
      </c>
      <c r="F116" s="1">
        <v>44967</v>
      </c>
      <c r="G116" s="8">
        <f t="shared" si="1"/>
        <v>1</v>
      </c>
      <c r="H116" s="2">
        <v>0.375</v>
      </c>
      <c r="I116" s="2">
        <v>0.5</v>
      </c>
      <c r="J116" t="s">
        <v>219</v>
      </c>
      <c r="K116" s="6">
        <v>504141000</v>
      </c>
      <c r="L116" t="s">
        <v>220</v>
      </c>
      <c r="N116">
        <v>10</v>
      </c>
      <c r="O116" s="14">
        <v>29</v>
      </c>
    </row>
    <row r="117" spans="1:15" x14ac:dyDescent="0.35">
      <c r="A117" t="s">
        <v>221</v>
      </c>
      <c r="B117">
        <v>13</v>
      </c>
      <c r="C117" t="s">
        <v>222</v>
      </c>
      <c r="D117">
        <v>10</v>
      </c>
      <c r="E117" s="1">
        <v>44960</v>
      </c>
      <c r="F117" s="1">
        <v>44967</v>
      </c>
      <c r="G117" s="8">
        <f t="shared" si="1"/>
        <v>0</v>
      </c>
      <c r="H117" s="2">
        <v>0.66666666666666663</v>
      </c>
      <c r="I117" s="2">
        <v>0.8125</v>
      </c>
      <c r="J117" t="s">
        <v>223</v>
      </c>
      <c r="L117" t="s">
        <v>224</v>
      </c>
      <c r="N117">
        <v>15</v>
      </c>
      <c r="O117" s="14">
        <v>53</v>
      </c>
    </row>
    <row r="118" spans="1:15" x14ac:dyDescent="0.35">
      <c r="A118" t="s">
        <v>225</v>
      </c>
      <c r="B118">
        <v>15</v>
      </c>
      <c r="C118" t="s">
        <v>226</v>
      </c>
      <c r="D118">
        <v>6</v>
      </c>
      <c r="E118" s="1">
        <v>44967</v>
      </c>
      <c r="F118" s="1">
        <v>44967</v>
      </c>
      <c r="G118" s="8">
        <f t="shared" si="1"/>
        <v>1</v>
      </c>
      <c r="H118" s="2">
        <v>0.72916666666666663</v>
      </c>
      <c r="I118" s="2">
        <v>0.89583333333333337</v>
      </c>
      <c r="J118" t="s">
        <v>227</v>
      </c>
      <c r="K118" s="6">
        <v>504141000</v>
      </c>
      <c r="L118" t="s">
        <v>228</v>
      </c>
      <c r="N118">
        <v>6</v>
      </c>
      <c r="O118" s="14">
        <v>41</v>
      </c>
    </row>
    <row r="119" spans="1:15" x14ac:dyDescent="0.35">
      <c r="A119" t="s">
        <v>229</v>
      </c>
      <c r="B119">
        <v>15</v>
      </c>
      <c r="C119" t="s">
        <v>230</v>
      </c>
      <c r="D119">
        <v>9</v>
      </c>
      <c r="E119" s="1">
        <v>44968</v>
      </c>
      <c r="F119" s="1">
        <v>44968</v>
      </c>
      <c r="G119" s="8">
        <f t="shared" si="1"/>
        <v>1</v>
      </c>
      <c r="H119" s="2">
        <v>0.375</v>
      </c>
      <c r="I119" s="2">
        <v>0.66666666666666663</v>
      </c>
      <c r="J119" t="s">
        <v>231</v>
      </c>
      <c r="K119" s="6">
        <v>504141000</v>
      </c>
      <c r="L119" t="s">
        <v>232</v>
      </c>
      <c r="N119">
        <v>10</v>
      </c>
      <c r="O119" s="14">
        <v>53</v>
      </c>
    </row>
    <row r="120" spans="1:15" x14ac:dyDescent="0.35">
      <c r="A120" t="s">
        <v>233</v>
      </c>
      <c r="B120">
        <v>15</v>
      </c>
      <c r="C120" t="s">
        <v>234</v>
      </c>
      <c r="D120">
        <v>10</v>
      </c>
      <c r="E120" s="1">
        <v>44968</v>
      </c>
      <c r="F120" s="1">
        <v>44968</v>
      </c>
      <c r="G120" s="8">
        <f t="shared" si="1"/>
        <v>1</v>
      </c>
      <c r="H120" s="2">
        <v>0.375</v>
      </c>
      <c r="I120" s="2">
        <v>0.70833333333333337</v>
      </c>
      <c r="J120" t="s">
        <v>235</v>
      </c>
      <c r="K120" s="6">
        <v>504141000</v>
      </c>
      <c r="L120" t="s">
        <v>236</v>
      </c>
      <c r="N120">
        <v>9</v>
      </c>
      <c r="O120" s="14">
        <v>75</v>
      </c>
    </row>
    <row r="121" spans="1:15" x14ac:dyDescent="0.35">
      <c r="A121" t="s">
        <v>237</v>
      </c>
      <c r="B121">
        <v>13</v>
      </c>
      <c r="C121" t="s">
        <v>238</v>
      </c>
      <c r="D121">
        <v>20</v>
      </c>
      <c r="E121" s="1">
        <v>44886</v>
      </c>
      <c r="F121" s="1">
        <v>44970</v>
      </c>
      <c r="G121" s="8">
        <f t="shared" si="1"/>
        <v>0</v>
      </c>
      <c r="H121" s="2">
        <v>0.75</v>
      </c>
      <c r="I121" s="2">
        <v>0.8125</v>
      </c>
      <c r="J121" t="s">
        <v>239</v>
      </c>
      <c r="K121" s="6">
        <v>504141000</v>
      </c>
      <c r="L121" t="s">
        <v>240</v>
      </c>
      <c r="N121">
        <v>14</v>
      </c>
      <c r="O121" s="14">
        <v>102</v>
      </c>
    </row>
    <row r="122" spans="1:15" x14ac:dyDescent="0.35">
      <c r="A122" t="s">
        <v>241</v>
      </c>
      <c r="B122">
        <v>13</v>
      </c>
      <c r="C122" t="s">
        <v>242</v>
      </c>
      <c r="D122">
        <v>19</v>
      </c>
      <c r="E122" s="1">
        <v>44830</v>
      </c>
      <c r="F122" s="1">
        <v>44970</v>
      </c>
      <c r="G122" s="8">
        <f t="shared" si="1"/>
        <v>0</v>
      </c>
      <c r="H122" s="2">
        <v>0.79166666666666663</v>
      </c>
      <c r="I122" s="2">
        <v>0.83333333333333337</v>
      </c>
      <c r="J122" t="s">
        <v>243</v>
      </c>
      <c r="K122" s="6">
        <v>504141000</v>
      </c>
      <c r="L122" t="s">
        <v>244</v>
      </c>
      <c r="N122">
        <v>15</v>
      </c>
      <c r="O122" s="14">
        <v>89</v>
      </c>
    </row>
    <row r="123" spans="1:15" x14ac:dyDescent="0.35">
      <c r="A123" t="s">
        <v>245</v>
      </c>
      <c r="B123">
        <v>13</v>
      </c>
      <c r="C123" t="s">
        <v>242</v>
      </c>
      <c r="D123">
        <v>19</v>
      </c>
      <c r="E123" s="1">
        <v>44830</v>
      </c>
      <c r="F123" s="1">
        <v>44970</v>
      </c>
      <c r="G123" s="8">
        <f t="shared" si="1"/>
        <v>0</v>
      </c>
      <c r="H123" s="2">
        <v>0.83333333333333337</v>
      </c>
      <c r="I123" s="2">
        <v>0.875</v>
      </c>
      <c r="J123" t="s">
        <v>243</v>
      </c>
      <c r="K123" s="6">
        <v>504141000</v>
      </c>
      <c r="L123" t="s">
        <v>244</v>
      </c>
      <c r="N123">
        <v>15</v>
      </c>
      <c r="O123" s="14">
        <v>89</v>
      </c>
    </row>
    <row r="124" spans="1:15" x14ac:dyDescent="0.35">
      <c r="A124" t="s">
        <v>246</v>
      </c>
      <c r="B124">
        <v>13</v>
      </c>
      <c r="C124" t="s">
        <v>247</v>
      </c>
      <c r="D124">
        <v>3</v>
      </c>
      <c r="E124" s="1">
        <v>44971</v>
      </c>
      <c r="F124" s="1">
        <v>44971</v>
      </c>
      <c r="G124" s="8">
        <f t="shared" si="1"/>
        <v>1</v>
      </c>
      <c r="H124" s="2">
        <v>0.79166666666666663</v>
      </c>
      <c r="I124" s="2">
        <v>0.875</v>
      </c>
      <c r="J124" t="s">
        <v>188</v>
      </c>
      <c r="K124" s="6">
        <v>504141000</v>
      </c>
      <c r="L124" t="s">
        <v>248</v>
      </c>
      <c r="N124">
        <v>0</v>
      </c>
      <c r="O124" s="14">
        <v>0</v>
      </c>
    </row>
    <row r="125" spans="1:15" x14ac:dyDescent="0.35">
      <c r="A125" t="s">
        <v>249</v>
      </c>
      <c r="B125">
        <v>13</v>
      </c>
      <c r="C125" t="s">
        <v>250</v>
      </c>
      <c r="D125">
        <v>24</v>
      </c>
      <c r="E125" s="1">
        <v>44819</v>
      </c>
      <c r="F125" s="1">
        <v>44973</v>
      </c>
      <c r="G125" s="8">
        <f t="shared" si="1"/>
        <v>0</v>
      </c>
      <c r="H125" s="2">
        <v>0.375</v>
      </c>
      <c r="I125" s="2">
        <v>0.41666666666666669</v>
      </c>
      <c r="J125" t="s">
        <v>239</v>
      </c>
      <c r="K125" s="6">
        <v>504141000</v>
      </c>
      <c r="L125" t="s">
        <v>251</v>
      </c>
      <c r="N125">
        <v>15</v>
      </c>
      <c r="O125" s="14">
        <v>122</v>
      </c>
    </row>
    <row r="126" spans="1:15" x14ac:dyDescent="0.35">
      <c r="A126" t="s">
        <v>252</v>
      </c>
      <c r="B126">
        <v>13</v>
      </c>
      <c r="C126" t="s">
        <v>253</v>
      </c>
      <c r="D126">
        <v>3</v>
      </c>
      <c r="E126" s="1">
        <v>44973</v>
      </c>
      <c r="F126" s="1">
        <v>44973</v>
      </c>
      <c r="G126" s="8">
        <f t="shared" si="1"/>
        <v>1</v>
      </c>
      <c r="H126" s="2">
        <v>0.77083333333333337</v>
      </c>
      <c r="I126" s="2">
        <v>0.85416666666666663</v>
      </c>
      <c r="J126" t="s">
        <v>196</v>
      </c>
      <c r="K126" s="6">
        <v>504141000</v>
      </c>
      <c r="L126" t="s">
        <v>254</v>
      </c>
      <c r="N126">
        <v>90</v>
      </c>
      <c r="O126" s="14">
        <v>5</v>
      </c>
    </row>
    <row r="127" spans="1:15" x14ac:dyDescent="0.35">
      <c r="A127" t="s">
        <v>255</v>
      </c>
      <c r="B127">
        <v>13</v>
      </c>
      <c r="C127" t="s">
        <v>256</v>
      </c>
      <c r="D127">
        <v>6</v>
      </c>
      <c r="E127" s="1">
        <v>44938</v>
      </c>
      <c r="F127" s="1">
        <v>44973</v>
      </c>
      <c r="G127" s="8">
        <f t="shared" si="1"/>
        <v>0</v>
      </c>
      <c r="H127" s="2">
        <v>0.625</v>
      </c>
      <c r="I127" s="2">
        <v>0.65625</v>
      </c>
      <c r="J127" t="s">
        <v>239</v>
      </c>
      <c r="K127" s="6">
        <v>504141000</v>
      </c>
      <c r="L127" t="s">
        <v>257</v>
      </c>
      <c r="N127">
        <v>7</v>
      </c>
      <c r="O127" s="14">
        <v>39</v>
      </c>
    </row>
    <row r="128" spans="1:15" x14ac:dyDescent="0.35">
      <c r="A128" t="s">
        <v>258</v>
      </c>
      <c r="B128">
        <v>13</v>
      </c>
      <c r="C128" t="s">
        <v>187</v>
      </c>
      <c r="D128">
        <v>27</v>
      </c>
      <c r="E128" s="1">
        <v>44868</v>
      </c>
      <c r="F128" s="1">
        <v>44973</v>
      </c>
      <c r="G128" s="8">
        <f t="shared" si="1"/>
        <v>0</v>
      </c>
      <c r="H128" s="2">
        <v>0.75</v>
      </c>
      <c r="I128" s="2">
        <v>0.8125</v>
      </c>
      <c r="J128" t="s">
        <v>188</v>
      </c>
      <c r="K128" s="6">
        <v>504141000</v>
      </c>
      <c r="L128" t="s">
        <v>259</v>
      </c>
      <c r="N128">
        <v>15</v>
      </c>
      <c r="O128" s="14">
        <v>0</v>
      </c>
    </row>
    <row r="129" spans="1:15" x14ac:dyDescent="0.35">
      <c r="A129" t="s">
        <v>260</v>
      </c>
      <c r="C129" t="s">
        <v>261</v>
      </c>
      <c r="D129">
        <v>2</v>
      </c>
      <c r="E129" s="1">
        <v>44973</v>
      </c>
      <c r="F129" s="1">
        <v>44973</v>
      </c>
      <c r="G129" s="8">
        <f t="shared" si="1"/>
        <v>1</v>
      </c>
      <c r="H129" s="2">
        <v>0.64583333333333337</v>
      </c>
      <c r="I129" s="2">
        <v>0.70833333333333337</v>
      </c>
      <c r="J129" t="s">
        <v>262</v>
      </c>
      <c r="L129" t="s">
        <v>263</v>
      </c>
      <c r="N129">
        <v>7</v>
      </c>
      <c r="O129" s="14">
        <v>0</v>
      </c>
    </row>
    <row r="130" spans="1:15" x14ac:dyDescent="0.35">
      <c r="A130" t="s">
        <v>264</v>
      </c>
      <c r="B130">
        <v>8</v>
      </c>
      <c r="C130" t="s">
        <v>265</v>
      </c>
      <c r="D130">
        <v>4</v>
      </c>
      <c r="E130" s="1">
        <v>44970</v>
      </c>
      <c r="F130" s="1">
        <v>44970</v>
      </c>
      <c r="G130" s="8">
        <f t="shared" si="1"/>
        <v>1</v>
      </c>
      <c r="H130" s="2">
        <v>0.375</v>
      </c>
      <c r="I130" s="2">
        <v>0.5</v>
      </c>
      <c r="J130" t="s">
        <v>215</v>
      </c>
      <c r="K130" s="6">
        <v>504141000</v>
      </c>
      <c r="L130" t="s">
        <v>216</v>
      </c>
      <c r="N130">
        <v>10</v>
      </c>
      <c r="O130" s="14">
        <v>29</v>
      </c>
    </row>
    <row r="131" spans="1:15" x14ac:dyDescent="0.35">
      <c r="A131" t="s">
        <v>266</v>
      </c>
      <c r="B131">
        <v>8</v>
      </c>
      <c r="C131" t="s">
        <v>267</v>
      </c>
      <c r="D131">
        <v>4</v>
      </c>
      <c r="E131" s="1">
        <v>44974</v>
      </c>
      <c r="F131" s="1">
        <v>44974</v>
      </c>
      <c r="G131" s="8">
        <f t="shared" ref="G131:G194" si="2">DELTA(E131,F131)</f>
        <v>1</v>
      </c>
      <c r="H131" s="2">
        <v>0.375</v>
      </c>
      <c r="I131" s="2">
        <v>0.5</v>
      </c>
      <c r="J131" t="s">
        <v>219</v>
      </c>
      <c r="K131" s="6">
        <v>504141000</v>
      </c>
      <c r="L131" t="s">
        <v>220</v>
      </c>
      <c r="N131">
        <v>10</v>
      </c>
      <c r="O131" s="14">
        <v>29</v>
      </c>
    </row>
    <row r="132" spans="1:15" x14ac:dyDescent="0.35">
      <c r="A132" t="s">
        <v>268</v>
      </c>
      <c r="B132">
        <v>13</v>
      </c>
      <c r="C132" t="s">
        <v>269</v>
      </c>
      <c r="D132">
        <v>5</v>
      </c>
      <c r="E132" s="1">
        <v>44974</v>
      </c>
      <c r="F132" s="1">
        <v>44974</v>
      </c>
      <c r="G132" s="8">
        <f t="shared" si="2"/>
        <v>1</v>
      </c>
      <c r="H132" s="2">
        <v>0.66666666666666663</v>
      </c>
      <c r="I132" s="2">
        <v>0.8125</v>
      </c>
      <c r="J132" t="s">
        <v>223</v>
      </c>
      <c r="L132" t="s">
        <v>224</v>
      </c>
      <c r="N132">
        <v>15</v>
      </c>
      <c r="O132" s="14">
        <v>23</v>
      </c>
    </row>
    <row r="133" spans="1:15" x14ac:dyDescent="0.35">
      <c r="A133" t="s">
        <v>270</v>
      </c>
      <c r="B133">
        <v>2</v>
      </c>
      <c r="C133" t="s">
        <v>271</v>
      </c>
      <c r="D133">
        <v>10</v>
      </c>
      <c r="E133" s="1">
        <v>44939</v>
      </c>
      <c r="F133" s="1">
        <v>44981</v>
      </c>
      <c r="G133" s="8">
        <f t="shared" si="2"/>
        <v>0</v>
      </c>
      <c r="H133" s="2">
        <v>0.41666666666666669</v>
      </c>
      <c r="I133" s="2">
        <v>0.46875</v>
      </c>
      <c r="J133" t="s">
        <v>272</v>
      </c>
      <c r="L133" t="s">
        <v>273</v>
      </c>
      <c r="N133">
        <v>11</v>
      </c>
      <c r="O133" s="14">
        <v>45</v>
      </c>
    </row>
    <row r="134" spans="1:15" x14ac:dyDescent="0.35">
      <c r="A134" t="s">
        <v>274</v>
      </c>
      <c r="B134">
        <v>13</v>
      </c>
      <c r="C134" t="s">
        <v>275</v>
      </c>
      <c r="D134">
        <v>4</v>
      </c>
      <c r="E134" s="1">
        <v>44974</v>
      </c>
      <c r="F134" s="1">
        <v>44974</v>
      </c>
      <c r="G134" s="8">
        <f t="shared" si="2"/>
        <v>1</v>
      </c>
      <c r="H134" s="2">
        <v>0.66666666666666663</v>
      </c>
      <c r="I134" s="2">
        <v>0.79166666666666663</v>
      </c>
      <c r="J134" t="s">
        <v>180</v>
      </c>
      <c r="K134" s="6">
        <v>504141000</v>
      </c>
      <c r="L134" t="s">
        <v>276</v>
      </c>
      <c r="N134">
        <v>15</v>
      </c>
      <c r="O134" s="14">
        <v>31</v>
      </c>
    </row>
    <row r="135" spans="1:15" x14ac:dyDescent="0.35">
      <c r="A135" t="s">
        <v>277</v>
      </c>
      <c r="B135">
        <v>8</v>
      </c>
      <c r="C135" t="s">
        <v>278</v>
      </c>
      <c r="D135">
        <v>10</v>
      </c>
      <c r="E135" s="1">
        <v>44975</v>
      </c>
      <c r="F135" s="1">
        <v>44975</v>
      </c>
      <c r="G135" s="8">
        <f t="shared" si="2"/>
        <v>1</v>
      </c>
      <c r="H135" s="2">
        <v>0.39583333333333331</v>
      </c>
      <c r="I135" s="2">
        <v>0.69791666666666663</v>
      </c>
      <c r="J135" t="s">
        <v>279</v>
      </c>
      <c r="K135" s="6">
        <v>504141000</v>
      </c>
      <c r="L135" t="s">
        <v>280</v>
      </c>
      <c r="N135">
        <v>6</v>
      </c>
      <c r="O135" s="14">
        <v>45</v>
      </c>
    </row>
    <row r="136" spans="1:15" x14ac:dyDescent="0.35">
      <c r="A136" t="s">
        <v>281</v>
      </c>
      <c r="C136" t="s">
        <v>282</v>
      </c>
      <c r="D136">
        <v>4</v>
      </c>
      <c r="E136" s="1">
        <v>44977</v>
      </c>
      <c r="F136" s="1">
        <v>44977</v>
      </c>
      <c r="G136" s="8">
        <f t="shared" si="2"/>
        <v>1</v>
      </c>
      <c r="H136" s="2">
        <v>0.375</v>
      </c>
      <c r="I136" s="2">
        <v>0.47916666666666669</v>
      </c>
      <c r="J136" t="s">
        <v>180</v>
      </c>
      <c r="K136" s="6">
        <v>504141000</v>
      </c>
      <c r="L136" t="s">
        <v>283</v>
      </c>
      <c r="N136">
        <v>12</v>
      </c>
      <c r="O136" s="14">
        <v>14</v>
      </c>
    </row>
    <row r="137" spans="1:15" x14ac:dyDescent="0.35">
      <c r="A137" t="s">
        <v>284</v>
      </c>
      <c r="C137" t="s">
        <v>285</v>
      </c>
      <c r="D137">
        <v>3</v>
      </c>
      <c r="E137" s="1">
        <v>44978</v>
      </c>
      <c r="F137" s="1">
        <v>44978</v>
      </c>
      <c r="G137" s="8">
        <f t="shared" si="2"/>
        <v>1</v>
      </c>
      <c r="H137" s="2">
        <v>0.41666666666666669</v>
      </c>
      <c r="I137" s="2">
        <v>0.5</v>
      </c>
      <c r="J137" t="s">
        <v>286</v>
      </c>
      <c r="L137" t="s">
        <v>287</v>
      </c>
      <c r="N137">
        <v>15</v>
      </c>
      <c r="O137" s="14">
        <v>0</v>
      </c>
    </row>
    <row r="138" spans="1:15" x14ac:dyDescent="0.35">
      <c r="A138" t="s">
        <v>288</v>
      </c>
      <c r="C138" t="s">
        <v>289</v>
      </c>
      <c r="D138">
        <v>12</v>
      </c>
      <c r="E138" s="1">
        <v>44977</v>
      </c>
      <c r="F138" s="1">
        <v>44979</v>
      </c>
      <c r="G138" s="8">
        <f t="shared" si="2"/>
        <v>0</v>
      </c>
      <c r="H138" s="2">
        <v>0.39583333333333331</v>
      </c>
      <c r="I138" s="2">
        <v>0.52083333333333337</v>
      </c>
      <c r="J138" t="s">
        <v>235</v>
      </c>
      <c r="K138" s="6">
        <v>504141000</v>
      </c>
      <c r="L138" t="s">
        <v>290</v>
      </c>
      <c r="N138">
        <v>12</v>
      </c>
      <c r="O138" s="14">
        <v>41</v>
      </c>
    </row>
    <row r="139" spans="1:15" x14ac:dyDescent="0.35">
      <c r="A139" t="s">
        <v>291</v>
      </c>
      <c r="B139">
        <v>8</v>
      </c>
      <c r="C139" t="s">
        <v>292</v>
      </c>
      <c r="D139">
        <v>7</v>
      </c>
      <c r="E139" s="1">
        <v>44979</v>
      </c>
      <c r="F139" s="1">
        <v>44979</v>
      </c>
      <c r="G139" s="8">
        <f t="shared" si="2"/>
        <v>1</v>
      </c>
      <c r="H139" s="2">
        <v>0.41666666666666669</v>
      </c>
      <c r="I139" s="2">
        <v>0.625</v>
      </c>
      <c r="J139" t="s">
        <v>279</v>
      </c>
      <c r="K139" s="6">
        <v>504141000</v>
      </c>
      <c r="L139" t="s">
        <v>280</v>
      </c>
      <c r="N139">
        <v>8</v>
      </c>
      <c r="O139" s="14">
        <v>10</v>
      </c>
    </row>
    <row r="140" spans="1:15" x14ac:dyDescent="0.35">
      <c r="A140" t="s">
        <v>293</v>
      </c>
      <c r="C140" t="s">
        <v>294</v>
      </c>
      <c r="D140">
        <v>3</v>
      </c>
      <c r="E140" s="1">
        <v>44980</v>
      </c>
      <c r="F140" s="1">
        <v>44980</v>
      </c>
      <c r="G140" s="8">
        <f t="shared" si="2"/>
        <v>1</v>
      </c>
      <c r="H140" s="2">
        <v>0.41666666666666669</v>
      </c>
      <c r="I140" s="2">
        <v>0.5</v>
      </c>
      <c r="J140" t="s">
        <v>180</v>
      </c>
      <c r="K140" s="6">
        <v>504141000</v>
      </c>
      <c r="L140" t="s">
        <v>295</v>
      </c>
      <c r="N140">
        <v>15</v>
      </c>
      <c r="O140" s="14">
        <v>9</v>
      </c>
    </row>
    <row r="141" spans="1:15" x14ac:dyDescent="0.35">
      <c r="A141" t="s">
        <v>296</v>
      </c>
      <c r="B141">
        <v>13</v>
      </c>
      <c r="C141" t="s">
        <v>297</v>
      </c>
      <c r="D141">
        <v>5</v>
      </c>
      <c r="E141" s="1">
        <v>44981</v>
      </c>
      <c r="F141" s="1">
        <v>44981</v>
      </c>
      <c r="G141" s="8">
        <f t="shared" si="2"/>
        <v>1</v>
      </c>
      <c r="H141" s="2">
        <v>0.625</v>
      </c>
      <c r="I141" s="2">
        <v>0.77083333333333337</v>
      </c>
      <c r="J141" t="s">
        <v>298</v>
      </c>
      <c r="K141" s="6">
        <v>504141000</v>
      </c>
      <c r="L141" t="s">
        <v>299</v>
      </c>
      <c r="N141">
        <v>15</v>
      </c>
      <c r="O141" s="14">
        <v>23</v>
      </c>
    </row>
    <row r="142" spans="1:15" x14ac:dyDescent="0.35">
      <c r="A142" t="s">
        <v>300</v>
      </c>
      <c r="B142">
        <v>13</v>
      </c>
      <c r="C142" t="s">
        <v>301</v>
      </c>
      <c r="D142">
        <v>8</v>
      </c>
      <c r="E142" s="1">
        <v>44942</v>
      </c>
      <c r="F142" s="1">
        <v>44984</v>
      </c>
      <c r="G142" s="8">
        <f t="shared" si="2"/>
        <v>0</v>
      </c>
      <c r="H142" s="2">
        <v>0.72916666666666663</v>
      </c>
      <c r="I142" s="2">
        <v>0.77083333333333337</v>
      </c>
      <c r="J142" t="s">
        <v>243</v>
      </c>
      <c r="K142" s="6">
        <v>504141000</v>
      </c>
      <c r="L142" t="s">
        <v>302</v>
      </c>
      <c r="N142">
        <v>17</v>
      </c>
      <c r="O142" s="14">
        <v>43</v>
      </c>
    </row>
    <row r="143" spans="1:15" x14ac:dyDescent="0.35">
      <c r="A143" t="s">
        <v>303</v>
      </c>
      <c r="C143" t="s">
        <v>304</v>
      </c>
      <c r="D143">
        <v>3</v>
      </c>
      <c r="E143" s="1">
        <v>44984</v>
      </c>
      <c r="F143" s="1">
        <v>44984</v>
      </c>
      <c r="G143" s="8">
        <f t="shared" si="2"/>
        <v>1</v>
      </c>
      <c r="H143" s="2">
        <v>0.8125</v>
      </c>
      <c r="I143" s="2">
        <v>0.89583333333333337</v>
      </c>
      <c r="J143" t="s">
        <v>196</v>
      </c>
      <c r="K143" s="6">
        <v>504141000</v>
      </c>
      <c r="L143" t="s">
        <v>305</v>
      </c>
      <c r="N143">
        <v>80</v>
      </c>
      <c r="O143" s="14">
        <v>0</v>
      </c>
    </row>
    <row r="144" spans="1:15" x14ac:dyDescent="0.35">
      <c r="A144" t="s">
        <v>306</v>
      </c>
      <c r="B144">
        <v>8</v>
      </c>
      <c r="C144" t="s">
        <v>307</v>
      </c>
      <c r="D144">
        <v>4</v>
      </c>
      <c r="E144" s="1">
        <v>44985</v>
      </c>
      <c r="F144" s="1">
        <v>44985</v>
      </c>
      <c r="G144" s="8">
        <f t="shared" si="2"/>
        <v>1</v>
      </c>
      <c r="H144" s="2">
        <v>0.66666666666666663</v>
      </c>
      <c r="I144" s="2">
        <v>0.79166666666666663</v>
      </c>
      <c r="J144" t="s">
        <v>308</v>
      </c>
      <c r="L144" t="s">
        <v>309</v>
      </c>
      <c r="N144">
        <v>4</v>
      </c>
      <c r="O144" s="14">
        <v>0</v>
      </c>
    </row>
    <row r="145" spans="1:15" x14ac:dyDescent="0.35">
      <c r="A145" t="s">
        <v>310</v>
      </c>
      <c r="B145">
        <v>13</v>
      </c>
      <c r="C145" t="s">
        <v>311</v>
      </c>
      <c r="D145">
        <v>5</v>
      </c>
      <c r="E145" s="1">
        <v>44985</v>
      </c>
      <c r="F145" s="1">
        <v>44985</v>
      </c>
      <c r="G145" s="8">
        <f t="shared" si="2"/>
        <v>1</v>
      </c>
      <c r="H145" s="2">
        <v>0.72916666666666663</v>
      </c>
      <c r="I145" s="2">
        <v>0.875</v>
      </c>
      <c r="J145" t="s">
        <v>298</v>
      </c>
      <c r="K145" s="6">
        <v>504141000</v>
      </c>
      <c r="L145" t="s">
        <v>312</v>
      </c>
      <c r="N145">
        <v>15</v>
      </c>
      <c r="O145" s="14">
        <v>26</v>
      </c>
    </row>
    <row r="146" spans="1:15" x14ac:dyDescent="0.35">
      <c r="A146" t="s">
        <v>313</v>
      </c>
      <c r="C146" t="s">
        <v>314</v>
      </c>
      <c r="D146">
        <v>4</v>
      </c>
      <c r="E146" s="1">
        <v>44986</v>
      </c>
      <c r="F146" s="1">
        <v>44986</v>
      </c>
      <c r="G146" s="8">
        <f t="shared" si="2"/>
        <v>1</v>
      </c>
      <c r="H146" s="2">
        <v>0.75</v>
      </c>
      <c r="I146" s="2">
        <v>0.875</v>
      </c>
      <c r="J146" t="s">
        <v>180</v>
      </c>
      <c r="K146" s="6">
        <v>504141000</v>
      </c>
      <c r="L146" t="s">
        <v>315</v>
      </c>
      <c r="N146">
        <v>25</v>
      </c>
      <c r="O146" s="14">
        <v>0</v>
      </c>
    </row>
    <row r="147" spans="1:15" x14ac:dyDescent="0.35">
      <c r="A147" t="s">
        <v>316</v>
      </c>
      <c r="B147">
        <v>13</v>
      </c>
      <c r="C147" t="s">
        <v>238</v>
      </c>
      <c r="D147">
        <v>20</v>
      </c>
      <c r="E147" s="1">
        <v>44896</v>
      </c>
      <c r="F147" s="1">
        <v>44987</v>
      </c>
      <c r="G147" s="8">
        <f t="shared" si="2"/>
        <v>0</v>
      </c>
      <c r="H147" s="2">
        <v>0.6875</v>
      </c>
      <c r="I147" s="2">
        <v>0.75</v>
      </c>
      <c r="J147" t="s">
        <v>317</v>
      </c>
      <c r="K147" s="6">
        <v>504141000</v>
      </c>
      <c r="L147" t="s">
        <v>240</v>
      </c>
      <c r="N147">
        <v>16</v>
      </c>
      <c r="O147" s="14">
        <v>102</v>
      </c>
    </row>
    <row r="148" spans="1:15" x14ac:dyDescent="0.35">
      <c r="A148" t="s">
        <v>318</v>
      </c>
      <c r="B148">
        <v>13</v>
      </c>
      <c r="C148" t="s">
        <v>319</v>
      </c>
      <c r="D148">
        <v>8</v>
      </c>
      <c r="E148" s="1">
        <v>44945</v>
      </c>
      <c r="F148" s="1">
        <v>44987</v>
      </c>
      <c r="G148" s="8">
        <f t="shared" si="2"/>
        <v>0</v>
      </c>
      <c r="H148" s="2">
        <v>0.67708333333333337</v>
      </c>
      <c r="I148" s="2">
        <v>0.71875</v>
      </c>
      <c r="J148" t="s">
        <v>239</v>
      </c>
      <c r="K148" s="6">
        <v>504141000</v>
      </c>
      <c r="L148" t="s">
        <v>257</v>
      </c>
      <c r="N148">
        <v>8</v>
      </c>
      <c r="O148" s="14">
        <v>51</v>
      </c>
    </row>
    <row r="149" spans="1:15" x14ac:dyDescent="0.35">
      <c r="A149" t="s">
        <v>320</v>
      </c>
      <c r="B149">
        <v>13</v>
      </c>
      <c r="C149" t="s">
        <v>321</v>
      </c>
      <c r="D149">
        <v>6</v>
      </c>
      <c r="E149" s="1">
        <v>44988</v>
      </c>
      <c r="F149" s="1">
        <v>44988</v>
      </c>
      <c r="G149" s="8">
        <f t="shared" si="2"/>
        <v>1</v>
      </c>
      <c r="H149" s="2">
        <v>0.72916666666666663</v>
      </c>
      <c r="I149" s="2">
        <v>0.89583333333333337</v>
      </c>
      <c r="J149" t="s">
        <v>223</v>
      </c>
      <c r="L149" t="s">
        <v>322</v>
      </c>
      <c r="N149">
        <v>16</v>
      </c>
      <c r="O149" s="14">
        <v>26</v>
      </c>
    </row>
    <row r="150" spans="1:15" x14ac:dyDescent="0.35">
      <c r="A150" t="s">
        <v>323</v>
      </c>
      <c r="B150">
        <v>8</v>
      </c>
      <c r="C150" t="s">
        <v>324</v>
      </c>
      <c r="D150">
        <v>4</v>
      </c>
      <c r="E150" s="1">
        <v>44984</v>
      </c>
      <c r="F150" s="1">
        <v>44984</v>
      </c>
      <c r="G150" s="8">
        <f t="shared" si="2"/>
        <v>1</v>
      </c>
      <c r="H150" s="2">
        <v>0.375</v>
      </c>
      <c r="I150" s="2">
        <v>0.5</v>
      </c>
      <c r="J150" t="s">
        <v>215</v>
      </c>
      <c r="K150" s="6">
        <v>504141000</v>
      </c>
      <c r="L150" t="s">
        <v>216</v>
      </c>
      <c r="N150">
        <v>10</v>
      </c>
      <c r="O150" s="14">
        <v>29</v>
      </c>
    </row>
    <row r="151" spans="1:15" x14ac:dyDescent="0.35">
      <c r="A151" t="s">
        <v>325</v>
      </c>
      <c r="B151">
        <v>8</v>
      </c>
      <c r="C151" t="s">
        <v>326</v>
      </c>
      <c r="D151">
        <v>4</v>
      </c>
      <c r="E151" s="1">
        <v>44988</v>
      </c>
      <c r="F151" s="1">
        <v>44988</v>
      </c>
      <c r="G151" s="8">
        <f t="shared" si="2"/>
        <v>1</v>
      </c>
      <c r="H151" s="2">
        <v>0.375</v>
      </c>
      <c r="I151" s="2">
        <v>0.5</v>
      </c>
      <c r="J151" t="s">
        <v>219</v>
      </c>
      <c r="K151" s="6">
        <v>504141000</v>
      </c>
      <c r="L151" t="s">
        <v>220</v>
      </c>
      <c r="N151">
        <v>10</v>
      </c>
      <c r="O151" s="14">
        <v>29</v>
      </c>
    </row>
    <row r="152" spans="1:15" x14ac:dyDescent="0.35">
      <c r="A152" t="s">
        <v>327</v>
      </c>
      <c r="B152">
        <v>15</v>
      </c>
      <c r="C152" t="s">
        <v>328</v>
      </c>
      <c r="D152">
        <v>22</v>
      </c>
      <c r="E152" s="1">
        <v>44967</v>
      </c>
      <c r="F152" s="1">
        <v>44988</v>
      </c>
      <c r="G152" s="8">
        <f t="shared" si="2"/>
        <v>0</v>
      </c>
      <c r="H152" s="2">
        <v>0.625</v>
      </c>
      <c r="I152" s="2">
        <v>0.875</v>
      </c>
      <c r="J152" t="s">
        <v>329</v>
      </c>
      <c r="K152" s="6">
        <v>504141000</v>
      </c>
      <c r="L152" t="s">
        <v>330</v>
      </c>
      <c r="N152">
        <v>11</v>
      </c>
      <c r="O152" s="14">
        <v>135</v>
      </c>
    </row>
    <row r="153" spans="1:15" x14ac:dyDescent="0.35">
      <c r="A153" t="s">
        <v>331</v>
      </c>
      <c r="B153">
        <v>15</v>
      </c>
      <c r="C153" t="s">
        <v>332</v>
      </c>
      <c r="D153">
        <v>4</v>
      </c>
      <c r="E153" s="1">
        <v>44988</v>
      </c>
      <c r="F153" s="1">
        <v>44988</v>
      </c>
      <c r="G153" s="8">
        <f t="shared" si="2"/>
        <v>1</v>
      </c>
      <c r="H153" s="2">
        <v>0.70833333333333337</v>
      </c>
      <c r="I153" s="2">
        <v>0.83333333333333337</v>
      </c>
      <c r="J153" t="s">
        <v>333</v>
      </c>
      <c r="K153" s="6">
        <v>504141000</v>
      </c>
      <c r="L153" t="s">
        <v>334</v>
      </c>
      <c r="N153">
        <v>9</v>
      </c>
      <c r="O153" s="14">
        <v>20</v>
      </c>
    </row>
    <row r="154" spans="1:15" x14ac:dyDescent="0.35">
      <c r="A154" t="s">
        <v>335</v>
      </c>
      <c r="B154">
        <v>13</v>
      </c>
      <c r="C154" t="s">
        <v>336</v>
      </c>
      <c r="D154">
        <v>4</v>
      </c>
      <c r="E154" s="1">
        <v>44988</v>
      </c>
      <c r="F154" s="1">
        <v>44988</v>
      </c>
      <c r="G154" s="8">
        <f t="shared" si="2"/>
        <v>1</v>
      </c>
      <c r="H154" s="2">
        <v>0.66666666666666663</v>
      </c>
      <c r="I154" s="2">
        <v>0.79166666666666663</v>
      </c>
      <c r="J154" t="s">
        <v>180</v>
      </c>
      <c r="K154" s="6">
        <v>504141000</v>
      </c>
      <c r="L154" t="s">
        <v>337</v>
      </c>
      <c r="N154">
        <v>18</v>
      </c>
      <c r="O154" s="14">
        <v>38</v>
      </c>
    </row>
    <row r="155" spans="1:15" x14ac:dyDescent="0.35">
      <c r="A155" t="s">
        <v>338</v>
      </c>
      <c r="B155">
        <v>8</v>
      </c>
      <c r="C155" t="s">
        <v>339</v>
      </c>
      <c r="D155">
        <v>6</v>
      </c>
      <c r="E155" s="1">
        <v>44988</v>
      </c>
      <c r="F155" s="1">
        <v>44988</v>
      </c>
      <c r="G155" s="8">
        <f t="shared" si="2"/>
        <v>1</v>
      </c>
      <c r="H155" s="2">
        <v>0.58333333333333337</v>
      </c>
      <c r="I155" s="2">
        <v>0.75</v>
      </c>
      <c r="J155" t="s">
        <v>340</v>
      </c>
      <c r="K155" s="6">
        <v>504141000</v>
      </c>
      <c r="L155" t="s">
        <v>280</v>
      </c>
      <c r="N155">
        <v>10</v>
      </c>
      <c r="O155" s="14">
        <v>45</v>
      </c>
    </row>
    <row r="156" spans="1:15" x14ac:dyDescent="0.35">
      <c r="A156" t="s">
        <v>341</v>
      </c>
      <c r="B156">
        <v>2</v>
      </c>
      <c r="C156" t="s">
        <v>342</v>
      </c>
      <c r="D156">
        <v>8</v>
      </c>
      <c r="E156" s="1">
        <v>44989</v>
      </c>
      <c r="F156" s="1">
        <v>44989</v>
      </c>
      <c r="G156" s="8">
        <f t="shared" si="2"/>
        <v>1</v>
      </c>
      <c r="H156" s="2">
        <v>0.41666666666666669</v>
      </c>
      <c r="I156" s="2">
        <v>0.66666666666666663</v>
      </c>
      <c r="J156" t="s">
        <v>317</v>
      </c>
      <c r="K156" s="6">
        <v>504141000</v>
      </c>
      <c r="L156" t="s">
        <v>343</v>
      </c>
      <c r="N156">
        <v>14</v>
      </c>
      <c r="O156" s="14">
        <v>38</v>
      </c>
    </row>
    <row r="157" spans="1:15" x14ac:dyDescent="0.35">
      <c r="A157" t="s">
        <v>344</v>
      </c>
      <c r="B157">
        <v>14</v>
      </c>
      <c r="C157" t="s">
        <v>345</v>
      </c>
      <c r="D157">
        <v>12</v>
      </c>
      <c r="E157" s="1">
        <v>44940</v>
      </c>
      <c r="F157" s="1">
        <v>44989</v>
      </c>
      <c r="G157" s="8">
        <f t="shared" si="2"/>
        <v>0</v>
      </c>
      <c r="H157" s="2">
        <v>0.41666666666666669</v>
      </c>
      <c r="I157" s="2">
        <v>0.54166666666666663</v>
      </c>
      <c r="J157" t="s">
        <v>340</v>
      </c>
      <c r="K157" s="6">
        <v>504141000</v>
      </c>
      <c r="L157" t="s">
        <v>346</v>
      </c>
      <c r="N157">
        <v>9</v>
      </c>
      <c r="O157" s="14">
        <v>92</v>
      </c>
    </row>
    <row r="158" spans="1:15" x14ac:dyDescent="0.35">
      <c r="A158" t="s">
        <v>347</v>
      </c>
      <c r="B158">
        <v>15</v>
      </c>
      <c r="C158" t="s">
        <v>348</v>
      </c>
      <c r="D158">
        <v>16</v>
      </c>
      <c r="E158" s="1">
        <v>44988</v>
      </c>
      <c r="F158" s="1">
        <v>44989</v>
      </c>
      <c r="G158" s="8">
        <f t="shared" si="2"/>
        <v>0</v>
      </c>
      <c r="H158" s="2">
        <v>0.70833333333333337</v>
      </c>
      <c r="I158" s="2">
        <v>0.875</v>
      </c>
      <c r="J158" t="s">
        <v>235</v>
      </c>
      <c r="K158" s="6">
        <v>504141000</v>
      </c>
      <c r="L158" t="s">
        <v>236</v>
      </c>
      <c r="N158">
        <v>9</v>
      </c>
      <c r="O158" s="14">
        <v>114</v>
      </c>
    </row>
    <row r="159" spans="1:15" x14ac:dyDescent="0.35">
      <c r="A159" t="s">
        <v>349</v>
      </c>
      <c r="B159">
        <v>15</v>
      </c>
      <c r="C159" t="s">
        <v>350</v>
      </c>
      <c r="D159">
        <v>16</v>
      </c>
      <c r="E159" s="1">
        <v>44988</v>
      </c>
      <c r="F159" s="1">
        <v>44989</v>
      </c>
      <c r="G159" s="8">
        <f t="shared" si="2"/>
        <v>0</v>
      </c>
      <c r="H159" s="2">
        <v>0.70833333333333337</v>
      </c>
      <c r="I159" s="2">
        <v>0.83333333333333337</v>
      </c>
      <c r="J159" t="s">
        <v>351</v>
      </c>
      <c r="L159" t="s">
        <v>352</v>
      </c>
      <c r="N159">
        <v>12</v>
      </c>
      <c r="O159" s="14">
        <v>67</v>
      </c>
    </row>
    <row r="160" spans="1:15" x14ac:dyDescent="0.35">
      <c r="A160" t="s">
        <v>353</v>
      </c>
      <c r="B160">
        <v>13</v>
      </c>
      <c r="C160" t="s">
        <v>354</v>
      </c>
      <c r="D160">
        <v>5</v>
      </c>
      <c r="E160" s="1">
        <v>44991</v>
      </c>
      <c r="F160" s="1">
        <v>44991</v>
      </c>
      <c r="G160" s="8">
        <f t="shared" si="2"/>
        <v>1</v>
      </c>
      <c r="H160" s="2">
        <v>0.70833333333333337</v>
      </c>
      <c r="I160" s="2">
        <v>0.85416666666666663</v>
      </c>
      <c r="J160" t="s">
        <v>188</v>
      </c>
      <c r="K160" s="6">
        <v>504141000</v>
      </c>
      <c r="L160" t="s">
        <v>355</v>
      </c>
      <c r="N160">
        <v>20</v>
      </c>
      <c r="O160" s="14">
        <v>24</v>
      </c>
    </row>
    <row r="161" spans="1:15" x14ac:dyDescent="0.35">
      <c r="A161" t="s">
        <v>356</v>
      </c>
      <c r="B161">
        <v>13</v>
      </c>
      <c r="C161" t="s">
        <v>357</v>
      </c>
      <c r="D161">
        <v>5</v>
      </c>
      <c r="E161" s="1">
        <v>44992</v>
      </c>
      <c r="F161" s="1">
        <v>44992</v>
      </c>
      <c r="G161" s="8">
        <f t="shared" si="2"/>
        <v>1</v>
      </c>
      <c r="H161" s="2">
        <v>0.72916666666666663</v>
      </c>
      <c r="I161" s="2">
        <v>0.875</v>
      </c>
      <c r="J161" t="s">
        <v>298</v>
      </c>
      <c r="K161" s="6">
        <v>504141000</v>
      </c>
      <c r="L161" t="s">
        <v>312</v>
      </c>
      <c r="N161">
        <v>15</v>
      </c>
      <c r="O161" s="14">
        <v>26</v>
      </c>
    </row>
    <row r="162" spans="1:15" x14ac:dyDescent="0.35">
      <c r="A162" t="s">
        <v>358</v>
      </c>
      <c r="B162">
        <v>13</v>
      </c>
      <c r="C162" t="s">
        <v>359</v>
      </c>
      <c r="D162">
        <v>3</v>
      </c>
      <c r="E162" s="1">
        <v>44992</v>
      </c>
      <c r="F162" s="1">
        <v>44992</v>
      </c>
      <c r="G162" s="8">
        <f t="shared" si="2"/>
        <v>1</v>
      </c>
      <c r="H162" s="2">
        <v>0.77083333333333337</v>
      </c>
      <c r="I162" s="2">
        <v>0.85416666666666663</v>
      </c>
      <c r="J162" t="s">
        <v>196</v>
      </c>
      <c r="K162" s="6">
        <v>504141000</v>
      </c>
      <c r="L162" t="s">
        <v>254</v>
      </c>
      <c r="N162">
        <v>90</v>
      </c>
      <c r="O162" s="14">
        <v>5</v>
      </c>
    </row>
    <row r="163" spans="1:15" x14ac:dyDescent="0.35">
      <c r="A163" t="s">
        <v>360</v>
      </c>
      <c r="B163">
        <v>1</v>
      </c>
      <c r="C163" t="s">
        <v>361</v>
      </c>
      <c r="D163">
        <v>40</v>
      </c>
      <c r="E163" s="1">
        <v>44831</v>
      </c>
      <c r="F163" s="1">
        <v>44992</v>
      </c>
      <c r="G163" s="8">
        <f t="shared" si="2"/>
        <v>0</v>
      </c>
      <c r="H163" s="2">
        <v>0.77083333333333337</v>
      </c>
      <c r="I163" s="2">
        <v>0.83333333333333337</v>
      </c>
      <c r="J163" t="s">
        <v>362</v>
      </c>
      <c r="K163" s="6">
        <v>599936291</v>
      </c>
      <c r="L163" t="s">
        <v>363</v>
      </c>
      <c r="N163">
        <v>9</v>
      </c>
      <c r="O163" s="14">
        <v>212</v>
      </c>
    </row>
    <row r="164" spans="1:15" x14ac:dyDescent="0.35">
      <c r="A164" t="s">
        <v>364</v>
      </c>
      <c r="B164">
        <v>1</v>
      </c>
      <c r="C164" t="s">
        <v>365</v>
      </c>
      <c r="D164">
        <v>75</v>
      </c>
      <c r="E164" s="1">
        <v>44942</v>
      </c>
      <c r="F164" s="1">
        <v>44993</v>
      </c>
      <c r="G164" s="8">
        <f t="shared" si="2"/>
        <v>0</v>
      </c>
      <c r="H164" s="2">
        <v>0.53472222222222221</v>
      </c>
      <c r="I164" s="2">
        <v>0.62152777777777779</v>
      </c>
      <c r="J164" t="s">
        <v>366</v>
      </c>
      <c r="K164" s="6">
        <v>504141000</v>
      </c>
      <c r="L164" t="s">
        <v>367</v>
      </c>
      <c r="N164">
        <v>16</v>
      </c>
      <c r="O164" s="14">
        <v>218</v>
      </c>
    </row>
    <row r="165" spans="1:15" x14ac:dyDescent="0.35">
      <c r="A165" t="s">
        <v>368</v>
      </c>
      <c r="B165">
        <v>1</v>
      </c>
      <c r="C165" t="s">
        <v>369</v>
      </c>
      <c r="D165">
        <v>75</v>
      </c>
      <c r="E165" s="1">
        <v>44942</v>
      </c>
      <c r="F165" s="1">
        <v>44993</v>
      </c>
      <c r="G165" s="8">
        <f t="shared" si="2"/>
        <v>0</v>
      </c>
      <c r="H165" s="2">
        <v>0.34027777777777773</v>
      </c>
      <c r="I165" s="2">
        <v>0.42708333333333331</v>
      </c>
      <c r="J165" t="s">
        <v>370</v>
      </c>
      <c r="K165" s="6">
        <v>504141000</v>
      </c>
      <c r="L165" t="s">
        <v>371</v>
      </c>
      <c r="N165">
        <v>15</v>
      </c>
      <c r="O165" s="14">
        <v>218</v>
      </c>
    </row>
    <row r="166" spans="1:15" x14ac:dyDescent="0.35">
      <c r="A166" t="s">
        <v>372</v>
      </c>
      <c r="B166">
        <v>1</v>
      </c>
      <c r="C166" t="s">
        <v>369</v>
      </c>
      <c r="D166">
        <v>75</v>
      </c>
      <c r="E166" s="1">
        <v>44942</v>
      </c>
      <c r="F166" s="1">
        <v>44993</v>
      </c>
      <c r="G166" s="8">
        <f t="shared" si="2"/>
        <v>0</v>
      </c>
      <c r="H166" s="2">
        <v>0.53472222222222221</v>
      </c>
      <c r="I166" s="2">
        <v>0.62152777777777779</v>
      </c>
      <c r="J166" t="s">
        <v>188</v>
      </c>
      <c r="K166" s="6">
        <v>504141000</v>
      </c>
      <c r="L166" t="s">
        <v>373</v>
      </c>
      <c r="N166">
        <v>17</v>
      </c>
      <c r="O166" s="14">
        <v>218</v>
      </c>
    </row>
    <row r="167" spans="1:15" x14ac:dyDescent="0.35">
      <c r="A167" t="s">
        <v>374</v>
      </c>
      <c r="B167">
        <v>1</v>
      </c>
      <c r="C167" t="s">
        <v>369</v>
      </c>
      <c r="D167">
        <v>75</v>
      </c>
      <c r="E167" s="1">
        <v>44942</v>
      </c>
      <c r="F167" s="1">
        <v>44993</v>
      </c>
      <c r="G167" s="8">
        <f t="shared" si="2"/>
        <v>0</v>
      </c>
      <c r="H167" s="2">
        <v>0.77083333333333337</v>
      </c>
      <c r="I167" s="2">
        <v>0.85763888888888884</v>
      </c>
      <c r="J167" t="s">
        <v>375</v>
      </c>
      <c r="K167" s="6">
        <v>599936291</v>
      </c>
      <c r="L167" t="s">
        <v>373</v>
      </c>
      <c r="N167">
        <v>15</v>
      </c>
      <c r="O167" s="14">
        <v>218</v>
      </c>
    </row>
    <row r="168" spans="1:15" x14ac:dyDescent="0.35">
      <c r="A168" t="s">
        <v>376</v>
      </c>
      <c r="B168">
        <v>1</v>
      </c>
      <c r="C168" t="s">
        <v>377</v>
      </c>
      <c r="D168">
        <v>75</v>
      </c>
      <c r="E168" s="1">
        <v>44942</v>
      </c>
      <c r="F168" s="1">
        <v>44993</v>
      </c>
      <c r="G168" s="8">
        <f t="shared" si="2"/>
        <v>0</v>
      </c>
      <c r="H168" s="2">
        <v>0.53472222222222221</v>
      </c>
      <c r="I168" s="2">
        <v>0.62152777777777779</v>
      </c>
      <c r="J168" t="s">
        <v>378</v>
      </c>
      <c r="K168" s="6">
        <v>504141000</v>
      </c>
      <c r="L168" t="s">
        <v>379</v>
      </c>
      <c r="N168">
        <v>16</v>
      </c>
      <c r="O168" s="14">
        <v>218</v>
      </c>
    </row>
    <row r="169" spans="1:15" x14ac:dyDescent="0.35">
      <c r="A169" t="s">
        <v>380</v>
      </c>
      <c r="B169">
        <v>1</v>
      </c>
      <c r="C169" t="s">
        <v>381</v>
      </c>
      <c r="D169">
        <v>75</v>
      </c>
      <c r="E169" s="1">
        <v>44942</v>
      </c>
      <c r="F169" s="1">
        <v>44993</v>
      </c>
      <c r="G169" s="8">
        <f t="shared" si="2"/>
        <v>0</v>
      </c>
      <c r="H169" s="2">
        <v>0.67361111111111116</v>
      </c>
      <c r="I169" s="2">
        <v>0.76041666666666663</v>
      </c>
      <c r="J169" t="s">
        <v>370</v>
      </c>
      <c r="K169" s="6">
        <v>504141000</v>
      </c>
      <c r="L169" t="s">
        <v>382</v>
      </c>
      <c r="N169">
        <v>15</v>
      </c>
      <c r="O169" s="14">
        <v>218</v>
      </c>
    </row>
    <row r="170" spans="1:15" x14ac:dyDescent="0.35">
      <c r="A170" t="s">
        <v>383</v>
      </c>
      <c r="B170">
        <v>1</v>
      </c>
      <c r="C170" t="s">
        <v>384</v>
      </c>
      <c r="D170">
        <v>75</v>
      </c>
      <c r="E170" s="1">
        <v>44942</v>
      </c>
      <c r="F170" s="1">
        <v>44993</v>
      </c>
      <c r="G170" s="8">
        <f t="shared" si="2"/>
        <v>0</v>
      </c>
      <c r="H170" s="2">
        <v>0.77777777777777779</v>
      </c>
      <c r="I170" s="2">
        <v>0.86458333333333337</v>
      </c>
      <c r="J170" t="s">
        <v>385</v>
      </c>
      <c r="K170" s="6">
        <v>504141000</v>
      </c>
      <c r="L170" t="s">
        <v>382</v>
      </c>
      <c r="N170">
        <v>15</v>
      </c>
      <c r="O170" s="14">
        <v>218</v>
      </c>
    </row>
    <row r="171" spans="1:15" x14ac:dyDescent="0.35">
      <c r="A171" t="s">
        <v>386</v>
      </c>
      <c r="B171">
        <v>1</v>
      </c>
      <c r="C171" t="s">
        <v>387</v>
      </c>
      <c r="D171">
        <v>40</v>
      </c>
      <c r="E171" s="1">
        <v>44832</v>
      </c>
      <c r="F171" s="1">
        <v>44993</v>
      </c>
      <c r="G171" s="8">
        <f t="shared" si="2"/>
        <v>0</v>
      </c>
      <c r="H171" s="2">
        <v>0.42708333333333331</v>
      </c>
      <c r="I171" s="2">
        <v>0.48958333333333331</v>
      </c>
      <c r="J171" t="s">
        <v>366</v>
      </c>
      <c r="K171" s="6">
        <v>504141000</v>
      </c>
      <c r="L171" t="s">
        <v>363</v>
      </c>
      <c r="N171">
        <v>9</v>
      </c>
      <c r="O171" s="14">
        <v>212</v>
      </c>
    </row>
    <row r="172" spans="1:15" x14ac:dyDescent="0.35">
      <c r="A172" t="s">
        <v>388</v>
      </c>
      <c r="B172">
        <v>1</v>
      </c>
      <c r="C172" t="s">
        <v>389</v>
      </c>
      <c r="D172">
        <v>75</v>
      </c>
      <c r="E172" s="1">
        <v>44942</v>
      </c>
      <c r="F172" s="1">
        <v>44994</v>
      </c>
      <c r="G172" s="8">
        <f t="shared" si="2"/>
        <v>0</v>
      </c>
      <c r="H172" s="2">
        <v>0.77083333333333337</v>
      </c>
      <c r="I172" s="2">
        <v>0.85763888888888884</v>
      </c>
      <c r="J172" t="s">
        <v>390</v>
      </c>
      <c r="K172" s="6">
        <v>599936291</v>
      </c>
      <c r="L172" t="s">
        <v>391</v>
      </c>
      <c r="N172">
        <v>16</v>
      </c>
      <c r="O172" s="14">
        <v>218</v>
      </c>
    </row>
    <row r="173" spans="1:15" x14ac:dyDescent="0.35">
      <c r="A173" t="s">
        <v>392</v>
      </c>
      <c r="B173">
        <v>1</v>
      </c>
      <c r="C173" t="s">
        <v>365</v>
      </c>
      <c r="D173">
        <v>75</v>
      </c>
      <c r="E173" s="1">
        <v>44942</v>
      </c>
      <c r="F173" s="1">
        <v>44994</v>
      </c>
      <c r="G173" s="8">
        <f t="shared" si="2"/>
        <v>0</v>
      </c>
      <c r="H173" s="2">
        <v>0.4375</v>
      </c>
      <c r="I173" s="2">
        <v>0.52430555555555558</v>
      </c>
      <c r="J173" t="s">
        <v>393</v>
      </c>
      <c r="K173" s="6">
        <v>504141000</v>
      </c>
      <c r="L173" t="s">
        <v>394</v>
      </c>
      <c r="N173">
        <v>15</v>
      </c>
      <c r="O173" s="14">
        <v>218</v>
      </c>
    </row>
    <row r="174" spans="1:15" x14ac:dyDescent="0.35">
      <c r="A174" t="s">
        <v>395</v>
      </c>
      <c r="B174">
        <v>1</v>
      </c>
      <c r="C174" t="s">
        <v>396</v>
      </c>
      <c r="D174">
        <v>75</v>
      </c>
      <c r="E174" s="1">
        <v>44942</v>
      </c>
      <c r="F174" s="1">
        <v>44994</v>
      </c>
      <c r="G174" s="8">
        <f t="shared" si="2"/>
        <v>0</v>
      </c>
      <c r="H174" s="2">
        <v>0.34027777777777773</v>
      </c>
      <c r="I174" s="2">
        <v>0.42708333333333331</v>
      </c>
      <c r="J174" t="s">
        <v>393</v>
      </c>
      <c r="K174" s="6">
        <v>504141000</v>
      </c>
      <c r="L174" t="s">
        <v>397</v>
      </c>
      <c r="N174">
        <v>16</v>
      </c>
      <c r="O174" s="14">
        <v>218</v>
      </c>
    </row>
    <row r="175" spans="1:15" x14ac:dyDescent="0.35">
      <c r="A175" t="s">
        <v>398</v>
      </c>
      <c r="B175">
        <v>1</v>
      </c>
      <c r="C175" t="s">
        <v>381</v>
      </c>
      <c r="D175">
        <v>75</v>
      </c>
      <c r="E175" s="1">
        <v>44942</v>
      </c>
      <c r="F175" s="1">
        <v>44994</v>
      </c>
      <c r="G175" s="8">
        <f t="shared" si="2"/>
        <v>0</v>
      </c>
      <c r="H175" s="2">
        <v>0.4375</v>
      </c>
      <c r="I175" s="2">
        <v>0.52430555555555558</v>
      </c>
      <c r="J175" t="s">
        <v>378</v>
      </c>
      <c r="K175" s="6">
        <v>504141000</v>
      </c>
      <c r="L175" t="s">
        <v>399</v>
      </c>
      <c r="N175">
        <v>16</v>
      </c>
      <c r="O175" s="14">
        <v>218</v>
      </c>
    </row>
    <row r="176" spans="1:15" x14ac:dyDescent="0.35">
      <c r="A176" t="s">
        <v>400</v>
      </c>
      <c r="B176">
        <v>1</v>
      </c>
      <c r="C176" t="s">
        <v>384</v>
      </c>
      <c r="D176">
        <v>75</v>
      </c>
      <c r="E176" s="1">
        <v>44942</v>
      </c>
      <c r="F176" s="1">
        <v>44994</v>
      </c>
      <c r="G176" s="8">
        <f t="shared" si="2"/>
        <v>0</v>
      </c>
      <c r="H176" s="2">
        <v>0.34027777777777773</v>
      </c>
      <c r="I176" s="2">
        <v>0.42708333333333331</v>
      </c>
      <c r="J176" t="s">
        <v>378</v>
      </c>
      <c r="K176" s="6">
        <v>504141000</v>
      </c>
      <c r="L176" t="s">
        <v>399</v>
      </c>
      <c r="N176">
        <v>17</v>
      </c>
      <c r="O176" s="14">
        <v>218</v>
      </c>
    </row>
    <row r="177" spans="1:15" x14ac:dyDescent="0.35">
      <c r="A177" t="s">
        <v>401</v>
      </c>
      <c r="B177">
        <v>1</v>
      </c>
      <c r="C177" t="s">
        <v>402</v>
      </c>
      <c r="D177">
        <v>75</v>
      </c>
      <c r="E177" s="1">
        <v>44942</v>
      </c>
      <c r="F177" s="1">
        <v>44994</v>
      </c>
      <c r="G177" s="8">
        <f t="shared" si="2"/>
        <v>0</v>
      </c>
      <c r="H177" s="2">
        <v>0.53472222222222221</v>
      </c>
      <c r="I177" s="2">
        <v>0.62152777777777779</v>
      </c>
      <c r="J177" t="s">
        <v>403</v>
      </c>
      <c r="K177" s="6">
        <v>504141000</v>
      </c>
      <c r="L177" t="s">
        <v>397</v>
      </c>
      <c r="N177">
        <v>15</v>
      </c>
      <c r="O177" s="14">
        <v>218</v>
      </c>
    </row>
    <row r="178" spans="1:15" x14ac:dyDescent="0.35">
      <c r="A178" t="s">
        <v>404</v>
      </c>
      <c r="C178" t="s">
        <v>405</v>
      </c>
      <c r="D178">
        <v>2</v>
      </c>
      <c r="E178" s="1">
        <v>44994</v>
      </c>
      <c r="F178" s="1">
        <v>44994</v>
      </c>
      <c r="G178" s="8">
        <f t="shared" si="2"/>
        <v>1</v>
      </c>
      <c r="H178" s="2">
        <v>0.64583333333333337</v>
      </c>
      <c r="I178" s="2">
        <v>0.70833333333333337</v>
      </c>
      <c r="J178" t="s">
        <v>262</v>
      </c>
      <c r="L178" t="s">
        <v>263</v>
      </c>
      <c r="N178">
        <v>7</v>
      </c>
      <c r="O178" s="14">
        <v>0</v>
      </c>
    </row>
    <row r="179" spans="1:15" x14ac:dyDescent="0.35">
      <c r="A179" t="s">
        <v>406</v>
      </c>
      <c r="B179">
        <v>2</v>
      </c>
      <c r="C179" t="s">
        <v>407</v>
      </c>
      <c r="D179">
        <v>4</v>
      </c>
      <c r="E179" s="1">
        <v>44995</v>
      </c>
      <c r="F179" s="1">
        <v>44995</v>
      </c>
      <c r="G179" s="8">
        <f t="shared" si="2"/>
        <v>1</v>
      </c>
      <c r="H179" s="2">
        <v>0.60416666666666663</v>
      </c>
      <c r="I179" s="2">
        <v>0.79166666666666663</v>
      </c>
      <c r="J179" t="s">
        <v>196</v>
      </c>
      <c r="K179" s="6">
        <v>504141000</v>
      </c>
      <c r="L179" t="s">
        <v>408</v>
      </c>
      <c r="N179">
        <v>100</v>
      </c>
      <c r="O179" s="14">
        <v>0</v>
      </c>
    </row>
    <row r="180" spans="1:15" x14ac:dyDescent="0.35">
      <c r="A180" t="s">
        <v>409</v>
      </c>
      <c r="B180">
        <v>13</v>
      </c>
      <c r="C180" t="s">
        <v>321</v>
      </c>
      <c r="D180">
        <v>6</v>
      </c>
      <c r="E180" s="1">
        <v>44995</v>
      </c>
      <c r="F180" s="1">
        <v>44995</v>
      </c>
      <c r="G180" s="8">
        <f t="shared" si="2"/>
        <v>1</v>
      </c>
      <c r="H180" s="2">
        <v>0.72916666666666663</v>
      </c>
      <c r="I180" s="2">
        <v>0.89583333333333337</v>
      </c>
      <c r="J180" t="s">
        <v>298</v>
      </c>
      <c r="K180" s="6">
        <v>504141000</v>
      </c>
      <c r="L180" t="s">
        <v>322</v>
      </c>
      <c r="N180">
        <v>16</v>
      </c>
      <c r="O180" s="14">
        <v>26</v>
      </c>
    </row>
    <row r="181" spans="1:15" x14ac:dyDescent="0.35">
      <c r="A181" t="s">
        <v>410</v>
      </c>
      <c r="B181">
        <v>13</v>
      </c>
      <c r="C181" t="s">
        <v>411</v>
      </c>
      <c r="D181">
        <v>6</v>
      </c>
      <c r="E181" s="1">
        <v>44995</v>
      </c>
      <c r="F181" s="1">
        <v>44995</v>
      </c>
      <c r="G181" s="8">
        <f t="shared" si="2"/>
        <v>1</v>
      </c>
      <c r="H181" s="2">
        <v>0.625</v>
      </c>
      <c r="I181" s="2">
        <v>0.79166666666666663</v>
      </c>
      <c r="J181" t="s">
        <v>180</v>
      </c>
      <c r="K181" s="6">
        <v>504141000</v>
      </c>
      <c r="L181" t="s">
        <v>412</v>
      </c>
      <c r="N181">
        <v>18</v>
      </c>
      <c r="O181" s="14">
        <v>31</v>
      </c>
    </row>
    <row r="182" spans="1:15" x14ac:dyDescent="0.35">
      <c r="A182" t="s">
        <v>413</v>
      </c>
      <c r="B182">
        <v>8</v>
      </c>
      <c r="C182" t="s">
        <v>414</v>
      </c>
      <c r="D182">
        <v>4</v>
      </c>
      <c r="E182" s="1">
        <v>44991</v>
      </c>
      <c r="F182" s="1">
        <v>44991</v>
      </c>
      <c r="G182" s="8">
        <f t="shared" si="2"/>
        <v>1</v>
      </c>
      <c r="H182" s="2">
        <v>0.375</v>
      </c>
      <c r="I182" s="2">
        <v>0.5</v>
      </c>
      <c r="J182" t="s">
        <v>215</v>
      </c>
      <c r="K182" s="6">
        <v>504141000</v>
      </c>
      <c r="L182" t="s">
        <v>216</v>
      </c>
      <c r="N182">
        <v>10</v>
      </c>
      <c r="O182" s="14">
        <v>29</v>
      </c>
    </row>
    <row r="183" spans="1:15" x14ac:dyDescent="0.35">
      <c r="A183" t="s">
        <v>415</v>
      </c>
      <c r="B183">
        <v>8</v>
      </c>
      <c r="C183" t="s">
        <v>416</v>
      </c>
      <c r="D183">
        <v>4</v>
      </c>
      <c r="E183" s="1">
        <v>44995</v>
      </c>
      <c r="F183" s="1">
        <v>44995</v>
      </c>
      <c r="G183" s="8">
        <f t="shared" si="2"/>
        <v>1</v>
      </c>
      <c r="H183" s="2">
        <v>0.375</v>
      </c>
      <c r="I183" s="2">
        <v>0.5</v>
      </c>
      <c r="J183" t="s">
        <v>219</v>
      </c>
      <c r="K183" s="6">
        <v>504141000</v>
      </c>
      <c r="L183" t="s">
        <v>220</v>
      </c>
      <c r="N183">
        <v>10</v>
      </c>
      <c r="O183" s="14">
        <v>29</v>
      </c>
    </row>
    <row r="184" spans="1:15" x14ac:dyDescent="0.35">
      <c r="A184" t="s">
        <v>417</v>
      </c>
      <c r="C184" t="s">
        <v>418</v>
      </c>
      <c r="D184">
        <v>5</v>
      </c>
      <c r="E184" s="1">
        <v>44995</v>
      </c>
      <c r="F184" s="1">
        <v>44995</v>
      </c>
      <c r="G184" s="8">
        <f t="shared" si="2"/>
        <v>1</v>
      </c>
      <c r="H184" s="2">
        <v>0.625</v>
      </c>
      <c r="I184" s="2">
        <v>0.77083333333333337</v>
      </c>
      <c r="J184" t="s">
        <v>419</v>
      </c>
      <c r="K184" s="6">
        <v>504141000</v>
      </c>
      <c r="L184" t="s">
        <v>420</v>
      </c>
      <c r="N184">
        <v>18</v>
      </c>
      <c r="O184" s="14">
        <v>34</v>
      </c>
    </row>
    <row r="185" spans="1:15" x14ac:dyDescent="0.35">
      <c r="A185" t="s">
        <v>421</v>
      </c>
      <c r="B185">
        <v>8</v>
      </c>
      <c r="C185" t="s">
        <v>422</v>
      </c>
      <c r="D185">
        <v>7</v>
      </c>
      <c r="E185" s="1">
        <v>44995</v>
      </c>
      <c r="F185" s="1">
        <v>44995</v>
      </c>
      <c r="G185" s="8">
        <f t="shared" si="2"/>
        <v>1</v>
      </c>
      <c r="H185" s="2">
        <v>0.54166666666666663</v>
      </c>
      <c r="I185" s="2">
        <v>0.75</v>
      </c>
      <c r="J185" t="s">
        <v>279</v>
      </c>
      <c r="K185" s="6">
        <v>504141000</v>
      </c>
      <c r="L185" t="s">
        <v>280</v>
      </c>
      <c r="N185">
        <v>6</v>
      </c>
      <c r="O185" s="14">
        <v>15</v>
      </c>
    </row>
    <row r="186" spans="1:15" x14ac:dyDescent="0.35">
      <c r="A186" t="s">
        <v>423</v>
      </c>
      <c r="B186">
        <v>10</v>
      </c>
      <c r="C186" t="s">
        <v>424</v>
      </c>
      <c r="D186">
        <v>2</v>
      </c>
      <c r="E186" s="1">
        <v>44995</v>
      </c>
      <c r="F186" s="1">
        <v>44995</v>
      </c>
      <c r="G186" s="8">
        <f t="shared" si="2"/>
        <v>1</v>
      </c>
      <c r="H186" s="2">
        <v>0.625</v>
      </c>
      <c r="I186" s="2">
        <v>0.6875</v>
      </c>
      <c r="J186" t="s">
        <v>425</v>
      </c>
      <c r="K186" s="6">
        <v>504141000</v>
      </c>
      <c r="L186" t="s">
        <v>426</v>
      </c>
      <c r="N186">
        <v>15</v>
      </c>
      <c r="O186" s="14">
        <v>22</v>
      </c>
    </row>
    <row r="187" spans="1:15" x14ac:dyDescent="0.35">
      <c r="A187" t="s">
        <v>427</v>
      </c>
      <c r="B187">
        <v>14</v>
      </c>
      <c r="C187" t="s">
        <v>428</v>
      </c>
      <c r="D187">
        <v>8</v>
      </c>
      <c r="E187" s="1">
        <v>44996</v>
      </c>
      <c r="F187" s="1">
        <v>44996</v>
      </c>
      <c r="G187" s="8">
        <f t="shared" si="2"/>
        <v>1</v>
      </c>
      <c r="H187" s="2">
        <v>0.41666666666666669</v>
      </c>
      <c r="I187" s="2">
        <v>0.66666666666666663</v>
      </c>
      <c r="J187" t="s">
        <v>429</v>
      </c>
      <c r="K187" s="6">
        <v>504141000</v>
      </c>
      <c r="L187" t="s">
        <v>430</v>
      </c>
      <c r="N187">
        <v>12</v>
      </c>
      <c r="O187" s="14">
        <v>47</v>
      </c>
    </row>
    <row r="188" spans="1:15" x14ac:dyDescent="0.35">
      <c r="A188" t="s">
        <v>431</v>
      </c>
      <c r="B188">
        <v>8</v>
      </c>
      <c r="C188" t="s">
        <v>432</v>
      </c>
      <c r="D188">
        <v>4</v>
      </c>
      <c r="E188" s="1">
        <v>44996</v>
      </c>
      <c r="F188" s="1">
        <v>44996</v>
      </c>
      <c r="G188" s="8">
        <f t="shared" si="2"/>
        <v>1</v>
      </c>
      <c r="H188" s="2">
        <v>0.375</v>
      </c>
      <c r="I188" s="2">
        <v>0.5</v>
      </c>
      <c r="J188" t="s">
        <v>433</v>
      </c>
      <c r="K188" s="6">
        <v>504141000</v>
      </c>
      <c r="L188" t="s">
        <v>309</v>
      </c>
      <c r="N188">
        <v>4</v>
      </c>
      <c r="O188" s="14">
        <v>39</v>
      </c>
    </row>
    <row r="189" spans="1:15" x14ac:dyDescent="0.35">
      <c r="A189" t="s">
        <v>434</v>
      </c>
      <c r="B189">
        <v>8</v>
      </c>
      <c r="C189" t="s">
        <v>435</v>
      </c>
      <c r="D189">
        <v>10</v>
      </c>
      <c r="E189" s="1">
        <v>44984</v>
      </c>
      <c r="F189" s="1">
        <v>44998</v>
      </c>
      <c r="G189" s="8">
        <f t="shared" si="2"/>
        <v>0</v>
      </c>
      <c r="H189" s="2">
        <v>0.77083333333333337</v>
      </c>
      <c r="I189" s="2">
        <v>0.875</v>
      </c>
      <c r="J189" t="s">
        <v>436</v>
      </c>
      <c r="K189" s="6">
        <v>504141000</v>
      </c>
      <c r="L189" t="s">
        <v>437</v>
      </c>
      <c r="N189">
        <v>9</v>
      </c>
      <c r="O189" s="14">
        <v>85</v>
      </c>
    </row>
    <row r="190" spans="1:15" x14ac:dyDescent="0.35">
      <c r="A190" t="s">
        <v>438</v>
      </c>
      <c r="B190">
        <v>10</v>
      </c>
      <c r="C190" t="s">
        <v>439</v>
      </c>
      <c r="D190">
        <v>2</v>
      </c>
      <c r="E190" s="1">
        <v>45007</v>
      </c>
      <c r="F190" s="1">
        <v>45007</v>
      </c>
      <c r="G190" s="8">
        <f t="shared" si="2"/>
        <v>1</v>
      </c>
      <c r="H190" s="2">
        <v>0.58333333333333337</v>
      </c>
      <c r="I190" s="2">
        <v>0.64583333333333337</v>
      </c>
      <c r="J190" t="s">
        <v>440</v>
      </c>
      <c r="L190" t="s">
        <v>441</v>
      </c>
      <c r="N190">
        <v>15</v>
      </c>
      <c r="O190" s="14">
        <v>12</v>
      </c>
    </row>
    <row r="191" spans="1:15" x14ac:dyDescent="0.35">
      <c r="A191" t="s">
        <v>442</v>
      </c>
      <c r="B191">
        <v>1</v>
      </c>
      <c r="C191" t="s">
        <v>443</v>
      </c>
      <c r="D191">
        <v>40</v>
      </c>
      <c r="E191" s="1">
        <v>44837</v>
      </c>
      <c r="F191" s="1">
        <v>45005</v>
      </c>
      <c r="G191" s="8">
        <f t="shared" si="2"/>
        <v>0</v>
      </c>
      <c r="H191" s="2">
        <v>0.77083333333333337</v>
      </c>
      <c r="I191" s="2">
        <v>0.83333333333333337</v>
      </c>
      <c r="J191" t="s">
        <v>444</v>
      </c>
      <c r="L191" t="s">
        <v>445</v>
      </c>
      <c r="N191">
        <v>9</v>
      </c>
      <c r="O191" s="14">
        <v>212</v>
      </c>
    </row>
    <row r="192" spans="1:15" x14ac:dyDescent="0.35">
      <c r="A192" t="s">
        <v>446</v>
      </c>
      <c r="B192">
        <v>1</v>
      </c>
      <c r="C192" t="s">
        <v>447</v>
      </c>
      <c r="D192">
        <v>40</v>
      </c>
      <c r="E192" s="1">
        <v>44837</v>
      </c>
      <c r="F192" s="1">
        <v>44998</v>
      </c>
      <c r="G192" s="8">
        <f t="shared" si="2"/>
        <v>0</v>
      </c>
      <c r="H192" s="2">
        <v>0.42708333333333331</v>
      </c>
      <c r="I192" s="2">
        <v>0.48958333333333331</v>
      </c>
      <c r="J192" t="s">
        <v>448</v>
      </c>
      <c r="K192" s="6">
        <v>504141000</v>
      </c>
      <c r="L192" t="s">
        <v>449</v>
      </c>
      <c r="N192">
        <v>9</v>
      </c>
      <c r="O192" s="14">
        <v>231</v>
      </c>
    </row>
    <row r="193" spans="1:15" x14ac:dyDescent="0.35">
      <c r="A193" t="s">
        <v>450</v>
      </c>
      <c r="B193">
        <v>13</v>
      </c>
      <c r="C193" t="s">
        <v>451</v>
      </c>
      <c r="D193">
        <v>14</v>
      </c>
      <c r="E193" s="1">
        <v>44999</v>
      </c>
      <c r="F193" s="1">
        <v>45027</v>
      </c>
      <c r="G193" s="8">
        <f t="shared" si="2"/>
        <v>0</v>
      </c>
      <c r="H193" s="2">
        <v>0.75</v>
      </c>
      <c r="I193" s="2">
        <v>0.89583333333333337</v>
      </c>
      <c r="J193" t="s">
        <v>298</v>
      </c>
      <c r="K193" s="6">
        <v>504141000</v>
      </c>
      <c r="L193" t="s">
        <v>452</v>
      </c>
      <c r="N193">
        <v>15</v>
      </c>
      <c r="O193" s="14">
        <v>79</v>
      </c>
    </row>
    <row r="194" spans="1:15" x14ac:dyDescent="0.35">
      <c r="A194" t="s">
        <v>453</v>
      </c>
      <c r="B194">
        <v>3</v>
      </c>
      <c r="C194" t="s">
        <v>454</v>
      </c>
      <c r="D194">
        <v>3</v>
      </c>
      <c r="E194" s="1">
        <v>44999</v>
      </c>
      <c r="F194" s="1">
        <v>44999</v>
      </c>
      <c r="G194" s="8">
        <f t="shared" si="2"/>
        <v>1</v>
      </c>
      <c r="H194" s="2">
        <v>0.77083333333333337</v>
      </c>
      <c r="I194" s="2">
        <v>0.85416666666666663</v>
      </c>
      <c r="J194" t="s">
        <v>455</v>
      </c>
      <c r="L194" t="s">
        <v>456</v>
      </c>
      <c r="N194">
        <v>23</v>
      </c>
      <c r="O194" s="14">
        <v>0</v>
      </c>
    </row>
    <row r="195" spans="1:15" x14ac:dyDescent="0.35">
      <c r="A195" t="s">
        <v>457</v>
      </c>
      <c r="B195">
        <v>1</v>
      </c>
      <c r="C195" t="s">
        <v>458</v>
      </c>
      <c r="D195">
        <v>40</v>
      </c>
      <c r="E195" s="1">
        <v>44838</v>
      </c>
      <c r="F195" s="1">
        <v>44999</v>
      </c>
      <c r="G195" s="8">
        <f t="shared" ref="G195:G258" si="3">DELTA(E195,F195)</f>
        <v>0</v>
      </c>
      <c r="H195" s="2">
        <v>0.35416666666666669</v>
      </c>
      <c r="I195" s="2">
        <v>0.41666666666666669</v>
      </c>
      <c r="J195" t="s">
        <v>459</v>
      </c>
      <c r="K195" s="6">
        <v>504141000</v>
      </c>
      <c r="L195" t="s">
        <v>460</v>
      </c>
      <c r="N195">
        <v>9</v>
      </c>
      <c r="O195" s="14">
        <v>231</v>
      </c>
    </row>
    <row r="196" spans="1:15" x14ac:dyDescent="0.35">
      <c r="A196" t="s">
        <v>461</v>
      </c>
      <c r="B196">
        <v>1</v>
      </c>
      <c r="C196" t="s">
        <v>462</v>
      </c>
      <c r="D196">
        <v>40</v>
      </c>
      <c r="E196" s="1">
        <v>44838</v>
      </c>
      <c r="F196" s="1">
        <v>44999</v>
      </c>
      <c r="G196" s="8">
        <f t="shared" si="3"/>
        <v>0</v>
      </c>
      <c r="H196" s="2">
        <v>0.77083333333333337</v>
      </c>
      <c r="I196" s="2">
        <v>0.83333333333333337</v>
      </c>
      <c r="J196" t="s">
        <v>448</v>
      </c>
      <c r="K196" s="6">
        <v>504141000</v>
      </c>
      <c r="L196" t="s">
        <v>463</v>
      </c>
      <c r="N196">
        <v>9</v>
      </c>
      <c r="O196" s="14">
        <v>231</v>
      </c>
    </row>
    <row r="197" spans="1:15" x14ac:dyDescent="0.35">
      <c r="A197" t="s">
        <v>464</v>
      </c>
      <c r="B197">
        <v>1</v>
      </c>
      <c r="C197" t="s">
        <v>465</v>
      </c>
      <c r="D197">
        <v>40</v>
      </c>
      <c r="E197" s="1">
        <v>44838</v>
      </c>
      <c r="F197" s="1">
        <v>44999</v>
      </c>
      <c r="G197" s="8">
        <f t="shared" si="3"/>
        <v>0</v>
      </c>
      <c r="H197" s="2">
        <v>0.77083333333333337</v>
      </c>
      <c r="I197" s="2">
        <v>0.83333333333333337</v>
      </c>
      <c r="J197" t="s">
        <v>466</v>
      </c>
      <c r="K197" s="6">
        <v>504141000</v>
      </c>
      <c r="L197" t="s">
        <v>467</v>
      </c>
      <c r="N197">
        <v>10</v>
      </c>
      <c r="O197" s="14">
        <v>212</v>
      </c>
    </row>
    <row r="198" spans="1:15" x14ac:dyDescent="0.35">
      <c r="A198" t="s">
        <v>468</v>
      </c>
      <c r="B198">
        <v>1</v>
      </c>
      <c r="C198" t="s">
        <v>469</v>
      </c>
      <c r="D198">
        <v>40</v>
      </c>
      <c r="E198" s="1">
        <v>44838</v>
      </c>
      <c r="F198" s="1">
        <v>44999</v>
      </c>
      <c r="G198" s="8">
        <f t="shared" si="3"/>
        <v>0</v>
      </c>
      <c r="H198" s="2">
        <v>0.42708333333333331</v>
      </c>
      <c r="I198" s="2">
        <v>0.48958333333333331</v>
      </c>
      <c r="J198" t="s">
        <v>403</v>
      </c>
      <c r="K198" s="6">
        <v>504141000</v>
      </c>
      <c r="L198" t="s">
        <v>467</v>
      </c>
      <c r="N198">
        <v>10</v>
      </c>
      <c r="O198" s="14">
        <v>212</v>
      </c>
    </row>
    <row r="199" spans="1:15" x14ac:dyDescent="0.35">
      <c r="A199" t="s">
        <v>470</v>
      </c>
      <c r="B199">
        <v>1</v>
      </c>
      <c r="C199" t="s">
        <v>471</v>
      </c>
      <c r="D199">
        <v>40</v>
      </c>
      <c r="E199" s="1">
        <v>44832</v>
      </c>
      <c r="F199" s="1">
        <v>45000</v>
      </c>
      <c r="G199" s="8">
        <f t="shared" si="3"/>
        <v>0</v>
      </c>
      <c r="H199" s="2">
        <v>0.77083333333333337</v>
      </c>
      <c r="I199" s="2">
        <v>0.83333333333333337</v>
      </c>
      <c r="J199" t="s">
        <v>366</v>
      </c>
      <c r="K199" s="6">
        <v>504141000</v>
      </c>
      <c r="L199" t="s">
        <v>472</v>
      </c>
      <c r="N199">
        <v>9</v>
      </c>
      <c r="O199" s="14">
        <v>212</v>
      </c>
    </row>
    <row r="200" spans="1:15" x14ac:dyDescent="0.35">
      <c r="A200" t="s">
        <v>473</v>
      </c>
      <c r="B200">
        <v>1</v>
      </c>
      <c r="C200" t="s">
        <v>474</v>
      </c>
      <c r="D200">
        <v>40</v>
      </c>
      <c r="E200" s="1">
        <v>44832</v>
      </c>
      <c r="F200" s="1">
        <v>45000</v>
      </c>
      <c r="G200" s="8">
        <f t="shared" si="3"/>
        <v>0</v>
      </c>
      <c r="H200" s="2">
        <v>0.69791666666666663</v>
      </c>
      <c r="I200" s="2">
        <v>0.76041666666666663</v>
      </c>
      <c r="J200" t="s">
        <v>448</v>
      </c>
      <c r="K200" s="6">
        <v>504141000</v>
      </c>
      <c r="L200" t="s">
        <v>475</v>
      </c>
      <c r="N200">
        <v>9</v>
      </c>
      <c r="O200" s="14">
        <v>231</v>
      </c>
    </row>
    <row r="201" spans="1:15" x14ac:dyDescent="0.35">
      <c r="A201" t="s">
        <v>476</v>
      </c>
      <c r="B201">
        <v>10</v>
      </c>
      <c r="C201" t="s">
        <v>477</v>
      </c>
      <c r="D201">
        <v>6</v>
      </c>
      <c r="E201" s="1">
        <v>45000</v>
      </c>
      <c r="F201" s="1">
        <v>45000</v>
      </c>
      <c r="G201" s="8">
        <f t="shared" si="3"/>
        <v>1</v>
      </c>
      <c r="H201" s="2">
        <v>0.79166666666666663</v>
      </c>
      <c r="I201" s="2">
        <v>0.875</v>
      </c>
      <c r="J201" t="s">
        <v>340</v>
      </c>
      <c r="K201" s="6">
        <v>504141000</v>
      </c>
      <c r="L201" t="s">
        <v>478</v>
      </c>
      <c r="N201">
        <v>30</v>
      </c>
      <c r="O201" s="14">
        <v>8</v>
      </c>
    </row>
    <row r="202" spans="1:15" x14ac:dyDescent="0.35">
      <c r="A202" t="s">
        <v>479</v>
      </c>
      <c r="B202">
        <v>15</v>
      </c>
      <c r="C202" t="s">
        <v>480</v>
      </c>
      <c r="D202">
        <v>24</v>
      </c>
      <c r="E202" s="1">
        <v>44958</v>
      </c>
      <c r="F202" s="1">
        <v>45000</v>
      </c>
      <c r="G202" s="8">
        <f t="shared" si="3"/>
        <v>0</v>
      </c>
      <c r="H202" s="2">
        <v>0.75</v>
      </c>
      <c r="I202" s="2">
        <v>0.875</v>
      </c>
      <c r="J202" t="s">
        <v>329</v>
      </c>
      <c r="K202" s="6">
        <v>504141000</v>
      </c>
      <c r="L202" t="s">
        <v>481</v>
      </c>
      <c r="N202">
        <v>9</v>
      </c>
      <c r="O202" s="14">
        <v>138</v>
      </c>
    </row>
    <row r="203" spans="1:15" x14ac:dyDescent="0.35">
      <c r="A203" t="s">
        <v>482</v>
      </c>
      <c r="B203">
        <v>1</v>
      </c>
      <c r="C203" t="s">
        <v>483</v>
      </c>
      <c r="D203">
        <v>40</v>
      </c>
      <c r="E203" s="1">
        <v>44839</v>
      </c>
      <c r="F203" s="1">
        <v>45000</v>
      </c>
      <c r="G203" s="8">
        <f t="shared" si="3"/>
        <v>0</v>
      </c>
      <c r="H203" s="2">
        <v>0.35416666666666669</v>
      </c>
      <c r="I203" s="2">
        <v>0.41666666666666669</v>
      </c>
      <c r="J203" t="s">
        <v>366</v>
      </c>
      <c r="K203" s="6">
        <v>504141000</v>
      </c>
      <c r="L203" t="s">
        <v>463</v>
      </c>
      <c r="N203">
        <v>9</v>
      </c>
      <c r="O203" s="14">
        <v>231</v>
      </c>
    </row>
    <row r="204" spans="1:15" x14ac:dyDescent="0.35">
      <c r="A204" t="s">
        <v>484</v>
      </c>
      <c r="B204">
        <v>8</v>
      </c>
      <c r="C204" t="s">
        <v>485</v>
      </c>
      <c r="D204">
        <v>11</v>
      </c>
      <c r="E204" s="1">
        <v>44986</v>
      </c>
      <c r="F204" s="1">
        <v>45000</v>
      </c>
      <c r="G204" s="8">
        <f t="shared" si="3"/>
        <v>0</v>
      </c>
      <c r="H204" s="2">
        <v>0.72916666666666663</v>
      </c>
      <c r="I204" s="2">
        <v>0.84375</v>
      </c>
      <c r="J204" t="s">
        <v>486</v>
      </c>
      <c r="L204" t="s">
        <v>309</v>
      </c>
      <c r="N204">
        <v>9</v>
      </c>
      <c r="O204" s="14">
        <v>116</v>
      </c>
    </row>
    <row r="205" spans="1:15" x14ac:dyDescent="0.35">
      <c r="A205" t="s">
        <v>487</v>
      </c>
      <c r="B205">
        <v>14</v>
      </c>
      <c r="C205" t="s">
        <v>488</v>
      </c>
      <c r="D205">
        <v>17</v>
      </c>
      <c r="E205" s="1">
        <v>44944</v>
      </c>
      <c r="F205" s="1">
        <v>45000</v>
      </c>
      <c r="G205" s="8">
        <f t="shared" si="3"/>
        <v>0</v>
      </c>
      <c r="H205" s="2">
        <v>0.79166666666666663</v>
      </c>
      <c r="I205" s="2">
        <v>0.89583333333333337</v>
      </c>
      <c r="J205" t="s">
        <v>486</v>
      </c>
      <c r="L205" t="s">
        <v>489</v>
      </c>
      <c r="N205">
        <v>11</v>
      </c>
      <c r="O205" s="14">
        <v>96</v>
      </c>
    </row>
    <row r="206" spans="1:15" x14ac:dyDescent="0.35">
      <c r="A206" t="s">
        <v>490</v>
      </c>
      <c r="B206">
        <v>15</v>
      </c>
      <c r="C206" t="s">
        <v>491</v>
      </c>
      <c r="D206">
        <v>10</v>
      </c>
      <c r="E206" s="1">
        <v>45000</v>
      </c>
      <c r="F206" s="1">
        <v>45000</v>
      </c>
      <c r="G206" s="8">
        <f t="shared" si="3"/>
        <v>1</v>
      </c>
      <c r="H206" s="2">
        <v>0.375</v>
      </c>
      <c r="I206" s="2">
        <v>0.70833333333333337</v>
      </c>
      <c r="J206" t="s">
        <v>235</v>
      </c>
      <c r="K206" s="6">
        <v>504141000</v>
      </c>
      <c r="L206" t="s">
        <v>236</v>
      </c>
      <c r="N206">
        <v>6</v>
      </c>
      <c r="O206" s="14">
        <v>117</v>
      </c>
    </row>
    <row r="207" spans="1:15" x14ac:dyDescent="0.35">
      <c r="A207" t="s">
        <v>492</v>
      </c>
      <c r="B207">
        <v>1</v>
      </c>
      <c r="C207" t="s">
        <v>493</v>
      </c>
      <c r="D207">
        <v>40</v>
      </c>
      <c r="E207" s="1">
        <v>44833</v>
      </c>
      <c r="F207" s="1">
        <v>45001</v>
      </c>
      <c r="G207" s="8">
        <f t="shared" si="3"/>
        <v>0</v>
      </c>
      <c r="H207" s="2">
        <v>0.42708333333333331</v>
      </c>
      <c r="I207" s="2">
        <v>0.48958333333333331</v>
      </c>
      <c r="J207" t="s">
        <v>494</v>
      </c>
      <c r="K207" s="6">
        <v>504141000</v>
      </c>
      <c r="L207" t="s">
        <v>495</v>
      </c>
      <c r="N207">
        <v>9</v>
      </c>
      <c r="O207" s="14">
        <v>226</v>
      </c>
    </row>
    <row r="208" spans="1:15" x14ac:dyDescent="0.35">
      <c r="A208" t="s">
        <v>496</v>
      </c>
      <c r="B208">
        <v>1</v>
      </c>
      <c r="C208" t="s">
        <v>497</v>
      </c>
      <c r="D208">
        <v>40</v>
      </c>
      <c r="E208" s="1">
        <v>44833</v>
      </c>
      <c r="F208" s="1">
        <v>45001</v>
      </c>
      <c r="G208" s="8">
        <f t="shared" si="3"/>
        <v>0</v>
      </c>
      <c r="H208" s="2">
        <v>0.42708333333333331</v>
      </c>
      <c r="I208" s="2">
        <v>0.48958333333333331</v>
      </c>
      <c r="J208" t="s">
        <v>498</v>
      </c>
      <c r="L208" t="s">
        <v>499</v>
      </c>
      <c r="N208">
        <v>9</v>
      </c>
      <c r="O208" s="14">
        <v>231</v>
      </c>
    </row>
    <row r="209" spans="1:15" x14ac:dyDescent="0.35">
      <c r="A209" t="s">
        <v>500</v>
      </c>
      <c r="B209">
        <v>10</v>
      </c>
      <c r="C209" t="s">
        <v>501</v>
      </c>
      <c r="D209">
        <v>4</v>
      </c>
      <c r="E209" s="1">
        <v>45001</v>
      </c>
      <c r="F209" s="1">
        <v>45001</v>
      </c>
      <c r="G209" s="8">
        <f t="shared" si="3"/>
        <v>1</v>
      </c>
      <c r="H209" s="2">
        <v>0.40625</v>
      </c>
      <c r="I209" s="2">
        <v>0.52083333333333337</v>
      </c>
      <c r="J209" t="s">
        <v>340</v>
      </c>
      <c r="K209" s="6">
        <v>504141000</v>
      </c>
      <c r="L209" t="s">
        <v>502</v>
      </c>
      <c r="N209">
        <v>30</v>
      </c>
      <c r="O209" s="14">
        <v>0</v>
      </c>
    </row>
    <row r="210" spans="1:15" x14ac:dyDescent="0.35">
      <c r="A210" t="s">
        <v>503</v>
      </c>
      <c r="B210">
        <v>1</v>
      </c>
      <c r="C210" t="s">
        <v>504</v>
      </c>
      <c r="D210">
        <v>40</v>
      </c>
      <c r="E210" s="1">
        <v>44833</v>
      </c>
      <c r="F210" s="1">
        <v>45001</v>
      </c>
      <c r="G210" s="8">
        <f t="shared" si="3"/>
        <v>0</v>
      </c>
      <c r="H210" s="2">
        <v>0.79166666666666663</v>
      </c>
      <c r="I210" s="2">
        <v>0.85416666666666663</v>
      </c>
      <c r="J210" t="s">
        <v>486</v>
      </c>
      <c r="L210" t="s">
        <v>505</v>
      </c>
      <c r="N210">
        <v>9</v>
      </c>
      <c r="O210" s="14">
        <v>231</v>
      </c>
    </row>
    <row r="211" spans="1:15" x14ac:dyDescent="0.35">
      <c r="A211" t="s">
        <v>506</v>
      </c>
      <c r="C211" t="s">
        <v>507</v>
      </c>
      <c r="D211">
        <v>2</v>
      </c>
      <c r="E211" s="1">
        <v>45001</v>
      </c>
      <c r="F211" s="1">
        <v>45001</v>
      </c>
      <c r="G211" s="8">
        <f t="shared" si="3"/>
        <v>1</v>
      </c>
      <c r="H211" s="2">
        <v>0.64583333333333337</v>
      </c>
      <c r="I211" s="2">
        <v>0.70833333333333337</v>
      </c>
      <c r="J211" t="s">
        <v>262</v>
      </c>
      <c r="L211" t="s">
        <v>263</v>
      </c>
      <c r="N211">
        <v>7</v>
      </c>
      <c r="O211" s="14">
        <v>0</v>
      </c>
    </row>
    <row r="212" spans="1:15" x14ac:dyDescent="0.35">
      <c r="A212" t="s">
        <v>508</v>
      </c>
      <c r="C212" t="s">
        <v>509</v>
      </c>
      <c r="D212">
        <v>3</v>
      </c>
      <c r="E212" s="1">
        <v>45001</v>
      </c>
      <c r="F212" s="1">
        <v>45001</v>
      </c>
      <c r="G212" s="8">
        <f t="shared" si="3"/>
        <v>1</v>
      </c>
      <c r="H212" s="2">
        <v>0.77083333333333337</v>
      </c>
      <c r="I212" s="2">
        <v>0.85416666666666663</v>
      </c>
      <c r="J212" t="s">
        <v>196</v>
      </c>
      <c r="K212" s="6">
        <v>504141000</v>
      </c>
      <c r="L212" t="s">
        <v>510</v>
      </c>
      <c r="N212">
        <v>50</v>
      </c>
      <c r="O212" s="14">
        <v>0</v>
      </c>
    </row>
    <row r="213" spans="1:15" x14ac:dyDescent="0.35">
      <c r="A213" t="s">
        <v>511</v>
      </c>
      <c r="B213">
        <v>8</v>
      </c>
      <c r="C213" t="s">
        <v>512</v>
      </c>
      <c r="D213">
        <v>4</v>
      </c>
      <c r="E213" s="1">
        <v>44998</v>
      </c>
      <c r="F213" s="1">
        <v>44998</v>
      </c>
      <c r="G213" s="8">
        <f t="shared" si="3"/>
        <v>1</v>
      </c>
      <c r="H213" s="2">
        <v>0.375</v>
      </c>
      <c r="I213" s="2">
        <v>0.5</v>
      </c>
      <c r="J213" t="s">
        <v>215</v>
      </c>
      <c r="K213" s="6">
        <v>504141000</v>
      </c>
      <c r="L213" t="s">
        <v>216</v>
      </c>
      <c r="N213">
        <v>10</v>
      </c>
      <c r="O213" s="14">
        <v>29</v>
      </c>
    </row>
    <row r="214" spans="1:15" x14ac:dyDescent="0.35">
      <c r="A214" t="s">
        <v>513</v>
      </c>
      <c r="B214">
        <v>8</v>
      </c>
      <c r="C214" t="s">
        <v>514</v>
      </c>
      <c r="D214">
        <v>4</v>
      </c>
      <c r="E214" s="1">
        <v>45002</v>
      </c>
      <c r="F214" s="1">
        <v>45002</v>
      </c>
      <c r="G214" s="8">
        <f t="shared" si="3"/>
        <v>1</v>
      </c>
      <c r="H214" s="2">
        <v>0.375</v>
      </c>
      <c r="I214" s="2">
        <v>0.5</v>
      </c>
      <c r="J214" t="s">
        <v>219</v>
      </c>
      <c r="K214" s="6">
        <v>504141000</v>
      </c>
      <c r="L214" t="s">
        <v>220</v>
      </c>
      <c r="N214">
        <v>10</v>
      </c>
      <c r="O214" s="14">
        <v>29</v>
      </c>
    </row>
    <row r="215" spans="1:15" x14ac:dyDescent="0.35">
      <c r="A215" t="s">
        <v>515</v>
      </c>
      <c r="B215">
        <v>13</v>
      </c>
      <c r="C215" t="s">
        <v>516</v>
      </c>
      <c r="D215">
        <v>12</v>
      </c>
      <c r="E215" s="1">
        <v>44988</v>
      </c>
      <c r="F215" s="1">
        <v>45002</v>
      </c>
      <c r="G215" s="8">
        <f t="shared" si="3"/>
        <v>0</v>
      </c>
      <c r="H215" s="2">
        <v>0.375</v>
      </c>
      <c r="I215" s="2">
        <v>0.5</v>
      </c>
      <c r="J215" t="s">
        <v>239</v>
      </c>
      <c r="K215" s="6">
        <v>504141000</v>
      </c>
      <c r="L215" t="s">
        <v>517</v>
      </c>
      <c r="N215">
        <v>12</v>
      </c>
      <c r="O215" s="14">
        <v>76</v>
      </c>
    </row>
    <row r="216" spans="1:15" x14ac:dyDescent="0.35">
      <c r="A216" t="s">
        <v>518</v>
      </c>
      <c r="C216" t="s">
        <v>519</v>
      </c>
      <c r="D216">
        <v>6</v>
      </c>
      <c r="E216" s="1">
        <v>45002</v>
      </c>
      <c r="F216" s="1">
        <v>45002</v>
      </c>
      <c r="G216" s="8">
        <f t="shared" si="3"/>
        <v>1</v>
      </c>
      <c r="H216" s="2">
        <v>0.72916666666666663</v>
      </c>
      <c r="I216" s="2">
        <v>0.89583333333333337</v>
      </c>
      <c r="J216" t="s">
        <v>298</v>
      </c>
      <c r="K216" s="6">
        <v>504141000</v>
      </c>
      <c r="L216" t="s">
        <v>322</v>
      </c>
      <c r="N216">
        <v>14</v>
      </c>
      <c r="O216" s="14">
        <v>26</v>
      </c>
    </row>
    <row r="217" spans="1:15" x14ac:dyDescent="0.35">
      <c r="A217" t="s">
        <v>520</v>
      </c>
      <c r="B217">
        <v>1</v>
      </c>
      <c r="C217" t="s">
        <v>521</v>
      </c>
      <c r="D217">
        <v>2</v>
      </c>
      <c r="E217" s="1">
        <v>45002</v>
      </c>
      <c r="F217" s="1">
        <v>45002</v>
      </c>
      <c r="G217" s="8">
        <f t="shared" si="3"/>
        <v>1</v>
      </c>
      <c r="H217" s="2">
        <v>0.6875</v>
      </c>
      <c r="I217" s="2">
        <v>0.72916666666666663</v>
      </c>
      <c r="J217" t="s">
        <v>486</v>
      </c>
      <c r="L217" t="s">
        <v>522</v>
      </c>
      <c r="N217">
        <v>9</v>
      </c>
      <c r="O217" s="14">
        <v>8</v>
      </c>
    </row>
    <row r="218" spans="1:15" x14ac:dyDescent="0.35">
      <c r="A218" t="s">
        <v>523</v>
      </c>
      <c r="B218">
        <v>8</v>
      </c>
      <c r="C218" t="s">
        <v>524</v>
      </c>
      <c r="D218">
        <v>5</v>
      </c>
      <c r="E218" s="1">
        <v>45002</v>
      </c>
      <c r="F218" s="1">
        <v>45002</v>
      </c>
      <c r="G218" s="8">
        <f t="shared" si="3"/>
        <v>1</v>
      </c>
      <c r="H218" s="2">
        <v>0.58333333333333337</v>
      </c>
      <c r="I218" s="2">
        <v>0.72916666666666663</v>
      </c>
      <c r="J218" t="s">
        <v>486</v>
      </c>
      <c r="L218" t="s">
        <v>280</v>
      </c>
      <c r="N218">
        <v>7</v>
      </c>
      <c r="O218" s="14">
        <v>25</v>
      </c>
    </row>
    <row r="219" spans="1:15" x14ac:dyDescent="0.35">
      <c r="A219" t="s">
        <v>525</v>
      </c>
      <c r="B219">
        <v>15</v>
      </c>
      <c r="C219" t="s">
        <v>526</v>
      </c>
      <c r="D219">
        <v>4</v>
      </c>
      <c r="E219" s="1">
        <v>45002</v>
      </c>
      <c r="F219" s="1">
        <v>45002</v>
      </c>
      <c r="G219" s="8">
        <f t="shared" si="3"/>
        <v>1</v>
      </c>
      <c r="H219" s="2">
        <v>0.625</v>
      </c>
      <c r="I219" s="2">
        <v>0.75</v>
      </c>
      <c r="J219" t="s">
        <v>235</v>
      </c>
      <c r="K219" s="6">
        <v>504141000</v>
      </c>
      <c r="L219" t="s">
        <v>527</v>
      </c>
      <c r="N219">
        <v>7</v>
      </c>
      <c r="O219" s="14">
        <v>26</v>
      </c>
    </row>
    <row r="220" spans="1:15" x14ac:dyDescent="0.35">
      <c r="A220" t="s">
        <v>528</v>
      </c>
      <c r="B220">
        <v>2</v>
      </c>
      <c r="C220" t="s">
        <v>529</v>
      </c>
      <c r="D220">
        <v>3</v>
      </c>
      <c r="E220" s="1">
        <v>45002</v>
      </c>
      <c r="F220" s="1">
        <v>45002</v>
      </c>
      <c r="G220" s="8">
        <f t="shared" si="3"/>
        <v>1</v>
      </c>
      <c r="H220" s="2">
        <v>0.625</v>
      </c>
      <c r="I220" s="2">
        <v>0.69791666666666663</v>
      </c>
      <c r="J220" t="s">
        <v>530</v>
      </c>
      <c r="L220" t="s">
        <v>531</v>
      </c>
      <c r="N220">
        <v>16</v>
      </c>
      <c r="O220" s="14">
        <v>10</v>
      </c>
    </row>
    <row r="221" spans="1:15" x14ac:dyDescent="0.35">
      <c r="A221" t="s">
        <v>532</v>
      </c>
      <c r="B221">
        <v>2</v>
      </c>
      <c r="C221" t="s">
        <v>533</v>
      </c>
      <c r="D221">
        <v>4</v>
      </c>
      <c r="E221" s="1">
        <v>45003</v>
      </c>
      <c r="F221" s="1">
        <v>45003</v>
      </c>
      <c r="G221" s="8">
        <f t="shared" si="3"/>
        <v>1</v>
      </c>
      <c r="H221" s="2">
        <v>0.375</v>
      </c>
      <c r="I221" s="2">
        <v>0.5</v>
      </c>
      <c r="J221" t="s">
        <v>340</v>
      </c>
      <c r="K221" s="6">
        <v>504141000</v>
      </c>
      <c r="L221" t="s">
        <v>534</v>
      </c>
      <c r="N221">
        <v>16</v>
      </c>
      <c r="O221" s="14">
        <v>14</v>
      </c>
    </row>
    <row r="222" spans="1:15" x14ac:dyDescent="0.35">
      <c r="A222" t="s">
        <v>535</v>
      </c>
      <c r="B222">
        <v>10</v>
      </c>
      <c r="C222" t="s">
        <v>536</v>
      </c>
      <c r="D222">
        <v>3</v>
      </c>
      <c r="E222" s="1">
        <v>45003</v>
      </c>
      <c r="F222" s="1">
        <v>45003</v>
      </c>
      <c r="G222" s="8">
        <f t="shared" si="3"/>
        <v>1</v>
      </c>
      <c r="H222" s="2">
        <v>0.58333333333333337</v>
      </c>
      <c r="I222" s="2">
        <v>0.67708333333333337</v>
      </c>
      <c r="J222" t="s">
        <v>340</v>
      </c>
      <c r="K222" s="6">
        <v>504141000</v>
      </c>
      <c r="L222" t="s">
        <v>537</v>
      </c>
      <c r="N222">
        <v>18</v>
      </c>
      <c r="O222" s="14">
        <v>12</v>
      </c>
    </row>
    <row r="223" spans="1:15" x14ac:dyDescent="0.35">
      <c r="A223" t="s">
        <v>538</v>
      </c>
      <c r="B223">
        <v>2</v>
      </c>
      <c r="C223" t="s">
        <v>539</v>
      </c>
      <c r="D223">
        <v>9</v>
      </c>
      <c r="E223" s="1">
        <v>45003</v>
      </c>
      <c r="F223" s="1">
        <v>45003</v>
      </c>
      <c r="G223" s="8">
        <f t="shared" si="3"/>
        <v>1</v>
      </c>
      <c r="H223" s="2">
        <v>0.39583333333333331</v>
      </c>
      <c r="I223" s="2">
        <v>0.66666666666666663</v>
      </c>
      <c r="J223" t="s">
        <v>188</v>
      </c>
      <c r="K223" s="6">
        <v>504141000</v>
      </c>
      <c r="L223" t="s">
        <v>540</v>
      </c>
      <c r="N223">
        <v>12</v>
      </c>
      <c r="O223" s="14">
        <v>80</v>
      </c>
    </row>
    <row r="224" spans="1:15" x14ac:dyDescent="0.35">
      <c r="A224" t="s">
        <v>541</v>
      </c>
      <c r="C224" t="s">
        <v>542</v>
      </c>
      <c r="D224">
        <v>6</v>
      </c>
      <c r="E224" s="1">
        <v>45003</v>
      </c>
      <c r="F224" s="1">
        <v>45003</v>
      </c>
      <c r="G224" s="8">
        <f t="shared" si="3"/>
        <v>1</v>
      </c>
      <c r="H224" s="2">
        <v>0.375</v>
      </c>
      <c r="I224" s="2">
        <v>0.54166666666666663</v>
      </c>
      <c r="J224" t="s">
        <v>231</v>
      </c>
      <c r="K224" s="6">
        <v>504141000</v>
      </c>
      <c r="L224" t="s">
        <v>290</v>
      </c>
      <c r="N224">
        <v>12</v>
      </c>
      <c r="O224" s="14">
        <v>18</v>
      </c>
    </row>
    <row r="225" spans="1:15" x14ac:dyDescent="0.35">
      <c r="A225" t="s">
        <v>543</v>
      </c>
      <c r="B225">
        <v>14</v>
      </c>
      <c r="C225" t="s">
        <v>544</v>
      </c>
      <c r="D225">
        <v>11</v>
      </c>
      <c r="E225" s="1">
        <v>45003</v>
      </c>
      <c r="F225" s="1">
        <v>45003</v>
      </c>
      <c r="G225" s="8">
        <f t="shared" si="3"/>
        <v>1</v>
      </c>
      <c r="H225" s="2">
        <v>0.375</v>
      </c>
      <c r="I225" s="2">
        <v>0.70833333333333337</v>
      </c>
      <c r="J225" t="s">
        <v>243</v>
      </c>
      <c r="K225" s="6">
        <v>504141000</v>
      </c>
      <c r="L225" t="s">
        <v>545</v>
      </c>
      <c r="N225">
        <v>12</v>
      </c>
      <c r="O225" s="14">
        <v>63</v>
      </c>
    </row>
    <row r="226" spans="1:15" x14ac:dyDescent="0.35">
      <c r="A226" t="s">
        <v>546</v>
      </c>
      <c r="B226">
        <v>14</v>
      </c>
      <c r="C226" t="s">
        <v>547</v>
      </c>
      <c r="D226">
        <v>16</v>
      </c>
      <c r="E226" s="1">
        <v>45002</v>
      </c>
      <c r="F226" s="1">
        <v>45003</v>
      </c>
      <c r="G226" s="8">
        <f t="shared" si="3"/>
        <v>0</v>
      </c>
      <c r="H226" s="2">
        <v>0.625</v>
      </c>
      <c r="I226" s="2">
        <v>0.79166666666666663</v>
      </c>
      <c r="J226" t="s">
        <v>425</v>
      </c>
      <c r="K226" s="6">
        <v>504141000</v>
      </c>
      <c r="L226" t="s">
        <v>346</v>
      </c>
      <c r="N226">
        <v>12</v>
      </c>
      <c r="O226" s="14">
        <v>92</v>
      </c>
    </row>
    <row r="227" spans="1:15" x14ac:dyDescent="0.35">
      <c r="A227" t="s">
        <v>548</v>
      </c>
      <c r="C227" t="s">
        <v>549</v>
      </c>
      <c r="D227">
        <v>3</v>
      </c>
      <c r="E227" s="1">
        <v>45005</v>
      </c>
      <c r="F227" s="1">
        <v>45005</v>
      </c>
      <c r="G227" s="8">
        <f t="shared" si="3"/>
        <v>1</v>
      </c>
      <c r="H227" s="2">
        <v>0.8125</v>
      </c>
      <c r="I227" s="2">
        <v>0.89583333333333337</v>
      </c>
      <c r="J227" t="s">
        <v>196</v>
      </c>
      <c r="K227" s="6">
        <v>504141000</v>
      </c>
      <c r="L227" t="s">
        <v>305</v>
      </c>
      <c r="N227">
        <v>80</v>
      </c>
      <c r="O227" s="14">
        <v>0</v>
      </c>
    </row>
    <row r="228" spans="1:15" x14ac:dyDescent="0.35">
      <c r="A228" t="s">
        <v>550</v>
      </c>
      <c r="B228">
        <v>8</v>
      </c>
      <c r="C228" t="s">
        <v>551</v>
      </c>
      <c r="D228">
        <v>12</v>
      </c>
      <c r="E228" s="1">
        <v>44991</v>
      </c>
      <c r="F228" s="1">
        <v>45005</v>
      </c>
      <c r="G228" s="8">
        <f t="shared" si="3"/>
        <v>0</v>
      </c>
      <c r="H228" s="2">
        <v>0.77083333333333337</v>
      </c>
      <c r="I228" s="2">
        <v>0.89583333333333337</v>
      </c>
      <c r="J228" t="s">
        <v>552</v>
      </c>
      <c r="K228" s="6">
        <v>504141000</v>
      </c>
      <c r="L228" t="s">
        <v>309</v>
      </c>
      <c r="N228">
        <v>6</v>
      </c>
      <c r="O228" s="14">
        <v>125</v>
      </c>
    </row>
    <row r="229" spans="1:15" x14ac:dyDescent="0.35">
      <c r="A229" t="s">
        <v>553</v>
      </c>
      <c r="B229">
        <v>8</v>
      </c>
      <c r="C229" t="s">
        <v>554</v>
      </c>
      <c r="D229">
        <v>16</v>
      </c>
      <c r="E229" s="1">
        <v>44984</v>
      </c>
      <c r="F229" s="1">
        <v>45005</v>
      </c>
      <c r="G229" s="8">
        <f t="shared" si="3"/>
        <v>0</v>
      </c>
      <c r="H229" s="2">
        <v>0.375</v>
      </c>
      <c r="I229" s="2">
        <v>0.5</v>
      </c>
      <c r="J229" t="s">
        <v>552</v>
      </c>
      <c r="K229" s="6">
        <v>504141000</v>
      </c>
      <c r="L229" t="s">
        <v>555</v>
      </c>
      <c r="N229">
        <v>9</v>
      </c>
      <c r="O229" s="14">
        <v>124</v>
      </c>
    </row>
    <row r="230" spans="1:15" x14ac:dyDescent="0.35">
      <c r="A230" t="s">
        <v>556</v>
      </c>
      <c r="B230">
        <v>1</v>
      </c>
      <c r="C230" t="s">
        <v>557</v>
      </c>
      <c r="D230">
        <v>40</v>
      </c>
      <c r="E230" s="1">
        <v>44830</v>
      </c>
      <c r="F230" s="1">
        <v>45005</v>
      </c>
      <c r="G230" s="8">
        <f t="shared" si="3"/>
        <v>0</v>
      </c>
      <c r="H230" s="2">
        <v>0.42708333333333331</v>
      </c>
      <c r="I230" s="2">
        <v>0.48958333333333331</v>
      </c>
      <c r="J230" t="s">
        <v>403</v>
      </c>
      <c r="K230" s="6">
        <v>504141000</v>
      </c>
      <c r="L230" t="s">
        <v>475</v>
      </c>
      <c r="N230">
        <v>9</v>
      </c>
      <c r="O230" s="14">
        <v>231</v>
      </c>
    </row>
    <row r="231" spans="1:15" x14ac:dyDescent="0.35">
      <c r="A231" t="s">
        <v>558</v>
      </c>
      <c r="B231">
        <v>13</v>
      </c>
      <c r="C231" t="s">
        <v>559</v>
      </c>
      <c r="D231">
        <v>20</v>
      </c>
      <c r="E231" s="1">
        <v>44935</v>
      </c>
      <c r="F231" s="1">
        <v>45005</v>
      </c>
      <c r="G231" s="8">
        <f t="shared" si="3"/>
        <v>0</v>
      </c>
      <c r="H231" s="2">
        <v>0.69791666666666663</v>
      </c>
      <c r="I231" s="2">
        <v>0.76041666666666663</v>
      </c>
      <c r="J231" t="s">
        <v>560</v>
      </c>
      <c r="L231" t="s">
        <v>561</v>
      </c>
      <c r="N231">
        <v>15</v>
      </c>
      <c r="O231" s="14">
        <v>102</v>
      </c>
    </row>
    <row r="232" spans="1:15" x14ac:dyDescent="0.35">
      <c r="A232" t="s">
        <v>562</v>
      </c>
      <c r="B232">
        <v>8</v>
      </c>
      <c r="C232" t="s">
        <v>563</v>
      </c>
      <c r="D232">
        <v>4</v>
      </c>
      <c r="E232" s="1">
        <v>45005</v>
      </c>
      <c r="F232" s="1">
        <v>45005</v>
      </c>
      <c r="G232" s="8">
        <f t="shared" si="3"/>
        <v>1</v>
      </c>
      <c r="H232" s="2">
        <v>0.375</v>
      </c>
      <c r="I232" s="2">
        <v>0.5</v>
      </c>
      <c r="J232" t="s">
        <v>215</v>
      </c>
      <c r="K232" s="6">
        <v>504141000</v>
      </c>
      <c r="L232" t="s">
        <v>216</v>
      </c>
      <c r="N232">
        <v>10</v>
      </c>
      <c r="O232" s="14">
        <v>29</v>
      </c>
    </row>
    <row r="233" spans="1:15" x14ac:dyDescent="0.35">
      <c r="A233" t="s">
        <v>564</v>
      </c>
      <c r="B233">
        <v>8</v>
      </c>
      <c r="C233" t="s">
        <v>565</v>
      </c>
      <c r="D233">
        <v>4</v>
      </c>
      <c r="E233" s="1">
        <v>45005</v>
      </c>
      <c r="F233" s="1">
        <v>45005</v>
      </c>
      <c r="G233" s="8">
        <f t="shared" si="3"/>
        <v>1</v>
      </c>
      <c r="H233" s="2">
        <v>0.77083333333333337</v>
      </c>
      <c r="I233" s="2">
        <v>0.89583333333333337</v>
      </c>
      <c r="J233" t="s">
        <v>436</v>
      </c>
      <c r="K233" s="6">
        <v>504141000</v>
      </c>
      <c r="L233" t="s">
        <v>437</v>
      </c>
      <c r="N233">
        <v>9</v>
      </c>
      <c r="O233" s="14">
        <v>31</v>
      </c>
    </row>
    <row r="234" spans="1:15" x14ac:dyDescent="0.35">
      <c r="A234" t="s">
        <v>566</v>
      </c>
      <c r="B234">
        <v>1</v>
      </c>
      <c r="C234" t="s">
        <v>567</v>
      </c>
      <c r="D234">
        <v>40</v>
      </c>
      <c r="E234" s="1">
        <v>44823</v>
      </c>
      <c r="F234" s="1">
        <v>45005</v>
      </c>
      <c r="G234" s="8">
        <f t="shared" si="3"/>
        <v>0</v>
      </c>
      <c r="H234" s="2">
        <v>0.69791666666666663</v>
      </c>
      <c r="I234" s="2">
        <v>0.76041666666666663</v>
      </c>
      <c r="J234" t="s">
        <v>403</v>
      </c>
      <c r="K234" s="6">
        <v>504141000</v>
      </c>
      <c r="L234" t="s">
        <v>568</v>
      </c>
      <c r="N234">
        <v>9</v>
      </c>
      <c r="O234" s="14">
        <v>231</v>
      </c>
    </row>
    <row r="235" spans="1:15" x14ac:dyDescent="0.35">
      <c r="A235" t="s">
        <v>569</v>
      </c>
      <c r="B235">
        <v>1</v>
      </c>
      <c r="C235" t="s">
        <v>570</v>
      </c>
      <c r="D235">
        <v>40</v>
      </c>
      <c r="E235" s="1">
        <v>44844</v>
      </c>
      <c r="F235" s="1">
        <v>45005</v>
      </c>
      <c r="G235" s="8">
        <f t="shared" si="3"/>
        <v>0</v>
      </c>
      <c r="H235" s="2">
        <v>0.77083333333333337</v>
      </c>
      <c r="I235" s="2">
        <v>0.83333333333333337</v>
      </c>
      <c r="J235" t="s">
        <v>366</v>
      </c>
      <c r="K235" s="6">
        <v>504141000</v>
      </c>
      <c r="L235" t="s">
        <v>571</v>
      </c>
      <c r="N235">
        <v>9</v>
      </c>
      <c r="O235" s="14">
        <v>231</v>
      </c>
    </row>
    <row r="236" spans="1:15" x14ac:dyDescent="0.35">
      <c r="A236" t="s">
        <v>572</v>
      </c>
      <c r="B236">
        <v>1</v>
      </c>
      <c r="C236" t="s">
        <v>573</v>
      </c>
      <c r="D236">
        <v>40</v>
      </c>
      <c r="E236" s="1">
        <v>44830</v>
      </c>
      <c r="F236" s="1">
        <v>45005</v>
      </c>
      <c r="G236" s="8">
        <f t="shared" si="3"/>
        <v>0</v>
      </c>
      <c r="H236" s="2">
        <v>0.42708333333333331</v>
      </c>
      <c r="I236" s="2">
        <v>0.48958333333333331</v>
      </c>
      <c r="J236" t="s">
        <v>366</v>
      </c>
      <c r="K236" s="6">
        <v>504141000</v>
      </c>
      <c r="L236" t="s">
        <v>574</v>
      </c>
      <c r="N236">
        <v>9</v>
      </c>
      <c r="O236" s="14">
        <v>231</v>
      </c>
    </row>
    <row r="237" spans="1:15" x14ac:dyDescent="0.35">
      <c r="A237" t="s">
        <v>575</v>
      </c>
      <c r="B237">
        <v>1</v>
      </c>
      <c r="C237" t="s">
        <v>493</v>
      </c>
      <c r="D237">
        <v>40</v>
      </c>
      <c r="E237" s="1">
        <v>44845</v>
      </c>
      <c r="F237" s="1">
        <v>45006</v>
      </c>
      <c r="G237" s="8">
        <f t="shared" si="3"/>
        <v>0</v>
      </c>
      <c r="H237" s="2">
        <v>0.41666666666666669</v>
      </c>
      <c r="I237" s="2">
        <v>0.47916666666666669</v>
      </c>
      <c r="J237" t="s">
        <v>498</v>
      </c>
      <c r="L237" t="s">
        <v>576</v>
      </c>
      <c r="N237">
        <v>9</v>
      </c>
      <c r="O237" s="14">
        <v>226</v>
      </c>
    </row>
    <row r="238" spans="1:15" x14ac:dyDescent="0.35">
      <c r="A238" t="s">
        <v>577</v>
      </c>
      <c r="B238">
        <v>1</v>
      </c>
      <c r="C238" t="s">
        <v>578</v>
      </c>
      <c r="D238">
        <v>40</v>
      </c>
      <c r="E238" s="1">
        <v>44845</v>
      </c>
      <c r="F238" s="1">
        <v>45006</v>
      </c>
      <c r="G238" s="8">
        <f t="shared" si="3"/>
        <v>0</v>
      </c>
      <c r="H238" s="2">
        <v>0.4375</v>
      </c>
      <c r="I238" s="2">
        <v>0.5</v>
      </c>
      <c r="J238" t="s">
        <v>459</v>
      </c>
      <c r="K238" s="6">
        <v>504141000</v>
      </c>
      <c r="L238" t="s">
        <v>460</v>
      </c>
      <c r="N238">
        <v>9</v>
      </c>
      <c r="O238" s="14">
        <v>231</v>
      </c>
    </row>
    <row r="239" spans="1:15" x14ac:dyDescent="0.35">
      <c r="A239" t="s">
        <v>579</v>
      </c>
      <c r="B239">
        <v>13</v>
      </c>
      <c r="C239" t="s">
        <v>580</v>
      </c>
      <c r="D239">
        <v>12</v>
      </c>
      <c r="E239" s="1">
        <v>44992</v>
      </c>
      <c r="F239" s="1">
        <v>45006</v>
      </c>
      <c r="G239" s="8">
        <f t="shared" si="3"/>
        <v>0</v>
      </c>
      <c r="H239" s="2">
        <v>0.375</v>
      </c>
      <c r="I239" s="2">
        <v>0.5</v>
      </c>
      <c r="J239" t="s">
        <v>239</v>
      </c>
      <c r="K239" s="6">
        <v>504141000</v>
      </c>
      <c r="L239" t="s">
        <v>517</v>
      </c>
      <c r="N239">
        <v>12</v>
      </c>
      <c r="O239" s="14">
        <v>76</v>
      </c>
    </row>
    <row r="240" spans="1:15" x14ac:dyDescent="0.35">
      <c r="A240" t="s">
        <v>581</v>
      </c>
      <c r="B240">
        <v>1</v>
      </c>
      <c r="C240" t="s">
        <v>582</v>
      </c>
      <c r="D240">
        <v>40</v>
      </c>
      <c r="E240" s="1">
        <v>44838</v>
      </c>
      <c r="F240" s="1">
        <v>45006</v>
      </c>
      <c r="G240" s="8">
        <f t="shared" si="3"/>
        <v>0</v>
      </c>
      <c r="H240" s="2">
        <v>0.625</v>
      </c>
      <c r="I240" s="2">
        <v>0.6875</v>
      </c>
      <c r="J240" t="s">
        <v>583</v>
      </c>
      <c r="K240" s="6">
        <v>504141000</v>
      </c>
      <c r="L240" t="s">
        <v>499</v>
      </c>
      <c r="N240">
        <v>9</v>
      </c>
      <c r="O240" s="14">
        <v>231</v>
      </c>
    </row>
    <row r="241" spans="1:15" x14ac:dyDescent="0.35">
      <c r="A241" t="s">
        <v>584</v>
      </c>
      <c r="B241">
        <v>8</v>
      </c>
      <c r="C241" t="s">
        <v>585</v>
      </c>
      <c r="D241">
        <v>8</v>
      </c>
      <c r="E241" s="1">
        <v>44999</v>
      </c>
      <c r="F241" s="1">
        <v>45006</v>
      </c>
      <c r="G241" s="8">
        <f t="shared" si="3"/>
        <v>0</v>
      </c>
      <c r="H241" s="2">
        <v>0.375</v>
      </c>
      <c r="I241" s="2">
        <v>0.5</v>
      </c>
      <c r="J241" t="s">
        <v>215</v>
      </c>
      <c r="K241" s="6">
        <v>504141000</v>
      </c>
      <c r="L241" t="s">
        <v>555</v>
      </c>
      <c r="N241">
        <v>9</v>
      </c>
      <c r="O241" s="14">
        <v>68</v>
      </c>
    </row>
    <row r="242" spans="1:15" x14ac:dyDescent="0.35">
      <c r="A242" t="s">
        <v>586</v>
      </c>
      <c r="B242">
        <v>8</v>
      </c>
      <c r="C242" t="s">
        <v>587</v>
      </c>
      <c r="D242">
        <v>6</v>
      </c>
      <c r="E242" s="1">
        <v>44992</v>
      </c>
      <c r="F242" s="1">
        <v>45006</v>
      </c>
      <c r="G242" s="8">
        <f t="shared" si="3"/>
        <v>0</v>
      </c>
      <c r="H242" s="2">
        <v>0.66666666666666663</v>
      </c>
      <c r="I242" s="2">
        <v>0.75</v>
      </c>
      <c r="J242" t="s">
        <v>433</v>
      </c>
      <c r="K242" s="6">
        <v>504141000</v>
      </c>
      <c r="L242" t="s">
        <v>588</v>
      </c>
      <c r="N242">
        <v>12</v>
      </c>
      <c r="O242" s="14">
        <v>39</v>
      </c>
    </row>
    <row r="243" spans="1:15" x14ac:dyDescent="0.35">
      <c r="A243" t="s">
        <v>589</v>
      </c>
      <c r="B243">
        <v>15</v>
      </c>
      <c r="C243" t="s">
        <v>590</v>
      </c>
      <c r="D243">
        <v>26</v>
      </c>
      <c r="E243" s="1">
        <v>44957</v>
      </c>
      <c r="F243" s="1">
        <v>45006</v>
      </c>
      <c r="G243" s="8">
        <f t="shared" si="3"/>
        <v>0</v>
      </c>
      <c r="H243" s="2">
        <v>0.59375</v>
      </c>
      <c r="I243" s="2">
        <v>0.72916666666666663</v>
      </c>
      <c r="J243" t="s">
        <v>591</v>
      </c>
      <c r="K243" s="6">
        <v>504141000</v>
      </c>
      <c r="L243" t="s">
        <v>592</v>
      </c>
      <c r="N243">
        <v>10</v>
      </c>
      <c r="O243" s="14">
        <v>133</v>
      </c>
    </row>
    <row r="244" spans="1:15" x14ac:dyDescent="0.35">
      <c r="A244" t="s">
        <v>593</v>
      </c>
      <c r="B244">
        <v>10</v>
      </c>
      <c r="C244" t="s">
        <v>594</v>
      </c>
      <c r="D244">
        <v>8</v>
      </c>
      <c r="E244" s="1">
        <v>44992</v>
      </c>
      <c r="F244" s="1">
        <v>45006</v>
      </c>
      <c r="G244" s="8">
        <f t="shared" si="3"/>
        <v>0</v>
      </c>
      <c r="H244" s="2">
        <v>0.77083333333333337</v>
      </c>
      <c r="I244" s="2">
        <v>0.85416666666666663</v>
      </c>
      <c r="J244" t="s">
        <v>595</v>
      </c>
      <c r="K244" s="6">
        <v>504141000</v>
      </c>
      <c r="L244" t="s">
        <v>596</v>
      </c>
      <c r="N244">
        <v>12</v>
      </c>
      <c r="O244" s="14">
        <v>40</v>
      </c>
    </row>
    <row r="245" spans="1:15" x14ac:dyDescent="0.35">
      <c r="A245" t="s">
        <v>597</v>
      </c>
      <c r="B245">
        <v>13</v>
      </c>
      <c r="C245" t="s">
        <v>598</v>
      </c>
      <c r="D245">
        <v>5</v>
      </c>
      <c r="E245" s="1">
        <v>45006</v>
      </c>
      <c r="F245" s="1">
        <v>45006</v>
      </c>
      <c r="G245" s="8">
        <f t="shared" si="3"/>
        <v>1</v>
      </c>
      <c r="H245" s="2">
        <v>0.72916666666666663</v>
      </c>
      <c r="I245" s="2">
        <v>0.875</v>
      </c>
      <c r="J245" t="s">
        <v>298</v>
      </c>
      <c r="K245" s="6">
        <v>504141000</v>
      </c>
      <c r="L245" t="s">
        <v>312</v>
      </c>
      <c r="N245">
        <v>15</v>
      </c>
      <c r="O245" s="14">
        <v>26</v>
      </c>
    </row>
    <row r="246" spans="1:15" x14ac:dyDescent="0.35">
      <c r="A246" t="s">
        <v>599</v>
      </c>
      <c r="B246">
        <v>13</v>
      </c>
      <c r="C246" t="s">
        <v>600</v>
      </c>
      <c r="D246">
        <v>16</v>
      </c>
      <c r="E246" s="1">
        <v>44951</v>
      </c>
      <c r="F246" s="1">
        <v>45007</v>
      </c>
      <c r="G246" s="8">
        <f t="shared" si="3"/>
        <v>0</v>
      </c>
      <c r="H246" s="2">
        <v>0.64583333333333337</v>
      </c>
      <c r="I246" s="2">
        <v>0.70833333333333337</v>
      </c>
      <c r="J246" t="s">
        <v>317</v>
      </c>
      <c r="K246" s="6">
        <v>504141000</v>
      </c>
      <c r="L246" t="s">
        <v>601</v>
      </c>
      <c r="N246">
        <v>15</v>
      </c>
      <c r="O246" s="14">
        <v>82</v>
      </c>
    </row>
    <row r="247" spans="1:15" x14ac:dyDescent="0.35">
      <c r="A247" t="s">
        <v>602</v>
      </c>
      <c r="B247">
        <v>1</v>
      </c>
      <c r="C247" t="s">
        <v>603</v>
      </c>
      <c r="D247">
        <v>40</v>
      </c>
      <c r="E247" s="1">
        <v>44839</v>
      </c>
      <c r="F247" s="1">
        <v>45007</v>
      </c>
      <c r="G247" s="8">
        <f t="shared" si="3"/>
        <v>0</v>
      </c>
      <c r="H247" s="2">
        <v>0.69791666666666663</v>
      </c>
      <c r="I247" s="2">
        <v>0.76041666666666663</v>
      </c>
      <c r="J247" t="s">
        <v>494</v>
      </c>
      <c r="K247" s="6">
        <v>504141000</v>
      </c>
      <c r="L247" t="s">
        <v>604</v>
      </c>
      <c r="N247">
        <v>9</v>
      </c>
      <c r="O247" s="14">
        <v>231</v>
      </c>
    </row>
    <row r="248" spans="1:15" x14ac:dyDescent="0.35">
      <c r="A248" t="s">
        <v>605</v>
      </c>
      <c r="B248">
        <v>15</v>
      </c>
      <c r="C248" t="s">
        <v>606</v>
      </c>
      <c r="D248">
        <v>15</v>
      </c>
      <c r="E248" s="1">
        <v>45006</v>
      </c>
      <c r="F248" s="1">
        <v>45007</v>
      </c>
      <c r="G248" s="8">
        <f t="shared" si="3"/>
        <v>0</v>
      </c>
      <c r="H248" s="2">
        <v>0.58333333333333337</v>
      </c>
      <c r="I248" s="2">
        <v>0.75</v>
      </c>
      <c r="J248" t="s">
        <v>196</v>
      </c>
      <c r="K248" s="6">
        <v>504141000</v>
      </c>
      <c r="L248" t="s">
        <v>607</v>
      </c>
      <c r="N248">
        <v>12</v>
      </c>
      <c r="O248" s="14">
        <v>98</v>
      </c>
    </row>
    <row r="249" spans="1:15" x14ac:dyDescent="0.35">
      <c r="A249" t="s">
        <v>608</v>
      </c>
      <c r="B249">
        <v>10</v>
      </c>
      <c r="C249" t="s">
        <v>609</v>
      </c>
      <c r="D249">
        <v>14</v>
      </c>
      <c r="E249" s="1">
        <v>45007</v>
      </c>
      <c r="F249" s="1">
        <v>45007</v>
      </c>
      <c r="G249" s="8">
        <f t="shared" si="3"/>
        <v>1</v>
      </c>
      <c r="H249" s="2">
        <v>0.33333333333333331</v>
      </c>
      <c r="I249" s="2">
        <v>0.75</v>
      </c>
      <c r="J249" t="s">
        <v>208</v>
      </c>
      <c r="L249" t="s">
        <v>596</v>
      </c>
      <c r="N249">
        <v>12</v>
      </c>
      <c r="O249" s="14">
        <v>5</v>
      </c>
    </row>
    <row r="250" spans="1:15" x14ac:dyDescent="0.35">
      <c r="A250" t="s">
        <v>610</v>
      </c>
      <c r="B250">
        <v>2</v>
      </c>
      <c r="C250" t="s">
        <v>611</v>
      </c>
      <c r="D250">
        <v>3</v>
      </c>
      <c r="E250" s="1">
        <v>45007</v>
      </c>
      <c r="F250" s="1">
        <v>45007</v>
      </c>
      <c r="G250" s="8">
        <f t="shared" si="3"/>
        <v>1</v>
      </c>
      <c r="H250" s="2">
        <v>0.77083333333333337</v>
      </c>
      <c r="I250" s="2">
        <v>0.85416666666666663</v>
      </c>
      <c r="J250" t="s">
        <v>425</v>
      </c>
      <c r="K250" s="6">
        <v>504141000</v>
      </c>
      <c r="L250" t="s">
        <v>612</v>
      </c>
      <c r="N250">
        <v>20</v>
      </c>
      <c r="O250" s="14">
        <v>0</v>
      </c>
    </row>
    <row r="251" spans="1:15" x14ac:dyDescent="0.35">
      <c r="A251" t="s">
        <v>613</v>
      </c>
      <c r="B251">
        <v>1</v>
      </c>
      <c r="C251" t="s">
        <v>614</v>
      </c>
      <c r="D251">
        <v>40</v>
      </c>
      <c r="E251" s="1">
        <v>44832</v>
      </c>
      <c r="F251" s="1">
        <v>45007</v>
      </c>
      <c r="G251" s="8">
        <f t="shared" si="3"/>
        <v>0</v>
      </c>
      <c r="H251" s="2">
        <v>0.69791666666666663</v>
      </c>
      <c r="I251" s="2">
        <v>0.76041666666666663</v>
      </c>
      <c r="J251" t="s">
        <v>403</v>
      </c>
      <c r="K251" s="6">
        <v>504141000</v>
      </c>
      <c r="L251" t="s">
        <v>615</v>
      </c>
      <c r="N251">
        <v>9</v>
      </c>
      <c r="O251" s="14">
        <v>212</v>
      </c>
    </row>
    <row r="252" spans="1:15" x14ac:dyDescent="0.35">
      <c r="A252" t="s">
        <v>616</v>
      </c>
      <c r="B252">
        <v>13</v>
      </c>
      <c r="C252" t="s">
        <v>617</v>
      </c>
      <c r="D252">
        <v>4</v>
      </c>
      <c r="E252" s="1">
        <v>45007</v>
      </c>
      <c r="F252" s="1">
        <v>45007</v>
      </c>
      <c r="G252" s="8">
        <f t="shared" si="3"/>
        <v>1</v>
      </c>
      <c r="H252" s="2">
        <v>0.75</v>
      </c>
      <c r="I252" s="2">
        <v>0.875</v>
      </c>
      <c r="J252" t="s">
        <v>298</v>
      </c>
      <c r="K252" s="6">
        <v>504141000</v>
      </c>
      <c r="L252" t="s">
        <v>337</v>
      </c>
      <c r="N252">
        <v>15</v>
      </c>
      <c r="O252" s="14">
        <v>41</v>
      </c>
    </row>
    <row r="253" spans="1:15" x14ac:dyDescent="0.35">
      <c r="A253" t="s">
        <v>618</v>
      </c>
      <c r="B253">
        <v>1</v>
      </c>
      <c r="C253" t="s">
        <v>619</v>
      </c>
      <c r="D253">
        <v>40</v>
      </c>
      <c r="E253" s="1">
        <v>44833</v>
      </c>
      <c r="F253" s="1">
        <v>45008</v>
      </c>
      <c r="G253" s="8">
        <f t="shared" si="3"/>
        <v>0</v>
      </c>
      <c r="H253" s="2">
        <v>0.77083333333333337</v>
      </c>
      <c r="I253" s="2">
        <v>0.83333333333333337</v>
      </c>
      <c r="J253" t="s">
        <v>366</v>
      </c>
      <c r="K253" s="6">
        <v>504141000</v>
      </c>
      <c r="L253" t="s">
        <v>472</v>
      </c>
      <c r="N253">
        <v>9</v>
      </c>
      <c r="O253" s="14">
        <v>212</v>
      </c>
    </row>
    <row r="254" spans="1:15" x14ac:dyDescent="0.35">
      <c r="A254" t="s">
        <v>620</v>
      </c>
      <c r="C254" t="s">
        <v>621</v>
      </c>
      <c r="D254">
        <v>8</v>
      </c>
      <c r="E254" s="1">
        <v>45007</v>
      </c>
      <c r="F254" s="1">
        <v>45008</v>
      </c>
      <c r="G254" s="8">
        <f t="shared" si="3"/>
        <v>0</v>
      </c>
      <c r="H254" s="2">
        <v>0.75</v>
      </c>
      <c r="I254" s="2">
        <v>0.875</v>
      </c>
      <c r="J254" t="s">
        <v>419</v>
      </c>
      <c r="K254" s="6">
        <v>504141000</v>
      </c>
      <c r="L254" t="s">
        <v>622</v>
      </c>
      <c r="N254">
        <v>9</v>
      </c>
      <c r="O254" s="14">
        <v>56</v>
      </c>
    </row>
    <row r="255" spans="1:15" x14ac:dyDescent="0.35">
      <c r="A255" t="s">
        <v>623</v>
      </c>
      <c r="B255">
        <v>1</v>
      </c>
      <c r="C255" t="s">
        <v>624</v>
      </c>
      <c r="D255">
        <v>40</v>
      </c>
      <c r="E255" s="1">
        <v>44840</v>
      </c>
      <c r="F255" s="1">
        <v>45008</v>
      </c>
      <c r="G255" s="8">
        <f t="shared" si="3"/>
        <v>0</v>
      </c>
      <c r="H255" s="2">
        <v>0.77083333333333337</v>
      </c>
      <c r="I255" s="2">
        <v>0.83333333333333337</v>
      </c>
      <c r="J255" t="s">
        <v>494</v>
      </c>
      <c r="K255" s="6">
        <v>504141000</v>
      </c>
      <c r="L255" t="s">
        <v>625</v>
      </c>
      <c r="N255">
        <v>9</v>
      </c>
      <c r="O255" s="14">
        <v>212</v>
      </c>
    </row>
    <row r="256" spans="1:15" x14ac:dyDescent="0.35">
      <c r="A256" t="s">
        <v>626</v>
      </c>
      <c r="B256">
        <v>8</v>
      </c>
      <c r="C256" t="s">
        <v>627</v>
      </c>
      <c r="D256">
        <v>16</v>
      </c>
      <c r="E256" s="1">
        <v>44987</v>
      </c>
      <c r="F256" s="1">
        <v>45008</v>
      </c>
      <c r="G256" s="8">
        <f t="shared" si="3"/>
        <v>0</v>
      </c>
      <c r="H256" s="2">
        <v>0.375</v>
      </c>
      <c r="I256" s="2">
        <v>0.5</v>
      </c>
      <c r="J256" t="s">
        <v>436</v>
      </c>
      <c r="K256" s="6">
        <v>504141000</v>
      </c>
      <c r="L256" t="s">
        <v>437</v>
      </c>
      <c r="N256">
        <v>9</v>
      </c>
      <c r="O256" s="14">
        <v>124</v>
      </c>
    </row>
    <row r="257" spans="1:15" x14ac:dyDescent="0.35">
      <c r="A257" t="s">
        <v>628</v>
      </c>
      <c r="B257">
        <v>1</v>
      </c>
      <c r="C257" t="s">
        <v>474</v>
      </c>
      <c r="D257">
        <v>40</v>
      </c>
      <c r="E257" s="1">
        <v>44833</v>
      </c>
      <c r="F257" s="1">
        <v>45008</v>
      </c>
      <c r="G257" s="8">
        <f t="shared" si="3"/>
        <v>0</v>
      </c>
      <c r="H257" s="2">
        <v>0.69791666666666663</v>
      </c>
      <c r="I257" s="2">
        <v>0.76041666666666663</v>
      </c>
      <c r="J257" t="s">
        <v>629</v>
      </c>
      <c r="L257" t="s">
        <v>475</v>
      </c>
      <c r="N257">
        <v>10</v>
      </c>
      <c r="O257" s="14">
        <v>231</v>
      </c>
    </row>
    <row r="258" spans="1:15" x14ac:dyDescent="0.35">
      <c r="A258" t="s">
        <v>630</v>
      </c>
      <c r="B258">
        <v>13</v>
      </c>
      <c r="C258" t="s">
        <v>631</v>
      </c>
      <c r="D258">
        <v>16</v>
      </c>
      <c r="E258" s="1">
        <v>44938</v>
      </c>
      <c r="F258" s="1">
        <v>45008</v>
      </c>
      <c r="G258" s="8">
        <f t="shared" si="3"/>
        <v>0</v>
      </c>
      <c r="H258" s="2">
        <v>0.79861111111111116</v>
      </c>
      <c r="I258" s="2">
        <v>0.84722222222222221</v>
      </c>
      <c r="J258" t="s">
        <v>632</v>
      </c>
      <c r="K258" s="6">
        <v>504141000</v>
      </c>
      <c r="L258" t="s">
        <v>633</v>
      </c>
      <c r="N258">
        <v>15</v>
      </c>
      <c r="O258" s="14">
        <v>56</v>
      </c>
    </row>
    <row r="259" spans="1:15" x14ac:dyDescent="0.35">
      <c r="A259" t="s">
        <v>634</v>
      </c>
      <c r="B259">
        <v>1</v>
      </c>
      <c r="C259" t="s">
        <v>483</v>
      </c>
      <c r="D259">
        <v>40</v>
      </c>
      <c r="E259" s="1">
        <v>44840</v>
      </c>
      <c r="F259" s="1">
        <v>45008</v>
      </c>
      <c r="G259" s="8">
        <f t="shared" ref="G259:G322" si="4">DELTA(E259,F259)</f>
        <v>0</v>
      </c>
      <c r="H259" s="2">
        <v>0.35416666666666669</v>
      </c>
      <c r="I259" s="2">
        <v>0.41666666666666669</v>
      </c>
      <c r="J259" t="s">
        <v>188</v>
      </c>
      <c r="K259" s="6">
        <v>504141000</v>
      </c>
      <c r="L259" t="s">
        <v>635</v>
      </c>
      <c r="N259">
        <v>9</v>
      </c>
      <c r="O259" s="14">
        <v>231</v>
      </c>
    </row>
    <row r="260" spans="1:15" x14ac:dyDescent="0.35">
      <c r="A260" t="s">
        <v>636</v>
      </c>
      <c r="B260">
        <v>1</v>
      </c>
      <c r="C260" t="s">
        <v>637</v>
      </c>
      <c r="D260">
        <v>40</v>
      </c>
      <c r="E260" s="1">
        <v>44840</v>
      </c>
      <c r="F260" s="1">
        <v>45008</v>
      </c>
      <c r="G260" s="8">
        <f t="shared" si="4"/>
        <v>0</v>
      </c>
      <c r="H260" s="2">
        <v>0.42708333333333331</v>
      </c>
      <c r="I260" s="2">
        <v>0.48958333333333331</v>
      </c>
      <c r="J260" t="s">
        <v>366</v>
      </c>
      <c r="K260" s="6">
        <v>504141000</v>
      </c>
      <c r="L260" t="s">
        <v>463</v>
      </c>
      <c r="N260">
        <v>10</v>
      </c>
      <c r="O260" s="14">
        <v>231</v>
      </c>
    </row>
    <row r="261" spans="1:15" x14ac:dyDescent="0.35">
      <c r="A261" t="s">
        <v>638</v>
      </c>
      <c r="B261">
        <v>1</v>
      </c>
      <c r="C261" t="s">
        <v>639</v>
      </c>
      <c r="D261">
        <v>40</v>
      </c>
      <c r="E261" s="1">
        <v>44840</v>
      </c>
      <c r="F261" s="1">
        <v>45008</v>
      </c>
      <c r="G261" s="8">
        <f t="shared" si="4"/>
        <v>0</v>
      </c>
      <c r="H261" s="2">
        <v>0.77083333333333337</v>
      </c>
      <c r="I261" s="2">
        <v>0.83333333333333337</v>
      </c>
      <c r="J261" t="s">
        <v>403</v>
      </c>
      <c r="K261" s="6">
        <v>504141000</v>
      </c>
      <c r="L261" t="s">
        <v>467</v>
      </c>
      <c r="N261">
        <v>10</v>
      </c>
      <c r="O261" s="14">
        <v>212</v>
      </c>
    </row>
    <row r="262" spans="1:15" x14ac:dyDescent="0.35">
      <c r="A262" t="s">
        <v>640</v>
      </c>
      <c r="C262" t="s">
        <v>641</v>
      </c>
      <c r="D262">
        <v>2</v>
      </c>
      <c r="E262" s="1">
        <v>45008</v>
      </c>
      <c r="F262" s="1">
        <v>45008</v>
      </c>
      <c r="G262" s="8">
        <f t="shared" si="4"/>
        <v>1</v>
      </c>
      <c r="H262" s="2">
        <v>0.64583333333333337</v>
      </c>
      <c r="I262" s="2">
        <v>0.70833333333333337</v>
      </c>
      <c r="J262" t="s">
        <v>262</v>
      </c>
      <c r="L262" t="s">
        <v>263</v>
      </c>
      <c r="N262">
        <v>7</v>
      </c>
      <c r="O262" s="14">
        <v>0</v>
      </c>
    </row>
    <row r="263" spans="1:15" x14ac:dyDescent="0.35">
      <c r="A263" t="s">
        <v>642</v>
      </c>
      <c r="B263">
        <v>13</v>
      </c>
      <c r="C263" t="s">
        <v>643</v>
      </c>
      <c r="D263">
        <v>16</v>
      </c>
      <c r="E263" s="1">
        <v>44938</v>
      </c>
      <c r="F263" s="1">
        <v>45008</v>
      </c>
      <c r="G263" s="8">
        <f t="shared" si="4"/>
        <v>0</v>
      </c>
      <c r="H263" s="2">
        <v>0.84722222222222221</v>
      </c>
      <c r="I263" s="2">
        <v>0.89583333333333337</v>
      </c>
      <c r="J263" t="s">
        <v>632</v>
      </c>
      <c r="K263" s="6">
        <v>504141000</v>
      </c>
      <c r="L263" t="s">
        <v>633</v>
      </c>
      <c r="N263">
        <v>15</v>
      </c>
      <c r="O263" s="14">
        <v>71</v>
      </c>
    </row>
    <row r="264" spans="1:15" x14ac:dyDescent="0.35">
      <c r="A264" t="s">
        <v>644</v>
      </c>
      <c r="B264">
        <v>10</v>
      </c>
      <c r="C264" t="s">
        <v>645</v>
      </c>
      <c r="D264">
        <v>22</v>
      </c>
      <c r="E264" s="1">
        <v>44988</v>
      </c>
      <c r="F264" s="1">
        <v>45009</v>
      </c>
      <c r="G264" s="8">
        <f t="shared" si="4"/>
        <v>0</v>
      </c>
      <c r="H264" s="2">
        <v>0.66666666666666663</v>
      </c>
      <c r="I264" s="2">
        <v>0.75</v>
      </c>
      <c r="J264" t="s">
        <v>385</v>
      </c>
      <c r="K264" s="6">
        <v>504141000</v>
      </c>
      <c r="L264" t="s">
        <v>646</v>
      </c>
      <c r="N264">
        <v>15</v>
      </c>
      <c r="O264" s="14">
        <v>41</v>
      </c>
    </row>
    <row r="265" spans="1:15" x14ac:dyDescent="0.35">
      <c r="A265" t="s">
        <v>647</v>
      </c>
      <c r="C265" t="s">
        <v>648</v>
      </c>
      <c r="D265">
        <v>5</v>
      </c>
      <c r="E265" s="1">
        <v>45009</v>
      </c>
      <c r="F265" s="1">
        <v>45009</v>
      </c>
      <c r="G265" s="8">
        <f t="shared" si="4"/>
        <v>1</v>
      </c>
      <c r="H265" s="2">
        <v>0.625</v>
      </c>
      <c r="I265" s="2">
        <v>0.77083333333333337</v>
      </c>
      <c r="J265" t="s">
        <v>419</v>
      </c>
      <c r="K265" s="6">
        <v>504141000</v>
      </c>
      <c r="L265" t="s">
        <v>420</v>
      </c>
      <c r="N265">
        <v>18</v>
      </c>
      <c r="O265" s="14">
        <v>34</v>
      </c>
    </row>
    <row r="266" spans="1:15" x14ac:dyDescent="0.35">
      <c r="A266" t="s">
        <v>649</v>
      </c>
      <c r="B266">
        <v>1</v>
      </c>
      <c r="C266" t="s">
        <v>650</v>
      </c>
      <c r="D266">
        <v>24</v>
      </c>
      <c r="E266" s="1">
        <v>44827</v>
      </c>
      <c r="F266" s="1">
        <v>45009</v>
      </c>
      <c r="G266" s="8">
        <f t="shared" si="4"/>
        <v>0</v>
      </c>
      <c r="H266" s="2">
        <v>0.69791666666666663</v>
      </c>
      <c r="I266" s="2">
        <v>0.76041666666666663</v>
      </c>
      <c r="J266" t="s">
        <v>466</v>
      </c>
      <c r="K266" s="6">
        <v>504141000</v>
      </c>
      <c r="L266" t="s">
        <v>397</v>
      </c>
      <c r="N266">
        <v>9</v>
      </c>
      <c r="O266" s="14">
        <v>138</v>
      </c>
    </row>
    <row r="267" spans="1:15" x14ac:dyDescent="0.35">
      <c r="A267" t="s">
        <v>651</v>
      </c>
      <c r="B267">
        <v>8</v>
      </c>
      <c r="C267" t="s">
        <v>652</v>
      </c>
      <c r="D267">
        <v>4</v>
      </c>
      <c r="E267" s="1">
        <v>45009</v>
      </c>
      <c r="F267" s="1">
        <v>45009</v>
      </c>
      <c r="G267" s="8">
        <f t="shared" si="4"/>
        <v>1</v>
      </c>
      <c r="H267" s="2">
        <v>0.375</v>
      </c>
      <c r="I267" s="2">
        <v>0.5</v>
      </c>
      <c r="J267" t="s">
        <v>219</v>
      </c>
      <c r="K267" s="6">
        <v>504141000</v>
      </c>
      <c r="L267" t="s">
        <v>220</v>
      </c>
      <c r="N267">
        <v>10</v>
      </c>
      <c r="O267" s="14">
        <v>29</v>
      </c>
    </row>
    <row r="268" spans="1:15" x14ac:dyDescent="0.35">
      <c r="A268" t="s">
        <v>653</v>
      </c>
      <c r="B268">
        <v>2</v>
      </c>
      <c r="C268" t="s">
        <v>654</v>
      </c>
      <c r="D268">
        <v>2</v>
      </c>
      <c r="E268" s="1">
        <v>45037</v>
      </c>
      <c r="F268" s="1">
        <v>45037</v>
      </c>
      <c r="G268" s="8">
        <f t="shared" si="4"/>
        <v>1</v>
      </c>
      <c r="H268" s="2">
        <v>0.625</v>
      </c>
      <c r="I268" s="2">
        <v>0.6875</v>
      </c>
      <c r="J268" t="s">
        <v>208</v>
      </c>
      <c r="L268" t="s">
        <v>655</v>
      </c>
      <c r="N268">
        <v>100</v>
      </c>
      <c r="O268" s="14">
        <v>0</v>
      </c>
    </row>
    <row r="269" spans="1:15" x14ac:dyDescent="0.35">
      <c r="A269" t="s">
        <v>656</v>
      </c>
      <c r="B269">
        <v>15</v>
      </c>
      <c r="C269" t="s">
        <v>657</v>
      </c>
      <c r="D269">
        <v>8</v>
      </c>
      <c r="E269" s="1">
        <v>44995</v>
      </c>
      <c r="F269" s="1">
        <v>45009</v>
      </c>
      <c r="G269" s="8">
        <f t="shared" si="4"/>
        <v>0</v>
      </c>
      <c r="H269" s="2">
        <v>0.625</v>
      </c>
      <c r="I269" s="2">
        <v>0.70833333333333337</v>
      </c>
      <c r="J269" t="s">
        <v>329</v>
      </c>
      <c r="K269" s="6">
        <v>504141000</v>
      </c>
      <c r="L269" t="s">
        <v>330</v>
      </c>
      <c r="N269">
        <v>10</v>
      </c>
      <c r="O269" s="14">
        <v>34</v>
      </c>
    </row>
    <row r="270" spans="1:15" x14ac:dyDescent="0.35">
      <c r="A270" t="s">
        <v>658</v>
      </c>
      <c r="B270">
        <v>2</v>
      </c>
      <c r="C270" t="s">
        <v>659</v>
      </c>
      <c r="D270">
        <v>18</v>
      </c>
      <c r="E270" s="1">
        <v>44996</v>
      </c>
      <c r="F270" s="1">
        <v>45010</v>
      </c>
      <c r="G270" s="8">
        <f t="shared" si="4"/>
        <v>0</v>
      </c>
      <c r="H270" s="2">
        <v>0.375</v>
      </c>
      <c r="I270" s="2">
        <v>0.6875</v>
      </c>
      <c r="J270" t="s">
        <v>340</v>
      </c>
      <c r="K270" s="6">
        <v>504141000</v>
      </c>
      <c r="L270" t="s">
        <v>660</v>
      </c>
      <c r="N270">
        <v>18</v>
      </c>
      <c r="O270" s="14">
        <v>101</v>
      </c>
    </row>
    <row r="271" spans="1:15" x14ac:dyDescent="0.35">
      <c r="A271" t="s">
        <v>661</v>
      </c>
      <c r="B271">
        <v>15</v>
      </c>
      <c r="C271" t="s">
        <v>230</v>
      </c>
      <c r="D271">
        <v>9</v>
      </c>
      <c r="E271" s="1">
        <v>45010</v>
      </c>
      <c r="F271" s="1">
        <v>45010</v>
      </c>
      <c r="G271" s="8">
        <f t="shared" si="4"/>
        <v>1</v>
      </c>
      <c r="H271" s="2">
        <v>0.375</v>
      </c>
      <c r="I271" s="2">
        <v>0.66666666666666663</v>
      </c>
      <c r="J271" t="s">
        <v>231</v>
      </c>
      <c r="K271" s="6">
        <v>504141000</v>
      </c>
      <c r="L271" t="s">
        <v>662</v>
      </c>
      <c r="N271">
        <v>10</v>
      </c>
      <c r="O271" s="14">
        <v>53</v>
      </c>
    </row>
    <row r="272" spans="1:15" x14ac:dyDescent="0.35">
      <c r="A272" t="s">
        <v>663</v>
      </c>
      <c r="B272">
        <v>15</v>
      </c>
      <c r="C272" t="s">
        <v>664</v>
      </c>
      <c r="D272">
        <v>24</v>
      </c>
      <c r="E272" s="1">
        <v>44996</v>
      </c>
      <c r="F272" s="1">
        <v>45010</v>
      </c>
      <c r="G272" s="8">
        <f t="shared" si="4"/>
        <v>0</v>
      </c>
      <c r="H272" s="2">
        <v>0.375</v>
      </c>
      <c r="I272" s="2">
        <v>0.66666666666666663</v>
      </c>
      <c r="J272" t="s">
        <v>591</v>
      </c>
      <c r="K272" s="6">
        <v>504141000</v>
      </c>
      <c r="L272" t="s">
        <v>665</v>
      </c>
      <c r="N272">
        <v>8</v>
      </c>
      <c r="O272" s="14">
        <v>148</v>
      </c>
    </row>
    <row r="273" spans="1:15" x14ac:dyDescent="0.35">
      <c r="A273" t="s">
        <v>666</v>
      </c>
      <c r="B273">
        <v>13</v>
      </c>
      <c r="C273" t="s">
        <v>667</v>
      </c>
      <c r="D273">
        <v>6</v>
      </c>
      <c r="E273" s="1">
        <v>45010</v>
      </c>
      <c r="F273" s="1">
        <v>45010</v>
      </c>
      <c r="G273" s="8">
        <f t="shared" si="4"/>
        <v>1</v>
      </c>
      <c r="H273" s="2">
        <v>0.41666666666666669</v>
      </c>
      <c r="I273" s="2">
        <v>0.58333333333333337</v>
      </c>
      <c r="J273" t="s">
        <v>429</v>
      </c>
      <c r="K273" s="6">
        <v>504141000</v>
      </c>
      <c r="L273" t="s">
        <v>668</v>
      </c>
      <c r="N273">
        <v>14</v>
      </c>
      <c r="O273" s="14">
        <v>42</v>
      </c>
    </row>
    <row r="274" spans="1:15" x14ac:dyDescent="0.35">
      <c r="A274" t="s">
        <v>669</v>
      </c>
      <c r="B274">
        <v>2</v>
      </c>
      <c r="C274" t="s">
        <v>670</v>
      </c>
      <c r="D274">
        <v>20</v>
      </c>
      <c r="E274" s="1">
        <v>44984</v>
      </c>
      <c r="F274" s="1">
        <v>45012</v>
      </c>
      <c r="G274" s="8">
        <f t="shared" si="4"/>
        <v>0</v>
      </c>
      <c r="H274" s="2">
        <v>0.77083333333333337</v>
      </c>
      <c r="I274" s="2">
        <v>0.89583333333333337</v>
      </c>
      <c r="J274" t="s">
        <v>340</v>
      </c>
      <c r="K274" s="6">
        <v>504141000</v>
      </c>
      <c r="L274" t="s">
        <v>671</v>
      </c>
      <c r="N274">
        <v>14</v>
      </c>
      <c r="O274" s="14">
        <v>168</v>
      </c>
    </row>
    <row r="275" spans="1:15" x14ac:dyDescent="0.35">
      <c r="A275" t="s">
        <v>672</v>
      </c>
      <c r="B275">
        <v>1</v>
      </c>
      <c r="C275" t="s">
        <v>673</v>
      </c>
      <c r="D275">
        <v>40</v>
      </c>
      <c r="E275" s="1">
        <v>44837</v>
      </c>
      <c r="F275" s="1">
        <v>45012</v>
      </c>
      <c r="G275" s="8">
        <f t="shared" si="4"/>
        <v>0</v>
      </c>
      <c r="H275" s="2">
        <v>0.625</v>
      </c>
      <c r="I275" s="2">
        <v>0.6875</v>
      </c>
      <c r="J275" t="s">
        <v>403</v>
      </c>
      <c r="K275" s="6">
        <v>504141000</v>
      </c>
      <c r="L275" t="s">
        <v>674</v>
      </c>
      <c r="N275">
        <v>9</v>
      </c>
      <c r="O275" s="14">
        <v>231</v>
      </c>
    </row>
    <row r="276" spans="1:15" x14ac:dyDescent="0.35">
      <c r="A276" t="s">
        <v>675</v>
      </c>
      <c r="B276">
        <v>13</v>
      </c>
      <c r="C276" t="s">
        <v>676</v>
      </c>
      <c r="D276">
        <v>32</v>
      </c>
      <c r="E276" s="1">
        <v>44823</v>
      </c>
      <c r="F276" s="1">
        <v>45033</v>
      </c>
      <c r="G276" s="8">
        <f t="shared" si="4"/>
        <v>0</v>
      </c>
      <c r="H276" s="2">
        <v>0.77083333333333337</v>
      </c>
      <c r="I276" s="2">
        <v>0.8125</v>
      </c>
      <c r="J276" t="s">
        <v>677</v>
      </c>
      <c r="L276" t="s">
        <v>678</v>
      </c>
      <c r="N276">
        <v>25</v>
      </c>
      <c r="O276" s="14">
        <v>117</v>
      </c>
    </row>
    <row r="277" spans="1:15" x14ac:dyDescent="0.35">
      <c r="A277" t="s">
        <v>679</v>
      </c>
      <c r="B277">
        <v>2</v>
      </c>
      <c r="C277" t="s">
        <v>680</v>
      </c>
      <c r="D277">
        <v>10</v>
      </c>
      <c r="E277" s="1">
        <v>44984</v>
      </c>
      <c r="F277" s="1">
        <v>45012</v>
      </c>
      <c r="G277" s="8">
        <f t="shared" si="4"/>
        <v>0</v>
      </c>
      <c r="H277" s="2">
        <v>0.35416666666666669</v>
      </c>
      <c r="I277" s="2">
        <v>0.41666666666666669</v>
      </c>
      <c r="J277" t="s">
        <v>272</v>
      </c>
      <c r="L277" t="s">
        <v>273</v>
      </c>
      <c r="N277">
        <v>9</v>
      </c>
      <c r="O277" s="14">
        <v>45</v>
      </c>
    </row>
    <row r="278" spans="1:15" x14ac:dyDescent="0.35">
      <c r="A278" t="s">
        <v>681</v>
      </c>
      <c r="B278">
        <v>2</v>
      </c>
      <c r="C278" t="s">
        <v>682</v>
      </c>
      <c r="D278">
        <v>10</v>
      </c>
      <c r="E278" s="1">
        <v>44984</v>
      </c>
      <c r="F278" s="1">
        <v>45012</v>
      </c>
      <c r="G278" s="8">
        <f t="shared" si="4"/>
        <v>0</v>
      </c>
      <c r="H278" s="2">
        <v>0.42708333333333331</v>
      </c>
      <c r="I278" s="2">
        <v>0.48958333333333331</v>
      </c>
      <c r="J278" t="s">
        <v>272</v>
      </c>
      <c r="L278" t="s">
        <v>273</v>
      </c>
      <c r="N278">
        <v>9</v>
      </c>
      <c r="O278" s="14">
        <v>45</v>
      </c>
    </row>
    <row r="279" spans="1:15" x14ac:dyDescent="0.35">
      <c r="A279" t="s">
        <v>683</v>
      </c>
      <c r="B279">
        <v>1</v>
      </c>
      <c r="C279" t="s">
        <v>684</v>
      </c>
      <c r="D279">
        <v>40</v>
      </c>
      <c r="E279" s="1">
        <v>44838</v>
      </c>
      <c r="F279" s="1">
        <v>45013</v>
      </c>
      <c r="G279" s="8">
        <f t="shared" si="4"/>
        <v>0</v>
      </c>
      <c r="H279" s="2">
        <v>0.69791666666666663</v>
      </c>
      <c r="I279" s="2">
        <v>0.76041666666666663</v>
      </c>
      <c r="J279" t="s">
        <v>494</v>
      </c>
      <c r="K279" s="6">
        <v>504141000</v>
      </c>
      <c r="L279" t="s">
        <v>685</v>
      </c>
      <c r="N279">
        <v>9</v>
      </c>
      <c r="O279" s="14">
        <v>226</v>
      </c>
    </row>
    <row r="280" spans="1:15" x14ac:dyDescent="0.35">
      <c r="A280" t="s">
        <v>686</v>
      </c>
      <c r="B280">
        <v>1</v>
      </c>
      <c r="C280" t="s">
        <v>687</v>
      </c>
      <c r="D280">
        <v>40</v>
      </c>
      <c r="E280" s="1">
        <v>44845</v>
      </c>
      <c r="F280" s="1">
        <v>45013</v>
      </c>
      <c r="G280" s="8">
        <f t="shared" si="4"/>
        <v>0</v>
      </c>
      <c r="H280" s="2">
        <v>0.77083333333333337</v>
      </c>
      <c r="I280" s="2">
        <v>0.83333333333333337</v>
      </c>
      <c r="J280" t="s">
        <v>688</v>
      </c>
      <c r="L280" t="s">
        <v>689</v>
      </c>
      <c r="N280">
        <v>9</v>
      </c>
      <c r="O280" s="14">
        <v>226</v>
      </c>
    </row>
    <row r="281" spans="1:15" x14ac:dyDescent="0.35">
      <c r="A281" t="s">
        <v>690</v>
      </c>
      <c r="B281">
        <v>8</v>
      </c>
      <c r="C281" t="s">
        <v>691</v>
      </c>
      <c r="D281">
        <v>15</v>
      </c>
      <c r="E281" s="1">
        <v>44992</v>
      </c>
      <c r="F281" s="1">
        <v>45013</v>
      </c>
      <c r="G281" s="8">
        <f t="shared" si="4"/>
        <v>0</v>
      </c>
      <c r="H281" s="2">
        <v>0.375</v>
      </c>
      <c r="I281" s="2">
        <v>0.48958333333333331</v>
      </c>
      <c r="J281" t="s">
        <v>436</v>
      </c>
      <c r="K281" s="6">
        <v>504141000</v>
      </c>
      <c r="L281" t="s">
        <v>437</v>
      </c>
      <c r="N281">
        <v>9</v>
      </c>
      <c r="O281" s="14">
        <v>121</v>
      </c>
    </row>
    <row r="282" spans="1:15" x14ac:dyDescent="0.35">
      <c r="A282" t="s">
        <v>692</v>
      </c>
      <c r="B282">
        <v>1</v>
      </c>
      <c r="C282" t="s">
        <v>603</v>
      </c>
      <c r="D282">
        <v>40</v>
      </c>
      <c r="E282" s="1">
        <v>44831</v>
      </c>
      <c r="F282" s="1">
        <v>45013</v>
      </c>
      <c r="G282" s="8">
        <f t="shared" si="4"/>
        <v>0</v>
      </c>
      <c r="H282" s="2">
        <v>0.42708333333333331</v>
      </c>
      <c r="I282" s="2">
        <v>0.48958333333333331</v>
      </c>
      <c r="J282" t="s">
        <v>583</v>
      </c>
      <c r="K282" s="6">
        <v>504141000</v>
      </c>
      <c r="L282" t="s">
        <v>568</v>
      </c>
      <c r="N282">
        <v>9</v>
      </c>
      <c r="O282" s="14">
        <v>231</v>
      </c>
    </row>
    <row r="283" spans="1:15" x14ac:dyDescent="0.35">
      <c r="A283" t="s">
        <v>693</v>
      </c>
      <c r="B283">
        <v>13</v>
      </c>
      <c r="C283" t="s">
        <v>694</v>
      </c>
      <c r="D283">
        <v>14</v>
      </c>
      <c r="E283" s="1">
        <v>44943</v>
      </c>
      <c r="F283" s="1">
        <v>45013</v>
      </c>
      <c r="G283" s="8">
        <f t="shared" si="4"/>
        <v>0</v>
      </c>
      <c r="H283" s="2">
        <v>0.44791666666666669</v>
      </c>
      <c r="I283" s="2">
        <v>0.48958333333333331</v>
      </c>
      <c r="J283" t="s">
        <v>243</v>
      </c>
      <c r="K283" s="6">
        <v>504141000</v>
      </c>
      <c r="L283" t="s">
        <v>695</v>
      </c>
      <c r="N283">
        <v>16</v>
      </c>
      <c r="O283" s="14">
        <v>77</v>
      </c>
    </row>
    <row r="284" spans="1:15" x14ac:dyDescent="0.35">
      <c r="A284" t="s">
        <v>696</v>
      </c>
      <c r="C284" t="s">
        <v>697</v>
      </c>
      <c r="D284">
        <v>8</v>
      </c>
      <c r="E284" s="1">
        <v>45012</v>
      </c>
      <c r="F284" s="1">
        <v>45013</v>
      </c>
      <c r="G284" s="8">
        <f t="shared" si="4"/>
        <v>0</v>
      </c>
      <c r="H284" s="2">
        <v>0.70833333333333337</v>
      </c>
      <c r="I284" s="2">
        <v>0.83333333333333337</v>
      </c>
      <c r="J284" t="s">
        <v>219</v>
      </c>
      <c r="K284" s="6">
        <v>504141000</v>
      </c>
      <c r="L284" t="s">
        <v>622</v>
      </c>
      <c r="N284">
        <v>9</v>
      </c>
      <c r="O284" s="14">
        <v>56</v>
      </c>
    </row>
    <row r="285" spans="1:15" x14ac:dyDescent="0.35">
      <c r="A285" t="s">
        <v>698</v>
      </c>
      <c r="B285">
        <v>13</v>
      </c>
      <c r="C285" t="s">
        <v>699</v>
      </c>
      <c r="D285">
        <v>6</v>
      </c>
      <c r="E285" s="1">
        <v>44992</v>
      </c>
      <c r="F285" s="1">
        <v>45013</v>
      </c>
      <c r="G285" s="8">
        <f t="shared" si="4"/>
        <v>0</v>
      </c>
      <c r="H285" s="2">
        <v>0.71875</v>
      </c>
      <c r="I285" s="2">
        <v>0.76041666666666663</v>
      </c>
      <c r="J285" t="s">
        <v>700</v>
      </c>
      <c r="L285" t="s">
        <v>701</v>
      </c>
      <c r="N285">
        <v>10</v>
      </c>
      <c r="O285" s="14">
        <v>45</v>
      </c>
    </row>
    <row r="286" spans="1:15" x14ac:dyDescent="0.35">
      <c r="A286" t="s">
        <v>702</v>
      </c>
      <c r="B286">
        <v>13</v>
      </c>
      <c r="C286" t="s">
        <v>703</v>
      </c>
      <c r="D286">
        <v>20</v>
      </c>
      <c r="E286" s="1">
        <v>44943</v>
      </c>
      <c r="F286" s="1">
        <v>45013</v>
      </c>
      <c r="G286" s="8">
        <f t="shared" si="4"/>
        <v>0</v>
      </c>
      <c r="H286" s="2">
        <v>0.375</v>
      </c>
      <c r="I286" s="2">
        <v>0.4375</v>
      </c>
      <c r="J286" t="s">
        <v>243</v>
      </c>
      <c r="K286" s="6">
        <v>504141000</v>
      </c>
      <c r="L286" t="s">
        <v>695</v>
      </c>
      <c r="N286">
        <v>18</v>
      </c>
      <c r="O286" s="14">
        <v>116</v>
      </c>
    </row>
    <row r="287" spans="1:15" x14ac:dyDescent="0.35">
      <c r="A287" t="s">
        <v>704</v>
      </c>
      <c r="B287">
        <v>13</v>
      </c>
      <c r="C287" t="s">
        <v>705</v>
      </c>
      <c r="D287">
        <v>14</v>
      </c>
      <c r="E287" s="1">
        <v>44944</v>
      </c>
      <c r="F287" s="1">
        <v>45014</v>
      </c>
      <c r="G287" s="8">
        <f t="shared" si="4"/>
        <v>0</v>
      </c>
      <c r="H287" s="2">
        <v>0.75</v>
      </c>
      <c r="I287" s="2">
        <v>0.79166666666666663</v>
      </c>
      <c r="J287" t="s">
        <v>486</v>
      </c>
      <c r="L287" t="s">
        <v>706</v>
      </c>
      <c r="N287">
        <v>18</v>
      </c>
      <c r="O287" s="14">
        <v>61</v>
      </c>
    </row>
    <row r="288" spans="1:15" x14ac:dyDescent="0.35">
      <c r="A288" t="s">
        <v>707</v>
      </c>
      <c r="C288" t="s">
        <v>314</v>
      </c>
      <c r="D288">
        <v>4</v>
      </c>
      <c r="E288" s="1">
        <v>45014</v>
      </c>
      <c r="F288" s="1">
        <v>45014</v>
      </c>
      <c r="G288" s="8">
        <f t="shared" si="4"/>
        <v>1</v>
      </c>
      <c r="H288" s="2">
        <v>0.75</v>
      </c>
      <c r="I288" s="2">
        <v>0.875</v>
      </c>
      <c r="J288" t="s">
        <v>180</v>
      </c>
      <c r="K288" s="6">
        <v>504141000</v>
      </c>
      <c r="L288" t="s">
        <v>315</v>
      </c>
      <c r="N288">
        <v>25</v>
      </c>
      <c r="O288" s="14">
        <v>0</v>
      </c>
    </row>
    <row r="289" spans="1:15" x14ac:dyDescent="0.35">
      <c r="A289" t="s">
        <v>708</v>
      </c>
      <c r="B289">
        <v>1</v>
      </c>
      <c r="C289" t="s">
        <v>709</v>
      </c>
      <c r="D289">
        <v>40</v>
      </c>
      <c r="E289" s="1">
        <v>44839</v>
      </c>
      <c r="F289" s="1">
        <v>45014</v>
      </c>
      <c r="G289" s="8">
        <f t="shared" si="4"/>
        <v>0</v>
      </c>
      <c r="H289" s="2">
        <v>0.69791666666666663</v>
      </c>
      <c r="I289" s="2">
        <v>0.76041666666666663</v>
      </c>
      <c r="J289" t="s">
        <v>466</v>
      </c>
      <c r="K289" s="6">
        <v>504141000</v>
      </c>
      <c r="L289" t="s">
        <v>574</v>
      </c>
      <c r="N289">
        <v>9</v>
      </c>
      <c r="O289" s="14">
        <v>231</v>
      </c>
    </row>
    <row r="290" spans="1:15" x14ac:dyDescent="0.35">
      <c r="A290" t="s">
        <v>710</v>
      </c>
      <c r="B290">
        <v>13</v>
      </c>
      <c r="C290" t="s">
        <v>711</v>
      </c>
      <c r="D290">
        <v>8</v>
      </c>
      <c r="E290" s="1">
        <v>45008</v>
      </c>
      <c r="F290" s="1">
        <v>45014</v>
      </c>
      <c r="G290" s="8">
        <f t="shared" si="4"/>
        <v>0</v>
      </c>
      <c r="H290" s="2">
        <v>0.75</v>
      </c>
      <c r="I290" s="2">
        <v>0.875</v>
      </c>
      <c r="J290" t="s">
        <v>298</v>
      </c>
      <c r="K290" s="6">
        <v>504141000</v>
      </c>
      <c r="L290" t="s">
        <v>588</v>
      </c>
      <c r="N290">
        <v>15</v>
      </c>
      <c r="O290" s="14">
        <v>46</v>
      </c>
    </row>
    <row r="291" spans="1:15" x14ac:dyDescent="0.35">
      <c r="A291" t="s">
        <v>712</v>
      </c>
      <c r="B291">
        <v>1</v>
      </c>
      <c r="C291" t="s">
        <v>713</v>
      </c>
      <c r="D291">
        <v>40</v>
      </c>
      <c r="E291" s="1">
        <v>44846</v>
      </c>
      <c r="F291" s="1">
        <v>45014</v>
      </c>
      <c r="G291" s="8">
        <f t="shared" si="4"/>
        <v>0</v>
      </c>
      <c r="H291" s="2">
        <v>0.69791666666666663</v>
      </c>
      <c r="I291" s="2">
        <v>0.76041666666666663</v>
      </c>
      <c r="J291" t="s">
        <v>444</v>
      </c>
      <c r="L291" t="s">
        <v>714</v>
      </c>
      <c r="N291">
        <v>9</v>
      </c>
      <c r="O291" s="14">
        <v>212</v>
      </c>
    </row>
    <row r="292" spans="1:15" x14ac:dyDescent="0.35">
      <c r="A292" t="s">
        <v>715</v>
      </c>
      <c r="B292">
        <v>1</v>
      </c>
      <c r="C292" t="s">
        <v>716</v>
      </c>
      <c r="D292">
        <v>40</v>
      </c>
      <c r="E292" s="1">
        <v>44846</v>
      </c>
      <c r="F292" s="1">
        <v>45014</v>
      </c>
      <c r="G292" s="8">
        <f t="shared" si="4"/>
        <v>0</v>
      </c>
      <c r="H292" s="2">
        <v>0.77083333333333337</v>
      </c>
      <c r="I292" s="2">
        <v>0.83333333333333337</v>
      </c>
      <c r="J292" t="s">
        <v>444</v>
      </c>
      <c r="L292" t="s">
        <v>714</v>
      </c>
      <c r="N292">
        <v>9</v>
      </c>
      <c r="O292" s="14">
        <v>212</v>
      </c>
    </row>
    <row r="293" spans="1:15" x14ac:dyDescent="0.35">
      <c r="A293" t="s">
        <v>717</v>
      </c>
      <c r="B293">
        <v>15</v>
      </c>
      <c r="C293" t="s">
        <v>718</v>
      </c>
      <c r="D293">
        <v>40</v>
      </c>
      <c r="E293" s="1">
        <v>44937</v>
      </c>
      <c r="F293" s="1">
        <v>45014</v>
      </c>
      <c r="G293" s="8">
        <f t="shared" si="4"/>
        <v>0</v>
      </c>
      <c r="H293" s="2">
        <v>0.77083333333333337</v>
      </c>
      <c r="I293" s="2">
        <v>0.89583333333333337</v>
      </c>
      <c r="J293" t="s">
        <v>591</v>
      </c>
      <c r="K293" s="6">
        <v>504141000</v>
      </c>
      <c r="L293" t="s">
        <v>665</v>
      </c>
      <c r="N293">
        <v>10</v>
      </c>
      <c r="O293" s="14">
        <v>176</v>
      </c>
    </row>
    <row r="294" spans="1:15" x14ac:dyDescent="0.35">
      <c r="A294" t="s">
        <v>719</v>
      </c>
      <c r="B294">
        <v>13</v>
      </c>
      <c r="C294" t="s">
        <v>720</v>
      </c>
      <c r="D294">
        <v>14</v>
      </c>
      <c r="E294" s="1">
        <v>44937</v>
      </c>
      <c r="F294" s="1">
        <v>45014</v>
      </c>
      <c r="G294" s="8">
        <f t="shared" si="4"/>
        <v>0</v>
      </c>
      <c r="H294" s="2">
        <v>0.80208333333333337</v>
      </c>
      <c r="I294" s="2">
        <v>0.84375</v>
      </c>
      <c r="J294" t="s">
        <v>721</v>
      </c>
      <c r="L294" t="s">
        <v>722</v>
      </c>
      <c r="N294">
        <v>18</v>
      </c>
      <c r="O294" s="14">
        <v>80</v>
      </c>
    </row>
    <row r="295" spans="1:15" x14ac:dyDescent="0.35">
      <c r="A295" t="s">
        <v>723</v>
      </c>
      <c r="B295">
        <v>2</v>
      </c>
      <c r="C295" t="s">
        <v>724</v>
      </c>
      <c r="D295">
        <v>4</v>
      </c>
      <c r="E295" s="1">
        <v>45014</v>
      </c>
      <c r="F295" s="1">
        <v>45014</v>
      </c>
      <c r="G295" s="8">
        <f t="shared" si="4"/>
        <v>1</v>
      </c>
      <c r="H295" s="2">
        <v>0.77083333333333337</v>
      </c>
      <c r="I295" s="2">
        <v>0.89583333333333337</v>
      </c>
      <c r="J295" t="s">
        <v>340</v>
      </c>
      <c r="K295" s="6">
        <v>504141000</v>
      </c>
      <c r="L295" t="s">
        <v>725</v>
      </c>
      <c r="N295">
        <v>15</v>
      </c>
      <c r="O295" s="14">
        <v>23</v>
      </c>
    </row>
    <row r="296" spans="1:15" x14ac:dyDescent="0.35">
      <c r="A296" t="s">
        <v>726</v>
      </c>
      <c r="B296">
        <v>13</v>
      </c>
      <c r="C296" t="s">
        <v>727</v>
      </c>
      <c r="D296">
        <v>20</v>
      </c>
      <c r="E296" s="1">
        <v>44937</v>
      </c>
      <c r="F296" s="1">
        <v>45007</v>
      </c>
      <c r="G296" s="8">
        <f t="shared" si="4"/>
        <v>0</v>
      </c>
      <c r="H296" s="2">
        <v>0.75</v>
      </c>
      <c r="I296" s="2">
        <v>0.8125</v>
      </c>
      <c r="J296" t="s">
        <v>728</v>
      </c>
      <c r="L296" t="s">
        <v>729</v>
      </c>
      <c r="N296">
        <v>15</v>
      </c>
      <c r="O296" s="14">
        <v>102</v>
      </c>
    </row>
    <row r="297" spans="1:15" x14ac:dyDescent="0.35">
      <c r="A297" t="s">
        <v>730</v>
      </c>
      <c r="B297">
        <v>13</v>
      </c>
      <c r="C297" t="s">
        <v>731</v>
      </c>
      <c r="D297">
        <v>4</v>
      </c>
      <c r="E297" s="1">
        <v>45015</v>
      </c>
      <c r="F297" s="1">
        <v>45015</v>
      </c>
      <c r="G297" s="8">
        <f t="shared" si="4"/>
        <v>1</v>
      </c>
      <c r="H297" s="2">
        <v>0.58333333333333337</v>
      </c>
      <c r="I297" s="2">
        <v>0.70833333333333337</v>
      </c>
      <c r="J297" t="s">
        <v>298</v>
      </c>
      <c r="K297" s="6">
        <v>504141000</v>
      </c>
      <c r="L297" t="s">
        <v>732</v>
      </c>
      <c r="N297">
        <v>6</v>
      </c>
      <c r="O297" s="14">
        <v>23</v>
      </c>
    </row>
    <row r="298" spans="1:15" x14ac:dyDescent="0.35">
      <c r="A298" t="s">
        <v>733</v>
      </c>
      <c r="B298">
        <v>13</v>
      </c>
      <c r="C298" t="s">
        <v>734</v>
      </c>
      <c r="D298">
        <v>5</v>
      </c>
      <c r="E298" s="1">
        <v>45015</v>
      </c>
      <c r="F298" s="1">
        <v>45015</v>
      </c>
      <c r="G298" s="8">
        <f t="shared" si="4"/>
        <v>1</v>
      </c>
      <c r="H298" s="2">
        <v>0.72916666666666663</v>
      </c>
      <c r="I298" s="2">
        <v>0.875</v>
      </c>
      <c r="J298" t="s">
        <v>298</v>
      </c>
      <c r="K298" s="6">
        <v>504141000</v>
      </c>
      <c r="L298" t="s">
        <v>312</v>
      </c>
      <c r="N298">
        <v>15</v>
      </c>
      <c r="O298" s="14">
        <v>26</v>
      </c>
    </row>
    <row r="299" spans="1:15" x14ac:dyDescent="0.35">
      <c r="A299" t="s">
        <v>735</v>
      </c>
      <c r="B299">
        <v>14</v>
      </c>
      <c r="C299" t="s">
        <v>736</v>
      </c>
      <c r="D299">
        <v>4</v>
      </c>
      <c r="E299" s="1">
        <v>45015</v>
      </c>
      <c r="F299" s="1">
        <v>45015</v>
      </c>
      <c r="G299" s="8">
        <f t="shared" si="4"/>
        <v>1</v>
      </c>
      <c r="H299" s="2">
        <v>0.70833333333333337</v>
      </c>
      <c r="I299" s="2">
        <v>0.83333333333333337</v>
      </c>
      <c r="J299" t="s">
        <v>385</v>
      </c>
      <c r="K299" s="6">
        <v>504141000</v>
      </c>
      <c r="L299" t="s">
        <v>737</v>
      </c>
      <c r="N299">
        <v>9</v>
      </c>
      <c r="O299" s="14">
        <v>21</v>
      </c>
    </row>
    <row r="300" spans="1:15" x14ac:dyDescent="0.35">
      <c r="A300" t="s">
        <v>738</v>
      </c>
      <c r="B300">
        <v>1</v>
      </c>
      <c r="C300" t="s">
        <v>739</v>
      </c>
      <c r="D300">
        <v>40</v>
      </c>
      <c r="E300" s="1">
        <v>44833</v>
      </c>
      <c r="F300" s="1">
        <v>45015</v>
      </c>
      <c r="G300" s="8">
        <f t="shared" si="4"/>
        <v>0</v>
      </c>
      <c r="H300" s="2">
        <v>0.77083333333333337</v>
      </c>
      <c r="I300" s="2">
        <v>0.83333333333333337</v>
      </c>
      <c r="J300" t="s">
        <v>629</v>
      </c>
      <c r="L300" t="s">
        <v>475</v>
      </c>
      <c r="N300">
        <v>9</v>
      </c>
      <c r="O300" s="14">
        <v>231</v>
      </c>
    </row>
    <row r="301" spans="1:15" x14ac:dyDescent="0.35">
      <c r="A301" t="s">
        <v>740</v>
      </c>
      <c r="B301">
        <v>1</v>
      </c>
      <c r="C301" t="s">
        <v>603</v>
      </c>
      <c r="D301">
        <v>40</v>
      </c>
      <c r="E301" s="1">
        <v>44833</v>
      </c>
      <c r="F301" s="1">
        <v>45015</v>
      </c>
      <c r="G301" s="8">
        <f t="shared" si="4"/>
        <v>0</v>
      </c>
      <c r="H301" s="2">
        <v>0.42708333333333331</v>
      </c>
      <c r="I301" s="2">
        <v>0.48958333333333331</v>
      </c>
      <c r="J301" t="s">
        <v>466</v>
      </c>
      <c r="K301" s="6">
        <v>504141000</v>
      </c>
      <c r="L301" t="s">
        <v>568</v>
      </c>
      <c r="N301">
        <v>9</v>
      </c>
      <c r="O301" s="14">
        <v>231</v>
      </c>
    </row>
    <row r="302" spans="1:15" x14ac:dyDescent="0.35">
      <c r="A302" t="s">
        <v>741</v>
      </c>
      <c r="B302">
        <v>1</v>
      </c>
      <c r="C302" t="s">
        <v>742</v>
      </c>
      <c r="D302">
        <v>40</v>
      </c>
      <c r="E302" s="1">
        <v>44840</v>
      </c>
      <c r="F302" s="1">
        <v>45015</v>
      </c>
      <c r="G302" s="8">
        <f t="shared" si="4"/>
        <v>0</v>
      </c>
      <c r="H302" s="2">
        <v>0.69791666666666663</v>
      </c>
      <c r="I302" s="2">
        <v>0.76041666666666663</v>
      </c>
      <c r="J302" t="s">
        <v>448</v>
      </c>
      <c r="K302" s="6">
        <v>504141000</v>
      </c>
      <c r="L302" t="s">
        <v>604</v>
      </c>
      <c r="N302">
        <v>9</v>
      </c>
      <c r="O302" s="14">
        <v>231</v>
      </c>
    </row>
    <row r="303" spans="1:15" x14ac:dyDescent="0.35">
      <c r="A303" t="s">
        <v>743</v>
      </c>
      <c r="B303">
        <v>15</v>
      </c>
      <c r="C303" t="s">
        <v>718</v>
      </c>
      <c r="D303">
        <v>40</v>
      </c>
      <c r="E303" s="1">
        <v>44938</v>
      </c>
      <c r="F303" s="1">
        <v>45015</v>
      </c>
      <c r="G303" s="8">
        <f t="shared" si="4"/>
        <v>0</v>
      </c>
      <c r="H303" s="2">
        <v>0.375</v>
      </c>
      <c r="I303" s="2">
        <v>0.5</v>
      </c>
      <c r="J303" t="s">
        <v>591</v>
      </c>
      <c r="K303" s="6">
        <v>504141000</v>
      </c>
      <c r="L303" t="s">
        <v>665</v>
      </c>
      <c r="N303">
        <v>10</v>
      </c>
      <c r="O303" s="14">
        <v>176</v>
      </c>
    </row>
    <row r="304" spans="1:15" x14ac:dyDescent="0.35">
      <c r="A304" t="s">
        <v>744</v>
      </c>
      <c r="B304">
        <v>13</v>
      </c>
      <c r="C304" t="s">
        <v>745</v>
      </c>
      <c r="D304">
        <v>20</v>
      </c>
      <c r="E304" s="1">
        <v>44945</v>
      </c>
      <c r="F304" s="1">
        <v>45015</v>
      </c>
      <c r="G304" s="8">
        <f t="shared" si="4"/>
        <v>0</v>
      </c>
      <c r="H304" s="2">
        <v>0.83333333333333337</v>
      </c>
      <c r="I304" s="2">
        <v>0.89583333333333337</v>
      </c>
      <c r="J304" t="s">
        <v>317</v>
      </c>
      <c r="K304" s="6">
        <v>504141000</v>
      </c>
      <c r="L304" t="s">
        <v>746</v>
      </c>
      <c r="N304">
        <v>15</v>
      </c>
      <c r="O304" s="14">
        <v>102</v>
      </c>
    </row>
    <row r="305" spans="1:15" x14ac:dyDescent="0.35">
      <c r="A305" t="s">
        <v>747</v>
      </c>
      <c r="B305">
        <v>1</v>
      </c>
      <c r="C305" t="s">
        <v>748</v>
      </c>
      <c r="D305">
        <v>36</v>
      </c>
      <c r="E305" s="1">
        <v>44841</v>
      </c>
      <c r="F305" s="1">
        <v>45016</v>
      </c>
      <c r="G305" s="8">
        <f t="shared" si="4"/>
        <v>0</v>
      </c>
      <c r="H305" s="2">
        <v>0.625</v>
      </c>
      <c r="I305" s="2">
        <v>0.71875</v>
      </c>
      <c r="J305" t="s">
        <v>494</v>
      </c>
      <c r="K305" s="6">
        <v>504141000</v>
      </c>
      <c r="L305" t="s">
        <v>685</v>
      </c>
      <c r="N305">
        <v>15</v>
      </c>
      <c r="O305" s="14">
        <v>122</v>
      </c>
    </row>
    <row r="306" spans="1:15" x14ac:dyDescent="0.35">
      <c r="A306" t="s">
        <v>749</v>
      </c>
      <c r="B306">
        <v>13</v>
      </c>
      <c r="C306" t="s">
        <v>222</v>
      </c>
      <c r="D306">
        <v>10</v>
      </c>
      <c r="E306" s="1">
        <v>45009</v>
      </c>
      <c r="F306" s="1">
        <v>45016</v>
      </c>
      <c r="G306" s="8">
        <f t="shared" si="4"/>
        <v>0</v>
      </c>
      <c r="H306" s="2">
        <v>0.66666666666666663</v>
      </c>
      <c r="I306" s="2">
        <v>0.8125</v>
      </c>
      <c r="J306" t="s">
        <v>298</v>
      </c>
      <c r="K306" s="6">
        <v>504141000</v>
      </c>
      <c r="L306" t="s">
        <v>224</v>
      </c>
      <c r="N306">
        <v>15</v>
      </c>
      <c r="O306" s="14">
        <v>53</v>
      </c>
    </row>
    <row r="307" spans="1:15" x14ac:dyDescent="0.35">
      <c r="A307" t="s">
        <v>750</v>
      </c>
      <c r="B307">
        <v>7</v>
      </c>
      <c r="C307" t="s">
        <v>751</v>
      </c>
      <c r="D307">
        <v>7</v>
      </c>
      <c r="E307" s="1">
        <v>45016</v>
      </c>
      <c r="F307" s="1">
        <v>45016</v>
      </c>
      <c r="G307" s="8">
        <f t="shared" si="4"/>
        <v>1</v>
      </c>
      <c r="H307" s="2">
        <v>0.66666666666666663</v>
      </c>
      <c r="I307" s="2">
        <v>0.875</v>
      </c>
      <c r="J307" t="s">
        <v>219</v>
      </c>
      <c r="K307" s="6">
        <v>504141000</v>
      </c>
      <c r="L307" t="s">
        <v>752</v>
      </c>
      <c r="N307">
        <v>12</v>
      </c>
      <c r="O307" s="14">
        <v>47</v>
      </c>
    </row>
    <row r="308" spans="1:15" x14ac:dyDescent="0.35">
      <c r="A308" t="s">
        <v>753</v>
      </c>
      <c r="B308">
        <v>15</v>
      </c>
      <c r="C308" t="s">
        <v>754</v>
      </c>
      <c r="D308">
        <v>16</v>
      </c>
      <c r="E308" s="1">
        <v>44995</v>
      </c>
      <c r="F308" s="1">
        <v>45016</v>
      </c>
      <c r="G308" s="8">
        <f t="shared" si="4"/>
        <v>0</v>
      </c>
      <c r="H308" s="2">
        <v>0.75</v>
      </c>
      <c r="I308" s="2">
        <v>0.875</v>
      </c>
      <c r="J308" t="s">
        <v>591</v>
      </c>
      <c r="K308" s="6">
        <v>504141000</v>
      </c>
      <c r="L308" t="s">
        <v>665</v>
      </c>
      <c r="N308">
        <v>9</v>
      </c>
      <c r="O308" s="14">
        <v>82</v>
      </c>
    </row>
    <row r="309" spans="1:15" x14ac:dyDescent="0.35">
      <c r="A309" t="s">
        <v>755</v>
      </c>
      <c r="B309">
        <v>8</v>
      </c>
      <c r="C309" t="s">
        <v>756</v>
      </c>
      <c r="D309">
        <v>4</v>
      </c>
      <c r="E309" s="1">
        <v>45012</v>
      </c>
      <c r="F309" s="1">
        <v>45012</v>
      </c>
      <c r="G309" s="8">
        <f t="shared" si="4"/>
        <v>1</v>
      </c>
      <c r="H309" s="2">
        <v>0.375</v>
      </c>
      <c r="I309" s="2">
        <v>0.5</v>
      </c>
      <c r="J309" t="s">
        <v>215</v>
      </c>
      <c r="K309" s="6">
        <v>504141000</v>
      </c>
      <c r="L309" t="s">
        <v>216</v>
      </c>
      <c r="N309">
        <v>10</v>
      </c>
      <c r="O309" s="14">
        <v>29</v>
      </c>
    </row>
    <row r="310" spans="1:15" x14ac:dyDescent="0.35">
      <c r="A310" t="s">
        <v>757</v>
      </c>
      <c r="B310">
        <v>8</v>
      </c>
      <c r="C310" t="s">
        <v>758</v>
      </c>
      <c r="D310">
        <v>14</v>
      </c>
      <c r="E310" s="1">
        <v>44988</v>
      </c>
      <c r="F310" s="1">
        <v>45016</v>
      </c>
      <c r="G310" s="8">
        <f t="shared" si="4"/>
        <v>0</v>
      </c>
      <c r="H310" s="2">
        <v>0.41666666666666669</v>
      </c>
      <c r="I310" s="2">
        <v>0.5</v>
      </c>
      <c r="J310" t="s">
        <v>436</v>
      </c>
      <c r="K310" s="6">
        <v>504141000</v>
      </c>
      <c r="L310" t="s">
        <v>437</v>
      </c>
      <c r="N310">
        <v>12</v>
      </c>
      <c r="O310" s="14">
        <v>78</v>
      </c>
    </row>
    <row r="311" spans="1:15" x14ac:dyDescent="0.35">
      <c r="A311" t="s">
        <v>759</v>
      </c>
      <c r="C311" t="s">
        <v>760</v>
      </c>
      <c r="D311">
        <v>4</v>
      </c>
      <c r="E311" s="1">
        <v>45019</v>
      </c>
      <c r="F311" s="1">
        <v>45019</v>
      </c>
      <c r="G311" s="8">
        <f t="shared" si="4"/>
        <v>1</v>
      </c>
      <c r="H311" s="2">
        <v>0.39583333333333331</v>
      </c>
      <c r="I311" s="2">
        <v>0.52083333333333337</v>
      </c>
      <c r="J311" t="s">
        <v>298</v>
      </c>
      <c r="K311" s="6">
        <v>504141000</v>
      </c>
      <c r="L311" t="s">
        <v>761</v>
      </c>
      <c r="N311">
        <v>12</v>
      </c>
      <c r="O311" s="14">
        <v>12</v>
      </c>
    </row>
    <row r="312" spans="1:15" x14ac:dyDescent="0.35">
      <c r="A312" t="s">
        <v>762</v>
      </c>
      <c r="C312" t="s">
        <v>763</v>
      </c>
      <c r="D312">
        <v>4</v>
      </c>
      <c r="E312" s="1">
        <v>45019</v>
      </c>
      <c r="F312" s="1">
        <v>45019</v>
      </c>
      <c r="G312" s="8">
        <f t="shared" si="4"/>
        <v>1</v>
      </c>
      <c r="H312" s="2">
        <v>0.375</v>
      </c>
      <c r="I312" s="2">
        <v>0.47916666666666669</v>
      </c>
      <c r="J312" t="s">
        <v>227</v>
      </c>
      <c r="K312" s="6">
        <v>504141000</v>
      </c>
      <c r="L312" t="s">
        <v>283</v>
      </c>
      <c r="N312">
        <v>12</v>
      </c>
      <c r="O312" s="14">
        <v>14</v>
      </c>
    </row>
    <row r="313" spans="1:15" x14ac:dyDescent="0.35">
      <c r="A313" t="s">
        <v>764</v>
      </c>
      <c r="C313" t="s">
        <v>765</v>
      </c>
      <c r="D313">
        <v>4</v>
      </c>
      <c r="E313" s="1">
        <v>45020</v>
      </c>
      <c r="F313" s="1">
        <v>45020</v>
      </c>
      <c r="G313" s="8">
        <f t="shared" si="4"/>
        <v>1</v>
      </c>
      <c r="H313" s="2">
        <v>0.39583333333333331</v>
      </c>
      <c r="I313" s="2">
        <v>0.52083333333333337</v>
      </c>
      <c r="J313" t="s">
        <v>298</v>
      </c>
      <c r="K313" s="6">
        <v>504141000</v>
      </c>
      <c r="L313" t="s">
        <v>761</v>
      </c>
      <c r="N313">
        <v>12</v>
      </c>
      <c r="O313" s="14">
        <v>12</v>
      </c>
    </row>
    <row r="314" spans="1:15" x14ac:dyDescent="0.35">
      <c r="A314" t="s">
        <v>766</v>
      </c>
      <c r="C314" t="s">
        <v>767</v>
      </c>
      <c r="D314">
        <v>4</v>
      </c>
      <c r="E314" s="1">
        <v>45020</v>
      </c>
      <c r="F314" s="1">
        <v>45020</v>
      </c>
      <c r="G314" s="8">
        <f t="shared" si="4"/>
        <v>1</v>
      </c>
      <c r="H314" s="2">
        <v>0.375</v>
      </c>
      <c r="I314" s="2">
        <v>0.47916666666666669</v>
      </c>
      <c r="J314" t="s">
        <v>433</v>
      </c>
      <c r="K314" s="6">
        <v>504141000</v>
      </c>
      <c r="L314" t="s">
        <v>283</v>
      </c>
      <c r="N314">
        <v>10</v>
      </c>
      <c r="O314" s="14">
        <v>14</v>
      </c>
    </row>
    <row r="315" spans="1:15" x14ac:dyDescent="0.35">
      <c r="A315" t="s">
        <v>768</v>
      </c>
      <c r="C315" t="s">
        <v>769</v>
      </c>
      <c r="D315">
        <v>4</v>
      </c>
      <c r="E315" s="1">
        <v>45021</v>
      </c>
      <c r="F315" s="1">
        <v>45021</v>
      </c>
      <c r="G315" s="8">
        <f t="shared" si="4"/>
        <v>1</v>
      </c>
      <c r="H315" s="2">
        <v>0.39583333333333331</v>
      </c>
      <c r="I315" s="2">
        <v>0.52083333333333337</v>
      </c>
      <c r="J315" t="s">
        <v>196</v>
      </c>
      <c r="K315" s="6">
        <v>504141000</v>
      </c>
      <c r="L315" t="s">
        <v>770</v>
      </c>
      <c r="N315">
        <v>12</v>
      </c>
      <c r="O315" s="14">
        <v>12</v>
      </c>
    </row>
    <row r="316" spans="1:15" x14ac:dyDescent="0.35">
      <c r="A316" t="s">
        <v>771</v>
      </c>
      <c r="C316" t="s">
        <v>772</v>
      </c>
      <c r="D316">
        <v>4</v>
      </c>
      <c r="E316" s="1">
        <v>45021</v>
      </c>
      <c r="F316" s="1">
        <v>45021</v>
      </c>
      <c r="G316" s="8">
        <f t="shared" si="4"/>
        <v>1</v>
      </c>
      <c r="H316" s="2">
        <v>0.39583333333333331</v>
      </c>
      <c r="I316" s="2">
        <v>0.52083333333333337</v>
      </c>
      <c r="J316" t="s">
        <v>180</v>
      </c>
      <c r="K316" s="6">
        <v>504141000</v>
      </c>
      <c r="L316" t="s">
        <v>761</v>
      </c>
      <c r="N316">
        <v>10</v>
      </c>
      <c r="O316" s="14">
        <v>12</v>
      </c>
    </row>
    <row r="317" spans="1:15" x14ac:dyDescent="0.35">
      <c r="A317" t="s">
        <v>773</v>
      </c>
      <c r="C317" t="s">
        <v>774</v>
      </c>
      <c r="D317">
        <v>4</v>
      </c>
      <c r="E317" s="1">
        <v>45021</v>
      </c>
      <c r="F317" s="1">
        <v>45021</v>
      </c>
      <c r="G317" s="8">
        <f t="shared" si="4"/>
        <v>1</v>
      </c>
      <c r="H317" s="2">
        <v>0.39583333333333331</v>
      </c>
      <c r="I317" s="2">
        <v>0.52083333333333337</v>
      </c>
      <c r="J317" t="s">
        <v>298</v>
      </c>
      <c r="K317" s="6">
        <v>504141000</v>
      </c>
      <c r="L317" t="s">
        <v>775</v>
      </c>
      <c r="N317">
        <v>12</v>
      </c>
      <c r="O317" s="14">
        <v>12</v>
      </c>
    </row>
    <row r="318" spans="1:15" x14ac:dyDescent="0.35">
      <c r="A318" t="s">
        <v>776</v>
      </c>
      <c r="B318">
        <v>13</v>
      </c>
      <c r="C318" t="s">
        <v>777</v>
      </c>
      <c r="D318">
        <v>4</v>
      </c>
      <c r="E318" s="1">
        <v>45022</v>
      </c>
      <c r="F318" s="1">
        <v>45022</v>
      </c>
      <c r="G318" s="8">
        <f t="shared" si="4"/>
        <v>1</v>
      </c>
      <c r="H318" s="2">
        <v>0.54166666666666663</v>
      </c>
      <c r="I318" s="2">
        <v>0.64583333333333337</v>
      </c>
      <c r="J318" t="s">
        <v>298</v>
      </c>
      <c r="K318" s="6">
        <v>504141000</v>
      </c>
      <c r="L318" t="s">
        <v>761</v>
      </c>
      <c r="N318">
        <v>10</v>
      </c>
      <c r="O318" s="14">
        <v>11</v>
      </c>
    </row>
    <row r="319" spans="1:15" x14ac:dyDescent="0.35">
      <c r="A319" t="s">
        <v>778</v>
      </c>
      <c r="B319">
        <v>13</v>
      </c>
      <c r="C319" t="s">
        <v>187</v>
      </c>
      <c r="D319">
        <v>27</v>
      </c>
      <c r="E319" s="1">
        <v>44936</v>
      </c>
      <c r="F319" s="1">
        <v>45027</v>
      </c>
      <c r="G319" s="8">
        <f t="shared" si="4"/>
        <v>0</v>
      </c>
      <c r="H319" s="2">
        <v>0.70833333333333337</v>
      </c>
      <c r="I319" s="2">
        <v>0.77083333333333337</v>
      </c>
      <c r="J319" t="s">
        <v>188</v>
      </c>
      <c r="K319" s="6">
        <v>504141000</v>
      </c>
      <c r="L319" t="s">
        <v>779</v>
      </c>
      <c r="N319">
        <v>15</v>
      </c>
      <c r="O319" s="14">
        <v>0</v>
      </c>
    </row>
    <row r="320" spans="1:15" x14ac:dyDescent="0.35">
      <c r="A320" t="s">
        <v>780</v>
      </c>
      <c r="B320">
        <v>13</v>
      </c>
      <c r="C320" t="s">
        <v>727</v>
      </c>
      <c r="D320">
        <v>20</v>
      </c>
      <c r="E320" s="1">
        <v>44950</v>
      </c>
      <c r="F320" s="1">
        <v>45027</v>
      </c>
      <c r="G320" s="8">
        <f t="shared" si="4"/>
        <v>0</v>
      </c>
      <c r="H320" s="2">
        <v>0.67708333333333337</v>
      </c>
      <c r="I320" s="2">
        <v>0.73958333333333337</v>
      </c>
      <c r="J320" t="s">
        <v>239</v>
      </c>
      <c r="K320" s="6">
        <v>504141000</v>
      </c>
      <c r="L320" t="s">
        <v>746</v>
      </c>
      <c r="N320">
        <v>15</v>
      </c>
      <c r="O320" s="14">
        <v>102</v>
      </c>
    </row>
    <row r="321" spans="1:15" x14ac:dyDescent="0.35">
      <c r="A321" t="s">
        <v>781</v>
      </c>
      <c r="B321">
        <v>13</v>
      </c>
      <c r="C321" t="s">
        <v>782</v>
      </c>
      <c r="D321">
        <v>16</v>
      </c>
      <c r="E321" s="1">
        <v>44937</v>
      </c>
      <c r="F321" s="1">
        <v>45028</v>
      </c>
      <c r="G321" s="8">
        <f t="shared" si="4"/>
        <v>0</v>
      </c>
      <c r="H321" s="2">
        <v>0.70833333333333337</v>
      </c>
      <c r="I321" s="2">
        <v>0.75</v>
      </c>
      <c r="J321" t="s">
        <v>783</v>
      </c>
      <c r="L321" t="s">
        <v>784</v>
      </c>
      <c r="M321" t="s">
        <v>2055</v>
      </c>
      <c r="N321">
        <v>15</v>
      </c>
      <c r="O321" s="14">
        <v>28</v>
      </c>
    </row>
    <row r="322" spans="1:15" x14ac:dyDescent="0.35">
      <c r="A322" t="s">
        <v>785</v>
      </c>
      <c r="B322">
        <v>13</v>
      </c>
      <c r="C322" t="s">
        <v>786</v>
      </c>
      <c r="D322">
        <v>32</v>
      </c>
      <c r="E322" s="1">
        <v>44937</v>
      </c>
      <c r="F322" s="1">
        <v>45028</v>
      </c>
      <c r="G322" s="8">
        <f t="shared" si="4"/>
        <v>0</v>
      </c>
      <c r="H322" s="2">
        <v>0.75</v>
      </c>
      <c r="I322" s="2">
        <v>0.83333333333333337</v>
      </c>
      <c r="J322" t="s">
        <v>783</v>
      </c>
      <c r="L322" t="s">
        <v>784</v>
      </c>
      <c r="M322" t="s">
        <v>2055</v>
      </c>
      <c r="N322">
        <v>15</v>
      </c>
      <c r="O322" s="14">
        <v>64</v>
      </c>
    </row>
    <row r="323" spans="1:15" x14ac:dyDescent="0.35">
      <c r="A323" t="s">
        <v>787</v>
      </c>
      <c r="B323">
        <v>1</v>
      </c>
      <c r="C323" t="s">
        <v>788</v>
      </c>
      <c r="D323">
        <v>52</v>
      </c>
      <c r="E323" s="1">
        <v>44818</v>
      </c>
      <c r="F323" s="1">
        <v>45028</v>
      </c>
      <c r="G323" s="8">
        <f t="shared" ref="G323:G386" si="5">DELTA(E323,F323)</f>
        <v>0</v>
      </c>
      <c r="H323" s="2">
        <v>0.77083333333333337</v>
      </c>
      <c r="I323" s="2">
        <v>0.83333333333333337</v>
      </c>
      <c r="J323" t="s">
        <v>448</v>
      </c>
      <c r="K323" s="6">
        <v>504141000</v>
      </c>
      <c r="L323" t="s">
        <v>475</v>
      </c>
      <c r="N323">
        <v>15</v>
      </c>
      <c r="O323" s="14">
        <v>180</v>
      </c>
    </row>
    <row r="324" spans="1:15" x14ac:dyDescent="0.35">
      <c r="A324" t="s">
        <v>789</v>
      </c>
      <c r="B324">
        <v>13</v>
      </c>
      <c r="C324" t="s">
        <v>790</v>
      </c>
      <c r="D324">
        <v>3</v>
      </c>
      <c r="E324" s="1">
        <v>45028</v>
      </c>
      <c r="F324" s="1">
        <v>45028</v>
      </c>
      <c r="G324" s="8">
        <f t="shared" si="5"/>
        <v>1</v>
      </c>
      <c r="H324" s="2">
        <v>0.77083333333333337</v>
      </c>
      <c r="I324" s="2">
        <v>0.85416666666666663</v>
      </c>
      <c r="J324" t="s">
        <v>196</v>
      </c>
      <c r="K324" s="6">
        <v>504141000</v>
      </c>
      <c r="L324" t="s">
        <v>254</v>
      </c>
      <c r="N324">
        <v>90</v>
      </c>
      <c r="O324" s="14">
        <v>5</v>
      </c>
    </row>
    <row r="325" spans="1:15" x14ac:dyDescent="0.35">
      <c r="A325" t="s">
        <v>791</v>
      </c>
      <c r="B325">
        <v>13</v>
      </c>
      <c r="C325" t="s">
        <v>792</v>
      </c>
      <c r="D325">
        <v>11</v>
      </c>
      <c r="E325" s="1">
        <v>44973</v>
      </c>
      <c r="F325" s="1">
        <v>45028</v>
      </c>
      <c r="G325" s="8">
        <f t="shared" si="5"/>
        <v>0</v>
      </c>
      <c r="H325" s="2">
        <v>0.77083333333333337</v>
      </c>
      <c r="I325" s="2">
        <v>0.85416666666666663</v>
      </c>
      <c r="J325" t="s">
        <v>196</v>
      </c>
      <c r="K325" s="6">
        <v>504141000</v>
      </c>
      <c r="L325" t="s">
        <v>793</v>
      </c>
      <c r="N325">
        <v>0</v>
      </c>
      <c r="O325" s="14">
        <v>0</v>
      </c>
    </row>
    <row r="326" spans="1:15" x14ac:dyDescent="0.35">
      <c r="A326" t="s">
        <v>794</v>
      </c>
      <c r="B326">
        <v>13</v>
      </c>
      <c r="C326" t="s">
        <v>795</v>
      </c>
      <c r="D326">
        <v>20</v>
      </c>
      <c r="E326" s="1">
        <v>44937</v>
      </c>
      <c r="F326" s="1">
        <v>45028</v>
      </c>
      <c r="G326" s="8">
        <f t="shared" si="5"/>
        <v>0</v>
      </c>
      <c r="H326" s="2">
        <v>0.80555555555555547</v>
      </c>
      <c r="I326" s="2">
        <v>0.85763888888888884</v>
      </c>
      <c r="J326" t="s">
        <v>429</v>
      </c>
      <c r="K326" s="6">
        <v>504141000</v>
      </c>
      <c r="L326" t="s">
        <v>796</v>
      </c>
      <c r="N326">
        <v>17</v>
      </c>
      <c r="O326" s="14">
        <v>102</v>
      </c>
    </row>
    <row r="327" spans="1:15" x14ac:dyDescent="0.35">
      <c r="A327" t="s">
        <v>797</v>
      </c>
      <c r="B327">
        <v>2</v>
      </c>
      <c r="C327" t="s">
        <v>798</v>
      </c>
      <c r="D327">
        <v>3</v>
      </c>
      <c r="E327" s="1">
        <v>45028</v>
      </c>
      <c r="F327" s="1">
        <v>45028</v>
      </c>
      <c r="G327" s="8">
        <f t="shared" si="5"/>
        <v>1</v>
      </c>
      <c r="H327" s="2">
        <v>0.77083333333333337</v>
      </c>
      <c r="I327" s="2">
        <v>0.85416666666666663</v>
      </c>
      <c r="J327" t="s">
        <v>204</v>
      </c>
      <c r="K327" s="6">
        <v>504141000</v>
      </c>
      <c r="L327" t="s">
        <v>612</v>
      </c>
      <c r="N327">
        <v>20</v>
      </c>
      <c r="O327" s="14">
        <v>0</v>
      </c>
    </row>
    <row r="328" spans="1:15" x14ac:dyDescent="0.35">
      <c r="A328" t="s">
        <v>799</v>
      </c>
      <c r="B328">
        <v>13</v>
      </c>
      <c r="C328" t="s">
        <v>800</v>
      </c>
      <c r="D328">
        <v>20</v>
      </c>
      <c r="E328" s="1">
        <v>44951</v>
      </c>
      <c r="F328" s="1">
        <v>45028</v>
      </c>
      <c r="G328" s="8">
        <f t="shared" si="5"/>
        <v>0</v>
      </c>
      <c r="H328" s="2">
        <v>0.43055555555555558</v>
      </c>
      <c r="I328" s="2">
        <v>0.49305555555555558</v>
      </c>
      <c r="J328" t="s">
        <v>429</v>
      </c>
      <c r="K328" s="6">
        <v>504141000</v>
      </c>
      <c r="L328" t="s">
        <v>668</v>
      </c>
      <c r="N328">
        <v>15</v>
      </c>
      <c r="O328" s="14">
        <v>102</v>
      </c>
    </row>
    <row r="329" spans="1:15" x14ac:dyDescent="0.35">
      <c r="A329" t="s">
        <v>801</v>
      </c>
      <c r="B329">
        <v>13</v>
      </c>
      <c r="C329" t="s">
        <v>802</v>
      </c>
      <c r="D329">
        <v>22</v>
      </c>
      <c r="E329" s="1">
        <v>44944</v>
      </c>
      <c r="F329" s="1">
        <v>45028</v>
      </c>
      <c r="G329" s="8">
        <f t="shared" si="5"/>
        <v>0</v>
      </c>
      <c r="H329" s="2">
        <v>0.35416666666666669</v>
      </c>
      <c r="I329" s="2">
        <v>0.41666666666666669</v>
      </c>
      <c r="J329" t="s">
        <v>243</v>
      </c>
      <c r="K329" s="6">
        <v>504141000</v>
      </c>
      <c r="L329" t="s">
        <v>803</v>
      </c>
      <c r="N329">
        <v>15</v>
      </c>
      <c r="O329" s="14">
        <v>112</v>
      </c>
    </row>
    <row r="330" spans="1:15" x14ac:dyDescent="0.35">
      <c r="A330" t="s">
        <v>804</v>
      </c>
      <c r="B330">
        <v>13</v>
      </c>
      <c r="C330" t="s">
        <v>795</v>
      </c>
      <c r="D330">
        <v>20</v>
      </c>
      <c r="E330" s="1">
        <v>44937</v>
      </c>
      <c r="F330" s="1">
        <v>45028</v>
      </c>
      <c r="G330" s="8">
        <f t="shared" si="5"/>
        <v>0</v>
      </c>
      <c r="H330" s="2">
        <v>0.74305555555555547</v>
      </c>
      <c r="I330" s="2">
        <v>0.79513888888888884</v>
      </c>
      <c r="J330" t="s">
        <v>429</v>
      </c>
      <c r="K330" s="6">
        <v>504141000</v>
      </c>
      <c r="L330" t="s">
        <v>796</v>
      </c>
      <c r="N330">
        <v>18</v>
      </c>
      <c r="O330" s="14">
        <v>102</v>
      </c>
    </row>
    <row r="331" spans="1:15" x14ac:dyDescent="0.35">
      <c r="A331" t="s">
        <v>805</v>
      </c>
      <c r="B331">
        <v>1</v>
      </c>
      <c r="C331" t="s">
        <v>806</v>
      </c>
      <c r="D331">
        <v>40</v>
      </c>
      <c r="E331" s="1">
        <v>44847</v>
      </c>
      <c r="F331" s="1">
        <v>45029</v>
      </c>
      <c r="G331" s="8">
        <f t="shared" si="5"/>
        <v>0</v>
      </c>
      <c r="H331" s="2">
        <v>0.77083333333333337</v>
      </c>
      <c r="I331" s="2">
        <v>0.83333333333333337</v>
      </c>
      <c r="J331" t="s">
        <v>466</v>
      </c>
      <c r="K331" s="6">
        <v>504141000</v>
      </c>
      <c r="L331" t="s">
        <v>807</v>
      </c>
      <c r="N331">
        <v>9</v>
      </c>
      <c r="O331" s="14">
        <v>212</v>
      </c>
    </row>
    <row r="332" spans="1:15" x14ac:dyDescent="0.35">
      <c r="A332" t="s">
        <v>808</v>
      </c>
      <c r="B332">
        <v>12</v>
      </c>
      <c r="C332" t="s">
        <v>809</v>
      </c>
      <c r="D332">
        <v>173</v>
      </c>
      <c r="E332" s="1">
        <v>44812</v>
      </c>
      <c r="F332" s="1">
        <v>45050</v>
      </c>
      <c r="G332" s="8">
        <f t="shared" si="5"/>
        <v>0</v>
      </c>
      <c r="H332" s="2">
        <v>0.74305555555555547</v>
      </c>
      <c r="I332" s="2">
        <v>0.91666666666666663</v>
      </c>
      <c r="J332" t="s">
        <v>219</v>
      </c>
      <c r="K332" s="6">
        <v>504141000</v>
      </c>
      <c r="L332" t="s">
        <v>810</v>
      </c>
      <c r="N332">
        <v>4</v>
      </c>
      <c r="O332" s="14">
        <v>990</v>
      </c>
    </row>
    <row r="333" spans="1:15" x14ac:dyDescent="0.35">
      <c r="A333" t="s">
        <v>811</v>
      </c>
      <c r="B333">
        <v>8</v>
      </c>
      <c r="C333" t="s">
        <v>812</v>
      </c>
      <c r="D333">
        <v>22</v>
      </c>
      <c r="E333" s="1">
        <v>44987</v>
      </c>
      <c r="F333" s="1">
        <v>45029</v>
      </c>
      <c r="G333" s="8">
        <f t="shared" si="5"/>
        <v>0</v>
      </c>
      <c r="H333" s="2">
        <v>0.77083333333333337</v>
      </c>
      <c r="I333" s="2">
        <v>0.88541666666666663</v>
      </c>
      <c r="J333" t="s">
        <v>433</v>
      </c>
      <c r="K333" s="6">
        <v>504141000</v>
      </c>
      <c r="L333" t="s">
        <v>309</v>
      </c>
      <c r="N333">
        <v>9</v>
      </c>
      <c r="O333" s="14">
        <v>212</v>
      </c>
    </row>
    <row r="334" spans="1:15" x14ac:dyDescent="0.35">
      <c r="A334" t="s">
        <v>813</v>
      </c>
      <c r="B334">
        <v>1</v>
      </c>
      <c r="C334" t="s">
        <v>814</v>
      </c>
      <c r="D334">
        <v>40</v>
      </c>
      <c r="E334" s="1">
        <v>44840</v>
      </c>
      <c r="F334" s="1">
        <v>45029</v>
      </c>
      <c r="G334" s="8">
        <f t="shared" si="5"/>
        <v>0</v>
      </c>
      <c r="H334" s="2">
        <v>0.35416666666666669</v>
      </c>
      <c r="I334" s="2">
        <v>0.41666666666666669</v>
      </c>
      <c r="J334" t="s">
        <v>815</v>
      </c>
      <c r="L334" t="s">
        <v>816</v>
      </c>
      <c r="N334">
        <v>12</v>
      </c>
      <c r="O334" s="14">
        <v>136</v>
      </c>
    </row>
    <row r="335" spans="1:15" x14ac:dyDescent="0.35">
      <c r="A335" t="s">
        <v>817</v>
      </c>
      <c r="B335">
        <v>8</v>
      </c>
      <c r="C335" t="s">
        <v>818</v>
      </c>
      <c r="D335">
        <v>8</v>
      </c>
      <c r="E335" s="1">
        <v>45008</v>
      </c>
      <c r="F335" s="1">
        <v>45029</v>
      </c>
      <c r="G335" s="8">
        <f t="shared" si="5"/>
        <v>0</v>
      </c>
      <c r="H335" s="2">
        <v>0.75</v>
      </c>
      <c r="I335" s="2">
        <v>0.83333333333333337</v>
      </c>
      <c r="J335" t="s">
        <v>436</v>
      </c>
      <c r="K335" s="6">
        <v>504141000</v>
      </c>
      <c r="L335" t="s">
        <v>437</v>
      </c>
      <c r="N335">
        <v>9</v>
      </c>
      <c r="O335" s="14">
        <v>68</v>
      </c>
    </row>
    <row r="336" spans="1:15" x14ac:dyDescent="0.35">
      <c r="A336" t="s">
        <v>819</v>
      </c>
      <c r="B336">
        <v>1</v>
      </c>
      <c r="C336" t="s">
        <v>474</v>
      </c>
      <c r="D336">
        <v>40</v>
      </c>
      <c r="E336" s="1">
        <v>44847</v>
      </c>
      <c r="F336" s="1">
        <v>45029</v>
      </c>
      <c r="G336" s="8">
        <f t="shared" si="5"/>
        <v>0</v>
      </c>
      <c r="H336" s="2">
        <v>0.77083333333333337</v>
      </c>
      <c r="I336" s="2">
        <v>0.83333333333333337</v>
      </c>
      <c r="J336" t="s">
        <v>820</v>
      </c>
      <c r="K336" s="6">
        <v>504141000</v>
      </c>
      <c r="L336" t="s">
        <v>821</v>
      </c>
      <c r="N336">
        <v>9</v>
      </c>
      <c r="O336" s="14">
        <v>231</v>
      </c>
    </row>
    <row r="337" spans="1:15" x14ac:dyDescent="0.35">
      <c r="A337" t="s">
        <v>822</v>
      </c>
      <c r="B337">
        <v>1</v>
      </c>
      <c r="C337" t="s">
        <v>823</v>
      </c>
      <c r="D337">
        <v>40</v>
      </c>
      <c r="E337" s="1">
        <v>44840</v>
      </c>
      <c r="F337" s="1">
        <v>45029</v>
      </c>
      <c r="G337" s="8">
        <f t="shared" si="5"/>
        <v>0</v>
      </c>
      <c r="H337" s="2">
        <v>0.77083333333333337</v>
      </c>
      <c r="I337" s="2">
        <v>0.83333333333333337</v>
      </c>
      <c r="J337" t="s">
        <v>824</v>
      </c>
      <c r="K337" s="6">
        <v>62232227</v>
      </c>
      <c r="L337" t="s">
        <v>825</v>
      </c>
      <c r="N337">
        <v>9</v>
      </c>
      <c r="O337" s="14">
        <v>212</v>
      </c>
    </row>
    <row r="338" spans="1:15" x14ac:dyDescent="0.35">
      <c r="A338" t="s">
        <v>826</v>
      </c>
      <c r="B338">
        <v>13</v>
      </c>
      <c r="C338" t="s">
        <v>827</v>
      </c>
      <c r="D338">
        <v>48</v>
      </c>
      <c r="E338" s="1">
        <v>44826</v>
      </c>
      <c r="F338" s="1">
        <v>45029</v>
      </c>
      <c r="G338" s="8">
        <f t="shared" si="5"/>
        <v>0</v>
      </c>
      <c r="H338" s="2">
        <v>0.76041666666666663</v>
      </c>
      <c r="I338" s="2">
        <v>0.82291666666666663</v>
      </c>
      <c r="J338" t="s">
        <v>828</v>
      </c>
      <c r="L338" t="s">
        <v>829</v>
      </c>
      <c r="M338" t="s">
        <v>2055</v>
      </c>
      <c r="N338">
        <v>10</v>
      </c>
      <c r="O338" s="14">
        <v>160</v>
      </c>
    </row>
    <row r="339" spans="1:15" x14ac:dyDescent="0.35">
      <c r="A339" t="s">
        <v>830</v>
      </c>
      <c r="B339">
        <v>13</v>
      </c>
      <c r="C339" t="s">
        <v>831</v>
      </c>
      <c r="D339">
        <v>20</v>
      </c>
      <c r="E339" s="1">
        <v>44952</v>
      </c>
      <c r="F339" s="1">
        <v>45029</v>
      </c>
      <c r="G339" s="8">
        <f t="shared" si="5"/>
        <v>0</v>
      </c>
      <c r="H339" s="2">
        <v>0.77083333333333337</v>
      </c>
      <c r="I339" s="2">
        <v>0.83333333333333337</v>
      </c>
      <c r="J339" t="s">
        <v>243</v>
      </c>
      <c r="K339" s="6">
        <v>504141000</v>
      </c>
      <c r="L339" t="s">
        <v>668</v>
      </c>
      <c r="N339">
        <v>16</v>
      </c>
      <c r="O339" s="14">
        <v>102</v>
      </c>
    </row>
    <row r="340" spans="1:15" x14ac:dyDescent="0.35">
      <c r="A340" t="s">
        <v>832</v>
      </c>
      <c r="B340">
        <v>13</v>
      </c>
      <c r="C340" t="s">
        <v>833</v>
      </c>
      <c r="D340">
        <v>24</v>
      </c>
      <c r="E340" s="1">
        <v>44987</v>
      </c>
      <c r="F340" s="1">
        <v>45029</v>
      </c>
      <c r="G340" s="8">
        <f t="shared" si="5"/>
        <v>0</v>
      </c>
      <c r="H340" s="2">
        <v>0.77083333333333337</v>
      </c>
      <c r="I340" s="2">
        <v>0.89583333333333337</v>
      </c>
      <c r="J340" t="s">
        <v>425</v>
      </c>
      <c r="K340" s="6">
        <v>504141000</v>
      </c>
      <c r="L340" t="s">
        <v>834</v>
      </c>
      <c r="N340">
        <v>15</v>
      </c>
      <c r="O340" s="14">
        <v>186</v>
      </c>
    </row>
    <row r="341" spans="1:15" x14ac:dyDescent="0.35">
      <c r="A341" t="s">
        <v>835</v>
      </c>
      <c r="B341">
        <v>1</v>
      </c>
      <c r="C341" t="s">
        <v>836</v>
      </c>
      <c r="D341">
        <v>40</v>
      </c>
      <c r="E341" s="1">
        <v>44840</v>
      </c>
      <c r="F341" s="1">
        <v>45029</v>
      </c>
      <c r="G341" s="8">
        <f t="shared" si="5"/>
        <v>0</v>
      </c>
      <c r="H341" s="2">
        <v>0.69791666666666663</v>
      </c>
      <c r="I341" s="2">
        <v>0.76041666666666663</v>
      </c>
      <c r="J341" t="s">
        <v>366</v>
      </c>
      <c r="K341" s="6">
        <v>504141000</v>
      </c>
      <c r="L341" t="s">
        <v>574</v>
      </c>
      <c r="N341">
        <v>9</v>
      </c>
      <c r="O341" s="14">
        <v>231</v>
      </c>
    </row>
    <row r="342" spans="1:15" x14ac:dyDescent="0.35">
      <c r="A342" t="s">
        <v>837</v>
      </c>
      <c r="B342">
        <v>1</v>
      </c>
      <c r="C342" t="s">
        <v>838</v>
      </c>
      <c r="D342">
        <v>40</v>
      </c>
      <c r="E342" s="1">
        <v>44840</v>
      </c>
      <c r="F342" s="1">
        <v>45029</v>
      </c>
      <c r="G342" s="8">
        <f t="shared" si="5"/>
        <v>0</v>
      </c>
      <c r="H342" s="2">
        <v>0.77083333333333337</v>
      </c>
      <c r="I342" s="2">
        <v>0.83333333333333337</v>
      </c>
      <c r="J342" t="s">
        <v>839</v>
      </c>
      <c r="K342" s="6">
        <v>62232227</v>
      </c>
      <c r="L342" t="s">
        <v>840</v>
      </c>
      <c r="N342">
        <v>9</v>
      </c>
      <c r="O342" s="14">
        <v>212</v>
      </c>
    </row>
    <row r="343" spans="1:15" x14ac:dyDescent="0.35">
      <c r="A343" t="s">
        <v>841</v>
      </c>
      <c r="B343">
        <v>1</v>
      </c>
      <c r="C343" t="s">
        <v>842</v>
      </c>
      <c r="D343">
        <v>40</v>
      </c>
      <c r="E343" s="1">
        <v>44848</v>
      </c>
      <c r="F343" s="1">
        <v>45030</v>
      </c>
      <c r="G343" s="8">
        <f t="shared" si="5"/>
        <v>0</v>
      </c>
      <c r="H343" s="2">
        <v>0.77083333333333337</v>
      </c>
      <c r="I343" s="2">
        <v>0.83333333333333337</v>
      </c>
      <c r="J343" t="s">
        <v>466</v>
      </c>
      <c r="K343" s="6">
        <v>504141000</v>
      </c>
      <c r="L343" t="s">
        <v>843</v>
      </c>
      <c r="N343">
        <v>9</v>
      </c>
      <c r="O343" s="14">
        <v>212</v>
      </c>
    </row>
    <row r="344" spans="1:15" x14ac:dyDescent="0.35">
      <c r="A344" t="s">
        <v>844</v>
      </c>
      <c r="B344">
        <v>13</v>
      </c>
      <c r="C344" t="s">
        <v>845</v>
      </c>
      <c r="D344">
        <v>8</v>
      </c>
      <c r="E344" s="1">
        <v>45009</v>
      </c>
      <c r="F344" s="1">
        <v>45030</v>
      </c>
      <c r="G344" s="8">
        <f t="shared" si="5"/>
        <v>0</v>
      </c>
      <c r="H344" s="2">
        <v>0.70833333333333337</v>
      </c>
      <c r="I344" s="2">
        <v>0.83333333333333337</v>
      </c>
      <c r="J344" t="s">
        <v>223</v>
      </c>
      <c r="L344" t="s">
        <v>846</v>
      </c>
      <c r="N344">
        <v>15</v>
      </c>
      <c r="O344" s="14">
        <v>46</v>
      </c>
    </row>
    <row r="345" spans="1:15" x14ac:dyDescent="0.35">
      <c r="A345" t="s">
        <v>847</v>
      </c>
      <c r="B345">
        <v>10</v>
      </c>
      <c r="C345" t="s">
        <v>848</v>
      </c>
      <c r="D345">
        <v>4</v>
      </c>
      <c r="E345" s="1">
        <v>45030</v>
      </c>
      <c r="F345" s="1">
        <v>45030</v>
      </c>
      <c r="G345" s="8">
        <f t="shared" si="5"/>
        <v>1</v>
      </c>
      <c r="H345" s="2">
        <v>0.70833333333333337</v>
      </c>
      <c r="I345" s="2">
        <v>0.83333333333333337</v>
      </c>
      <c r="J345" t="s">
        <v>227</v>
      </c>
      <c r="K345" s="6">
        <v>504141000</v>
      </c>
      <c r="L345" t="s">
        <v>849</v>
      </c>
      <c r="M345" t="s">
        <v>2056</v>
      </c>
      <c r="N345">
        <v>12</v>
      </c>
      <c r="O345" s="14">
        <v>14</v>
      </c>
    </row>
    <row r="346" spans="1:15" x14ac:dyDescent="0.35">
      <c r="A346" t="s">
        <v>850</v>
      </c>
      <c r="B346">
        <v>13</v>
      </c>
      <c r="C346" t="s">
        <v>851</v>
      </c>
      <c r="D346">
        <v>5</v>
      </c>
      <c r="E346" s="1">
        <v>45030</v>
      </c>
      <c r="F346" s="1">
        <v>45030</v>
      </c>
      <c r="G346" s="8">
        <f t="shared" si="5"/>
        <v>1</v>
      </c>
      <c r="H346" s="2">
        <v>0.66666666666666663</v>
      </c>
      <c r="I346" s="2">
        <v>0.8125</v>
      </c>
      <c r="J346" t="s">
        <v>298</v>
      </c>
      <c r="K346" s="6">
        <v>504141000</v>
      </c>
      <c r="L346" t="s">
        <v>224</v>
      </c>
      <c r="N346">
        <v>15</v>
      </c>
      <c r="O346" s="14">
        <v>23</v>
      </c>
    </row>
    <row r="347" spans="1:15" x14ac:dyDescent="0.35">
      <c r="A347" t="s">
        <v>852</v>
      </c>
      <c r="B347">
        <v>2</v>
      </c>
      <c r="C347" t="s">
        <v>853</v>
      </c>
      <c r="D347">
        <v>10</v>
      </c>
      <c r="E347" s="1">
        <v>44988</v>
      </c>
      <c r="F347" s="1">
        <v>45037</v>
      </c>
      <c r="G347" s="8">
        <f t="shared" si="5"/>
        <v>0</v>
      </c>
      <c r="H347" s="2">
        <v>0.35416666666666669</v>
      </c>
      <c r="I347" s="2">
        <v>0.40625</v>
      </c>
      <c r="J347" t="s">
        <v>272</v>
      </c>
      <c r="L347" t="s">
        <v>273</v>
      </c>
      <c r="N347">
        <v>9</v>
      </c>
      <c r="O347" s="14">
        <v>45</v>
      </c>
    </row>
    <row r="348" spans="1:15" x14ac:dyDescent="0.35">
      <c r="A348" t="s">
        <v>854</v>
      </c>
      <c r="B348">
        <v>2</v>
      </c>
      <c r="C348" t="s">
        <v>271</v>
      </c>
      <c r="D348">
        <v>10</v>
      </c>
      <c r="E348" s="1">
        <v>44988</v>
      </c>
      <c r="F348" s="1">
        <v>45037</v>
      </c>
      <c r="G348" s="8">
        <f t="shared" si="5"/>
        <v>0</v>
      </c>
      <c r="H348" s="2">
        <v>0.41666666666666669</v>
      </c>
      <c r="I348" s="2">
        <v>0.46875</v>
      </c>
      <c r="J348" t="s">
        <v>272</v>
      </c>
      <c r="L348" t="s">
        <v>273</v>
      </c>
      <c r="N348">
        <v>9</v>
      </c>
      <c r="O348" s="14">
        <v>45</v>
      </c>
    </row>
    <row r="349" spans="1:15" x14ac:dyDescent="0.35">
      <c r="A349" t="s">
        <v>855</v>
      </c>
      <c r="B349">
        <v>10</v>
      </c>
      <c r="C349" t="s">
        <v>856</v>
      </c>
      <c r="D349">
        <v>2</v>
      </c>
      <c r="E349" s="1">
        <v>45030</v>
      </c>
      <c r="F349" s="1">
        <v>45030</v>
      </c>
      <c r="G349" s="8">
        <f t="shared" si="5"/>
        <v>1</v>
      </c>
      <c r="H349" s="2">
        <v>0.625</v>
      </c>
      <c r="I349" s="2">
        <v>0.6875</v>
      </c>
      <c r="J349" t="s">
        <v>857</v>
      </c>
      <c r="K349" s="6">
        <v>504141000</v>
      </c>
      <c r="L349" t="s">
        <v>426</v>
      </c>
      <c r="N349">
        <v>15</v>
      </c>
      <c r="O349" s="14">
        <v>22</v>
      </c>
    </row>
    <row r="350" spans="1:15" x14ac:dyDescent="0.35">
      <c r="A350" t="s">
        <v>858</v>
      </c>
      <c r="B350">
        <v>10</v>
      </c>
      <c r="C350" t="s">
        <v>859</v>
      </c>
      <c r="D350">
        <v>2</v>
      </c>
      <c r="E350" s="1">
        <v>45030</v>
      </c>
      <c r="F350" s="1">
        <v>45030</v>
      </c>
      <c r="G350" s="8">
        <f t="shared" si="5"/>
        <v>1</v>
      </c>
      <c r="H350" s="2">
        <v>0.70833333333333337</v>
      </c>
      <c r="I350" s="2">
        <v>0.77083333333333337</v>
      </c>
      <c r="J350" t="s">
        <v>419</v>
      </c>
      <c r="K350" s="6">
        <v>504141000</v>
      </c>
      <c r="L350" t="s">
        <v>426</v>
      </c>
      <c r="N350">
        <v>15</v>
      </c>
      <c r="O350" s="14">
        <v>22</v>
      </c>
    </row>
    <row r="351" spans="1:15" x14ac:dyDescent="0.35">
      <c r="A351" t="s">
        <v>860</v>
      </c>
      <c r="B351">
        <v>15</v>
      </c>
      <c r="C351" t="s">
        <v>861</v>
      </c>
      <c r="D351">
        <v>14</v>
      </c>
      <c r="E351" s="1">
        <v>45030</v>
      </c>
      <c r="F351" s="1">
        <v>45031</v>
      </c>
      <c r="G351" s="8">
        <f t="shared" si="5"/>
        <v>0</v>
      </c>
      <c r="H351" s="2">
        <v>0.75</v>
      </c>
      <c r="I351" s="2">
        <v>0.89583333333333337</v>
      </c>
      <c r="J351" t="s">
        <v>591</v>
      </c>
      <c r="K351" s="6">
        <v>504141000</v>
      </c>
      <c r="L351" t="s">
        <v>665</v>
      </c>
      <c r="N351">
        <v>8</v>
      </c>
      <c r="O351" s="14">
        <v>86</v>
      </c>
    </row>
    <row r="352" spans="1:15" x14ac:dyDescent="0.35">
      <c r="A352" t="s">
        <v>862</v>
      </c>
      <c r="B352">
        <v>8</v>
      </c>
      <c r="C352" t="s">
        <v>307</v>
      </c>
      <c r="D352">
        <v>4</v>
      </c>
      <c r="E352" s="1">
        <v>45031</v>
      </c>
      <c r="F352" s="1">
        <v>45031</v>
      </c>
      <c r="G352" s="8">
        <f t="shared" si="5"/>
        <v>1</v>
      </c>
      <c r="H352" s="2">
        <v>0.375</v>
      </c>
      <c r="I352" s="2">
        <v>0.5</v>
      </c>
      <c r="J352" t="s">
        <v>433</v>
      </c>
      <c r="K352" s="6">
        <v>504141000</v>
      </c>
      <c r="L352" t="s">
        <v>309</v>
      </c>
      <c r="N352">
        <v>4</v>
      </c>
      <c r="O352" s="14">
        <v>39</v>
      </c>
    </row>
    <row r="353" spans="1:15" x14ac:dyDescent="0.35">
      <c r="A353" t="s">
        <v>863</v>
      </c>
      <c r="B353">
        <v>2</v>
      </c>
      <c r="C353" t="s">
        <v>864</v>
      </c>
      <c r="D353">
        <v>11</v>
      </c>
      <c r="E353" s="1">
        <v>45031</v>
      </c>
      <c r="F353" s="1">
        <v>45031</v>
      </c>
      <c r="G353" s="8">
        <f t="shared" si="5"/>
        <v>1</v>
      </c>
      <c r="H353" s="2">
        <v>0.375</v>
      </c>
      <c r="I353" s="2">
        <v>0.70833333333333337</v>
      </c>
      <c r="J353" t="s">
        <v>204</v>
      </c>
      <c r="K353" s="6">
        <v>504141000</v>
      </c>
      <c r="L353" t="s">
        <v>545</v>
      </c>
      <c r="N353">
        <v>12</v>
      </c>
      <c r="O353" s="14">
        <v>60</v>
      </c>
    </row>
    <row r="354" spans="1:15" x14ac:dyDescent="0.35">
      <c r="A354" t="s">
        <v>865</v>
      </c>
      <c r="B354">
        <v>8</v>
      </c>
      <c r="C354" t="s">
        <v>866</v>
      </c>
      <c r="D354">
        <v>6</v>
      </c>
      <c r="E354" s="1">
        <v>45031</v>
      </c>
      <c r="F354" s="1">
        <v>45031</v>
      </c>
      <c r="G354" s="8">
        <f t="shared" si="5"/>
        <v>1</v>
      </c>
      <c r="H354" s="2">
        <v>0.41666666666666669</v>
      </c>
      <c r="I354" s="2">
        <v>0.58333333333333337</v>
      </c>
      <c r="J354" t="s">
        <v>208</v>
      </c>
      <c r="L354" t="s">
        <v>280</v>
      </c>
      <c r="N354">
        <v>10</v>
      </c>
      <c r="O354" s="14">
        <v>35</v>
      </c>
    </row>
    <row r="355" spans="1:15" x14ac:dyDescent="0.35">
      <c r="A355" t="s">
        <v>867</v>
      </c>
      <c r="B355">
        <v>13</v>
      </c>
      <c r="C355" t="s">
        <v>868</v>
      </c>
      <c r="D355">
        <v>4</v>
      </c>
      <c r="E355" s="1">
        <v>45031</v>
      </c>
      <c r="F355" s="1">
        <v>45031</v>
      </c>
      <c r="G355" s="8">
        <f t="shared" si="5"/>
        <v>1</v>
      </c>
      <c r="H355" s="2">
        <v>0.41666666666666669</v>
      </c>
      <c r="I355" s="2">
        <v>0.54166666666666663</v>
      </c>
      <c r="J355" t="s">
        <v>298</v>
      </c>
      <c r="K355" s="6">
        <v>504141000</v>
      </c>
      <c r="L355" t="s">
        <v>775</v>
      </c>
      <c r="N355">
        <v>15</v>
      </c>
      <c r="O355" s="14">
        <v>15</v>
      </c>
    </row>
    <row r="356" spans="1:15" x14ac:dyDescent="0.35">
      <c r="A356" t="s">
        <v>869</v>
      </c>
      <c r="C356" t="s">
        <v>870</v>
      </c>
      <c r="D356">
        <v>2</v>
      </c>
      <c r="E356" s="1">
        <v>45031</v>
      </c>
      <c r="F356" s="1">
        <v>45031</v>
      </c>
      <c r="G356" s="8">
        <f t="shared" si="5"/>
        <v>1</v>
      </c>
      <c r="H356" s="2">
        <v>0.375</v>
      </c>
      <c r="I356" s="2">
        <v>0.4375</v>
      </c>
      <c r="J356" t="s">
        <v>436</v>
      </c>
      <c r="K356" s="6">
        <v>504141000</v>
      </c>
      <c r="L356" t="s">
        <v>871</v>
      </c>
      <c r="N356">
        <v>12</v>
      </c>
      <c r="O356" s="14">
        <v>14</v>
      </c>
    </row>
    <row r="357" spans="1:15" x14ac:dyDescent="0.35">
      <c r="A357" t="s">
        <v>872</v>
      </c>
      <c r="B357">
        <v>14</v>
      </c>
      <c r="C357" t="s">
        <v>873</v>
      </c>
      <c r="D357">
        <v>14</v>
      </c>
      <c r="E357" s="1">
        <v>45030</v>
      </c>
      <c r="F357" s="1">
        <v>45031</v>
      </c>
      <c r="G357" s="8">
        <f t="shared" si="5"/>
        <v>0</v>
      </c>
      <c r="H357" s="2">
        <v>0.66666666666666663</v>
      </c>
      <c r="I357" s="2">
        <v>0.79166666666666663</v>
      </c>
      <c r="J357" t="s">
        <v>340</v>
      </c>
      <c r="K357" s="6">
        <v>504141000</v>
      </c>
      <c r="L357" t="s">
        <v>874</v>
      </c>
      <c r="N357">
        <v>8</v>
      </c>
      <c r="O357" s="14">
        <v>72</v>
      </c>
    </row>
    <row r="358" spans="1:15" x14ac:dyDescent="0.35">
      <c r="A358" t="s">
        <v>875</v>
      </c>
      <c r="B358">
        <v>2</v>
      </c>
      <c r="C358" t="s">
        <v>876</v>
      </c>
      <c r="D358">
        <v>4</v>
      </c>
      <c r="E358" s="1">
        <v>45031</v>
      </c>
      <c r="F358" s="1">
        <v>45031</v>
      </c>
      <c r="G358" s="8">
        <f t="shared" si="5"/>
        <v>1</v>
      </c>
      <c r="H358" s="2">
        <v>0.375</v>
      </c>
      <c r="I358" s="2">
        <v>0.5</v>
      </c>
      <c r="J358" t="s">
        <v>215</v>
      </c>
      <c r="K358" s="6">
        <v>504141000</v>
      </c>
      <c r="L358" t="s">
        <v>534</v>
      </c>
      <c r="N358">
        <v>16</v>
      </c>
      <c r="O358" s="14">
        <v>14</v>
      </c>
    </row>
    <row r="359" spans="1:15" x14ac:dyDescent="0.35">
      <c r="A359" t="s">
        <v>877</v>
      </c>
      <c r="C359" t="s">
        <v>878</v>
      </c>
      <c r="D359">
        <v>3</v>
      </c>
      <c r="E359" s="1">
        <v>45033</v>
      </c>
      <c r="F359" s="1">
        <v>45033</v>
      </c>
      <c r="G359" s="8">
        <f t="shared" si="5"/>
        <v>1</v>
      </c>
      <c r="H359" s="2">
        <v>0.8125</v>
      </c>
      <c r="I359" s="2">
        <v>0.89583333333333337</v>
      </c>
      <c r="J359" t="s">
        <v>196</v>
      </c>
      <c r="K359" s="6">
        <v>504141000</v>
      </c>
      <c r="L359" t="s">
        <v>305</v>
      </c>
      <c r="N359">
        <v>80</v>
      </c>
      <c r="O359" s="14">
        <v>0</v>
      </c>
    </row>
    <row r="360" spans="1:15" x14ac:dyDescent="0.35">
      <c r="A360" t="s">
        <v>879</v>
      </c>
      <c r="B360">
        <v>13</v>
      </c>
      <c r="C360" t="s">
        <v>880</v>
      </c>
      <c r="D360">
        <v>12</v>
      </c>
      <c r="E360" s="1">
        <v>45005</v>
      </c>
      <c r="F360" s="1">
        <v>45033</v>
      </c>
      <c r="G360" s="8">
        <f t="shared" si="5"/>
        <v>0</v>
      </c>
      <c r="H360" s="2">
        <v>0.77083333333333337</v>
      </c>
      <c r="I360" s="2">
        <v>0.89583333333333337</v>
      </c>
      <c r="J360" t="s">
        <v>239</v>
      </c>
      <c r="K360" s="6">
        <v>504141000</v>
      </c>
      <c r="L360" t="s">
        <v>517</v>
      </c>
      <c r="N360">
        <v>12</v>
      </c>
      <c r="O360" s="14">
        <v>76</v>
      </c>
    </row>
    <row r="361" spans="1:15" x14ac:dyDescent="0.35">
      <c r="A361" t="s">
        <v>881</v>
      </c>
      <c r="B361">
        <v>10</v>
      </c>
      <c r="C361" t="s">
        <v>882</v>
      </c>
      <c r="D361">
        <v>3</v>
      </c>
      <c r="E361" s="1">
        <v>45033</v>
      </c>
      <c r="F361" s="1">
        <v>45033</v>
      </c>
      <c r="G361" s="8">
        <f t="shared" si="5"/>
        <v>1</v>
      </c>
      <c r="H361" s="2">
        <v>0.58333333333333337</v>
      </c>
      <c r="I361" s="2">
        <v>0.66666666666666663</v>
      </c>
      <c r="J361" t="s">
        <v>883</v>
      </c>
      <c r="L361" t="s">
        <v>441</v>
      </c>
      <c r="N361">
        <v>15</v>
      </c>
      <c r="O361" s="14">
        <v>12</v>
      </c>
    </row>
    <row r="362" spans="1:15" x14ac:dyDescent="0.35">
      <c r="A362" t="s">
        <v>884</v>
      </c>
      <c r="B362">
        <v>13</v>
      </c>
      <c r="C362" t="s">
        <v>885</v>
      </c>
      <c r="D362">
        <v>20</v>
      </c>
      <c r="E362" s="1">
        <v>44949</v>
      </c>
      <c r="F362" s="1">
        <v>45033</v>
      </c>
      <c r="G362" s="8">
        <f t="shared" si="5"/>
        <v>0</v>
      </c>
      <c r="H362" s="2">
        <v>0.43055555555555558</v>
      </c>
      <c r="I362" s="2">
        <v>0.49305555555555558</v>
      </c>
      <c r="J362" t="s">
        <v>243</v>
      </c>
      <c r="K362" s="6">
        <v>504141000</v>
      </c>
      <c r="L362" t="s">
        <v>668</v>
      </c>
      <c r="N362">
        <v>15</v>
      </c>
      <c r="O362" s="14">
        <v>102</v>
      </c>
    </row>
    <row r="363" spans="1:15" x14ac:dyDescent="0.35">
      <c r="A363" t="s">
        <v>886</v>
      </c>
      <c r="B363">
        <v>13</v>
      </c>
      <c r="C363" t="s">
        <v>887</v>
      </c>
      <c r="D363">
        <v>10</v>
      </c>
      <c r="E363" s="1">
        <v>44971</v>
      </c>
      <c r="F363" s="1">
        <v>45034</v>
      </c>
      <c r="G363" s="8">
        <f t="shared" si="5"/>
        <v>0</v>
      </c>
      <c r="H363" s="2">
        <v>0.65972222222222221</v>
      </c>
      <c r="I363" s="2">
        <v>0.70138888888888884</v>
      </c>
      <c r="J363" t="s">
        <v>317</v>
      </c>
      <c r="K363" s="6">
        <v>504141000</v>
      </c>
      <c r="L363" t="s">
        <v>888</v>
      </c>
      <c r="N363">
        <v>15</v>
      </c>
      <c r="O363" s="14">
        <v>69</v>
      </c>
    </row>
    <row r="364" spans="1:15" x14ac:dyDescent="0.35">
      <c r="A364" t="s">
        <v>889</v>
      </c>
      <c r="B364">
        <v>13</v>
      </c>
      <c r="C364" t="s">
        <v>890</v>
      </c>
      <c r="D364">
        <v>10</v>
      </c>
      <c r="E364" s="1">
        <v>44971</v>
      </c>
      <c r="F364" s="1">
        <v>45034</v>
      </c>
      <c r="G364" s="8">
        <f t="shared" si="5"/>
        <v>0</v>
      </c>
      <c r="H364" s="2">
        <v>0.80555555555555547</v>
      </c>
      <c r="I364" s="2">
        <v>0.84722222222222221</v>
      </c>
      <c r="J364" t="s">
        <v>317</v>
      </c>
      <c r="K364" s="6">
        <v>504141000</v>
      </c>
      <c r="L364" t="s">
        <v>888</v>
      </c>
      <c r="N364">
        <v>15</v>
      </c>
      <c r="O364" s="14">
        <v>69</v>
      </c>
    </row>
    <row r="365" spans="1:15" x14ac:dyDescent="0.35">
      <c r="A365" t="s">
        <v>891</v>
      </c>
      <c r="B365">
        <v>13</v>
      </c>
      <c r="C365" t="s">
        <v>892</v>
      </c>
      <c r="D365">
        <v>10</v>
      </c>
      <c r="E365" s="1">
        <v>44992</v>
      </c>
      <c r="F365" s="1">
        <v>45034</v>
      </c>
      <c r="G365" s="8">
        <f t="shared" si="5"/>
        <v>0</v>
      </c>
      <c r="H365" s="2">
        <v>0.6875</v>
      </c>
      <c r="I365" s="2">
        <v>0.73958333333333337</v>
      </c>
      <c r="J365" t="s">
        <v>243</v>
      </c>
      <c r="K365" s="6">
        <v>504141000</v>
      </c>
      <c r="L365" t="s">
        <v>893</v>
      </c>
      <c r="N365">
        <v>10</v>
      </c>
      <c r="O365" s="14">
        <v>72</v>
      </c>
    </row>
    <row r="366" spans="1:15" x14ac:dyDescent="0.35">
      <c r="A366" t="s">
        <v>894</v>
      </c>
      <c r="B366">
        <v>13</v>
      </c>
      <c r="C366" t="s">
        <v>187</v>
      </c>
      <c r="D366">
        <v>27</v>
      </c>
      <c r="E366" s="1">
        <v>44943</v>
      </c>
      <c r="F366" s="1">
        <v>45034</v>
      </c>
      <c r="G366" s="8">
        <f t="shared" si="5"/>
        <v>0</v>
      </c>
      <c r="H366" s="2">
        <v>0.75</v>
      </c>
      <c r="I366" s="2">
        <v>0.8125</v>
      </c>
      <c r="J366" t="s">
        <v>180</v>
      </c>
      <c r="K366" s="6">
        <v>504141000</v>
      </c>
      <c r="L366" t="s">
        <v>895</v>
      </c>
      <c r="N366">
        <v>15</v>
      </c>
      <c r="O366" s="14">
        <v>0</v>
      </c>
    </row>
    <row r="367" spans="1:15" x14ac:dyDescent="0.35">
      <c r="A367" t="s">
        <v>896</v>
      </c>
      <c r="B367">
        <v>15</v>
      </c>
      <c r="C367" t="s">
        <v>897</v>
      </c>
      <c r="D367">
        <v>40</v>
      </c>
      <c r="E367" s="1">
        <v>44957</v>
      </c>
      <c r="F367" s="1">
        <v>45034</v>
      </c>
      <c r="G367" s="8">
        <f t="shared" si="5"/>
        <v>0</v>
      </c>
      <c r="H367" s="2">
        <v>0.375</v>
      </c>
      <c r="I367" s="2">
        <v>0.5</v>
      </c>
      <c r="J367" t="s">
        <v>231</v>
      </c>
      <c r="K367" s="6">
        <v>504141000</v>
      </c>
      <c r="L367" t="s">
        <v>898</v>
      </c>
      <c r="N367">
        <v>12</v>
      </c>
      <c r="O367" s="14">
        <v>163</v>
      </c>
    </row>
    <row r="368" spans="1:15" x14ac:dyDescent="0.35">
      <c r="A368" t="s">
        <v>899</v>
      </c>
      <c r="B368">
        <v>13</v>
      </c>
      <c r="C368" t="s">
        <v>900</v>
      </c>
      <c r="D368">
        <v>31</v>
      </c>
      <c r="E368" s="1">
        <v>44839</v>
      </c>
      <c r="F368" s="1">
        <v>45035</v>
      </c>
      <c r="G368" s="8">
        <f t="shared" si="5"/>
        <v>0</v>
      </c>
      <c r="H368" s="2">
        <v>0.72916666666666663</v>
      </c>
      <c r="I368" s="2">
        <v>0.77083333333333337</v>
      </c>
      <c r="J368" t="s">
        <v>721</v>
      </c>
      <c r="L368" t="s">
        <v>901</v>
      </c>
      <c r="N368">
        <v>18</v>
      </c>
      <c r="O368" s="14">
        <v>102</v>
      </c>
    </row>
    <row r="369" spans="1:15" x14ac:dyDescent="0.35">
      <c r="A369" t="s">
        <v>902</v>
      </c>
      <c r="B369">
        <v>13</v>
      </c>
      <c r="C369" t="s">
        <v>903</v>
      </c>
      <c r="D369">
        <v>10</v>
      </c>
      <c r="E369" s="1">
        <v>44986</v>
      </c>
      <c r="F369" s="1">
        <v>45035</v>
      </c>
      <c r="G369" s="8">
        <f t="shared" si="5"/>
        <v>0</v>
      </c>
      <c r="H369" s="2">
        <v>0.83333333333333337</v>
      </c>
      <c r="I369" s="2">
        <v>0.875</v>
      </c>
      <c r="J369" t="s">
        <v>904</v>
      </c>
      <c r="L369" t="s">
        <v>905</v>
      </c>
      <c r="N369">
        <v>20</v>
      </c>
      <c r="O369" s="14">
        <v>109</v>
      </c>
    </row>
    <row r="370" spans="1:15" x14ac:dyDescent="0.35">
      <c r="A370" t="s">
        <v>906</v>
      </c>
      <c r="B370">
        <v>8</v>
      </c>
      <c r="C370" t="s">
        <v>907</v>
      </c>
      <c r="D370">
        <v>15</v>
      </c>
      <c r="E370" s="1">
        <v>45007</v>
      </c>
      <c r="F370" s="1">
        <v>45035</v>
      </c>
      <c r="G370" s="8">
        <f t="shared" si="5"/>
        <v>0</v>
      </c>
      <c r="H370" s="2">
        <v>0.72916666666666663</v>
      </c>
      <c r="I370" s="2">
        <v>0.84375</v>
      </c>
      <c r="J370" t="s">
        <v>433</v>
      </c>
      <c r="K370" s="6">
        <v>504141000</v>
      </c>
      <c r="L370" t="s">
        <v>309</v>
      </c>
      <c r="N370">
        <v>9</v>
      </c>
      <c r="O370" s="14">
        <v>148</v>
      </c>
    </row>
    <row r="371" spans="1:15" x14ac:dyDescent="0.35">
      <c r="A371" t="s">
        <v>908</v>
      </c>
      <c r="B371">
        <v>13</v>
      </c>
      <c r="C371" t="s">
        <v>631</v>
      </c>
      <c r="D371">
        <v>36</v>
      </c>
      <c r="E371" s="1">
        <v>44818</v>
      </c>
      <c r="F371" s="1">
        <v>45035</v>
      </c>
      <c r="G371" s="8">
        <f t="shared" si="5"/>
        <v>0</v>
      </c>
      <c r="H371" s="2">
        <v>0.6875</v>
      </c>
      <c r="I371" s="2">
        <v>0.72916666666666663</v>
      </c>
      <c r="J371" t="s">
        <v>909</v>
      </c>
      <c r="L371" t="s">
        <v>910</v>
      </c>
      <c r="N371">
        <v>15</v>
      </c>
      <c r="O371" s="14">
        <v>131</v>
      </c>
    </row>
    <row r="372" spans="1:15" x14ac:dyDescent="0.35">
      <c r="A372" t="s">
        <v>911</v>
      </c>
      <c r="B372">
        <v>13</v>
      </c>
      <c r="C372" t="s">
        <v>631</v>
      </c>
      <c r="D372">
        <v>36</v>
      </c>
      <c r="E372" s="1">
        <v>44818</v>
      </c>
      <c r="F372" s="1">
        <v>45035</v>
      </c>
      <c r="G372" s="8">
        <f t="shared" si="5"/>
        <v>0</v>
      </c>
      <c r="H372" s="2">
        <v>0.72916666666666663</v>
      </c>
      <c r="I372" s="2">
        <v>0.77083333333333337</v>
      </c>
      <c r="J372" t="s">
        <v>909</v>
      </c>
      <c r="L372" t="s">
        <v>910</v>
      </c>
      <c r="N372">
        <v>15</v>
      </c>
      <c r="O372" s="14">
        <v>131</v>
      </c>
    </row>
    <row r="373" spans="1:15" x14ac:dyDescent="0.35">
      <c r="A373" t="s">
        <v>912</v>
      </c>
      <c r="B373">
        <v>2</v>
      </c>
      <c r="C373" t="s">
        <v>913</v>
      </c>
      <c r="D373">
        <v>8</v>
      </c>
      <c r="E373" s="1">
        <v>45034</v>
      </c>
      <c r="F373" s="1">
        <v>45035</v>
      </c>
      <c r="G373" s="8">
        <f t="shared" si="5"/>
        <v>0</v>
      </c>
      <c r="H373" s="2">
        <v>0.75</v>
      </c>
      <c r="I373" s="2">
        <v>0.875</v>
      </c>
      <c r="J373" t="s">
        <v>340</v>
      </c>
      <c r="K373" s="6">
        <v>504141000</v>
      </c>
      <c r="L373" t="s">
        <v>622</v>
      </c>
      <c r="N373">
        <v>10</v>
      </c>
      <c r="O373" s="14">
        <v>71</v>
      </c>
    </row>
    <row r="374" spans="1:15" x14ac:dyDescent="0.35">
      <c r="A374" t="s">
        <v>914</v>
      </c>
      <c r="B374">
        <v>13</v>
      </c>
      <c r="C374" t="s">
        <v>187</v>
      </c>
      <c r="D374">
        <v>27</v>
      </c>
      <c r="E374" s="1">
        <v>44944</v>
      </c>
      <c r="F374" s="1">
        <v>45035</v>
      </c>
      <c r="G374" s="8">
        <f t="shared" si="5"/>
        <v>0</v>
      </c>
      <c r="H374" s="2">
        <v>0.70833333333333337</v>
      </c>
      <c r="I374" s="2">
        <v>0.77083333333333337</v>
      </c>
      <c r="J374" t="s">
        <v>188</v>
      </c>
      <c r="K374" s="6">
        <v>504141000</v>
      </c>
      <c r="L374" t="s">
        <v>915</v>
      </c>
      <c r="N374">
        <v>15</v>
      </c>
      <c r="O374" s="14">
        <v>0</v>
      </c>
    </row>
    <row r="375" spans="1:15" x14ac:dyDescent="0.35">
      <c r="A375" t="s">
        <v>916</v>
      </c>
      <c r="B375">
        <v>13</v>
      </c>
      <c r="C375" t="s">
        <v>917</v>
      </c>
      <c r="D375">
        <v>20</v>
      </c>
      <c r="E375" s="1">
        <v>44958</v>
      </c>
      <c r="F375" s="1">
        <v>45035</v>
      </c>
      <c r="G375" s="8">
        <f t="shared" si="5"/>
        <v>0</v>
      </c>
      <c r="H375" s="2">
        <v>0.37152777777777773</v>
      </c>
      <c r="I375" s="2">
        <v>0.43402777777777773</v>
      </c>
      <c r="J375" t="s">
        <v>317</v>
      </c>
      <c r="K375" s="6">
        <v>504141000</v>
      </c>
      <c r="L375" t="s">
        <v>918</v>
      </c>
      <c r="N375">
        <v>15</v>
      </c>
      <c r="O375" s="14">
        <v>102</v>
      </c>
    </row>
    <row r="376" spans="1:15" x14ac:dyDescent="0.35">
      <c r="A376" t="s">
        <v>919</v>
      </c>
      <c r="B376">
        <v>13</v>
      </c>
      <c r="C376" t="s">
        <v>917</v>
      </c>
      <c r="D376">
        <v>20</v>
      </c>
      <c r="E376" s="1">
        <v>44958</v>
      </c>
      <c r="F376" s="1">
        <v>45035</v>
      </c>
      <c r="G376" s="8">
        <f t="shared" si="5"/>
        <v>0</v>
      </c>
      <c r="H376" s="2">
        <v>0.4375</v>
      </c>
      <c r="I376" s="2">
        <v>0.5</v>
      </c>
      <c r="J376" t="s">
        <v>317</v>
      </c>
      <c r="K376" s="6">
        <v>504141000</v>
      </c>
      <c r="L376" t="s">
        <v>918</v>
      </c>
      <c r="N376">
        <v>15</v>
      </c>
      <c r="O376" s="14">
        <v>102</v>
      </c>
    </row>
    <row r="377" spans="1:15" x14ac:dyDescent="0.35">
      <c r="A377" t="s">
        <v>920</v>
      </c>
      <c r="B377">
        <v>13</v>
      </c>
      <c r="C377" t="s">
        <v>917</v>
      </c>
      <c r="D377">
        <v>20</v>
      </c>
      <c r="E377" s="1">
        <v>44958</v>
      </c>
      <c r="F377" s="1">
        <v>45035</v>
      </c>
      <c r="G377" s="8">
        <f t="shared" si="5"/>
        <v>0</v>
      </c>
      <c r="H377" s="2">
        <v>0.71527777777777779</v>
      </c>
      <c r="I377" s="2">
        <v>0.77777777777777779</v>
      </c>
      <c r="J377" t="s">
        <v>317</v>
      </c>
      <c r="K377" s="6">
        <v>504141000</v>
      </c>
      <c r="L377" t="s">
        <v>918</v>
      </c>
      <c r="N377">
        <v>15</v>
      </c>
      <c r="O377" s="14">
        <v>102</v>
      </c>
    </row>
    <row r="378" spans="1:15" x14ac:dyDescent="0.35">
      <c r="A378" t="s">
        <v>921</v>
      </c>
      <c r="B378">
        <v>10</v>
      </c>
      <c r="C378" t="s">
        <v>922</v>
      </c>
      <c r="D378">
        <v>14</v>
      </c>
      <c r="E378" s="1">
        <v>45035</v>
      </c>
      <c r="F378" s="1">
        <v>45035</v>
      </c>
      <c r="G378" s="8">
        <f t="shared" si="5"/>
        <v>1</v>
      </c>
      <c r="H378" s="2">
        <v>0.33333333333333331</v>
      </c>
      <c r="I378" s="2">
        <v>0.75</v>
      </c>
      <c r="J378" t="s">
        <v>208</v>
      </c>
      <c r="L378" t="s">
        <v>596</v>
      </c>
      <c r="N378">
        <v>12</v>
      </c>
      <c r="O378" s="14">
        <v>5</v>
      </c>
    </row>
    <row r="379" spans="1:15" x14ac:dyDescent="0.35">
      <c r="A379" t="s">
        <v>923</v>
      </c>
      <c r="B379">
        <v>15</v>
      </c>
      <c r="C379" t="s">
        <v>924</v>
      </c>
      <c r="D379">
        <v>36</v>
      </c>
      <c r="E379" s="1">
        <v>44958</v>
      </c>
      <c r="F379" s="1">
        <v>45035</v>
      </c>
      <c r="G379" s="8">
        <f t="shared" si="5"/>
        <v>0</v>
      </c>
      <c r="H379" s="2">
        <v>0.375</v>
      </c>
      <c r="I379" s="2">
        <v>0.5</v>
      </c>
      <c r="J379" t="s">
        <v>235</v>
      </c>
      <c r="K379" s="6">
        <v>504141000</v>
      </c>
      <c r="L379" t="s">
        <v>236</v>
      </c>
      <c r="N379">
        <v>12</v>
      </c>
      <c r="O379" s="14">
        <v>148</v>
      </c>
    </row>
    <row r="380" spans="1:15" x14ac:dyDescent="0.35">
      <c r="A380" t="s">
        <v>925</v>
      </c>
      <c r="B380">
        <v>13</v>
      </c>
      <c r="C380" t="s">
        <v>926</v>
      </c>
      <c r="D380">
        <v>14</v>
      </c>
      <c r="E380" s="1">
        <v>44986</v>
      </c>
      <c r="F380" s="1">
        <v>45035</v>
      </c>
      <c r="G380" s="8">
        <f t="shared" si="5"/>
        <v>0</v>
      </c>
      <c r="H380" s="2">
        <v>0.77083333333333337</v>
      </c>
      <c r="I380" s="2">
        <v>0.83333333333333337</v>
      </c>
      <c r="J380" t="s">
        <v>904</v>
      </c>
      <c r="L380" t="s">
        <v>905</v>
      </c>
      <c r="N380">
        <v>20</v>
      </c>
      <c r="O380" s="14">
        <v>120</v>
      </c>
    </row>
    <row r="381" spans="1:15" x14ac:dyDescent="0.35">
      <c r="A381" t="s">
        <v>927</v>
      </c>
      <c r="B381">
        <v>8</v>
      </c>
      <c r="C381" t="s">
        <v>928</v>
      </c>
      <c r="D381">
        <v>6</v>
      </c>
      <c r="E381" s="1">
        <v>45035</v>
      </c>
      <c r="F381" s="1">
        <v>45035</v>
      </c>
      <c r="G381" s="8">
        <f t="shared" si="5"/>
        <v>1</v>
      </c>
      <c r="H381" s="2">
        <v>0.375</v>
      </c>
      <c r="I381" s="2">
        <v>0.54166666666666663</v>
      </c>
      <c r="J381" t="s">
        <v>436</v>
      </c>
      <c r="K381" s="6">
        <v>504141000</v>
      </c>
      <c r="L381" t="s">
        <v>437</v>
      </c>
      <c r="N381">
        <v>9</v>
      </c>
      <c r="O381" s="14">
        <v>45</v>
      </c>
    </row>
    <row r="382" spans="1:15" x14ac:dyDescent="0.35">
      <c r="A382" t="s">
        <v>929</v>
      </c>
      <c r="B382">
        <v>13</v>
      </c>
      <c r="C382" t="s">
        <v>930</v>
      </c>
      <c r="D382">
        <v>10</v>
      </c>
      <c r="E382" s="1">
        <v>45028</v>
      </c>
      <c r="F382" s="1">
        <v>45035</v>
      </c>
      <c r="G382" s="8">
        <f t="shared" si="5"/>
        <v>0</v>
      </c>
      <c r="H382" s="2">
        <v>0.75</v>
      </c>
      <c r="I382" s="2">
        <v>0.89583333333333337</v>
      </c>
      <c r="J382" t="s">
        <v>298</v>
      </c>
      <c r="K382" s="6">
        <v>504141000</v>
      </c>
      <c r="L382" t="s">
        <v>601</v>
      </c>
      <c r="N382">
        <v>15</v>
      </c>
      <c r="O382" s="14">
        <v>46</v>
      </c>
    </row>
    <row r="383" spans="1:15" x14ac:dyDescent="0.35">
      <c r="A383" t="s">
        <v>931</v>
      </c>
      <c r="B383">
        <v>14</v>
      </c>
      <c r="C383" t="s">
        <v>932</v>
      </c>
      <c r="D383">
        <v>4</v>
      </c>
      <c r="E383" s="1">
        <v>45036</v>
      </c>
      <c r="F383" s="1">
        <v>45036</v>
      </c>
      <c r="G383" s="8">
        <f t="shared" si="5"/>
        <v>1</v>
      </c>
      <c r="H383" s="2">
        <v>0.70833333333333337</v>
      </c>
      <c r="I383" s="2">
        <v>0.83333333333333337</v>
      </c>
      <c r="J383" t="s">
        <v>393</v>
      </c>
      <c r="K383" s="6">
        <v>504141000</v>
      </c>
      <c r="L383" t="s">
        <v>737</v>
      </c>
      <c r="N383">
        <v>9</v>
      </c>
      <c r="O383" s="14">
        <v>21</v>
      </c>
    </row>
    <row r="384" spans="1:15" x14ac:dyDescent="0.35">
      <c r="A384" t="s">
        <v>933</v>
      </c>
      <c r="B384">
        <v>15</v>
      </c>
      <c r="C384" t="s">
        <v>934</v>
      </c>
      <c r="D384">
        <v>33</v>
      </c>
      <c r="E384" s="1">
        <v>44966</v>
      </c>
      <c r="F384" s="1">
        <v>45036</v>
      </c>
      <c r="G384" s="8">
        <f t="shared" si="5"/>
        <v>0</v>
      </c>
      <c r="H384" s="2">
        <v>0.75</v>
      </c>
      <c r="I384" s="2">
        <v>0.875</v>
      </c>
      <c r="J384" t="s">
        <v>329</v>
      </c>
      <c r="K384" s="6">
        <v>504141000</v>
      </c>
      <c r="L384" t="s">
        <v>330</v>
      </c>
      <c r="N384">
        <v>13</v>
      </c>
      <c r="O384" s="14">
        <v>130</v>
      </c>
    </row>
    <row r="385" spans="1:15" x14ac:dyDescent="0.35">
      <c r="A385" t="s">
        <v>935</v>
      </c>
      <c r="B385">
        <v>13</v>
      </c>
      <c r="C385" t="s">
        <v>256</v>
      </c>
      <c r="D385">
        <v>6</v>
      </c>
      <c r="E385" s="1">
        <v>44994</v>
      </c>
      <c r="F385" s="1">
        <v>45036</v>
      </c>
      <c r="G385" s="8">
        <f t="shared" si="5"/>
        <v>0</v>
      </c>
      <c r="H385" s="2">
        <v>0.625</v>
      </c>
      <c r="I385" s="2">
        <v>0.65625</v>
      </c>
      <c r="J385" t="s">
        <v>239</v>
      </c>
      <c r="K385" s="6">
        <v>504141000</v>
      </c>
      <c r="L385" t="s">
        <v>257</v>
      </c>
      <c r="N385">
        <v>7</v>
      </c>
      <c r="O385" s="14">
        <v>39</v>
      </c>
    </row>
    <row r="386" spans="1:15" x14ac:dyDescent="0.35">
      <c r="A386" t="s">
        <v>936</v>
      </c>
      <c r="B386">
        <v>13</v>
      </c>
      <c r="C386" t="s">
        <v>319</v>
      </c>
      <c r="D386">
        <v>8</v>
      </c>
      <c r="E386" s="1">
        <v>44994</v>
      </c>
      <c r="F386" s="1">
        <v>45036</v>
      </c>
      <c r="G386" s="8">
        <f t="shared" si="5"/>
        <v>0</v>
      </c>
      <c r="H386" s="2">
        <v>0.67708333333333337</v>
      </c>
      <c r="I386" s="2">
        <v>0.71875</v>
      </c>
      <c r="J386" t="s">
        <v>239</v>
      </c>
      <c r="K386" s="6">
        <v>504141000</v>
      </c>
      <c r="L386" t="s">
        <v>257</v>
      </c>
      <c r="N386">
        <v>8</v>
      </c>
      <c r="O386" s="14">
        <v>51</v>
      </c>
    </row>
    <row r="387" spans="1:15" x14ac:dyDescent="0.35">
      <c r="A387" t="s">
        <v>937</v>
      </c>
      <c r="B387">
        <v>1</v>
      </c>
      <c r="C387" t="s">
        <v>938</v>
      </c>
      <c r="D387">
        <v>40</v>
      </c>
      <c r="E387" s="1">
        <v>44854</v>
      </c>
      <c r="F387" s="1">
        <v>45036</v>
      </c>
      <c r="G387" s="8">
        <f t="shared" ref="G387:G450" si="6">DELTA(E387,F387)</f>
        <v>0</v>
      </c>
      <c r="H387" s="2">
        <v>0.75</v>
      </c>
      <c r="I387" s="2">
        <v>0.8125</v>
      </c>
      <c r="J387" t="s">
        <v>939</v>
      </c>
      <c r="K387" s="6">
        <v>599936291</v>
      </c>
      <c r="L387" t="s">
        <v>940</v>
      </c>
      <c r="N387">
        <v>9</v>
      </c>
      <c r="O387" s="14">
        <v>212</v>
      </c>
    </row>
    <row r="388" spans="1:15" x14ac:dyDescent="0.35">
      <c r="A388" t="s">
        <v>941</v>
      </c>
      <c r="C388" t="s">
        <v>942</v>
      </c>
      <c r="D388">
        <v>2</v>
      </c>
      <c r="E388" s="1">
        <v>45036</v>
      </c>
      <c r="F388" s="1">
        <v>45036</v>
      </c>
      <c r="G388" s="8">
        <f t="shared" si="6"/>
        <v>1</v>
      </c>
      <c r="H388" s="2">
        <v>0.64583333333333337</v>
      </c>
      <c r="I388" s="2">
        <v>0.70833333333333337</v>
      </c>
      <c r="J388" t="s">
        <v>688</v>
      </c>
      <c r="L388" t="s">
        <v>263</v>
      </c>
      <c r="N388">
        <v>7</v>
      </c>
      <c r="O388" s="14">
        <v>0</v>
      </c>
    </row>
    <row r="389" spans="1:15" x14ac:dyDescent="0.35">
      <c r="A389" t="s">
        <v>943</v>
      </c>
      <c r="C389" t="s">
        <v>942</v>
      </c>
      <c r="D389">
        <v>2</v>
      </c>
      <c r="E389" s="1">
        <v>45036</v>
      </c>
      <c r="F389" s="1">
        <v>45036</v>
      </c>
      <c r="G389" s="8">
        <f t="shared" si="6"/>
        <v>1</v>
      </c>
      <c r="H389" s="2">
        <v>0.64583333333333337</v>
      </c>
      <c r="I389" s="2">
        <v>0.70833333333333337</v>
      </c>
      <c r="J389" t="s">
        <v>944</v>
      </c>
      <c r="L389" t="s">
        <v>945</v>
      </c>
      <c r="N389">
        <v>7</v>
      </c>
      <c r="O389" s="14">
        <v>0</v>
      </c>
    </row>
    <row r="390" spans="1:15" x14ac:dyDescent="0.35">
      <c r="A390" t="s">
        <v>946</v>
      </c>
      <c r="B390">
        <v>13</v>
      </c>
      <c r="C390" t="s">
        <v>947</v>
      </c>
      <c r="D390">
        <v>24</v>
      </c>
      <c r="E390" s="1">
        <v>44945</v>
      </c>
      <c r="F390" s="1">
        <v>45036</v>
      </c>
      <c r="G390" s="8">
        <f t="shared" si="6"/>
        <v>0</v>
      </c>
      <c r="H390" s="2">
        <v>0.76388888888888884</v>
      </c>
      <c r="I390" s="2">
        <v>0.82638888888888884</v>
      </c>
      <c r="J390" t="s">
        <v>317</v>
      </c>
      <c r="K390" s="6">
        <v>504141000</v>
      </c>
      <c r="L390" t="s">
        <v>746</v>
      </c>
      <c r="N390">
        <v>17</v>
      </c>
      <c r="O390" s="14">
        <v>122</v>
      </c>
    </row>
    <row r="391" spans="1:15" x14ac:dyDescent="0.35">
      <c r="A391" t="s">
        <v>948</v>
      </c>
      <c r="B391">
        <v>15</v>
      </c>
      <c r="C391" t="s">
        <v>949</v>
      </c>
      <c r="D391">
        <v>40</v>
      </c>
      <c r="E391" s="1">
        <v>44960</v>
      </c>
      <c r="F391" s="1">
        <v>45037</v>
      </c>
      <c r="G391" s="8">
        <f t="shared" si="6"/>
        <v>0</v>
      </c>
      <c r="H391" s="2">
        <v>0.375</v>
      </c>
      <c r="I391" s="2">
        <v>0.5</v>
      </c>
      <c r="J391" t="s">
        <v>231</v>
      </c>
      <c r="K391" s="6">
        <v>504141000</v>
      </c>
      <c r="L391" t="s">
        <v>898</v>
      </c>
      <c r="N391">
        <v>12</v>
      </c>
      <c r="O391" s="14">
        <v>163</v>
      </c>
    </row>
    <row r="392" spans="1:15" x14ac:dyDescent="0.35">
      <c r="A392" t="s">
        <v>950</v>
      </c>
      <c r="B392">
        <v>15</v>
      </c>
      <c r="C392" t="s">
        <v>949</v>
      </c>
      <c r="D392">
        <v>40</v>
      </c>
      <c r="E392" s="1">
        <v>44960</v>
      </c>
      <c r="F392" s="1">
        <v>45037</v>
      </c>
      <c r="G392" s="8">
        <f t="shared" si="6"/>
        <v>0</v>
      </c>
      <c r="H392" s="2">
        <v>0.75</v>
      </c>
      <c r="I392" s="2">
        <v>0.875</v>
      </c>
      <c r="J392" t="s">
        <v>231</v>
      </c>
      <c r="K392" s="6">
        <v>504141000</v>
      </c>
      <c r="L392" t="s">
        <v>898</v>
      </c>
      <c r="N392">
        <v>14</v>
      </c>
      <c r="O392" s="14">
        <v>163</v>
      </c>
    </row>
    <row r="393" spans="1:15" x14ac:dyDescent="0.35">
      <c r="A393" t="s">
        <v>951</v>
      </c>
      <c r="B393">
        <v>13</v>
      </c>
      <c r="C393" t="s">
        <v>952</v>
      </c>
      <c r="D393">
        <v>6</v>
      </c>
      <c r="E393" s="1">
        <v>45030</v>
      </c>
      <c r="F393" s="1">
        <v>45037</v>
      </c>
      <c r="G393" s="8">
        <f t="shared" si="6"/>
        <v>0</v>
      </c>
      <c r="H393" s="2">
        <v>0.75</v>
      </c>
      <c r="I393" s="2">
        <v>0.83333333333333337</v>
      </c>
      <c r="J393" t="s">
        <v>239</v>
      </c>
      <c r="K393" s="6">
        <v>504141000</v>
      </c>
      <c r="L393" t="s">
        <v>517</v>
      </c>
      <c r="N393">
        <v>12</v>
      </c>
      <c r="O393" s="14">
        <v>34</v>
      </c>
    </row>
    <row r="394" spans="1:15" x14ac:dyDescent="0.35">
      <c r="A394" t="s">
        <v>953</v>
      </c>
      <c r="B394">
        <v>15</v>
      </c>
      <c r="C394" t="s">
        <v>328</v>
      </c>
      <c r="D394">
        <v>22</v>
      </c>
      <c r="E394" s="1">
        <v>45030</v>
      </c>
      <c r="F394" s="1">
        <v>45037</v>
      </c>
      <c r="G394" s="8">
        <f t="shared" si="6"/>
        <v>0</v>
      </c>
      <c r="H394" s="2">
        <v>0.625</v>
      </c>
      <c r="I394" s="2">
        <v>0.875</v>
      </c>
      <c r="J394" t="s">
        <v>329</v>
      </c>
      <c r="K394" s="6">
        <v>504141000</v>
      </c>
      <c r="L394" t="s">
        <v>330</v>
      </c>
      <c r="N394">
        <v>11</v>
      </c>
      <c r="O394" s="14">
        <v>135</v>
      </c>
    </row>
    <row r="395" spans="1:15" x14ac:dyDescent="0.35">
      <c r="A395" t="s">
        <v>954</v>
      </c>
      <c r="B395">
        <v>13</v>
      </c>
      <c r="C395" t="s">
        <v>955</v>
      </c>
      <c r="D395">
        <v>5</v>
      </c>
      <c r="E395" s="1">
        <v>45037</v>
      </c>
      <c r="F395" s="1">
        <v>45037</v>
      </c>
      <c r="G395" s="8">
        <f t="shared" si="6"/>
        <v>1</v>
      </c>
      <c r="H395" s="2">
        <v>0.66666666666666663</v>
      </c>
      <c r="I395" s="2">
        <v>0.8125</v>
      </c>
      <c r="J395" t="s">
        <v>298</v>
      </c>
      <c r="K395" s="6">
        <v>504141000</v>
      </c>
      <c r="L395" t="s">
        <v>299</v>
      </c>
      <c r="N395">
        <v>15</v>
      </c>
      <c r="O395" s="14">
        <v>23</v>
      </c>
    </row>
    <row r="396" spans="1:15" x14ac:dyDescent="0.35">
      <c r="A396" t="s">
        <v>956</v>
      </c>
      <c r="B396">
        <v>13</v>
      </c>
      <c r="C396" t="s">
        <v>519</v>
      </c>
      <c r="D396">
        <v>6</v>
      </c>
      <c r="E396" s="1">
        <v>45037</v>
      </c>
      <c r="F396" s="1">
        <v>45037</v>
      </c>
      <c r="G396" s="8">
        <f t="shared" si="6"/>
        <v>1</v>
      </c>
      <c r="H396" s="2">
        <v>0.72916666666666663</v>
      </c>
      <c r="I396" s="2">
        <v>0.89583333333333337</v>
      </c>
      <c r="J396" t="s">
        <v>223</v>
      </c>
      <c r="L396" t="s">
        <v>322</v>
      </c>
      <c r="N396">
        <v>15</v>
      </c>
      <c r="O396" s="14">
        <v>26</v>
      </c>
    </row>
    <row r="397" spans="1:15" x14ac:dyDescent="0.35">
      <c r="A397" t="s">
        <v>957</v>
      </c>
      <c r="B397">
        <v>2</v>
      </c>
      <c r="C397" t="s">
        <v>958</v>
      </c>
      <c r="D397">
        <v>2</v>
      </c>
      <c r="E397" s="1">
        <v>45009</v>
      </c>
      <c r="F397" s="1">
        <v>45009</v>
      </c>
      <c r="G397" s="8">
        <f t="shared" si="6"/>
        <v>1</v>
      </c>
      <c r="H397" s="2">
        <v>0.625</v>
      </c>
      <c r="I397" s="2">
        <v>0.6875</v>
      </c>
      <c r="J397" t="s">
        <v>208</v>
      </c>
      <c r="L397" t="s">
        <v>959</v>
      </c>
      <c r="N397">
        <v>100</v>
      </c>
      <c r="O397" s="14">
        <v>0</v>
      </c>
    </row>
    <row r="398" spans="1:15" x14ac:dyDescent="0.35">
      <c r="A398" t="s">
        <v>960</v>
      </c>
      <c r="B398">
        <v>15</v>
      </c>
      <c r="C398" t="s">
        <v>961</v>
      </c>
      <c r="D398">
        <v>16</v>
      </c>
      <c r="E398" s="1">
        <v>44946</v>
      </c>
      <c r="F398" s="1">
        <v>45037</v>
      </c>
      <c r="G398" s="8">
        <f t="shared" si="6"/>
        <v>0</v>
      </c>
      <c r="H398" s="2">
        <v>0.72569444444444453</v>
      </c>
      <c r="I398" s="2">
        <v>0.76736111111111116</v>
      </c>
      <c r="J398" t="s">
        <v>429</v>
      </c>
      <c r="K398" s="6">
        <v>504141000</v>
      </c>
      <c r="L398" t="s">
        <v>962</v>
      </c>
      <c r="N398">
        <v>25</v>
      </c>
      <c r="O398" s="14">
        <v>60</v>
      </c>
    </row>
    <row r="399" spans="1:15" x14ac:dyDescent="0.35">
      <c r="A399" t="s">
        <v>963</v>
      </c>
      <c r="B399">
        <v>15</v>
      </c>
      <c r="C399" t="s">
        <v>961</v>
      </c>
      <c r="D399">
        <v>16</v>
      </c>
      <c r="E399" s="1">
        <v>44946</v>
      </c>
      <c r="F399" s="1">
        <v>45037</v>
      </c>
      <c r="G399" s="8">
        <f t="shared" si="6"/>
        <v>0</v>
      </c>
      <c r="H399" s="2">
        <v>0.77083333333333337</v>
      </c>
      <c r="I399" s="2">
        <v>0.8125</v>
      </c>
      <c r="J399" t="s">
        <v>429</v>
      </c>
      <c r="K399" s="6">
        <v>504141000</v>
      </c>
      <c r="L399" t="s">
        <v>962</v>
      </c>
      <c r="N399">
        <v>23</v>
      </c>
      <c r="O399" s="14">
        <v>60</v>
      </c>
    </row>
    <row r="400" spans="1:15" x14ac:dyDescent="0.35">
      <c r="A400" t="s">
        <v>964</v>
      </c>
      <c r="B400">
        <v>2</v>
      </c>
      <c r="C400" t="s">
        <v>965</v>
      </c>
      <c r="D400">
        <v>8</v>
      </c>
      <c r="E400" s="1">
        <v>45038</v>
      </c>
      <c r="F400" s="1">
        <v>45038</v>
      </c>
      <c r="G400" s="8">
        <f t="shared" si="6"/>
        <v>1</v>
      </c>
      <c r="H400" s="2">
        <v>0.39583333333333331</v>
      </c>
      <c r="I400" s="2">
        <v>0.66666666666666663</v>
      </c>
      <c r="J400" t="s">
        <v>188</v>
      </c>
      <c r="K400" s="6">
        <v>504141000</v>
      </c>
      <c r="L400" t="s">
        <v>540</v>
      </c>
      <c r="N400">
        <v>12</v>
      </c>
      <c r="O400" s="14">
        <v>80</v>
      </c>
    </row>
    <row r="401" spans="1:15" x14ac:dyDescent="0.35">
      <c r="A401" t="s">
        <v>966</v>
      </c>
      <c r="B401">
        <v>15</v>
      </c>
      <c r="C401" t="s">
        <v>234</v>
      </c>
      <c r="D401">
        <v>10</v>
      </c>
      <c r="E401" s="1">
        <v>45038</v>
      </c>
      <c r="F401" s="1">
        <v>45038</v>
      </c>
      <c r="G401" s="8">
        <f t="shared" si="6"/>
        <v>1</v>
      </c>
      <c r="H401" s="2">
        <v>0.375</v>
      </c>
      <c r="I401" s="2">
        <v>0.70833333333333337</v>
      </c>
      <c r="J401" t="s">
        <v>235</v>
      </c>
      <c r="K401" s="6">
        <v>504141000</v>
      </c>
      <c r="L401" t="s">
        <v>236</v>
      </c>
      <c r="N401">
        <v>9</v>
      </c>
      <c r="O401" s="14">
        <v>75</v>
      </c>
    </row>
    <row r="402" spans="1:15" x14ac:dyDescent="0.35">
      <c r="A402" t="s">
        <v>967</v>
      </c>
      <c r="B402">
        <v>14</v>
      </c>
      <c r="C402" t="s">
        <v>968</v>
      </c>
      <c r="D402">
        <v>11</v>
      </c>
      <c r="E402" s="1">
        <v>45037</v>
      </c>
      <c r="F402" s="1">
        <v>45038</v>
      </c>
      <c r="G402" s="8">
        <f t="shared" si="6"/>
        <v>0</v>
      </c>
      <c r="H402" s="2">
        <v>0.70833333333333337</v>
      </c>
      <c r="I402" s="2">
        <v>0.83333333333333337</v>
      </c>
      <c r="J402" t="s">
        <v>340</v>
      </c>
      <c r="K402" s="6">
        <v>504141000</v>
      </c>
      <c r="L402" t="s">
        <v>969</v>
      </c>
      <c r="N402">
        <v>12</v>
      </c>
      <c r="O402" s="14">
        <v>77</v>
      </c>
    </row>
    <row r="403" spans="1:15" x14ac:dyDescent="0.35">
      <c r="A403" t="s">
        <v>970</v>
      </c>
      <c r="B403">
        <v>13</v>
      </c>
      <c r="C403" t="s">
        <v>301</v>
      </c>
      <c r="D403">
        <v>8</v>
      </c>
      <c r="E403" s="1">
        <v>44991</v>
      </c>
      <c r="F403" s="1">
        <v>45040</v>
      </c>
      <c r="G403" s="8">
        <f t="shared" si="6"/>
        <v>0</v>
      </c>
      <c r="H403" s="2">
        <v>0.72916666666666663</v>
      </c>
      <c r="I403" s="2">
        <v>0.77083333333333337</v>
      </c>
      <c r="J403" t="s">
        <v>243</v>
      </c>
      <c r="K403" s="6">
        <v>504141000</v>
      </c>
      <c r="L403" t="s">
        <v>302</v>
      </c>
      <c r="N403">
        <v>12</v>
      </c>
      <c r="O403" s="14">
        <v>43</v>
      </c>
    </row>
    <row r="404" spans="1:15" x14ac:dyDescent="0.35">
      <c r="A404" t="s">
        <v>971</v>
      </c>
      <c r="B404">
        <v>13</v>
      </c>
      <c r="C404" t="s">
        <v>972</v>
      </c>
      <c r="D404">
        <v>50</v>
      </c>
      <c r="E404" s="1">
        <v>44830</v>
      </c>
      <c r="F404" s="1">
        <v>45040</v>
      </c>
      <c r="G404" s="8">
        <f t="shared" si="6"/>
        <v>0</v>
      </c>
      <c r="H404" s="2">
        <v>0.75</v>
      </c>
      <c r="I404" s="2">
        <v>0.8125</v>
      </c>
      <c r="J404" t="s">
        <v>973</v>
      </c>
      <c r="L404" t="s">
        <v>974</v>
      </c>
      <c r="N404">
        <v>22</v>
      </c>
      <c r="O404" s="14">
        <v>166</v>
      </c>
    </row>
    <row r="405" spans="1:15" x14ac:dyDescent="0.35">
      <c r="A405" t="s">
        <v>975</v>
      </c>
      <c r="B405">
        <v>1</v>
      </c>
      <c r="C405" t="s">
        <v>976</v>
      </c>
      <c r="D405">
        <v>52</v>
      </c>
      <c r="E405" s="1">
        <v>44823</v>
      </c>
      <c r="F405" s="1">
        <v>45040</v>
      </c>
      <c r="G405" s="8">
        <f t="shared" si="6"/>
        <v>0</v>
      </c>
      <c r="H405" s="2">
        <v>0.4375</v>
      </c>
      <c r="I405" s="2">
        <v>0.5</v>
      </c>
      <c r="J405" t="s">
        <v>583</v>
      </c>
      <c r="K405" s="6">
        <v>504141000</v>
      </c>
      <c r="L405" t="s">
        <v>505</v>
      </c>
      <c r="N405">
        <v>16</v>
      </c>
      <c r="O405" s="14">
        <v>180</v>
      </c>
    </row>
    <row r="406" spans="1:15" x14ac:dyDescent="0.35">
      <c r="A406" t="s">
        <v>977</v>
      </c>
      <c r="B406">
        <v>13</v>
      </c>
      <c r="C406" t="s">
        <v>978</v>
      </c>
      <c r="D406">
        <v>4</v>
      </c>
      <c r="E406" s="1">
        <v>45040</v>
      </c>
      <c r="F406" s="1">
        <v>45040</v>
      </c>
      <c r="G406" s="8">
        <f t="shared" si="6"/>
        <v>1</v>
      </c>
      <c r="H406" s="2">
        <v>0.75</v>
      </c>
      <c r="I406" s="2">
        <v>0.875</v>
      </c>
      <c r="J406" t="s">
        <v>298</v>
      </c>
      <c r="K406" s="6">
        <v>504141000</v>
      </c>
      <c r="L406" t="s">
        <v>979</v>
      </c>
      <c r="N406">
        <v>12</v>
      </c>
      <c r="O406" s="14">
        <v>23</v>
      </c>
    </row>
    <row r="407" spans="1:15" x14ac:dyDescent="0.35">
      <c r="A407" t="s">
        <v>980</v>
      </c>
      <c r="B407">
        <v>8</v>
      </c>
      <c r="C407" t="s">
        <v>981</v>
      </c>
      <c r="D407">
        <v>8</v>
      </c>
      <c r="E407" s="1">
        <v>45005</v>
      </c>
      <c r="F407" s="1">
        <v>45040</v>
      </c>
      <c r="G407" s="8">
        <f t="shared" si="6"/>
        <v>0</v>
      </c>
      <c r="H407" s="2">
        <v>0.66666666666666663</v>
      </c>
      <c r="I407" s="2">
        <v>0.72916666666666663</v>
      </c>
      <c r="J407" t="s">
        <v>486</v>
      </c>
      <c r="L407" t="s">
        <v>982</v>
      </c>
      <c r="N407">
        <v>9</v>
      </c>
      <c r="O407" s="14">
        <v>75</v>
      </c>
    </row>
    <row r="408" spans="1:15" x14ac:dyDescent="0.35">
      <c r="A408" t="s">
        <v>983</v>
      </c>
      <c r="B408">
        <v>13</v>
      </c>
      <c r="C408" t="s">
        <v>984</v>
      </c>
      <c r="D408">
        <v>15</v>
      </c>
      <c r="E408" s="1">
        <v>44963</v>
      </c>
      <c r="F408" s="1">
        <v>45040</v>
      </c>
      <c r="G408" s="8">
        <f t="shared" si="6"/>
        <v>0</v>
      </c>
      <c r="H408" s="2">
        <v>0.60416666666666663</v>
      </c>
      <c r="I408" s="2">
        <v>0.65625</v>
      </c>
      <c r="J408" t="s">
        <v>560</v>
      </c>
      <c r="L408" t="s">
        <v>985</v>
      </c>
      <c r="N408">
        <v>10</v>
      </c>
      <c r="O408" s="14">
        <v>128</v>
      </c>
    </row>
    <row r="409" spans="1:15" x14ac:dyDescent="0.35">
      <c r="A409" t="s">
        <v>986</v>
      </c>
      <c r="B409">
        <v>13</v>
      </c>
      <c r="C409" t="s">
        <v>987</v>
      </c>
      <c r="D409">
        <v>36</v>
      </c>
      <c r="E409" s="1">
        <v>44816</v>
      </c>
      <c r="F409" s="1">
        <v>45040</v>
      </c>
      <c r="G409" s="8">
        <f t="shared" si="6"/>
        <v>0</v>
      </c>
      <c r="H409" s="2">
        <v>0.375</v>
      </c>
      <c r="I409" s="2">
        <v>0.41666666666666669</v>
      </c>
      <c r="J409" t="s">
        <v>560</v>
      </c>
      <c r="L409" t="s">
        <v>988</v>
      </c>
      <c r="N409">
        <v>17</v>
      </c>
      <c r="O409" s="14">
        <v>131</v>
      </c>
    </row>
    <row r="410" spans="1:15" x14ac:dyDescent="0.35">
      <c r="A410" t="s">
        <v>989</v>
      </c>
      <c r="B410">
        <v>13</v>
      </c>
      <c r="C410" t="s">
        <v>990</v>
      </c>
      <c r="D410">
        <v>36</v>
      </c>
      <c r="E410" s="1">
        <v>44816</v>
      </c>
      <c r="F410" s="1">
        <v>45040</v>
      </c>
      <c r="G410" s="8">
        <f t="shared" si="6"/>
        <v>0</v>
      </c>
      <c r="H410" s="2">
        <v>0.41666666666666669</v>
      </c>
      <c r="I410" s="2">
        <v>0.45833333333333331</v>
      </c>
      <c r="J410" t="s">
        <v>560</v>
      </c>
      <c r="L410" t="s">
        <v>988</v>
      </c>
      <c r="N410">
        <v>18</v>
      </c>
      <c r="O410" s="14">
        <v>131</v>
      </c>
    </row>
    <row r="411" spans="1:15" x14ac:dyDescent="0.35">
      <c r="A411" t="s">
        <v>991</v>
      </c>
      <c r="B411">
        <v>13</v>
      </c>
      <c r="C411" t="s">
        <v>992</v>
      </c>
      <c r="D411">
        <v>24</v>
      </c>
      <c r="E411" s="1">
        <v>44942</v>
      </c>
      <c r="F411" s="1">
        <v>45040</v>
      </c>
      <c r="G411" s="8">
        <f t="shared" si="6"/>
        <v>0</v>
      </c>
      <c r="H411" s="2">
        <v>0.72916666666666663</v>
      </c>
      <c r="I411" s="2">
        <v>0.79166666666666663</v>
      </c>
      <c r="J411" t="s">
        <v>317</v>
      </c>
      <c r="K411" s="6">
        <v>504141000</v>
      </c>
      <c r="L411" t="s">
        <v>746</v>
      </c>
      <c r="N411">
        <v>15</v>
      </c>
      <c r="O411" s="14">
        <v>122</v>
      </c>
    </row>
    <row r="412" spans="1:15" x14ac:dyDescent="0.35">
      <c r="A412" t="s">
        <v>993</v>
      </c>
      <c r="B412">
        <v>8</v>
      </c>
      <c r="C412" t="s">
        <v>994</v>
      </c>
      <c r="D412">
        <v>6</v>
      </c>
      <c r="E412" s="1">
        <v>45027</v>
      </c>
      <c r="F412" s="1">
        <v>45041</v>
      </c>
      <c r="G412" s="8">
        <f t="shared" si="6"/>
        <v>0</v>
      </c>
      <c r="H412" s="2">
        <v>0.66666666666666663</v>
      </c>
      <c r="I412" s="2">
        <v>0.75</v>
      </c>
      <c r="J412" t="s">
        <v>433</v>
      </c>
      <c r="K412" s="6">
        <v>504141000</v>
      </c>
      <c r="L412" t="s">
        <v>945</v>
      </c>
      <c r="N412">
        <v>12</v>
      </c>
      <c r="O412" s="14">
        <v>39</v>
      </c>
    </row>
    <row r="413" spans="1:15" x14ac:dyDescent="0.35">
      <c r="A413" t="s">
        <v>995</v>
      </c>
      <c r="B413">
        <v>13</v>
      </c>
      <c r="C413" t="s">
        <v>996</v>
      </c>
      <c r="D413">
        <v>42</v>
      </c>
      <c r="E413" s="1">
        <v>44831</v>
      </c>
      <c r="F413" s="1">
        <v>45041</v>
      </c>
      <c r="G413" s="8">
        <f t="shared" si="6"/>
        <v>0</v>
      </c>
      <c r="H413" s="2">
        <v>0.77083333333333337</v>
      </c>
      <c r="I413" s="2">
        <v>0.82291666666666663</v>
      </c>
      <c r="J413" t="s">
        <v>721</v>
      </c>
      <c r="L413" t="s">
        <v>974</v>
      </c>
      <c r="N413">
        <v>18</v>
      </c>
      <c r="O413" s="14">
        <v>139</v>
      </c>
    </row>
    <row r="414" spans="1:15" x14ac:dyDescent="0.35">
      <c r="A414" t="s">
        <v>997</v>
      </c>
      <c r="B414">
        <v>8</v>
      </c>
      <c r="C414" t="s">
        <v>998</v>
      </c>
      <c r="D414">
        <v>6</v>
      </c>
      <c r="E414" s="1">
        <v>45041</v>
      </c>
      <c r="F414" s="1">
        <v>45041</v>
      </c>
      <c r="G414" s="8">
        <f t="shared" si="6"/>
        <v>1</v>
      </c>
      <c r="H414" s="2">
        <v>0.375</v>
      </c>
      <c r="I414" s="2">
        <v>0.54166666666666663</v>
      </c>
      <c r="J414" t="s">
        <v>436</v>
      </c>
      <c r="K414" s="6">
        <v>504141000</v>
      </c>
      <c r="L414" t="s">
        <v>437</v>
      </c>
      <c r="N414">
        <v>9</v>
      </c>
      <c r="O414" s="14">
        <v>45</v>
      </c>
    </row>
    <row r="415" spans="1:15" x14ac:dyDescent="0.35">
      <c r="A415" t="s">
        <v>999</v>
      </c>
      <c r="B415">
        <v>1</v>
      </c>
      <c r="C415" t="s">
        <v>1000</v>
      </c>
      <c r="D415">
        <v>52</v>
      </c>
      <c r="E415" s="1">
        <v>44824</v>
      </c>
      <c r="F415" s="1">
        <v>45041</v>
      </c>
      <c r="G415" s="8">
        <f t="shared" si="6"/>
        <v>0</v>
      </c>
      <c r="H415" s="2">
        <v>0.69791666666666663</v>
      </c>
      <c r="I415" s="2">
        <v>0.76041666666666663</v>
      </c>
      <c r="J415" t="s">
        <v>448</v>
      </c>
      <c r="K415" s="6">
        <v>504141000</v>
      </c>
      <c r="L415" t="s">
        <v>463</v>
      </c>
      <c r="N415">
        <v>15</v>
      </c>
      <c r="O415" s="14">
        <v>180</v>
      </c>
    </row>
    <row r="416" spans="1:15" x14ac:dyDescent="0.35">
      <c r="A416" t="s">
        <v>1001</v>
      </c>
      <c r="B416">
        <v>13</v>
      </c>
      <c r="C416" t="s">
        <v>1002</v>
      </c>
      <c r="D416">
        <v>36</v>
      </c>
      <c r="E416" s="1">
        <v>44817</v>
      </c>
      <c r="F416" s="1">
        <v>45041</v>
      </c>
      <c r="G416" s="8">
        <f t="shared" si="6"/>
        <v>0</v>
      </c>
      <c r="H416" s="2">
        <v>0.625</v>
      </c>
      <c r="I416" s="2">
        <v>0.66666666666666663</v>
      </c>
      <c r="J416" t="s">
        <v>243</v>
      </c>
      <c r="K416" s="6">
        <v>504141000</v>
      </c>
      <c r="L416" t="s">
        <v>1003</v>
      </c>
      <c r="N416">
        <v>18</v>
      </c>
      <c r="O416" s="14">
        <v>143</v>
      </c>
    </row>
    <row r="417" spans="1:15" x14ac:dyDescent="0.35">
      <c r="A417" t="s">
        <v>1004</v>
      </c>
      <c r="B417">
        <v>1</v>
      </c>
      <c r="C417" t="s">
        <v>1005</v>
      </c>
      <c r="D417">
        <v>52</v>
      </c>
      <c r="E417" s="1">
        <v>44824</v>
      </c>
      <c r="F417" s="1">
        <v>45041</v>
      </c>
      <c r="G417" s="8">
        <f t="shared" si="6"/>
        <v>0</v>
      </c>
      <c r="H417" s="2">
        <v>0.35416666666666669</v>
      </c>
      <c r="I417" s="2">
        <v>0.41666666666666669</v>
      </c>
      <c r="J417" t="s">
        <v>188</v>
      </c>
      <c r="K417" s="6">
        <v>504141000</v>
      </c>
      <c r="L417" t="s">
        <v>463</v>
      </c>
      <c r="N417">
        <v>15</v>
      </c>
      <c r="O417" s="14">
        <v>180</v>
      </c>
    </row>
    <row r="418" spans="1:15" x14ac:dyDescent="0.35">
      <c r="A418" t="s">
        <v>1006</v>
      </c>
      <c r="B418">
        <v>1</v>
      </c>
      <c r="C418" t="s">
        <v>1007</v>
      </c>
      <c r="D418">
        <v>52</v>
      </c>
      <c r="E418" s="1">
        <v>44824</v>
      </c>
      <c r="F418" s="1">
        <v>45041</v>
      </c>
      <c r="G418" s="8">
        <f t="shared" si="6"/>
        <v>0</v>
      </c>
      <c r="H418" s="2">
        <v>0.4375</v>
      </c>
      <c r="I418" s="2">
        <v>0.5</v>
      </c>
      <c r="J418" t="s">
        <v>366</v>
      </c>
      <c r="K418" s="6">
        <v>504141000</v>
      </c>
      <c r="L418" t="s">
        <v>373</v>
      </c>
      <c r="N418">
        <v>15</v>
      </c>
      <c r="O418" s="14">
        <v>180</v>
      </c>
    </row>
    <row r="419" spans="1:15" x14ac:dyDescent="0.35">
      <c r="A419" t="s">
        <v>1008</v>
      </c>
      <c r="B419">
        <v>13</v>
      </c>
      <c r="C419" t="s">
        <v>1009</v>
      </c>
      <c r="D419">
        <v>3</v>
      </c>
      <c r="E419" s="1">
        <v>45041</v>
      </c>
      <c r="F419" s="1">
        <v>45041</v>
      </c>
      <c r="G419" s="8">
        <f t="shared" si="6"/>
        <v>1</v>
      </c>
      <c r="H419" s="2">
        <v>0.79166666666666663</v>
      </c>
      <c r="I419" s="2">
        <v>0.875</v>
      </c>
      <c r="J419" t="s">
        <v>188</v>
      </c>
      <c r="K419" s="6">
        <v>504141000</v>
      </c>
      <c r="L419" t="s">
        <v>248</v>
      </c>
      <c r="N419">
        <v>0</v>
      </c>
      <c r="O419" s="14">
        <v>0</v>
      </c>
    </row>
    <row r="420" spans="1:15" x14ac:dyDescent="0.35">
      <c r="A420" t="s">
        <v>1010</v>
      </c>
      <c r="B420">
        <v>13</v>
      </c>
      <c r="C420" t="s">
        <v>1011</v>
      </c>
      <c r="D420">
        <v>24</v>
      </c>
      <c r="E420" s="1">
        <v>44950</v>
      </c>
      <c r="F420" s="1">
        <v>45041</v>
      </c>
      <c r="G420" s="8">
        <f t="shared" si="6"/>
        <v>0</v>
      </c>
      <c r="H420" s="2">
        <v>0.75</v>
      </c>
      <c r="I420" s="2">
        <v>0.8125</v>
      </c>
      <c r="J420" t="s">
        <v>1012</v>
      </c>
      <c r="L420" t="s">
        <v>1013</v>
      </c>
      <c r="N420">
        <v>18</v>
      </c>
      <c r="O420" s="14">
        <v>122</v>
      </c>
    </row>
    <row r="421" spans="1:15" x14ac:dyDescent="0.35">
      <c r="A421" t="s">
        <v>1014</v>
      </c>
      <c r="B421">
        <v>13</v>
      </c>
      <c r="C421" t="s">
        <v>992</v>
      </c>
      <c r="D421">
        <v>24</v>
      </c>
      <c r="E421" s="1">
        <v>44950</v>
      </c>
      <c r="F421" s="1">
        <v>45041</v>
      </c>
      <c r="G421" s="8">
        <f t="shared" si="6"/>
        <v>0</v>
      </c>
      <c r="H421" s="2">
        <v>0.75</v>
      </c>
      <c r="I421" s="2">
        <v>0.8125</v>
      </c>
      <c r="J421" t="s">
        <v>239</v>
      </c>
      <c r="K421" s="6">
        <v>504141000</v>
      </c>
      <c r="L421" t="s">
        <v>746</v>
      </c>
      <c r="N421">
        <v>15</v>
      </c>
      <c r="O421" s="14">
        <v>122</v>
      </c>
    </row>
    <row r="422" spans="1:15" x14ac:dyDescent="0.35">
      <c r="A422" t="s">
        <v>1015</v>
      </c>
      <c r="B422">
        <v>1</v>
      </c>
      <c r="C422" t="s">
        <v>1016</v>
      </c>
      <c r="D422">
        <v>52</v>
      </c>
      <c r="E422" s="1">
        <v>44825</v>
      </c>
      <c r="F422" s="1">
        <v>45042</v>
      </c>
      <c r="G422" s="8">
        <f t="shared" si="6"/>
        <v>0</v>
      </c>
      <c r="H422" s="2">
        <v>0.35416666666666669</v>
      </c>
      <c r="I422" s="2">
        <v>0.41666666666666669</v>
      </c>
      <c r="J422" t="s">
        <v>466</v>
      </c>
      <c r="K422" s="6">
        <v>504141000</v>
      </c>
      <c r="L422" t="s">
        <v>685</v>
      </c>
      <c r="N422">
        <v>15</v>
      </c>
      <c r="O422" s="14">
        <v>177</v>
      </c>
    </row>
    <row r="423" spans="1:15" x14ac:dyDescent="0.35">
      <c r="A423" t="s">
        <v>1017</v>
      </c>
      <c r="B423">
        <v>1</v>
      </c>
      <c r="C423" t="s">
        <v>1018</v>
      </c>
      <c r="D423">
        <v>52</v>
      </c>
      <c r="E423" s="1">
        <v>44825</v>
      </c>
      <c r="F423" s="1">
        <v>45042</v>
      </c>
      <c r="G423" s="8">
        <f t="shared" si="6"/>
        <v>0</v>
      </c>
      <c r="H423" s="2">
        <v>0.42708333333333331</v>
      </c>
      <c r="I423" s="2">
        <v>0.48958333333333331</v>
      </c>
      <c r="J423" t="s">
        <v>466</v>
      </c>
      <c r="K423" s="6">
        <v>504141000</v>
      </c>
      <c r="L423" t="s">
        <v>685</v>
      </c>
      <c r="N423">
        <v>15</v>
      </c>
      <c r="O423" s="14">
        <v>177</v>
      </c>
    </row>
    <row r="424" spans="1:15" x14ac:dyDescent="0.35">
      <c r="A424" t="s">
        <v>1019</v>
      </c>
      <c r="B424">
        <v>1</v>
      </c>
      <c r="C424" t="s">
        <v>1020</v>
      </c>
      <c r="D424">
        <v>52</v>
      </c>
      <c r="E424" s="1">
        <v>44832</v>
      </c>
      <c r="F424" s="1">
        <v>45042</v>
      </c>
      <c r="G424" s="8">
        <f t="shared" si="6"/>
        <v>0</v>
      </c>
      <c r="H424" s="2">
        <v>0.35416666666666669</v>
      </c>
      <c r="I424" s="2">
        <v>0.41666666666666669</v>
      </c>
      <c r="J424" t="s">
        <v>385</v>
      </c>
      <c r="K424" s="6">
        <v>504141000</v>
      </c>
      <c r="L424" t="s">
        <v>1021</v>
      </c>
      <c r="N424">
        <v>15</v>
      </c>
      <c r="O424" s="14">
        <v>177</v>
      </c>
    </row>
    <row r="425" spans="1:15" x14ac:dyDescent="0.35">
      <c r="A425" t="s">
        <v>1022</v>
      </c>
      <c r="C425" t="s">
        <v>314</v>
      </c>
      <c r="D425">
        <v>4</v>
      </c>
      <c r="E425" s="1">
        <v>45042</v>
      </c>
      <c r="F425" s="1">
        <v>45042</v>
      </c>
      <c r="G425" s="8">
        <f t="shared" si="6"/>
        <v>1</v>
      </c>
      <c r="H425" s="2">
        <v>0.75</v>
      </c>
      <c r="I425" s="2">
        <v>0.875</v>
      </c>
      <c r="J425" t="s">
        <v>180</v>
      </c>
      <c r="K425" s="6">
        <v>504141000</v>
      </c>
      <c r="L425" t="s">
        <v>315</v>
      </c>
      <c r="N425">
        <v>25</v>
      </c>
      <c r="O425" s="14">
        <v>0</v>
      </c>
    </row>
    <row r="426" spans="1:15" x14ac:dyDescent="0.35">
      <c r="A426" t="s">
        <v>1023</v>
      </c>
      <c r="B426">
        <v>10</v>
      </c>
      <c r="C426" t="s">
        <v>1024</v>
      </c>
      <c r="D426">
        <v>3</v>
      </c>
      <c r="E426" s="1">
        <v>45042</v>
      </c>
      <c r="F426" s="1">
        <v>45042</v>
      </c>
      <c r="G426" s="8">
        <f t="shared" si="6"/>
        <v>1</v>
      </c>
      <c r="H426" s="2">
        <v>0.625</v>
      </c>
      <c r="I426" s="2">
        <v>0.70833333333333337</v>
      </c>
      <c r="J426" t="s">
        <v>1025</v>
      </c>
      <c r="L426" t="s">
        <v>1026</v>
      </c>
      <c r="N426">
        <v>99</v>
      </c>
      <c r="O426" s="14">
        <v>0</v>
      </c>
    </row>
    <row r="427" spans="1:15" x14ac:dyDescent="0.35">
      <c r="A427" t="s">
        <v>1027</v>
      </c>
      <c r="B427">
        <v>1</v>
      </c>
      <c r="C427" t="s">
        <v>1028</v>
      </c>
      <c r="D427">
        <v>40</v>
      </c>
      <c r="E427" s="1">
        <v>44839</v>
      </c>
      <c r="F427" s="1">
        <v>45042</v>
      </c>
      <c r="G427" s="8">
        <f t="shared" si="6"/>
        <v>0</v>
      </c>
      <c r="H427" s="2">
        <v>0.75</v>
      </c>
      <c r="I427" s="2">
        <v>0.8125</v>
      </c>
      <c r="J427" t="s">
        <v>1029</v>
      </c>
      <c r="K427" s="6">
        <v>599936291</v>
      </c>
      <c r="L427" t="s">
        <v>463</v>
      </c>
      <c r="N427">
        <v>9</v>
      </c>
      <c r="O427" s="14">
        <v>231</v>
      </c>
    </row>
    <row r="428" spans="1:15" x14ac:dyDescent="0.35">
      <c r="A428" t="s">
        <v>1030</v>
      </c>
      <c r="B428">
        <v>13</v>
      </c>
      <c r="C428" t="s">
        <v>1031</v>
      </c>
      <c r="D428">
        <v>42</v>
      </c>
      <c r="E428" s="1">
        <v>44832</v>
      </c>
      <c r="F428" s="1">
        <v>45042</v>
      </c>
      <c r="G428" s="8">
        <f t="shared" si="6"/>
        <v>0</v>
      </c>
      <c r="H428" s="2">
        <v>0.78125</v>
      </c>
      <c r="I428" s="2">
        <v>0.83333333333333337</v>
      </c>
      <c r="J428" t="s">
        <v>677</v>
      </c>
      <c r="L428" t="s">
        <v>974</v>
      </c>
      <c r="N428">
        <v>20</v>
      </c>
      <c r="O428" s="14">
        <v>139</v>
      </c>
    </row>
    <row r="429" spans="1:15" x14ac:dyDescent="0.35">
      <c r="A429" t="s">
        <v>1032</v>
      </c>
      <c r="B429">
        <v>2</v>
      </c>
      <c r="C429" t="s">
        <v>1033</v>
      </c>
      <c r="D429">
        <v>3</v>
      </c>
      <c r="E429" s="1">
        <v>45042</v>
      </c>
      <c r="F429" s="1">
        <v>45042</v>
      </c>
      <c r="G429" s="8">
        <f t="shared" si="6"/>
        <v>1</v>
      </c>
      <c r="H429" s="2">
        <v>0.77083333333333337</v>
      </c>
      <c r="I429" s="2">
        <v>0.85416666666666663</v>
      </c>
      <c r="J429" t="s">
        <v>340</v>
      </c>
      <c r="K429" s="6">
        <v>504141000</v>
      </c>
      <c r="L429" t="s">
        <v>612</v>
      </c>
      <c r="N429">
        <v>20</v>
      </c>
      <c r="O429" s="14">
        <v>0</v>
      </c>
    </row>
    <row r="430" spans="1:15" x14ac:dyDescent="0.35">
      <c r="A430" t="s">
        <v>1034</v>
      </c>
      <c r="B430">
        <v>13</v>
      </c>
      <c r="C430" t="s">
        <v>1035</v>
      </c>
      <c r="D430">
        <v>36</v>
      </c>
      <c r="E430" s="1">
        <v>44819</v>
      </c>
      <c r="F430" s="1">
        <v>45043</v>
      </c>
      <c r="G430" s="8">
        <f t="shared" si="6"/>
        <v>0</v>
      </c>
      <c r="H430" s="2">
        <v>0.75</v>
      </c>
      <c r="I430" s="2">
        <v>0.79166666666666663</v>
      </c>
      <c r="J430" t="s">
        <v>632</v>
      </c>
      <c r="K430" s="6">
        <v>504141000</v>
      </c>
      <c r="L430" t="s">
        <v>1036</v>
      </c>
      <c r="N430">
        <v>15</v>
      </c>
      <c r="O430" s="14">
        <v>120</v>
      </c>
    </row>
    <row r="431" spans="1:15" x14ac:dyDescent="0.35">
      <c r="A431" t="s">
        <v>1037</v>
      </c>
      <c r="C431" t="s">
        <v>1038</v>
      </c>
      <c r="D431">
        <v>20</v>
      </c>
      <c r="E431" s="1">
        <v>45036</v>
      </c>
      <c r="F431" s="1">
        <v>45043</v>
      </c>
      <c r="G431" s="8">
        <f t="shared" si="6"/>
        <v>0</v>
      </c>
      <c r="H431" s="2">
        <v>0.375</v>
      </c>
      <c r="I431" s="2">
        <v>0.58333333333333337</v>
      </c>
      <c r="J431" t="s">
        <v>433</v>
      </c>
      <c r="K431" s="6">
        <v>504141000</v>
      </c>
      <c r="L431" t="s">
        <v>1039</v>
      </c>
      <c r="N431">
        <v>18</v>
      </c>
      <c r="O431" s="14">
        <v>0</v>
      </c>
    </row>
    <row r="432" spans="1:15" x14ac:dyDescent="0.35">
      <c r="A432" t="s">
        <v>1040</v>
      </c>
      <c r="B432">
        <v>1</v>
      </c>
      <c r="C432" t="s">
        <v>1041</v>
      </c>
      <c r="D432">
        <v>40</v>
      </c>
      <c r="E432" s="1">
        <v>44854</v>
      </c>
      <c r="F432" s="1">
        <v>45043</v>
      </c>
      <c r="G432" s="8">
        <f t="shared" si="6"/>
        <v>0</v>
      </c>
      <c r="H432" s="2">
        <v>0.78125</v>
      </c>
      <c r="I432" s="2">
        <v>0.84375</v>
      </c>
      <c r="J432" t="s">
        <v>1042</v>
      </c>
      <c r="K432" s="6">
        <v>599936291</v>
      </c>
      <c r="L432" t="s">
        <v>1043</v>
      </c>
      <c r="N432">
        <v>9</v>
      </c>
      <c r="O432" s="14">
        <v>212</v>
      </c>
    </row>
    <row r="433" spans="1:15" x14ac:dyDescent="0.35">
      <c r="A433" t="s">
        <v>1044</v>
      </c>
      <c r="C433" t="s">
        <v>1045</v>
      </c>
      <c r="D433">
        <v>2</v>
      </c>
      <c r="E433" s="1">
        <v>45043</v>
      </c>
      <c r="F433" s="1">
        <v>45043</v>
      </c>
      <c r="G433" s="8">
        <f t="shared" si="6"/>
        <v>1</v>
      </c>
      <c r="H433" s="2">
        <v>0.64583333333333337</v>
      </c>
      <c r="I433" s="2">
        <v>0.70833333333333337</v>
      </c>
      <c r="J433" t="s">
        <v>688</v>
      </c>
      <c r="L433" t="s">
        <v>263</v>
      </c>
      <c r="N433">
        <v>7</v>
      </c>
      <c r="O433" s="14">
        <v>0</v>
      </c>
    </row>
    <row r="434" spans="1:15" x14ac:dyDescent="0.35">
      <c r="A434" t="s">
        <v>1046</v>
      </c>
      <c r="C434" t="s">
        <v>1045</v>
      </c>
      <c r="D434">
        <v>2</v>
      </c>
      <c r="E434" s="1">
        <v>45043</v>
      </c>
      <c r="F434" s="1">
        <v>45043</v>
      </c>
      <c r="G434" s="8">
        <f t="shared" si="6"/>
        <v>1</v>
      </c>
      <c r="H434" s="2">
        <v>0.64583333333333337</v>
      </c>
      <c r="I434" s="2">
        <v>0.70833333333333337</v>
      </c>
      <c r="J434" t="s">
        <v>944</v>
      </c>
      <c r="L434" t="s">
        <v>945</v>
      </c>
      <c r="N434">
        <v>7</v>
      </c>
      <c r="O434" s="14">
        <v>0</v>
      </c>
    </row>
    <row r="435" spans="1:15" x14ac:dyDescent="0.35">
      <c r="A435" t="s">
        <v>1047</v>
      </c>
      <c r="B435">
        <v>13</v>
      </c>
      <c r="C435" t="s">
        <v>987</v>
      </c>
      <c r="D435">
        <v>36</v>
      </c>
      <c r="E435" s="1">
        <v>44819</v>
      </c>
      <c r="F435" s="1">
        <v>45043</v>
      </c>
      <c r="G435" s="8">
        <f t="shared" si="6"/>
        <v>0</v>
      </c>
      <c r="H435" s="2">
        <v>0.375</v>
      </c>
      <c r="I435" s="2">
        <v>0.41666666666666669</v>
      </c>
      <c r="J435" t="s">
        <v>560</v>
      </c>
      <c r="L435" t="s">
        <v>988</v>
      </c>
      <c r="N435">
        <v>18</v>
      </c>
      <c r="O435" s="14">
        <v>131</v>
      </c>
    </row>
    <row r="436" spans="1:15" x14ac:dyDescent="0.35">
      <c r="A436" t="s">
        <v>1048</v>
      </c>
      <c r="B436">
        <v>13</v>
      </c>
      <c r="C436" t="s">
        <v>987</v>
      </c>
      <c r="D436">
        <v>36</v>
      </c>
      <c r="E436" s="1">
        <v>44819</v>
      </c>
      <c r="F436" s="1">
        <v>45043</v>
      </c>
      <c r="G436" s="8">
        <f t="shared" si="6"/>
        <v>0</v>
      </c>
      <c r="H436" s="2">
        <v>0.41666666666666669</v>
      </c>
      <c r="I436" s="2">
        <v>0.45833333333333331</v>
      </c>
      <c r="J436" t="s">
        <v>560</v>
      </c>
      <c r="L436" t="s">
        <v>988</v>
      </c>
      <c r="N436">
        <v>18</v>
      </c>
      <c r="O436" s="14">
        <v>131</v>
      </c>
    </row>
    <row r="437" spans="1:15" x14ac:dyDescent="0.35">
      <c r="A437" t="s">
        <v>1049</v>
      </c>
      <c r="B437">
        <v>2</v>
      </c>
      <c r="C437" t="s">
        <v>1050</v>
      </c>
      <c r="D437">
        <v>3</v>
      </c>
      <c r="E437" s="1">
        <v>45044</v>
      </c>
      <c r="F437" s="1">
        <v>45044</v>
      </c>
      <c r="G437" s="8">
        <f t="shared" si="6"/>
        <v>1</v>
      </c>
      <c r="H437" s="2">
        <v>0.625</v>
      </c>
      <c r="I437" s="2">
        <v>0.70833333333333337</v>
      </c>
      <c r="J437" t="s">
        <v>298</v>
      </c>
      <c r="K437" s="6">
        <v>504141000</v>
      </c>
      <c r="L437" t="s">
        <v>1051</v>
      </c>
      <c r="N437">
        <v>15</v>
      </c>
      <c r="O437" s="14">
        <v>0</v>
      </c>
    </row>
    <row r="438" spans="1:15" x14ac:dyDescent="0.35">
      <c r="A438" t="s">
        <v>1052</v>
      </c>
      <c r="B438">
        <v>1</v>
      </c>
      <c r="C438" t="s">
        <v>1053</v>
      </c>
      <c r="D438">
        <v>52</v>
      </c>
      <c r="E438" s="1">
        <v>44827</v>
      </c>
      <c r="F438" s="1">
        <v>45044</v>
      </c>
      <c r="G438" s="8">
        <f t="shared" si="6"/>
        <v>0</v>
      </c>
      <c r="H438" s="2">
        <v>0.69791666666666663</v>
      </c>
      <c r="I438" s="2">
        <v>0.76041666666666663</v>
      </c>
      <c r="J438" t="s">
        <v>403</v>
      </c>
      <c r="K438" s="6">
        <v>504141000</v>
      </c>
      <c r="L438" t="s">
        <v>1054</v>
      </c>
      <c r="N438">
        <v>15</v>
      </c>
      <c r="O438" s="14">
        <v>165</v>
      </c>
    </row>
    <row r="439" spans="1:15" x14ac:dyDescent="0.35">
      <c r="A439" t="s">
        <v>1055</v>
      </c>
      <c r="B439">
        <v>14</v>
      </c>
      <c r="C439" t="s">
        <v>1056</v>
      </c>
      <c r="D439">
        <v>3</v>
      </c>
      <c r="E439" s="1">
        <v>45044</v>
      </c>
      <c r="F439" s="1">
        <v>45044</v>
      </c>
      <c r="G439" s="8">
        <f t="shared" si="6"/>
        <v>1</v>
      </c>
      <c r="H439" s="2">
        <v>0.79166666666666663</v>
      </c>
      <c r="I439" s="2">
        <v>0.875</v>
      </c>
      <c r="J439" t="s">
        <v>88</v>
      </c>
      <c r="K439" s="6">
        <v>504141000</v>
      </c>
      <c r="L439" t="s">
        <v>1057</v>
      </c>
      <c r="N439">
        <v>190</v>
      </c>
      <c r="O439" s="14">
        <v>16</v>
      </c>
    </row>
    <row r="440" spans="1:15" x14ac:dyDescent="0.35">
      <c r="A440" t="s">
        <v>1058</v>
      </c>
      <c r="B440">
        <v>1</v>
      </c>
      <c r="C440" t="s">
        <v>521</v>
      </c>
      <c r="D440">
        <v>2</v>
      </c>
      <c r="E440" s="1">
        <v>45044</v>
      </c>
      <c r="F440" s="1">
        <v>45044</v>
      </c>
      <c r="G440" s="8">
        <f t="shared" si="6"/>
        <v>1</v>
      </c>
      <c r="H440" s="2">
        <v>0.6875</v>
      </c>
      <c r="I440" s="2">
        <v>0.72916666666666663</v>
      </c>
      <c r="J440" t="s">
        <v>486</v>
      </c>
      <c r="L440" t="s">
        <v>522</v>
      </c>
      <c r="N440">
        <v>9</v>
      </c>
      <c r="O440" s="14">
        <v>8</v>
      </c>
    </row>
    <row r="441" spans="1:15" x14ac:dyDescent="0.35">
      <c r="A441" t="s">
        <v>1059</v>
      </c>
      <c r="B441">
        <v>1</v>
      </c>
      <c r="C441" t="s">
        <v>1060</v>
      </c>
      <c r="D441">
        <v>6</v>
      </c>
      <c r="E441" s="1">
        <v>45031</v>
      </c>
      <c r="F441" s="1">
        <v>45045</v>
      </c>
      <c r="G441" s="8">
        <f t="shared" si="6"/>
        <v>0</v>
      </c>
      <c r="H441" s="2">
        <v>0.375</v>
      </c>
      <c r="I441" s="2">
        <v>0.4375</v>
      </c>
      <c r="J441" t="s">
        <v>403</v>
      </c>
      <c r="K441" s="6">
        <v>504141000</v>
      </c>
      <c r="L441" t="s">
        <v>1061</v>
      </c>
      <c r="N441">
        <v>9</v>
      </c>
      <c r="O441" s="14">
        <v>34</v>
      </c>
    </row>
    <row r="442" spans="1:15" x14ac:dyDescent="0.35">
      <c r="A442" t="s">
        <v>1062</v>
      </c>
      <c r="B442">
        <v>13</v>
      </c>
      <c r="C442" t="s">
        <v>1063</v>
      </c>
      <c r="D442">
        <v>8</v>
      </c>
      <c r="E442" s="1">
        <v>45031</v>
      </c>
      <c r="F442" s="1">
        <v>45045</v>
      </c>
      <c r="G442" s="8">
        <f t="shared" si="6"/>
        <v>0</v>
      </c>
      <c r="H442" s="2">
        <v>0.39583333333333331</v>
      </c>
      <c r="I442" s="2">
        <v>0.47916666666666669</v>
      </c>
      <c r="J442" t="s">
        <v>243</v>
      </c>
      <c r="K442" s="6">
        <v>504141000</v>
      </c>
      <c r="L442" t="s">
        <v>893</v>
      </c>
      <c r="N442">
        <v>15</v>
      </c>
      <c r="O442" s="14">
        <v>42</v>
      </c>
    </row>
    <row r="443" spans="1:15" x14ac:dyDescent="0.35">
      <c r="A443" t="s">
        <v>1064</v>
      </c>
      <c r="B443">
        <v>2</v>
      </c>
      <c r="C443" t="s">
        <v>1065</v>
      </c>
      <c r="D443">
        <v>9</v>
      </c>
      <c r="E443" s="1">
        <v>45045</v>
      </c>
      <c r="F443" s="1">
        <v>45045</v>
      </c>
      <c r="G443" s="8">
        <f t="shared" si="6"/>
        <v>1</v>
      </c>
      <c r="H443" s="2">
        <v>0.4375</v>
      </c>
      <c r="I443" s="2">
        <v>0.70833333333333337</v>
      </c>
      <c r="J443" t="s">
        <v>188</v>
      </c>
      <c r="K443" s="6">
        <v>504141000</v>
      </c>
      <c r="L443" t="s">
        <v>1066</v>
      </c>
      <c r="N443">
        <v>10</v>
      </c>
      <c r="O443" s="14">
        <v>120</v>
      </c>
    </row>
    <row r="444" spans="1:15" x14ac:dyDescent="0.35">
      <c r="A444" t="s">
        <v>1067</v>
      </c>
      <c r="B444">
        <v>8</v>
      </c>
      <c r="C444" t="s">
        <v>278</v>
      </c>
      <c r="D444">
        <v>10</v>
      </c>
      <c r="E444" s="1">
        <v>45045</v>
      </c>
      <c r="F444" s="1">
        <v>45045</v>
      </c>
      <c r="G444" s="8">
        <f t="shared" si="6"/>
        <v>1</v>
      </c>
      <c r="H444" s="2">
        <v>0.39583333333333331</v>
      </c>
      <c r="I444" s="2">
        <v>0.69791666666666663</v>
      </c>
      <c r="J444" t="s">
        <v>279</v>
      </c>
      <c r="K444" s="6">
        <v>504141000</v>
      </c>
      <c r="L444" t="s">
        <v>280</v>
      </c>
      <c r="N444">
        <v>6</v>
      </c>
      <c r="O444" s="14">
        <v>45</v>
      </c>
    </row>
    <row r="445" spans="1:15" x14ac:dyDescent="0.35">
      <c r="A445" t="s">
        <v>1068</v>
      </c>
      <c r="B445">
        <v>2</v>
      </c>
      <c r="C445" t="s">
        <v>1069</v>
      </c>
      <c r="D445">
        <v>32</v>
      </c>
      <c r="E445" s="1">
        <v>44831</v>
      </c>
      <c r="F445" s="1">
        <v>45048</v>
      </c>
      <c r="G445" s="8">
        <f t="shared" si="6"/>
        <v>0</v>
      </c>
      <c r="H445" s="2">
        <v>0.41666666666666669</v>
      </c>
      <c r="I445" s="2">
        <v>0.54166666666666663</v>
      </c>
      <c r="J445" t="s">
        <v>208</v>
      </c>
      <c r="L445" t="s">
        <v>1070</v>
      </c>
      <c r="N445">
        <v>35</v>
      </c>
      <c r="O445" s="14">
        <v>44</v>
      </c>
    </row>
    <row r="446" spans="1:15" x14ac:dyDescent="0.35">
      <c r="A446" t="s">
        <v>1071</v>
      </c>
      <c r="B446">
        <v>1</v>
      </c>
      <c r="C446" t="s">
        <v>1016</v>
      </c>
      <c r="D446">
        <v>52</v>
      </c>
      <c r="E446" s="1">
        <v>44831</v>
      </c>
      <c r="F446" s="1">
        <v>45048</v>
      </c>
      <c r="G446" s="8">
        <f t="shared" si="6"/>
        <v>0</v>
      </c>
      <c r="H446" s="2">
        <v>0.42708333333333331</v>
      </c>
      <c r="I446" s="2">
        <v>0.48958333333333331</v>
      </c>
      <c r="J446" t="s">
        <v>494</v>
      </c>
      <c r="K446" s="6">
        <v>504141000</v>
      </c>
      <c r="L446" t="s">
        <v>495</v>
      </c>
      <c r="N446">
        <v>15</v>
      </c>
      <c r="O446" s="14">
        <v>177</v>
      </c>
    </row>
    <row r="447" spans="1:15" x14ac:dyDescent="0.35">
      <c r="A447" t="s">
        <v>1072</v>
      </c>
      <c r="B447">
        <v>8</v>
      </c>
      <c r="C447" t="s">
        <v>1073</v>
      </c>
      <c r="D447">
        <v>11</v>
      </c>
      <c r="E447" s="1">
        <v>45027</v>
      </c>
      <c r="F447" s="1">
        <v>45048</v>
      </c>
      <c r="G447" s="8">
        <f t="shared" si="6"/>
        <v>0</v>
      </c>
      <c r="H447" s="2">
        <v>0.39583333333333331</v>
      </c>
      <c r="I447" s="2">
        <v>0.47916666666666669</v>
      </c>
      <c r="J447" t="s">
        <v>552</v>
      </c>
      <c r="K447" s="6">
        <v>504141000</v>
      </c>
      <c r="L447" t="s">
        <v>982</v>
      </c>
      <c r="N447">
        <v>9</v>
      </c>
      <c r="O447" s="14">
        <v>124</v>
      </c>
    </row>
    <row r="448" spans="1:15" x14ac:dyDescent="0.35">
      <c r="A448" t="s">
        <v>1074</v>
      </c>
      <c r="B448">
        <v>1</v>
      </c>
      <c r="C448" t="s">
        <v>1075</v>
      </c>
      <c r="D448">
        <v>75</v>
      </c>
      <c r="E448" s="1">
        <v>44943</v>
      </c>
      <c r="F448" s="1">
        <v>45048</v>
      </c>
      <c r="G448" s="8">
        <f t="shared" si="6"/>
        <v>0</v>
      </c>
      <c r="H448" s="2">
        <v>0.77083333333333337</v>
      </c>
      <c r="I448" s="2">
        <v>0.85763888888888884</v>
      </c>
      <c r="J448" t="s">
        <v>370</v>
      </c>
      <c r="K448" s="6">
        <v>504141000</v>
      </c>
      <c r="L448" t="s">
        <v>1076</v>
      </c>
      <c r="N448">
        <v>15</v>
      </c>
      <c r="O448" s="14">
        <v>218</v>
      </c>
    </row>
    <row r="449" spans="1:15" x14ac:dyDescent="0.35">
      <c r="A449" t="s">
        <v>1077</v>
      </c>
      <c r="B449">
        <v>1</v>
      </c>
      <c r="C449" t="s">
        <v>1078</v>
      </c>
      <c r="D449">
        <v>52</v>
      </c>
      <c r="E449" s="1">
        <v>44824</v>
      </c>
      <c r="F449" s="1">
        <v>45048</v>
      </c>
      <c r="G449" s="8">
        <f t="shared" si="6"/>
        <v>0</v>
      </c>
      <c r="H449" s="2">
        <v>0.77083333333333337</v>
      </c>
      <c r="I449" s="2">
        <v>0.83333333333333337</v>
      </c>
      <c r="J449" t="s">
        <v>1029</v>
      </c>
      <c r="K449" s="6">
        <v>599936291</v>
      </c>
      <c r="L449" t="s">
        <v>505</v>
      </c>
      <c r="N449">
        <v>16</v>
      </c>
      <c r="O449" s="14">
        <v>180</v>
      </c>
    </row>
    <row r="450" spans="1:15" x14ac:dyDescent="0.35">
      <c r="A450" t="s">
        <v>1079</v>
      </c>
      <c r="B450">
        <v>1</v>
      </c>
      <c r="C450" t="s">
        <v>1080</v>
      </c>
      <c r="D450">
        <v>52</v>
      </c>
      <c r="E450" s="1">
        <v>44831</v>
      </c>
      <c r="F450" s="1">
        <v>45048</v>
      </c>
      <c r="G450" s="8">
        <f t="shared" si="6"/>
        <v>0</v>
      </c>
      <c r="H450" s="2">
        <v>0.35416666666666669</v>
      </c>
      <c r="I450" s="2">
        <v>0.41666666666666669</v>
      </c>
      <c r="J450" t="s">
        <v>583</v>
      </c>
      <c r="K450" s="6">
        <v>504141000</v>
      </c>
      <c r="L450" t="s">
        <v>568</v>
      </c>
      <c r="N450">
        <v>15</v>
      </c>
      <c r="O450" s="14">
        <v>180</v>
      </c>
    </row>
    <row r="451" spans="1:15" x14ac:dyDescent="0.35">
      <c r="A451" t="s">
        <v>1081</v>
      </c>
      <c r="B451">
        <v>1</v>
      </c>
      <c r="C451" t="s">
        <v>1082</v>
      </c>
      <c r="D451">
        <v>52</v>
      </c>
      <c r="E451" s="1">
        <v>44831</v>
      </c>
      <c r="F451" s="1">
        <v>45048</v>
      </c>
      <c r="G451" s="8">
        <f t="shared" ref="G451:G514" si="7">DELTA(E451,F451)</f>
        <v>0</v>
      </c>
      <c r="H451" s="2">
        <v>0.77083333333333337</v>
      </c>
      <c r="I451" s="2">
        <v>0.83333333333333337</v>
      </c>
      <c r="J451" t="s">
        <v>1083</v>
      </c>
      <c r="K451" s="6">
        <v>62232227</v>
      </c>
      <c r="L451" t="s">
        <v>527</v>
      </c>
      <c r="N451">
        <v>13</v>
      </c>
      <c r="O451" s="14">
        <v>180</v>
      </c>
    </row>
    <row r="452" spans="1:15" x14ac:dyDescent="0.35">
      <c r="A452" t="s">
        <v>1084</v>
      </c>
      <c r="B452">
        <v>13</v>
      </c>
      <c r="C452" t="s">
        <v>1085</v>
      </c>
      <c r="D452">
        <v>8</v>
      </c>
      <c r="E452" s="1">
        <v>45034</v>
      </c>
      <c r="F452" s="1">
        <v>45048</v>
      </c>
      <c r="G452" s="8">
        <f t="shared" si="7"/>
        <v>0</v>
      </c>
      <c r="H452" s="2">
        <v>0.79166666666666663</v>
      </c>
      <c r="I452" s="2">
        <v>0.875</v>
      </c>
      <c r="J452" t="s">
        <v>486</v>
      </c>
      <c r="L452" t="s">
        <v>1086</v>
      </c>
      <c r="N452">
        <v>15</v>
      </c>
      <c r="O452" s="14">
        <v>76</v>
      </c>
    </row>
    <row r="453" spans="1:15" x14ac:dyDescent="0.35">
      <c r="A453" t="s">
        <v>1087</v>
      </c>
      <c r="B453">
        <v>13</v>
      </c>
      <c r="C453" t="s">
        <v>1088</v>
      </c>
      <c r="D453">
        <v>20</v>
      </c>
      <c r="E453" s="1">
        <v>44971</v>
      </c>
      <c r="F453" s="1">
        <v>45048</v>
      </c>
      <c r="G453" s="8">
        <f t="shared" si="7"/>
        <v>0</v>
      </c>
      <c r="H453" s="2">
        <v>0.77083333333333337</v>
      </c>
      <c r="I453" s="2">
        <v>0.83333333333333337</v>
      </c>
      <c r="J453" t="s">
        <v>560</v>
      </c>
      <c r="L453" t="s">
        <v>1089</v>
      </c>
      <c r="N453">
        <v>16</v>
      </c>
      <c r="O453" s="14">
        <v>102</v>
      </c>
    </row>
    <row r="454" spans="1:15" x14ac:dyDescent="0.35">
      <c r="A454" t="s">
        <v>1090</v>
      </c>
      <c r="B454">
        <v>13</v>
      </c>
      <c r="C454" t="s">
        <v>699</v>
      </c>
      <c r="D454">
        <v>6</v>
      </c>
      <c r="E454" s="1">
        <v>45027</v>
      </c>
      <c r="F454" s="1">
        <v>45048</v>
      </c>
      <c r="G454" s="8">
        <f t="shared" si="7"/>
        <v>0</v>
      </c>
      <c r="H454" s="2">
        <v>0.71875</v>
      </c>
      <c r="I454" s="2">
        <v>0.76041666666666663</v>
      </c>
      <c r="J454" t="s">
        <v>700</v>
      </c>
      <c r="L454" t="s">
        <v>701</v>
      </c>
      <c r="N454">
        <v>10</v>
      </c>
      <c r="O454" s="14">
        <v>45</v>
      </c>
    </row>
    <row r="455" spans="1:15" x14ac:dyDescent="0.35">
      <c r="A455" t="s">
        <v>1091</v>
      </c>
      <c r="B455">
        <v>15</v>
      </c>
      <c r="C455" t="s">
        <v>961</v>
      </c>
      <c r="D455">
        <v>16</v>
      </c>
      <c r="E455" s="1">
        <v>44957</v>
      </c>
      <c r="F455" s="1">
        <v>45048</v>
      </c>
      <c r="G455" s="8">
        <f t="shared" si="7"/>
        <v>0</v>
      </c>
      <c r="H455" s="2">
        <v>0.72569444444444453</v>
      </c>
      <c r="I455" s="2">
        <v>0.76736111111111116</v>
      </c>
      <c r="J455" t="s">
        <v>429</v>
      </c>
      <c r="K455" s="6">
        <v>504141000</v>
      </c>
      <c r="L455" t="s">
        <v>1092</v>
      </c>
      <c r="N455">
        <v>23</v>
      </c>
      <c r="O455" s="14">
        <v>60</v>
      </c>
    </row>
    <row r="456" spans="1:15" x14ac:dyDescent="0.35">
      <c r="A456" t="s">
        <v>1093</v>
      </c>
      <c r="B456">
        <v>13</v>
      </c>
      <c r="C456" t="s">
        <v>1094</v>
      </c>
      <c r="D456">
        <v>20</v>
      </c>
      <c r="E456" s="1">
        <v>44937</v>
      </c>
      <c r="F456" s="1">
        <v>45049</v>
      </c>
      <c r="G456" s="8">
        <f t="shared" si="7"/>
        <v>0</v>
      </c>
      <c r="H456" s="2">
        <v>0.375</v>
      </c>
      <c r="I456" s="2">
        <v>0.41666666666666669</v>
      </c>
      <c r="J456" t="s">
        <v>429</v>
      </c>
      <c r="K456" s="6">
        <v>504141000</v>
      </c>
      <c r="L456" t="s">
        <v>1095</v>
      </c>
      <c r="N456">
        <v>17</v>
      </c>
      <c r="O456" s="14">
        <v>67</v>
      </c>
    </row>
    <row r="457" spans="1:15" x14ac:dyDescent="0.35">
      <c r="A457" t="s">
        <v>1096</v>
      </c>
      <c r="B457">
        <v>1</v>
      </c>
      <c r="C457" t="s">
        <v>1018</v>
      </c>
      <c r="D457">
        <v>52</v>
      </c>
      <c r="E457" s="1">
        <v>44839</v>
      </c>
      <c r="F457" s="1">
        <v>45049</v>
      </c>
      <c r="G457" s="8">
        <f t="shared" si="7"/>
        <v>0</v>
      </c>
      <c r="H457" s="2">
        <v>0.4375</v>
      </c>
      <c r="I457" s="2">
        <v>0.5</v>
      </c>
      <c r="J457" t="s">
        <v>385</v>
      </c>
      <c r="K457" s="6">
        <v>504141000</v>
      </c>
      <c r="L457" t="s">
        <v>1097</v>
      </c>
      <c r="N457">
        <v>15</v>
      </c>
      <c r="O457" s="14">
        <v>177</v>
      </c>
    </row>
    <row r="458" spans="1:15" x14ac:dyDescent="0.35">
      <c r="A458" t="s">
        <v>1098</v>
      </c>
      <c r="B458">
        <v>1</v>
      </c>
      <c r="C458" t="s">
        <v>1099</v>
      </c>
      <c r="D458">
        <v>52</v>
      </c>
      <c r="E458" s="1">
        <v>44825</v>
      </c>
      <c r="F458" s="1">
        <v>45049</v>
      </c>
      <c r="G458" s="8">
        <f t="shared" si="7"/>
        <v>0</v>
      </c>
      <c r="H458" s="2">
        <v>0.42708333333333331</v>
      </c>
      <c r="I458" s="2">
        <v>0.48958333333333331</v>
      </c>
      <c r="J458" t="s">
        <v>494</v>
      </c>
      <c r="K458" s="6">
        <v>504141000</v>
      </c>
      <c r="L458" t="s">
        <v>1100</v>
      </c>
      <c r="N458">
        <v>15</v>
      </c>
      <c r="O458" s="14">
        <v>177</v>
      </c>
    </row>
    <row r="459" spans="1:15" x14ac:dyDescent="0.35">
      <c r="A459" t="s">
        <v>1101</v>
      </c>
      <c r="B459">
        <v>8</v>
      </c>
      <c r="C459" t="s">
        <v>1102</v>
      </c>
      <c r="D459">
        <v>7</v>
      </c>
      <c r="E459" s="1">
        <v>45042</v>
      </c>
      <c r="F459" s="1">
        <v>45049</v>
      </c>
      <c r="G459" s="8">
        <f t="shared" si="7"/>
        <v>0</v>
      </c>
      <c r="H459" s="2">
        <v>0.375</v>
      </c>
      <c r="I459" s="2">
        <v>0.47916666666666669</v>
      </c>
      <c r="J459" t="s">
        <v>436</v>
      </c>
      <c r="K459" s="6">
        <v>504141000</v>
      </c>
      <c r="L459" t="s">
        <v>437</v>
      </c>
      <c r="N459">
        <v>9</v>
      </c>
      <c r="O459" s="14">
        <v>57</v>
      </c>
    </row>
    <row r="460" spans="1:15" x14ac:dyDescent="0.35">
      <c r="A460" t="s">
        <v>1103</v>
      </c>
      <c r="B460">
        <v>8</v>
      </c>
      <c r="C460" t="s">
        <v>1102</v>
      </c>
      <c r="D460">
        <v>7</v>
      </c>
      <c r="E460" s="1">
        <v>45042</v>
      </c>
      <c r="F460" s="1">
        <v>45049</v>
      </c>
      <c r="G460" s="8">
        <f t="shared" si="7"/>
        <v>0</v>
      </c>
      <c r="H460" s="2">
        <v>0.77083333333333337</v>
      </c>
      <c r="I460" s="2">
        <v>0.875</v>
      </c>
      <c r="J460" t="s">
        <v>436</v>
      </c>
      <c r="K460" s="6">
        <v>504141000</v>
      </c>
      <c r="L460" t="s">
        <v>437</v>
      </c>
      <c r="N460">
        <v>9</v>
      </c>
      <c r="O460" s="14">
        <v>57</v>
      </c>
    </row>
    <row r="461" spans="1:15" x14ac:dyDescent="0.35">
      <c r="A461" t="s">
        <v>1104</v>
      </c>
      <c r="B461">
        <v>1</v>
      </c>
      <c r="C461" t="s">
        <v>1000</v>
      </c>
      <c r="D461">
        <v>52</v>
      </c>
      <c r="E461" s="1">
        <v>44825</v>
      </c>
      <c r="F461" s="1">
        <v>45049</v>
      </c>
      <c r="G461" s="8">
        <f t="shared" si="7"/>
        <v>0</v>
      </c>
      <c r="H461" s="2">
        <v>0.35416666666666669</v>
      </c>
      <c r="I461" s="2">
        <v>0.41666666666666669</v>
      </c>
      <c r="J461" t="s">
        <v>448</v>
      </c>
      <c r="K461" s="6">
        <v>504141000</v>
      </c>
      <c r="L461" t="s">
        <v>1105</v>
      </c>
      <c r="N461">
        <v>15</v>
      </c>
      <c r="O461" s="14">
        <v>180</v>
      </c>
    </row>
    <row r="462" spans="1:15" x14ac:dyDescent="0.35">
      <c r="A462" t="s">
        <v>1106</v>
      </c>
      <c r="B462">
        <v>1</v>
      </c>
      <c r="C462" t="s">
        <v>1107</v>
      </c>
      <c r="D462">
        <v>52</v>
      </c>
      <c r="E462" s="1">
        <v>44839</v>
      </c>
      <c r="F462" s="1">
        <v>45049</v>
      </c>
      <c r="G462" s="8">
        <f t="shared" si="7"/>
        <v>0</v>
      </c>
      <c r="H462" s="2">
        <v>0.42708333333333331</v>
      </c>
      <c r="I462" s="2">
        <v>0.48958333333333331</v>
      </c>
      <c r="J462" t="s">
        <v>583</v>
      </c>
      <c r="K462" s="6">
        <v>504141000</v>
      </c>
      <c r="L462" t="s">
        <v>635</v>
      </c>
      <c r="N462">
        <v>15</v>
      </c>
      <c r="O462" s="14">
        <v>180</v>
      </c>
    </row>
    <row r="463" spans="1:15" x14ac:dyDescent="0.35">
      <c r="A463" t="s">
        <v>1108</v>
      </c>
      <c r="B463">
        <v>1</v>
      </c>
      <c r="C463" t="s">
        <v>1107</v>
      </c>
      <c r="D463">
        <v>52</v>
      </c>
      <c r="E463" s="1">
        <v>44832</v>
      </c>
      <c r="F463" s="1">
        <v>45049</v>
      </c>
      <c r="G463" s="8">
        <f t="shared" si="7"/>
        <v>0</v>
      </c>
      <c r="H463" s="2">
        <v>0.77083333333333337</v>
      </c>
      <c r="I463" s="2">
        <v>0.83333333333333337</v>
      </c>
      <c r="J463" t="s">
        <v>494</v>
      </c>
      <c r="K463" s="6">
        <v>504141000</v>
      </c>
      <c r="L463" t="s">
        <v>1109</v>
      </c>
      <c r="N463">
        <v>16</v>
      </c>
      <c r="O463" s="14">
        <v>180</v>
      </c>
    </row>
    <row r="464" spans="1:15" x14ac:dyDescent="0.35">
      <c r="A464" t="s">
        <v>1110</v>
      </c>
      <c r="B464">
        <v>2</v>
      </c>
      <c r="C464" t="s">
        <v>1111</v>
      </c>
      <c r="D464">
        <v>8</v>
      </c>
      <c r="E464" s="1">
        <v>45028</v>
      </c>
      <c r="F464" s="1">
        <v>45049</v>
      </c>
      <c r="G464" s="8">
        <f t="shared" si="7"/>
        <v>0</v>
      </c>
      <c r="H464" s="2">
        <v>0.77083333333333337</v>
      </c>
      <c r="I464" s="2">
        <v>0.83333333333333337</v>
      </c>
      <c r="J464" t="s">
        <v>425</v>
      </c>
      <c r="K464" s="6">
        <v>504141000</v>
      </c>
      <c r="L464" t="s">
        <v>1112</v>
      </c>
      <c r="N464">
        <v>12</v>
      </c>
      <c r="O464" s="14">
        <v>43</v>
      </c>
    </row>
    <row r="465" spans="1:15" x14ac:dyDescent="0.35">
      <c r="A465" t="s">
        <v>1113</v>
      </c>
      <c r="B465">
        <v>13</v>
      </c>
      <c r="C465" t="s">
        <v>1114</v>
      </c>
      <c r="D465">
        <v>35</v>
      </c>
      <c r="E465" s="1">
        <v>44825</v>
      </c>
      <c r="F465" s="1">
        <v>45056</v>
      </c>
      <c r="G465" s="8">
        <f t="shared" si="7"/>
        <v>0</v>
      </c>
      <c r="H465" s="2">
        <v>0.81944444444444453</v>
      </c>
      <c r="I465" s="2">
        <v>0.86111111111111116</v>
      </c>
      <c r="J465" t="s">
        <v>1115</v>
      </c>
      <c r="L465" t="s">
        <v>1116</v>
      </c>
      <c r="N465">
        <v>18</v>
      </c>
      <c r="O465" s="14">
        <v>115</v>
      </c>
    </row>
    <row r="466" spans="1:15" x14ac:dyDescent="0.35">
      <c r="A466" t="s">
        <v>1117</v>
      </c>
      <c r="B466">
        <v>1</v>
      </c>
      <c r="C466" t="s">
        <v>1118</v>
      </c>
      <c r="D466">
        <v>52</v>
      </c>
      <c r="E466" s="1">
        <v>44839</v>
      </c>
      <c r="F466" s="1">
        <v>45049</v>
      </c>
      <c r="G466" s="8">
        <f t="shared" si="7"/>
        <v>0</v>
      </c>
      <c r="H466" s="2">
        <v>0.69791666666666663</v>
      </c>
      <c r="I466" s="2">
        <v>0.76041666666666663</v>
      </c>
      <c r="J466" t="s">
        <v>378</v>
      </c>
      <c r="K466" s="6">
        <v>504141000</v>
      </c>
      <c r="L466" t="s">
        <v>1119</v>
      </c>
      <c r="N466">
        <v>15</v>
      </c>
      <c r="O466" s="14">
        <v>180</v>
      </c>
    </row>
    <row r="467" spans="1:15" x14ac:dyDescent="0.35">
      <c r="A467" t="s">
        <v>1120</v>
      </c>
      <c r="B467">
        <v>13</v>
      </c>
      <c r="C467" t="s">
        <v>1088</v>
      </c>
      <c r="D467">
        <v>20</v>
      </c>
      <c r="E467" s="1">
        <v>44972</v>
      </c>
      <c r="F467" s="1">
        <v>45049</v>
      </c>
      <c r="G467" s="8">
        <f t="shared" si="7"/>
        <v>0</v>
      </c>
      <c r="H467" s="2">
        <v>0.36458333333333331</v>
      </c>
      <c r="I467" s="2">
        <v>0.42708333333333331</v>
      </c>
      <c r="J467" t="s">
        <v>560</v>
      </c>
      <c r="L467" t="s">
        <v>1089</v>
      </c>
      <c r="N467">
        <v>16</v>
      </c>
      <c r="O467" s="14">
        <v>102</v>
      </c>
    </row>
    <row r="468" spans="1:15" x14ac:dyDescent="0.35">
      <c r="A468" t="s">
        <v>1121</v>
      </c>
      <c r="B468">
        <v>13</v>
      </c>
      <c r="C468" t="s">
        <v>1088</v>
      </c>
      <c r="D468">
        <v>20</v>
      </c>
      <c r="E468" s="1">
        <v>44972</v>
      </c>
      <c r="F468" s="1">
        <v>45049</v>
      </c>
      <c r="G468" s="8">
        <f t="shared" si="7"/>
        <v>0</v>
      </c>
      <c r="H468" s="2">
        <v>0.4375</v>
      </c>
      <c r="I468" s="2">
        <v>0.5</v>
      </c>
      <c r="J468" t="s">
        <v>560</v>
      </c>
      <c r="L468" t="s">
        <v>1089</v>
      </c>
      <c r="N468">
        <v>16</v>
      </c>
      <c r="O468" s="14">
        <v>102</v>
      </c>
    </row>
    <row r="469" spans="1:15" x14ac:dyDescent="0.35">
      <c r="A469" t="s">
        <v>1122</v>
      </c>
      <c r="B469">
        <v>14</v>
      </c>
      <c r="C469" t="s">
        <v>1123</v>
      </c>
      <c r="D469">
        <v>4</v>
      </c>
      <c r="E469" s="1">
        <v>45050</v>
      </c>
      <c r="F469" s="1">
        <v>45050</v>
      </c>
      <c r="G469" s="8">
        <f t="shared" si="7"/>
        <v>1</v>
      </c>
      <c r="H469" s="2">
        <v>0.70833333333333337</v>
      </c>
      <c r="I469" s="2">
        <v>0.83333333333333337</v>
      </c>
      <c r="J469" t="s">
        <v>385</v>
      </c>
      <c r="K469" s="6">
        <v>504141000</v>
      </c>
      <c r="L469" t="s">
        <v>737</v>
      </c>
      <c r="N469">
        <v>8</v>
      </c>
      <c r="O469" s="14">
        <v>21</v>
      </c>
    </row>
    <row r="470" spans="1:15" x14ac:dyDescent="0.35">
      <c r="A470" t="s">
        <v>1124</v>
      </c>
      <c r="B470">
        <v>2</v>
      </c>
      <c r="C470" t="s">
        <v>1125</v>
      </c>
      <c r="D470">
        <v>14</v>
      </c>
      <c r="E470" s="1">
        <v>45036</v>
      </c>
      <c r="F470" s="1">
        <v>45050</v>
      </c>
      <c r="G470" s="8">
        <f t="shared" si="7"/>
        <v>0</v>
      </c>
      <c r="H470" s="2">
        <v>0.70833333333333337</v>
      </c>
      <c r="I470" s="2">
        <v>0.875</v>
      </c>
      <c r="J470" t="s">
        <v>425</v>
      </c>
      <c r="K470" s="6">
        <v>504141000</v>
      </c>
      <c r="L470" t="s">
        <v>1126</v>
      </c>
      <c r="N470">
        <v>10</v>
      </c>
      <c r="O470" s="14">
        <v>106</v>
      </c>
    </row>
    <row r="471" spans="1:15" x14ac:dyDescent="0.35">
      <c r="A471" t="s">
        <v>1127</v>
      </c>
      <c r="B471">
        <v>13</v>
      </c>
      <c r="C471" t="s">
        <v>238</v>
      </c>
      <c r="D471">
        <v>16</v>
      </c>
      <c r="E471" s="1">
        <v>44987</v>
      </c>
      <c r="F471" s="1">
        <v>45050</v>
      </c>
      <c r="G471" s="8">
        <f t="shared" si="7"/>
        <v>0</v>
      </c>
      <c r="H471" s="2">
        <v>0.375</v>
      </c>
      <c r="I471" s="2">
        <v>0.4375</v>
      </c>
      <c r="J471" t="s">
        <v>632</v>
      </c>
      <c r="K471" s="6">
        <v>504141000</v>
      </c>
      <c r="L471" t="s">
        <v>1128</v>
      </c>
      <c r="N471">
        <v>16</v>
      </c>
      <c r="O471" s="14">
        <v>82</v>
      </c>
    </row>
    <row r="472" spans="1:15" x14ac:dyDescent="0.35">
      <c r="A472" t="s">
        <v>1129</v>
      </c>
      <c r="B472">
        <v>13</v>
      </c>
      <c r="C472" t="s">
        <v>238</v>
      </c>
      <c r="D472">
        <v>16</v>
      </c>
      <c r="E472" s="1">
        <v>44987</v>
      </c>
      <c r="F472" s="1">
        <v>45050</v>
      </c>
      <c r="G472" s="8">
        <f t="shared" si="7"/>
        <v>0</v>
      </c>
      <c r="H472" s="2">
        <v>0.44444444444444442</v>
      </c>
      <c r="I472" s="2">
        <v>0.50694444444444442</v>
      </c>
      <c r="J472" t="s">
        <v>632</v>
      </c>
      <c r="K472" s="6">
        <v>504141000</v>
      </c>
      <c r="L472" t="s">
        <v>1128</v>
      </c>
      <c r="N472">
        <v>16</v>
      </c>
      <c r="O472" s="14">
        <v>82</v>
      </c>
    </row>
    <row r="473" spans="1:15" x14ac:dyDescent="0.35">
      <c r="A473" t="s">
        <v>1130</v>
      </c>
      <c r="C473" t="s">
        <v>1131</v>
      </c>
      <c r="D473">
        <v>4</v>
      </c>
      <c r="E473" s="1">
        <v>45050</v>
      </c>
      <c r="F473" s="1">
        <v>45050</v>
      </c>
      <c r="G473" s="8">
        <f t="shared" si="7"/>
        <v>1</v>
      </c>
      <c r="H473" s="2">
        <v>0.39583333333333331</v>
      </c>
      <c r="I473" s="2">
        <v>0.52083333333333337</v>
      </c>
      <c r="J473" t="s">
        <v>219</v>
      </c>
      <c r="K473" s="6">
        <v>504141000</v>
      </c>
      <c r="L473" t="s">
        <v>761</v>
      </c>
      <c r="N473">
        <v>10</v>
      </c>
      <c r="O473" s="14">
        <v>15</v>
      </c>
    </row>
    <row r="474" spans="1:15" x14ac:dyDescent="0.35">
      <c r="A474" t="s">
        <v>1132</v>
      </c>
      <c r="B474">
        <v>13</v>
      </c>
      <c r="C474" t="s">
        <v>1133</v>
      </c>
      <c r="D474">
        <v>3</v>
      </c>
      <c r="E474" s="1">
        <v>45041</v>
      </c>
      <c r="F474" s="1">
        <v>45041</v>
      </c>
      <c r="G474" s="8">
        <f t="shared" si="7"/>
        <v>1</v>
      </c>
      <c r="H474" s="2">
        <v>0.79166666666666663</v>
      </c>
      <c r="I474" s="2">
        <v>0.875</v>
      </c>
      <c r="J474" t="s">
        <v>298</v>
      </c>
      <c r="K474" s="6">
        <v>504141000</v>
      </c>
      <c r="L474" t="s">
        <v>1134</v>
      </c>
      <c r="N474">
        <v>12</v>
      </c>
      <c r="O474" s="14">
        <v>26</v>
      </c>
    </row>
    <row r="475" spans="1:15" x14ac:dyDescent="0.35">
      <c r="A475" t="s">
        <v>1135</v>
      </c>
      <c r="B475">
        <v>1</v>
      </c>
      <c r="C475" t="s">
        <v>1107</v>
      </c>
      <c r="D475">
        <v>52</v>
      </c>
      <c r="E475" s="1">
        <v>44833</v>
      </c>
      <c r="F475" s="1">
        <v>45050</v>
      </c>
      <c r="G475" s="8">
        <f t="shared" si="7"/>
        <v>0</v>
      </c>
      <c r="H475" s="2">
        <v>0.35416666666666669</v>
      </c>
      <c r="I475" s="2">
        <v>0.41666666666666669</v>
      </c>
      <c r="J475" t="s">
        <v>466</v>
      </c>
      <c r="K475" s="6">
        <v>504141000</v>
      </c>
      <c r="L475" t="s">
        <v>1136</v>
      </c>
      <c r="N475">
        <v>15</v>
      </c>
      <c r="O475" s="14">
        <v>180</v>
      </c>
    </row>
    <row r="476" spans="1:15" x14ac:dyDescent="0.35">
      <c r="A476" t="s">
        <v>1137</v>
      </c>
      <c r="B476">
        <v>1</v>
      </c>
      <c r="C476" t="s">
        <v>1107</v>
      </c>
      <c r="D476">
        <v>52</v>
      </c>
      <c r="E476" s="1">
        <v>44833</v>
      </c>
      <c r="F476" s="1">
        <v>45050</v>
      </c>
      <c r="G476" s="8">
        <f t="shared" si="7"/>
        <v>0</v>
      </c>
      <c r="H476" s="2">
        <v>0.58333333333333337</v>
      </c>
      <c r="I476" s="2">
        <v>0.64583333333333337</v>
      </c>
      <c r="J476" t="s">
        <v>494</v>
      </c>
      <c r="K476" s="6">
        <v>504141000</v>
      </c>
      <c r="L476" t="s">
        <v>1136</v>
      </c>
      <c r="N476">
        <v>15</v>
      </c>
      <c r="O476" s="14">
        <v>180</v>
      </c>
    </row>
    <row r="477" spans="1:15" x14ac:dyDescent="0.35">
      <c r="A477" t="s">
        <v>1138</v>
      </c>
      <c r="B477">
        <v>1</v>
      </c>
      <c r="C477" t="s">
        <v>1082</v>
      </c>
      <c r="D477">
        <v>52</v>
      </c>
      <c r="E477" s="1">
        <v>44833</v>
      </c>
      <c r="F477" s="1">
        <v>45050</v>
      </c>
      <c r="G477" s="8">
        <f t="shared" si="7"/>
        <v>0</v>
      </c>
      <c r="H477" s="2">
        <v>0.42708333333333331</v>
      </c>
      <c r="I477" s="2">
        <v>0.48958333333333331</v>
      </c>
      <c r="J477" t="s">
        <v>188</v>
      </c>
      <c r="K477" s="6">
        <v>504141000</v>
      </c>
      <c r="L477" t="s">
        <v>635</v>
      </c>
      <c r="N477">
        <v>15</v>
      </c>
      <c r="O477" s="14">
        <v>180</v>
      </c>
    </row>
    <row r="478" spans="1:15" x14ac:dyDescent="0.35">
      <c r="A478" t="s">
        <v>1139</v>
      </c>
      <c r="C478" t="s">
        <v>1140</v>
      </c>
      <c r="D478">
        <v>4</v>
      </c>
      <c r="E478" s="1">
        <v>45050</v>
      </c>
      <c r="F478" s="1">
        <v>45050</v>
      </c>
      <c r="G478" s="8">
        <f t="shared" si="7"/>
        <v>1</v>
      </c>
      <c r="H478" s="2">
        <v>0.41666666666666669</v>
      </c>
      <c r="I478" s="2">
        <v>0.54166666666666663</v>
      </c>
      <c r="J478" t="s">
        <v>298</v>
      </c>
      <c r="K478" s="6">
        <v>504141000</v>
      </c>
      <c r="L478" t="s">
        <v>1141</v>
      </c>
      <c r="N478">
        <v>15</v>
      </c>
      <c r="O478" s="14">
        <v>13</v>
      </c>
    </row>
    <row r="479" spans="1:15" x14ac:dyDescent="0.35">
      <c r="A479" t="s">
        <v>1142</v>
      </c>
      <c r="B479">
        <v>13</v>
      </c>
      <c r="C479" t="s">
        <v>1143</v>
      </c>
      <c r="D479">
        <v>4</v>
      </c>
      <c r="E479" s="1">
        <v>45050</v>
      </c>
      <c r="F479" s="1">
        <v>45050</v>
      </c>
      <c r="G479" s="8">
        <f t="shared" si="7"/>
        <v>1</v>
      </c>
      <c r="H479" s="2">
        <v>0.58333333333333337</v>
      </c>
      <c r="I479" s="2">
        <v>0.6875</v>
      </c>
      <c r="J479" t="s">
        <v>298</v>
      </c>
      <c r="K479" s="6">
        <v>504141000</v>
      </c>
      <c r="L479" t="s">
        <v>775</v>
      </c>
      <c r="N479">
        <v>15</v>
      </c>
      <c r="O479" s="14">
        <v>15</v>
      </c>
    </row>
    <row r="480" spans="1:15" x14ac:dyDescent="0.35">
      <c r="A480" t="s">
        <v>1144</v>
      </c>
      <c r="C480" t="s">
        <v>261</v>
      </c>
      <c r="D480">
        <v>2</v>
      </c>
      <c r="E480" s="1">
        <v>45050</v>
      </c>
      <c r="F480" s="1">
        <v>45050</v>
      </c>
      <c r="G480" s="8">
        <f t="shared" si="7"/>
        <v>1</v>
      </c>
      <c r="H480" s="2">
        <v>0.64583333333333337</v>
      </c>
      <c r="I480" s="2">
        <v>0.70833333333333337</v>
      </c>
      <c r="J480" t="s">
        <v>688</v>
      </c>
      <c r="L480" t="s">
        <v>263</v>
      </c>
      <c r="N480">
        <v>7</v>
      </c>
      <c r="O480" s="14">
        <v>0</v>
      </c>
    </row>
    <row r="481" spans="1:15" x14ac:dyDescent="0.35">
      <c r="A481" t="s">
        <v>1145</v>
      </c>
      <c r="C481" t="s">
        <v>261</v>
      </c>
      <c r="D481">
        <v>2</v>
      </c>
      <c r="E481" s="1">
        <v>45050</v>
      </c>
      <c r="F481" s="1">
        <v>45050</v>
      </c>
      <c r="G481" s="8">
        <f t="shared" si="7"/>
        <v>1</v>
      </c>
      <c r="H481" s="2">
        <v>0.64583333333333337</v>
      </c>
      <c r="I481" s="2">
        <v>0.70833333333333337</v>
      </c>
      <c r="J481" t="s">
        <v>944</v>
      </c>
      <c r="L481" t="s">
        <v>945</v>
      </c>
      <c r="N481">
        <v>7</v>
      </c>
      <c r="O481" s="14">
        <v>0</v>
      </c>
    </row>
    <row r="482" spans="1:15" x14ac:dyDescent="0.35">
      <c r="A482" t="s">
        <v>1146</v>
      </c>
      <c r="B482">
        <v>13</v>
      </c>
      <c r="C482" t="s">
        <v>1147</v>
      </c>
      <c r="D482">
        <v>4</v>
      </c>
      <c r="E482" s="1">
        <v>45050</v>
      </c>
      <c r="F482" s="1">
        <v>45050</v>
      </c>
      <c r="G482" s="8">
        <f t="shared" si="7"/>
        <v>1</v>
      </c>
      <c r="H482" s="2">
        <v>0.6875</v>
      </c>
      <c r="I482" s="2">
        <v>0.79166666666666663</v>
      </c>
      <c r="J482" t="s">
        <v>298</v>
      </c>
      <c r="K482" s="6">
        <v>504141000</v>
      </c>
      <c r="L482" t="s">
        <v>775</v>
      </c>
      <c r="N482">
        <v>15</v>
      </c>
      <c r="O482" s="14">
        <v>15</v>
      </c>
    </row>
    <row r="483" spans="1:15" x14ac:dyDescent="0.35">
      <c r="A483" t="s">
        <v>1148</v>
      </c>
      <c r="B483">
        <v>13</v>
      </c>
      <c r="C483" t="s">
        <v>711</v>
      </c>
      <c r="D483">
        <v>8</v>
      </c>
      <c r="E483" s="1">
        <v>45044</v>
      </c>
      <c r="F483" s="1">
        <v>45057</v>
      </c>
      <c r="G483" s="8">
        <f t="shared" si="7"/>
        <v>0</v>
      </c>
      <c r="H483" s="2">
        <v>0.75</v>
      </c>
      <c r="I483" s="2">
        <v>0.875</v>
      </c>
      <c r="J483" t="s">
        <v>223</v>
      </c>
      <c r="L483" t="s">
        <v>846</v>
      </c>
      <c r="N483">
        <v>15</v>
      </c>
      <c r="O483" s="14">
        <v>46</v>
      </c>
    </row>
    <row r="484" spans="1:15" x14ac:dyDescent="0.35">
      <c r="A484" t="s">
        <v>1149</v>
      </c>
      <c r="B484">
        <v>2</v>
      </c>
      <c r="C484" t="s">
        <v>1150</v>
      </c>
      <c r="D484">
        <v>2</v>
      </c>
      <c r="E484" s="1">
        <v>45044</v>
      </c>
      <c r="F484" s="1">
        <v>45044</v>
      </c>
      <c r="G484" s="8">
        <f t="shared" si="7"/>
        <v>1</v>
      </c>
      <c r="H484" s="2">
        <v>0.77083333333333337</v>
      </c>
      <c r="I484" s="2">
        <v>0.83333333333333337</v>
      </c>
      <c r="J484" t="s">
        <v>188</v>
      </c>
      <c r="K484" s="6">
        <v>504141000</v>
      </c>
      <c r="L484" t="s">
        <v>1151</v>
      </c>
      <c r="N484">
        <v>18</v>
      </c>
      <c r="O484" s="14">
        <v>8</v>
      </c>
    </row>
    <row r="485" spans="1:15" x14ac:dyDescent="0.35">
      <c r="A485" t="s">
        <v>1152</v>
      </c>
      <c r="B485">
        <v>12</v>
      </c>
      <c r="C485" t="s">
        <v>1153</v>
      </c>
      <c r="D485">
        <v>157</v>
      </c>
      <c r="E485" s="1">
        <v>44823</v>
      </c>
      <c r="F485" s="1">
        <v>45052</v>
      </c>
      <c r="G485" s="8">
        <f t="shared" si="7"/>
        <v>0</v>
      </c>
      <c r="H485" s="2">
        <v>0.74305555555555547</v>
      </c>
      <c r="I485" s="2">
        <v>0.91666666666666663</v>
      </c>
      <c r="J485" t="s">
        <v>215</v>
      </c>
      <c r="K485" s="6">
        <v>504141000</v>
      </c>
      <c r="L485" t="s">
        <v>810</v>
      </c>
      <c r="N485">
        <v>12</v>
      </c>
      <c r="O485" s="14">
        <v>990</v>
      </c>
    </row>
    <row r="486" spans="1:15" x14ac:dyDescent="0.35">
      <c r="A486" t="s">
        <v>1154</v>
      </c>
      <c r="C486" t="s">
        <v>1155</v>
      </c>
      <c r="D486">
        <v>4</v>
      </c>
      <c r="E486" s="1">
        <v>45052</v>
      </c>
      <c r="F486" s="1">
        <v>45052</v>
      </c>
      <c r="G486" s="8">
        <f t="shared" si="7"/>
        <v>1</v>
      </c>
      <c r="H486" s="2">
        <v>0.375</v>
      </c>
      <c r="I486" s="2">
        <v>0.5</v>
      </c>
      <c r="J486" t="s">
        <v>1156</v>
      </c>
      <c r="L486" t="s">
        <v>1157</v>
      </c>
      <c r="N486">
        <v>15</v>
      </c>
      <c r="O486" s="14">
        <v>15</v>
      </c>
    </row>
    <row r="487" spans="1:15" x14ac:dyDescent="0.35">
      <c r="A487" t="s">
        <v>1158</v>
      </c>
      <c r="B487">
        <v>15</v>
      </c>
      <c r="C487" t="s">
        <v>1159</v>
      </c>
      <c r="D487">
        <v>5</v>
      </c>
      <c r="E487" s="1">
        <v>45052</v>
      </c>
      <c r="F487" s="1">
        <v>45052</v>
      </c>
      <c r="G487" s="8">
        <f t="shared" si="7"/>
        <v>1</v>
      </c>
      <c r="H487" s="2">
        <v>0.41666666666666669</v>
      </c>
      <c r="I487" s="2">
        <v>0.58333333333333337</v>
      </c>
      <c r="J487" t="s">
        <v>419</v>
      </c>
      <c r="K487" s="6">
        <v>504141000</v>
      </c>
      <c r="L487" t="s">
        <v>668</v>
      </c>
      <c r="N487">
        <v>12</v>
      </c>
      <c r="O487" s="14">
        <v>40</v>
      </c>
    </row>
    <row r="488" spans="1:15" x14ac:dyDescent="0.35">
      <c r="A488" t="s">
        <v>1160</v>
      </c>
      <c r="B488">
        <v>15</v>
      </c>
      <c r="C488" t="s">
        <v>1161</v>
      </c>
      <c r="D488">
        <v>40</v>
      </c>
      <c r="E488" s="1">
        <v>44956</v>
      </c>
      <c r="F488" s="1">
        <v>45054</v>
      </c>
      <c r="G488" s="8">
        <f t="shared" si="7"/>
        <v>0</v>
      </c>
      <c r="H488" s="2">
        <v>0.375</v>
      </c>
      <c r="I488" s="2">
        <v>0.5</v>
      </c>
      <c r="J488" t="s">
        <v>231</v>
      </c>
      <c r="K488" s="6">
        <v>504141000</v>
      </c>
      <c r="L488" t="s">
        <v>898</v>
      </c>
      <c r="N488">
        <v>12</v>
      </c>
      <c r="O488" s="14">
        <v>163</v>
      </c>
    </row>
    <row r="489" spans="1:15" x14ac:dyDescent="0.35">
      <c r="A489" t="s">
        <v>1162</v>
      </c>
      <c r="B489">
        <v>1</v>
      </c>
      <c r="C489" t="s">
        <v>365</v>
      </c>
      <c r="D489">
        <v>75</v>
      </c>
      <c r="E489" s="1">
        <v>44998</v>
      </c>
      <c r="F489" s="1">
        <v>45054</v>
      </c>
      <c r="G489" s="8">
        <f t="shared" si="7"/>
        <v>0</v>
      </c>
      <c r="H489" s="2">
        <v>0.34027777777777773</v>
      </c>
      <c r="I489" s="2">
        <v>0.42708333333333331</v>
      </c>
      <c r="J489" t="s">
        <v>393</v>
      </c>
      <c r="K489" s="6">
        <v>504141000</v>
      </c>
      <c r="L489" t="s">
        <v>397</v>
      </c>
      <c r="N489">
        <v>15</v>
      </c>
      <c r="O489" s="14">
        <v>218</v>
      </c>
    </row>
    <row r="490" spans="1:15" x14ac:dyDescent="0.35">
      <c r="A490" t="s">
        <v>1163</v>
      </c>
      <c r="B490">
        <v>1</v>
      </c>
      <c r="C490" t="s">
        <v>369</v>
      </c>
      <c r="D490">
        <v>75</v>
      </c>
      <c r="E490" s="1">
        <v>44998</v>
      </c>
      <c r="F490" s="1">
        <v>45054</v>
      </c>
      <c r="G490" s="8">
        <f t="shared" si="7"/>
        <v>0</v>
      </c>
      <c r="H490" s="2">
        <v>0.53472222222222221</v>
      </c>
      <c r="I490" s="2">
        <v>0.62152777777777779</v>
      </c>
      <c r="J490" t="s">
        <v>393</v>
      </c>
      <c r="K490" s="6">
        <v>504141000</v>
      </c>
      <c r="L490" t="s">
        <v>397</v>
      </c>
      <c r="N490">
        <v>15</v>
      </c>
      <c r="O490" s="14">
        <v>218</v>
      </c>
    </row>
    <row r="491" spans="1:15" x14ac:dyDescent="0.35">
      <c r="A491" t="s">
        <v>1164</v>
      </c>
      <c r="B491">
        <v>1</v>
      </c>
      <c r="C491" t="s">
        <v>1165</v>
      </c>
      <c r="D491">
        <v>75</v>
      </c>
      <c r="E491" s="1">
        <v>44998</v>
      </c>
      <c r="F491" s="1">
        <v>45054</v>
      </c>
      <c r="G491" s="8">
        <f t="shared" si="7"/>
        <v>0</v>
      </c>
      <c r="H491" s="2">
        <v>0.34027777777777773</v>
      </c>
      <c r="I491" s="2">
        <v>0.42708333333333331</v>
      </c>
      <c r="J491" t="s">
        <v>370</v>
      </c>
      <c r="K491" s="6">
        <v>504141000</v>
      </c>
      <c r="L491" t="s">
        <v>371</v>
      </c>
      <c r="N491">
        <v>15</v>
      </c>
      <c r="O491" s="14">
        <v>218</v>
      </c>
    </row>
    <row r="492" spans="1:15" x14ac:dyDescent="0.35">
      <c r="A492" t="s">
        <v>1166</v>
      </c>
      <c r="B492">
        <v>1</v>
      </c>
      <c r="C492" t="s">
        <v>377</v>
      </c>
      <c r="D492">
        <v>75</v>
      </c>
      <c r="E492" s="1">
        <v>44998</v>
      </c>
      <c r="F492" s="1">
        <v>45054</v>
      </c>
      <c r="G492" s="8">
        <f t="shared" si="7"/>
        <v>0</v>
      </c>
      <c r="H492" s="2">
        <v>0.4375</v>
      </c>
      <c r="I492" s="2">
        <v>0.52430555555555558</v>
      </c>
      <c r="J492" t="s">
        <v>393</v>
      </c>
      <c r="K492" s="6">
        <v>504141000</v>
      </c>
      <c r="L492" t="s">
        <v>1167</v>
      </c>
      <c r="N492">
        <v>15</v>
      </c>
      <c r="O492" s="14">
        <v>218</v>
      </c>
    </row>
    <row r="493" spans="1:15" x14ac:dyDescent="0.35">
      <c r="A493" t="s">
        <v>1168</v>
      </c>
      <c r="B493">
        <v>1</v>
      </c>
      <c r="C493" t="s">
        <v>377</v>
      </c>
      <c r="D493">
        <v>75</v>
      </c>
      <c r="E493" s="1">
        <v>44998</v>
      </c>
      <c r="F493" s="1">
        <v>45054</v>
      </c>
      <c r="G493" s="8">
        <f t="shared" si="7"/>
        <v>0</v>
      </c>
      <c r="H493" s="2">
        <v>0.67361111111111116</v>
      </c>
      <c r="I493" s="2">
        <v>0.76041666666666663</v>
      </c>
      <c r="J493" t="s">
        <v>370</v>
      </c>
      <c r="K493" s="6">
        <v>504141000</v>
      </c>
      <c r="L493" t="s">
        <v>382</v>
      </c>
      <c r="N493">
        <v>15</v>
      </c>
      <c r="O493" s="14">
        <v>218</v>
      </c>
    </row>
    <row r="494" spans="1:15" x14ac:dyDescent="0.35">
      <c r="A494" t="s">
        <v>1169</v>
      </c>
      <c r="B494">
        <v>1</v>
      </c>
      <c r="C494" t="s">
        <v>1170</v>
      </c>
      <c r="D494">
        <v>75</v>
      </c>
      <c r="E494" s="1">
        <v>44998</v>
      </c>
      <c r="F494" s="1">
        <v>45054</v>
      </c>
      <c r="G494" s="8">
        <f t="shared" si="7"/>
        <v>0</v>
      </c>
      <c r="H494" s="2">
        <v>0.53472222222222221</v>
      </c>
      <c r="I494" s="2">
        <v>0.62152777777777779</v>
      </c>
      <c r="J494" t="s">
        <v>370</v>
      </c>
      <c r="K494" s="6">
        <v>504141000</v>
      </c>
      <c r="L494" t="s">
        <v>379</v>
      </c>
      <c r="N494">
        <v>15</v>
      </c>
      <c r="O494" s="14">
        <v>218</v>
      </c>
    </row>
    <row r="495" spans="1:15" x14ac:dyDescent="0.35">
      <c r="A495" t="s">
        <v>1171</v>
      </c>
      <c r="B495">
        <v>1</v>
      </c>
      <c r="C495" t="s">
        <v>1172</v>
      </c>
      <c r="D495">
        <v>75</v>
      </c>
      <c r="E495" s="1">
        <v>44998</v>
      </c>
      <c r="F495" s="1">
        <v>45054</v>
      </c>
      <c r="G495" s="8">
        <f t="shared" si="7"/>
        <v>0</v>
      </c>
      <c r="H495" s="2">
        <v>0.4375</v>
      </c>
      <c r="I495" s="2">
        <v>0.52430555555555558</v>
      </c>
      <c r="J495" t="s">
        <v>370</v>
      </c>
      <c r="K495" s="6">
        <v>504141000</v>
      </c>
      <c r="L495" t="s">
        <v>382</v>
      </c>
      <c r="N495">
        <v>14</v>
      </c>
      <c r="O495" s="14">
        <v>218</v>
      </c>
    </row>
    <row r="496" spans="1:15" x14ac:dyDescent="0.35">
      <c r="A496" t="s">
        <v>1173</v>
      </c>
      <c r="B496">
        <v>1</v>
      </c>
      <c r="C496" t="s">
        <v>1174</v>
      </c>
      <c r="D496">
        <v>52</v>
      </c>
      <c r="E496" s="1">
        <v>44830</v>
      </c>
      <c r="F496" s="1">
        <v>45054</v>
      </c>
      <c r="G496" s="8">
        <f t="shared" si="7"/>
        <v>0</v>
      </c>
      <c r="H496" s="2">
        <v>0.4375</v>
      </c>
      <c r="I496" s="2">
        <v>0.5</v>
      </c>
      <c r="J496" t="s">
        <v>466</v>
      </c>
      <c r="K496" s="6">
        <v>504141000</v>
      </c>
      <c r="L496" t="s">
        <v>495</v>
      </c>
      <c r="N496">
        <v>15</v>
      </c>
      <c r="O496" s="14">
        <v>177</v>
      </c>
    </row>
    <row r="497" spans="1:15" x14ac:dyDescent="0.35">
      <c r="A497" t="s">
        <v>1175</v>
      </c>
      <c r="B497">
        <v>1</v>
      </c>
      <c r="C497" t="s">
        <v>687</v>
      </c>
      <c r="D497">
        <v>20</v>
      </c>
      <c r="E497" s="1">
        <v>44963</v>
      </c>
      <c r="F497" s="1">
        <v>45054</v>
      </c>
      <c r="G497" s="8">
        <f t="shared" si="7"/>
        <v>0</v>
      </c>
      <c r="H497" s="2">
        <v>0.77083333333333337</v>
      </c>
      <c r="I497" s="2">
        <v>0.83333333333333337</v>
      </c>
      <c r="J497" t="s">
        <v>403</v>
      </c>
      <c r="K497" s="6">
        <v>504141000</v>
      </c>
      <c r="L497" t="s">
        <v>1176</v>
      </c>
      <c r="N497">
        <v>9</v>
      </c>
      <c r="O497" s="14">
        <v>113</v>
      </c>
    </row>
    <row r="498" spans="1:15" x14ac:dyDescent="0.35">
      <c r="A498" t="s">
        <v>1177</v>
      </c>
      <c r="B498">
        <v>1</v>
      </c>
      <c r="C498" t="s">
        <v>1178</v>
      </c>
      <c r="D498">
        <v>52</v>
      </c>
      <c r="E498" s="1">
        <v>44830</v>
      </c>
      <c r="F498" s="1">
        <v>45054</v>
      </c>
      <c r="G498" s="8">
        <f t="shared" si="7"/>
        <v>0</v>
      </c>
      <c r="H498" s="2">
        <v>0.69791666666666663</v>
      </c>
      <c r="I498" s="2">
        <v>0.76041666666666663</v>
      </c>
      <c r="J498" t="s">
        <v>583</v>
      </c>
      <c r="K498" s="6">
        <v>504141000</v>
      </c>
      <c r="L498" t="s">
        <v>397</v>
      </c>
      <c r="N498">
        <v>15</v>
      </c>
      <c r="O498" s="14">
        <v>180</v>
      </c>
    </row>
    <row r="499" spans="1:15" x14ac:dyDescent="0.35">
      <c r="A499" t="s">
        <v>1179</v>
      </c>
      <c r="B499">
        <v>1</v>
      </c>
      <c r="C499" t="s">
        <v>1180</v>
      </c>
      <c r="D499">
        <v>52</v>
      </c>
      <c r="E499" s="1">
        <v>44830</v>
      </c>
      <c r="F499" s="1">
        <v>45054</v>
      </c>
      <c r="G499" s="8">
        <f t="shared" si="7"/>
        <v>0</v>
      </c>
      <c r="H499" s="2">
        <v>0.77083333333333337</v>
      </c>
      <c r="I499" s="2">
        <v>0.83333333333333337</v>
      </c>
      <c r="J499" t="s">
        <v>583</v>
      </c>
      <c r="K499" s="6">
        <v>504141000</v>
      </c>
      <c r="L499" t="s">
        <v>397</v>
      </c>
      <c r="N499">
        <v>15</v>
      </c>
      <c r="O499" s="14">
        <v>180</v>
      </c>
    </row>
    <row r="500" spans="1:15" x14ac:dyDescent="0.35">
      <c r="A500" t="s">
        <v>1181</v>
      </c>
      <c r="B500">
        <v>1</v>
      </c>
      <c r="C500" t="s">
        <v>1182</v>
      </c>
      <c r="D500">
        <v>52</v>
      </c>
      <c r="E500" s="1">
        <v>44830</v>
      </c>
      <c r="F500" s="1">
        <v>45054</v>
      </c>
      <c r="G500" s="8">
        <f t="shared" si="7"/>
        <v>0</v>
      </c>
      <c r="H500" s="2">
        <v>0.35416666666666669</v>
      </c>
      <c r="I500" s="2">
        <v>0.41666666666666669</v>
      </c>
      <c r="J500" t="s">
        <v>583</v>
      </c>
      <c r="K500" s="6">
        <v>504141000</v>
      </c>
      <c r="L500" t="s">
        <v>505</v>
      </c>
      <c r="N500">
        <v>15</v>
      </c>
      <c r="O500" s="14">
        <v>180</v>
      </c>
    </row>
    <row r="501" spans="1:15" x14ac:dyDescent="0.35">
      <c r="A501" t="s">
        <v>1183</v>
      </c>
      <c r="B501">
        <v>1</v>
      </c>
      <c r="C501" t="s">
        <v>1107</v>
      </c>
      <c r="D501">
        <v>52</v>
      </c>
      <c r="E501" s="1">
        <v>44830</v>
      </c>
      <c r="F501" s="1">
        <v>45054</v>
      </c>
      <c r="G501" s="8">
        <f t="shared" si="7"/>
        <v>0</v>
      </c>
      <c r="H501" s="2">
        <v>0.77083333333333337</v>
      </c>
      <c r="I501" s="2">
        <v>0.83333333333333337</v>
      </c>
      <c r="J501" t="s">
        <v>1083</v>
      </c>
      <c r="K501" s="6">
        <v>62232227</v>
      </c>
      <c r="L501" t="s">
        <v>527</v>
      </c>
      <c r="N501">
        <v>16</v>
      </c>
      <c r="O501" s="14">
        <v>180</v>
      </c>
    </row>
    <row r="502" spans="1:15" x14ac:dyDescent="0.35">
      <c r="A502" t="s">
        <v>1184</v>
      </c>
      <c r="B502">
        <v>2</v>
      </c>
      <c r="C502" t="s">
        <v>1185</v>
      </c>
      <c r="D502">
        <v>32</v>
      </c>
      <c r="E502" s="1">
        <v>44837</v>
      </c>
      <c r="F502" s="1">
        <v>45054</v>
      </c>
      <c r="G502" s="8">
        <f t="shared" si="7"/>
        <v>0</v>
      </c>
      <c r="H502" s="2">
        <v>0.625</v>
      </c>
      <c r="I502" s="2">
        <v>0.6875</v>
      </c>
      <c r="J502" t="s">
        <v>196</v>
      </c>
      <c r="K502" s="6">
        <v>504141000</v>
      </c>
      <c r="L502" t="s">
        <v>1186</v>
      </c>
      <c r="N502">
        <v>37</v>
      </c>
      <c r="O502" s="14">
        <v>13</v>
      </c>
    </row>
    <row r="503" spans="1:15" x14ac:dyDescent="0.35">
      <c r="A503" t="s">
        <v>1187</v>
      </c>
      <c r="B503">
        <v>13</v>
      </c>
      <c r="C503" t="s">
        <v>1188</v>
      </c>
      <c r="D503">
        <v>5</v>
      </c>
      <c r="E503" s="1">
        <v>45054</v>
      </c>
      <c r="F503" s="1">
        <v>45054</v>
      </c>
      <c r="G503" s="8">
        <f t="shared" si="7"/>
        <v>1</v>
      </c>
      <c r="H503" s="2">
        <v>0.75</v>
      </c>
      <c r="I503" s="2">
        <v>0.89583333333333337</v>
      </c>
      <c r="J503" t="s">
        <v>298</v>
      </c>
      <c r="K503" s="6">
        <v>504141000</v>
      </c>
      <c r="L503" t="s">
        <v>452</v>
      </c>
      <c r="N503">
        <v>15</v>
      </c>
      <c r="O503" s="14">
        <v>26</v>
      </c>
    </row>
    <row r="504" spans="1:15" x14ac:dyDescent="0.35">
      <c r="A504" t="s">
        <v>1189</v>
      </c>
      <c r="B504">
        <v>1</v>
      </c>
      <c r="C504" t="s">
        <v>1190</v>
      </c>
      <c r="D504">
        <v>52</v>
      </c>
      <c r="E504" s="1">
        <v>44823</v>
      </c>
      <c r="F504" s="1">
        <v>45054</v>
      </c>
      <c r="G504" s="8">
        <f t="shared" si="7"/>
        <v>0</v>
      </c>
      <c r="H504" s="2">
        <v>0.77083333333333337</v>
      </c>
      <c r="I504" s="2">
        <v>0.83333333333333337</v>
      </c>
      <c r="J504" t="s">
        <v>448</v>
      </c>
      <c r="K504" s="6">
        <v>504141000</v>
      </c>
      <c r="L504" t="s">
        <v>1191</v>
      </c>
      <c r="N504">
        <v>13</v>
      </c>
      <c r="O504" s="14">
        <v>180</v>
      </c>
    </row>
    <row r="505" spans="1:15" x14ac:dyDescent="0.35">
      <c r="A505" t="s">
        <v>1192</v>
      </c>
      <c r="B505">
        <v>15</v>
      </c>
      <c r="C505" t="s">
        <v>1193</v>
      </c>
      <c r="D505">
        <v>40</v>
      </c>
      <c r="E505" s="1">
        <v>44956</v>
      </c>
      <c r="F505" s="1">
        <v>45054</v>
      </c>
      <c r="G505" s="8">
        <f t="shared" si="7"/>
        <v>0</v>
      </c>
      <c r="H505" s="2">
        <v>0.51041666666666663</v>
      </c>
      <c r="I505" s="2">
        <v>0.63541666666666663</v>
      </c>
      <c r="J505" t="s">
        <v>231</v>
      </c>
      <c r="K505" s="6">
        <v>504141000</v>
      </c>
      <c r="L505" t="s">
        <v>898</v>
      </c>
      <c r="N505">
        <v>12</v>
      </c>
      <c r="O505" s="14">
        <v>177</v>
      </c>
    </row>
    <row r="506" spans="1:15" x14ac:dyDescent="0.35">
      <c r="A506" t="s">
        <v>1194</v>
      </c>
      <c r="B506">
        <v>13</v>
      </c>
      <c r="C506" t="s">
        <v>947</v>
      </c>
      <c r="D506">
        <v>24</v>
      </c>
      <c r="E506" s="1">
        <v>44949</v>
      </c>
      <c r="F506" s="1">
        <v>45054</v>
      </c>
      <c r="G506" s="8">
        <f t="shared" si="7"/>
        <v>0</v>
      </c>
      <c r="H506" s="2">
        <v>0.79513888888888884</v>
      </c>
      <c r="I506" s="2">
        <v>0.85763888888888884</v>
      </c>
      <c r="J506" t="s">
        <v>317</v>
      </c>
      <c r="K506" s="6">
        <v>504141000</v>
      </c>
      <c r="L506" t="s">
        <v>746</v>
      </c>
      <c r="N506">
        <v>15</v>
      </c>
      <c r="O506" s="14">
        <v>122</v>
      </c>
    </row>
    <row r="507" spans="1:15" x14ac:dyDescent="0.35">
      <c r="A507" t="s">
        <v>1195</v>
      </c>
      <c r="B507">
        <v>15</v>
      </c>
      <c r="C507" t="s">
        <v>1196</v>
      </c>
      <c r="D507">
        <v>35</v>
      </c>
      <c r="E507" s="1">
        <v>44845</v>
      </c>
      <c r="F507" s="1">
        <v>45069</v>
      </c>
      <c r="G507" s="8">
        <f t="shared" si="7"/>
        <v>0</v>
      </c>
      <c r="H507" s="2">
        <v>0.62847222222222221</v>
      </c>
      <c r="I507" s="2">
        <v>0.67013888888888884</v>
      </c>
      <c r="J507" t="s">
        <v>429</v>
      </c>
      <c r="K507" s="6">
        <v>504141000</v>
      </c>
      <c r="L507" t="s">
        <v>1197</v>
      </c>
      <c r="N507">
        <v>12</v>
      </c>
      <c r="O507" s="14">
        <v>84</v>
      </c>
    </row>
    <row r="508" spans="1:15" x14ac:dyDescent="0.35">
      <c r="A508" t="s">
        <v>1198</v>
      </c>
      <c r="B508">
        <v>1</v>
      </c>
      <c r="C508" t="s">
        <v>1165</v>
      </c>
      <c r="D508">
        <v>75</v>
      </c>
      <c r="E508" s="1">
        <v>44998</v>
      </c>
      <c r="F508" s="1">
        <v>45055</v>
      </c>
      <c r="G508" s="8">
        <f t="shared" si="7"/>
        <v>0</v>
      </c>
      <c r="H508" s="2">
        <v>0.53472222222222221</v>
      </c>
      <c r="I508" s="2">
        <v>0.62152777777777779</v>
      </c>
      <c r="J508" t="s">
        <v>378</v>
      </c>
      <c r="K508" s="6">
        <v>504141000</v>
      </c>
      <c r="L508" t="s">
        <v>373</v>
      </c>
      <c r="N508">
        <v>15</v>
      </c>
      <c r="O508" s="14">
        <v>218</v>
      </c>
    </row>
    <row r="509" spans="1:15" x14ac:dyDescent="0.35">
      <c r="A509" t="s">
        <v>1199</v>
      </c>
      <c r="B509">
        <v>1</v>
      </c>
      <c r="C509" t="s">
        <v>1200</v>
      </c>
      <c r="D509">
        <v>52</v>
      </c>
      <c r="E509" s="1">
        <v>44838</v>
      </c>
      <c r="F509" s="1">
        <v>45055</v>
      </c>
      <c r="G509" s="8">
        <f t="shared" si="7"/>
        <v>0</v>
      </c>
      <c r="H509" s="2">
        <v>0.42708333333333331</v>
      </c>
      <c r="I509" s="2">
        <v>0.48958333333333331</v>
      </c>
      <c r="J509" t="s">
        <v>188</v>
      </c>
      <c r="K509" s="6">
        <v>504141000</v>
      </c>
      <c r="L509" t="s">
        <v>1105</v>
      </c>
      <c r="N509">
        <v>16</v>
      </c>
      <c r="O509" s="14">
        <v>180</v>
      </c>
    </row>
    <row r="510" spans="1:15" x14ac:dyDescent="0.35">
      <c r="A510" t="s">
        <v>1201</v>
      </c>
      <c r="B510">
        <v>1</v>
      </c>
      <c r="C510" t="s">
        <v>1202</v>
      </c>
      <c r="D510">
        <v>52</v>
      </c>
      <c r="E510" s="1">
        <v>44838</v>
      </c>
      <c r="F510" s="1">
        <v>45055</v>
      </c>
      <c r="G510" s="8">
        <f t="shared" si="7"/>
        <v>0</v>
      </c>
      <c r="H510" s="2">
        <v>0.42708333333333331</v>
      </c>
      <c r="I510" s="2">
        <v>0.48958333333333331</v>
      </c>
      <c r="J510" t="s">
        <v>385</v>
      </c>
      <c r="K510" s="6">
        <v>504141000</v>
      </c>
      <c r="L510" t="s">
        <v>505</v>
      </c>
      <c r="N510">
        <v>15</v>
      </c>
      <c r="O510" s="14">
        <v>180</v>
      </c>
    </row>
    <row r="511" spans="1:15" x14ac:dyDescent="0.35">
      <c r="A511" t="s">
        <v>1203</v>
      </c>
      <c r="B511">
        <v>1</v>
      </c>
      <c r="C511" t="s">
        <v>1080</v>
      </c>
      <c r="D511">
        <v>52</v>
      </c>
      <c r="E511" s="1">
        <v>44838</v>
      </c>
      <c r="F511" s="1">
        <v>45055</v>
      </c>
      <c r="G511" s="8">
        <f t="shared" si="7"/>
        <v>0</v>
      </c>
      <c r="H511" s="2">
        <v>0.69791666666666663</v>
      </c>
      <c r="I511" s="2">
        <v>0.76041666666666663</v>
      </c>
      <c r="J511" t="s">
        <v>403</v>
      </c>
      <c r="K511" s="6">
        <v>504141000</v>
      </c>
      <c r="L511" t="s">
        <v>604</v>
      </c>
      <c r="N511">
        <v>15</v>
      </c>
      <c r="O511" s="14">
        <v>180</v>
      </c>
    </row>
    <row r="512" spans="1:15" x14ac:dyDescent="0.35">
      <c r="A512" t="s">
        <v>1204</v>
      </c>
      <c r="B512">
        <v>1</v>
      </c>
      <c r="C512" t="s">
        <v>1007</v>
      </c>
      <c r="D512">
        <v>70</v>
      </c>
      <c r="E512" s="1">
        <v>44838</v>
      </c>
      <c r="F512" s="1">
        <v>45055</v>
      </c>
      <c r="G512" s="8">
        <f t="shared" si="7"/>
        <v>0</v>
      </c>
      <c r="H512" s="2">
        <v>0.34375</v>
      </c>
      <c r="I512" s="2">
        <v>0.42708333333333331</v>
      </c>
      <c r="J512" t="s">
        <v>366</v>
      </c>
      <c r="K512" s="6">
        <v>504141000</v>
      </c>
      <c r="L512" t="s">
        <v>373</v>
      </c>
      <c r="N512">
        <v>15</v>
      </c>
      <c r="O512" s="14">
        <v>240</v>
      </c>
    </row>
    <row r="513" spans="1:15" x14ac:dyDescent="0.35">
      <c r="A513" t="s">
        <v>1205</v>
      </c>
      <c r="B513">
        <v>15</v>
      </c>
      <c r="C513" t="s">
        <v>590</v>
      </c>
      <c r="D513">
        <v>26</v>
      </c>
      <c r="E513" s="1">
        <v>45013</v>
      </c>
      <c r="F513" s="1">
        <v>45055</v>
      </c>
      <c r="G513" s="8">
        <f t="shared" si="7"/>
        <v>0</v>
      </c>
      <c r="H513" s="2">
        <v>0.59375</v>
      </c>
      <c r="I513" s="2">
        <v>0.72916666666666663</v>
      </c>
      <c r="J513" t="s">
        <v>591</v>
      </c>
      <c r="K513" s="6">
        <v>504141000</v>
      </c>
      <c r="L513" t="s">
        <v>592</v>
      </c>
      <c r="N513">
        <v>10</v>
      </c>
      <c r="O513" s="14">
        <v>133</v>
      </c>
    </row>
    <row r="514" spans="1:15" x14ac:dyDescent="0.35">
      <c r="A514" t="s">
        <v>1206</v>
      </c>
      <c r="C514" t="s">
        <v>1207</v>
      </c>
      <c r="D514">
        <v>5</v>
      </c>
      <c r="E514" s="1">
        <v>45055</v>
      </c>
      <c r="F514" s="1">
        <v>45055</v>
      </c>
      <c r="G514" s="8">
        <f t="shared" si="7"/>
        <v>1</v>
      </c>
      <c r="H514" s="2">
        <v>0.72916666666666663</v>
      </c>
      <c r="I514" s="2">
        <v>0.875</v>
      </c>
      <c r="J514" t="s">
        <v>298</v>
      </c>
      <c r="K514" s="6">
        <v>504141000</v>
      </c>
      <c r="L514" t="s">
        <v>312</v>
      </c>
      <c r="N514">
        <v>15</v>
      </c>
      <c r="O514" s="14">
        <v>26</v>
      </c>
    </row>
    <row r="515" spans="1:15" x14ac:dyDescent="0.35">
      <c r="A515" t="s">
        <v>1208</v>
      </c>
      <c r="C515" t="s">
        <v>1209</v>
      </c>
      <c r="D515">
        <v>7</v>
      </c>
      <c r="E515" s="1">
        <v>45027</v>
      </c>
      <c r="F515" s="1">
        <v>45055</v>
      </c>
      <c r="G515" s="8">
        <f t="shared" ref="G515:G578" si="8">DELTA(E515,F515)</f>
        <v>0</v>
      </c>
      <c r="H515" s="2">
        <v>0.77083333333333337</v>
      </c>
      <c r="I515" s="2">
        <v>0.8125</v>
      </c>
      <c r="J515" t="s">
        <v>436</v>
      </c>
      <c r="K515" s="6">
        <v>504141000</v>
      </c>
      <c r="L515" t="s">
        <v>871</v>
      </c>
      <c r="N515">
        <v>12</v>
      </c>
      <c r="O515" s="14">
        <v>47</v>
      </c>
    </row>
    <row r="516" spans="1:15" x14ac:dyDescent="0.35">
      <c r="A516" t="s">
        <v>1210</v>
      </c>
      <c r="B516">
        <v>1</v>
      </c>
      <c r="C516" t="s">
        <v>1118</v>
      </c>
      <c r="D516">
        <v>52</v>
      </c>
      <c r="E516" s="1">
        <v>44838</v>
      </c>
      <c r="F516" s="1">
        <v>45055</v>
      </c>
      <c r="G516" s="8">
        <f t="shared" si="8"/>
        <v>0</v>
      </c>
      <c r="H516" s="2">
        <v>0.625</v>
      </c>
      <c r="I516" s="2">
        <v>0.6875</v>
      </c>
      <c r="J516" t="s">
        <v>378</v>
      </c>
      <c r="K516" s="6">
        <v>504141000</v>
      </c>
      <c r="L516" t="s">
        <v>1119</v>
      </c>
      <c r="N516">
        <v>15</v>
      </c>
      <c r="O516" s="14">
        <v>180</v>
      </c>
    </row>
    <row r="517" spans="1:15" x14ac:dyDescent="0.35">
      <c r="A517" t="s">
        <v>1211</v>
      </c>
      <c r="B517">
        <v>8</v>
      </c>
      <c r="C517" t="s">
        <v>1212</v>
      </c>
      <c r="D517">
        <v>16</v>
      </c>
      <c r="E517" s="1">
        <v>45034</v>
      </c>
      <c r="F517" s="1">
        <v>45055</v>
      </c>
      <c r="G517" s="8">
        <f t="shared" si="8"/>
        <v>0</v>
      </c>
      <c r="H517" s="2">
        <v>0.375</v>
      </c>
      <c r="I517" s="2">
        <v>0.5</v>
      </c>
      <c r="J517" t="s">
        <v>215</v>
      </c>
      <c r="K517" s="6">
        <v>504141000</v>
      </c>
      <c r="L517" t="s">
        <v>555</v>
      </c>
      <c r="N517">
        <v>8</v>
      </c>
      <c r="O517" s="14">
        <v>136</v>
      </c>
    </row>
    <row r="518" spans="1:15" x14ac:dyDescent="0.35">
      <c r="A518" t="s">
        <v>1213</v>
      </c>
      <c r="B518">
        <v>2</v>
      </c>
      <c r="C518" t="s">
        <v>1214</v>
      </c>
      <c r="D518">
        <v>32</v>
      </c>
      <c r="E518" s="1">
        <v>44818</v>
      </c>
      <c r="F518" s="1">
        <v>45056</v>
      </c>
      <c r="G518" s="8">
        <f t="shared" si="8"/>
        <v>0</v>
      </c>
      <c r="H518" s="2">
        <v>0.625</v>
      </c>
      <c r="I518" s="2">
        <v>0.6875</v>
      </c>
      <c r="J518" t="s">
        <v>340</v>
      </c>
      <c r="K518" s="6">
        <v>504141000</v>
      </c>
      <c r="L518" t="s">
        <v>1215</v>
      </c>
      <c r="N518">
        <v>50</v>
      </c>
      <c r="O518" s="14">
        <v>26</v>
      </c>
    </row>
    <row r="519" spans="1:15" x14ac:dyDescent="0.35">
      <c r="A519" t="s">
        <v>1216</v>
      </c>
      <c r="B519">
        <v>13</v>
      </c>
      <c r="C519" t="s">
        <v>1217</v>
      </c>
      <c r="D519">
        <v>35</v>
      </c>
      <c r="E519" s="1">
        <v>44825</v>
      </c>
      <c r="F519" s="1">
        <v>45056</v>
      </c>
      <c r="G519" s="8">
        <f t="shared" si="8"/>
        <v>0</v>
      </c>
      <c r="H519" s="2">
        <v>0.77777777777777779</v>
      </c>
      <c r="I519" s="2">
        <v>0.81944444444444453</v>
      </c>
      <c r="J519" t="s">
        <v>1115</v>
      </c>
      <c r="L519" t="s">
        <v>1116</v>
      </c>
      <c r="N519">
        <v>18</v>
      </c>
      <c r="O519" s="14">
        <v>115</v>
      </c>
    </row>
    <row r="520" spans="1:15" x14ac:dyDescent="0.35">
      <c r="A520" t="s">
        <v>1218</v>
      </c>
      <c r="B520">
        <v>10</v>
      </c>
      <c r="C520" t="s">
        <v>1219</v>
      </c>
      <c r="D520">
        <v>3</v>
      </c>
      <c r="E520" s="1">
        <v>45056</v>
      </c>
      <c r="F520" s="1">
        <v>45056</v>
      </c>
      <c r="G520" s="8">
        <f t="shared" si="8"/>
        <v>1</v>
      </c>
      <c r="H520" s="2">
        <v>0.625</v>
      </c>
      <c r="I520" s="2">
        <v>0.70833333333333337</v>
      </c>
      <c r="J520" t="s">
        <v>1220</v>
      </c>
      <c r="L520" t="s">
        <v>1026</v>
      </c>
      <c r="N520">
        <v>99</v>
      </c>
      <c r="O520" s="14">
        <v>0</v>
      </c>
    </row>
    <row r="521" spans="1:15" x14ac:dyDescent="0.35">
      <c r="A521" t="s">
        <v>1221</v>
      </c>
      <c r="B521">
        <v>8</v>
      </c>
      <c r="C521" t="s">
        <v>1222</v>
      </c>
      <c r="D521">
        <v>8</v>
      </c>
      <c r="E521" s="1">
        <v>45035</v>
      </c>
      <c r="F521" s="1">
        <v>45056</v>
      </c>
      <c r="G521" s="8">
        <f t="shared" si="8"/>
        <v>0</v>
      </c>
      <c r="H521" s="2">
        <v>0.66666666666666663</v>
      </c>
      <c r="I521" s="2">
        <v>0.72916666666666663</v>
      </c>
      <c r="J521" t="s">
        <v>552</v>
      </c>
      <c r="K521" s="6">
        <v>504141000</v>
      </c>
      <c r="L521" t="s">
        <v>982</v>
      </c>
      <c r="N521">
        <v>9</v>
      </c>
      <c r="O521" s="14">
        <v>80</v>
      </c>
    </row>
    <row r="522" spans="1:15" x14ac:dyDescent="0.35">
      <c r="A522" t="s">
        <v>1223</v>
      </c>
      <c r="B522">
        <v>2</v>
      </c>
      <c r="C522" t="s">
        <v>1224</v>
      </c>
      <c r="D522">
        <v>3</v>
      </c>
      <c r="E522" s="1">
        <v>45056</v>
      </c>
      <c r="F522" s="1">
        <v>45056</v>
      </c>
      <c r="G522" s="8">
        <f t="shared" si="8"/>
        <v>1</v>
      </c>
      <c r="H522" s="2">
        <v>0.66666666666666663</v>
      </c>
      <c r="I522" s="2">
        <v>0.75</v>
      </c>
      <c r="J522" t="s">
        <v>1225</v>
      </c>
      <c r="L522" t="s">
        <v>1226</v>
      </c>
      <c r="N522">
        <v>30</v>
      </c>
      <c r="O522" s="14">
        <v>0</v>
      </c>
    </row>
    <row r="523" spans="1:15" x14ac:dyDescent="0.35">
      <c r="A523" t="s">
        <v>1227</v>
      </c>
      <c r="B523">
        <v>1</v>
      </c>
      <c r="C523" t="s">
        <v>365</v>
      </c>
      <c r="D523">
        <v>75</v>
      </c>
      <c r="E523" s="1">
        <v>44998</v>
      </c>
      <c r="F523" s="1">
        <v>45056</v>
      </c>
      <c r="G523" s="8">
        <f t="shared" si="8"/>
        <v>0</v>
      </c>
      <c r="H523" s="2">
        <v>0.77083333333333337</v>
      </c>
      <c r="I523" s="2">
        <v>0.85763888888888884</v>
      </c>
      <c r="J523" t="s">
        <v>390</v>
      </c>
      <c r="K523" s="6">
        <v>599936291</v>
      </c>
      <c r="L523" t="s">
        <v>588</v>
      </c>
      <c r="N523">
        <v>15</v>
      </c>
      <c r="O523" s="14">
        <v>218</v>
      </c>
    </row>
    <row r="524" spans="1:15" x14ac:dyDescent="0.35">
      <c r="A524" t="s">
        <v>1228</v>
      </c>
      <c r="B524">
        <v>1</v>
      </c>
      <c r="C524" t="s">
        <v>1229</v>
      </c>
      <c r="D524">
        <v>52</v>
      </c>
      <c r="E524" s="1">
        <v>44839</v>
      </c>
      <c r="F524" s="1">
        <v>45056</v>
      </c>
      <c r="G524" s="8">
        <f t="shared" si="8"/>
        <v>0</v>
      </c>
      <c r="H524" s="2">
        <v>0.41666666666666669</v>
      </c>
      <c r="I524" s="2">
        <v>0.47916666666666669</v>
      </c>
      <c r="J524" t="s">
        <v>498</v>
      </c>
      <c r="L524" t="s">
        <v>1230</v>
      </c>
      <c r="N524">
        <v>16</v>
      </c>
      <c r="O524" s="14">
        <v>177</v>
      </c>
    </row>
    <row r="525" spans="1:15" x14ac:dyDescent="0.35">
      <c r="A525" t="s">
        <v>1231</v>
      </c>
      <c r="B525">
        <v>13</v>
      </c>
      <c r="C525" t="s">
        <v>1232</v>
      </c>
      <c r="D525">
        <v>5</v>
      </c>
      <c r="E525" s="1">
        <v>45056</v>
      </c>
      <c r="F525" s="1">
        <v>45056</v>
      </c>
      <c r="G525" s="8">
        <f t="shared" si="8"/>
        <v>1</v>
      </c>
      <c r="H525" s="2">
        <v>0.72916666666666663</v>
      </c>
      <c r="I525" s="2">
        <v>0.875</v>
      </c>
      <c r="J525" t="s">
        <v>298</v>
      </c>
      <c r="K525" s="6">
        <v>504141000</v>
      </c>
      <c r="L525" t="s">
        <v>1233</v>
      </c>
      <c r="N525">
        <v>15</v>
      </c>
      <c r="O525" s="14">
        <v>26</v>
      </c>
    </row>
    <row r="526" spans="1:15" x14ac:dyDescent="0.35">
      <c r="A526" t="s">
        <v>1234</v>
      </c>
      <c r="B526">
        <v>1</v>
      </c>
      <c r="C526" t="s">
        <v>1235</v>
      </c>
      <c r="D526">
        <v>52</v>
      </c>
      <c r="E526" s="1">
        <v>44839</v>
      </c>
      <c r="F526" s="1">
        <v>45056</v>
      </c>
      <c r="G526" s="8">
        <f t="shared" si="8"/>
        <v>0</v>
      </c>
      <c r="H526" s="2">
        <v>0.69791666666666663</v>
      </c>
      <c r="I526" s="2">
        <v>0.76041666666666663</v>
      </c>
      <c r="J526" t="s">
        <v>366</v>
      </c>
      <c r="K526" s="6">
        <v>504141000</v>
      </c>
      <c r="L526" t="s">
        <v>460</v>
      </c>
      <c r="N526">
        <v>15</v>
      </c>
      <c r="O526" s="14">
        <v>180</v>
      </c>
    </row>
    <row r="527" spans="1:15" x14ac:dyDescent="0.35">
      <c r="A527" t="s">
        <v>1236</v>
      </c>
      <c r="B527">
        <v>1</v>
      </c>
      <c r="C527" t="s">
        <v>1237</v>
      </c>
      <c r="D527">
        <v>52</v>
      </c>
      <c r="E527" s="1">
        <v>44832</v>
      </c>
      <c r="F527" s="1">
        <v>45056</v>
      </c>
      <c r="G527" s="8">
        <f t="shared" si="8"/>
        <v>0</v>
      </c>
      <c r="H527" s="2">
        <v>0.4375</v>
      </c>
      <c r="I527" s="2">
        <v>0.5</v>
      </c>
      <c r="J527" t="s">
        <v>188</v>
      </c>
      <c r="K527" s="6">
        <v>504141000</v>
      </c>
      <c r="L527" t="s">
        <v>397</v>
      </c>
      <c r="N527">
        <v>15</v>
      </c>
      <c r="O527" s="14">
        <v>180</v>
      </c>
    </row>
    <row r="528" spans="1:15" x14ac:dyDescent="0.35">
      <c r="A528" t="s">
        <v>1238</v>
      </c>
      <c r="B528">
        <v>1</v>
      </c>
      <c r="C528" t="s">
        <v>1180</v>
      </c>
      <c r="D528">
        <v>52</v>
      </c>
      <c r="E528" s="1">
        <v>44825</v>
      </c>
      <c r="F528" s="1">
        <v>45056</v>
      </c>
      <c r="G528" s="8">
        <f t="shared" si="8"/>
        <v>0</v>
      </c>
      <c r="H528" s="2">
        <v>0.75</v>
      </c>
      <c r="I528" s="2">
        <v>0.8125</v>
      </c>
      <c r="J528" t="s">
        <v>939</v>
      </c>
      <c r="K528" s="6">
        <v>599936291</v>
      </c>
      <c r="L528" t="s">
        <v>397</v>
      </c>
      <c r="N528">
        <v>15</v>
      </c>
      <c r="O528" s="14">
        <v>180</v>
      </c>
    </row>
    <row r="529" spans="1:15" x14ac:dyDescent="0.35">
      <c r="A529" t="s">
        <v>1239</v>
      </c>
      <c r="B529">
        <v>1</v>
      </c>
      <c r="C529" t="s">
        <v>1240</v>
      </c>
      <c r="D529">
        <v>52</v>
      </c>
      <c r="E529" s="1">
        <v>44839</v>
      </c>
      <c r="F529" s="1">
        <v>45056</v>
      </c>
      <c r="G529" s="8">
        <f t="shared" si="8"/>
        <v>0</v>
      </c>
      <c r="H529" s="2">
        <v>0.8125</v>
      </c>
      <c r="I529" s="2">
        <v>0.875</v>
      </c>
      <c r="J529" t="s">
        <v>1029</v>
      </c>
      <c r="K529" s="6">
        <v>599936291</v>
      </c>
      <c r="L529" t="s">
        <v>463</v>
      </c>
      <c r="N529">
        <v>15</v>
      </c>
      <c r="O529" s="14">
        <v>180</v>
      </c>
    </row>
    <row r="530" spans="1:15" x14ac:dyDescent="0.35">
      <c r="A530" t="s">
        <v>1241</v>
      </c>
      <c r="B530">
        <v>1</v>
      </c>
      <c r="C530" t="s">
        <v>1242</v>
      </c>
      <c r="D530">
        <v>52</v>
      </c>
      <c r="E530" s="1">
        <v>44832</v>
      </c>
      <c r="F530" s="1">
        <v>45056</v>
      </c>
      <c r="G530" s="8">
        <f t="shared" si="8"/>
        <v>0</v>
      </c>
      <c r="H530" s="2">
        <v>0.42708333333333331</v>
      </c>
      <c r="I530" s="2">
        <v>0.48958333333333331</v>
      </c>
      <c r="J530" t="s">
        <v>448</v>
      </c>
      <c r="K530" s="6">
        <v>504141000</v>
      </c>
      <c r="L530" t="s">
        <v>1105</v>
      </c>
      <c r="N530">
        <v>15</v>
      </c>
      <c r="O530" s="14">
        <v>180</v>
      </c>
    </row>
    <row r="531" spans="1:15" x14ac:dyDescent="0.35">
      <c r="A531" t="s">
        <v>1243</v>
      </c>
      <c r="B531">
        <v>13</v>
      </c>
      <c r="C531" t="s">
        <v>1244</v>
      </c>
      <c r="D531">
        <v>34</v>
      </c>
      <c r="E531" s="1">
        <v>45000</v>
      </c>
      <c r="F531" s="1">
        <v>45056</v>
      </c>
      <c r="G531" s="8">
        <f t="shared" si="8"/>
        <v>0</v>
      </c>
      <c r="H531" s="2">
        <v>0.77083333333333337</v>
      </c>
      <c r="I531" s="2">
        <v>0.875</v>
      </c>
      <c r="J531" t="s">
        <v>239</v>
      </c>
      <c r="K531" s="6">
        <v>504141000</v>
      </c>
      <c r="L531" t="s">
        <v>1245</v>
      </c>
      <c r="N531">
        <v>14</v>
      </c>
      <c r="O531" s="14">
        <v>379</v>
      </c>
    </row>
    <row r="532" spans="1:15" x14ac:dyDescent="0.35">
      <c r="A532" t="s">
        <v>1246</v>
      </c>
      <c r="B532">
        <v>1</v>
      </c>
      <c r="C532" t="s">
        <v>1247</v>
      </c>
      <c r="D532">
        <v>52</v>
      </c>
      <c r="E532" s="1">
        <v>44832</v>
      </c>
      <c r="F532" s="1">
        <v>45056</v>
      </c>
      <c r="G532" s="8">
        <f t="shared" si="8"/>
        <v>0</v>
      </c>
      <c r="H532" s="2">
        <v>0.77083333333333337</v>
      </c>
      <c r="I532" s="2">
        <v>0.83333333333333337</v>
      </c>
      <c r="J532" t="s">
        <v>403</v>
      </c>
      <c r="K532" s="6">
        <v>504141000</v>
      </c>
      <c r="L532" t="s">
        <v>615</v>
      </c>
      <c r="N532">
        <v>15</v>
      </c>
      <c r="O532" s="14">
        <v>165</v>
      </c>
    </row>
    <row r="533" spans="1:15" x14ac:dyDescent="0.35">
      <c r="A533" t="s">
        <v>1248</v>
      </c>
      <c r="B533">
        <v>13</v>
      </c>
      <c r="C533" t="s">
        <v>1249</v>
      </c>
      <c r="D533">
        <v>12</v>
      </c>
      <c r="E533" s="1">
        <v>45007</v>
      </c>
      <c r="F533" s="1">
        <v>45056</v>
      </c>
      <c r="G533" s="8">
        <f t="shared" si="8"/>
        <v>0</v>
      </c>
      <c r="H533" s="2">
        <v>0.42708333333333331</v>
      </c>
      <c r="I533" s="2">
        <v>0.47916666666666669</v>
      </c>
      <c r="J533" t="s">
        <v>243</v>
      </c>
      <c r="K533" s="6">
        <v>504141000</v>
      </c>
      <c r="L533" t="s">
        <v>803</v>
      </c>
      <c r="N533">
        <v>16</v>
      </c>
      <c r="O533" s="14">
        <v>68</v>
      </c>
    </row>
    <row r="534" spans="1:15" x14ac:dyDescent="0.35">
      <c r="A534" t="s">
        <v>1250</v>
      </c>
      <c r="B534">
        <v>1</v>
      </c>
      <c r="C534" t="s">
        <v>389</v>
      </c>
      <c r="D534">
        <v>75</v>
      </c>
      <c r="E534" s="1">
        <v>44998</v>
      </c>
      <c r="F534" s="1">
        <v>45057</v>
      </c>
      <c r="G534" s="8">
        <f t="shared" si="8"/>
        <v>0</v>
      </c>
      <c r="H534" s="2">
        <v>0.4375</v>
      </c>
      <c r="I534" s="2">
        <v>0.52430555555555558</v>
      </c>
      <c r="J534" t="s">
        <v>378</v>
      </c>
      <c r="K534" s="6">
        <v>504141000</v>
      </c>
      <c r="L534" t="s">
        <v>399</v>
      </c>
      <c r="N534">
        <v>15</v>
      </c>
      <c r="O534" s="14">
        <v>218</v>
      </c>
    </row>
    <row r="535" spans="1:15" x14ac:dyDescent="0.35">
      <c r="A535" t="s">
        <v>1251</v>
      </c>
      <c r="B535">
        <v>1</v>
      </c>
      <c r="C535" t="s">
        <v>1165</v>
      </c>
      <c r="D535">
        <v>75</v>
      </c>
      <c r="E535" s="1">
        <v>44998</v>
      </c>
      <c r="F535" s="1">
        <v>45057</v>
      </c>
      <c r="G535" s="8">
        <f t="shared" si="8"/>
        <v>0</v>
      </c>
      <c r="H535" s="2">
        <v>0.77083333333333337</v>
      </c>
      <c r="I535" s="2">
        <v>0.85763888888888884</v>
      </c>
      <c r="J535" t="s">
        <v>375</v>
      </c>
      <c r="K535" s="6">
        <v>599936291</v>
      </c>
      <c r="L535" t="s">
        <v>373</v>
      </c>
      <c r="N535">
        <v>15</v>
      </c>
      <c r="O535" s="14">
        <v>218</v>
      </c>
    </row>
    <row r="536" spans="1:15" x14ac:dyDescent="0.35">
      <c r="A536" t="s">
        <v>1252</v>
      </c>
      <c r="B536">
        <v>1</v>
      </c>
      <c r="C536" t="s">
        <v>1170</v>
      </c>
      <c r="D536">
        <v>75</v>
      </c>
      <c r="E536" s="1">
        <v>44998</v>
      </c>
      <c r="F536" s="1">
        <v>45057</v>
      </c>
      <c r="G536" s="8">
        <f t="shared" si="8"/>
        <v>0</v>
      </c>
      <c r="H536" s="2">
        <v>0.34027777777777773</v>
      </c>
      <c r="I536" s="2">
        <v>0.42708333333333331</v>
      </c>
      <c r="J536" t="s">
        <v>378</v>
      </c>
      <c r="K536" s="6">
        <v>504141000</v>
      </c>
      <c r="L536" t="s">
        <v>399</v>
      </c>
      <c r="N536">
        <v>15</v>
      </c>
      <c r="O536" s="14">
        <v>218</v>
      </c>
    </row>
    <row r="537" spans="1:15" x14ac:dyDescent="0.35">
      <c r="A537" t="s">
        <v>1253</v>
      </c>
      <c r="B537">
        <v>1</v>
      </c>
      <c r="C537" t="s">
        <v>1254</v>
      </c>
      <c r="D537">
        <v>52</v>
      </c>
      <c r="E537" s="1">
        <v>44833</v>
      </c>
      <c r="F537" s="1">
        <v>45057</v>
      </c>
      <c r="G537" s="8">
        <f t="shared" si="8"/>
        <v>0</v>
      </c>
      <c r="H537" s="2">
        <v>0.42708333333333331</v>
      </c>
      <c r="I537" s="2">
        <v>0.48958333333333331</v>
      </c>
      <c r="J537" t="s">
        <v>448</v>
      </c>
      <c r="K537" s="6">
        <v>504141000</v>
      </c>
      <c r="L537" t="s">
        <v>685</v>
      </c>
      <c r="N537">
        <v>15</v>
      </c>
      <c r="O537" s="14">
        <v>177</v>
      </c>
    </row>
    <row r="538" spans="1:15" x14ac:dyDescent="0.35">
      <c r="A538" t="s">
        <v>1255</v>
      </c>
      <c r="C538" t="s">
        <v>621</v>
      </c>
      <c r="D538">
        <v>8</v>
      </c>
      <c r="E538" s="1">
        <v>45056</v>
      </c>
      <c r="F538" s="1">
        <v>45057</v>
      </c>
      <c r="G538" s="8">
        <f t="shared" si="8"/>
        <v>0</v>
      </c>
      <c r="H538" s="2">
        <v>0.75</v>
      </c>
      <c r="I538" s="2">
        <v>0.875</v>
      </c>
      <c r="J538" t="s">
        <v>419</v>
      </c>
      <c r="K538" s="6">
        <v>504141000</v>
      </c>
      <c r="L538" t="s">
        <v>622</v>
      </c>
      <c r="N538">
        <v>9</v>
      </c>
      <c r="O538" s="14">
        <v>56</v>
      </c>
    </row>
    <row r="539" spans="1:15" x14ac:dyDescent="0.35">
      <c r="A539" t="s">
        <v>1256</v>
      </c>
      <c r="B539">
        <v>13</v>
      </c>
      <c r="C539" t="s">
        <v>187</v>
      </c>
      <c r="D539">
        <v>27</v>
      </c>
      <c r="E539" s="1">
        <v>44966</v>
      </c>
      <c r="F539" s="1">
        <v>45057</v>
      </c>
      <c r="G539" s="8">
        <f t="shared" si="8"/>
        <v>0</v>
      </c>
      <c r="H539" s="2">
        <v>0.75</v>
      </c>
      <c r="I539" s="2">
        <v>0.8125</v>
      </c>
      <c r="J539" t="s">
        <v>180</v>
      </c>
      <c r="K539" s="6">
        <v>504141000</v>
      </c>
      <c r="L539" t="s">
        <v>259</v>
      </c>
      <c r="N539">
        <v>15</v>
      </c>
      <c r="O539" s="14">
        <v>0</v>
      </c>
    </row>
    <row r="540" spans="1:15" x14ac:dyDescent="0.35">
      <c r="A540" t="s">
        <v>1257</v>
      </c>
      <c r="B540">
        <v>1</v>
      </c>
      <c r="C540" t="s">
        <v>1258</v>
      </c>
      <c r="D540">
        <v>160</v>
      </c>
      <c r="E540" s="1">
        <v>44847</v>
      </c>
      <c r="F540" s="1">
        <v>45057</v>
      </c>
      <c r="G540" s="8">
        <f t="shared" si="8"/>
        <v>0</v>
      </c>
      <c r="H540" s="2">
        <v>0.77083333333333337</v>
      </c>
      <c r="I540" s="2">
        <v>0.875</v>
      </c>
      <c r="J540" t="s">
        <v>1259</v>
      </c>
      <c r="K540" s="6">
        <v>504141000</v>
      </c>
      <c r="L540" t="s">
        <v>1260</v>
      </c>
      <c r="N540">
        <v>15</v>
      </c>
      <c r="O540" s="14">
        <v>20</v>
      </c>
    </row>
    <row r="541" spans="1:15" x14ac:dyDescent="0.35">
      <c r="A541" t="s">
        <v>1261</v>
      </c>
      <c r="B541">
        <v>15</v>
      </c>
      <c r="C541" t="s">
        <v>1262</v>
      </c>
      <c r="D541">
        <v>48</v>
      </c>
      <c r="E541" s="1">
        <v>44966</v>
      </c>
      <c r="F541" s="1">
        <v>45057</v>
      </c>
      <c r="G541" s="8">
        <f t="shared" si="8"/>
        <v>0</v>
      </c>
      <c r="H541" s="2">
        <v>0.60416666666666663</v>
      </c>
      <c r="I541" s="2">
        <v>0.72916666666666663</v>
      </c>
      <c r="J541" t="s">
        <v>231</v>
      </c>
      <c r="K541" s="6">
        <v>504141000</v>
      </c>
      <c r="L541" t="s">
        <v>330</v>
      </c>
      <c r="N541">
        <v>16</v>
      </c>
      <c r="O541" s="14">
        <v>145</v>
      </c>
    </row>
    <row r="542" spans="1:15" x14ac:dyDescent="0.35">
      <c r="A542" t="s">
        <v>1263</v>
      </c>
      <c r="B542">
        <v>1</v>
      </c>
      <c r="C542" t="s">
        <v>1264</v>
      </c>
      <c r="D542">
        <v>52</v>
      </c>
      <c r="E542" s="1">
        <v>44826</v>
      </c>
      <c r="F542" s="1">
        <v>45057</v>
      </c>
      <c r="G542" s="8">
        <f t="shared" si="8"/>
        <v>0</v>
      </c>
      <c r="H542" s="2">
        <v>0.79166666666666663</v>
      </c>
      <c r="I542" s="2">
        <v>0.85416666666666663</v>
      </c>
      <c r="J542" t="s">
        <v>486</v>
      </c>
      <c r="L542" t="s">
        <v>1105</v>
      </c>
      <c r="N542">
        <v>15</v>
      </c>
      <c r="O542" s="14">
        <v>180</v>
      </c>
    </row>
    <row r="543" spans="1:15" x14ac:dyDescent="0.35">
      <c r="A543" t="s">
        <v>1265</v>
      </c>
      <c r="C543" t="s">
        <v>405</v>
      </c>
      <c r="D543">
        <v>2</v>
      </c>
      <c r="E543" s="1">
        <v>45057</v>
      </c>
      <c r="F543" s="1">
        <v>45057</v>
      </c>
      <c r="G543" s="8">
        <f t="shared" si="8"/>
        <v>1</v>
      </c>
      <c r="H543" s="2">
        <v>0.64583333333333337</v>
      </c>
      <c r="I543" s="2">
        <v>0.70833333333333337</v>
      </c>
      <c r="J543" t="s">
        <v>688</v>
      </c>
      <c r="L543" t="s">
        <v>263</v>
      </c>
      <c r="N543">
        <v>7</v>
      </c>
      <c r="O543" s="14">
        <v>0</v>
      </c>
    </row>
    <row r="544" spans="1:15" x14ac:dyDescent="0.35">
      <c r="A544" t="s">
        <v>1266</v>
      </c>
      <c r="C544" t="s">
        <v>405</v>
      </c>
      <c r="D544">
        <v>2</v>
      </c>
      <c r="E544" s="1">
        <v>45057</v>
      </c>
      <c r="F544" s="1">
        <v>45057</v>
      </c>
      <c r="G544" s="8">
        <f t="shared" si="8"/>
        <v>1</v>
      </c>
      <c r="H544" s="2">
        <v>0.64583333333333337</v>
      </c>
      <c r="I544" s="2">
        <v>0.70833333333333337</v>
      </c>
      <c r="J544" t="s">
        <v>944</v>
      </c>
      <c r="L544" t="s">
        <v>945</v>
      </c>
      <c r="N544">
        <v>7</v>
      </c>
      <c r="O544" s="14">
        <v>0</v>
      </c>
    </row>
    <row r="545" spans="1:15" x14ac:dyDescent="0.35">
      <c r="A545" t="s">
        <v>1267</v>
      </c>
      <c r="B545">
        <v>1</v>
      </c>
      <c r="C545" t="s">
        <v>1268</v>
      </c>
      <c r="D545">
        <v>20</v>
      </c>
      <c r="E545" s="1">
        <v>44987</v>
      </c>
      <c r="F545" s="1">
        <v>45057</v>
      </c>
      <c r="G545" s="8">
        <f t="shared" si="8"/>
        <v>0</v>
      </c>
      <c r="H545" s="2">
        <v>0.69791666666666663</v>
      </c>
      <c r="I545" s="2">
        <v>0.76041666666666663</v>
      </c>
      <c r="J545" t="s">
        <v>583</v>
      </c>
      <c r="K545" s="6">
        <v>504141000</v>
      </c>
      <c r="L545" t="s">
        <v>588</v>
      </c>
      <c r="N545">
        <v>9</v>
      </c>
      <c r="O545" s="14">
        <v>115</v>
      </c>
    </row>
    <row r="546" spans="1:15" x14ac:dyDescent="0.35">
      <c r="A546" t="s">
        <v>1269</v>
      </c>
      <c r="B546">
        <v>10</v>
      </c>
      <c r="C546" t="s">
        <v>1270</v>
      </c>
      <c r="D546">
        <v>3</v>
      </c>
      <c r="E546" s="1">
        <v>45057</v>
      </c>
      <c r="F546" s="1">
        <v>45057</v>
      </c>
      <c r="G546" s="8">
        <f t="shared" si="8"/>
        <v>1</v>
      </c>
      <c r="H546" s="2">
        <v>0.625</v>
      </c>
      <c r="I546" s="2">
        <v>0.70833333333333337</v>
      </c>
      <c r="J546" t="s">
        <v>208</v>
      </c>
      <c r="L546" t="s">
        <v>1134</v>
      </c>
      <c r="N546">
        <v>15</v>
      </c>
      <c r="O546" s="14">
        <v>22</v>
      </c>
    </row>
    <row r="547" spans="1:15" x14ac:dyDescent="0.35">
      <c r="A547" t="s">
        <v>1271</v>
      </c>
      <c r="C547" t="s">
        <v>1272</v>
      </c>
      <c r="D547">
        <v>5</v>
      </c>
      <c r="E547" s="1">
        <v>45058</v>
      </c>
      <c r="F547" s="1">
        <v>45058</v>
      </c>
      <c r="G547" s="8">
        <f t="shared" si="8"/>
        <v>1</v>
      </c>
      <c r="H547" s="2">
        <v>0.625</v>
      </c>
      <c r="I547" s="2">
        <v>0.77083333333333337</v>
      </c>
      <c r="J547" t="s">
        <v>419</v>
      </c>
      <c r="K547" s="6">
        <v>504141000</v>
      </c>
      <c r="L547" t="s">
        <v>420</v>
      </c>
      <c r="N547">
        <v>18</v>
      </c>
      <c r="O547" s="14">
        <v>34</v>
      </c>
    </row>
    <row r="548" spans="1:15" x14ac:dyDescent="0.35">
      <c r="A548" t="s">
        <v>1273</v>
      </c>
      <c r="B548">
        <v>1</v>
      </c>
      <c r="C548" t="s">
        <v>1274</v>
      </c>
      <c r="D548">
        <v>52</v>
      </c>
      <c r="E548" s="1">
        <v>44834</v>
      </c>
      <c r="F548" s="1">
        <v>45058</v>
      </c>
      <c r="G548" s="8">
        <f t="shared" si="8"/>
        <v>0</v>
      </c>
      <c r="H548" s="2">
        <v>0.35416666666666669</v>
      </c>
      <c r="I548" s="2">
        <v>0.41666666666666669</v>
      </c>
      <c r="J548" t="s">
        <v>370</v>
      </c>
      <c r="K548" s="6">
        <v>504141000</v>
      </c>
      <c r="L548" t="s">
        <v>1275</v>
      </c>
      <c r="N548">
        <v>16</v>
      </c>
      <c r="O548" s="14">
        <v>177</v>
      </c>
    </row>
    <row r="549" spans="1:15" x14ac:dyDescent="0.35">
      <c r="A549" t="s">
        <v>1276</v>
      </c>
      <c r="B549">
        <v>15</v>
      </c>
      <c r="C549" t="s">
        <v>1277</v>
      </c>
      <c r="D549">
        <v>35</v>
      </c>
      <c r="E549" s="1">
        <v>44834</v>
      </c>
      <c r="F549" s="1">
        <v>45058</v>
      </c>
      <c r="G549" s="8">
        <f t="shared" si="8"/>
        <v>0</v>
      </c>
      <c r="H549" s="2">
        <v>0.60763888888888895</v>
      </c>
      <c r="I549" s="2">
        <v>0.64930555555555558</v>
      </c>
      <c r="J549" t="s">
        <v>429</v>
      </c>
      <c r="K549" s="6">
        <v>504141000</v>
      </c>
      <c r="L549" t="s">
        <v>1278</v>
      </c>
      <c r="N549">
        <v>13</v>
      </c>
      <c r="O549" s="14">
        <v>84</v>
      </c>
    </row>
    <row r="550" spans="1:15" x14ac:dyDescent="0.35">
      <c r="A550" t="s">
        <v>1279</v>
      </c>
      <c r="B550">
        <v>15</v>
      </c>
      <c r="C550" t="s">
        <v>1280</v>
      </c>
      <c r="D550">
        <v>35</v>
      </c>
      <c r="E550" s="1">
        <v>44834</v>
      </c>
      <c r="F550" s="1">
        <v>45058</v>
      </c>
      <c r="G550" s="8">
        <f t="shared" si="8"/>
        <v>0</v>
      </c>
      <c r="H550" s="2">
        <v>0.5625</v>
      </c>
      <c r="I550" s="2">
        <v>0.60416666666666663</v>
      </c>
      <c r="J550" t="s">
        <v>429</v>
      </c>
      <c r="K550" s="6">
        <v>504141000</v>
      </c>
      <c r="L550" t="s">
        <v>1278</v>
      </c>
      <c r="N550">
        <v>13</v>
      </c>
      <c r="O550" s="14">
        <v>84</v>
      </c>
    </row>
    <row r="551" spans="1:15" x14ac:dyDescent="0.35">
      <c r="A551" t="s">
        <v>1281</v>
      </c>
      <c r="B551">
        <v>8</v>
      </c>
      <c r="C551" t="s">
        <v>1282</v>
      </c>
      <c r="D551">
        <v>6</v>
      </c>
      <c r="E551" s="1">
        <v>45058</v>
      </c>
      <c r="F551" s="1">
        <v>45058</v>
      </c>
      <c r="G551" s="8">
        <f t="shared" si="8"/>
        <v>1</v>
      </c>
      <c r="H551" s="2">
        <v>0.58333333333333337</v>
      </c>
      <c r="I551" s="2">
        <v>0.75</v>
      </c>
      <c r="J551" t="s">
        <v>340</v>
      </c>
      <c r="K551" s="6">
        <v>504141000</v>
      </c>
      <c r="L551" t="s">
        <v>280</v>
      </c>
      <c r="N551">
        <v>9</v>
      </c>
      <c r="O551" s="14">
        <v>25</v>
      </c>
    </row>
    <row r="552" spans="1:15" x14ac:dyDescent="0.35">
      <c r="A552" t="s">
        <v>1283</v>
      </c>
      <c r="C552" t="s">
        <v>1284</v>
      </c>
      <c r="D552">
        <v>16</v>
      </c>
      <c r="E552" s="1">
        <v>45057</v>
      </c>
      <c r="F552" s="1">
        <v>45058</v>
      </c>
      <c r="G552" s="8">
        <f t="shared" si="8"/>
        <v>0</v>
      </c>
      <c r="H552" s="2">
        <v>0.375</v>
      </c>
      <c r="I552" s="2">
        <v>0.70833333333333337</v>
      </c>
      <c r="J552" t="s">
        <v>196</v>
      </c>
      <c r="K552" s="6">
        <v>504141000</v>
      </c>
      <c r="L552" t="s">
        <v>35</v>
      </c>
      <c r="N552">
        <v>12</v>
      </c>
      <c r="O552" s="14">
        <v>0</v>
      </c>
    </row>
    <row r="553" spans="1:15" x14ac:dyDescent="0.35">
      <c r="A553" t="s">
        <v>1285</v>
      </c>
      <c r="B553">
        <v>1</v>
      </c>
      <c r="C553" t="s">
        <v>1240</v>
      </c>
      <c r="D553">
        <v>52</v>
      </c>
      <c r="E553" s="1">
        <v>44834</v>
      </c>
      <c r="F553" s="1">
        <v>45058</v>
      </c>
      <c r="G553" s="8">
        <f t="shared" si="8"/>
        <v>0</v>
      </c>
      <c r="H553" s="2">
        <v>0.42708333333333331</v>
      </c>
      <c r="I553" s="2">
        <v>0.48958333333333331</v>
      </c>
      <c r="J553" t="s">
        <v>370</v>
      </c>
      <c r="K553" s="6">
        <v>504141000</v>
      </c>
      <c r="L553" t="s">
        <v>373</v>
      </c>
      <c r="N553">
        <v>15</v>
      </c>
      <c r="O553" s="14">
        <v>180</v>
      </c>
    </row>
    <row r="554" spans="1:15" x14ac:dyDescent="0.35">
      <c r="A554" t="s">
        <v>1286</v>
      </c>
      <c r="B554">
        <v>13</v>
      </c>
      <c r="C554" t="s">
        <v>222</v>
      </c>
      <c r="D554">
        <v>10</v>
      </c>
      <c r="E554" s="1">
        <v>45050</v>
      </c>
      <c r="F554" s="1">
        <v>45058</v>
      </c>
      <c r="G554" s="8">
        <f t="shared" si="8"/>
        <v>0</v>
      </c>
      <c r="I554" s="2">
        <v>0.8125</v>
      </c>
      <c r="J554" t="s">
        <v>223</v>
      </c>
      <c r="L554" t="s">
        <v>224</v>
      </c>
      <c r="N554">
        <v>15</v>
      </c>
      <c r="O554" s="14">
        <v>53</v>
      </c>
    </row>
    <row r="555" spans="1:15" x14ac:dyDescent="0.35">
      <c r="A555" t="s">
        <v>1287</v>
      </c>
      <c r="B555">
        <v>15</v>
      </c>
      <c r="C555" t="s">
        <v>1288</v>
      </c>
      <c r="D555">
        <v>35</v>
      </c>
      <c r="E555" s="1">
        <v>44834</v>
      </c>
      <c r="F555" s="1">
        <v>45058</v>
      </c>
      <c r="G555" s="8">
        <f t="shared" si="8"/>
        <v>0</v>
      </c>
      <c r="H555" s="2">
        <v>0.65277777777777779</v>
      </c>
      <c r="I555" s="2">
        <v>0.69444444444444453</v>
      </c>
      <c r="J555" t="s">
        <v>429</v>
      </c>
      <c r="K555" s="6">
        <v>504141000</v>
      </c>
      <c r="L555" t="s">
        <v>1278</v>
      </c>
      <c r="N555">
        <v>12</v>
      </c>
      <c r="O555" s="14">
        <v>84</v>
      </c>
    </row>
    <row r="556" spans="1:15" x14ac:dyDescent="0.35">
      <c r="A556" t="s">
        <v>1289</v>
      </c>
      <c r="B556">
        <v>1</v>
      </c>
      <c r="C556" t="s">
        <v>1290</v>
      </c>
      <c r="D556">
        <v>20</v>
      </c>
      <c r="E556" s="1">
        <v>44988</v>
      </c>
      <c r="F556" s="1">
        <v>45058</v>
      </c>
      <c r="G556" s="8">
        <f t="shared" si="8"/>
        <v>0</v>
      </c>
      <c r="H556" s="2">
        <v>0.42708333333333331</v>
      </c>
      <c r="I556" s="2">
        <v>0.48958333333333331</v>
      </c>
      <c r="J556" t="s">
        <v>486</v>
      </c>
      <c r="L556" t="s">
        <v>574</v>
      </c>
      <c r="N556">
        <v>9</v>
      </c>
      <c r="O556" s="14">
        <v>115</v>
      </c>
    </row>
    <row r="557" spans="1:15" x14ac:dyDescent="0.35">
      <c r="A557" t="s">
        <v>1291</v>
      </c>
      <c r="B557">
        <v>7</v>
      </c>
      <c r="C557" t="s">
        <v>1292</v>
      </c>
      <c r="D557">
        <v>28</v>
      </c>
      <c r="E557" s="1">
        <v>45030</v>
      </c>
      <c r="F557" s="1">
        <v>45058</v>
      </c>
      <c r="G557" s="8">
        <f t="shared" si="8"/>
        <v>0</v>
      </c>
      <c r="H557" s="2">
        <v>0.41666666666666669</v>
      </c>
      <c r="I557" s="2">
        <v>0.70833333333333337</v>
      </c>
      <c r="J557" t="s">
        <v>436</v>
      </c>
      <c r="K557" s="6">
        <v>504141000</v>
      </c>
      <c r="L557" t="s">
        <v>1293</v>
      </c>
      <c r="N557">
        <v>10</v>
      </c>
      <c r="O557" s="14">
        <v>1330</v>
      </c>
    </row>
    <row r="558" spans="1:15" x14ac:dyDescent="0.35">
      <c r="A558" t="s">
        <v>1294</v>
      </c>
      <c r="B558">
        <v>8</v>
      </c>
      <c r="C558" t="s">
        <v>758</v>
      </c>
      <c r="D558">
        <v>14</v>
      </c>
      <c r="E558" s="1">
        <v>45030</v>
      </c>
      <c r="F558" s="1">
        <v>45058</v>
      </c>
      <c r="G558" s="8">
        <f t="shared" si="8"/>
        <v>0</v>
      </c>
      <c r="H558" s="2">
        <v>0.41666666666666669</v>
      </c>
      <c r="I558" s="2">
        <v>0.5</v>
      </c>
      <c r="J558" t="s">
        <v>219</v>
      </c>
      <c r="K558" s="6">
        <v>504141000</v>
      </c>
      <c r="L558" t="s">
        <v>437</v>
      </c>
      <c r="N558">
        <v>12</v>
      </c>
      <c r="O558" s="14">
        <v>78</v>
      </c>
    </row>
    <row r="559" spans="1:15" x14ac:dyDescent="0.35">
      <c r="A559" t="s">
        <v>1295</v>
      </c>
      <c r="B559">
        <v>1</v>
      </c>
      <c r="C559" t="s">
        <v>1296</v>
      </c>
      <c r="D559">
        <v>24</v>
      </c>
      <c r="E559" s="1">
        <v>44855</v>
      </c>
      <c r="F559" s="1">
        <v>45058</v>
      </c>
      <c r="G559" s="8">
        <f t="shared" si="8"/>
        <v>0</v>
      </c>
      <c r="H559" s="2">
        <v>0.66666666666666663</v>
      </c>
      <c r="I559" s="2">
        <v>0.77083333333333337</v>
      </c>
      <c r="J559" t="s">
        <v>494</v>
      </c>
      <c r="K559" s="6">
        <v>504141000</v>
      </c>
      <c r="L559" t="s">
        <v>1119</v>
      </c>
      <c r="N559">
        <v>10</v>
      </c>
      <c r="O559" s="14">
        <v>138</v>
      </c>
    </row>
    <row r="560" spans="1:15" x14ac:dyDescent="0.35">
      <c r="A560" t="s">
        <v>1297</v>
      </c>
      <c r="B560">
        <v>8</v>
      </c>
      <c r="C560" t="s">
        <v>307</v>
      </c>
      <c r="D560">
        <v>4</v>
      </c>
      <c r="E560" s="1">
        <v>45059</v>
      </c>
      <c r="F560" s="1">
        <v>45059</v>
      </c>
      <c r="G560" s="8">
        <f t="shared" si="8"/>
        <v>1</v>
      </c>
      <c r="H560" s="2">
        <v>0.375</v>
      </c>
      <c r="I560" s="2">
        <v>0.5</v>
      </c>
      <c r="J560" t="s">
        <v>433</v>
      </c>
      <c r="K560" s="6">
        <v>504141000</v>
      </c>
      <c r="L560" t="s">
        <v>309</v>
      </c>
      <c r="N560">
        <v>4</v>
      </c>
      <c r="O560" s="14">
        <v>39</v>
      </c>
    </row>
    <row r="561" spans="1:15" x14ac:dyDescent="0.35">
      <c r="A561" t="s">
        <v>1298</v>
      </c>
      <c r="B561">
        <v>13</v>
      </c>
      <c r="C561" t="s">
        <v>1299</v>
      </c>
      <c r="D561">
        <v>6</v>
      </c>
      <c r="E561" s="1">
        <v>45045</v>
      </c>
      <c r="F561" s="1">
        <v>45059</v>
      </c>
      <c r="G561" s="8">
        <f t="shared" si="8"/>
        <v>0</v>
      </c>
      <c r="H561" s="2">
        <v>0.64583333333333337</v>
      </c>
      <c r="I561" s="2">
        <v>0.70833333333333337</v>
      </c>
      <c r="J561" t="s">
        <v>243</v>
      </c>
      <c r="K561" s="6">
        <v>504141000</v>
      </c>
      <c r="L561" t="s">
        <v>893</v>
      </c>
      <c r="N561">
        <v>12</v>
      </c>
      <c r="O561" s="14">
        <v>38</v>
      </c>
    </row>
    <row r="562" spans="1:15" x14ac:dyDescent="0.35">
      <c r="A562" t="s">
        <v>1300</v>
      </c>
      <c r="B562">
        <v>15</v>
      </c>
      <c r="C562" t="s">
        <v>1301</v>
      </c>
      <c r="D562">
        <v>12</v>
      </c>
      <c r="E562" s="1">
        <v>45058</v>
      </c>
      <c r="F562" s="1">
        <v>45059</v>
      </c>
      <c r="G562" s="8">
        <f t="shared" si="8"/>
        <v>0</v>
      </c>
      <c r="H562" s="2">
        <v>0.75</v>
      </c>
      <c r="I562" s="2">
        <v>0.875</v>
      </c>
      <c r="J562" t="s">
        <v>591</v>
      </c>
      <c r="K562" s="6">
        <v>504141000</v>
      </c>
      <c r="L562" t="s">
        <v>665</v>
      </c>
      <c r="N562">
        <v>8</v>
      </c>
      <c r="O562" s="14">
        <v>74</v>
      </c>
    </row>
    <row r="563" spans="1:15" x14ac:dyDescent="0.35">
      <c r="A563" t="s">
        <v>1302</v>
      </c>
      <c r="B563">
        <v>15</v>
      </c>
      <c r="C563" t="s">
        <v>348</v>
      </c>
      <c r="D563">
        <v>16</v>
      </c>
      <c r="E563" s="1">
        <v>45058</v>
      </c>
      <c r="F563" s="1">
        <v>45059</v>
      </c>
      <c r="G563" s="8">
        <f t="shared" si="8"/>
        <v>0</v>
      </c>
      <c r="H563" s="2">
        <v>0.70833333333333337</v>
      </c>
      <c r="I563" s="2">
        <v>0.875</v>
      </c>
      <c r="J563" t="s">
        <v>235</v>
      </c>
      <c r="K563" s="6">
        <v>504141000</v>
      </c>
      <c r="L563" t="s">
        <v>236</v>
      </c>
      <c r="N563">
        <v>9</v>
      </c>
      <c r="O563" s="14">
        <v>114</v>
      </c>
    </row>
    <row r="564" spans="1:15" x14ac:dyDescent="0.35">
      <c r="A564" t="s">
        <v>1303</v>
      </c>
      <c r="B564">
        <v>13</v>
      </c>
      <c r="C564" t="s">
        <v>1304</v>
      </c>
      <c r="D564">
        <v>8</v>
      </c>
      <c r="E564" s="1">
        <v>45017</v>
      </c>
      <c r="F564" s="1">
        <v>45059</v>
      </c>
      <c r="G564" s="8">
        <f t="shared" si="8"/>
        <v>0</v>
      </c>
      <c r="H564" s="2">
        <v>0.47916666666666669</v>
      </c>
      <c r="I564" s="2">
        <v>0.52083333333333337</v>
      </c>
      <c r="J564" t="s">
        <v>1305</v>
      </c>
      <c r="L564" t="s">
        <v>1306</v>
      </c>
      <c r="M564" t="s">
        <v>2052</v>
      </c>
      <c r="N564">
        <v>12</v>
      </c>
      <c r="O564" s="14">
        <v>60</v>
      </c>
    </row>
    <row r="565" spans="1:15" x14ac:dyDescent="0.35">
      <c r="A565" t="s">
        <v>1307</v>
      </c>
      <c r="B565">
        <v>13</v>
      </c>
      <c r="C565" t="s">
        <v>1304</v>
      </c>
      <c r="D565">
        <v>8</v>
      </c>
      <c r="E565" s="1">
        <v>45017</v>
      </c>
      <c r="F565" s="1">
        <v>45059</v>
      </c>
      <c r="G565" s="8">
        <f t="shared" si="8"/>
        <v>0</v>
      </c>
      <c r="H565" s="2">
        <v>0.52083333333333337</v>
      </c>
      <c r="I565" s="2">
        <v>0.5625</v>
      </c>
      <c r="J565" t="s">
        <v>1305</v>
      </c>
      <c r="L565" t="s">
        <v>1306</v>
      </c>
      <c r="M565" t="s">
        <v>2052</v>
      </c>
      <c r="N565">
        <v>12</v>
      </c>
      <c r="O565" s="14">
        <v>60</v>
      </c>
    </row>
    <row r="566" spans="1:15" x14ac:dyDescent="0.35">
      <c r="A566" t="s">
        <v>1308</v>
      </c>
      <c r="B566">
        <v>13</v>
      </c>
      <c r="C566" t="s">
        <v>1309</v>
      </c>
      <c r="D566">
        <v>8</v>
      </c>
      <c r="E566" s="1">
        <v>45017</v>
      </c>
      <c r="F566" s="1">
        <v>45059</v>
      </c>
      <c r="G566" s="8">
        <f t="shared" si="8"/>
        <v>0</v>
      </c>
      <c r="H566" s="2">
        <v>0.47916666666666669</v>
      </c>
      <c r="I566" s="2">
        <v>0.52083333333333337</v>
      </c>
      <c r="J566" t="s">
        <v>1305</v>
      </c>
      <c r="L566" t="s">
        <v>1306</v>
      </c>
      <c r="M566" t="s">
        <v>2052</v>
      </c>
      <c r="N566">
        <v>12</v>
      </c>
      <c r="O566" s="14">
        <v>60</v>
      </c>
    </row>
    <row r="567" spans="1:15" x14ac:dyDescent="0.35">
      <c r="A567" t="s">
        <v>1310</v>
      </c>
      <c r="B567">
        <v>13</v>
      </c>
      <c r="C567" t="s">
        <v>1309</v>
      </c>
      <c r="D567">
        <v>8</v>
      </c>
      <c r="E567" s="1">
        <v>45017</v>
      </c>
      <c r="F567" s="1">
        <v>45059</v>
      </c>
      <c r="G567" s="8">
        <f t="shared" si="8"/>
        <v>0</v>
      </c>
      <c r="H567" s="2">
        <v>0.52083333333333337</v>
      </c>
      <c r="I567" s="2">
        <v>0.5625</v>
      </c>
      <c r="J567" t="s">
        <v>1305</v>
      </c>
      <c r="L567" t="s">
        <v>1306</v>
      </c>
      <c r="M567" t="s">
        <v>2052</v>
      </c>
      <c r="N567">
        <v>12</v>
      </c>
      <c r="O567" s="14">
        <v>60</v>
      </c>
    </row>
    <row r="568" spans="1:15" x14ac:dyDescent="0.35">
      <c r="A568" t="s">
        <v>1311</v>
      </c>
      <c r="B568">
        <v>14</v>
      </c>
      <c r="C568" t="s">
        <v>1312</v>
      </c>
      <c r="D568">
        <v>7</v>
      </c>
      <c r="E568" s="1">
        <v>45059</v>
      </c>
      <c r="F568" s="1">
        <v>45059</v>
      </c>
      <c r="G568" s="8">
        <f t="shared" si="8"/>
        <v>1</v>
      </c>
      <c r="H568" s="2">
        <v>0.58333333333333337</v>
      </c>
      <c r="I568" s="2">
        <v>0.79166666666666663</v>
      </c>
      <c r="J568" t="s">
        <v>208</v>
      </c>
      <c r="L568" t="s">
        <v>1313</v>
      </c>
      <c r="N568">
        <v>190</v>
      </c>
      <c r="O568" s="14">
        <v>0</v>
      </c>
    </row>
    <row r="569" spans="1:15" x14ac:dyDescent="0.35">
      <c r="A569" t="s">
        <v>1314</v>
      </c>
      <c r="B569">
        <v>13</v>
      </c>
      <c r="C569" t="s">
        <v>1315</v>
      </c>
      <c r="D569">
        <v>3</v>
      </c>
      <c r="E569" s="1">
        <v>45061</v>
      </c>
      <c r="F569" s="1">
        <v>45061</v>
      </c>
      <c r="G569" s="8">
        <f t="shared" si="8"/>
        <v>1</v>
      </c>
      <c r="H569" s="2">
        <v>0.79166666666666663</v>
      </c>
      <c r="I569" s="2">
        <v>0.875</v>
      </c>
      <c r="J569" t="s">
        <v>298</v>
      </c>
      <c r="K569" s="6">
        <v>504141000</v>
      </c>
      <c r="L569" t="s">
        <v>1134</v>
      </c>
      <c r="N569">
        <v>14</v>
      </c>
      <c r="O569" s="14">
        <v>26</v>
      </c>
    </row>
    <row r="570" spans="1:15" x14ac:dyDescent="0.35">
      <c r="A570" t="s">
        <v>1316</v>
      </c>
      <c r="B570">
        <v>2</v>
      </c>
      <c r="C570" t="s">
        <v>1317</v>
      </c>
      <c r="D570">
        <v>16</v>
      </c>
      <c r="E570" s="1">
        <v>44991</v>
      </c>
      <c r="F570" s="1">
        <v>45061</v>
      </c>
      <c r="G570" s="8">
        <f t="shared" si="8"/>
        <v>0</v>
      </c>
      <c r="H570" s="2">
        <v>0.42708333333333331</v>
      </c>
      <c r="I570" s="2">
        <v>0.48958333333333331</v>
      </c>
      <c r="J570" t="s">
        <v>820</v>
      </c>
      <c r="K570" s="6">
        <v>504141000</v>
      </c>
      <c r="L570" t="s">
        <v>1318</v>
      </c>
      <c r="N570">
        <v>11</v>
      </c>
      <c r="O570" s="14">
        <v>72</v>
      </c>
    </row>
    <row r="571" spans="1:15" x14ac:dyDescent="0.35">
      <c r="A571" t="s">
        <v>1319</v>
      </c>
      <c r="B571">
        <v>1</v>
      </c>
      <c r="C571" t="s">
        <v>1320</v>
      </c>
      <c r="D571">
        <v>52</v>
      </c>
      <c r="E571" s="1">
        <v>44837</v>
      </c>
      <c r="F571" s="1">
        <v>45061</v>
      </c>
      <c r="G571" s="8">
        <f t="shared" si="8"/>
        <v>0</v>
      </c>
      <c r="H571" s="2">
        <v>0.77083333333333337</v>
      </c>
      <c r="I571" s="2">
        <v>0.83333333333333337</v>
      </c>
      <c r="J571" t="s">
        <v>466</v>
      </c>
      <c r="K571" s="6">
        <v>504141000</v>
      </c>
      <c r="L571" t="s">
        <v>825</v>
      </c>
      <c r="N571">
        <v>15</v>
      </c>
      <c r="O571" s="14">
        <v>165</v>
      </c>
    </row>
    <row r="572" spans="1:15" x14ac:dyDescent="0.35">
      <c r="A572" t="s">
        <v>1321</v>
      </c>
      <c r="B572">
        <v>8</v>
      </c>
      <c r="C572" t="s">
        <v>1322</v>
      </c>
      <c r="D572">
        <v>8</v>
      </c>
      <c r="E572" s="1">
        <v>45054</v>
      </c>
      <c r="F572" s="1">
        <v>45061</v>
      </c>
      <c r="G572" s="8">
        <f t="shared" si="8"/>
        <v>0</v>
      </c>
      <c r="H572" s="2">
        <v>0.77083333333333337</v>
      </c>
      <c r="I572" s="2">
        <v>0.88541666666666663</v>
      </c>
      <c r="J572" t="s">
        <v>436</v>
      </c>
      <c r="K572" s="6">
        <v>504141000</v>
      </c>
      <c r="L572" t="s">
        <v>437</v>
      </c>
      <c r="N572">
        <v>9</v>
      </c>
      <c r="O572" s="14">
        <v>62</v>
      </c>
    </row>
    <row r="573" spans="1:15" x14ac:dyDescent="0.35">
      <c r="A573" t="s">
        <v>1323</v>
      </c>
      <c r="B573">
        <v>1</v>
      </c>
      <c r="C573" t="s">
        <v>1240</v>
      </c>
      <c r="D573">
        <v>52</v>
      </c>
      <c r="E573" s="1">
        <v>44830</v>
      </c>
      <c r="F573" s="1">
        <v>45061</v>
      </c>
      <c r="G573" s="8">
        <f t="shared" si="8"/>
        <v>0</v>
      </c>
      <c r="H573" s="2">
        <v>0.35416666666666669</v>
      </c>
      <c r="I573" s="2">
        <v>0.41666666666666669</v>
      </c>
      <c r="J573" t="s">
        <v>188</v>
      </c>
      <c r="K573" s="6">
        <v>504141000</v>
      </c>
      <c r="L573" t="s">
        <v>635</v>
      </c>
      <c r="N573">
        <v>15</v>
      </c>
      <c r="O573" s="14">
        <v>180</v>
      </c>
    </row>
    <row r="574" spans="1:15" x14ac:dyDescent="0.35">
      <c r="A574" t="s">
        <v>1324</v>
      </c>
      <c r="B574">
        <v>1</v>
      </c>
      <c r="C574" t="s">
        <v>1325</v>
      </c>
      <c r="D574">
        <v>52</v>
      </c>
      <c r="E574" s="1">
        <v>44830</v>
      </c>
      <c r="F574" s="1">
        <v>45061</v>
      </c>
      <c r="G574" s="8">
        <f t="shared" si="8"/>
        <v>0</v>
      </c>
      <c r="H574" s="2">
        <v>0.42708333333333331</v>
      </c>
      <c r="I574" s="2">
        <v>0.48958333333333331</v>
      </c>
      <c r="J574" t="s">
        <v>188</v>
      </c>
      <c r="K574" s="6">
        <v>504141000</v>
      </c>
      <c r="L574" t="s">
        <v>635</v>
      </c>
      <c r="N574">
        <v>15</v>
      </c>
      <c r="O574" s="14">
        <v>180</v>
      </c>
    </row>
    <row r="575" spans="1:15" x14ac:dyDescent="0.35">
      <c r="A575" t="s">
        <v>1326</v>
      </c>
      <c r="B575">
        <v>1</v>
      </c>
      <c r="C575" t="s">
        <v>1327</v>
      </c>
      <c r="D575">
        <v>0</v>
      </c>
      <c r="G575" s="8">
        <f t="shared" si="8"/>
        <v>1</v>
      </c>
      <c r="L575" t="s">
        <v>588</v>
      </c>
      <c r="N575">
        <v>0</v>
      </c>
      <c r="O575" s="14">
        <v>0</v>
      </c>
    </row>
    <row r="576" spans="1:15" x14ac:dyDescent="0.35">
      <c r="A576" t="s">
        <v>1328</v>
      </c>
      <c r="B576">
        <v>15</v>
      </c>
      <c r="C576" t="s">
        <v>934</v>
      </c>
      <c r="D576">
        <v>41</v>
      </c>
      <c r="E576" s="1">
        <v>44963</v>
      </c>
      <c r="F576" s="1">
        <v>45061</v>
      </c>
      <c r="G576" s="8">
        <f t="shared" si="8"/>
        <v>0</v>
      </c>
      <c r="H576" s="2">
        <v>0.77083333333333337</v>
      </c>
      <c r="I576" s="2">
        <v>0.89583333333333337</v>
      </c>
      <c r="J576" t="s">
        <v>329</v>
      </c>
      <c r="K576" s="6">
        <v>504141000</v>
      </c>
      <c r="L576" t="s">
        <v>330</v>
      </c>
      <c r="N576">
        <v>12</v>
      </c>
      <c r="O576" s="14">
        <v>168</v>
      </c>
    </row>
    <row r="577" spans="1:15" x14ac:dyDescent="0.35">
      <c r="A577" t="s">
        <v>1329</v>
      </c>
      <c r="B577">
        <v>10</v>
      </c>
      <c r="C577" t="s">
        <v>1330</v>
      </c>
      <c r="D577">
        <v>3</v>
      </c>
      <c r="E577" s="1">
        <v>45061</v>
      </c>
      <c r="F577" s="1">
        <v>45061</v>
      </c>
      <c r="G577" s="8">
        <f t="shared" si="8"/>
        <v>1</v>
      </c>
      <c r="H577" s="2">
        <v>0.58333333333333337</v>
      </c>
      <c r="I577" s="2">
        <v>0.66666666666666663</v>
      </c>
      <c r="J577" t="s">
        <v>1331</v>
      </c>
      <c r="L577" t="s">
        <v>441</v>
      </c>
      <c r="N577">
        <v>15</v>
      </c>
      <c r="O577" s="14">
        <v>12</v>
      </c>
    </row>
    <row r="578" spans="1:15" x14ac:dyDescent="0.35">
      <c r="A578" t="s">
        <v>1332</v>
      </c>
      <c r="C578" t="s">
        <v>1333</v>
      </c>
      <c r="D578">
        <v>3</v>
      </c>
      <c r="E578" s="1">
        <v>45061</v>
      </c>
      <c r="F578" s="1">
        <v>45061</v>
      </c>
      <c r="G578" s="8">
        <f t="shared" si="8"/>
        <v>1</v>
      </c>
      <c r="H578" s="2">
        <v>0.8125</v>
      </c>
      <c r="I578" s="2">
        <v>0.89583333333333337</v>
      </c>
      <c r="J578" t="s">
        <v>196</v>
      </c>
      <c r="K578" s="6">
        <v>504141000</v>
      </c>
      <c r="L578" t="s">
        <v>305</v>
      </c>
      <c r="N578">
        <v>80</v>
      </c>
      <c r="O578" s="14">
        <v>0</v>
      </c>
    </row>
    <row r="579" spans="1:15" x14ac:dyDescent="0.35">
      <c r="A579" t="s">
        <v>1334</v>
      </c>
      <c r="B579">
        <v>15</v>
      </c>
      <c r="C579" t="s">
        <v>1335</v>
      </c>
      <c r="D579">
        <v>48</v>
      </c>
      <c r="E579" s="1">
        <v>44956</v>
      </c>
      <c r="F579" s="1">
        <v>45061</v>
      </c>
      <c r="G579" s="8">
        <f t="shared" ref="G579:G642" si="9">DELTA(E579,F579)</f>
        <v>0</v>
      </c>
      <c r="H579" s="2">
        <v>0.59375</v>
      </c>
      <c r="I579" s="2">
        <v>0.72916666666666663</v>
      </c>
      <c r="J579" t="s">
        <v>591</v>
      </c>
      <c r="K579" s="6">
        <v>504141000</v>
      </c>
      <c r="L579" t="s">
        <v>592</v>
      </c>
      <c r="N579">
        <v>10</v>
      </c>
      <c r="O579" s="14">
        <v>209</v>
      </c>
    </row>
    <row r="580" spans="1:15" x14ac:dyDescent="0.35">
      <c r="A580" t="s">
        <v>1336</v>
      </c>
      <c r="B580">
        <v>1</v>
      </c>
      <c r="C580" t="s">
        <v>1337</v>
      </c>
      <c r="D580">
        <v>52</v>
      </c>
      <c r="E580" s="1">
        <v>44838</v>
      </c>
      <c r="F580" s="1">
        <v>45062</v>
      </c>
      <c r="G580" s="8">
        <f t="shared" si="9"/>
        <v>0</v>
      </c>
      <c r="H580" s="2">
        <v>0.35416666666666669</v>
      </c>
      <c r="I580" s="2">
        <v>0.41666666666666669</v>
      </c>
      <c r="J580" t="s">
        <v>385</v>
      </c>
      <c r="K580" s="6">
        <v>504141000</v>
      </c>
      <c r="L580" t="s">
        <v>505</v>
      </c>
      <c r="N580">
        <v>15</v>
      </c>
      <c r="O580" s="14">
        <v>180</v>
      </c>
    </row>
    <row r="581" spans="1:15" x14ac:dyDescent="0.35">
      <c r="A581" t="s">
        <v>1338</v>
      </c>
      <c r="B581">
        <v>1</v>
      </c>
      <c r="C581" t="s">
        <v>1080</v>
      </c>
      <c r="D581">
        <v>52</v>
      </c>
      <c r="E581" s="1">
        <v>44838</v>
      </c>
      <c r="F581" s="1">
        <v>45062</v>
      </c>
      <c r="G581" s="8">
        <f t="shared" si="9"/>
        <v>0</v>
      </c>
      <c r="H581" s="2">
        <v>0.77083333333333337</v>
      </c>
      <c r="I581" s="2">
        <v>0.83333333333333337</v>
      </c>
      <c r="J581" t="s">
        <v>403</v>
      </c>
      <c r="K581" s="6">
        <v>504141000</v>
      </c>
      <c r="L581" t="s">
        <v>604</v>
      </c>
      <c r="N581">
        <v>15</v>
      </c>
      <c r="O581" s="14">
        <v>180</v>
      </c>
    </row>
    <row r="582" spans="1:15" x14ac:dyDescent="0.35">
      <c r="A582" t="s">
        <v>1339</v>
      </c>
      <c r="B582">
        <v>15</v>
      </c>
      <c r="C582" t="s">
        <v>1340</v>
      </c>
      <c r="D582">
        <v>48</v>
      </c>
      <c r="E582" s="1">
        <v>44964</v>
      </c>
      <c r="F582" s="1">
        <v>45062</v>
      </c>
      <c r="G582" s="8">
        <f t="shared" si="9"/>
        <v>0</v>
      </c>
      <c r="H582" s="2">
        <v>0.75</v>
      </c>
      <c r="I582" s="2">
        <v>0.875</v>
      </c>
      <c r="J582" t="s">
        <v>231</v>
      </c>
      <c r="K582" s="6">
        <v>504141000</v>
      </c>
      <c r="L582" t="s">
        <v>1341</v>
      </c>
      <c r="N582">
        <v>7</v>
      </c>
      <c r="O582" s="14">
        <v>207</v>
      </c>
    </row>
    <row r="583" spans="1:15" x14ac:dyDescent="0.35">
      <c r="A583" t="s">
        <v>1342</v>
      </c>
      <c r="B583">
        <v>2</v>
      </c>
      <c r="C583" t="s">
        <v>1343</v>
      </c>
      <c r="D583">
        <v>8</v>
      </c>
      <c r="E583" s="1">
        <v>45061</v>
      </c>
      <c r="F583" s="1">
        <v>45062</v>
      </c>
      <c r="G583" s="8">
        <f t="shared" si="9"/>
        <v>0</v>
      </c>
      <c r="H583" s="2">
        <v>0.75</v>
      </c>
      <c r="I583" s="2">
        <v>0.875</v>
      </c>
      <c r="J583" t="s">
        <v>820</v>
      </c>
      <c r="K583" s="6">
        <v>504141000</v>
      </c>
      <c r="L583" t="s">
        <v>622</v>
      </c>
      <c r="N583">
        <v>10</v>
      </c>
      <c r="O583" s="14">
        <v>60</v>
      </c>
    </row>
    <row r="584" spans="1:15" x14ac:dyDescent="0.35">
      <c r="A584" t="s">
        <v>1344</v>
      </c>
      <c r="B584">
        <v>15</v>
      </c>
      <c r="C584" t="s">
        <v>1345</v>
      </c>
      <c r="D584">
        <v>56</v>
      </c>
      <c r="E584" s="1">
        <v>44957</v>
      </c>
      <c r="F584" s="1">
        <v>45062</v>
      </c>
      <c r="G584" s="8">
        <f t="shared" si="9"/>
        <v>0</v>
      </c>
      <c r="H584" s="2">
        <v>0.77083333333333337</v>
      </c>
      <c r="I584" s="2">
        <v>0.89583333333333337</v>
      </c>
      <c r="J584" t="s">
        <v>235</v>
      </c>
      <c r="K584" s="6">
        <v>504141000</v>
      </c>
      <c r="L584" t="s">
        <v>1346</v>
      </c>
      <c r="N584">
        <v>12</v>
      </c>
      <c r="O584" s="14">
        <v>230</v>
      </c>
    </row>
    <row r="585" spans="1:15" x14ac:dyDescent="0.35">
      <c r="A585" t="s">
        <v>1347</v>
      </c>
      <c r="B585">
        <v>8</v>
      </c>
      <c r="C585" t="s">
        <v>1348</v>
      </c>
      <c r="D585">
        <v>7</v>
      </c>
      <c r="E585" s="1">
        <v>45055</v>
      </c>
      <c r="F585" s="1">
        <v>45062</v>
      </c>
      <c r="G585" s="8">
        <f t="shared" si="9"/>
        <v>0</v>
      </c>
      <c r="H585" s="2">
        <v>0.66666666666666663</v>
      </c>
      <c r="I585" s="2">
        <v>0.77083333333333337</v>
      </c>
      <c r="J585" t="s">
        <v>433</v>
      </c>
      <c r="K585" s="6">
        <v>504141000</v>
      </c>
      <c r="L585" t="s">
        <v>945</v>
      </c>
      <c r="N585">
        <v>12</v>
      </c>
      <c r="O585" s="14">
        <v>48</v>
      </c>
    </row>
    <row r="586" spans="1:15" x14ac:dyDescent="0.35">
      <c r="A586" t="s">
        <v>1349</v>
      </c>
      <c r="B586">
        <v>13</v>
      </c>
      <c r="C586" t="s">
        <v>1350</v>
      </c>
      <c r="D586">
        <v>4</v>
      </c>
      <c r="E586" s="1">
        <v>45062</v>
      </c>
      <c r="F586" s="1">
        <v>45062</v>
      </c>
      <c r="G586" s="8">
        <f t="shared" si="9"/>
        <v>1</v>
      </c>
      <c r="H586" s="2">
        <v>0.75</v>
      </c>
      <c r="I586" s="2">
        <v>0.875</v>
      </c>
      <c r="J586" t="s">
        <v>298</v>
      </c>
      <c r="K586" s="6">
        <v>504141000</v>
      </c>
      <c r="L586" t="s">
        <v>1351</v>
      </c>
      <c r="N586">
        <v>12</v>
      </c>
      <c r="O586" s="14">
        <v>23</v>
      </c>
    </row>
    <row r="587" spans="1:15" x14ac:dyDescent="0.35">
      <c r="A587" t="s">
        <v>1352</v>
      </c>
      <c r="B587">
        <v>13</v>
      </c>
      <c r="C587" t="s">
        <v>1353</v>
      </c>
      <c r="D587">
        <v>36</v>
      </c>
      <c r="E587" s="1">
        <v>44832</v>
      </c>
      <c r="F587" s="1">
        <v>45063</v>
      </c>
      <c r="G587" s="8">
        <f t="shared" si="9"/>
        <v>0</v>
      </c>
      <c r="H587" s="2">
        <v>0.70833333333333337</v>
      </c>
      <c r="I587" s="2">
        <v>0.75</v>
      </c>
      <c r="J587" t="s">
        <v>243</v>
      </c>
      <c r="K587" s="6">
        <v>504141000</v>
      </c>
      <c r="L587" t="s">
        <v>1354</v>
      </c>
      <c r="N587">
        <v>18</v>
      </c>
      <c r="O587" s="14">
        <v>137</v>
      </c>
    </row>
    <row r="588" spans="1:15" x14ac:dyDescent="0.35">
      <c r="A588" t="s">
        <v>1355</v>
      </c>
      <c r="B588">
        <v>13</v>
      </c>
      <c r="C588" t="s">
        <v>1356</v>
      </c>
      <c r="D588">
        <v>40</v>
      </c>
      <c r="E588" s="1">
        <v>44825</v>
      </c>
      <c r="F588" s="1">
        <v>45063</v>
      </c>
      <c r="G588" s="8">
        <f t="shared" si="9"/>
        <v>0</v>
      </c>
      <c r="H588" s="2">
        <v>0.40625</v>
      </c>
      <c r="I588" s="2">
        <v>0.44791666666666669</v>
      </c>
      <c r="J588" t="s">
        <v>632</v>
      </c>
      <c r="K588" s="6">
        <v>504141000</v>
      </c>
      <c r="L588" t="s">
        <v>1357</v>
      </c>
      <c r="N588">
        <v>16</v>
      </c>
      <c r="O588" s="14">
        <v>160</v>
      </c>
    </row>
    <row r="589" spans="1:15" x14ac:dyDescent="0.35">
      <c r="A589" t="s">
        <v>1358</v>
      </c>
      <c r="B589">
        <v>1</v>
      </c>
      <c r="C589" t="s">
        <v>1359</v>
      </c>
      <c r="D589">
        <v>52</v>
      </c>
      <c r="E589" s="1">
        <v>44839</v>
      </c>
      <c r="F589" s="1">
        <v>45063</v>
      </c>
      <c r="G589" s="8">
        <f t="shared" si="9"/>
        <v>0</v>
      </c>
      <c r="H589" s="2">
        <v>0.77083333333333337</v>
      </c>
      <c r="I589" s="2">
        <v>0.83333333333333337</v>
      </c>
      <c r="J589" t="s">
        <v>466</v>
      </c>
      <c r="K589" s="6">
        <v>504141000</v>
      </c>
      <c r="L589" t="s">
        <v>1360</v>
      </c>
      <c r="N589">
        <v>15</v>
      </c>
      <c r="O589" s="14">
        <v>177</v>
      </c>
    </row>
    <row r="590" spans="1:15" x14ac:dyDescent="0.35">
      <c r="A590" t="s">
        <v>1361</v>
      </c>
      <c r="B590">
        <v>1</v>
      </c>
      <c r="C590" t="s">
        <v>1362</v>
      </c>
      <c r="D590">
        <v>52</v>
      </c>
      <c r="E590" s="1">
        <v>44839</v>
      </c>
      <c r="F590" s="1">
        <v>45063</v>
      </c>
      <c r="G590" s="8">
        <f t="shared" si="9"/>
        <v>0</v>
      </c>
      <c r="H590" s="2">
        <v>0.35416666666666669</v>
      </c>
      <c r="I590" s="2">
        <v>0.41666666666666669</v>
      </c>
      <c r="J590" t="s">
        <v>494</v>
      </c>
      <c r="K590" s="6">
        <v>504141000</v>
      </c>
      <c r="L590" t="s">
        <v>1100</v>
      </c>
      <c r="N590">
        <v>15</v>
      </c>
      <c r="O590" s="14">
        <v>177</v>
      </c>
    </row>
    <row r="591" spans="1:15" x14ac:dyDescent="0.35">
      <c r="A591" t="s">
        <v>1363</v>
      </c>
      <c r="B591">
        <v>1</v>
      </c>
      <c r="C591" t="s">
        <v>1020</v>
      </c>
      <c r="D591">
        <v>52</v>
      </c>
      <c r="E591" s="1">
        <v>44832</v>
      </c>
      <c r="F591" s="1">
        <v>45063</v>
      </c>
      <c r="G591" s="8">
        <f t="shared" si="9"/>
        <v>0</v>
      </c>
      <c r="H591" s="2">
        <v>0.35416666666666669</v>
      </c>
      <c r="I591" s="2">
        <v>0.41666666666666669</v>
      </c>
      <c r="J591" t="s">
        <v>583</v>
      </c>
      <c r="K591" s="6">
        <v>504141000</v>
      </c>
      <c r="L591" t="s">
        <v>1364</v>
      </c>
      <c r="N591">
        <v>15</v>
      </c>
      <c r="O591" s="14">
        <v>177</v>
      </c>
    </row>
    <row r="592" spans="1:15" x14ac:dyDescent="0.35">
      <c r="A592" t="s">
        <v>1365</v>
      </c>
      <c r="B592">
        <v>13</v>
      </c>
      <c r="C592" t="s">
        <v>1366</v>
      </c>
      <c r="D592">
        <v>11</v>
      </c>
      <c r="E592" s="1">
        <v>45007</v>
      </c>
      <c r="F592" s="1">
        <v>45063</v>
      </c>
      <c r="G592" s="8">
        <f t="shared" si="9"/>
        <v>0</v>
      </c>
      <c r="H592" s="2">
        <v>0.39583333333333331</v>
      </c>
      <c r="I592" s="2">
        <v>0.4375</v>
      </c>
      <c r="J592" t="s">
        <v>728</v>
      </c>
      <c r="L592" t="s">
        <v>1367</v>
      </c>
      <c r="N592">
        <v>14</v>
      </c>
      <c r="O592" s="14">
        <v>58</v>
      </c>
    </row>
    <row r="593" spans="1:15" x14ac:dyDescent="0.35">
      <c r="A593" t="s">
        <v>1368</v>
      </c>
      <c r="B593">
        <v>13</v>
      </c>
      <c r="C593" t="s">
        <v>1369</v>
      </c>
      <c r="D593">
        <v>36</v>
      </c>
      <c r="E593" s="1">
        <v>44832</v>
      </c>
      <c r="F593" s="1">
        <v>45063</v>
      </c>
      <c r="G593" s="8">
        <f t="shared" si="9"/>
        <v>0</v>
      </c>
      <c r="H593" s="2">
        <v>0.75694444444444453</v>
      </c>
      <c r="I593" s="2">
        <v>0.79861111111111116</v>
      </c>
      <c r="J593" t="s">
        <v>632</v>
      </c>
      <c r="K593" s="6">
        <v>504141000</v>
      </c>
      <c r="L593" t="s">
        <v>1370</v>
      </c>
      <c r="N593">
        <v>14</v>
      </c>
      <c r="O593" s="14">
        <v>144</v>
      </c>
    </row>
    <row r="594" spans="1:15" x14ac:dyDescent="0.35">
      <c r="A594" t="s">
        <v>1371</v>
      </c>
      <c r="B594">
        <v>13</v>
      </c>
      <c r="C594" t="s">
        <v>1372</v>
      </c>
      <c r="D594">
        <v>8</v>
      </c>
      <c r="E594" s="1">
        <v>45042</v>
      </c>
      <c r="F594" s="1">
        <v>45063</v>
      </c>
      <c r="G594" s="8">
        <f t="shared" si="9"/>
        <v>0</v>
      </c>
      <c r="H594" s="2">
        <v>0.39583333333333331</v>
      </c>
      <c r="I594" s="2">
        <v>0.45833333333333331</v>
      </c>
      <c r="J594" t="s">
        <v>317</v>
      </c>
      <c r="K594" s="6">
        <v>504141000</v>
      </c>
      <c r="L594" t="s">
        <v>918</v>
      </c>
      <c r="N594">
        <v>15</v>
      </c>
      <c r="O594" s="14">
        <v>41</v>
      </c>
    </row>
    <row r="595" spans="1:15" x14ac:dyDescent="0.35">
      <c r="A595" t="s">
        <v>1373</v>
      </c>
      <c r="B595">
        <v>13</v>
      </c>
      <c r="C595" t="s">
        <v>1374</v>
      </c>
      <c r="D595">
        <v>5</v>
      </c>
      <c r="E595" s="1">
        <v>45063</v>
      </c>
      <c r="F595" s="1">
        <v>45063</v>
      </c>
      <c r="G595" s="8">
        <f t="shared" si="9"/>
        <v>1</v>
      </c>
      <c r="H595" s="2">
        <v>0.75</v>
      </c>
      <c r="I595" s="2">
        <v>0.89583333333333337</v>
      </c>
      <c r="J595" t="s">
        <v>298</v>
      </c>
      <c r="K595" s="6">
        <v>504141000</v>
      </c>
      <c r="L595" t="s">
        <v>452</v>
      </c>
      <c r="N595">
        <v>15</v>
      </c>
      <c r="O595" s="14">
        <v>26</v>
      </c>
    </row>
    <row r="596" spans="1:15" x14ac:dyDescent="0.35">
      <c r="A596" t="s">
        <v>1375</v>
      </c>
      <c r="B596">
        <v>1</v>
      </c>
      <c r="C596" t="s">
        <v>1376</v>
      </c>
      <c r="D596">
        <v>52</v>
      </c>
      <c r="E596" s="1">
        <v>44839</v>
      </c>
      <c r="F596" s="1">
        <v>45063</v>
      </c>
      <c r="G596" s="8">
        <f t="shared" si="9"/>
        <v>0</v>
      </c>
      <c r="H596" s="2">
        <v>0.625</v>
      </c>
      <c r="I596" s="2">
        <v>0.6875</v>
      </c>
      <c r="J596" t="s">
        <v>385</v>
      </c>
      <c r="K596" s="6">
        <v>504141000</v>
      </c>
      <c r="L596" t="s">
        <v>574</v>
      </c>
      <c r="N596">
        <v>15</v>
      </c>
      <c r="O596" s="14">
        <v>180</v>
      </c>
    </row>
    <row r="597" spans="1:15" x14ac:dyDescent="0.35">
      <c r="A597" t="s">
        <v>1377</v>
      </c>
      <c r="B597">
        <v>2</v>
      </c>
      <c r="C597" t="s">
        <v>1378</v>
      </c>
      <c r="D597">
        <v>10</v>
      </c>
      <c r="E597" s="1">
        <v>44834</v>
      </c>
      <c r="F597" s="1">
        <v>45065</v>
      </c>
      <c r="G597" s="8">
        <f t="shared" si="9"/>
        <v>0</v>
      </c>
      <c r="H597" s="2">
        <v>0.625</v>
      </c>
      <c r="I597" s="2">
        <v>0.6875</v>
      </c>
      <c r="J597" t="s">
        <v>208</v>
      </c>
      <c r="L597" t="s">
        <v>793</v>
      </c>
      <c r="N597">
        <v>100</v>
      </c>
      <c r="O597" s="14">
        <v>0</v>
      </c>
    </row>
    <row r="598" spans="1:15" x14ac:dyDescent="0.35">
      <c r="A598" t="s">
        <v>1379</v>
      </c>
      <c r="B598">
        <v>13</v>
      </c>
      <c r="C598" t="s">
        <v>1380</v>
      </c>
      <c r="D598">
        <v>36</v>
      </c>
      <c r="E598" s="1">
        <v>44837</v>
      </c>
      <c r="F598" s="1">
        <v>45068</v>
      </c>
      <c r="G598" s="8">
        <f t="shared" si="9"/>
        <v>0</v>
      </c>
      <c r="H598" s="2">
        <v>0.75</v>
      </c>
      <c r="I598" s="2">
        <v>0.79166666666666663</v>
      </c>
      <c r="J598" t="s">
        <v>728</v>
      </c>
      <c r="L598" t="s">
        <v>962</v>
      </c>
      <c r="N598">
        <v>19</v>
      </c>
      <c r="O598" s="14">
        <v>120</v>
      </c>
    </row>
    <row r="599" spans="1:15" x14ac:dyDescent="0.35">
      <c r="A599" t="s">
        <v>1381</v>
      </c>
      <c r="B599">
        <v>13</v>
      </c>
      <c r="C599" t="s">
        <v>1382</v>
      </c>
      <c r="D599">
        <v>40</v>
      </c>
      <c r="E599" s="1">
        <v>44816</v>
      </c>
      <c r="F599" s="1">
        <v>45068</v>
      </c>
      <c r="G599" s="8">
        <f t="shared" si="9"/>
        <v>0</v>
      </c>
      <c r="H599" s="2">
        <v>0.79166666666666663</v>
      </c>
      <c r="I599" s="2">
        <v>0.83333333333333337</v>
      </c>
      <c r="J599" t="s">
        <v>1383</v>
      </c>
      <c r="L599" t="s">
        <v>1384</v>
      </c>
      <c r="N599">
        <v>19</v>
      </c>
      <c r="O599" s="14">
        <v>133</v>
      </c>
    </row>
    <row r="600" spans="1:15" x14ac:dyDescent="0.35">
      <c r="A600" t="s">
        <v>1385</v>
      </c>
      <c r="B600">
        <v>1</v>
      </c>
      <c r="C600" t="s">
        <v>1386</v>
      </c>
      <c r="D600">
        <v>16</v>
      </c>
      <c r="E600" s="1">
        <v>45036</v>
      </c>
      <c r="F600" s="1">
        <v>45068</v>
      </c>
      <c r="G600" s="8">
        <f t="shared" si="9"/>
        <v>0</v>
      </c>
      <c r="H600" s="2">
        <v>0.69791666666666663</v>
      </c>
      <c r="I600" s="2">
        <v>0.76041666666666663</v>
      </c>
      <c r="J600" t="s">
        <v>378</v>
      </c>
      <c r="K600" s="6">
        <v>504141000</v>
      </c>
      <c r="L600" t="s">
        <v>1167</v>
      </c>
      <c r="N600">
        <v>9</v>
      </c>
      <c r="O600" s="14">
        <v>101</v>
      </c>
    </row>
    <row r="601" spans="1:15" x14ac:dyDescent="0.35">
      <c r="A601" t="s">
        <v>1387</v>
      </c>
      <c r="B601">
        <v>1</v>
      </c>
      <c r="C601" t="s">
        <v>1362</v>
      </c>
      <c r="D601">
        <v>52</v>
      </c>
      <c r="E601" s="1">
        <v>44830</v>
      </c>
      <c r="F601" s="1">
        <v>45068</v>
      </c>
      <c r="G601" s="8">
        <f t="shared" si="9"/>
        <v>0</v>
      </c>
      <c r="H601" s="2">
        <v>0.77083333333333337</v>
      </c>
      <c r="I601" s="2">
        <v>0.83333333333333337</v>
      </c>
      <c r="J601" t="s">
        <v>378</v>
      </c>
      <c r="K601" s="6">
        <v>504141000</v>
      </c>
      <c r="L601" t="s">
        <v>1364</v>
      </c>
      <c r="N601">
        <v>16</v>
      </c>
      <c r="O601" s="14">
        <v>177</v>
      </c>
    </row>
    <row r="602" spans="1:15" x14ac:dyDescent="0.35">
      <c r="A602" t="s">
        <v>1388</v>
      </c>
      <c r="B602">
        <v>13</v>
      </c>
      <c r="C602" t="s">
        <v>631</v>
      </c>
      <c r="D602">
        <v>40</v>
      </c>
      <c r="E602" s="1">
        <v>44816</v>
      </c>
      <c r="F602" s="1">
        <v>45068</v>
      </c>
      <c r="G602" s="8">
        <f t="shared" si="9"/>
        <v>0</v>
      </c>
      <c r="H602" s="2">
        <v>0.75</v>
      </c>
      <c r="I602" s="2">
        <v>0.79166666666666663</v>
      </c>
      <c r="J602" t="s">
        <v>1383</v>
      </c>
      <c r="L602" t="s">
        <v>1384</v>
      </c>
      <c r="N602">
        <v>24</v>
      </c>
      <c r="O602" s="14">
        <v>145</v>
      </c>
    </row>
    <row r="603" spans="1:15" x14ac:dyDescent="0.35">
      <c r="A603" t="s">
        <v>1389</v>
      </c>
      <c r="B603">
        <v>1</v>
      </c>
      <c r="C603" t="s">
        <v>1000</v>
      </c>
      <c r="D603">
        <v>52</v>
      </c>
      <c r="E603" s="1">
        <v>44844</v>
      </c>
      <c r="F603" s="1">
        <v>45068</v>
      </c>
      <c r="G603" s="8">
        <f t="shared" si="9"/>
        <v>0</v>
      </c>
      <c r="H603" s="2">
        <v>0.75</v>
      </c>
      <c r="I603" s="2">
        <v>0.8125</v>
      </c>
      <c r="J603" t="s">
        <v>1029</v>
      </c>
      <c r="K603" s="6">
        <v>599936291</v>
      </c>
      <c r="L603" t="s">
        <v>463</v>
      </c>
      <c r="N603">
        <v>15</v>
      </c>
      <c r="O603" s="14">
        <v>180</v>
      </c>
    </row>
    <row r="604" spans="1:15" x14ac:dyDescent="0.35">
      <c r="A604" t="s">
        <v>1390</v>
      </c>
      <c r="B604">
        <v>15</v>
      </c>
      <c r="C604" t="s">
        <v>1391</v>
      </c>
      <c r="D604">
        <v>48</v>
      </c>
      <c r="E604" s="1">
        <v>44963</v>
      </c>
      <c r="F604" s="1">
        <v>45068</v>
      </c>
      <c r="G604" s="8">
        <f t="shared" si="9"/>
        <v>0</v>
      </c>
      <c r="H604" s="2">
        <v>0.77083333333333337</v>
      </c>
      <c r="I604" s="2">
        <v>0.89583333333333337</v>
      </c>
      <c r="J604" t="s">
        <v>235</v>
      </c>
      <c r="K604" s="6">
        <v>504141000</v>
      </c>
      <c r="L604" t="s">
        <v>1392</v>
      </c>
      <c r="N604">
        <v>15</v>
      </c>
      <c r="O604" s="14">
        <v>206</v>
      </c>
    </row>
    <row r="605" spans="1:15" x14ac:dyDescent="0.35">
      <c r="A605" t="s">
        <v>1393</v>
      </c>
      <c r="B605">
        <v>13</v>
      </c>
      <c r="C605" t="s">
        <v>1394</v>
      </c>
      <c r="D605">
        <v>36</v>
      </c>
      <c r="E605" s="1">
        <v>44837</v>
      </c>
      <c r="F605" s="1">
        <v>45068</v>
      </c>
      <c r="G605" s="8">
        <f t="shared" si="9"/>
        <v>0</v>
      </c>
      <c r="H605" s="2">
        <v>0.70833333333333337</v>
      </c>
      <c r="I605" s="2">
        <v>0.75</v>
      </c>
      <c r="J605" t="s">
        <v>728</v>
      </c>
      <c r="L605" t="s">
        <v>962</v>
      </c>
      <c r="N605">
        <v>19</v>
      </c>
      <c r="O605" s="14">
        <v>120</v>
      </c>
    </row>
    <row r="606" spans="1:15" x14ac:dyDescent="0.35">
      <c r="A606" t="s">
        <v>1395</v>
      </c>
      <c r="B606">
        <v>15</v>
      </c>
      <c r="C606" t="s">
        <v>1396</v>
      </c>
      <c r="D606">
        <v>20</v>
      </c>
      <c r="E606" s="1">
        <v>44985</v>
      </c>
      <c r="F606" s="1">
        <v>45069</v>
      </c>
      <c r="G606" s="8">
        <f t="shared" si="9"/>
        <v>0</v>
      </c>
      <c r="H606" s="2">
        <v>0.77083333333333337</v>
      </c>
      <c r="I606" s="2">
        <v>0.82291666666666663</v>
      </c>
      <c r="J606" t="s">
        <v>429</v>
      </c>
      <c r="K606" s="6">
        <v>504141000</v>
      </c>
      <c r="L606" t="s">
        <v>1397</v>
      </c>
      <c r="N606">
        <v>16</v>
      </c>
      <c r="O606" s="14">
        <v>81</v>
      </c>
    </row>
    <row r="607" spans="1:15" x14ac:dyDescent="0.35">
      <c r="A607" t="s">
        <v>1398</v>
      </c>
      <c r="B607">
        <v>1</v>
      </c>
      <c r="C607" t="s">
        <v>1399</v>
      </c>
      <c r="D607">
        <v>52</v>
      </c>
      <c r="E607" s="1">
        <v>44838</v>
      </c>
      <c r="F607" s="1">
        <v>45069</v>
      </c>
      <c r="G607" s="8">
        <f t="shared" si="9"/>
        <v>0</v>
      </c>
      <c r="H607" s="2">
        <v>0.77083333333333337</v>
      </c>
      <c r="I607" s="2">
        <v>0.83333333333333337</v>
      </c>
      <c r="J607" t="s">
        <v>378</v>
      </c>
      <c r="K607" s="6">
        <v>504141000</v>
      </c>
      <c r="L607" t="s">
        <v>1400</v>
      </c>
      <c r="N607">
        <v>15</v>
      </c>
      <c r="O607" s="14">
        <v>165</v>
      </c>
    </row>
    <row r="608" spans="1:15" x14ac:dyDescent="0.35">
      <c r="A608" t="s">
        <v>1401</v>
      </c>
      <c r="B608">
        <v>14</v>
      </c>
      <c r="C608" t="s">
        <v>1402</v>
      </c>
      <c r="D608">
        <v>16</v>
      </c>
      <c r="E608" s="1">
        <v>44985</v>
      </c>
      <c r="F608" s="1">
        <v>45069</v>
      </c>
      <c r="G608" s="8">
        <f t="shared" si="9"/>
        <v>0</v>
      </c>
      <c r="H608" s="2">
        <v>0.76041666666666663</v>
      </c>
      <c r="I608" s="2">
        <v>0.80208333333333337</v>
      </c>
      <c r="J608" t="s">
        <v>1403</v>
      </c>
      <c r="L608" t="s">
        <v>874</v>
      </c>
      <c r="N608">
        <v>8</v>
      </c>
      <c r="O608" s="14">
        <v>97</v>
      </c>
    </row>
    <row r="609" spans="1:15" x14ac:dyDescent="0.35">
      <c r="A609" t="s">
        <v>1404</v>
      </c>
      <c r="B609">
        <v>13</v>
      </c>
      <c r="C609" t="s">
        <v>1405</v>
      </c>
      <c r="D609">
        <v>36</v>
      </c>
      <c r="E609" s="1">
        <v>44831</v>
      </c>
      <c r="F609" s="1">
        <v>45069</v>
      </c>
      <c r="G609" s="8">
        <f t="shared" si="9"/>
        <v>0</v>
      </c>
      <c r="H609" s="2">
        <v>0.75</v>
      </c>
      <c r="I609" s="2">
        <v>0.79166666666666663</v>
      </c>
      <c r="J609" t="s">
        <v>728</v>
      </c>
      <c r="L609" t="s">
        <v>1406</v>
      </c>
      <c r="N609">
        <v>18</v>
      </c>
      <c r="O609" s="14">
        <v>137</v>
      </c>
    </row>
    <row r="610" spans="1:15" x14ac:dyDescent="0.35">
      <c r="A610" t="s">
        <v>1407</v>
      </c>
      <c r="B610">
        <v>13</v>
      </c>
      <c r="C610" t="s">
        <v>1408</v>
      </c>
      <c r="D610">
        <v>43</v>
      </c>
      <c r="E610" s="1">
        <v>44817</v>
      </c>
      <c r="F610" s="1">
        <v>45069</v>
      </c>
      <c r="G610" s="8">
        <f t="shared" si="9"/>
        <v>0</v>
      </c>
      <c r="H610" s="2">
        <v>0.375</v>
      </c>
      <c r="I610" s="2">
        <v>0.41666666666666669</v>
      </c>
      <c r="J610" t="s">
        <v>429</v>
      </c>
      <c r="K610" s="6">
        <v>504141000</v>
      </c>
      <c r="L610" t="s">
        <v>1095</v>
      </c>
      <c r="N610">
        <v>18</v>
      </c>
      <c r="O610" s="14">
        <v>142</v>
      </c>
    </row>
    <row r="611" spans="1:15" x14ac:dyDescent="0.35">
      <c r="A611" t="s">
        <v>1409</v>
      </c>
      <c r="B611">
        <v>1</v>
      </c>
      <c r="C611" t="s">
        <v>1410</v>
      </c>
      <c r="D611">
        <v>24</v>
      </c>
      <c r="E611" s="1">
        <v>44985</v>
      </c>
      <c r="F611" s="1">
        <v>45069</v>
      </c>
      <c r="G611" s="8">
        <f t="shared" si="9"/>
        <v>0</v>
      </c>
      <c r="H611" s="2">
        <v>0.69791666666666663</v>
      </c>
      <c r="I611" s="2">
        <v>0.76041666666666663</v>
      </c>
      <c r="J611" t="s">
        <v>486</v>
      </c>
      <c r="L611" t="s">
        <v>574</v>
      </c>
      <c r="N611">
        <v>9</v>
      </c>
      <c r="O611" s="14">
        <v>138</v>
      </c>
    </row>
    <row r="612" spans="1:15" x14ac:dyDescent="0.35">
      <c r="A612" t="s">
        <v>1411</v>
      </c>
      <c r="B612">
        <v>13</v>
      </c>
      <c r="C612" t="s">
        <v>1412</v>
      </c>
      <c r="D612">
        <v>42</v>
      </c>
      <c r="E612" s="1">
        <v>44817</v>
      </c>
      <c r="F612" s="1">
        <v>45069</v>
      </c>
      <c r="G612" s="8">
        <f t="shared" si="9"/>
        <v>0</v>
      </c>
      <c r="H612" s="2">
        <v>0.75</v>
      </c>
      <c r="I612" s="2">
        <v>0.79166666666666663</v>
      </c>
      <c r="J612" t="s">
        <v>243</v>
      </c>
      <c r="K612" s="6">
        <v>504141000</v>
      </c>
      <c r="L612" t="s">
        <v>1413</v>
      </c>
      <c r="N612">
        <v>19</v>
      </c>
      <c r="O612" s="14">
        <v>138</v>
      </c>
    </row>
    <row r="613" spans="1:15" x14ac:dyDescent="0.35">
      <c r="A613" t="s">
        <v>1414</v>
      </c>
      <c r="B613">
        <v>15</v>
      </c>
      <c r="C613" t="s">
        <v>1415</v>
      </c>
      <c r="D613">
        <v>26</v>
      </c>
      <c r="E613" s="1">
        <v>44845</v>
      </c>
      <c r="F613" s="1">
        <v>45069</v>
      </c>
      <c r="G613" s="8">
        <f t="shared" si="9"/>
        <v>0</v>
      </c>
      <c r="H613" s="2">
        <v>0.59375</v>
      </c>
      <c r="I613" s="2">
        <v>0.625</v>
      </c>
      <c r="J613" t="s">
        <v>429</v>
      </c>
      <c r="K613" s="6">
        <v>504141000</v>
      </c>
      <c r="L613" t="s">
        <v>1197</v>
      </c>
      <c r="N613">
        <v>12</v>
      </c>
      <c r="O613" s="14">
        <v>63</v>
      </c>
    </row>
    <row r="614" spans="1:15" x14ac:dyDescent="0.35">
      <c r="A614" t="s">
        <v>1416</v>
      </c>
      <c r="B614">
        <v>2</v>
      </c>
      <c r="C614" t="s">
        <v>1417</v>
      </c>
      <c r="D614">
        <v>14</v>
      </c>
      <c r="E614" s="1">
        <v>45027</v>
      </c>
      <c r="F614" s="1">
        <v>45069</v>
      </c>
      <c r="G614" s="8">
        <f t="shared" si="9"/>
        <v>0</v>
      </c>
      <c r="H614" s="2">
        <v>0.375</v>
      </c>
      <c r="I614" s="2">
        <v>0.4375</v>
      </c>
      <c r="J614" t="s">
        <v>700</v>
      </c>
      <c r="L614" t="s">
        <v>1418</v>
      </c>
      <c r="N614">
        <v>9</v>
      </c>
      <c r="O614" s="14">
        <v>65</v>
      </c>
    </row>
    <row r="615" spans="1:15" x14ac:dyDescent="0.35">
      <c r="A615" t="s">
        <v>1419</v>
      </c>
      <c r="B615">
        <v>8</v>
      </c>
      <c r="C615" t="s">
        <v>1420</v>
      </c>
      <c r="D615">
        <v>19</v>
      </c>
      <c r="E615" s="1">
        <v>45042</v>
      </c>
      <c r="F615" s="1">
        <v>45070</v>
      </c>
      <c r="G615" s="8">
        <f t="shared" si="9"/>
        <v>0</v>
      </c>
      <c r="H615" s="2">
        <v>0.72916666666666663</v>
      </c>
      <c r="I615" s="2">
        <v>0.84375</v>
      </c>
      <c r="J615" t="s">
        <v>433</v>
      </c>
      <c r="K615" s="6">
        <v>504141000</v>
      </c>
      <c r="L615" t="s">
        <v>309</v>
      </c>
      <c r="N615">
        <v>9</v>
      </c>
      <c r="O615" s="14">
        <v>180</v>
      </c>
    </row>
    <row r="616" spans="1:15" x14ac:dyDescent="0.35">
      <c r="A616" t="s">
        <v>1421</v>
      </c>
      <c r="B616">
        <v>13</v>
      </c>
      <c r="C616" t="s">
        <v>1422</v>
      </c>
      <c r="D616">
        <v>14</v>
      </c>
      <c r="E616" s="1">
        <v>44986</v>
      </c>
      <c r="F616" s="1">
        <v>45070</v>
      </c>
      <c r="G616" s="8">
        <f t="shared" si="9"/>
        <v>0</v>
      </c>
      <c r="H616" s="2">
        <v>0.66666666666666663</v>
      </c>
      <c r="I616" s="2">
        <v>0.70833333333333337</v>
      </c>
      <c r="J616" t="s">
        <v>632</v>
      </c>
      <c r="K616" s="6">
        <v>504141000</v>
      </c>
      <c r="L616" t="s">
        <v>1423</v>
      </c>
      <c r="N616">
        <v>12</v>
      </c>
      <c r="O616" s="14">
        <v>65</v>
      </c>
    </row>
    <row r="617" spans="1:15" x14ac:dyDescent="0.35">
      <c r="A617" t="s">
        <v>1424</v>
      </c>
      <c r="C617" t="s">
        <v>314</v>
      </c>
      <c r="D617">
        <v>4</v>
      </c>
      <c r="E617" s="1">
        <v>45070</v>
      </c>
      <c r="F617" s="1">
        <v>45070</v>
      </c>
      <c r="G617" s="8">
        <f t="shared" si="9"/>
        <v>1</v>
      </c>
      <c r="H617" s="2">
        <v>0.75</v>
      </c>
      <c r="I617" s="2">
        <v>0.875</v>
      </c>
      <c r="J617" t="s">
        <v>180</v>
      </c>
      <c r="K617" s="6">
        <v>504141000</v>
      </c>
      <c r="L617" t="s">
        <v>315</v>
      </c>
      <c r="N617">
        <v>25</v>
      </c>
      <c r="O617" s="14">
        <v>0</v>
      </c>
    </row>
    <row r="618" spans="1:15" x14ac:dyDescent="0.35">
      <c r="A618" t="s">
        <v>1425</v>
      </c>
      <c r="B618">
        <v>13</v>
      </c>
      <c r="C618" t="s">
        <v>1426</v>
      </c>
      <c r="D618">
        <v>43</v>
      </c>
      <c r="E618" s="1">
        <v>44818</v>
      </c>
      <c r="F618" s="1">
        <v>45070</v>
      </c>
      <c r="G618" s="8">
        <f t="shared" si="9"/>
        <v>0</v>
      </c>
      <c r="H618" s="2">
        <v>0.64583333333333337</v>
      </c>
      <c r="I618" s="2">
        <v>0.6875</v>
      </c>
      <c r="J618" t="s">
        <v>429</v>
      </c>
      <c r="K618" s="6">
        <v>504141000</v>
      </c>
      <c r="L618" t="s">
        <v>1427</v>
      </c>
      <c r="N618">
        <v>18</v>
      </c>
      <c r="O618" s="14">
        <v>154</v>
      </c>
    </row>
    <row r="619" spans="1:15" x14ac:dyDescent="0.35">
      <c r="A619" t="s">
        <v>1428</v>
      </c>
      <c r="B619">
        <v>15</v>
      </c>
      <c r="C619" t="s">
        <v>1335</v>
      </c>
      <c r="D619">
        <v>31</v>
      </c>
      <c r="E619" s="1">
        <v>45028</v>
      </c>
      <c r="F619" s="1">
        <v>45070</v>
      </c>
      <c r="G619" s="8">
        <f t="shared" si="9"/>
        <v>0</v>
      </c>
      <c r="H619" s="2">
        <v>0.41666666666666669</v>
      </c>
      <c r="I619" s="2">
        <v>0.55208333333333337</v>
      </c>
      <c r="J619" t="s">
        <v>591</v>
      </c>
      <c r="K619" s="6">
        <v>504141000</v>
      </c>
      <c r="L619" t="s">
        <v>592</v>
      </c>
      <c r="N619">
        <v>10</v>
      </c>
      <c r="O619" s="14">
        <v>133</v>
      </c>
    </row>
    <row r="620" spans="1:15" x14ac:dyDescent="0.35">
      <c r="A620" t="s">
        <v>1429</v>
      </c>
      <c r="B620">
        <v>13</v>
      </c>
      <c r="C620" t="s">
        <v>1430</v>
      </c>
      <c r="D620">
        <v>43</v>
      </c>
      <c r="E620" s="1">
        <v>44818</v>
      </c>
      <c r="F620" s="1">
        <v>45070</v>
      </c>
      <c r="G620" s="8">
        <f t="shared" si="9"/>
        <v>0</v>
      </c>
      <c r="H620" s="2">
        <v>0.6875</v>
      </c>
      <c r="I620" s="2">
        <v>0.72916666666666663</v>
      </c>
      <c r="J620" t="s">
        <v>429</v>
      </c>
      <c r="K620" s="6">
        <v>504141000</v>
      </c>
      <c r="L620" t="s">
        <v>1427</v>
      </c>
      <c r="N620">
        <v>18</v>
      </c>
      <c r="O620" s="14">
        <v>165</v>
      </c>
    </row>
    <row r="621" spans="1:15" x14ac:dyDescent="0.35">
      <c r="A621" t="s">
        <v>1431</v>
      </c>
      <c r="B621">
        <v>10</v>
      </c>
      <c r="C621" t="s">
        <v>1432</v>
      </c>
      <c r="D621">
        <v>14</v>
      </c>
      <c r="E621" s="1">
        <v>45070</v>
      </c>
      <c r="F621" s="1">
        <v>45070</v>
      </c>
      <c r="G621" s="8">
        <f t="shared" si="9"/>
        <v>1</v>
      </c>
      <c r="H621" s="2">
        <v>0.33333333333333331</v>
      </c>
      <c r="I621" s="2">
        <v>0.75</v>
      </c>
      <c r="J621" t="s">
        <v>208</v>
      </c>
      <c r="L621" t="s">
        <v>596</v>
      </c>
      <c r="N621">
        <v>12</v>
      </c>
      <c r="O621" s="14">
        <v>5</v>
      </c>
    </row>
    <row r="622" spans="1:15" x14ac:dyDescent="0.35">
      <c r="A622" t="s">
        <v>1433</v>
      </c>
      <c r="B622">
        <v>2</v>
      </c>
      <c r="C622" t="s">
        <v>1434</v>
      </c>
      <c r="D622">
        <v>14</v>
      </c>
      <c r="E622" s="1">
        <v>45028</v>
      </c>
      <c r="F622" s="1">
        <v>45070</v>
      </c>
      <c r="G622" s="8">
        <f t="shared" si="9"/>
        <v>0</v>
      </c>
      <c r="H622" s="2">
        <v>0.375</v>
      </c>
      <c r="I622" s="2">
        <v>0.4375</v>
      </c>
      <c r="J622" t="s">
        <v>700</v>
      </c>
      <c r="L622" t="s">
        <v>1418</v>
      </c>
      <c r="N622">
        <v>9</v>
      </c>
      <c r="O622" s="14">
        <v>65</v>
      </c>
    </row>
    <row r="623" spans="1:15" x14ac:dyDescent="0.35">
      <c r="A623" t="s">
        <v>1435</v>
      </c>
      <c r="B623">
        <v>13</v>
      </c>
      <c r="C623" t="s">
        <v>1436</v>
      </c>
      <c r="D623">
        <v>5</v>
      </c>
      <c r="E623" s="1">
        <v>45070</v>
      </c>
      <c r="F623" s="1">
        <v>45070</v>
      </c>
      <c r="G623" s="8">
        <f t="shared" si="9"/>
        <v>1</v>
      </c>
      <c r="H623" s="2">
        <v>0.75</v>
      </c>
      <c r="I623" s="2">
        <v>0.89583333333333337</v>
      </c>
      <c r="J623" t="s">
        <v>298</v>
      </c>
      <c r="K623" s="6">
        <v>504141000</v>
      </c>
      <c r="L623" t="s">
        <v>224</v>
      </c>
      <c r="N623">
        <v>15</v>
      </c>
      <c r="O623" s="14">
        <v>23</v>
      </c>
    </row>
    <row r="624" spans="1:15" x14ac:dyDescent="0.35">
      <c r="A624" t="s">
        <v>1437</v>
      </c>
      <c r="B624">
        <v>1</v>
      </c>
      <c r="C624" t="s">
        <v>1438</v>
      </c>
      <c r="D624">
        <v>52</v>
      </c>
      <c r="E624" s="1">
        <v>44839</v>
      </c>
      <c r="F624" s="1">
        <v>45070</v>
      </c>
      <c r="G624" s="8">
        <f t="shared" si="9"/>
        <v>0</v>
      </c>
      <c r="H624" s="2">
        <v>0.77083333333333337</v>
      </c>
      <c r="I624" s="2">
        <v>0.83333333333333337</v>
      </c>
      <c r="J624" t="s">
        <v>839</v>
      </c>
      <c r="K624" s="6">
        <v>62232227</v>
      </c>
      <c r="L624" t="s">
        <v>840</v>
      </c>
      <c r="N624">
        <v>15</v>
      </c>
      <c r="O624" s="14">
        <v>165</v>
      </c>
    </row>
    <row r="625" spans="1:15" x14ac:dyDescent="0.35">
      <c r="A625" t="s">
        <v>1439</v>
      </c>
      <c r="B625">
        <v>13</v>
      </c>
      <c r="C625" t="s">
        <v>1440</v>
      </c>
      <c r="D625">
        <v>7</v>
      </c>
      <c r="E625" s="1">
        <v>45069</v>
      </c>
      <c r="F625" s="1">
        <v>45070</v>
      </c>
      <c r="G625" s="8">
        <f t="shared" si="9"/>
        <v>0</v>
      </c>
      <c r="H625" s="2">
        <v>0.79166666666666663</v>
      </c>
      <c r="I625" s="2">
        <v>0.875</v>
      </c>
      <c r="J625" t="s">
        <v>88</v>
      </c>
      <c r="K625" s="6">
        <v>504141000</v>
      </c>
      <c r="L625" t="s">
        <v>1441</v>
      </c>
      <c r="N625">
        <v>180</v>
      </c>
      <c r="O625" s="14">
        <v>12</v>
      </c>
    </row>
    <row r="626" spans="1:15" x14ac:dyDescent="0.35">
      <c r="A626" t="s">
        <v>1442</v>
      </c>
      <c r="B626">
        <v>13</v>
      </c>
      <c r="C626" t="s">
        <v>1217</v>
      </c>
      <c r="D626">
        <v>22</v>
      </c>
      <c r="E626" s="1">
        <v>44945</v>
      </c>
      <c r="F626" s="1">
        <v>45071</v>
      </c>
      <c r="G626" s="8">
        <f t="shared" si="9"/>
        <v>0</v>
      </c>
      <c r="H626" s="2">
        <v>0.79861111111111116</v>
      </c>
      <c r="I626" s="2">
        <v>0.84027777777777779</v>
      </c>
      <c r="J626" t="s">
        <v>728</v>
      </c>
      <c r="L626" t="s">
        <v>1443</v>
      </c>
      <c r="N626">
        <v>20</v>
      </c>
      <c r="O626" s="14">
        <v>71</v>
      </c>
    </row>
    <row r="627" spans="1:15" x14ac:dyDescent="0.35">
      <c r="A627" t="s">
        <v>1444</v>
      </c>
      <c r="B627">
        <v>1</v>
      </c>
      <c r="C627" t="s">
        <v>1229</v>
      </c>
      <c r="D627">
        <v>52</v>
      </c>
      <c r="E627" s="1">
        <v>44833</v>
      </c>
      <c r="F627" s="1">
        <v>45071</v>
      </c>
      <c r="G627" s="8">
        <f t="shared" si="9"/>
        <v>0</v>
      </c>
      <c r="H627" s="2">
        <v>0.35416666666666669</v>
      </c>
      <c r="I627" s="2">
        <v>0.41666666666666669</v>
      </c>
      <c r="J627" t="s">
        <v>498</v>
      </c>
      <c r="L627" t="s">
        <v>1364</v>
      </c>
      <c r="N627">
        <v>15</v>
      </c>
      <c r="O627" s="14">
        <v>177</v>
      </c>
    </row>
    <row r="628" spans="1:15" x14ac:dyDescent="0.35">
      <c r="A628" t="s">
        <v>1445</v>
      </c>
      <c r="B628">
        <v>1</v>
      </c>
      <c r="C628" t="s">
        <v>1446</v>
      </c>
      <c r="D628">
        <v>52</v>
      </c>
      <c r="E628" s="1">
        <v>44847</v>
      </c>
      <c r="F628" s="1">
        <v>45071</v>
      </c>
      <c r="G628" s="8">
        <f t="shared" si="9"/>
        <v>0</v>
      </c>
      <c r="H628" s="2">
        <v>0.36458333333333331</v>
      </c>
      <c r="I628" s="2">
        <v>0.42708333333333331</v>
      </c>
      <c r="J628" t="s">
        <v>385</v>
      </c>
      <c r="K628" s="6">
        <v>504141000</v>
      </c>
      <c r="L628" t="s">
        <v>689</v>
      </c>
      <c r="N628">
        <v>15</v>
      </c>
      <c r="O628" s="14">
        <v>177</v>
      </c>
    </row>
    <row r="629" spans="1:15" x14ac:dyDescent="0.35">
      <c r="A629" t="s">
        <v>1447</v>
      </c>
      <c r="B629">
        <v>13</v>
      </c>
      <c r="C629" t="s">
        <v>1448</v>
      </c>
      <c r="D629">
        <v>16</v>
      </c>
      <c r="E629" s="1">
        <v>44986</v>
      </c>
      <c r="F629" s="1">
        <v>45071</v>
      </c>
      <c r="G629" s="8">
        <f t="shared" si="9"/>
        <v>0</v>
      </c>
      <c r="H629" s="2">
        <v>0.35416666666666669</v>
      </c>
      <c r="I629" s="2">
        <v>0.39583333333333331</v>
      </c>
      <c r="J629" t="s">
        <v>728</v>
      </c>
      <c r="L629" t="s">
        <v>1367</v>
      </c>
      <c r="N629">
        <v>16</v>
      </c>
      <c r="O629" s="14">
        <v>58</v>
      </c>
    </row>
    <row r="630" spans="1:15" x14ac:dyDescent="0.35">
      <c r="A630" t="s">
        <v>1449</v>
      </c>
      <c r="B630">
        <v>13</v>
      </c>
      <c r="C630" t="s">
        <v>1450</v>
      </c>
      <c r="D630">
        <v>4</v>
      </c>
      <c r="E630" s="1">
        <v>45071</v>
      </c>
      <c r="F630" s="1">
        <v>45071</v>
      </c>
      <c r="G630" s="8">
        <f t="shared" si="9"/>
        <v>1</v>
      </c>
      <c r="H630" s="2">
        <v>0.72916666666666663</v>
      </c>
      <c r="I630" s="2">
        <v>0.85416666666666663</v>
      </c>
      <c r="J630" t="s">
        <v>1451</v>
      </c>
      <c r="K630" s="6">
        <v>504141000</v>
      </c>
      <c r="L630" t="s">
        <v>1452</v>
      </c>
      <c r="N630">
        <v>16</v>
      </c>
      <c r="O630" s="14">
        <v>53</v>
      </c>
    </row>
    <row r="631" spans="1:15" x14ac:dyDescent="0.35">
      <c r="A631" t="s">
        <v>1453</v>
      </c>
      <c r="B631">
        <v>1</v>
      </c>
      <c r="C631" t="s">
        <v>1082</v>
      </c>
      <c r="D631">
        <v>52</v>
      </c>
      <c r="E631" s="1">
        <v>44833</v>
      </c>
      <c r="F631" s="1">
        <v>45071</v>
      </c>
      <c r="G631" s="8">
        <f t="shared" si="9"/>
        <v>0</v>
      </c>
      <c r="H631" s="2">
        <v>0.625</v>
      </c>
      <c r="I631" s="2">
        <v>0.6875</v>
      </c>
      <c r="J631" t="s">
        <v>448</v>
      </c>
      <c r="K631" s="6">
        <v>504141000</v>
      </c>
      <c r="L631" t="s">
        <v>604</v>
      </c>
      <c r="N631">
        <v>15</v>
      </c>
      <c r="O631" s="14">
        <v>180</v>
      </c>
    </row>
    <row r="632" spans="1:15" x14ac:dyDescent="0.35">
      <c r="A632" t="s">
        <v>1454</v>
      </c>
      <c r="B632">
        <v>1</v>
      </c>
      <c r="C632" t="s">
        <v>1455</v>
      </c>
      <c r="D632">
        <v>52</v>
      </c>
      <c r="E632" s="1">
        <v>44840</v>
      </c>
      <c r="F632" s="1">
        <v>45071</v>
      </c>
      <c r="G632" s="8">
        <f t="shared" si="9"/>
        <v>0</v>
      </c>
      <c r="H632" s="2">
        <v>0.77083333333333337</v>
      </c>
      <c r="I632" s="2">
        <v>0.83333333333333337</v>
      </c>
      <c r="J632" t="s">
        <v>448</v>
      </c>
      <c r="K632" s="6">
        <v>504141000</v>
      </c>
      <c r="L632" t="s">
        <v>604</v>
      </c>
      <c r="N632">
        <v>15</v>
      </c>
      <c r="O632" s="14">
        <v>180</v>
      </c>
    </row>
    <row r="633" spans="1:15" x14ac:dyDescent="0.35">
      <c r="A633" t="s">
        <v>1456</v>
      </c>
      <c r="B633">
        <v>13</v>
      </c>
      <c r="C633" t="s">
        <v>1457</v>
      </c>
      <c r="D633">
        <v>4</v>
      </c>
      <c r="E633" s="1">
        <v>45043</v>
      </c>
      <c r="F633" s="1">
        <v>45071</v>
      </c>
      <c r="G633" s="8">
        <f t="shared" si="9"/>
        <v>0</v>
      </c>
      <c r="H633" s="2">
        <v>0.625</v>
      </c>
      <c r="I633" s="2">
        <v>0.65625</v>
      </c>
      <c r="J633" t="s">
        <v>239</v>
      </c>
      <c r="K633" s="6">
        <v>504141000</v>
      </c>
      <c r="L633" t="s">
        <v>257</v>
      </c>
      <c r="N633">
        <v>7</v>
      </c>
      <c r="O633" s="14">
        <v>26</v>
      </c>
    </row>
    <row r="634" spans="1:15" x14ac:dyDescent="0.35">
      <c r="A634" t="s">
        <v>1458</v>
      </c>
      <c r="B634">
        <v>13</v>
      </c>
      <c r="C634" t="s">
        <v>319</v>
      </c>
      <c r="D634">
        <v>6</v>
      </c>
      <c r="E634" s="1">
        <v>45043</v>
      </c>
      <c r="F634" s="1">
        <v>45071</v>
      </c>
      <c r="G634" s="8">
        <f t="shared" si="9"/>
        <v>0</v>
      </c>
      <c r="H634" s="2">
        <v>0.67708333333333337</v>
      </c>
      <c r="I634" s="2">
        <v>0.71875</v>
      </c>
      <c r="J634" t="s">
        <v>239</v>
      </c>
      <c r="K634" s="6">
        <v>504141000</v>
      </c>
      <c r="L634" t="s">
        <v>257</v>
      </c>
      <c r="N634">
        <v>8</v>
      </c>
      <c r="O634" s="14">
        <v>34</v>
      </c>
    </row>
    <row r="635" spans="1:15" x14ac:dyDescent="0.35">
      <c r="A635" t="s">
        <v>1459</v>
      </c>
      <c r="B635">
        <v>13</v>
      </c>
      <c r="C635" t="s">
        <v>1114</v>
      </c>
      <c r="D635">
        <v>22</v>
      </c>
      <c r="E635" s="1">
        <v>44945</v>
      </c>
      <c r="F635" s="1">
        <v>45071</v>
      </c>
      <c r="G635" s="8">
        <f t="shared" si="9"/>
        <v>0</v>
      </c>
      <c r="H635" s="2">
        <v>0.70833333333333337</v>
      </c>
      <c r="I635" s="2">
        <v>0.75</v>
      </c>
      <c r="J635" t="s">
        <v>728</v>
      </c>
      <c r="L635" t="s">
        <v>1443</v>
      </c>
      <c r="N635">
        <v>18</v>
      </c>
      <c r="O635" s="14">
        <v>71</v>
      </c>
    </row>
    <row r="636" spans="1:15" x14ac:dyDescent="0.35">
      <c r="A636" t="s">
        <v>1460</v>
      </c>
      <c r="B636">
        <v>13</v>
      </c>
      <c r="C636" t="s">
        <v>1114</v>
      </c>
      <c r="D636">
        <v>22</v>
      </c>
      <c r="E636" s="1">
        <v>44945</v>
      </c>
      <c r="F636" s="1">
        <v>45071</v>
      </c>
      <c r="G636" s="8">
        <f t="shared" si="9"/>
        <v>0</v>
      </c>
      <c r="H636" s="2">
        <v>0.75347222222222221</v>
      </c>
      <c r="I636" s="2">
        <v>0.79513888888888884</v>
      </c>
      <c r="J636" t="s">
        <v>728</v>
      </c>
      <c r="L636" t="s">
        <v>1443</v>
      </c>
      <c r="N636">
        <v>20</v>
      </c>
      <c r="O636" s="14">
        <v>71</v>
      </c>
    </row>
    <row r="637" spans="1:15" x14ac:dyDescent="0.35">
      <c r="A637" t="s">
        <v>1461</v>
      </c>
      <c r="B637">
        <v>15</v>
      </c>
      <c r="C637" t="s">
        <v>924</v>
      </c>
      <c r="D637">
        <v>40</v>
      </c>
      <c r="E637" s="1">
        <v>44966</v>
      </c>
      <c r="F637" s="1">
        <v>45071</v>
      </c>
      <c r="G637" s="8">
        <f t="shared" si="9"/>
        <v>0</v>
      </c>
      <c r="H637" s="2">
        <v>0.375</v>
      </c>
      <c r="I637" s="2">
        <v>0.5</v>
      </c>
      <c r="J637" t="s">
        <v>235</v>
      </c>
      <c r="K637" s="6">
        <v>504141000</v>
      </c>
      <c r="L637" t="s">
        <v>236</v>
      </c>
      <c r="N637">
        <v>12</v>
      </c>
      <c r="O637" s="14">
        <v>164</v>
      </c>
    </row>
    <row r="638" spans="1:15" x14ac:dyDescent="0.35">
      <c r="A638" t="s">
        <v>1462</v>
      </c>
      <c r="B638">
        <v>15</v>
      </c>
      <c r="C638" t="s">
        <v>1345</v>
      </c>
      <c r="D638">
        <v>40</v>
      </c>
      <c r="E638" s="1">
        <v>44966</v>
      </c>
      <c r="F638" s="1">
        <v>45071</v>
      </c>
      <c r="G638" s="8">
        <f t="shared" si="9"/>
        <v>0</v>
      </c>
      <c r="H638" s="2">
        <v>0.77083333333333337</v>
      </c>
      <c r="I638" s="2">
        <v>0.89583333333333337</v>
      </c>
      <c r="J638" t="s">
        <v>235</v>
      </c>
      <c r="K638" s="6">
        <v>504141000</v>
      </c>
      <c r="L638" t="s">
        <v>236</v>
      </c>
      <c r="N638">
        <v>12</v>
      </c>
      <c r="O638" s="14">
        <v>164</v>
      </c>
    </row>
    <row r="639" spans="1:15" x14ac:dyDescent="0.35">
      <c r="A639" t="s">
        <v>1463</v>
      </c>
      <c r="C639" t="s">
        <v>507</v>
      </c>
      <c r="D639">
        <v>2</v>
      </c>
      <c r="E639" s="1">
        <v>45071</v>
      </c>
      <c r="F639" s="1">
        <v>45071</v>
      </c>
      <c r="G639" s="8">
        <f t="shared" si="9"/>
        <v>1</v>
      </c>
      <c r="H639" s="2">
        <v>0.64583333333333337</v>
      </c>
      <c r="I639" s="2">
        <v>0.70833333333333337</v>
      </c>
      <c r="J639" t="s">
        <v>688</v>
      </c>
      <c r="L639" t="s">
        <v>263</v>
      </c>
      <c r="N639">
        <v>7</v>
      </c>
      <c r="O639" s="14">
        <v>0</v>
      </c>
    </row>
    <row r="640" spans="1:15" x14ac:dyDescent="0.35">
      <c r="A640" t="s">
        <v>1464</v>
      </c>
      <c r="C640" t="s">
        <v>507</v>
      </c>
      <c r="D640">
        <v>2</v>
      </c>
      <c r="E640" s="1">
        <v>45071</v>
      </c>
      <c r="F640" s="1">
        <v>45071</v>
      </c>
      <c r="G640" s="8">
        <f t="shared" si="9"/>
        <v>1</v>
      </c>
      <c r="H640" s="2">
        <v>0.64583333333333337</v>
      </c>
      <c r="I640" s="2">
        <v>0.70833333333333337</v>
      </c>
      <c r="J640" t="s">
        <v>944</v>
      </c>
      <c r="L640" t="s">
        <v>945</v>
      </c>
      <c r="N640">
        <v>7</v>
      </c>
      <c r="O640" s="14">
        <v>0</v>
      </c>
    </row>
    <row r="641" spans="1:15" x14ac:dyDescent="0.35">
      <c r="A641" t="s">
        <v>1465</v>
      </c>
      <c r="B641">
        <v>2</v>
      </c>
      <c r="C641" t="s">
        <v>1466</v>
      </c>
      <c r="D641">
        <v>3</v>
      </c>
      <c r="E641" s="1">
        <v>45071</v>
      </c>
      <c r="F641" s="1">
        <v>45071</v>
      </c>
      <c r="G641" s="8">
        <f t="shared" si="9"/>
        <v>1</v>
      </c>
      <c r="H641" s="2">
        <v>0.625</v>
      </c>
      <c r="I641" s="2">
        <v>0.70833333333333337</v>
      </c>
      <c r="J641" t="s">
        <v>340</v>
      </c>
      <c r="K641" s="6">
        <v>504141000</v>
      </c>
      <c r="L641" t="s">
        <v>1467</v>
      </c>
      <c r="N641">
        <v>15</v>
      </c>
      <c r="O641" s="14">
        <v>0</v>
      </c>
    </row>
    <row r="642" spans="1:15" x14ac:dyDescent="0.35">
      <c r="A642" t="s">
        <v>1468</v>
      </c>
      <c r="B642">
        <v>13</v>
      </c>
      <c r="C642" t="s">
        <v>1469</v>
      </c>
      <c r="D642">
        <v>52</v>
      </c>
      <c r="E642" s="1">
        <v>44840</v>
      </c>
      <c r="F642" s="1">
        <v>45071</v>
      </c>
      <c r="G642" s="8">
        <f t="shared" si="9"/>
        <v>0</v>
      </c>
      <c r="H642" s="2">
        <v>0.77083333333333337</v>
      </c>
      <c r="I642" s="2">
        <v>0.83333333333333337</v>
      </c>
      <c r="J642" t="s">
        <v>1470</v>
      </c>
      <c r="K642" s="6">
        <v>282253105</v>
      </c>
      <c r="L642" t="s">
        <v>901</v>
      </c>
      <c r="N642">
        <v>18</v>
      </c>
      <c r="O642" s="14">
        <v>159</v>
      </c>
    </row>
    <row r="643" spans="1:15" x14ac:dyDescent="0.35">
      <c r="A643" t="s">
        <v>1471</v>
      </c>
      <c r="B643">
        <v>13</v>
      </c>
      <c r="C643" t="s">
        <v>1217</v>
      </c>
      <c r="D643">
        <v>40</v>
      </c>
      <c r="E643" s="1">
        <v>44820</v>
      </c>
      <c r="F643" s="1">
        <v>45072</v>
      </c>
      <c r="G643" s="8">
        <f t="shared" ref="G643:G706" si="10">DELTA(E643,F643)</f>
        <v>0</v>
      </c>
      <c r="H643" s="2">
        <v>0.66666666666666663</v>
      </c>
      <c r="I643" s="2">
        <v>0.70833333333333337</v>
      </c>
      <c r="J643" t="s">
        <v>243</v>
      </c>
      <c r="K643" s="6">
        <v>504141000</v>
      </c>
      <c r="L643" t="s">
        <v>1384</v>
      </c>
      <c r="N643">
        <v>17</v>
      </c>
      <c r="O643" s="14">
        <v>133</v>
      </c>
    </row>
    <row r="644" spans="1:15" x14ac:dyDescent="0.35">
      <c r="A644" t="s">
        <v>1472</v>
      </c>
      <c r="C644" t="s">
        <v>1473</v>
      </c>
      <c r="D644">
        <v>3</v>
      </c>
      <c r="E644" s="1">
        <v>45072</v>
      </c>
      <c r="F644" s="1">
        <v>45072</v>
      </c>
      <c r="G644" s="8">
        <f t="shared" si="10"/>
        <v>1</v>
      </c>
      <c r="H644" s="2">
        <v>0.625</v>
      </c>
      <c r="I644" s="2">
        <v>0.70833333333333337</v>
      </c>
      <c r="J644" t="s">
        <v>1220</v>
      </c>
      <c r="L644" t="s">
        <v>1026</v>
      </c>
      <c r="N644">
        <v>12</v>
      </c>
      <c r="O644" s="14">
        <v>11</v>
      </c>
    </row>
    <row r="645" spans="1:15" x14ac:dyDescent="0.35">
      <c r="A645" t="s">
        <v>1474</v>
      </c>
      <c r="B645">
        <v>15</v>
      </c>
      <c r="C645" t="s">
        <v>328</v>
      </c>
      <c r="D645">
        <v>22</v>
      </c>
      <c r="E645" s="1">
        <v>45051</v>
      </c>
      <c r="F645" s="1">
        <v>45072</v>
      </c>
      <c r="G645" s="8">
        <f t="shared" si="10"/>
        <v>0</v>
      </c>
      <c r="H645" s="2">
        <v>0.625</v>
      </c>
      <c r="I645" s="2">
        <v>0.875</v>
      </c>
      <c r="J645" t="s">
        <v>329</v>
      </c>
      <c r="K645" s="6">
        <v>504141000</v>
      </c>
      <c r="L645" t="s">
        <v>330</v>
      </c>
      <c r="N645">
        <v>11</v>
      </c>
      <c r="O645" s="14">
        <v>135</v>
      </c>
    </row>
    <row r="646" spans="1:15" x14ac:dyDescent="0.35">
      <c r="A646" t="s">
        <v>1475</v>
      </c>
      <c r="B646">
        <v>13</v>
      </c>
      <c r="C646" t="s">
        <v>1476</v>
      </c>
      <c r="D646">
        <v>5</v>
      </c>
      <c r="E646" s="1">
        <v>45072</v>
      </c>
      <c r="F646" s="1">
        <v>45072</v>
      </c>
      <c r="G646" s="8">
        <f t="shared" si="10"/>
        <v>1</v>
      </c>
      <c r="H646" s="2">
        <v>0.66666666666666663</v>
      </c>
      <c r="I646" s="2">
        <v>0.8125</v>
      </c>
      <c r="J646" t="s">
        <v>223</v>
      </c>
      <c r="L646" t="s">
        <v>224</v>
      </c>
      <c r="N646">
        <v>15</v>
      </c>
      <c r="O646" s="14">
        <v>23</v>
      </c>
    </row>
    <row r="647" spans="1:15" x14ac:dyDescent="0.35">
      <c r="A647" t="s">
        <v>1477</v>
      </c>
      <c r="B647">
        <v>13</v>
      </c>
      <c r="C647" t="s">
        <v>1114</v>
      </c>
      <c r="D647">
        <v>40</v>
      </c>
      <c r="E647" s="1">
        <v>44820</v>
      </c>
      <c r="F647" s="1">
        <v>45072</v>
      </c>
      <c r="G647" s="8">
        <f t="shared" si="10"/>
        <v>0</v>
      </c>
      <c r="H647" s="2">
        <v>0.70833333333333337</v>
      </c>
      <c r="I647" s="2">
        <v>0.75</v>
      </c>
      <c r="J647" t="s">
        <v>243</v>
      </c>
      <c r="K647" s="6">
        <v>504141000</v>
      </c>
      <c r="L647" t="s">
        <v>1384</v>
      </c>
      <c r="N647">
        <v>21</v>
      </c>
      <c r="O647" s="14">
        <v>133</v>
      </c>
    </row>
    <row r="648" spans="1:15" x14ac:dyDescent="0.35">
      <c r="A648" t="s">
        <v>1478</v>
      </c>
      <c r="B648">
        <v>2</v>
      </c>
      <c r="C648" t="s">
        <v>1479</v>
      </c>
      <c r="D648">
        <v>2</v>
      </c>
      <c r="E648" s="1">
        <v>45072</v>
      </c>
      <c r="F648" s="1">
        <v>45072</v>
      </c>
      <c r="G648" s="8">
        <f t="shared" si="10"/>
        <v>1</v>
      </c>
      <c r="H648" s="2">
        <v>0.625</v>
      </c>
      <c r="I648" s="2">
        <v>0.6875</v>
      </c>
      <c r="J648" t="s">
        <v>208</v>
      </c>
      <c r="L648" t="s">
        <v>1480</v>
      </c>
      <c r="N648">
        <v>100</v>
      </c>
      <c r="O648" s="14">
        <v>0</v>
      </c>
    </row>
    <row r="649" spans="1:15" x14ac:dyDescent="0.35">
      <c r="A649" t="s">
        <v>1481</v>
      </c>
      <c r="B649">
        <v>15</v>
      </c>
      <c r="C649" t="s">
        <v>1482</v>
      </c>
      <c r="D649">
        <v>48</v>
      </c>
      <c r="E649" s="1">
        <v>44992</v>
      </c>
      <c r="F649" s="1">
        <v>45076</v>
      </c>
      <c r="G649" s="8">
        <f t="shared" si="10"/>
        <v>0</v>
      </c>
      <c r="H649" s="2">
        <v>0.77083333333333337</v>
      </c>
      <c r="I649" s="2">
        <v>0.89583333333333337</v>
      </c>
      <c r="J649" t="s">
        <v>333</v>
      </c>
      <c r="K649" s="6">
        <v>504141000</v>
      </c>
      <c r="L649" t="s">
        <v>1392</v>
      </c>
      <c r="N649">
        <v>15</v>
      </c>
      <c r="O649" s="14">
        <v>145</v>
      </c>
    </row>
    <row r="650" spans="1:15" x14ac:dyDescent="0.35">
      <c r="A650" t="s">
        <v>1483</v>
      </c>
      <c r="B650">
        <v>1</v>
      </c>
      <c r="C650" t="s">
        <v>1264</v>
      </c>
      <c r="D650">
        <v>52</v>
      </c>
      <c r="E650" s="1">
        <v>44845</v>
      </c>
      <c r="F650" s="1">
        <v>45076</v>
      </c>
      <c r="G650" s="8">
        <f t="shared" si="10"/>
        <v>0</v>
      </c>
      <c r="H650" s="2">
        <v>0.79166666666666663</v>
      </c>
      <c r="I650" s="2">
        <v>0.85416666666666663</v>
      </c>
      <c r="J650" t="s">
        <v>486</v>
      </c>
      <c r="L650" t="s">
        <v>1105</v>
      </c>
      <c r="N650">
        <v>15</v>
      </c>
      <c r="O650" s="14">
        <v>180</v>
      </c>
    </row>
    <row r="651" spans="1:15" x14ac:dyDescent="0.35">
      <c r="A651" t="s">
        <v>1484</v>
      </c>
      <c r="B651">
        <v>1</v>
      </c>
      <c r="C651" t="s">
        <v>1485</v>
      </c>
      <c r="D651">
        <v>16</v>
      </c>
      <c r="E651" s="1">
        <v>45055</v>
      </c>
      <c r="F651" s="1">
        <v>45076</v>
      </c>
      <c r="G651" s="8">
        <f t="shared" si="10"/>
        <v>0</v>
      </c>
      <c r="H651" s="2">
        <v>0.77083333333333337</v>
      </c>
      <c r="I651" s="2">
        <v>0.85416666666666663</v>
      </c>
      <c r="J651" t="s">
        <v>466</v>
      </c>
      <c r="K651" s="6">
        <v>504141000</v>
      </c>
      <c r="L651" t="s">
        <v>840</v>
      </c>
      <c r="N651">
        <v>9</v>
      </c>
      <c r="O651" s="14">
        <v>85</v>
      </c>
    </row>
    <row r="652" spans="1:15" x14ac:dyDescent="0.35">
      <c r="A652" t="s">
        <v>1486</v>
      </c>
      <c r="B652">
        <v>13</v>
      </c>
      <c r="C652" t="s">
        <v>1487</v>
      </c>
      <c r="D652">
        <v>43</v>
      </c>
      <c r="E652" s="1">
        <v>44818</v>
      </c>
      <c r="F652" s="1">
        <v>45077</v>
      </c>
      <c r="G652" s="8">
        <f t="shared" si="10"/>
        <v>0</v>
      </c>
      <c r="H652" s="2">
        <v>0.75</v>
      </c>
      <c r="I652" s="2">
        <v>0.79166666666666663</v>
      </c>
      <c r="J652" t="s">
        <v>1383</v>
      </c>
      <c r="L652" t="s">
        <v>1095</v>
      </c>
      <c r="N652">
        <v>20</v>
      </c>
      <c r="O652" s="14">
        <v>142</v>
      </c>
    </row>
    <row r="653" spans="1:15" x14ac:dyDescent="0.35">
      <c r="A653" t="s">
        <v>1488</v>
      </c>
      <c r="B653">
        <v>10</v>
      </c>
      <c r="C653" t="s">
        <v>1489</v>
      </c>
      <c r="D653">
        <v>3</v>
      </c>
      <c r="E653" s="1">
        <v>45077</v>
      </c>
      <c r="F653" s="1">
        <v>45077</v>
      </c>
      <c r="G653" s="8">
        <f t="shared" si="10"/>
        <v>1</v>
      </c>
      <c r="H653" s="2">
        <v>0.625</v>
      </c>
      <c r="I653" s="2">
        <v>0.70833333333333337</v>
      </c>
      <c r="J653" t="s">
        <v>1490</v>
      </c>
      <c r="L653" t="s">
        <v>1026</v>
      </c>
      <c r="N653">
        <v>99</v>
      </c>
      <c r="O653" s="14">
        <v>0</v>
      </c>
    </row>
    <row r="654" spans="1:15" x14ac:dyDescent="0.35">
      <c r="A654" t="s">
        <v>1491</v>
      </c>
      <c r="B654">
        <v>13</v>
      </c>
      <c r="C654" t="s">
        <v>600</v>
      </c>
      <c r="D654">
        <v>14</v>
      </c>
      <c r="E654" s="1">
        <v>45035</v>
      </c>
      <c r="F654" s="1">
        <v>45077</v>
      </c>
      <c r="G654" s="8">
        <f t="shared" si="10"/>
        <v>0</v>
      </c>
      <c r="H654" s="2">
        <v>0.64583333333333337</v>
      </c>
      <c r="I654" s="2">
        <v>0.70833333333333337</v>
      </c>
      <c r="J654" t="s">
        <v>317</v>
      </c>
      <c r="K654" s="6">
        <v>504141000</v>
      </c>
      <c r="L654" t="s">
        <v>601</v>
      </c>
      <c r="N654">
        <v>15</v>
      </c>
      <c r="O654" s="14">
        <v>71</v>
      </c>
    </row>
    <row r="655" spans="1:15" x14ac:dyDescent="0.35">
      <c r="A655" t="s">
        <v>1492</v>
      </c>
      <c r="B655">
        <v>15</v>
      </c>
      <c r="C655" t="s">
        <v>1493</v>
      </c>
      <c r="D655">
        <v>20</v>
      </c>
      <c r="E655" s="1">
        <v>44987</v>
      </c>
      <c r="F655" s="1">
        <v>45078</v>
      </c>
      <c r="G655" s="8">
        <f t="shared" si="10"/>
        <v>0</v>
      </c>
      <c r="H655" s="2">
        <v>0.77083333333333337</v>
      </c>
      <c r="I655" s="2">
        <v>0.82291666666666663</v>
      </c>
      <c r="J655" t="s">
        <v>429</v>
      </c>
      <c r="K655" s="6">
        <v>504141000</v>
      </c>
      <c r="L655" t="s">
        <v>1397</v>
      </c>
      <c r="N655">
        <v>16</v>
      </c>
      <c r="O655" s="14">
        <v>81</v>
      </c>
    </row>
    <row r="656" spans="1:15" x14ac:dyDescent="0.35">
      <c r="A656" t="s">
        <v>1494</v>
      </c>
      <c r="B656">
        <v>1</v>
      </c>
      <c r="C656" t="s">
        <v>1000</v>
      </c>
      <c r="D656">
        <v>52</v>
      </c>
      <c r="E656" s="1">
        <v>44847</v>
      </c>
      <c r="F656" s="1">
        <v>45078</v>
      </c>
      <c r="G656" s="8">
        <f t="shared" si="10"/>
        <v>0</v>
      </c>
      <c r="H656" s="2">
        <v>0.75</v>
      </c>
      <c r="I656" s="2">
        <v>0.8125</v>
      </c>
      <c r="J656" t="s">
        <v>1029</v>
      </c>
      <c r="K656" s="6">
        <v>599936291</v>
      </c>
      <c r="L656" t="s">
        <v>463</v>
      </c>
      <c r="N656">
        <v>15</v>
      </c>
      <c r="O656" s="14">
        <v>180</v>
      </c>
    </row>
    <row r="657" spans="1:15" x14ac:dyDescent="0.35">
      <c r="A657" t="s">
        <v>1495</v>
      </c>
      <c r="B657">
        <v>1</v>
      </c>
      <c r="C657" t="s">
        <v>1496</v>
      </c>
      <c r="D657">
        <v>52</v>
      </c>
      <c r="E657" s="1">
        <v>44840</v>
      </c>
      <c r="F657" s="1">
        <v>45078</v>
      </c>
      <c r="G657" s="8">
        <f t="shared" si="10"/>
        <v>0</v>
      </c>
      <c r="H657" s="2">
        <v>0.42708333333333331</v>
      </c>
      <c r="I657" s="2">
        <v>0.48958333333333331</v>
      </c>
      <c r="J657" t="s">
        <v>583</v>
      </c>
      <c r="K657" s="6">
        <v>504141000</v>
      </c>
      <c r="L657" t="s">
        <v>1105</v>
      </c>
      <c r="N657">
        <v>15</v>
      </c>
      <c r="O657" s="14">
        <v>180</v>
      </c>
    </row>
    <row r="658" spans="1:15" x14ac:dyDescent="0.35">
      <c r="A658" t="s">
        <v>1497</v>
      </c>
      <c r="B658">
        <v>1</v>
      </c>
      <c r="C658" t="s">
        <v>1498</v>
      </c>
      <c r="D658">
        <v>52</v>
      </c>
      <c r="E658" s="1">
        <v>44840</v>
      </c>
      <c r="F658" s="1">
        <v>45078</v>
      </c>
      <c r="G658" s="8">
        <f t="shared" si="10"/>
        <v>0</v>
      </c>
      <c r="H658" s="2">
        <v>0.35416666666666669</v>
      </c>
      <c r="I658" s="2">
        <v>0.41666666666666669</v>
      </c>
      <c r="J658" t="s">
        <v>583</v>
      </c>
      <c r="K658" s="6">
        <v>504141000</v>
      </c>
      <c r="L658" t="s">
        <v>1105</v>
      </c>
      <c r="N658">
        <v>15</v>
      </c>
      <c r="O658" s="14">
        <v>180</v>
      </c>
    </row>
    <row r="659" spans="1:15" x14ac:dyDescent="0.35">
      <c r="A659" t="s">
        <v>1499</v>
      </c>
      <c r="B659">
        <v>13</v>
      </c>
      <c r="C659" t="s">
        <v>1114</v>
      </c>
      <c r="D659">
        <v>40</v>
      </c>
      <c r="E659" s="1">
        <v>44819</v>
      </c>
      <c r="F659" s="1">
        <v>45078</v>
      </c>
      <c r="G659" s="8">
        <f t="shared" si="10"/>
        <v>0</v>
      </c>
      <c r="H659" s="2">
        <v>0.79166666666666663</v>
      </c>
      <c r="I659" s="2">
        <v>0.83333333333333337</v>
      </c>
      <c r="J659" t="s">
        <v>1383</v>
      </c>
      <c r="L659" t="s">
        <v>1384</v>
      </c>
      <c r="N659">
        <v>19</v>
      </c>
      <c r="O659" s="14">
        <v>133</v>
      </c>
    </row>
    <row r="660" spans="1:15" x14ac:dyDescent="0.35">
      <c r="A660" t="s">
        <v>1500</v>
      </c>
      <c r="B660">
        <v>13</v>
      </c>
      <c r="C660" t="s">
        <v>1114</v>
      </c>
      <c r="D660">
        <v>40</v>
      </c>
      <c r="E660" s="1">
        <v>44826</v>
      </c>
      <c r="F660" s="1">
        <v>45078</v>
      </c>
      <c r="G660" s="8">
        <f t="shared" si="10"/>
        <v>0</v>
      </c>
      <c r="H660" s="2">
        <v>0.4236111111111111</v>
      </c>
      <c r="I660" s="2">
        <v>0.46527777777777773</v>
      </c>
      <c r="J660" t="s">
        <v>317</v>
      </c>
      <c r="K660" s="6">
        <v>504141000</v>
      </c>
      <c r="L660" t="s">
        <v>962</v>
      </c>
      <c r="N660">
        <v>16</v>
      </c>
      <c r="O660" s="14">
        <v>160</v>
      </c>
    </row>
    <row r="661" spans="1:15" x14ac:dyDescent="0.35">
      <c r="A661" t="s">
        <v>1501</v>
      </c>
      <c r="B661">
        <v>13</v>
      </c>
      <c r="C661" t="s">
        <v>1394</v>
      </c>
      <c r="D661">
        <v>40</v>
      </c>
      <c r="E661" s="1">
        <v>44826</v>
      </c>
      <c r="F661" s="1">
        <v>45078</v>
      </c>
      <c r="G661" s="8">
        <f t="shared" si="10"/>
        <v>0</v>
      </c>
      <c r="H661" s="2">
        <v>0.375</v>
      </c>
      <c r="I661" s="2">
        <v>0.41666666666666669</v>
      </c>
      <c r="J661" t="s">
        <v>317</v>
      </c>
      <c r="K661" s="6">
        <v>504141000</v>
      </c>
      <c r="L661" t="s">
        <v>962</v>
      </c>
      <c r="N661">
        <v>15</v>
      </c>
      <c r="O661" s="14">
        <v>160</v>
      </c>
    </row>
    <row r="662" spans="1:15" x14ac:dyDescent="0.35">
      <c r="A662" t="s">
        <v>1502</v>
      </c>
      <c r="C662" t="s">
        <v>641</v>
      </c>
      <c r="D662">
        <v>2</v>
      </c>
      <c r="E662" s="1">
        <v>45078</v>
      </c>
      <c r="F662" s="1">
        <v>45078</v>
      </c>
      <c r="G662" s="8">
        <f t="shared" si="10"/>
        <v>1</v>
      </c>
      <c r="H662" s="2">
        <v>0.64583333333333337</v>
      </c>
      <c r="I662" s="2">
        <v>0.70833333333333337</v>
      </c>
      <c r="J662" t="s">
        <v>688</v>
      </c>
      <c r="L662" t="s">
        <v>263</v>
      </c>
      <c r="N662">
        <v>7</v>
      </c>
      <c r="O662" s="14">
        <v>0</v>
      </c>
    </row>
    <row r="663" spans="1:15" x14ac:dyDescent="0.35">
      <c r="A663" t="s">
        <v>1503</v>
      </c>
      <c r="C663" t="s">
        <v>641</v>
      </c>
      <c r="D663">
        <v>2</v>
      </c>
      <c r="E663" s="1">
        <v>45078</v>
      </c>
      <c r="F663" s="1">
        <v>45078</v>
      </c>
      <c r="G663" s="8">
        <f t="shared" si="10"/>
        <v>1</v>
      </c>
      <c r="H663" s="2">
        <v>0.64583333333333337</v>
      </c>
      <c r="I663" s="2">
        <v>0.70833333333333337</v>
      </c>
      <c r="J663" t="s">
        <v>944</v>
      </c>
      <c r="L663" t="s">
        <v>945</v>
      </c>
      <c r="N663">
        <v>7</v>
      </c>
      <c r="O663" s="14">
        <v>0</v>
      </c>
    </row>
    <row r="664" spans="1:15" x14ac:dyDescent="0.35">
      <c r="A664" t="s">
        <v>1504</v>
      </c>
      <c r="B664">
        <v>13</v>
      </c>
      <c r="C664" t="s">
        <v>1505</v>
      </c>
      <c r="D664">
        <v>32</v>
      </c>
      <c r="E664" s="1">
        <v>44868</v>
      </c>
      <c r="F664" s="1">
        <v>45078</v>
      </c>
      <c r="G664" s="8">
        <f t="shared" si="10"/>
        <v>0</v>
      </c>
      <c r="H664" s="2">
        <v>0.72916666666666663</v>
      </c>
      <c r="I664" s="2">
        <v>0.85416666666666663</v>
      </c>
      <c r="J664" t="s">
        <v>298</v>
      </c>
      <c r="K664" s="6">
        <v>504141000</v>
      </c>
      <c r="L664" t="s">
        <v>1351</v>
      </c>
      <c r="N664">
        <v>12</v>
      </c>
      <c r="O664" s="14">
        <v>185</v>
      </c>
    </row>
    <row r="665" spans="1:15" x14ac:dyDescent="0.35">
      <c r="A665" t="s">
        <v>1506</v>
      </c>
      <c r="B665">
        <v>13</v>
      </c>
      <c r="C665" t="s">
        <v>1507</v>
      </c>
      <c r="D665">
        <v>38</v>
      </c>
      <c r="E665" s="1">
        <v>44840</v>
      </c>
      <c r="F665" s="1">
        <v>45078</v>
      </c>
      <c r="G665" s="8">
        <f t="shared" si="10"/>
        <v>0</v>
      </c>
      <c r="H665" s="2">
        <v>0.41666666666666669</v>
      </c>
      <c r="I665" s="2">
        <v>0.45833333333333331</v>
      </c>
      <c r="J665" t="s">
        <v>243</v>
      </c>
      <c r="K665" s="6">
        <v>504141000</v>
      </c>
      <c r="L665" t="s">
        <v>901</v>
      </c>
      <c r="N665">
        <v>18</v>
      </c>
      <c r="O665" s="14">
        <v>124</v>
      </c>
    </row>
    <row r="666" spans="1:15" x14ac:dyDescent="0.35">
      <c r="A666" t="s">
        <v>1508</v>
      </c>
      <c r="B666">
        <v>13</v>
      </c>
      <c r="C666" t="s">
        <v>1509</v>
      </c>
      <c r="D666">
        <v>32</v>
      </c>
      <c r="E666" s="1">
        <v>44988</v>
      </c>
      <c r="F666" s="1">
        <v>45079</v>
      </c>
      <c r="G666" s="8">
        <f t="shared" si="10"/>
        <v>0</v>
      </c>
      <c r="H666" s="2">
        <v>0.8125</v>
      </c>
      <c r="I666" s="2">
        <v>0.89583333333333337</v>
      </c>
      <c r="J666" t="s">
        <v>1510</v>
      </c>
      <c r="K666" s="6">
        <v>62744040</v>
      </c>
      <c r="L666" t="s">
        <v>1511</v>
      </c>
      <c r="M666" t="s">
        <v>2054</v>
      </c>
      <c r="N666">
        <v>10</v>
      </c>
      <c r="O666" s="14">
        <v>107</v>
      </c>
    </row>
    <row r="667" spans="1:15" x14ac:dyDescent="0.35">
      <c r="A667" t="s">
        <v>1512</v>
      </c>
      <c r="B667">
        <v>13</v>
      </c>
      <c r="C667" t="s">
        <v>1513</v>
      </c>
      <c r="D667">
        <v>16</v>
      </c>
      <c r="E667" s="1">
        <v>44988</v>
      </c>
      <c r="F667" s="1">
        <v>45079</v>
      </c>
      <c r="G667" s="8">
        <f t="shared" si="10"/>
        <v>0</v>
      </c>
      <c r="H667" s="2">
        <v>0.77083333333333337</v>
      </c>
      <c r="I667" s="2">
        <v>0.8125</v>
      </c>
      <c r="J667" t="s">
        <v>1510</v>
      </c>
      <c r="K667" s="6">
        <v>62744040</v>
      </c>
      <c r="L667" t="s">
        <v>1511</v>
      </c>
      <c r="M667" t="s">
        <v>2054</v>
      </c>
      <c r="N667">
        <v>15</v>
      </c>
      <c r="O667" s="14">
        <v>48</v>
      </c>
    </row>
    <row r="668" spans="1:15" x14ac:dyDescent="0.35">
      <c r="A668" t="s">
        <v>1514</v>
      </c>
      <c r="B668">
        <v>13</v>
      </c>
      <c r="C668" t="s">
        <v>1515</v>
      </c>
      <c r="D668">
        <v>16</v>
      </c>
      <c r="E668" s="1">
        <v>44988</v>
      </c>
      <c r="F668" s="1">
        <v>45079</v>
      </c>
      <c r="G668" s="8">
        <f t="shared" si="10"/>
        <v>0</v>
      </c>
      <c r="H668" s="2">
        <v>0.72916666666666663</v>
      </c>
      <c r="I668" s="2">
        <v>0.77083333333333337</v>
      </c>
      <c r="J668" t="s">
        <v>1510</v>
      </c>
      <c r="K668" s="6">
        <v>62744040</v>
      </c>
      <c r="L668" t="s">
        <v>1511</v>
      </c>
      <c r="M668" t="s">
        <v>2054</v>
      </c>
      <c r="N668">
        <v>15</v>
      </c>
      <c r="O668" s="14">
        <v>48</v>
      </c>
    </row>
    <row r="669" spans="1:15" x14ac:dyDescent="0.35">
      <c r="A669" t="s">
        <v>1516</v>
      </c>
      <c r="B669">
        <v>2</v>
      </c>
      <c r="C669" t="s">
        <v>1517</v>
      </c>
      <c r="D669">
        <v>12</v>
      </c>
      <c r="E669" s="1">
        <v>45058</v>
      </c>
      <c r="F669" s="1">
        <v>45079</v>
      </c>
      <c r="G669" s="8">
        <f t="shared" si="10"/>
        <v>0</v>
      </c>
      <c r="H669" s="2">
        <v>0.54166666666666663</v>
      </c>
      <c r="I669" s="2">
        <v>0.66666666666666663</v>
      </c>
      <c r="J669" t="s">
        <v>425</v>
      </c>
      <c r="K669" s="6">
        <v>504141000</v>
      </c>
      <c r="L669" t="s">
        <v>1518</v>
      </c>
      <c r="N669">
        <v>8</v>
      </c>
      <c r="O669" s="14">
        <v>64</v>
      </c>
    </row>
    <row r="670" spans="1:15" x14ac:dyDescent="0.35">
      <c r="A670" t="s">
        <v>1519</v>
      </c>
      <c r="B670">
        <v>1</v>
      </c>
      <c r="C670" t="s">
        <v>1520</v>
      </c>
      <c r="D670">
        <v>24</v>
      </c>
      <c r="E670" s="1">
        <v>44988</v>
      </c>
      <c r="F670" s="1">
        <v>45079</v>
      </c>
      <c r="G670" s="8">
        <f t="shared" si="10"/>
        <v>0</v>
      </c>
      <c r="H670" s="2">
        <v>0.77083333333333337</v>
      </c>
      <c r="I670" s="2">
        <v>0.83333333333333337</v>
      </c>
      <c r="J670" t="s">
        <v>378</v>
      </c>
      <c r="K670" s="6">
        <v>504141000</v>
      </c>
      <c r="L670" t="s">
        <v>1521</v>
      </c>
      <c r="N670">
        <v>15</v>
      </c>
      <c r="O670" s="14">
        <v>91</v>
      </c>
    </row>
    <row r="671" spans="1:15" x14ac:dyDescent="0.35">
      <c r="A671" t="s">
        <v>1522</v>
      </c>
      <c r="B671">
        <v>15</v>
      </c>
      <c r="C671" t="s">
        <v>1523</v>
      </c>
      <c r="D671">
        <v>30</v>
      </c>
      <c r="E671" s="1">
        <v>44841</v>
      </c>
      <c r="F671" s="1">
        <v>45079</v>
      </c>
      <c r="G671" s="8">
        <f t="shared" si="10"/>
        <v>0</v>
      </c>
      <c r="H671" s="2">
        <v>0.79166666666666663</v>
      </c>
      <c r="I671" s="2">
        <v>0.89583333333333337</v>
      </c>
      <c r="J671" t="s">
        <v>340</v>
      </c>
      <c r="K671" s="6">
        <v>504141000</v>
      </c>
      <c r="L671" t="s">
        <v>1524</v>
      </c>
      <c r="N671">
        <v>30</v>
      </c>
      <c r="O671" s="14">
        <v>0</v>
      </c>
    </row>
    <row r="672" spans="1:15" x14ac:dyDescent="0.35">
      <c r="A672" t="s">
        <v>1525</v>
      </c>
      <c r="C672" t="s">
        <v>1526</v>
      </c>
      <c r="D672">
        <v>5</v>
      </c>
      <c r="E672" s="1">
        <v>45079</v>
      </c>
      <c r="F672" s="1">
        <v>45079</v>
      </c>
      <c r="G672" s="8">
        <f t="shared" si="10"/>
        <v>1</v>
      </c>
      <c r="H672" s="2">
        <v>0.625</v>
      </c>
      <c r="I672" s="2">
        <v>0.77083333333333337</v>
      </c>
      <c r="J672" t="s">
        <v>419</v>
      </c>
      <c r="K672" s="6">
        <v>504141000</v>
      </c>
      <c r="L672" t="s">
        <v>420</v>
      </c>
      <c r="N672">
        <v>18</v>
      </c>
      <c r="O672" s="14">
        <v>34</v>
      </c>
    </row>
    <row r="673" spans="1:15" x14ac:dyDescent="0.35">
      <c r="A673" t="s">
        <v>1527</v>
      </c>
      <c r="B673">
        <v>2</v>
      </c>
      <c r="C673" t="s">
        <v>1528</v>
      </c>
      <c r="D673">
        <v>7</v>
      </c>
      <c r="E673" s="1">
        <v>45079</v>
      </c>
      <c r="F673" s="1">
        <v>45079</v>
      </c>
      <c r="G673" s="8">
        <f t="shared" si="10"/>
        <v>1</v>
      </c>
      <c r="H673" s="2">
        <v>0.625</v>
      </c>
      <c r="I673" s="2">
        <v>0.83333333333333337</v>
      </c>
      <c r="J673" t="s">
        <v>196</v>
      </c>
      <c r="K673" s="6">
        <v>504141000</v>
      </c>
      <c r="L673" t="s">
        <v>408</v>
      </c>
      <c r="N673">
        <v>100</v>
      </c>
      <c r="O673" s="14">
        <v>0</v>
      </c>
    </row>
    <row r="674" spans="1:15" x14ac:dyDescent="0.35">
      <c r="A674" t="s">
        <v>1529</v>
      </c>
      <c r="B674">
        <v>2</v>
      </c>
      <c r="C674" t="s">
        <v>1530</v>
      </c>
      <c r="D674">
        <v>22</v>
      </c>
      <c r="E674" s="1">
        <v>44841</v>
      </c>
      <c r="F674" s="1">
        <v>45079</v>
      </c>
      <c r="G674" s="8">
        <f t="shared" si="10"/>
        <v>0</v>
      </c>
      <c r="H674" s="2">
        <v>0.75</v>
      </c>
      <c r="I674" s="2">
        <v>0.83333333333333337</v>
      </c>
      <c r="J674" t="s">
        <v>1531</v>
      </c>
      <c r="K674" s="6">
        <v>504141000</v>
      </c>
      <c r="L674" t="s">
        <v>1532</v>
      </c>
      <c r="N674">
        <v>20</v>
      </c>
      <c r="O674" s="14">
        <v>0</v>
      </c>
    </row>
    <row r="675" spans="1:15" x14ac:dyDescent="0.35">
      <c r="A675" t="s">
        <v>1533</v>
      </c>
      <c r="B675">
        <v>13</v>
      </c>
      <c r="C675" t="s">
        <v>1534</v>
      </c>
      <c r="D675">
        <v>24</v>
      </c>
      <c r="E675" s="1">
        <v>44988</v>
      </c>
      <c r="F675" s="1">
        <v>45079</v>
      </c>
      <c r="G675" s="8">
        <f t="shared" si="10"/>
        <v>0</v>
      </c>
      <c r="H675" s="2">
        <v>0.41666666666666669</v>
      </c>
      <c r="I675" s="2">
        <v>0.47916666666666669</v>
      </c>
      <c r="J675" t="s">
        <v>317</v>
      </c>
      <c r="K675" s="6">
        <v>504141000</v>
      </c>
      <c r="L675" t="s">
        <v>1013</v>
      </c>
      <c r="N675">
        <v>15</v>
      </c>
      <c r="O675" s="14">
        <v>122</v>
      </c>
    </row>
    <row r="676" spans="1:15" x14ac:dyDescent="0.35">
      <c r="A676" t="s">
        <v>1535</v>
      </c>
      <c r="B676">
        <v>13</v>
      </c>
      <c r="C676" t="s">
        <v>1536</v>
      </c>
      <c r="D676">
        <v>14</v>
      </c>
      <c r="E676" s="1">
        <v>44989</v>
      </c>
      <c r="F676" s="1">
        <v>45080</v>
      </c>
      <c r="G676" s="8">
        <f t="shared" si="10"/>
        <v>0</v>
      </c>
      <c r="H676" s="2">
        <v>0.58333333333333337</v>
      </c>
      <c r="I676" s="2">
        <v>0.625</v>
      </c>
      <c r="J676" t="s">
        <v>243</v>
      </c>
      <c r="K676" s="6">
        <v>504141000</v>
      </c>
      <c r="L676" t="s">
        <v>893</v>
      </c>
      <c r="N676">
        <v>10</v>
      </c>
      <c r="O676" s="14">
        <v>96</v>
      </c>
    </row>
    <row r="677" spans="1:15" x14ac:dyDescent="0.35">
      <c r="A677" t="s">
        <v>1537</v>
      </c>
      <c r="B677">
        <v>2</v>
      </c>
      <c r="C677" t="s">
        <v>1538</v>
      </c>
      <c r="D677">
        <v>10</v>
      </c>
      <c r="E677" s="1">
        <v>45040</v>
      </c>
      <c r="F677" s="1">
        <v>45082</v>
      </c>
      <c r="G677" s="8">
        <f t="shared" si="10"/>
        <v>0</v>
      </c>
      <c r="H677" s="2">
        <v>0.35416666666666669</v>
      </c>
      <c r="I677" s="2">
        <v>0.41666666666666669</v>
      </c>
      <c r="J677" t="s">
        <v>272</v>
      </c>
      <c r="L677" t="s">
        <v>273</v>
      </c>
      <c r="N677">
        <v>9</v>
      </c>
      <c r="O677" s="14">
        <v>45</v>
      </c>
    </row>
    <row r="678" spans="1:15" x14ac:dyDescent="0.35">
      <c r="A678" t="s">
        <v>1539</v>
      </c>
      <c r="B678">
        <v>2</v>
      </c>
      <c r="C678" t="s">
        <v>1540</v>
      </c>
      <c r="D678">
        <v>10</v>
      </c>
      <c r="E678" s="1">
        <v>45040</v>
      </c>
      <c r="F678" s="1">
        <v>45082</v>
      </c>
      <c r="G678" s="8">
        <f t="shared" si="10"/>
        <v>0</v>
      </c>
      <c r="H678" s="2">
        <v>0.42708333333333331</v>
      </c>
      <c r="I678" s="2">
        <v>0.48958333333333331</v>
      </c>
      <c r="J678" t="s">
        <v>272</v>
      </c>
      <c r="L678" t="s">
        <v>273</v>
      </c>
      <c r="N678">
        <v>9</v>
      </c>
      <c r="O678" s="14">
        <v>45</v>
      </c>
    </row>
    <row r="679" spans="1:15" x14ac:dyDescent="0.35">
      <c r="A679" t="s">
        <v>1541</v>
      </c>
      <c r="B679">
        <v>1</v>
      </c>
      <c r="C679" t="s">
        <v>1542</v>
      </c>
      <c r="D679">
        <v>20</v>
      </c>
      <c r="E679" s="1">
        <v>44991</v>
      </c>
      <c r="F679" s="1">
        <v>45082</v>
      </c>
      <c r="G679" s="8">
        <f t="shared" si="10"/>
        <v>0</v>
      </c>
      <c r="H679" s="2">
        <v>0.34375</v>
      </c>
      <c r="I679" s="2">
        <v>0.40625</v>
      </c>
      <c r="J679" t="s">
        <v>1259</v>
      </c>
      <c r="K679" s="6">
        <v>504141000</v>
      </c>
      <c r="L679" t="s">
        <v>588</v>
      </c>
      <c r="N679">
        <v>9</v>
      </c>
      <c r="O679" s="14">
        <v>97</v>
      </c>
    </row>
    <row r="680" spans="1:15" x14ac:dyDescent="0.35">
      <c r="A680" t="s">
        <v>1543</v>
      </c>
      <c r="B680">
        <v>13</v>
      </c>
      <c r="C680" t="s">
        <v>1544</v>
      </c>
      <c r="D680">
        <v>36</v>
      </c>
      <c r="E680" s="1">
        <v>44837</v>
      </c>
      <c r="F680" s="1">
        <v>45082</v>
      </c>
      <c r="G680" s="8">
        <f t="shared" si="10"/>
        <v>0</v>
      </c>
      <c r="H680" s="2">
        <v>0.79166666666666663</v>
      </c>
      <c r="I680" s="2">
        <v>0.83333333333333337</v>
      </c>
      <c r="J680" t="s">
        <v>721</v>
      </c>
      <c r="L680" t="s">
        <v>1545</v>
      </c>
      <c r="N680">
        <v>18</v>
      </c>
      <c r="O680" s="14">
        <v>120</v>
      </c>
    </row>
    <row r="681" spans="1:15" x14ac:dyDescent="0.35">
      <c r="A681" t="s">
        <v>1546</v>
      </c>
      <c r="B681">
        <v>14</v>
      </c>
      <c r="C681" t="s">
        <v>1547</v>
      </c>
      <c r="D681">
        <v>22</v>
      </c>
      <c r="E681" s="1">
        <v>44984</v>
      </c>
      <c r="F681" s="1">
        <v>45082</v>
      </c>
      <c r="G681" s="8">
        <f t="shared" si="10"/>
        <v>0</v>
      </c>
      <c r="H681" s="2">
        <v>0.375</v>
      </c>
      <c r="I681" s="2">
        <v>0.4375</v>
      </c>
      <c r="J681" t="s">
        <v>1548</v>
      </c>
      <c r="L681" t="s">
        <v>1549</v>
      </c>
      <c r="N681">
        <v>23</v>
      </c>
      <c r="O681" s="14">
        <v>44</v>
      </c>
    </row>
    <row r="682" spans="1:15" x14ac:dyDescent="0.35">
      <c r="A682" t="s">
        <v>1550</v>
      </c>
      <c r="B682">
        <v>15</v>
      </c>
      <c r="C682" t="s">
        <v>1551</v>
      </c>
      <c r="D682">
        <v>32</v>
      </c>
      <c r="E682" s="1">
        <v>44963</v>
      </c>
      <c r="F682" s="1">
        <v>45082</v>
      </c>
      <c r="G682" s="8">
        <f t="shared" si="10"/>
        <v>0</v>
      </c>
      <c r="H682" s="2">
        <v>0.375</v>
      </c>
      <c r="I682" s="2">
        <v>0.5</v>
      </c>
      <c r="J682" t="s">
        <v>591</v>
      </c>
      <c r="K682" s="6">
        <v>504141000</v>
      </c>
      <c r="L682" t="s">
        <v>665</v>
      </c>
      <c r="N682">
        <v>11</v>
      </c>
      <c r="O682" s="14">
        <v>123</v>
      </c>
    </row>
    <row r="683" spans="1:15" x14ac:dyDescent="0.35">
      <c r="A683" t="s">
        <v>1552</v>
      </c>
      <c r="B683">
        <v>15</v>
      </c>
      <c r="C683" t="s">
        <v>1553</v>
      </c>
      <c r="D683">
        <v>26</v>
      </c>
      <c r="E683" s="1">
        <v>44998</v>
      </c>
      <c r="F683" s="1">
        <v>45082</v>
      </c>
      <c r="G683" s="8">
        <f t="shared" si="10"/>
        <v>0</v>
      </c>
      <c r="H683" s="2">
        <v>0.76041666666666663</v>
      </c>
      <c r="I683" s="2">
        <v>0.89583333333333337</v>
      </c>
      <c r="J683" t="s">
        <v>591</v>
      </c>
      <c r="K683" s="6">
        <v>504141000</v>
      </c>
      <c r="L683" t="s">
        <v>592</v>
      </c>
      <c r="N683">
        <v>10</v>
      </c>
      <c r="O683" s="14">
        <v>114</v>
      </c>
    </row>
    <row r="684" spans="1:15" x14ac:dyDescent="0.35">
      <c r="A684" t="s">
        <v>1554</v>
      </c>
      <c r="B684">
        <v>13</v>
      </c>
      <c r="C684" t="s">
        <v>1412</v>
      </c>
      <c r="D684">
        <v>42</v>
      </c>
      <c r="E684" s="1">
        <v>44816</v>
      </c>
      <c r="F684" s="1">
        <v>45082</v>
      </c>
      <c r="G684" s="8">
        <f t="shared" si="10"/>
        <v>0</v>
      </c>
      <c r="H684" s="2">
        <v>0.75</v>
      </c>
      <c r="I684" s="2">
        <v>0.79166666666666663</v>
      </c>
      <c r="J684" t="s">
        <v>429</v>
      </c>
      <c r="K684" s="6">
        <v>504141000</v>
      </c>
      <c r="L684" t="s">
        <v>1413</v>
      </c>
      <c r="N684">
        <v>18</v>
      </c>
      <c r="O684" s="14">
        <v>138</v>
      </c>
    </row>
    <row r="685" spans="1:15" x14ac:dyDescent="0.35">
      <c r="A685" t="s">
        <v>1555</v>
      </c>
      <c r="B685">
        <v>13</v>
      </c>
      <c r="C685" t="s">
        <v>1556</v>
      </c>
      <c r="D685">
        <v>36</v>
      </c>
      <c r="E685" s="1">
        <v>44824</v>
      </c>
      <c r="F685" s="1">
        <v>45083</v>
      </c>
      <c r="G685" s="8">
        <f t="shared" si="10"/>
        <v>0</v>
      </c>
      <c r="H685" s="2">
        <v>0.75</v>
      </c>
      <c r="I685" s="2">
        <v>0.79166666666666663</v>
      </c>
      <c r="J685" t="s">
        <v>1557</v>
      </c>
      <c r="K685" s="6">
        <v>282253105</v>
      </c>
      <c r="L685" t="s">
        <v>1545</v>
      </c>
      <c r="N685">
        <v>18</v>
      </c>
      <c r="O685" s="14">
        <v>120</v>
      </c>
    </row>
    <row r="686" spans="1:15" x14ac:dyDescent="0.35">
      <c r="A686" t="s">
        <v>1558</v>
      </c>
      <c r="B686">
        <v>1</v>
      </c>
      <c r="C686" t="s">
        <v>1559</v>
      </c>
      <c r="D686">
        <v>16</v>
      </c>
      <c r="E686" s="1">
        <v>45062</v>
      </c>
      <c r="F686" s="1">
        <v>45083</v>
      </c>
      <c r="G686" s="8">
        <f t="shared" si="10"/>
        <v>0</v>
      </c>
      <c r="H686" s="2">
        <v>0.77083333333333337</v>
      </c>
      <c r="I686" s="2">
        <v>0.85416666666666663</v>
      </c>
      <c r="J686" t="s">
        <v>403</v>
      </c>
      <c r="K686" s="6">
        <v>504141000</v>
      </c>
      <c r="L686" t="s">
        <v>1560</v>
      </c>
      <c r="N686">
        <v>9</v>
      </c>
      <c r="O686" s="14">
        <v>85</v>
      </c>
    </row>
    <row r="687" spans="1:15" x14ac:dyDescent="0.35">
      <c r="A687" t="s">
        <v>1561</v>
      </c>
      <c r="B687">
        <v>8</v>
      </c>
      <c r="C687" t="s">
        <v>1562</v>
      </c>
      <c r="D687">
        <v>14</v>
      </c>
      <c r="E687" s="1">
        <v>45055</v>
      </c>
      <c r="F687" s="1">
        <v>45083</v>
      </c>
      <c r="G687" s="8">
        <f t="shared" si="10"/>
        <v>0</v>
      </c>
      <c r="H687" s="2">
        <v>0.39583333333333331</v>
      </c>
      <c r="I687" s="2">
        <v>0.47916666666666669</v>
      </c>
      <c r="J687" t="s">
        <v>552</v>
      </c>
      <c r="K687" s="6">
        <v>504141000</v>
      </c>
      <c r="L687" t="s">
        <v>982</v>
      </c>
      <c r="N687">
        <v>9</v>
      </c>
      <c r="O687" s="14">
        <v>124</v>
      </c>
    </row>
    <row r="688" spans="1:15" x14ac:dyDescent="0.35">
      <c r="A688" t="s">
        <v>1563</v>
      </c>
      <c r="B688">
        <v>15</v>
      </c>
      <c r="C688" t="s">
        <v>1482</v>
      </c>
      <c r="D688">
        <v>48</v>
      </c>
      <c r="E688" s="1">
        <v>44999</v>
      </c>
      <c r="F688" s="1">
        <v>45083</v>
      </c>
      <c r="G688" s="8">
        <f t="shared" si="10"/>
        <v>0</v>
      </c>
      <c r="H688" s="2">
        <v>0.375</v>
      </c>
      <c r="I688" s="2">
        <v>0.5</v>
      </c>
      <c r="J688" t="s">
        <v>333</v>
      </c>
      <c r="K688" s="6">
        <v>504141000</v>
      </c>
      <c r="L688" t="s">
        <v>334</v>
      </c>
      <c r="N688">
        <v>12</v>
      </c>
      <c r="O688" s="14">
        <v>145</v>
      </c>
    </row>
    <row r="689" spans="1:15" x14ac:dyDescent="0.35">
      <c r="A689" t="s">
        <v>1564</v>
      </c>
      <c r="B689">
        <v>15</v>
      </c>
      <c r="C689" t="s">
        <v>1565</v>
      </c>
      <c r="D689">
        <v>48</v>
      </c>
      <c r="E689" s="1">
        <v>44965</v>
      </c>
      <c r="F689" s="1">
        <v>45084</v>
      </c>
      <c r="G689" s="8">
        <f t="shared" si="10"/>
        <v>0</v>
      </c>
      <c r="H689" s="2">
        <v>0.77083333333333337</v>
      </c>
      <c r="I689" s="2">
        <v>0.89583333333333337</v>
      </c>
      <c r="J689" t="s">
        <v>231</v>
      </c>
      <c r="K689" s="6">
        <v>504141000</v>
      </c>
      <c r="L689" t="s">
        <v>1341</v>
      </c>
      <c r="N689">
        <v>12</v>
      </c>
      <c r="O689" s="14">
        <v>206</v>
      </c>
    </row>
    <row r="690" spans="1:15" x14ac:dyDescent="0.35">
      <c r="A690" t="s">
        <v>1566</v>
      </c>
      <c r="B690">
        <v>13</v>
      </c>
      <c r="C690" t="s">
        <v>1567</v>
      </c>
      <c r="D690">
        <v>4</v>
      </c>
      <c r="E690" s="1">
        <v>45084</v>
      </c>
      <c r="F690" s="1">
        <v>45084</v>
      </c>
      <c r="G690" s="8">
        <f t="shared" si="10"/>
        <v>1</v>
      </c>
      <c r="H690" s="2">
        <v>0.66666666666666663</v>
      </c>
      <c r="I690" s="2">
        <v>0.77083333333333337</v>
      </c>
      <c r="J690" t="s">
        <v>298</v>
      </c>
      <c r="K690" s="6">
        <v>504141000</v>
      </c>
      <c r="L690" t="s">
        <v>1568</v>
      </c>
      <c r="N690">
        <v>15</v>
      </c>
      <c r="O690" s="14">
        <v>23</v>
      </c>
    </row>
    <row r="691" spans="1:15" x14ac:dyDescent="0.35">
      <c r="A691" t="s">
        <v>1569</v>
      </c>
      <c r="C691" t="s">
        <v>242</v>
      </c>
      <c r="D691">
        <v>19</v>
      </c>
      <c r="E691" s="1">
        <v>44986</v>
      </c>
      <c r="F691" s="1">
        <v>45084</v>
      </c>
      <c r="G691" s="8">
        <f t="shared" si="10"/>
        <v>0</v>
      </c>
      <c r="H691" s="2">
        <v>0.79166666666666663</v>
      </c>
      <c r="I691" s="2">
        <v>0.83333333333333337</v>
      </c>
      <c r="J691" t="s">
        <v>317</v>
      </c>
      <c r="K691" s="6">
        <v>504141000</v>
      </c>
      <c r="L691" t="s">
        <v>1570</v>
      </c>
      <c r="N691">
        <v>15</v>
      </c>
      <c r="O691" s="14">
        <v>89</v>
      </c>
    </row>
    <row r="692" spans="1:15" x14ac:dyDescent="0.35">
      <c r="A692" t="s">
        <v>1571</v>
      </c>
      <c r="B692">
        <v>1</v>
      </c>
      <c r="C692" t="s">
        <v>1572</v>
      </c>
      <c r="D692">
        <v>12</v>
      </c>
      <c r="E692" s="1">
        <v>45049</v>
      </c>
      <c r="F692" s="1">
        <v>45084</v>
      </c>
      <c r="G692" s="8">
        <f t="shared" si="10"/>
        <v>0</v>
      </c>
      <c r="H692" s="2">
        <v>0.79166666666666663</v>
      </c>
      <c r="I692" s="2">
        <v>0.85416666666666663</v>
      </c>
      <c r="J692" t="s">
        <v>486</v>
      </c>
      <c r="L692" t="s">
        <v>522</v>
      </c>
      <c r="N692">
        <v>9</v>
      </c>
      <c r="O692" s="14">
        <v>69</v>
      </c>
    </row>
    <row r="693" spans="1:15" x14ac:dyDescent="0.35">
      <c r="A693" t="s">
        <v>1573</v>
      </c>
      <c r="B693">
        <v>10</v>
      </c>
      <c r="C693" t="s">
        <v>1574</v>
      </c>
      <c r="D693">
        <v>3</v>
      </c>
      <c r="E693" s="1">
        <v>45084</v>
      </c>
      <c r="F693" s="1">
        <v>45084</v>
      </c>
      <c r="G693" s="8">
        <f t="shared" si="10"/>
        <v>1</v>
      </c>
      <c r="H693" s="2">
        <v>0.79166666666666663</v>
      </c>
      <c r="I693" s="2">
        <v>0.875</v>
      </c>
      <c r="J693" t="s">
        <v>1575</v>
      </c>
      <c r="K693" s="6">
        <v>504141000</v>
      </c>
      <c r="L693" t="s">
        <v>1576</v>
      </c>
      <c r="N693">
        <v>100</v>
      </c>
      <c r="O693" s="14">
        <v>0</v>
      </c>
    </row>
    <row r="694" spans="1:15" x14ac:dyDescent="0.35">
      <c r="A694" t="s">
        <v>1577</v>
      </c>
      <c r="B694">
        <v>13</v>
      </c>
      <c r="C694" t="s">
        <v>1114</v>
      </c>
      <c r="D694">
        <v>26</v>
      </c>
      <c r="E694" s="1">
        <v>44944</v>
      </c>
      <c r="F694" s="1">
        <v>45084</v>
      </c>
      <c r="G694" s="8">
        <f t="shared" si="10"/>
        <v>0</v>
      </c>
      <c r="H694" s="2">
        <v>0.77083333333333337</v>
      </c>
      <c r="I694" s="2">
        <v>0.8125</v>
      </c>
      <c r="J694" t="s">
        <v>243</v>
      </c>
      <c r="K694" s="6">
        <v>504141000</v>
      </c>
      <c r="L694" t="s">
        <v>1578</v>
      </c>
      <c r="N694">
        <v>20</v>
      </c>
      <c r="O694" s="14">
        <v>84</v>
      </c>
    </row>
    <row r="695" spans="1:15" x14ac:dyDescent="0.35">
      <c r="A695" t="s">
        <v>1579</v>
      </c>
      <c r="B695">
        <v>13</v>
      </c>
      <c r="C695" t="s">
        <v>800</v>
      </c>
      <c r="D695">
        <v>12</v>
      </c>
      <c r="E695" s="1">
        <v>45049</v>
      </c>
      <c r="F695" s="1">
        <v>45084</v>
      </c>
      <c r="G695" s="8">
        <f t="shared" si="10"/>
        <v>0</v>
      </c>
      <c r="H695" s="2">
        <v>0.43055555555555558</v>
      </c>
      <c r="I695" s="2">
        <v>0.49305555555555558</v>
      </c>
      <c r="J695" t="s">
        <v>429</v>
      </c>
      <c r="K695" s="6">
        <v>504141000</v>
      </c>
      <c r="L695" t="s">
        <v>668</v>
      </c>
      <c r="N695">
        <v>15</v>
      </c>
      <c r="O695" s="14">
        <v>61</v>
      </c>
    </row>
    <row r="696" spans="1:15" x14ac:dyDescent="0.35">
      <c r="A696" t="s">
        <v>1580</v>
      </c>
      <c r="B696">
        <v>13</v>
      </c>
      <c r="C696" t="s">
        <v>1356</v>
      </c>
      <c r="D696">
        <v>40</v>
      </c>
      <c r="E696" s="1">
        <v>44816</v>
      </c>
      <c r="F696" s="1">
        <v>45089</v>
      </c>
      <c r="G696" s="8">
        <f t="shared" si="10"/>
        <v>0</v>
      </c>
      <c r="H696" s="2">
        <v>0.70138888888888884</v>
      </c>
      <c r="I696" s="2">
        <v>0.74305555555555547</v>
      </c>
      <c r="J696" t="s">
        <v>632</v>
      </c>
      <c r="K696" s="6">
        <v>504141000</v>
      </c>
      <c r="L696" t="s">
        <v>1367</v>
      </c>
      <c r="N696">
        <v>15</v>
      </c>
      <c r="O696" s="14">
        <v>160</v>
      </c>
    </row>
    <row r="697" spans="1:15" x14ac:dyDescent="0.35">
      <c r="A697" t="s">
        <v>1581</v>
      </c>
      <c r="B697">
        <v>13</v>
      </c>
      <c r="C697" t="s">
        <v>301</v>
      </c>
      <c r="D697">
        <v>7</v>
      </c>
      <c r="E697" s="1">
        <v>45054</v>
      </c>
      <c r="F697" s="1">
        <v>45089</v>
      </c>
      <c r="G697" s="8">
        <f t="shared" si="10"/>
        <v>0</v>
      </c>
      <c r="H697" s="2">
        <v>0.72916666666666663</v>
      </c>
      <c r="I697" s="2">
        <v>0.77083333333333337</v>
      </c>
      <c r="J697" t="s">
        <v>243</v>
      </c>
      <c r="K697" s="6">
        <v>504141000</v>
      </c>
      <c r="L697" t="s">
        <v>302</v>
      </c>
      <c r="N697">
        <v>12</v>
      </c>
      <c r="O697" s="14">
        <v>36</v>
      </c>
    </row>
    <row r="698" spans="1:15" x14ac:dyDescent="0.35">
      <c r="A698" t="s">
        <v>1582</v>
      </c>
      <c r="B698">
        <v>13</v>
      </c>
      <c r="C698" t="s">
        <v>559</v>
      </c>
      <c r="D698">
        <v>16</v>
      </c>
      <c r="E698" s="1">
        <v>44984</v>
      </c>
      <c r="F698" s="1">
        <v>45089</v>
      </c>
      <c r="G698" s="8">
        <f t="shared" si="10"/>
        <v>0</v>
      </c>
      <c r="H698" s="2">
        <v>0.70833333333333337</v>
      </c>
      <c r="I698" s="2">
        <v>0.75</v>
      </c>
      <c r="J698" t="s">
        <v>192</v>
      </c>
      <c r="L698" t="s">
        <v>1583</v>
      </c>
      <c r="N698">
        <v>15</v>
      </c>
      <c r="O698" s="14">
        <v>82</v>
      </c>
    </row>
    <row r="699" spans="1:15" x14ac:dyDescent="0.35">
      <c r="A699" t="s">
        <v>1584</v>
      </c>
      <c r="B699">
        <v>13</v>
      </c>
      <c r="C699" t="s">
        <v>559</v>
      </c>
      <c r="D699">
        <v>24</v>
      </c>
      <c r="E699" s="1">
        <v>44984</v>
      </c>
      <c r="F699" s="1">
        <v>45089</v>
      </c>
      <c r="G699" s="8">
        <f t="shared" si="10"/>
        <v>0</v>
      </c>
      <c r="H699" s="2">
        <v>0.75694444444444453</v>
      </c>
      <c r="I699" s="2">
        <v>0.81944444444444453</v>
      </c>
      <c r="J699" t="s">
        <v>192</v>
      </c>
      <c r="L699" t="s">
        <v>1583</v>
      </c>
      <c r="N699">
        <v>15</v>
      </c>
      <c r="O699" s="14">
        <v>122</v>
      </c>
    </row>
    <row r="700" spans="1:15" x14ac:dyDescent="0.35">
      <c r="A700" t="s">
        <v>1585</v>
      </c>
      <c r="B700">
        <v>13</v>
      </c>
      <c r="C700" t="s">
        <v>238</v>
      </c>
      <c r="D700">
        <v>24</v>
      </c>
      <c r="E700" s="1">
        <v>44984</v>
      </c>
      <c r="F700" s="1">
        <v>45089</v>
      </c>
      <c r="G700" s="8">
        <f t="shared" si="10"/>
        <v>0</v>
      </c>
      <c r="H700" s="2">
        <v>0.75</v>
      </c>
      <c r="I700" s="2">
        <v>0.8125</v>
      </c>
      <c r="J700" t="s">
        <v>239</v>
      </c>
      <c r="K700" s="6">
        <v>504141000</v>
      </c>
      <c r="L700" t="s">
        <v>240</v>
      </c>
      <c r="N700">
        <v>14</v>
      </c>
      <c r="O700" s="14">
        <v>122</v>
      </c>
    </row>
    <row r="701" spans="1:15" x14ac:dyDescent="0.35">
      <c r="A701" t="s">
        <v>1586</v>
      </c>
      <c r="B701">
        <v>15</v>
      </c>
      <c r="C701" t="s">
        <v>1587</v>
      </c>
      <c r="D701">
        <v>48</v>
      </c>
      <c r="E701" s="1">
        <v>44963</v>
      </c>
      <c r="F701" s="1">
        <v>45089</v>
      </c>
      <c r="G701" s="8">
        <f t="shared" si="10"/>
        <v>0</v>
      </c>
      <c r="H701" s="2">
        <v>0.77083333333333337</v>
      </c>
      <c r="I701" s="2">
        <v>0.89583333333333337</v>
      </c>
      <c r="J701" t="s">
        <v>231</v>
      </c>
      <c r="K701" s="6">
        <v>504141000</v>
      </c>
      <c r="L701" t="s">
        <v>1341</v>
      </c>
      <c r="N701">
        <v>7</v>
      </c>
      <c r="O701" s="14">
        <v>276</v>
      </c>
    </row>
    <row r="702" spans="1:15" x14ac:dyDescent="0.35">
      <c r="A702" t="s">
        <v>1588</v>
      </c>
      <c r="B702">
        <v>13</v>
      </c>
      <c r="C702" t="s">
        <v>1430</v>
      </c>
      <c r="D702">
        <v>43</v>
      </c>
      <c r="E702" s="1">
        <v>44816</v>
      </c>
      <c r="F702" s="1">
        <v>45096</v>
      </c>
      <c r="G702" s="8">
        <f t="shared" si="10"/>
        <v>0</v>
      </c>
      <c r="H702" s="2">
        <v>0.4236111111111111</v>
      </c>
      <c r="I702" s="2">
        <v>0.46527777777777773</v>
      </c>
      <c r="J702" t="s">
        <v>429</v>
      </c>
      <c r="K702" s="6">
        <v>504141000</v>
      </c>
      <c r="L702" t="s">
        <v>1427</v>
      </c>
      <c r="N702">
        <v>19</v>
      </c>
      <c r="O702" s="14">
        <v>165</v>
      </c>
    </row>
    <row r="703" spans="1:15" x14ac:dyDescent="0.35">
      <c r="A703" t="s">
        <v>1589</v>
      </c>
      <c r="B703">
        <v>13</v>
      </c>
      <c r="C703" t="s">
        <v>1590</v>
      </c>
      <c r="D703">
        <v>40</v>
      </c>
      <c r="E703" s="1">
        <v>44816</v>
      </c>
      <c r="F703" s="1">
        <v>45089</v>
      </c>
      <c r="G703" s="8">
        <f t="shared" si="10"/>
        <v>0</v>
      </c>
      <c r="H703" s="2">
        <v>0.75</v>
      </c>
      <c r="I703" s="2">
        <v>0.79166666666666663</v>
      </c>
      <c r="J703" t="s">
        <v>632</v>
      </c>
      <c r="K703" s="6">
        <v>504141000</v>
      </c>
      <c r="L703" t="s">
        <v>1367</v>
      </c>
      <c r="N703">
        <v>15</v>
      </c>
      <c r="O703" s="14">
        <v>181</v>
      </c>
    </row>
    <row r="704" spans="1:15" x14ac:dyDescent="0.35">
      <c r="A704" t="s">
        <v>1591</v>
      </c>
      <c r="B704">
        <v>13</v>
      </c>
      <c r="C704" t="s">
        <v>887</v>
      </c>
      <c r="D704">
        <v>10</v>
      </c>
      <c r="E704" s="1">
        <v>45034</v>
      </c>
      <c r="F704" s="1">
        <v>45090</v>
      </c>
      <c r="G704" s="8">
        <f t="shared" si="10"/>
        <v>0</v>
      </c>
      <c r="H704" s="2">
        <v>0.80555555555555547</v>
      </c>
      <c r="I704" s="2">
        <v>0.84722222222222221</v>
      </c>
      <c r="J704" t="s">
        <v>317</v>
      </c>
      <c r="K704" s="6">
        <v>504141000</v>
      </c>
      <c r="L704" t="s">
        <v>888</v>
      </c>
      <c r="N704">
        <v>15</v>
      </c>
      <c r="O704" s="14">
        <v>69</v>
      </c>
    </row>
    <row r="705" spans="1:15" x14ac:dyDescent="0.35">
      <c r="A705" t="s">
        <v>1592</v>
      </c>
      <c r="B705">
        <v>13</v>
      </c>
      <c r="C705" t="s">
        <v>890</v>
      </c>
      <c r="D705">
        <v>10</v>
      </c>
      <c r="E705" s="1">
        <v>45034</v>
      </c>
      <c r="F705" s="1">
        <v>45090</v>
      </c>
      <c r="G705" s="8">
        <f t="shared" si="10"/>
        <v>0</v>
      </c>
      <c r="H705" s="2">
        <v>0.65972222222222221</v>
      </c>
      <c r="I705" s="2">
        <v>0.70138888888888884</v>
      </c>
      <c r="J705" t="s">
        <v>317</v>
      </c>
      <c r="K705" s="6">
        <v>504141000</v>
      </c>
      <c r="L705" t="s">
        <v>888</v>
      </c>
      <c r="N705">
        <v>15</v>
      </c>
      <c r="O705" s="14">
        <v>69</v>
      </c>
    </row>
    <row r="706" spans="1:15" x14ac:dyDescent="0.35">
      <c r="A706" t="s">
        <v>1593</v>
      </c>
      <c r="B706">
        <v>12</v>
      </c>
      <c r="C706" t="s">
        <v>1594</v>
      </c>
      <c r="D706">
        <v>200</v>
      </c>
      <c r="E706" s="1">
        <v>44810</v>
      </c>
      <c r="F706" s="1">
        <v>45090</v>
      </c>
      <c r="G706" s="8">
        <f t="shared" si="10"/>
        <v>0</v>
      </c>
      <c r="H706" s="2">
        <v>0.74305555555555547</v>
      </c>
      <c r="I706" s="2">
        <v>0.91666666666666663</v>
      </c>
      <c r="J706" t="s">
        <v>219</v>
      </c>
      <c r="K706" s="6">
        <v>504141000</v>
      </c>
      <c r="L706" t="s">
        <v>810</v>
      </c>
      <c r="N706">
        <v>10</v>
      </c>
      <c r="O706" s="14">
        <v>990</v>
      </c>
    </row>
    <row r="707" spans="1:15" x14ac:dyDescent="0.35">
      <c r="A707" t="s">
        <v>1595</v>
      </c>
      <c r="B707">
        <v>8</v>
      </c>
      <c r="C707" t="s">
        <v>1596</v>
      </c>
      <c r="D707">
        <v>30</v>
      </c>
      <c r="E707" s="1">
        <v>45034</v>
      </c>
      <c r="F707" s="1">
        <v>45090</v>
      </c>
      <c r="G707" s="8">
        <f t="shared" ref="G707:G770" si="11">DELTA(E707,F707)</f>
        <v>0</v>
      </c>
      <c r="H707" s="2">
        <v>0.39583333333333331</v>
      </c>
      <c r="I707" s="2">
        <v>0.5</v>
      </c>
      <c r="J707" t="s">
        <v>433</v>
      </c>
      <c r="K707" s="6">
        <v>504141000</v>
      </c>
      <c r="L707" t="s">
        <v>1597</v>
      </c>
      <c r="N707">
        <v>12</v>
      </c>
      <c r="O707" s="14">
        <v>78</v>
      </c>
    </row>
    <row r="708" spans="1:15" x14ac:dyDescent="0.35">
      <c r="A708" t="s">
        <v>1598</v>
      </c>
      <c r="B708">
        <v>1</v>
      </c>
      <c r="C708" t="s">
        <v>1599</v>
      </c>
      <c r="D708">
        <v>24</v>
      </c>
      <c r="E708" s="1">
        <v>45006</v>
      </c>
      <c r="F708" s="1">
        <v>45090</v>
      </c>
      <c r="G708" s="8">
        <f t="shared" si="11"/>
        <v>0</v>
      </c>
      <c r="H708" s="2">
        <v>0.35416666666666669</v>
      </c>
      <c r="I708" s="2">
        <v>0.41666666666666669</v>
      </c>
      <c r="J708" t="s">
        <v>448</v>
      </c>
      <c r="K708" s="6">
        <v>504141000</v>
      </c>
      <c r="L708" t="s">
        <v>635</v>
      </c>
      <c r="N708">
        <v>9</v>
      </c>
      <c r="O708" s="14">
        <v>138</v>
      </c>
    </row>
    <row r="709" spans="1:15" x14ac:dyDescent="0.35">
      <c r="A709" t="s">
        <v>1600</v>
      </c>
      <c r="B709">
        <v>13</v>
      </c>
      <c r="C709" t="s">
        <v>1088</v>
      </c>
      <c r="D709">
        <v>12</v>
      </c>
      <c r="E709" s="1">
        <v>45055</v>
      </c>
      <c r="F709" s="1">
        <v>45090</v>
      </c>
      <c r="G709" s="8">
        <f t="shared" si="11"/>
        <v>0</v>
      </c>
      <c r="H709" s="2">
        <v>0.77083333333333337</v>
      </c>
      <c r="I709" s="2">
        <v>0.83333333333333337</v>
      </c>
      <c r="J709" t="s">
        <v>560</v>
      </c>
      <c r="L709" t="s">
        <v>1089</v>
      </c>
      <c r="N709">
        <v>16</v>
      </c>
      <c r="O709" s="14">
        <v>61</v>
      </c>
    </row>
    <row r="710" spans="1:15" x14ac:dyDescent="0.35">
      <c r="A710" t="s">
        <v>1601</v>
      </c>
      <c r="B710">
        <v>13</v>
      </c>
      <c r="C710" t="s">
        <v>1602</v>
      </c>
      <c r="D710">
        <v>14</v>
      </c>
      <c r="E710" s="1">
        <v>44824</v>
      </c>
      <c r="F710" s="1">
        <v>45090</v>
      </c>
      <c r="G710" s="8">
        <f t="shared" si="11"/>
        <v>0</v>
      </c>
      <c r="H710" s="2">
        <v>0.79166666666666663</v>
      </c>
      <c r="I710" s="2">
        <v>0.875</v>
      </c>
      <c r="J710" t="s">
        <v>188</v>
      </c>
      <c r="K710" s="6">
        <v>504141000</v>
      </c>
      <c r="L710" t="s">
        <v>793</v>
      </c>
      <c r="N710">
        <v>23</v>
      </c>
      <c r="O710" s="14">
        <v>0</v>
      </c>
    </row>
    <row r="711" spans="1:15" x14ac:dyDescent="0.35">
      <c r="A711" t="s">
        <v>1603</v>
      </c>
      <c r="B711">
        <v>13</v>
      </c>
      <c r="C711" t="s">
        <v>1604</v>
      </c>
      <c r="D711">
        <v>3</v>
      </c>
      <c r="E711" s="1">
        <v>45090</v>
      </c>
      <c r="F711" s="1">
        <v>45090</v>
      </c>
      <c r="G711" s="8">
        <f t="shared" si="11"/>
        <v>1</v>
      </c>
      <c r="H711" s="2">
        <v>0.79166666666666663</v>
      </c>
      <c r="I711" s="2">
        <v>0.875</v>
      </c>
      <c r="J711" t="s">
        <v>188</v>
      </c>
      <c r="K711" s="6">
        <v>504141000</v>
      </c>
      <c r="L711" t="s">
        <v>248</v>
      </c>
      <c r="N711">
        <v>0</v>
      </c>
      <c r="O711" s="14">
        <v>0</v>
      </c>
    </row>
    <row r="712" spans="1:15" x14ac:dyDescent="0.35">
      <c r="A712" t="s">
        <v>1605</v>
      </c>
      <c r="B712">
        <v>13</v>
      </c>
      <c r="C712" t="s">
        <v>703</v>
      </c>
      <c r="D712">
        <v>8</v>
      </c>
      <c r="E712" s="1">
        <v>45055</v>
      </c>
      <c r="F712" s="1">
        <v>45090</v>
      </c>
      <c r="G712" s="8">
        <f t="shared" si="11"/>
        <v>0</v>
      </c>
      <c r="H712" s="2">
        <v>0.71875</v>
      </c>
      <c r="I712" s="2">
        <v>0.76041666666666663</v>
      </c>
      <c r="J712" t="s">
        <v>560</v>
      </c>
      <c r="L712" t="s">
        <v>1089</v>
      </c>
      <c r="N712">
        <v>16</v>
      </c>
      <c r="O712" s="14">
        <v>41</v>
      </c>
    </row>
    <row r="713" spans="1:15" x14ac:dyDescent="0.35">
      <c r="A713" t="s">
        <v>1606</v>
      </c>
      <c r="B713">
        <v>8</v>
      </c>
      <c r="C713" t="s">
        <v>1607</v>
      </c>
      <c r="D713">
        <v>11</v>
      </c>
      <c r="E713" s="1">
        <v>45077</v>
      </c>
      <c r="F713" s="1">
        <v>45091</v>
      </c>
      <c r="G713" s="8">
        <f t="shared" si="11"/>
        <v>0</v>
      </c>
      <c r="H713" s="2">
        <v>0.72916666666666663</v>
      </c>
      <c r="I713" s="2">
        <v>0.84375</v>
      </c>
      <c r="J713" t="s">
        <v>433</v>
      </c>
      <c r="K713" s="6">
        <v>504141000</v>
      </c>
      <c r="L713" t="s">
        <v>309</v>
      </c>
      <c r="N713">
        <v>9</v>
      </c>
      <c r="O713" s="14">
        <v>116</v>
      </c>
    </row>
    <row r="714" spans="1:15" x14ac:dyDescent="0.35">
      <c r="A714" t="s">
        <v>1608</v>
      </c>
      <c r="B714">
        <v>10</v>
      </c>
      <c r="C714" t="s">
        <v>1609</v>
      </c>
      <c r="D714">
        <v>3</v>
      </c>
      <c r="E714" s="1">
        <v>45091</v>
      </c>
      <c r="F714" s="1">
        <v>45091</v>
      </c>
      <c r="G714" s="8">
        <f t="shared" si="11"/>
        <v>1</v>
      </c>
      <c r="H714" s="2">
        <v>0.625</v>
      </c>
      <c r="I714" s="2">
        <v>0.70833333333333337</v>
      </c>
      <c r="J714" t="s">
        <v>1610</v>
      </c>
      <c r="K714" s="6">
        <v>62282220</v>
      </c>
      <c r="L714" t="s">
        <v>1026</v>
      </c>
      <c r="N714">
        <v>50</v>
      </c>
      <c r="O714" s="14">
        <v>0</v>
      </c>
    </row>
    <row r="715" spans="1:15" x14ac:dyDescent="0.35">
      <c r="A715" t="s">
        <v>1611</v>
      </c>
      <c r="B715">
        <v>13</v>
      </c>
      <c r="C715" t="s">
        <v>1612</v>
      </c>
      <c r="D715">
        <v>5</v>
      </c>
      <c r="E715" s="1">
        <v>45091</v>
      </c>
      <c r="F715" s="1">
        <v>45091</v>
      </c>
      <c r="G715" s="8">
        <f t="shared" si="11"/>
        <v>1</v>
      </c>
      <c r="H715" s="2">
        <v>0.75</v>
      </c>
      <c r="I715" s="2">
        <v>0.89583333333333337</v>
      </c>
      <c r="J715" t="s">
        <v>298</v>
      </c>
      <c r="K715" s="6">
        <v>504141000</v>
      </c>
      <c r="L715" t="s">
        <v>615</v>
      </c>
      <c r="N715">
        <v>12</v>
      </c>
      <c r="O715" s="14">
        <v>23</v>
      </c>
    </row>
    <row r="716" spans="1:15" x14ac:dyDescent="0.35">
      <c r="A716" t="s">
        <v>1613</v>
      </c>
      <c r="B716">
        <v>13</v>
      </c>
      <c r="C716" t="s">
        <v>1088</v>
      </c>
      <c r="D716">
        <v>12</v>
      </c>
      <c r="E716" s="1">
        <v>45056</v>
      </c>
      <c r="F716" s="1">
        <v>45091</v>
      </c>
      <c r="G716" s="8">
        <f t="shared" si="11"/>
        <v>0</v>
      </c>
      <c r="H716" s="2">
        <v>0.36458333333333331</v>
      </c>
      <c r="I716" s="2">
        <v>0.42708333333333331</v>
      </c>
      <c r="J716" t="s">
        <v>560</v>
      </c>
      <c r="L716" t="s">
        <v>1089</v>
      </c>
      <c r="N716">
        <v>16</v>
      </c>
      <c r="O716" s="14">
        <v>61</v>
      </c>
    </row>
    <row r="717" spans="1:15" x14ac:dyDescent="0.35">
      <c r="A717" t="s">
        <v>1614</v>
      </c>
      <c r="B717">
        <v>13</v>
      </c>
      <c r="C717" t="s">
        <v>1088</v>
      </c>
      <c r="D717">
        <v>12</v>
      </c>
      <c r="E717" s="1">
        <v>45056</v>
      </c>
      <c r="F717" s="1">
        <v>45091</v>
      </c>
      <c r="G717" s="8">
        <f t="shared" si="11"/>
        <v>0</v>
      </c>
      <c r="H717" s="2">
        <v>0.4375</v>
      </c>
      <c r="I717" s="2">
        <v>0.5</v>
      </c>
      <c r="J717" t="s">
        <v>560</v>
      </c>
      <c r="L717" t="s">
        <v>1089</v>
      </c>
      <c r="N717">
        <v>16</v>
      </c>
      <c r="O717" s="14">
        <v>61</v>
      </c>
    </row>
    <row r="718" spans="1:15" x14ac:dyDescent="0.35">
      <c r="A718" t="s">
        <v>1615</v>
      </c>
      <c r="B718">
        <v>13</v>
      </c>
      <c r="C718" t="s">
        <v>1382</v>
      </c>
      <c r="D718">
        <v>43</v>
      </c>
      <c r="E718" s="1">
        <v>44819</v>
      </c>
      <c r="F718" s="1">
        <v>45092</v>
      </c>
      <c r="G718" s="8">
        <f t="shared" si="11"/>
        <v>0</v>
      </c>
      <c r="H718" s="2">
        <v>0.4236111111111111</v>
      </c>
      <c r="I718" s="2">
        <v>0.46527777777777773</v>
      </c>
      <c r="J718" t="s">
        <v>429</v>
      </c>
      <c r="K718" s="6">
        <v>504141000</v>
      </c>
      <c r="L718" t="s">
        <v>1427</v>
      </c>
      <c r="N718">
        <v>19</v>
      </c>
      <c r="O718" s="14">
        <v>165</v>
      </c>
    </row>
    <row r="719" spans="1:15" x14ac:dyDescent="0.35">
      <c r="A719" t="s">
        <v>1616</v>
      </c>
      <c r="B719">
        <v>13</v>
      </c>
      <c r="C719" t="s">
        <v>1617</v>
      </c>
      <c r="D719">
        <v>43</v>
      </c>
      <c r="E719" s="1">
        <v>44819</v>
      </c>
      <c r="F719" s="1">
        <v>45092</v>
      </c>
      <c r="G719" s="8">
        <f t="shared" si="11"/>
        <v>0</v>
      </c>
      <c r="H719" s="2">
        <v>0.64583333333333337</v>
      </c>
      <c r="I719" s="2">
        <v>0.6875</v>
      </c>
      <c r="J719" t="s">
        <v>429</v>
      </c>
      <c r="K719" s="6">
        <v>504141000</v>
      </c>
      <c r="L719" t="s">
        <v>1427</v>
      </c>
      <c r="N719">
        <v>18</v>
      </c>
      <c r="O719" s="14">
        <v>165</v>
      </c>
    </row>
    <row r="720" spans="1:15" x14ac:dyDescent="0.35">
      <c r="A720" t="s">
        <v>1618</v>
      </c>
      <c r="B720">
        <v>1</v>
      </c>
      <c r="C720" t="s">
        <v>1619</v>
      </c>
      <c r="D720">
        <v>26</v>
      </c>
      <c r="E720" s="1">
        <v>44973</v>
      </c>
      <c r="F720" s="1">
        <v>45092</v>
      </c>
      <c r="G720" s="8">
        <f t="shared" si="11"/>
        <v>0</v>
      </c>
      <c r="H720" s="2">
        <v>0.77083333333333337</v>
      </c>
      <c r="I720" s="2">
        <v>0.83333333333333337</v>
      </c>
      <c r="J720" t="s">
        <v>378</v>
      </c>
      <c r="K720" s="6">
        <v>504141000</v>
      </c>
      <c r="L720" t="s">
        <v>1620</v>
      </c>
      <c r="N720">
        <v>12</v>
      </c>
      <c r="O720" s="14">
        <v>157</v>
      </c>
    </row>
    <row r="721" spans="1:15" x14ac:dyDescent="0.35">
      <c r="A721" t="s">
        <v>1621</v>
      </c>
      <c r="B721">
        <v>13</v>
      </c>
      <c r="C721" t="s">
        <v>631</v>
      </c>
      <c r="D721">
        <v>11</v>
      </c>
      <c r="E721" s="1">
        <v>45036</v>
      </c>
      <c r="F721" s="1">
        <v>45092</v>
      </c>
      <c r="G721" s="8">
        <f t="shared" si="11"/>
        <v>0</v>
      </c>
      <c r="H721" s="2">
        <v>0.79861111111111116</v>
      </c>
      <c r="I721" s="2">
        <v>0.84722222222222221</v>
      </c>
      <c r="J721" t="s">
        <v>632</v>
      </c>
      <c r="K721" s="6">
        <v>504141000</v>
      </c>
      <c r="L721" t="s">
        <v>633</v>
      </c>
      <c r="N721">
        <v>15</v>
      </c>
      <c r="O721" s="14">
        <v>39</v>
      </c>
    </row>
    <row r="722" spans="1:15" x14ac:dyDescent="0.35">
      <c r="A722" t="s">
        <v>1622</v>
      </c>
      <c r="B722">
        <v>15</v>
      </c>
      <c r="C722" t="s">
        <v>1623</v>
      </c>
      <c r="D722">
        <v>48</v>
      </c>
      <c r="E722" s="1">
        <v>44994</v>
      </c>
      <c r="F722" s="1">
        <v>45092</v>
      </c>
      <c r="G722" s="8">
        <f t="shared" si="11"/>
        <v>0</v>
      </c>
      <c r="H722" s="2">
        <v>0.375</v>
      </c>
      <c r="I722" s="2">
        <v>0.5</v>
      </c>
      <c r="J722" t="s">
        <v>231</v>
      </c>
      <c r="K722" s="6">
        <v>504141000</v>
      </c>
      <c r="L722" t="s">
        <v>1392</v>
      </c>
      <c r="N722">
        <v>15</v>
      </c>
      <c r="O722" s="14">
        <v>175</v>
      </c>
    </row>
    <row r="723" spans="1:15" x14ac:dyDescent="0.35">
      <c r="A723" t="s">
        <v>1624</v>
      </c>
      <c r="B723">
        <v>13</v>
      </c>
      <c r="C723" t="s">
        <v>238</v>
      </c>
      <c r="D723">
        <v>24</v>
      </c>
      <c r="E723" s="1">
        <v>44994</v>
      </c>
      <c r="F723" s="1">
        <v>45092</v>
      </c>
      <c r="G723" s="8">
        <f t="shared" si="11"/>
        <v>0</v>
      </c>
      <c r="H723" s="2">
        <v>0.6875</v>
      </c>
      <c r="I723" s="2">
        <v>0.75</v>
      </c>
      <c r="J723" t="s">
        <v>317</v>
      </c>
      <c r="K723" s="6">
        <v>504141000</v>
      </c>
      <c r="L723" t="s">
        <v>240</v>
      </c>
      <c r="N723">
        <v>16</v>
      </c>
      <c r="O723" s="14">
        <v>122</v>
      </c>
    </row>
    <row r="724" spans="1:15" x14ac:dyDescent="0.35">
      <c r="A724" t="s">
        <v>1625</v>
      </c>
      <c r="B724">
        <v>13</v>
      </c>
      <c r="C724" t="s">
        <v>1426</v>
      </c>
      <c r="D724">
        <v>43</v>
      </c>
      <c r="E724" s="1">
        <v>44819</v>
      </c>
      <c r="F724" s="1">
        <v>45092</v>
      </c>
      <c r="G724" s="8">
        <f t="shared" si="11"/>
        <v>0</v>
      </c>
      <c r="H724" s="2">
        <v>0.375</v>
      </c>
      <c r="I724" s="2">
        <v>0.41666666666666669</v>
      </c>
      <c r="J724" t="s">
        <v>429</v>
      </c>
      <c r="K724" s="6">
        <v>504141000</v>
      </c>
      <c r="L724" t="s">
        <v>1427</v>
      </c>
      <c r="N724">
        <v>18</v>
      </c>
      <c r="O724" s="14">
        <v>154</v>
      </c>
    </row>
    <row r="725" spans="1:15" x14ac:dyDescent="0.35">
      <c r="A725" t="s">
        <v>1626</v>
      </c>
      <c r="B725">
        <v>13</v>
      </c>
      <c r="C725" t="s">
        <v>1426</v>
      </c>
      <c r="D725">
        <v>43</v>
      </c>
      <c r="E725" s="1">
        <v>44819</v>
      </c>
      <c r="F725" s="1">
        <v>45092</v>
      </c>
      <c r="G725" s="8">
        <f t="shared" si="11"/>
        <v>0</v>
      </c>
      <c r="H725" s="2">
        <v>0.6875</v>
      </c>
      <c r="I725" s="2">
        <v>0.72916666666666663</v>
      </c>
      <c r="J725" t="s">
        <v>429</v>
      </c>
      <c r="K725" s="6">
        <v>504141000</v>
      </c>
      <c r="L725" t="s">
        <v>1427</v>
      </c>
      <c r="N725">
        <v>18</v>
      </c>
      <c r="O725" s="14">
        <v>154</v>
      </c>
    </row>
    <row r="726" spans="1:15" x14ac:dyDescent="0.35">
      <c r="A726" t="s">
        <v>1627</v>
      </c>
      <c r="B726">
        <v>13</v>
      </c>
      <c r="C726" t="s">
        <v>1628</v>
      </c>
      <c r="D726">
        <v>4</v>
      </c>
      <c r="E726" s="1">
        <v>45092</v>
      </c>
      <c r="F726" s="1">
        <v>45092</v>
      </c>
      <c r="G726" s="8">
        <f t="shared" si="11"/>
        <v>1</v>
      </c>
      <c r="H726" s="2">
        <v>0.75</v>
      </c>
      <c r="I726" s="2">
        <v>0.875</v>
      </c>
      <c r="J726" t="s">
        <v>298</v>
      </c>
      <c r="K726" s="6">
        <v>504141000</v>
      </c>
      <c r="L726" t="s">
        <v>979</v>
      </c>
      <c r="N726">
        <v>15</v>
      </c>
      <c r="O726" s="14">
        <v>23</v>
      </c>
    </row>
    <row r="727" spans="1:15" x14ac:dyDescent="0.35">
      <c r="A727" t="s">
        <v>1629</v>
      </c>
      <c r="B727">
        <v>13</v>
      </c>
      <c r="C727" t="s">
        <v>1630</v>
      </c>
      <c r="D727">
        <v>43</v>
      </c>
      <c r="E727" s="1">
        <v>44819</v>
      </c>
      <c r="F727" s="1">
        <v>45092</v>
      </c>
      <c r="G727" s="8">
        <f t="shared" si="11"/>
        <v>0</v>
      </c>
      <c r="H727" s="2">
        <v>0.52083333333333337</v>
      </c>
      <c r="I727" s="2">
        <v>0.5625</v>
      </c>
      <c r="J727" t="s">
        <v>429</v>
      </c>
      <c r="K727" s="6">
        <v>504141000</v>
      </c>
      <c r="L727" t="s">
        <v>1427</v>
      </c>
      <c r="N727">
        <v>18</v>
      </c>
      <c r="O727" s="14">
        <v>142</v>
      </c>
    </row>
    <row r="728" spans="1:15" x14ac:dyDescent="0.35">
      <c r="A728" t="s">
        <v>1631</v>
      </c>
      <c r="C728" t="s">
        <v>1632</v>
      </c>
      <c r="D728">
        <v>3</v>
      </c>
      <c r="E728" s="1">
        <v>45092</v>
      </c>
      <c r="F728" s="1">
        <v>45092</v>
      </c>
      <c r="G728" s="8">
        <f t="shared" si="11"/>
        <v>1</v>
      </c>
      <c r="H728" s="2">
        <v>0.77083333333333337</v>
      </c>
      <c r="I728" s="2">
        <v>0.85416666666666663</v>
      </c>
      <c r="J728" t="s">
        <v>196</v>
      </c>
      <c r="K728" s="6">
        <v>504141000</v>
      </c>
      <c r="L728" t="s">
        <v>510</v>
      </c>
      <c r="N728">
        <v>50</v>
      </c>
      <c r="O728" s="14">
        <v>0</v>
      </c>
    </row>
    <row r="729" spans="1:15" x14ac:dyDescent="0.35">
      <c r="A729" t="s">
        <v>1633</v>
      </c>
      <c r="B729">
        <v>13</v>
      </c>
      <c r="C729" t="s">
        <v>643</v>
      </c>
      <c r="D729">
        <v>11</v>
      </c>
      <c r="E729" s="1">
        <v>45036</v>
      </c>
      <c r="F729" s="1">
        <v>45092</v>
      </c>
      <c r="G729" s="8">
        <f t="shared" si="11"/>
        <v>0</v>
      </c>
      <c r="H729" s="2">
        <v>0.84722222222222221</v>
      </c>
      <c r="I729" s="2">
        <v>0.89583333333333337</v>
      </c>
      <c r="J729" t="s">
        <v>632</v>
      </c>
      <c r="K729" s="6">
        <v>504141000</v>
      </c>
      <c r="L729" t="s">
        <v>633</v>
      </c>
      <c r="N729">
        <v>15</v>
      </c>
      <c r="O729" s="14">
        <v>50</v>
      </c>
    </row>
    <row r="730" spans="1:15" x14ac:dyDescent="0.35">
      <c r="A730" t="s">
        <v>1634</v>
      </c>
      <c r="B730">
        <v>15</v>
      </c>
      <c r="C730" t="s">
        <v>1635</v>
      </c>
      <c r="D730">
        <v>44</v>
      </c>
      <c r="E730" s="1">
        <v>44994</v>
      </c>
      <c r="F730" s="1">
        <v>45092</v>
      </c>
      <c r="G730" s="8">
        <f t="shared" si="11"/>
        <v>0</v>
      </c>
      <c r="H730" s="2">
        <v>0.70833333333333337</v>
      </c>
      <c r="I730" s="2">
        <v>0.83333333333333337</v>
      </c>
      <c r="J730" t="s">
        <v>333</v>
      </c>
      <c r="K730" s="6">
        <v>504141000</v>
      </c>
      <c r="L730" t="s">
        <v>334</v>
      </c>
      <c r="N730">
        <v>12</v>
      </c>
      <c r="O730" s="14">
        <v>166</v>
      </c>
    </row>
    <row r="731" spans="1:15" x14ac:dyDescent="0.35">
      <c r="A731" t="s">
        <v>1636</v>
      </c>
      <c r="C731" t="s">
        <v>1637</v>
      </c>
      <c r="D731">
        <v>6</v>
      </c>
      <c r="E731" s="1">
        <v>45093</v>
      </c>
      <c r="F731" s="1">
        <v>45093</v>
      </c>
      <c r="G731" s="8">
        <f t="shared" si="11"/>
        <v>1</v>
      </c>
      <c r="H731" s="2">
        <v>0.72916666666666663</v>
      </c>
      <c r="I731" s="2">
        <v>0.89583333333333337</v>
      </c>
      <c r="J731" t="s">
        <v>298</v>
      </c>
      <c r="K731" s="6">
        <v>504141000</v>
      </c>
      <c r="L731" t="s">
        <v>322</v>
      </c>
      <c r="N731">
        <v>15</v>
      </c>
      <c r="O731" s="14">
        <v>26</v>
      </c>
    </row>
    <row r="732" spans="1:15" x14ac:dyDescent="0.35">
      <c r="A732" t="s">
        <v>1638</v>
      </c>
      <c r="C732" t="s">
        <v>242</v>
      </c>
      <c r="D732">
        <v>18</v>
      </c>
      <c r="E732" s="1">
        <v>44988</v>
      </c>
      <c r="F732" s="1">
        <v>45093</v>
      </c>
      <c r="G732" s="8">
        <f t="shared" si="11"/>
        <v>0</v>
      </c>
      <c r="H732" s="2">
        <v>0.76041666666666663</v>
      </c>
      <c r="I732" s="2">
        <v>0.80208333333333337</v>
      </c>
      <c r="J732" t="s">
        <v>243</v>
      </c>
      <c r="K732" s="6">
        <v>504141000</v>
      </c>
      <c r="L732" t="s">
        <v>1570</v>
      </c>
      <c r="N732">
        <v>15</v>
      </c>
      <c r="O732" s="14">
        <v>83</v>
      </c>
    </row>
    <row r="733" spans="1:15" x14ac:dyDescent="0.35">
      <c r="A733" t="s">
        <v>1639</v>
      </c>
      <c r="B733">
        <v>14</v>
      </c>
      <c r="C733" t="s">
        <v>1640</v>
      </c>
      <c r="D733">
        <v>8</v>
      </c>
      <c r="E733" s="1">
        <v>45044</v>
      </c>
      <c r="F733" s="1">
        <v>45093</v>
      </c>
      <c r="G733" s="8">
        <f t="shared" si="11"/>
        <v>0</v>
      </c>
      <c r="H733" s="2">
        <v>0.66666666666666663</v>
      </c>
      <c r="I733" s="2">
        <v>0.72916666666666663</v>
      </c>
      <c r="J733" t="s">
        <v>1403</v>
      </c>
      <c r="L733" t="s">
        <v>874</v>
      </c>
      <c r="N733">
        <v>6</v>
      </c>
      <c r="O733" s="14">
        <v>73</v>
      </c>
    </row>
    <row r="734" spans="1:15" x14ac:dyDescent="0.35">
      <c r="A734" t="s">
        <v>1641</v>
      </c>
      <c r="B734">
        <v>13</v>
      </c>
      <c r="C734" t="s">
        <v>1642</v>
      </c>
      <c r="D734">
        <v>6</v>
      </c>
      <c r="E734" s="1">
        <v>45094</v>
      </c>
      <c r="F734" s="1">
        <v>45094</v>
      </c>
      <c r="G734" s="8">
        <f t="shared" si="11"/>
        <v>1</v>
      </c>
      <c r="H734" s="2">
        <v>0.41666666666666669</v>
      </c>
      <c r="I734" s="2">
        <v>0.58333333333333337</v>
      </c>
      <c r="J734" t="s">
        <v>429</v>
      </c>
      <c r="K734" s="6">
        <v>504141000</v>
      </c>
      <c r="L734" t="s">
        <v>668</v>
      </c>
      <c r="N734">
        <v>14</v>
      </c>
      <c r="O734" s="14">
        <v>42</v>
      </c>
    </row>
    <row r="735" spans="1:15" x14ac:dyDescent="0.35">
      <c r="A735" t="s">
        <v>1643</v>
      </c>
      <c r="B735">
        <v>13</v>
      </c>
      <c r="C735" t="s">
        <v>1644</v>
      </c>
      <c r="D735">
        <v>16</v>
      </c>
      <c r="E735" s="1">
        <v>45054</v>
      </c>
      <c r="F735" s="1">
        <v>45096</v>
      </c>
      <c r="G735" s="8">
        <f t="shared" si="11"/>
        <v>0</v>
      </c>
      <c r="H735" s="2">
        <v>0.45833333333333331</v>
      </c>
      <c r="I735" s="2">
        <v>0.54166666666666663</v>
      </c>
      <c r="J735" t="s">
        <v>317</v>
      </c>
      <c r="K735" s="6">
        <v>504141000</v>
      </c>
      <c r="L735" t="s">
        <v>1645</v>
      </c>
      <c r="N735">
        <v>15</v>
      </c>
      <c r="O735" s="14">
        <v>61</v>
      </c>
    </row>
    <row r="736" spans="1:15" x14ac:dyDescent="0.35">
      <c r="A736" t="s">
        <v>1646</v>
      </c>
      <c r="B736">
        <v>1</v>
      </c>
      <c r="C736" t="s">
        <v>1647</v>
      </c>
      <c r="D736">
        <v>16</v>
      </c>
      <c r="E736" s="1">
        <v>45077</v>
      </c>
      <c r="F736" s="1">
        <v>45096</v>
      </c>
      <c r="G736" s="8">
        <f t="shared" si="11"/>
        <v>0</v>
      </c>
      <c r="H736" s="2">
        <v>0.77083333333333337</v>
      </c>
      <c r="I736" s="2">
        <v>0.85416666666666663</v>
      </c>
      <c r="J736" t="s">
        <v>403</v>
      </c>
      <c r="K736" s="6">
        <v>504141000</v>
      </c>
      <c r="L736" t="s">
        <v>472</v>
      </c>
      <c r="N736">
        <v>9</v>
      </c>
      <c r="O736" s="14">
        <v>85</v>
      </c>
    </row>
    <row r="737" spans="1:15" x14ac:dyDescent="0.35">
      <c r="A737" t="s">
        <v>1648</v>
      </c>
      <c r="B737">
        <v>15</v>
      </c>
      <c r="C737" t="s">
        <v>1649</v>
      </c>
      <c r="D737">
        <v>27</v>
      </c>
      <c r="E737" s="1">
        <v>44830</v>
      </c>
      <c r="F737" s="1">
        <v>45096</v>
      </c>
      <c r="G737" s="8">
        <f t="shared" si="11"/>
        <v>0</v>
      </c>
      <c r="H737" s="2">
        <v>0.75</v>
      </c>
      <c r="I737" s="2">
        <v>0.83333333333333337</v>
      </c>
      <c r="J737" t="s">
        <v>340</v>
      </c>
      <c r="K737" s="6">
        <v>504141000</v>
      </c>
      <c r="L737" t="s">
        <v>1650</v>
      </c>
      <c r="M737" t="s">
        <v>2053</v>
      </c>
      <c r="N737">
        <v>3</v>
      </c>
      <c r="O737" s="14">
        <v>0</v>
      </c>
    </row>
    <row r="738" spans="1:15" x14ac:dyDescent="0.35">
      <c r="A738" t="s">
        <v>1651</v>
      </c>
      <c r="B738">
        <v>13</v>
      </c>
      <c r="C738" t="s">
        <v>1652</v>
      </c>
      <c r="D738">
        <v>43</v>
      </c>
      <c r="E738" s="1">
        <v>44816</v>
      </c>
      <c r="F738" s="1">
        <v>45096</v>
      </c>
      <c r="G738" s="8">
        <f t="shared" si="11"/>
        <v>0</v>
      </c>
      <c r="H738" s="2">
        <v>0.46527777777777773</v>
      </c>
      <c r="I738" s="2">
        <v>0.50694444444444442</v>
      </c>
      <c r="J738" t="s">
        <v>429</v>
      </c>
      <c r="K738" s="6">
        <v>504141000</v>
      </c>
      <c r="L738" t="s">
        <v>1427</v>
      </c>
      <c r="N738">
        <v>18</v>
      </c>
      <c r="O738" s="14">
        <v>165</v>
      </c>
    </row>
    <row r="739" spans="1:15" x14ac:dyDescent="0.35">
      <c r="A739" t="s">
        <v>1653</v>
      </c>
      <c r="B739">
        <v>13</v>
      </c>
      <c r="C739" t="s">
        <v>1556</v>
      </c>
      <c r="D739">
        <v>43</v>
      </c>
      <c r="E739" s="1">
        <v>44816</v>
      </c>
      <c r="F739" s="1">
        <v>45096</v>
      </c>
      <c r="G739" s="8">
        <f t="shared" si="11"/>
        <v>0</v>
      </c>
      <c r="H739" s="2">
        <v>0.375</v>
      </c>
      <c r="I739" s="2">
        <v>0.41666666666666669</v>
      </c>
      <c r="J739" t="s">
        <v>429</v>
      </c>
      <c r="K739" s="6">
        <v>504141000</v>
      </c>
      <c r="L739" t="s">
        <v>1427</v>
      </c>
      <c r="N739">
        <v>18</v>
      </c>
      <c r="O739" s="14">
        <v>165</v>
      </c>
    </row>
    <row r="740" spans="1:15" x14ac:dyDescent="0.35">
      <c r="A740" t="s">
        <v>1654</v>
      </c>
      <c r="B740">
        <v>13</v>
      </c>
      <c r="C740" t="s">
        <v>1382</v>
      </c>
      <c r="D740">
        <v>43</v>
      </c>
      <c r="E740" s="1">
        <v>44816</v>
      </c>
      <c r="F740" s="1">
        <v>45096</v>
      </c>
      <c r="G740" s="8">
        <f t="shared" si="11"/>
        <v>0</v>
      </c>
      <c r="H740" s="2">
        <v>0.79166666666666663</v>
      </c>
      <c r="I740" s="2">
        <v>0.83333333333333337</v>
      </c>
      <c r="J740" t="s">
        <v>429</v>
      </c>
      <c r="K740" s="6">
        <v>504141000</v>
      </c>
      <c r="L740" t="s">
        <v>1427</v>
      </c>
      <c r="N740">
        <v>18</v>
      </c>
      <c r="O740" s="14">
        <v>165</v>
      </c>
    </row>
    <row r="741" spans="1:15" x14ac:dyDescent="0.35">
      <c r="A741" t="s">
        <v>1655</v>
      </c>
      <c r="C741" t="s">
        <v>1656</v>
      </c>
      <c r="D741">
        <v>3</v>
      </c>
      <c r="E741" s="1">
        <v>45096</v>
      </c>
      <c r="F741" s="1">
        <v>45096</v>
      </c>
      <c r="G741" s="8">
        <f t="shared" si="11"/>
        <v>1</v>
      </c>
      <c r="H741" s="2">
        <v>0.8125</v>
      </c>
      <c r="I741" s="2">
        <v>0.89583333333333337</v>
      </c>
      <c r="J741" t="s">
        <v>196</v>
      </c>
      <c r="K741" s="6">
        <v>504141000</v>
      </c>
      <c r="L741" t="s">
        <v>305</v>
      </c>
      <c r="N741">
        <v>80</v>
      </c>
      <c r="O741" s="14">
        <v>0</v>
      </c>
    </row>
    <row r="742" spans="1:15" x14ac:dyDescent="0.35">
      <c r="A742" t="s">
        <v>1657</v>
      </c>
      <c r="C742" t="s">
        <v>1658</v>
      </c>
      <c r="D742">
        <v>0</v>
      </c>
      <c r="E742" s="1">
        <v>44816</v>
      </c>
      <c r="F742" s="1">
        <v>45096</v>
      </c>
      <c r="G742" s="8">
        <f t="shared" si="11"/>
        <v>0</v>
      </c>
      <c r="H742" s="2">
        <v>0.8125</v>
      </c>
      <c r="I742" s="2">
        <v>0.89583333333333337</v>
      </c>
      <c r="J742" t="s">
        <v>196</v>
      </c>
      <c r="K742" s="6">
        <v>504141000</v>
      </c>
      <c r="L742" t="s">
        <v>305</v>
      </c>
      <c r="N742">
        <v>80</v>
      </c>
      <c r="O742" s="14">
        <v>0</v>
      </c>
    </row>
    <row r="743" spans="1:15" x14ac:dyDescent="0.35">
      <c r="A743" t="s">
        <v>1659</v>
      </c>
      <c r="B743">
        <v>15</v>
      </c>
      <c r="C743" t="s">
        <v>1660</v>
      </c>
      <c r="D743">
        <v>13</v>
      </c>
      <c r="E743" s="1">
        <v>45082</v>
      </c>
      <c r="F743" s="1">
        <v>45096</v>
      </c>
      <c r="G743" s="8">
        <f t="shared" si="11"/>
        <v>0</v>
      </c>
      <c r="H743" s="2">
        <v>0.59375</v>
      </c>
      <c r="I743" s="2">
        <v>0.72916666666666663</v>
      </c>
      <c r="J743" t="s">
        <v>591</v>
      </c>
      <c r="K743" s="6">
        <v>504141000</v>
      </c>
      <c r="L743" t="s">
        <v>592</v>
      </c>
      <c r="N743">
        <v>9</v>
      </c>
      <c r="O743" s="14">
        <v>67</v>
      </c>
    </row>
    <row r="744" spans="1:15" x14ac:dyDescent="0.35">
      <c r="A744" t="s">
        <v>1661</v>
      </c>
      <c r="B744">
        <v>13</v>
      </c>
      <c r="C744" t="s">
        <v>885</v>
      </c>
      <c r="D744">
        <v>12</v>
      </c>
      <c r="E744" s="1">
        <v>45054</v>
      </c>
      <c r="F744" s="1">
        <v>45096</v>
      </c>
      <c r="G744" s="8">
        <f t="shared" si="11"/>
        <v>0</v>
      </c>
      <c r="H744" s="2">
        <v>0.43055555555555558</v>
      </c>
      <c r="I744" s="2">
        <v>0.49305555555555558</v>
      </c>
      <c r="J744" t="s">
        <v>243</v>
      </c>
      <c r="K744" s="6">
        <v>504141000</v>
      </c>
      <c r="L744" t="s">
        <v>668</v>
      </c>
      <c r="N744">
        <v>15</v>
      </c>
      <c r="O744" s="14">
        <v>61</v>
      </c>
    </row>
    <row r="745" spans="1:15" x14ac:dyDescent="0.35">
      <c r="A745" t="s">
        <v>1662</v>
      </c>
      <c r="B745">
        <v>13</v>
      </c>
      <c r="C745" t="s">
        <v>1663</v>
      </c>
      <c r="D745">
        <v>11</v>
      </c>
      <c r="E745" s="1">
        <v>45048</v>
      </c>
      <c r="F745" s="1">
        <v>45097</v>
      </c>
      <c r="G745" s="8">
        <f t="shared" si="11"/>
        <v>0</v>
      </c>
      <c r="H745" s="2">
        <v>0.625</v>
      </c>
      <c r="I745" s="2">
        <v>0.66666666666666663</v>
      </c>
      <c r="J745" t="s">
        <v>243</v>
      </c>
      <c r="K745" s="6">
        <v>504141000</v>
      </c>
      <c r="L745" t="s">
        <v>1003</v>
      </c>
      <c r="N745">
        <v>18</v>
      </c>
      <c r="O745" s="14">
        <v>42</v>
      </c>
    </row>
    <row r="746" spans="1:15" x14ac:dyDescent="0.35">
      <c r="A746" t="s">
        <v>1664</v>
      </c>
      <c r="B746">
        <v>13</v>
      </c>
      <c r="C746" t="s">
        <v>187</v>
      </c>
      <c r="D746">
        <v>27</v>
      </c>
      <c r="E746" s="1">
        <v>45013</v>
      </c>
      <c r="F746" s="1">
        <v>45097</v>
      </c>
      <c r="G746" s="8">
        <f t="shared" si="11"/>
        <v>0</v>
      </c>
      <c r="H746" s="2">
        <v>0.75</v>
      </c>
      <c r="I746" s="2">
        <v>0.8125</v>
      </c>
      <c r="J746" t="s">
        <v>180</v>
      </c>
      <c r="K746" s="6">
        <v>504141000</v>
      </c>
      <c r="L746" t="s">
        <v>1665</v>
      </c>
      <c r="N746">
        <v>15</v>
      </c>
      <c r="O746" s="14">
        <v>0</v>
      </c>
    </row>
    <row r="747" spans="1:15" x14ac:dyDescent="0.35">
      <c r="A747" t="s">
        <v>1666</v>
      </c>
      <c r="B747">
        <v>15</v>
      </c>
      <c r="C747" t="s">
        <v>1667</v>
      </c>
      <c r="D747">
        <v>32</v>
      </c>
      <c r="E747" s="1">
        <v>45027</v>
      </c>
      <c r="F747" s="1">
        <v>45097</v>
      </c>
      <c r="G747" s="8">
        <f t="shared" si="11"/>
        <v>0</v>
      </c>
      <c r="H747" s="2">
        <v>0.77083333333333337</v>
      </c>
      <c r="I747" s="2">
        <v>0.89583333333333337</v>
      </c>
      <c r="J747" t="s">
        <v>591</v>
      </c>
      <c r="K747" s="6">
        <v>504141000</v>
      </c>
      <c r="L747" t="s">
        <v>228</v>
      </c>
      <c r="N747">
        <v>10</v>
      </c>
      <c r="O747" s="14">
        <v>141</v>
      </c>
    </row>
    <row r="748" spans="1:15" x14ac:dyDescent="0.35">
      <c r="A748" t="s">
        <v>1668</v>
      </c>
      <c r="B748">
        <v>8</v>
      </c>
      <c r="C748" t="s">
        <v>1669</v>
      </c>
      <c r="D748">
        <v>7</v>
      </c>
      <c r="E748" s="1">
        <v>45083</v>
      </c>
      <c r="F748" s="1">
        <v>45097</v>
      </c>
      <c r="G748" s="8">
        <f t="shared" si="11"/>
        <v>0</v>
      </c>
      <c r="H748" s="2">
        <v>0.66666666666666663</v>
      </c>
      <c r="I748" s="2">
        <v>0.77083333333333337</v>
      </c>
      <c r="J748" t="s">
        <v>433</v>
      </c>
      <c r="K748" s="6">
        <v>504141000</v>
      </c>
      <c r="L748" t="s">
        <v>945</v>
      </c>
      <c r="N748">
        <v>12</v>
      </c>
      <c r="O748" s="14">
        <v>48</v>
      </c>
    </row>
    <row r="749" spans="1:15" x14ac:dyDescent="0.35">
      <c r="A749" t="s">
        <v>1670</v>
      </c>
      <c r="B749">
        <v>13</v>
      </c>
      <c r="C749" t="s">
        <v>1671</v>
      </c>
      <c r="D749">
        <v>19</v>
      </c>
      <c r="E749" s="1">
        <v>44971</v>
      </c>
      <c r="F749" s="1">
        <v>45097</v>
      </c>
      <c r="G749" s="8">
        <f t="shared" si="11"/>
        <v>0</v>
      </c>
      <c r="H749" s="2">
        <v>0.70833333333333337</v>
      </c>
      <c r="I749" s="2">
        <v>0.75</v>
      </c>
      <c r="J749" t="s">
        <v>317</v>
      </c>
      <c r="K749" s="6">
        <v>504141000</v>
      </c>
      <c r="L749" t="s">
        <v>888</v>
      </c>
      <c r="N749">
        <v>15</v>
      </c>
      <c r="O749" s="14">
        <v>95</v>
      </c>
    </row>
    <row r="750" spans="1:15" x14ac:dyDescent="0.35">
      <c r="A750" t="s">
        <v>1672</v>
      </c>
      <c r="B750">
        <v>13</v>
      </c>
      <c r="C750" t="s">
        <v>1673</v>
      </c>
      <c r="D750">
        <v>19</v>
      </c>
      <c r="E750" s="1">
        <v>44971</v>
      </c>
      <c r="F750" s="1">
        <v>45097</v>
      </c>
      <c r="G750" s="8">
        <f t="shared" si="11"/>
        <v>0</v>
      </c>
      <c r="H750" s="2">
        <v>0.75694444444444453</v>
      </c>
      <c r="I750" s="2">
        <v>0.79861111111111116</v>
      </c>
      <c r="J750" t="s">
        <v>317</v>
      </c>
      <c r="K750" s="6">
        <v>504141000</v>
      </c>
      <c r="L750" t="s">
        <v>888</v>
      </c>
      <c r="N750">
        <v>16</v>
      </c>
      <c r="O750" s="14">
        <v>95</v>
      </c>
    </row>
    <row r="751" spans="1:15" x14ac:dyDescent="0.35">
      <c r="A751" t="s">
        <v>1674</v>
      </c>
      <c r="B751">
        <v>15</v>
      </c>
      <c r="C751" t="s">
        <v>1345</v>
      </c>
      <c r="D751">
        <v>20</v>
      </c>
      <c r="E751" s="1">
        <v>45069</v>
      </c>
      <c r="F751" s="1">
        <v>45097</v>
      </c>
      <c r="G751" s="8">
        <f t="shared" si="11"/>
        <v>0</v>
      </c>
      <c r="H751" s="2">
        <v>0.77083333333333337</v>
      </c>
      <c r="I751" s="2">
        <v>0.89583333333333337</v>
      </c>
      <c r="J751" t="s">
        <v>235</v>
      </c>
      <c r="K751" s="6">
        <v>504141000</v>
      </c>
      <c r="L751" t="s">
        <v>1346</v>
      </c>
      <c r="N751">
        <v>12</v>
      </c>
      <c r="O751" s="14">
        <v>82</v>
      </c>
    </row>
    <row r="752" spans="1:15" x14ac:dyDescent="0.35">
      <c r="A752" t="s">
        <v>1675</v>
      </c>
      <c r="C752" t="s">
        <v>314</v>
      </c>
      <c r="D752">
        <v>4</v>
      </c>
      <c r="E752" s="1">
        <v>45098</v>
      </c>
      <c r="F752" s="1">
        <v>45098</v>
      </c>
      <c r="G752" s="8">
        <f t="shared" si="11"/>
        <v>1</v>
      </c>
      <c r="H752" s="2">
        <v>0.75</v>
      </c>
      <c r="I752" s="2">
        <v>0.875</v>
      </c>
      <c r="J752" t="s">
        <v>180</v>
      </c>
      <c r="K752" s="6">
        <v>504141000</v>
      </c>
      <c r="L752" t="s">
        <v>315</v>
      </c>
      <c r="N752">
        <v>25</v>
      </c>
      <c r="O752" s="14">
        <v>0</v>
      </c>
    </row>
    <row r="753" spans="1:15" x14ac:dyDescent="0.35">
      <c r="A753" t="s">
        <v>1676</v>
      </c>
      <c r="B753">
        <v>13</v>
      </c>
      <c r="C753" t="s">
        <v>795</v>
      </c>
      <c r="D753">
        <v>14</v>
      </c>
      <c r="E753" s="1">
        <v>45049</v>
      </c>
      <c r="F753" s="1">
        <v>45098</v>
      </c>
      <c r="G753" s="8">
        <f t="shared" si="11"/>
        <v>0</v>
      </c>
      <c r="H753" s="2">
        <v>0.80555555555555547</v>
      </c>
      <c r="I753" s="2">
        <v>0.85763888888888884</v>
      </c>
      <c r="J753" t="s">
        <v>429</v>
      </c>
      <c r="K753" s="6">
        <v>504141000</v>
      </c>
      <c r="L753" t="s">
        <v>796</v>
      </c>
      <c r="N753">
        <v>17</v>
      </c>
      <c r="O753" s="14">
        <v>68</v>
      </c>
    </row>
    <row r="754" spans="1:15" x14ac:dyDescent="0.35">
      <c r="A754" t="s">
        <v>1677</v>
      </c>
      <c r="B754">
        <v>1</v>
      </c>
      <c r="C754" t="s">
        <v>1678</v>
      </c>
      <c r="D754">
        <v>12</v>
      </c>
      <c r="E754" s="1">
        <v>45063</v>
      </c>
      <c r="F754" s="1">
        <v>45098</v>
      </c>
      <c r="G754" s="8">
        <f t="shared" si="11"/>
        <v>0</v>
      </c>
      <c r="H754" s="2">
        <v>0.75</v>
      </c>
      <c r="I754" s="2">
        <v>0.8125</v>
      </c>
      <c r="J754" t="s">
        <v>486</v>
      </c>
      <c r="L754" t="s">
        <v>463</v>
      </c>
      <c r="N754">
        <v>9</v>
      </c>
      <c r="O754" s="14">
        <v>69</v>
      </c>
    </row>
    <row r="755" spans="1:15" x14ac:dyDescent="0.35">
      <c r="A755" t="s">
        <v>1679</v>
      </c>
      <c r="B755">
        <v>10</v>
      </c>
      <c r="C755" t="s">
        <v>1680</v>
      </c>
      <c r="D755">
        <v>3</v>
      </c>
      <c r="E755" s="1">
        <v>45098</v>
      </c>
      <c r="F755" s="1">
        <v>45098</v>
      </c>
      <c r="G755" s="8">
        <f t="shared" si="11"/>
        <v>1</v>
      </c>
      <c r="H755" s="2">
        <v>0.625</v>
      </c>
      <c r="I755" s="2">
        <v>0.70833333333333337</v>
      </c>
      <c r="J755" t="s">
        <v>1681</v>
      </c>
      <c r="K755" s="6">
        <v>5010042800</v>
      </c>
      <c r="L755" t="s">
        <v>1026</v>
      </c>
      <c r="N755">
        <v>99</v>
      </c>
      <c r="O755" s="14">
        <v>0</v>
      </c>
    </row>
    <row r="756" spans="1:15" x14ac:dyDescent="0.35">
      <c r="A756" t="s">
        <v>1682</v>
      </c>
      <c r="B756">
        <v>13</v>
      </c>
      <c r="C756" t="s">
        <v>795</v>
      </c>
      <c r="D756">
        <v>14</v>
      </c>
      <c r="E756" s="1">
        <v>45049</v>
      </c>
      <c r="F756" s="1">
        <v>45098</v>
      </c>
      <c r="G756" s="8">
        <f t="shared" si="11"/>
        <v>0</v>
      </c>
      <c r="H756" s="2">
        <v>0.74305555555555547</v>
      </c>
      <c r="I756" s="2">
        <v>0.79513888888888884</v>
      </c>
      <c r="J756" t="s">
        <v>429</v>
      </c>
      <c r="K756" s="6">
        <v>504141000</v>
      </c>
      <c r="L756" t="s">
        <v>796</v>
      </c>
      <c r="N756">
        <v>18</v>
      </c>
      <c r="O756" s="14">
        <v>68</v>
      </c>
    </row>
    <row r="757" spans="1:15" x14ac:dyDescent="0.35">
      <c r="A757" t="s">
        <v>1683</v>
      </c>
      <c r="B757">
        <v>13</v>
      </c>
      <c r="C757" t="s">
        <v>1684</v>
      </c>
      <c r="D757">
        <v>136</v>
      </c>
      <c r="E757" s="1">
        <v>44812</v>
      </c>
      <c r="F757" s="1">
        <v>45099</v>
      </c>
      <c r="G757" s="8">
        <f t="shared" si="11"/>
        <v>0</v>
      </c>
      <c r="H757" s="2">
        <v>0.77083333333333337</v>
      </c>
      <c r="I757" s="2">
        <v>0.89583333333333337</v>
      </c>
      <c r="J757" t="s">
        <v>459</v>
      </c>
      <c r="K757" s="6">
        <v>504141000</v>
      </c>
      <c r="L757" t="s">
        <v>1685</v>
      </c>
      <c r="N757">
        <v>8</v>
      </c>
      <c r="O757" s="14">
        <v>0</v>
      </c>
    </row>
    <row r="758" spans="1:15" x14ac:dyDescent="0.35">
      <c r="A758" t="s">
        <v>1686</v>
      </c>
      <c r="B758">
        <v>13</v>
      </c>
      <c r="C758" t="s">
        <v>600</v>
      </c>
      <c r="D758">
        <v>10</v>
      </c>
      <c r="E758" s="1">
        <v>45036</v>
      </c>
      <c r="F758" s="1">
        <v>45099</v>
      </c>
      <c r="G758" s="8">
        <f t="shared" si="11"/>
        <v>0</v>
      </c>
      <c r="H758" s="2">
        <v>0.70833333333333337</v>
      </c>
      <c r="I758" s="2">
        <v>0.75</v>
      </c>
      <c r="J758" t="s">
        <v>721</v>
      </c>
      <c r="L758" t="s">
        <v>601</v>
      </c>
      <c r="N758">
        <v>15</v>
      </c>
      <c r="O758" s="14">
        <v>48</v>
      </c>
    </row>
    <row r="759" spans="1:15" x14ac:dyDescent="0.35">
      <c r="A759" t="s">
        <v>1687</v>
      </c>
      <c r="B759">
        <v>15</v>
      </c>
      <c r="C759" t="s">
        <v>1667</v>
      </c>
      <c r="D759">
        <v>36</v>
      </c>
      <c r="E759" s="1">
        <v>45008</v>
      </c>
      <c r="F759" s="1">
        <v>45099</v>
      </c>
      <c r="G759" s="8">
        <f t="shared" si="11"/>
        <v>0</v>
      </c>
      <c r="H759" s="2">
        <v>0.77083333333333337</v>
      </c>
      <c r="I759" s="2">
        <v>0.89583333333333337</v>
      </c>
      <c r="J759" t="s">
        <v>591</v>
      </c>
      <c r="K759" s="6">
        <v>504141000</v>
      </c>
      <c r="L759" t="s">
        <v>228</v>
      </c>
      <c r="N759">
        <v>10</v>
      </c>
      <c r="O759" s="14">
        <v>158</v>
      </c>
    </row>
    <row r="760" spans="1:15" x14ac:dyDescent="0.35">
      <c r="A760" t="s">
        <v>1688</v>
      </c>
      <c r="B760">
        <v>13</v>
      </c>
      <c r="C760" t="s">
        <v>1689</v>
      </c>
      <c r="D760">
        <v>14</v>
      </c>
      <c r="E760" s="1">
        <v>45043</v>
      </c>
      <c r="F760" s="1">
        <v>45099</v>
      </c>
      <c r="G760" s="8">
        <f t="shared" si="11"/>
        <v>0</v>
      </c>
      <c r="H760" s="2">
        <v>0.75</v>
      </c>
      <c r="I760" s="2">
        <v>0.8125</v>
      </c>
      <c r="J760" t="s">
        <v>486</v>
      </c>
      <c r="L760" t="s">
        <v>706</v>
      </c>
      <c r="N760">
        <v>18</v>
      </c>
      <c r="O760" s="14">
        <v>71</v>
      </c>
    </row>
    <row r="761" spans="1:15" x14ac:dyDescent="0.35">
      <c r="A761" t="s">
        <v>1690</v>
      </c>
      <c r="B761">
        <v>13</v>
      </c>
      <c r="C761" t="s">
        <v>831</v>
      </c>
      <c r="D761">
        <v>12</v>
      </c>
      <c r="E761" s="1">
        <v>45050</v>
      </c>
      <c r="F761" s="1">
        <v>45099</v>
      </c>
      <c r="G761" s="8">
        <f t="shared" si="11"/>
        <v>0</v>
      </c>
      <c r="H761" s="2">
        <v>0.77083333333333337</v>
      </c>
      <c r="I761" s="2">
        <v>0.83333333333333337</v>
      </c>
      <c r="J761" t="s">
        <v>243</v>
      </c>
      <c r="K761" s="6">
        <v>504141000</v>
      </c>
      <c r="L761" t="s">
        <v>668</v>
      </c>
      <c r="N761">
        <v>15</v>
      </c>
      <c r="O761" s="14">
        <v>61</v>
      </c>
    </row>
    <row r="762" spans="1:15" x14ac:dyDescent="0.35">
      <c r="A762" t="s">
        <v>1691</v>
      </c>
      <c r="B762">
        <v>13</v>
      </c>
      <c r="C762" t="s">
        <v>631</v>
      </c>
      <c r="D762">
        <v>43</v>
      </c>
      <c r="E762" s="1">
        <v>44820</v>
      </c>
      <c r="F762" s="1">
        <v>45100</v>
      </c>
      <c r="G762" s="8">
        <f t="shared" si="11"/>
        <v>0</v>
      </c>
      <c r="H762" s="2">
        <v>0.375</v>
      </c>
      <c r="I762" s="2">
        <v>0.41666666666666669</v>
      </c>
      <c r="J762" t="s">
        <v>429</v>
      </c>
      <c r="K762" s="6">
        <v>504141000</v>
      </c>
      <c r="L762" t="s">
        <v>1427</v>
      </c>
      <c r="N762">
        <v>19</v>
      </c>
      <c r="O762" s="14">
        <v>155</v>
      </c>
    </row>
    <row r="763" spans="1:15" x14ac:dyDescent="0.35">
      <c r="A763" t="s">
        <v>1692</v>
      </c>
      <c r="B763">
        <v>13</v>
      </c>
      <c r="C763" t="s">
        <v>222</v>
      </c>
      <c r="D763">
        <v>5</v>
      </c>
      <c r="E763" s="1">
        <v>45100</v>
      </c>
      <c r="F763" s="1">
        <v>45100</v>
      </c>
      <c r="G763" s="8">
        <f t="shared" si="11"/>
        <v>1</v>
      </c>
      <c r="H763" s="2">
        <v>0.66666666666666663</v>
      </c>
      <c r="I763" s="2">
        <v>0.8125</v>
      </c>
      <c r="J763" t="s">
        <v>298</v>
      </c>
      <c r="K763" s="6">
        <v>504141000</v>
      </c>
      <c r="L763" t="s">
        <v>224</v>
      </c>
      <c r="N763">
        <v>15</v>
      </c>
      <c r="O763" s="14">
        <v>26</v>
      </c>
    </row>
    <row r="764" spans="1:15" x14ac:dyDescent="0.35">
      <c r="A764" t="s">
        <v>1693</v>
      </c>
      <c r="B764">
        <v>13</v>
      </c>
      <c r="C764" t="s">
        <v>1426</v>
      </c>
      <c r="D764">
        <v>43</v>
      </c>
      <c r="E764" s="1">
        <v>44820</v>
      </c>
      <c r="F764" s="1">
        <v>45100</v>
      </c>
      <c r="G764" s="8">
        <f t="shared" si="11"/>
        <v>0</v>
      </c>
      <c r="H764" s="2">
        <v>0.4236111111111111</v>
      </c>
      <c r="I764" s="2">
        <v>0.46527777777777773</v>
      </c>
      <c r="J764" t="s">
        <v>429</v>
      </c>
      <c r="K764" s="6">
        <v>504141000</v>
      </c>
      <c r="L764" t="s">
        <v>1427</v>
      </c>
      <c r="N764">
        <v>18</v>
      </c>
      <c r="O764" s="14">
        <v>154</v>
      </c>
    </row>
    <row r="765" spans="1:15" x14ac:dyDescent="0.35">
      <c r="A765" t="s">
        <v>1694</v>
      </c>
      <c r="B765">
        <v>13</v>
      </c>
      <c r="C765" t="s">
        <v>1628</v>
      </c>
      <c r="D765">
        <v>4</v>
      </c>
      <c r="E765" s="1">
        <v>45100</v>
      </c>
      <c r="F765" s="1">
        <v>45100</v>
      </c>
      <c r="G765" s="8">
        <f t="shared" si="11"/>
        <v>1</v>
      </c>
      <c r="H765" s="2">
        <v>0.66666666666666663</v>
      </c>
      <c r="I765" s="2">
        <v>0.79166666666666663</v>
      </c>
      <c r="J765" t="s">
        <v>223</v>
      </c>
      <c r="L765" t="s">
        <v>979</v>
      </c>
      <c r="N765">
        <v>15</v>
      </c>
      <c r="O765" s="14">
        <v>23</v>
      </c>
    </row>
    <row r="766" spans="1:15" x14ac:dyDescent="0.35">
      <c r="A766" t="s">
        <v>1695</v>
      </c>
      <c r="B766">
        <v>10</v>
      </c>
      <c r="C766" t="s">
        <v>1696</v>
      </c>
      <c r="D766">
        <v>4</v>
      </c>
      <c r="E766" s="1">
        <v>45100</v>
      </c>
      <c r="F766" s="1">
        <v>45100</v>
      </c>
      <c r="G766" s="8">
        <f t="shared" si="11"/>
        <v>1</v>
      </c>
      <c r="H766" s="2">
        <v>0.60416666666666663</v>
      </c>
      <c r="I766" s="2">
        <v>0.72916666666666663</v>
      </c>
      <c r="J766" t="s">
        <v>419</v>
      </c>
      <c r="K766" s="6">
        <v>504141000</v>
      </c>
      <c r="L766" t="s">
        <v>426</v>
      </c>
      <c r="N766">
        <v>15</v>
      </c>
      <c r="O766" s="14">
        <v>44</v>
      </c>
    </row>
    <row r="767" spans="1:15" x14ac:dyDescent="0.35">
      <c r="A767" t="s">
        <v>1697</v>
      </c>
      <c r="B767">
        <v>10</v>
      </c>
      <c r="C767" t="s">
        <v>1698</v>
      </c>
      <c r="D767">
        <v>4</v>
      </c>
      <c r="E767" s="1">
        <v>45100</v>
      </c>
      <c r="F767" s="1">
        <v>45100</v>
      </c>
      <c r="G767" s="8">
        <f t="shared" si="11"/>
        <v>1</v>
      </c>
      <c r="H767" s="2">
        <v>0.70833333333333337</v>
      </c>
      <c r="I767" s="2">
        <v>0.83333333333333337</v>
      </c>
      <c r="J767" t="s">
        <v>340</v>
      </c>
      <c r="K767" s="6">
        <v>504141000</v>
      </c>
      <c r="L767" t="s">
        <v>1699</v>
      </c>
      <c r="N767">
        <v>30</v>
      </c>
      <c r="O767" s="14">
        <v>0</v>
      </c>
    </row>
    <row r="768" spans="1:15" x14ac:dyDescent="0.35">
      <c r="A768" t="s">
        <v>1700</v>
      </c>
      <c r="B768">
        <v>15</v>
      </c>
      <c r="C768" t="s">
        <v>1701</v>
      </c>
      <c r="D768">
        <v>15</v>
      </c>
      <c r="E768" s="1">
        <v>45100</v>
      </c>
      <c r="F768" s="1">
        <v>45101</v>
      </c>
      <c r="G768" s="8">
        <f t="shared" si="11"/>
        <v>0</v>
      </c>
      <c r="H768" s="2">
        <v>0.625</v>
      </c>
      <c r="I768" s="2">
        <v>0.83333333333333337</v>
      </c>
      <c r="J768" t="s">
        <v>329</v>
      </c>
      <c r="K768" s="6">
        <v>504141000</v>
      </c>
      <c r="L768" t="s">
        <v>481</v>
      </c>
      <c r="N768">
        <v>9</v>
      </c>
      <c r="O768" s="14">
        <v>96</v>
      </c>
    </row>
    <row r="769" spans="1:15" x14ac:dyDescent="0.35">
      <c r="A769" t="s">
        <v>1702</v>
      </c>
      <c r="B769">
        <v>15</v>
      </c>
      <c r="C769" t="s">
        <v>234</v>
      </c>
      <c r="D769">
        <v>10</v>
      </c>
      <c r="E769" s="1">
        <v>45101</v>
      </c>
      <c r="F769" s="1">
        <v>45101</v>
      </c>
      <c r="G769" s="8">
        <f t="shared" si="11"/>
        <v>1</v>
      </c>
      <c r="H769" s="2">
        <v>0.375</v>
      </c>
      <c r="I769" s="2">
        <v>0.70833333333333337</v>
      </c>
      <c r="J769" t="s">
        <v>235</v>
      </c>
      <c r="K769" s="6">
        <v>504141000</v>
      </c>
      <c r="L769" t="s">
        <v>236</v>
      </c>
      <c r="N769">
        <v>9</v>
      </c>
      <c r="O769" s="14">
        <v>75</v>
      </c>
    </row>
    <row r="770" spans="1:15" x14ac:dyDescent="0.35">
      <c r="A770" t="s">
        <v>1703</v>
      </c>
      <c r="B770">
        <v>8</v>
      </c>
      <c r="C770" t="s">
        <v>278</v>
      </c>
      <c r="D770">
        <v>10</v>
      </c>
      <c r="E770" s="1">
        <v>45101</v>
      </c>
      <c r="F770" s="1">
        <v>45101</v>
      </c>
      <c r="G770" s="8">
        <f t="shared" si="11"/>
        <v>1</v>
      </c>
      <c r="H770" s="2">
        <v>0.39583333333333331</v>
      </c>
      <c r="I770" s="2">
        <v>0.69791666666666663</v>
      </c>
      <c r="J770" t="s">
        <v>279</v>
      </c>
      <c r="K770" s="6">
        <v>504141000</v>
      </c>
      <c r="L770" t="s">
        <v>280</v>
      </c>
      <c r="N770">
        <v>6</v>
      </c>
      <c r="O770" s="14">
        <v>45</v>
      </c>
    </row>
    <row r="771" spans="1:15" x14ac:dyDescent="0.35">
      <c r="A771" t="s">
        <v>1704</v>
      </c>
      <c r="B771">
        <v>13</v>
      </c>
      <c r="C771" t="s">
        <v>559</v>
      </c>
      <c r="D771">
        <v>18</v>
      </c>
      <c r="E771" s="1">
        <v>45033</v>
      </c>
      <c r="F771" s="1">
        <v>45103</v>
      </c>
      <c r="G771" s="8">
        <f t="shared" ref="G771:G834" si="12">DELTA(E771,F771)</f>
        <v>0</v>
      </c>
      <c r="H771" s="2">
        <v>0.69791666666666663</v>
      </c>
      <c r="I771" s="2">
        <v>0.76041666666666663</v>
      </c>
      <c r="J771" t="s">
        <v>560</v>
      </c>
      <c r="L771" t="s">
        <v>561</v>
      </c>
      <c r="N771">
        <v>15</v>
      </c>
      <c r="O771" s="14">
        <v>92</v>
      </c>
    </row>
    <row r="772" spans="1:15" x14ac:dyDescent="0.35">
      <c r="A772" t="s">
        <v>1705</v>
      </c>
      <c r="B772">
        <v>13</v>
      </c>
      <c r="C772" t="s">
        <v>559</v>
      </c>
      <c r="D772">
        <v>18</v>
      </c>
      <c r="E772" s="1">
        <v>45033</v>
      </c>
      <c r="F772" s="1">
        <v>45103</v>
      </c>
      <c r="G772" s="8">
        <f t="shared" si="12"/>
        <v>0</v>
      </c>
      <c r="H772" s="2">
        <v>0.77083333333333337</v>
      </c>
      <c r="I772" s="2">
        <v>0.83333333333333337</v>
      </c>
      <c r="J772" t="s">
        <v>560</v>
      </c>
      <c r="L772" t="s">
        <v>561</v>
      </c>
      <c r="N772">
        <v>15</v>
      </c>
      <c r="O772" s="14">
        <v>92</v>
      </c>
    </row>
    <row r="773" spans="1:15" x14ac:dyDescent="0.35">
      <c r="A773" t="s">
        <v>1706</v>
      </c>
      <c r="B773">
        <v>1</v>
      </c>
      <c r="C773" t="s">
        <v>1707</v>
      </c>
      <c r="D773">
        <v>16</v>
      </c>
      <c r="E773" s="1">
        <v>45084</v>
      </c>
      <c r="F773" s="1">
        <v>45103</v>
      </c>
      <c r="G773" s="8">
        <f t="shared" si="12"/>
        <v>0</v>
      </c>
      <c r="H773" s="2">
        <v>0.77083333333333337</v>
      </c>
      <c r="I773" s="2">
        <v>0.85416666666666663</v>
      </c>
      <c r="J773" t="s">
        <v>385</v>
      </c>
      <c r="K773" s="6">
        <v>504141000</v>
      </c>
      <c r="L773" t="s">
        <v>588</v>
      </c>
      <c r="N773">
        <v>9</v>
      </c>
      <c r="O773" s="14">
        <v>92</v>
      </c>
    </row>
    <row r="774" spans="1:15" x14ac:dyDescent="0.35">
      <c r="A774" t="s">
        <v>1708</v>
      </c>
      <c r="B774">
        <v>15</v>
      </c>
      <c r="C774" t="s">
        <v>1551</v>
      </c>
      <c r="D774">
        <v>26</v>
      </c>
      <c r="E774" s="1">
        <v>44991</v>
      </c>
      <c r="F774" s="1">
        <v>45103</v>
      </c>
      <c r="G774" s="8">
        <f t="shared" si="12"/>
        <v>0</v>
      </c>
      <c r="H774" s="2">
        <v>0.76041666666666663</v>
      </c>
      <c r="I774" s="2">
        <v>0.89583333333333337</v>
      </c>
      <c r="J774" t="s">
        <v>591</v>
      </c>
      <c r="K774" s="6">
        <v>504141000</v>
      </c>
      <c r="L774" t="s">
        <v>592</v>
      </c>
      <c r="N774">
        <v>12</v>
      </c>
      <c r="O774" s="14">
        <v>114</v>
      </c>
    </row>
    <row r="775" spans="1:15" x14ac:dyDescent="0.35">
      <c r="A775" t="s">
        <v>1709</v>
      </c>
      <c r="B775">
        <v>13</v>
      </c>
      <c r="C775" t="s">
        <v>242</v>
      </c>
      <c r="D775">
        <v>19</v>
      </c>
      <c r="E775" s="1">
        <v>44984</v>
      </c>
      <c r="F775" s="1">
        <v>45103</v>
      </c>
      <c r="G775" s="8">
        <f t="shared" si="12"/>
        <v>0</v>
      </c>
      <c r="H775" s="2">
        <v>0.79166666666666663</v>
      </c>
      <c r="I775" s="2">
        <v>0.83333333333333337</v>
      </c>
      <c r="J775" t="s">
        <v>243</v>
      </c>
      <c r="K775" s="6">
        <v>504141000</v>
      </c>
      <c r="L775" t="s">
        <v>1710</v>
      </c>
      <c r="N775">
        <v>15</v>
      </c>
      <c r="O775" s="14">
        <v>89</v>
      </c>
    </row>
    <row r="776" spans="1:15" x14ac:dyDescent="0.35">
      <c r="A776" t="s">
        <v>1711</v>
      </c>
      <c r="B776">
        <v>13</v>
      </c>
      <c r="C776" t="s">
        <v>242</v>
      </c>
      <c r="D776">
        <v>19</v>
      </c>
      <c r="E776" s="1">
        <v>44984</v>
      </c>
      <c r="F776" s="1">
        <v>45103</v>
      </c>
      <c r="G776" s="8">
        <f t="shared" si="12"/>
        <v>0</v>
      </c>
      <c r="H776" s="2">
        <v>0.83333333333333337</v>
      </c>
      <c r="I776" s="2">
        <v>0.875</v>
      </c>
      <c r="J776" t="s">
        <v>243</v>
      </c>
      <c r="K776" s="6">
        <v>504141000</v>
      </c>
      <c r="L776" t="s">
        <v>1710</v>
      </c>
      <c r="N776">
        <v>15</v>
      </c>
      <c r="O776" s="14">
        <v>89</v>
      </c>
    </row>
    <row r="777" spans="1:15" x14ac:dyDescent="0.35">
      <c r="A777" t="s">
        <v>1712</v>
      </c>
      <c r="B777">
        <v>12</v>
      </c>
      <c r="C777" t="s">
        <v>1713</v>
      </c>
      <c r="D777">
        <v>49</v>
      </c>
      <c r="E777" s="1">
        <v>44936</v>
      </c>
      <c r="F777" s="1">
        <v>45104</v>
      </c>
      <c r="G777" s="8">
        <f t="shared" si="12"/>
        <v>0</v>
      </c>
      <c r="H777" s="2">
        <v>0.60416666666666663</v>
      </c>
      <c r="I777" s="2">
        <v>0.67708333333333337</v>
      </c>
      <c r="J777" t="s">
        <v>219</v>
      </c>
      <c r="K777" s="6">
        <v>504141000</v>
      </c>
      <c r="L777" t="s">
        <v>810</v>
      </c>
      <c r="N777">
        <v>42</v>
      </c>
      <c r="O777" s="14">
        <v>0</v>
      </c>
    </row>
    <row r="778" spans="1:15" x14ac:dyDescent="0.35">
      <c r="A778" t="s">
        <v>1714</v>
      </c>
      <c r="B778">
        <v>13</v>
      </c>
      <c r="C778" t="s">
        <v>694</v>
      </c>
      <c r="D778">
        <v>12</v>
      </c>
      <c r="E778" s="1">
        <v>45041</v>
      </c>
      <c r="F778" s="1">
        <v>45104</v>
      </c>
      <c r="G778" s="8">
        <f t="shared" si="12"/>
        <v>0</v>
      </c>
      <c r="H778" s="2">
        <v>0.44791666666666669</v>
      </c>
      <c r="I778" s="2">
        <v>0.48958333333333331</v>
      </c>
      <c r="J778" t="s">
        <v>243</v>
      </c>
      <c r="K778" s="6">
        <v>504141000</v>
      </c>
      <c r="L778" t="s">
        <v>695</v>
      </c>
      <c r="N778">
        <v>15</v>
      </c>
      <c r="O778" s="14">
        <v>70</v>
      </c>
    </row>
    <row r="779" spans="1:15" x14ac:dyDescent="0.35">
      <c r="A779" t="s">
        <v>1715</v>
      </c>
      <c r="B779">
        <v>1</v>
      </c>
      <c r="C779" t="s">
        <v>1716</v>
      </c>
      <c r="D779">
        <v>16</v>
      </c>
      <c r="E779" s="1">
        <v>45083</v>
      </c>
      <c r="F779" s="1">
        <v>45104</v>
      </c>
      <c r="G779" s="8">
        <f t="shared" si="12"/>
        <v>0</v>
      </c>
      <c r="H779" s="2">
        <v>0.77083333333333337</v>
      </c>
      <c r="I779" s="2">
        <v>0.85416666666666663</v>
      </c>
      <c r="J779" t="s">
        <v>486</v>
      </c>
      <c r="L779" t="s">
        <v>463</v>
      </c>
      <c r="N779">
        <v>9</v>
      </c>
      <c r="O779" s="14">
        <v>92</v>
      </c>
    </row>
    <row r="780" spans="1:15" x14ac:dyDescent="0.35">
      <c r="A780" t="s">
        <v>1717</v>
      </c>
      <c r="B780">
        <v>2</v>
      </c>
      <c r="C780" t="s">
        <v>1417</v>
      </c>
      <c r="D780">
        <v>8</v>
      </c>
      <c r="E780" s="1">
        <v>45083</v>
      </c>
      <c r="F780" s="1">
        <v>45104</v>
      </c>
      <c r="G780" s="8">
        <f t="shared" si="12"/>
        <v>0</v>
      </c>
      <c r="H780" s="2">
        <v>0.375</v>
      </c>
      <c r="I780" s="2">
        <v>0.4375</v>
      </c>
      <c r="J780" t="s">
        <v>700</v>
      </c>
      <c r="L780" t="s">
        <v>1418</v>
      </c>
      <c r="N780">
        <v>9</v>
      </c>
      <c r="O780" s="14">
        <v>38</v>
      </c>
    </row>
    <row r="781" spans="1:15" x14ac:dyDescent="0.35">
      <c r="A781" t="s">
        <v>1718</v>
      </c>
      <c r="B781">
        <v>13</v>
      </c>
      <c r="C781" t="s">
        <v>699</v>
      </c>
      <c r="D781">
        <v>6</v>
      </c>
      <c r="E781" s="1">
        <v>45083</v>
      </c>
      <c r="F781" s="1">
        <v>45104</v>
      </c>
      <c r="G781" s="8">
        <f t="shared" si="12"/>
        <v>0</v>
      </c>
      <c r="H781" s="2">
        <v>0.71875</v>
      </c>
      <c r="I781" s="2">
        <v>0.76041666666666663</v>
      </c>
      <c r="J781" t="s">
        <v>700</v>
      </c>
      <c r="L781" t="s">
        <v>701</v>
      </c>
      <c r="N781">
        <v>10</v>
      </c>
      <c r="O781" s="14">
        <v>45</v>
      </c>
    </row>
    <row r="782" spans="1:15" x14ac:dyDescent="0.35">
      <c r="A782" t="s">
        <v>1719</v>
      </c>
      <c r="B782">
        <v>13</v>
      </c>
      <c r="C782" t="s">
        <v>703</v>
      </c>
      <c r="D782">
        <v>18</v>
      </c>
      <c r="E782" s="1">
        <v>45041</v>
      </c>
      <c r="F782" s="1">
        <v>45104</v>
      </c>
      <c r="G782" s="8">
        <f t="shared" si="12"/>
        <v>0</v>
      </c>
      <c r="H782" s="2">
        <v>0.375</v>
      </c>
      <c r="I782" s="2">
        <v>0.4375</v>
      </c>
      <c r="J782" t="s">
        <v>243</v>
      </c>
      <c r="K782" s="6">
        <v>504141000</v>
      </c>
      <c r="L782" t="s">
        <v>695</v>
      </c>
      <c r="N782">
        <v>15</v>
      </c>
      <c r="O782" s="14">
        <v>105</v>
      </c>
    </row>
    <row r="783" spans="1:15" x14ac:dyDescent="0.35">
      <c r="A783" t="s">
        <v>1720</v>
      </c>
      <c r="B783">
        <v>12</v>
      </c>
      <c r="C783" t="s">
        <v>1721</v>
      </c>
      <c r="D783">
        <v>54</v>
      </c>
      <c r="E783" s="1">
        <v>44937</v>
      </c>
      <c r="F783" s="1">
        <v>45105</v>
      </c>
      <c r="G783" s="8">
        <f t="shared" si="12"/>
        <v>0</v>
      </c>
      <c r="H783" s="2">
        <v>0.60416666666666663</v>
      </c>
      <c r="I783" s="2">
        <v>0.67708333333333337</v>
      </c>
      <c r="J783" t="s">
        <v>219</v>
      </c>
      <c r="K783" s="6">
        <v>504141000</v>
      </c>
      <c r="L783" t="s">
        <v>1722</v>
      </c>
      <c r="N783">
        <v>45</v>
      </c>
      <c r="O783" s="14">
        <v>0</v>
      </c>
    </row>
    <row r="784" spans="1:15" x14ac:dyDescent="0.35">
      <c r="A784" t="s">
        <v>1723</v>
      </c>
      <c r="B784">
        <v>10</v>
      </c>
      <c r="C784" t="s">
        <v>1724</v>
      </c>
      <c r="D784">
        <v>14</v>
      </c>
      <c r="E784" s="1">
        <v>45105</v>
      </c>
      <c r="F784" s="1">
        <v>45105</v>
      </c>
      <c r="G784" s="8">
        <f t="shared" si="12"/>
        <v>1</v>
      </c>
      <c r="H784" s="2">
        <v>0.33333333333333331</v>
      </c>
      <c r="I784" s="2">
        <v>0.75</v>
      </c>
      <c r="J784" t="s">
        <v>208</v>
      </c>
      <c r="L784" t="s">
        <v>596</v>
      </c>
      <c r="N784">
        <v>12</v>
      </c>
      <c r="O784" s="14">
        <v>5</v>
      </c>
    </row>
    <row r="785" spans="1:15" x14ac:dyDescent="0.35">
      <c r="A785" t="s">
        <v>1725</v>
      </c>
      <c r="B785">
        <v>13</v>
      </c>
      <c r="C785" t="s">
        <v>1726</v>
      </c>
      <c r="D785">
        <v>16</v>
      </c>
      <c r="E785" s="1">
        <v>44986</v>
      </c>
      <c r="F785" s="1">
        <v>45105</v>
      </c>
      <c r="G785" s="8">
        <f t="shared" si="12"/>
        <v>0</v>
      </c>
      <c r="H785" s="2">
        <v>0.41666666666666669</v>
      </c>
      <c r="I785" s="2">
        <v>0.47916666666666669</v>
      </c>
      <c r="J785" t="s">
        <v>180</v>
      </c>
      <c r="K785" s="6">
        <v>504141000</v>
      </c>
      <c r="L785" t="s">
        <v>1727</v>
      </c>
      <c r="N785">
        <v>15</v>
      </c>
      <c r="O785" s="14">
        <v>82</v>
      </c>
    </row>
    <row r="786" spans="1:15" x14ac:dyDescent="0.35">
      <c r="A786" t="s">
        <v>1728</v>
      </c>
      <c r="B786">
        <v>2</v>
      </c>
      <c r="C786" t="s">
        <v>1434</v>
      </c>
      <c r="D786">
        <v>8</v>
      </c>
      <c r="E786" s="1">
        <v>45084</v>
      </c>
      <c r="F786" s="1">
        <v>45105</v>
      </c>
      <c r="G786" s="8">
        <f t="shared" si="12"/>
        <v>0</v>
      </c>
      <c r="H786" s="2">
        <v>0.375</v>
      </c>
      <c r="I786" s="2">
        <v>0.4375</v>
      </c>
      <c r="J786" t="s">
        <v>700</v>
      </c>
      <c r="L786" t="s">
        <v>588</v>
      </c>
      <c r="N786">
        <v>9</v>
      </c>
      <c r="O786" s="14">
        <v>38</v>
      </c>
    </row>
    <row r="787" spans="1:15" x14ac:dyDescent="0.35">
      <c r="A787" t="s">
        <v>1729</v>
      </c>
      <c r="B787">
        <v>13</v>
      </c>
      <c r="C787" t="s">
        <v>802</v>
      </c>
      <c r="D787">
        <v>20</v>
      </c>
      <c r="E787" s="1">
        <v>45042</v>
      </c>
      <c r="F787" s="1">
        <v>45105</v>
      </c>
      <c r="G787" s="8">
        <f t="shared" si="12"/>
        <v>0</v>
      </c>
      <c r="H787" s="2">
        <v>0.35416666666666669</v>
      </c>
      <c r="I787" s="2">
        <v>0.41666666666666669</v>
      </c>
      <c r="J787" t="s">
        <v>243</v>
      </c>
      <c r="K787" s="6">
        <v>504141000</v>
      </c>
      <c r="L787" t="s">
        <v>803</v>
      </c>
      <c r="N787">
        <v>15</v>
      </c>
      <c r="O787" s="14">
        <v>102</v>
      </c>
    </row>
    <row r="788" spans="1:15" x14ac:dyDescent="0.35">
      <c r="A788" t="s">
        <v>1730</v>
      </c>
      <c r="B788">
        <v>13</v>
      </c>
      <c r="C788" t="s">
        <v>1249</v>
      </c>
      <c r="D788">
        <v>12</v>
      </c>
      <c r="E788" s="1">
        <v>45063</v>
      </c>
      <c r="F788" s="1">
        <v>45105</v>
      </c>
      <c r="G788" s="8">
        <f t="shared" si="12"/>
        <v>0</v>
      </c>
      <c r="H788" s="2">
        <v>0.42708333333333331</v>
      </c>
      <c r="I788" s="2">
        <v>0.47916666666666669</v>
      </c>
      <c r="J788" t="s">
        <v>243</v>
      </c>
      <c r="K788" s="6">
        <v>504141000</v>
      </c>
      <c r="L788" t="s">
        <v>803</v>
      </c>
      <c r="N788">
        <v>16</v>
      </c>
      <c r="O788" s="14">
        <v>68</v>
      </c>
    </row>
    <row r="789" spans="1:15" x14ac:dyDescent="0.35">
      <c r="A789" t="s">
        <v>1731</v>
      </c>
      <c r="B789">
        <v>13</v>
      </c>
      <c r="C789" t="s">
        <v>1732</v>
      </c>
      <c r="D789">
        <v>16</v>
      </c>
      <c r="E789" s="1">
        <v>45008</v>
      </c>
      <c r="F789" s="1">
        <v>45106</v>
      </c>
      <c r="G789" s="8">
        <f t="shared" si="12"/>
        <v>0</v>
      </c>
      <c r="H789" s="2">
        <v>0.375</v>
      </c>
      <c r="I789" s="2">
        <v>0.41666666666666669</v>
      </c>
      <c r="J789" t="s">
        <v>239</v>
      </c>
      <c r="K789" s="6">
        <v>504141000</v>
      </c>
      <c r="L789" t="s">
        <v>251</v>
      </c>
      <c r="N789">
        <v>12</v>
      </c>
      <c r="O789" s="14">
        <v>82</v>
      </c>
    </row>
    <row r="790" spans="1:15" x14ac:dyDescent="0.35">
      <c r="A790" t="s">
        <v>1733</v>
      </c>
      <c r="B790">
        <v>1</v>
      </c>
      <c r="C790" t="s">
        <v>1734</v>
      </c>
      <c r="D790">
        <v>16</v>
      </c>
      <c r="E790" s="1">
        <v>45078</v>
      </c>
      <c r="F790" s="1">
        <v>45106</v>
      </c>
      <c r="G790" s="8">
        <f t="shared" si="12"/>
        <v>0</v>
      </c>
      <c r="H790" s="2">
        <v>0.69791666666666663</v>
      </c>
      <c r="I790" s="2">
        <v>0.76041666666666663</v>
      </c>
      <c r="J790" t="s">
        <v>378</v>
      </c>
      <c r="K790" s="6">
        <v>504141000</v>
      </c>
      <c r="L790" t="s">
        <v>1167</v>
      </c>
      <c r="N790">
        <v>9</v>
      </c>
      <c r="O790" s="14">
        <v>101</v>
      </c>
    </row>
    <row r="791" spans="1:15" x14ac:dyDescent="0.35">
      <c r="A791" t="s">
        <v>1735</v>
      </c>
      <c r="B791">
        <v>13</v>
      </c>
      <c r="C791" t="s">
        <v>1736</v>
      </c>
      <c r="D791">
        <v>14</v>
      </c>
      <c r="E791" s="1">
        <v>45029</v>
      </c>
      <c r="F791" s="1">
        <v>45106</v>
      </c>
      <c r="G791" s="8">
        <f t="shared" si="12"/>
        <v>0</v>
      </c>
      <c r="H791" s="2">
        <v>0.72916666666666663</v>
      </c>
      <c r="I791" s="2">
        <v>0.77083333333333337</v>
      </c>
      <c r="J791" t="s">
        <v>1737</v>
      </c>
      <c r="L791" t="s">
        <v>1738</v>
      </c>
      <c r="N791">
        <v>12</v>
      </c>
      <c r="O791" s="14">
        <v>77</v>
      </c>
    </row>
    <row r="792" spans="1:15" x14ac:dyDescent="0.35">
      <c r="A792" t="s">
        <v>1739</v>
      </c>
      <c r="B792">
        <v>12</v>
      </c>
      <c r="C792" t="s">
        <v>1740</v>
      </c>
      <c r="D792">
        <v>47</v>
      </c>
      <c r="E792" s="1">
        <v>44938</v>
      </c>
      <c r="F792" s="1">
        <v>45106</v>
      </c>
      <c r="G792" s="8">
        <f t="shared" si="12"/>
        <v>0</v>
      </c>
      <c r="H792" s="2">
        <v>0.60416666666666663</v>
      </c>
      <c r="I792" s="2">
        <v>0.67708333333333337</v>
      </c>
      <c r="J792" t="s">
        <v>219</v>
      </c>
      <c r="K792" s="6">
        <v>504141000</v>
      </c>
      <c r="L792" t="s">
        <v>1741</v>
      </c>
      <c r="N792">
        <v>64</v>
      </c>
      <c r="O792" s="14">
        <v>0</v>
      </c>
    </row>
    <row r="793" spans="1:15" x14ac:dyDescent="0.35">
      <c r="A793" t="s">
        <v>1742</v>
      </c>
      <c r="B793">
        <v>1</v>
      </c>
      <c r="C793" t="s">
        <v>1743</v>
      </c>
      <c r="D793">
        <v>16</v>
      </c>
      <c r="E793" s="1">
        <v>45090</v>
      </c>
      <c r="F793" s="1">
        <v>45106</v>
      </c>
      <c r="G793" s="8">
        <f t="shared" si="12"/>
        <v>0</v>
      </c>
      <c r="H793" s="2">
        <v>0.77083333333333337</v>
      </c>
      <c r="I793" s="2">
        <v>0.85416666666666663</v>
      </c>
      <c r="J793" t="s">
        <v>403</v>
      </c>
      <c r="K793" s="6">
        <v>504141000</v>
      </c>
      <c r="L793" t="s">
        <v>1744</v>
      </c>
      <c r="N793">
        <v>9</v>
      </c>
      <c r="O793" s="14">
        <v>92</v>
      </c>
    </row>
    <row r="794" spans="1:15" x14ac:dyDescent="0.35">
      <c r="A794" t="s">
        <v>1745</v>
      </c>
      <c r="C794" t="s">
        <v>1746</v>
      </c>
      <c r="D794">
        <v>0</v>
      </c>
      <c r="E794" s="1">
        <v>44789</v>
      </c>
      <c r="F794" s="1">
        <v>45107</v>
      </c>
      <c r="G794" s="8">
        <f t="shared" si="12"/>
        <v>0</v>
      </c>
      <c r="J794" t="s">
        <v>177</v>
      </c>
      <c r="L794" t="s">
        <v>38</v>
      </c>
      <c r="N794">
        <v>0</v>
      </c>
      <c r="O794" s="14">
        <v>0</v>
      </c>
    </row>
    <row r="795" spans="1:15" x14ac:dyDescent="0.35">
      <c r="A795" t="s">
        <v>1747</v>
      </c>
      <c r="B795">
        <v>1</v>
      </c>
      <c r="C795" t="s">
        <v>1748</v>
      </c>
      <c r="D795">
        <v>75</v>
      </c>
      <c r="E795" s="1">
        <v>44967</v>
      </c>
      <c r="F795" s="1">
        <v>45107</v>
      </c>
      <c r="G795" s="8">
        <f t="shared" si="12"/>
        <v>0</v>
      </c>
      <c r="H795" s="2">
        <v>0.35416666666666669</v>
      </c>
      <c r="I795" s="2">
        <v>0.49236111111111108</v>
      </c>
      <c r="J795" t="s">
        <v>378</v>
      </c>
      <c r="K795" s="6">
        <v>504141000</v>
      </c>
      <c r="L795" t="s">
        <v>399</v>
      </c>
      <c r="N795">
        <v>15</v>
      </c>
      <c r="O795" s="14">
        <v>249</v>
      </c>
    </row>
    <row r="796" spans="1:15" x14ac:dyDescent="0.35">
      <c r="A796" t="s">
        <v>1749</v>
      </c>
      <c r="C796" t="s">
        <v>1284</v>
      </c>
      <c r="D796">
        <v>16</v>
      </c>
      <c r="E796" s="1">
        <v>45106</v>
      </c>
      <c r="F796" s="1">
        <v>45107</v>
      </c>
      <c r="G796" s="8">
        <f t="shared" si="12"/>
        <v>0</v>
      </c>
      <c r="H796" s="2">
        <v>0.375</v>
      </c>
      <c r="I796" s="2">
        <v>0.70833333333333337</v>
      </c>
      <c r="J796" t="s">
        <v>196</v>
      </c>
      <c r="K796" s="6">
        <v>504141000</v>
      </c>
      <c r="L796" t="s">
        <v>35</v>
      </c>
      <c r="N796">
        <v>12</v>
      </c>
      <c r="O796" s="14">
        <v>0</v>
      </c>
    </row>
    <row r="797" spans="1:15" x14ac:dyDescent="0.35">
      <c r="A797" t="s">
        <v>1750</v>
      </c>
      <c r="B797">
        <v>15</v>
      </c>
      <c r="C797" t="s">
        <v>328</v>
      </c>
      <c r="D797">
        <v>22</v>
      </c>
      <c r="E797" s="1">
        <v>45079</v>
      </c>
      <c r="F797" s="1">
        <v>45107</v>
      </c>
      <c r="G797" s="8">
        <f t="shared" si="12"/>
        <v>0</v>
      </c>
      <c r="H797" s="2">
        <v>0.625</v>
      </c>
      <c r="I797" s="2">
        <v>0.875</v>
      </c>
      <c r="J797" t="s">
        <v>329</v>
      </c>
      <c r="K797" s="6">
        <v>504141000</v>
      </c>
      <c r="L797" t="s">
        <v>330</v>
      </c>
      <c r="N797">
        <v>11</v>
      </c>
      <c r="O797" s="14">
        <v>135</v>
      </c>
    </row>
    <row r="798" spans="1:15" x14ac:dyDescent="0.35">
      <c r="A798" t="s">
        <v>1751</v>
      </c>
      <c r="B798">
        <v>2</v>
      </c>
      <c r="C798" t="s">
        <v>853</v>
      </c>
      <c r="D798">
        <v>10</v>
      </c>
      <c r="E798" s="1">
        <v>45058</v>
      </c>
      <c r="F798" s="1">
        <v>45114</v>
      </c>
      <c r="G798" s="8">
        <f t="shared" si="12"/>
        <v>0</v>
      </c>
      <c r="H798" s="2">
        <v>0.35416666666666669</v>
      </c>
      <c r="I798" s="2">
        <v>0.40625</v>
      </c>
      <c r="J798" t="s">
        <v>272</v>
      </c>
      <c r="L798" t="s">
        <v>273</v>
      </c>
      <c r="N798">
        <v>9</v>
      </c>
      <c r="O798" s="14">
        <v>45</v>
      </c>
    </row>
    <row r="799" spans="1:15" x14ac:dyDescent="0.35">
      <c r="A799" t="s">
        <v>1752</v>
      </c>
      <c r="B799">
        <v>2</v>
      </c>
      <c r="C799" t="s">
        <v>271</v>
      </c>
      <c r="D799">
        <v>10</v>
      </c>
      <c r="E799" s="1">
        <v>45058</v>
      </c>
      <c r="F799" s="1">
        <v>45114</v>
      </c>
      <c r="G799" s="8">
        <f t="shared" si="12"/>
        <v>0</v>
      </c>
      <c r="H799" s="2">
        <v>0.41666666666666669</v>
      </c>
      <c r="I799" s="2">
        <v>0.46875</v>
      </c>
      <c r="J799" t="s">
        <v>272</v>
      </c>
      <c r="L799" t="s">
        <v>273</v>
      </c>
      <c r="N799">
        <v>9</v>
      </c>
      <c r="O799" s="14">
        <v>45</v>
      </c>
    </row>
    <row r="800" spans="1:15" x14ac:dyDescent="0.35">
      <c r="A800" t="s">
        <v>1753</v>
      </c>
      <c r="B800">
        <v>2</v>
      </c>
      <c r="C800" t="s">
        <v>1754</v>
      </c>
      <c r="D800">
        <v>6</v>
      </c>
      <c r="E800" s="1">
        <v>44844</v>
      </c>
      <c r="F800" s="1">
        <v>45110</v>
      </c>
      <c r="G800" s="8">
        <f t="shared" si="12"/>
        <v>0</v>
      </c>
      <c r="H800" s="2">
        <v>0.70833333333333337</v>
      </c>
      <c r="I800" s="2">
        <v>0.75</v>
      </c>
      <c r="J800" t="s">
        <v>820</v>
      </c>
      <c r="K800" s="6">
        <v>504141000</v>
      </c>
      <c r="L800" t="s">
        <v>1226</v>
      </c>
      <c r="N800">
        <v>16</v>
      </c>
      <c r="O800" s="14">
        <v>0</v>
      </c>
    </row>
    <row r="801" spans="1:15" x14ac:dyDescent="0.35">
      <c r="A801" t="s">
        <v>1755</v>
      </c>
      <c r="B801">
        <v>1</v>
      </c>
      <c r="C801" t="s">
        <v>1756</v>
      </c>
      <c r="D801">
        <v>24</v>
      </c>
      <c r="E801" s="1">
        <v>45005</v>
      </c>
      <c r="F801" s="1">
        <v>45110</v>
      </c>
      <c r="G801" s="8">
        <f t="shared" si="12"/>
        <v>0</v>
      </c>
      <c r="H801" s="2">
        <v>0.70833333333333337</v>
      </c>
      <c r="I801" s="2">
        <v>0.77083333333333337</v>
      </c>
      <c r="J801" t="s">
        <v>486</v>
      </c>
      <c r="L801" t="s">
        <v>1119</v>
      </c>
      <c r="N801">
        <v>9</v>
      </c>
      <c r="O801" s="14">
        <v>138</v>
      </c>
    </row>
    <row r="802" spans="1:15" x14ac:dyDescent="0.35">
      <c r="A802" t="s">
        <v>1757</v>
      </c>
      <c r="B802">
        <v>14</v>
      </c>
      <c r="C802" t="s">
        <v>1758</v>
      </c>
      <c r="D802">
        <v>28</v>
      </c>
      <c r="E802" s="1">
        <v>44837</v>
      </c>
      <c r="F802" s="1">
        <v>45110</v>
      </c>
      <c r="G802" s="8">
        <f t="shared" si="12"/>
        <v>0</v>
      </c>
      <c r="H802" s="2">
        <v>0.77083333333333337</v>
      </c>
      <c r="I802" s="2">
        <v>0.83333333333333337</v>
      </c>
      <c r="J802" t="s">
        <v>494</v>
      </c>
      <c r="K802" s="6">
        <v>504141000</v>
      </c>
      <c r="L802" t="s">
        <v>1759</v>
      </c>
      <c r="N802">
        <v>9</v>
      </c>
      <c r="O802" s="14">
        <v>162</v>
      </c>
    </row>
    <row r="803" spans="1:15" x14ac:dyDescent="0.35">
      <c r="A803" t="s">
        <v>1760</v>
      </c>
      <c r="B803">
        <v>1</v>
      </c>
      <c r="C803" t="s">
        <v>389</v>
      </c>
      <c r="D803">
        <v>75</v>
      </c>
      <c r="E803" s="1">
        <v>45061</v>
      </c>
      <c r="F803" s="1">
        <v>45111</v>
      </c>
      <c r="G803" s="8">
        <f t="shared" si="12"/>
        <v>0</v>
      </c>
      <c r="H803" s="2">
        <v>0.34027777777777773</v>
      </c>
      <c r="I803" s="2">
        <v>0.42708333333333331</v>
      </c>
      <c r="J803" t="s">
        <v>188</v>
      </c>
      <c r="K803" s="6">
        <v>504141000</v>
      </c>
      <c r="L803" t="s">
        <v>588</v>
      </c>
      <c r="N803">
        <v>15</v>
      </c>
      <c r="O803" s="14">
        <v>218</v>
      </c>
    </row>
    <row r="804" spans="1:15" x14ac:dyDescent="0.35">
      <c r="A804" t="s">
        <v>1761</v>
      </c>
      <c r="B804">
        <v>1</v>
      </c>
      <c r="C804" t="s">
        <v>389</v>
      </c>
      <c r="D804">
        <v>75</v>
      </c>
      <c r="E804" s="1">
        <v>45061</v>
      </c>
      <c r="F804" s="1">
        <v>45111</v>
      </c>
      <c r="G804" s="8">
        <f t="shared" si="12"/>
        <v>0</v>
      </c>
      <c r="H804" s="2">
        <v>0.77083333333333337</v>
      </c>
      <c r="I804" s="2">
        <v>0.85763888888888884</v>
      </c>
      <c r="J804" t="s">
        <v>370</v>
      </c>
      <c r="K804" s="6">
        <v>504141000</v>
      </c>
      <c r="L804" t="s">
        <v>588</v>
      </c>
      <c r="N804">
        <v>15</v>
      </c>
      <c r="O804" s="14">
        <v>218</v>
      </c>
    </row>
    <row r="805" spans="1:15" x14ac:dyDescent="0.35">
      <c r="A805" t="s">
        <v>1762</v>
      </c>
      <c r="B805">
        <v>1</v>
      </c>
      <c r="C805" t="s">
        <v>365</v>
      </c>
      <c r="D805">
        <v>75</v>
      </c>
      <c r="E805" s="1">
        <v>45061</v>
      </c>
      <c r="F805" s="1">
        <v>45111</v>
      </c>
      <c r="G805" s="8">
        <f t="shared" si="12"/>
        <v>0</v>
      </c>
      <c r="H805" s="2">
        <v>0.4375</v>
      </c>
      <c r="I805" s="2">
        <v>0.52430555555555558</v>
      </c>
      <c r="J805" t="s">
        <v>188</v>
      </c>
      <c r="K805" s="6">
        <v>504141000</v>
      </c>
      <c r="L805" t="s">
        <v>588</v>
      </c>
      <c r="N805">
        <v>15</v>
      </c>
      <c r="O805" s="14">
        <v>218</v>
      </c>
    </row>
    <row r="806" spans="1:15" x14ac:dyDescent="0.35">
      <c r="A806" t="s">
        <v>1763</v>
      </c>
      <c r="B806">
        <v>1</v>
      </c>
      <c r="C806" t="s">
        <v>369</v>
      </c>
      <c r="D806">
        <v>75</v>
      </c>
      <c r="E806" s="1">
        <v>45061</v>
      </c>
      <c r="F806" s="1">
        <v>45111</v>
      </c>
      <c r="G806" s="8">
        <f t="shared" si="12"/>
        <v>0</v>
      </c>
      <c r="H806" s="2">
        <v>0.34027777777777773</v>
      </c>
      <c r="I806" s="2">
        <v>0.42708333333333331</v>
      </c>
      <c r="J806" t="s">
        <v>370</v>
      </c>
      <c r="K806" s="6">
        <v>504141000</v>
      </c>
      <c r="L806" t="s">
        <v>371</v>
      </c>
      <c r="N806">
        <v>15</v>
      </c>
      <c r="O806" s="14">
        <v>218</v>
      </c>
    </row>
    <row r="807" spans="1:15" x14ac:dyDescent="0.35">
      <c r="A807" t="s">
        <v>1764</v>
      </c>
      <c r="B807">
        <v>1</v>
      </c>
      <c r="C807" t="s">
        <v>377</v>
      </c>
      <c r="D807">
        <v>75</v>
      </c>
      <c r="E807" s="1">
        <v>45061</v>
      </c>
      <c r="F807" s="1">
        <v>45111</v>
      </c>
      <c r="G807" s="8">
        <f t="shared" si="12"/>
        <v>0</v>
      </c>
      <c r="H807" s="2">
        <v>0.34027777777777773</v>
      </c>
      <c r="I807" s="2">
        <v>0.42708333333333331</v>
      </c>
      <c r="J807" t="s">
        <v>378</v>
      </c>
      <c r="K807" s="6">
        <v>504141000</v>
      </c>
      <c r="L807" t="s">
        <v>399</v>
      </c>
      <c r="N807">
        <v>15</v>
      </c>
      <c r="O807" s="14">
        <v>218</v>
      </c>
    </row>
    <row r="808" spans="1:15" x14ac:dyDescent="0.35">
      <c r="A808" t="s">
        <v>1765</v>
      </c>
      <c r="B808">
        <v>1</v>
      </c>
      <c r="C808" t="s">
        <v>377</v>
      </c>
      <c r="D808">
        <v>75</v>
      </c>
      <c r="E808" s="1">
        <v>45061</v>
      </c>
      <c r="F808" s="1">
        <v>45111</v>
      </c>
      <c r="G808" s="8">
        <f t="shared" si="12"/>
        <v>0</v>
      </c>
      <c r="H808" s="2">
        <v>0.53472222222222221</v>
      </c>
      <c r="I808" s="2">
        <v>0.62152777777777779</v>
      </c>
      <c r="J808" t="s">
        <v>370</v>
      </c>
      <c r="K808" s="6">
        <v>504141000</v>
      </c>
      <c r="L808" t="s">
        <v>588</v>
      </c>
      <c r="N808">
        <v>15</v>
      </c>
      <c r="O808" s="14">
        <v>218</v>
      </c>
    </row>
    <row r="809" spans="1:15" x14ac:dyDescent="0.35">
      <c r="A809" t="s">
        <v>1766</v>
      </c>
      <c r="B809">
        <v>1</v>
      </c>
      <c r="C809" t="s">
        <v>1170</v>
      </c>
      <c r="D809">
        <v>75</v>
      </c>
      <c r="E809" s="1">
        <v>45061</v>
      </c>
      <c r="F809" s="1">
        <v>45111</v>
      </c>
      <c r="G809" s="8">
        <f t="shared" si="12"/>
        <v>0</v>
      </c>
      <c r="H809" s="2">
        <v>0.4375</v>
      </c>
      <c r="I809" s="2">
        <v>0.52430555555555558</v>
      </c>
      <c r="J809" t="s">
        <v>378</v>
      </c>
      <c r="K809" s="6">
        <v>504141000</v>
      </c>
      <c r="L809" t="s">
        <v>1167</v>
      </c>
      <c r="N809">
        <v>15</v>
      </c>
      <c r="O809" s="14">
        <v>218</v>
      </c>
    </row>
    <row r="810" spans="1:15" x14ac:dyDescent="0.35">
      <c r="A810" t="s">
        <v>1767</v>
      </c>
      <c r="B810">
        <v>1</v>
      </c>
      <c r="C810" t="s">
        <v>1768</v>
      </c>
      <c r="D810">
        <v>75</v>
      </c>
      <c r="E810" s="1">
        <v>45061</v>
      </c>
      <c r="F810" s="1">
        <v>45111</v>
      </c>
      <c r="G810" s="8">
        <f t="shared" si="12"/>
        <v>0</v>
      </c>
      <c r="H810" s="2">
        <v>0.4375</v>
      </c>
      <c r="I810" s="2">
        <v>0.52430555555555558</v>
      </c>
      <c r="J810" t="s">
        <v>370</v>
      </c>
      <c r="K810" s="6">
        <v>504141000</v>
      </c>
      <c r="L810" t="s">
        <v>382</v>
      </c>
      <c r="N810">
        <v>15</v>
      </c>
      <c r="O810" s="14">
        <v>218</v>
      </c>
    </row>
    <row r="811" spans="1:15" x14ac:dyDescent="0.35">
      <c r="A811" t="s">
        <v>1769</v>
      </c>
      <c r="B811">
        <v>1</v>
      </c>
      <c r="C811" t="s">
        <v>369</v>
      </c>
      <c r="D811">
        <v>75</v>
      </c>
      <c r="E811" s="1">
        <v>45061</v>
      </c>
      <c r="F811" s="1">
        <v>45112</v>
      </c>
      <c r="G811" s="8">
        <f t="shared" si="12"/>
        <v>0</v>
      </c>
      <c r="H811" s="2">
        <v>0.77777777777777779</v>
      </c>
      <c r="I811" s="2">
        <v>0.86458333333333337</v>
      </c>
      <c r="J811" t="s">
        <v>1770</v>
      </c>
      <c r="L811" t="s">
        <v>382</v>
      </c>
      <c r="N811">
        <v>15</v>
      </c>
      <c r="O811" s="14">
        <v>218</v>
      </c>
    </row>
    <row r="812" spans="1:15" x14ac:dyDescent="0.35">
      <c r="A812" t="s">
        <v>1771</v>
      </c>
      <c r="B812">
        <v>1</v>
      </c>
      <c r="C812" t="s">
        <v>377</v>
      </c>
      <c r="D812">
        <v>75</v>
      </c>
      <c r="E812" s="1">
        <v>45061</v>
      </c>
      <c r="F812" s="1">
        <v>45112</v>
      </c>
      <c r="G812" s="8">
        <f t="shared" si="12"/>
        <v>0</v>
      </c>
      <c r="H812" s="2">
        <v>0.77083333333333337</v>
      </c>
      <c r="I812" s="2">
        <v>0.85763888888888884</v>
      </c>
      <c r="J812" t="s">
        <v>375</v>
      </c>
      <c r="K812" s="6">
        <v>599936291</v>
      </c>
      <c r="L812" t="s">
        <v>373</v>
      </c>
      <c r="N812">
        <v>15</v>
      </c>
      <c r="O812" s="14">
        <v>218</v>
      </c>
    </row>
    <row r="813" spans="1:15" x14ac:dyDescent="0.35">
      <c r="A813" t="s">
        <v>1772</v>
      </c>
      <c r="B813">
        <v>1</v>
      </c>
      <c r="C813" t="s">
        <v>1170</v>
      </c>
      <c r="D813">
        <v>75</v>
      </c>
      <c r="E813" s="1">
        <v>45061</v>
      </c>
      <c r="F813" s="1">
        <v>45112</v>
      </c>
      <c r="G813" s="8">
        <f t="shared" si="12"/>
        <v>0</v>
      </c>
      <c r="H813" s="2">
        <v>0.77083333333333337</v>
      </c>
      <c r="I813" s="2">
        <v>0.85763888888888884</v>
      </c>
      <c r="J813" t="s">
        <v>390</v>
      </c>
      <c r="K813" s="6">
        <v>599936291</v>
      </c>
      <c r="L813" t="s">
        <v>588</v>
      </c>
      <c r="N813">
        <v>15</v>
      </c>
      <c r="O813" s="14">
        <v>218</v>
      </c>
    </row>
    <row r="814" spans="1:15" x14ac:dyDescent="0.35">
      <c r="A814" t="s">
        <v>1773</v>
      </c>
      <c r="B814">
        <v>8</v>
      </c>
      <c r="C814" t="s">
        <v>1774</v>
      </c>
      <c r="D814">
        <v>11</v>
      </c>
      <c r="E814" s="1">
        <v>45098</v>
      </c>
      <c r="F814" s="1">
        <v>45112</v>
      </c>
      <c r="G814" s="8">
        <f t="shared" si="12"/>
        <v>0</v>
      </c>
      <c r="H814" s="2">
        <v>0.72916666666666663</v>
      </c>
      <c r="I814" s="2">
        <v>0.84375</v>
      </c>
      <c r="J814" t="s">
        <v>433</v>
      </c>
      <c r="K814" s="6">
        <v>504141000</v>
      </c>
      <c r="L814" t="s">
        <v>309</v>
      </c>
      <c r="N814">
        <v>9</v>
      </c>
      <c r="O814" s="14">
        <v>116</v>
      </c>
    </row>
    <row r="815" spans="1:15" x14ac:dyDescent="0.35">
      <c r="A815" t="s">
        <v>1775</v>
      </c>
      <c r="B815">
        <v>10</v>
      </c>
      <c r="C815" t="s">
        <v>1776</v>
      </c>
      <c r="D815">
        <v>3</v>
      </c>
      <c r="E815" s="1">
        <v>45112</v>
      </c>
      <c r="F815" s="1">
        <v>45112</v>
      </c>
      <c r="G815" s="8">
        <f t="shared" si="12"/>
        <v>1</v>
      </c>
      <c r="H815" s="2">
        <v>0.625</v>
      </c>
      <c r="I815" s="2">
        <v>0.70833333333333337</v>
      </c>
      <c r="J815" t="s">
        <v>1777</v>
      </c>
      <c r="K815" s="6">
        <v>1531810</v>
      </c>
      <c r="L815" t="s">
        <v>1026</v>
      </c>
      <c r="N815">
        <v>99</v>
      </c>
      <c r="O815" s="14">
        <v>0</v>
      </c>
    </row>
    <row r="816" spans="1:15" x14ac:dyDescent="0.35">
      <c r="A816" t="s">
        <v>1778</v>
      </c>
      <c r="B816">
        <v>13</v>
      </c>
      <c r="C816" t="s">
        <v>720</v>
      </c>
      <c r="D816">
        <v>18</v>
      </c>
      <c r="E816" s="1">
        <v>45028</v>
      </c>
      <c r="F816" s="1">
        <v>45112</v>
      </c>
      <c r="G816" s="8">
        <f t="shared" si="12"/>
        <v>0</v>
      </c>
      <c r="H816" s="2">
        <v>0.70833333333333337</v>
      </c>
      <c r="I816" s="2">
        <v>0.75</v>
      </c>
      <c r="J816" t="s">
        <v>632</v>
      </c>
      <c r="K816" s="6">
        <v>504141000</v>
      </c>
      <c r="L816" t="s">
        <v>1779</v>
      </c>
      <c r="N816">
        <v>18</v>
      </c>
      <c r="O816" s="14">
        <v>75</v>
      </c>
    </row>
    <row r="817" spans="1:15" x14ac:dyDescent="0.35">
      <c r="A817" t="s">
        <v>1780</v>
      </c>
      <c r="B817">
        <v>13</v>
      </c>
      <c r="C817" t="s">
        <v>720</v>
      </c>
      <c r="D817">
        <v>18</v>
      </c>
      <c r="E817" s="1">
        <v>45028</v>
      </c>
      <c r="F817" s="1">
        <v>45112</v>
      </c>
      <c r="G817" s="8">
        <f t="shared" si="12"/>
        <v>0</v>
      </c>
      <c r="H817" s="2">
        <v>0.80208333333333337</v>
      </c>
      <c r="I817" s="2">
        <v>0.84375</v>
      </c>
      <c r="J817" t="s">
        <v>721</v>
      </c>
      <c r="L817" t="s">
        <v>722</v>
      </c>
      <c r="N817">
        <v>18</v>
      </c>
      <c r="O817" s="14">
        <v>100</v>
      </c>
    </row>
    <row r="818" spans="1:15" x14ac:dyDescent="0.35">
      <c r="A818" t="s">
        <v>1781</v>
      </c>
      <c r="B818">
        <v>3</v>
      </c>
      <c r="C818" t="s">
        <v>1782</v>
      </c>
      <c r="D818">
        <v>12</v>
      </c>
      <c r="E818" s="1">
        <v>45049</v>
      </c>
      <c r="F818" s="1">
        <v>45112</v>
      </c>
      <c r="G818" s="8">
        <f t="shared" si="12"/>
        <v>0</v>
      </c>
      <c r="H818" s="2">
        <v>0.77083333333333337</v>
      </c>
      <c r="I818" s="2">
        <v>0.83333333333333337</v>
      </c>
      <c r="J818" t="s">
        <v>385</v>
      </c>
      <c r="K818" s="6">
        <v>504141000</v>
      </c>
      <c r="L818" t="s">
        <v>1783</v>
      </c>
      <c r="N818">
        <v>15</v>
      </c>
      <c r="O818" s="14">
        <v>53</v>
      </c>
    </row>
    <row r="819" spans="1:15" x14ac:dyDescent="0.35">
      <c r="A819" t="s">
        <v>1784</v>
      </c>
      <c r="B819">
        <v>1</v>
      </c>
      <c r="C819" t="s">
        <v>1785</v>
      </c>
      <c r="D819">
        <v>16</v>
      </c>
      <c r="E819" s="1">
        <v>45072</v>
      </c>
      <c r="F819" s="1">
        <v>45114</v>
      </c>
      <c r="G819" s="8">
        <f t="shared" si="12"/>
        <v>0</v>
      </c>
      <c r="H819" s="2">
        <v>0.625</v>
      </c>
      <c r="I819" s="2">
        <v>0.70833333333333337</v>
      </c>
      <c r="J819" t="s">
        <v>403</v>
      </c>
      <c r="K819" s="6">
        <v>504141000</v>
      </c>
      <c r="L819" t="s">
        <v>1054</v>
      </c>
      <c r="N819">
        <v>9</v>
      </c>
      <c r="O819" s="14">
        <v>85</v>
      </c>
    </row>
    <row r="820" spans="1:15" x14ac:dyDescent="0.35">
      <c r="A820" t="s">
        <v>1786</v>
      </c>
      <c r="B820">
        <v>8</v>
      </c>
      <c r="C820" t="s">
        <v>1787</v>
      </c>
      <c r="D820">
        <v>14</v>
      </c>
      <c r="E820" s="1">
        <v>45090</v>
      </c>
      <c r="F820" s="1">
        <v>45118</v>
      </c>
      <c r="G820" s="8">
        <f t="shared" si="12"/>
        <v>0</v>
      </c>
      <c r="H820" s="2">
        <v>0.39583333333333331</v>
      </c>
      <c r="I820" s="2">
        <v>0.47916666666666669</v>
      </c>
      <c r="J820" t="s">
        <v>552</v>
      </c>
      <c r="K820" s="6">
        <v>504141000</v>
      </c>
      <c r="L820" t="s">
        <v>982</v>
      </c>
      <c r="N820">
        <v>9</v>
      </c>
      <c r="O820" s="14">
        <v>124</v>
      </c>
    </row>
    <row r="821" spans="1:15" x14ac:dyDescent="0.35">
      <c r="A821" t="s">
        <v>1788</v>
      </c>
      <c r="B821">
        <v>8</v>
      </c>
      <c r="C821" t="s">
        <v>1789</v>
      </c>
      <c r="D821">
        <v>7</v>
      </c>
      <c r="E821" s="1">
        <v>45118</v>
      </c>
      <c r="F821" s="1">
        <v>45118</v>
      </c>
      <c r="G821" s="8">
        <f t="shared" si="12"/>
        <v>1</v>
      </c>
      <c r="H821" s="2">
        <v>0.41666666666666669</v>
      </c>
      <c r="I821" s="2">
        <v>0.625</v>
      </c>
      <c r="J821" t="s">
        <v>340</v>
      </c>
      <c r="K821" s="6">
        <v>504141000</v>
      </c>
      <c r="L821" t="s">
        <v>280</v>
      </c>
      <c r="N821">
        <v>9</v>
      </c>
      <c r="O821" s="14">
        <v>10</v>
      </c>
    </row>
    <row r="822" spans="1:15" x14ac:dyDescent="0.35">
      <c r="A822" t="s">
        <v>1790</v>
      </c>
      <c r="B822">
        <v>8</v>
      </c>
      <c r="C822" t="s">
        <v>1791</v>
      </c>
      <c r="D822">
        <v>7</v>
      </c>
      <c r="E822" s="1">
        <v>45119</v>
      </c>
      <c r="F822" s="1">
        <v>45119</v>
      </c>
      <c r="G822" s="8">
        <f t="shared" si="12"/>
        <v>1</v>
      </c>
      <c r="H822" s="2">
        <v>0.375</v>
      </c>
      <c r="I822" s="2">
        <v>0.58333333333333337</v>
      </c>
      <c r="J822" t="s">
        <v>340</v>
      </c>
      <c r="K822" s="6">
        <v>504141000</v>
      </c>
      <c r="L822" t="s">
        <v>280</v>
      </c>
      <c r="N822">
        <v>9</v>
      </c>
      <c r="O822" s="14">
        <v>10</v>
      </c>
    </row>
    <row r="823" spans="1:15" x14ac:dyDescent="0.35">
      <c r="A823" t="s">
        <v>1792</v>
      </c>
      <c r="B823">
        <v>10</v>
      </c>
      <c r="C823" t="s">
        <v>1793</v>
      </c>
      <c r="D823">
        <v>2</v>
      </c>
      <c r="E823" s="1">
        <v>45121</v>
      </c>
      <c r="F823" s="1">
        <v>45121</v>
      </c>
      <c r="G823" s="8">
        <f t="shared" si="12"/>
        <v>1</v>
      </c>
      <c r="H823" s="2">
        <v>0.625</v>
      </c>
      <c r="I823" s="2">
        <v>0.6875</v>
      </c>
      <c r="J823" t="s">
        <v>419</v>
      </c>
      <c r="K823" s="6">
        <v>504141000</v>
      </c>
      <c r="L823" t="s">
        <v>426</v>
      </c>
      <c r="N823">
        <v>15</v>
      </c>
      <c r="O823" s="14">
        <v>22</v>
      </c>
    </row>
    <row r="824" spans="1:15" x14ac:dyDescent="0.35">
      <c r="A824" t="s">
        <v>1794</v>
      </c>
      <c r="B824">
        <v>10</v>
      </c>
      <c r="C824" t="s">
        <v>1795</v>
      </c>
      <c r="D824">
        <v>630</v>
      </c>
      <c r="E824" s="1">
        <v>45048</v>
      </c>
      <c r="F824" s="1">
        <v>45135</v>
      </c>
      <c r="G824" s="8">
        <f t="shared" si="12"/>
        <v>0</v>
      </c>
      <c r="H824" s="2">
        <v>0.375</v>
      </c>
      <c r="I824" s="2">
        <v>0.70833333333333337</v>
      </c>
      <c r="J824" t="s">
        <v>857</v>
      </c>
      <c r="K824" s="6">
        <v>504141000</v>
      </c>
      <c r="L824" t="s">
        <v>38</v>
      </c>
      <c r="N824">
        <v>50</v>
      </c>
      <c r="O824" s="14">
        <v>16</v>
      </c>
    </row>
    <row r="825" spans="1:15" x14ac:dyDescent="0.35">
      <c r="A825" t="s">
        <v>1796</v>
      </c>
      <c r="C825" t="s">
        <v>1797</v>
      </c>
      <c r="D825">
        <v>0</v>
      </c>
      <c r="E825" s="1">
        <v>44830</v>
      </c>
      <c r="G825" s="8">
        <f t="shared" si="12"/>
        <v>0</v>
      </c>
      <c r="J825" t="s">
        <v>177</v>
      </c>
      <c r="L825" t="s">
        <v>38</v>
      </c>
      <c r="N825">
        <v>0</v>
      </c>
      <c r="O825" s="14">
        <v>0</v>
      </c>
    </row>
    <row r="826" spans="1:15" x14ac:dyDescent="0.35">
      <c r="A826" t="s">
        <v>1798</v>
      </c>
      <c r="C826" t="s">
        <v>1799</v>
      </c>
      <c r="D826">
        <v>0</v>
      </c>
      <c r="E826" s="1">
        <v>44805</v>
      </c>
      <c r="F826" s="1">
        <v>45138</v>
      </c>
      <c r="G826" s="8">
        <f t="shared" si="12"/>
        <v>0</v>
      </c>
      <c r="L826" t="s">
        <v>38</v>
      </c>
      <c r="N826">
        <v>0</v>
      </c>
      <c r="O826" s="14">
        <v>0</v>
      </c>
    </row>
    <row r="827" spans="1:15" x14ac:dyDescent="0.35">
      <c r="A827" t="s">
        <v>1800</v>
      </c>
      <c r="C827" t="s">
        <v>1801</v>
      </c>
      <c r="D827">
        <v>0</v>
      </c>
      <c r="E827" s="1">
        <v>44805</v>
      </c>
      <c r="F827" s="1">
        <v>45138</v>
      </c>
      <c r="G827" s="8">
        <f t="shared" si="12"/>
        <v>0</v>
      </c>
      <c r="L827" t="s">
        <v>38</v>
      </c>
      <c r="N827">
        <v>0</v>
      </c>
      <c r="O827" s="14">
        <v>0</v>
      </c>
    </row>
    <row r="828" spans="1:15" x14ac:dyDescent="0.35">
      <c r="A828" t="s">
        <v>1802</v>
      </c>
      <c r="B828">
        <v>13</v>
      </c>
      <c r="C828" t="s">
        <v>1803</v>
      </c>
      <c r="D828">
        <v>8</v>
      </c>
      <c r="E828" s="1">
        <v>44774</v>
      </c>
      <c r="F828" s="1">
        <v>45138</v>
      </c>
      <c r="G828" s="8">
        <f t="shared" si="12"/>
        <v>0</v>
      </c>
      <c r="H828" s="2">
        <v>0.66666666666666663</v>
      </c>
      <c r="I828" s="2">
        <v>0.91666666666666663</v>
      </c>
      <c r="J828" t="s">
        <v>298</v>
      </c>
      <c r="K828" s="6">
        <v>504141000</v>
      </c>
      <c r="L828" t="s">
        <v>810</v>
      </c>
      <c r="N828">
        <v>10</v>
      </c>
      <c r="O828" s="14">
        <v>150</v>
      </c>
    </row>
    <row r="829" spans="1:15" x14ac:dyDescent="0.35">
      <c r="A829" t="s">
        <v>1804</v>
      </c>
      <c r="C829" t="s">
        <v>1805</v>
      </c>
      <c r="D829">
        <v>0</v>
      </c>
      <c r="E829" s="1">
        <v>44774</v>
      </c>
      <c r="F829" s="1">
        <v>45138</v>
      </c>
      <c r="G829" s="8">
        <f t="shared" si="12"/>
        <v>0</v>
      </c>
      <c r="H829" s="2">
        <v>0.625</v>
      </c>
      <c r="I829" s="2">
        <v>0.75</v>
      </c>
      <c r="J829" t="s">
        <v>180</v>
      </c>
      <c r="K829" s="6">
        <v>504141000</v>
      </c>
      <c r="L829" t="s">
        <v>1806</v>
      </c>
      <c r="N829">
        <v>12</v>
      </c>
      <c r="O829" s="14">
        <v>99</v>
      </c>
    </row>
    <row r="830" spans="1:15" x14ac:dyDescent="0.35">
      <c r="A830" t="s">
        <v>1807</v>
      </c>
      <c r="B830">
        <v>14</v>
      </c>
      <c r="C830" t="s">
        <v>1808</v>
      </c>
      <c r="D830">
        <v>0</v>
      </c>
      <c r="G830" s="8">
        <f t="shared" si="12"/>
        <v>1</v>
      </c>
      <c r="J830" t="s">
        <v>88</v>
      </c>
      <c r="K830" s="6">
        <v>504141000</v>
      </c>
      <c r="L830" t="s">
        <v>1809</v>
      </c>
      <c r="N830">
        <v>0</v>
      </c>
      <c r="O830" s="14">
        <v>0</v>
      </c>
    </row>
    <row r="831" spans="1:15" x14ac:dyDescent="0.35">
      <c r="A831" t="s">
        <v>1810</v>
      </c>
      <c r="C831" t="s">
        <v>1811</v>
      </c>
      <c r="D831">
        <v>0</v>
      </c>
      <c r="E831" s="1">
        <v>44805</v>
      </c>
      <c r="F831" s="1">
        <v>45138</v>
      </c>
      <c r="G831" s="8">
        <f t="shared" si="12"/>
        <v>0</v>
      </c>
      <c r="J831" t="s">
        <v>177</v>
      </c>
      <c r="L831" t="s">
        <v>38</v>
      </c>
      <c r="N831">
        <v>0</v>
      </c>
      <c r="O831" s="14">
        <v>0</v>
      </c>
    </row>
    <row r="832" spans="1:15" x14ac:dyDescent="0.35">
      <c r="A832" t="s">
        <v>1812</v>
      </c>
      <c r="C832" t="s">
        <v>1813</v>
      </c>
      <c r="D832">
        <v>0</v>
      </c>
      <c r="E832" s="1">
        <v>44805</v>
      </c>
      <c r="F832" s="1">
        <v>45138</v>
      </c>
      <c r="G832" s="8">
        <f t="shared" si="12"/>
        <v>0</v>
      </c>
      <c r="L832" t="s">
        <v>38</v>
      </c>
      <c r="N832">
        <v>0</v>
      </c>
      <c r="O832" s="14">
        <v>0</v>
      </c>
    </row>
    <row r="833" spans="1:15" x14ac:dyDescent="0.35">
      <c r="A833" t="s">
        <v>1814</v>
      </c>
      <c r="C833" t="s">
        <v>1815</v>
      </c>
      <c r="D833">
        <v>6</v>
      </c>
      <c r="E833" s="1">
        <v>44967</v>
      </c>
      <c r="F833" s="1">
        <v>44967</v>
      </c>
      <c r="G833" s="8">
        <f t="shared" si="12"/>
        <v>1</v>
      </c>
      <c r="H833" s="2">
        <v>0.625</v>
      </c>
      <c r="I833" s="2">
        <v>0.79166666666666663</v>
      </c>
      <c r="J833" t="s">
        <v>486</v>
      </c>
      <c r="L833" t="s">
        <v>1816</v>
      </c>
      <c r="M833" t="s">
        <v>2057</v>
      </c>
      <c r="N833">
        <v>70</v>
      </c>
      <c r="O833" s="14">
        <v>0</v>
      </c>
    </row>
    <row r="834" spans="1:15" x14ac:dyDescent="0.35">
      <c r="A834" t="s">
        <v>1817</v>
      </c>
      <c r="C834" t="s">
        <v>1815</v>
      </c>
      <c r="D834">
        <v>6</v>
      </c>
      <c r="E834" s="1">
        <v>44974</v>
      </c>
      <c r="F834" s="1">
        <v>44974</v>
      </c>
      <c r="G834" s="8">
        <f t="shared" si="12"/>
        <v>1</v>
      </c>
      <c r="H834" s="2">
        <v>0.625</v>
      </c>
      <c r="I834" s="2">
        <v>0.79166666666666663</v>
      </c>
      <c r="J834" t="s">
        <v>486</v>
      </c>
      <c r="L834" t="s">
        <v>1816</v>
      </c>
      <c r="M834" t="s">
        <v>2057</v>
      </c>
      <c r="N834">
        <v>70</v>
      </c>
      <c r="O834" s="14">
        <v>0</v>
      </c>
    </row>
    <row r="835" spans="1:15" x14ac:dyDescent="0.35">
      <c r="A835" t="s">
        <v>1818</v>
      </c>
      <c r="C835" t="s">
        <v>1815</v>
      </c>
      <c r="D835">
        <v>6</v>
      </c>
      <c r="E835" s="1">
        <v>44981</v>
      </c>
      <c r="F835" s="1">
        <v>44981</v>
      </c>
      <c r="G835" s="8">
        <f t="shared" ref="G835:G898" si="13">DELTA(E835,F835)</f>
        <v>1</v>
      </c>
      <c r="H835" s="2">
        <v>0.625</v>
      </c>
      <c r="I835" s="2">
        <v>0.79166666666666663</v>
      </c>
      <c r="J835" t="s">
        <v>486</v>
      </c>
      <c r="L835" t="s">
        <v>1816</v>
      </c>
      <c r="M835" t="s">
        <v>2057</v>
      </c>
      <c r="N835">
        <v>70</v>
      </c>
      <c r="O835" s="14">
        <v>0</v>
      </c>
    </row>
    <row r="836" spans="1:15" x14ac:dyDescent="0.35">
      <c r="A836" t="s">
        <v>1819</v>
      </c>
      <c r="C836" t="s">
        <v>1815</v>
      </c>
      <c r="D836">
        <v>6</v>
      </c>
      <c r="E836" s="1">
        <v>44988</v>
      </c>
      <c r="F836" s="1">
        <v>44988</v>
      </c>
      <c r="G836" s="8">
        <f t="shared" si="13"/>
        <v>1</v>
      </c>
      <c r="H836" s="2">
        <v>0.625</v>
      </c>
      <c r="I836" s="2">
        <v>0.79166666666666663</v>
      </c>
      <c r="J836" t="s">
        <v>486</v>
      </c>
      <c r="L836" t="s">
        <v>1816</v>
      </c>
      <c r="M836" t="s">
        <v>2057</v>
      </c>
      <c r="N836">
        <v>70</v>
      </c>
      <c r="O836" s="14">
        <v>0</v>
      </c>
    </row>
    <row r="837" spans="1:15" x14ac:dyDescent="0.35">
      <c r="A837" t="s">
        <v>1820</v>
      </c>
      <c r="C837" t="s">
        <v>1815</v>
      </c>
      <c r="D837">
        <v>6</v>
      </c>
      <c r="E837" s="1">
        <v>44995</v>
      </c>
      <c r="F837" s="1">
        <v>44995</v>
      </c>
      <c r="G837" s="8">
        <f t="shared" si="13"/>
        <v>1</v>
      </c>
      <c r="H837" s="2">
        <v>0.625</v>
      </c>
      <c r="I837" s="2">
        <v>0.79166666666666663</v>
      </c>
      <c r="J837" t="s">
        <v>486</v>
      </c>
      <c r="L837" t="s">
        <v>1816</v>
      </c>
      <c r="M837" t="s">
        <v>2057</v>
      </c>
      <c r="N837">
        <v>70</v>
      </c>
      <c r="O837" s="14">
        <v>0</v>
      </c>
    </row>
    <row r="838" spans="1:15" x14ac:dyDescent="0.35">
      <c r="A838" t="s">
        <v>1821</v>
      </c>
      <c r="C838" t="s">
        <v>1815</v>
      </c>
      <c r="D838">
        <v>6</v>
      </c>
      <c r="E838" s="1">
        <v>45002</v>
      </c>
      <c r="F838" s="1">
        <v>45002</v>
      </c>
      <c r="G838" s="8">
        <f t="shared" si="13"/>
        <v>1</v>
      </c>
      <c r="H838" s="2">
        <v>0.625</v>
      </c>
      <c r="I838" s="2">
        <v>0.79166666666666663</v>
      </c>
      <c r="J838" t="s">
        <v>486</v>
      </c>
      <c r="L838" t="s">
        <v>1816</v>
      </c>
      <c r="M838" t="s">
        <v>2057</v>
      </c>
      <c r="N838">
        <v>70</v>
      </c>
      <c r="O838" s="14">
        <v>0</v>
      </c>
    </row>
    <row r="839" spans="1:15" x14ac:dyDescent="0.35">
      <c r="A839" t="s">
        <v>1822</v>
      </c>
      <c r="C839" t="s">
        <v>1815</v>
      </c>
      <c r="D839">
        <v>6</v>
      </c>
      <c r="E839" s="1">
        <v>45009</v>
      </c>
      <c r="F839" s="1">
        <v>45009</v>
      </c>
      <c r="G839" s="8">
        <f t="shared" si="13"/>
        <v>1</v>
      </c>
      <c r="H839" s="2">
        <v>0.625</v>
      </c>
      <c r="I839" s="2">
        <v>0.79166666666666663</v>
      </c>
      <c r="J839" t="s">
        <v>486</v>
      </c>
      <c r="L839" t="s">
        <v>1816</v>
      </c>
      <c r="M839" t="s">
        <v>2057</v>
      </c>
      <c r="N839">
        <v>70</v>
      </c>
      <c r="O839" s="14">
        <v>0</v>
      </c>
    </row>
    <row r="840" spans="1:15" x14ac:dyDescent="0.35">
      <c r="A840" t="s">
        <v>1823</v>
      </c>
      <c r="B840">
        <v>1</v>
      </c>
      <c r="C840" t="s">
        <v>1824</v>
      </c>
      <c r="D840">
        <v>2</v>
      </c>
      <c r="E840" s="1">
        <v>44993</v>
      </c>
      <c r="F840" s="1">
        <v>44993</v>
      </c>
      <c r="G840" s="8">
        <f t="shared" si="13"/>
        <v>1</v>
      </c>
      <c r="H840" s="2">
        <v>0.41666666666666669</v>
      </c>
      <c r="I840" s="2">
        <v>0.47916666666666669</v>
      </c>
      <c r="J840" t="s">
        <v>1825</v>
      </c>
      <c r="K840" s="6">
        <v>504141000</v>
      </c>
      <c r="L840" t="s">
        <v>1826</v>
      </c>
      <c r="N840">
        <v>9</v>
      </c>
      <c r="O840" s="14">
        <v>0</v>
      </c>
    </row>
    <row r="841" spans="1:15" x14ac:dyDescent="0.35">
      <c r="A841" t="s">
        <v>1827</v>
      </c>
      <c r="B841">
        <v>1</v>
      </c>
      <c r="C841" t="s">
        <v>1824</v>
      </c>
      <c r="D841">
        <v>2</v>
      </c>
      <c r="E841" s="1">
        <v>45035</v>
      </c>
      <c r="F841" s="1">
        <v>45035</v>
      </c>
      <c r="G841" s="8">
        <f t="shared" si="13"/>
        <v>1</v>
      </c>
      <c r="H841" s="2">
        <v>0.41666666666666669</v>
      </c>
      <c r="I841" s="2">
        <v>0.47916666666666669</v>
      </c>
      <c r="J841" t="s">
        <v>1825</v>
      </c>
      <c r="K841" s="6">
        <v>504141000</v>
      </c>
      <c r="L841" t="s">
        <v>1826</v>
      </c>
      <c r="N841">
        <v>9</v>
      </c>
      <c r="O841" s="14">
        <v>0</v>
      </c>
    </row>
    <row r="842" spans="1:15" x14ac:dyDescent="0.35">
      <c r="A842" t="s">
        <v>1828</v>
      </c>
      <c r="C842" t="s">
        <v>176</v>
      </c>
      <c r="D842">
        <v>0</v>
      </c>
      <c r="E842" s="1">
        <v>44805</v>
      </c>
      <c r="F842" s="1">
        <v>45122</v>
      </c>
      <c r="G842" s="8">
        <f t="shared" si="13"/>
        <v>0</v>
      </c>
      <c r="J842" t="s">
        <v>177</v>
      </c>
      <c r="L842" t="s">
        <v>38</v>
      </c>
      <c r="N842">
        <v>0</v>
      </c>
      <c r="O842" s="14">
        <v>0</v>
      </c>
    </row>
    <row r="843" spans="1:15" x14ac:dyDescent="0.35">
      <c r="A843" t="s">
        <v>1829</v>
      </c>
      <c r="B843">
        <v>1</v>
      </c>
      <c r="C843" t="s">
        <v>1830</v>
      </c>
      <c r="D843">
        <v>2</v>
      </c>
      <c r="E843" s="1">
        <v>44993</v>
      </c>
      <c r="F843" s="1">
        <v>44993</v>
      </c>
      <c r="G843" s="8">
        <f t="shared" si="13"/>
        <v>1</v>
      </c>
      <c r="H843" s="2">
        <v>0.35416666666666669</v>
      </c>
      <c r="I843" s="2">
        <v>0.41666666666666669</v>
      </c>
      <c r="J843" t="s">
        <v>1825</v>
      </c>
      <c r="K843" s="6">
        <v>504141000</v>
      </c>
      <c r="L843" t="s">
        <v>1831</v>
      </c>
      <c r="N843">
        <v>9</v>
      </c>
      <c r="O843" s="14">
        <v>0</v>
      </c>
    </row>
    <row r="844" spans="1:15" x14ac:dyDescent="0.35">
      <c r="A844" t="s">
        <v>1832</v>
      </c>
      <c r="B844">
        <v>1</v>
      </c>
      <c r="C844" t="s">
        <v>1833</v>
      </c>
      <c r="D844">
        <v>2</v>
      </c>
      <c r="E844" s="1">
        <v>44994</v>
      </c>
      <c r="F844" s="1">
        <v>44994</v>
      </c>
      <c r="G844" s="8">
        <f t="shared" si="13"/>
        <v>1</v>
      </c>
      <c r="H844" s="2">
        <v>0.35416666666666669</v>
      </c>
      <c r="I844" s="2">
        <v>0.41666666666666669</v>
      </c>
      <c r="J844" t="s">
        <v>1825</v>
      </c>
      <c r="K844" s="6">
        <v>504141000</v>
      </c>
      <c r="L844" t="s">
        <v>1834</v>
      </c>
      <c r="N844">
        <v>9</v>
      </c>
      <c r="O844" s="14">
        <v>0</v>
      </c>
    </row>
    <row r="845" spans="1:15" x14ac:dyDescent="0.35">
      <c r="A845" t="s">
        <v>1835</v>
      </c>
      <c r="B845">
        <v>1</v>
      </c>
      <c r="C845" t="s">
        <v>1836</v>
      </c>
      <c r="D845">
        <v>2</v>
      </c>
      <c r="E845" s="1">
        <v>44995</v>
      </c>
      <c r="F845" s="1">
        <v>44995</v>
      </c>
      <c r="G845" s="8">
        <f t="shared" si="13"/>
        <v>1</v>
      </c>
      <c r="H845" s="2">
        <v>0.35416666666666669</v>
      </c>
      <c r="I845" s="2">
        <v>0.41666666666666669</v>
      </c>
      <c r="J845" t="s">
        <v>1825</v>
      </c>
      <c r="K845" s="6">
        <v>504141000</v>
      </c>
      <c r="L845" t="s">
        <v>1834</v>
      </c>
      <c r="N845">
        <v>9</v>
      </c>
      <c r="O845" s="14">
        <v>0</v>
      </c>
    </row>
    <row r="846" spans="1:15" x14ac:dyDescent="0.35">
      <c r="A846" t="s">
        <v>1837</v>
      </c>
      <c r="B846">
        <v>1</v>
      </c>
      <c r="C846" t="s">
        <v>1838</v>
      </c>
      <c r="D846">
        <v>2</v>
      </c>
      <c r="E846" s="1">
        <v>45002</v>
      </c>
      <c r="F846" s="1">
        <v>45002</v>
      </c>
      <c r="G846" s="8">
        <f t="shared" si="13"/>
        <v>1</v>
      </c>
      <c r="H846" s="2">
        <v>0.35416666666666669</v>
      </c>
      <c r="I846" s="2">
        <v>0.41666666666666669</v>
      </c>
      <c r="J846" t="s">
        <v>1825</v>
      </c>
      <c r="K846" s="6">
        <v>504141000</v>
      </c>
      <c r="L846" t="s">
        <v>1834</v>
      </c>
      <c r="N846">
        <v>9</v>
      </c>
      <c r="O846" s="14">
        <v>0</v>
      </c>
    </row>
    <row r="847" spans="1:15" x14ac:dyDescent="0.35">
      <c r="A847" t="s">
        <v>1839</v>
      </c>
      <c r="B847">
        <v>1</v>
      </c>
      <c r="C847" t="s">
        <v>1830</v>
      </c>
      <c r="D847">
        <v>2</v>
      </c>
      <c r="E847" s="1">
        <v>45035</v>
      </c>
      <c r="F847" s="1">
        <v>45035</v>
      </c>
      <c r="G847" s="8">
        <f t="shared" si="13"/>
        <v>1</v>
      </c>
      <c r="H847" s="2">
        <v>0.35416666666666669</v>
      </c>
      <c r="I847" s="2">
        <v>0.41666666666666669</v>
      </c>
      <c r="J847" t="s">
        <v>1825</v>
      </c>
      <c r="K847" s="6">
        <v>504141000</v>
      </c>
      <c r="L847" t="s">
        <v>1831</v>
      </c>
      <c r="N847">
        <v>9</v>
      </c>
      <c r="O847" s="14">
        <v>0</v>
      </c>
    </row>
    <row r="848" spans="1:15" x14ac:dyDescent="0.35">
      <c r="A848" t="s">
        <v>1840</v>
      </c>
      <c r="B848">
        <v>1</v>
      </c>
      <c r="C848" t="s">
        <v>1833</v>
      </c>
      <c r="D848">
        <v>2</v>
      </c>
      <c r="E848" s="1">
        <v>45036</v>
      </c>
      <c r="F848" s="1">
        <v>45036</v>
      </c>
      <c r="G848" s="8">
        <f t="shared" si="13"/>
        <v>1</v>
      </c>
      <c r="H848" s="2">
        <v>0.35416666666666669</v>
      </c>
      <c r="I848" s="2">
        <v>0.41666666666666669</v>
      </c>
      <c r="J848" t="s">
        <v>1825</v>
      </c>
      <c r="K848" s="6">
        <v>504141000</v>
      </c>
      <c r="L848" t="s">
        <v>1834</v>
      </c>
      <c r="N848">
        <v>9</v>
      </c>
      <c r="O848" s="14">
        <v>0</v>
      </c>
    </row>
    <row r="849" spans="1:15" x14ac:dyDescent="0.35">
      <c r="A849" t="s">
        <v>1841</v>
      </c>
      <c r="B849">
        <v>1</v>
      </c>
      <c r="C849" t="s">
        <v>1836</v>
      </c>
      <c r="D849">
        <v>2</v>
      </c>
      <c r="E849" s="1">
        <v>45037</v>
      </c>
      <c r="F849" s="1">
        <v>45037</v>
      </c>
      <c r="G849" s="8">
        <f t="shared" si="13"/>
        <v>1</v>
      </c>
      <c r="H849" s="2">
        <v>0.35416666666666669</v>
      </c>
      <c r="I849" s="2">
        <v>0.41666666666666669</v>
      </c>
      <c r="J849" t="s">
        <v>1825</v>
      </c>
      <c r="K849" s="6">
        <v>504141000</v>
      </c>
      <c r="L849" t="s">
        <v>1834</v>
      </c>
      <c r="N849">
        <v>9</v>
      </c>
      <c r="O849" s="14">
        <v>0</v>
      </c>
    </row>
    <row r="850" spans="1:15" x14ac:dyDescent="0.35">
      <c r="A850" t="s">
        <v>1842</v>
      </c>
      <c r="B850">
        <v>1</v>
      </c>
      <c r="C850" t="s">
        <v>1838</v>
      </c>
      <c r="D850">
        <v>2</v>
      </c>
      <c r="E850" s="1">
        <v>45044</v>
      </c>
      <c r="F850" s="1">
        <v>45044</v>
      </c>
      <c r="G850" s="8">
        <f t="shared" si="13"/>
        <v>1</v>
      </c>
      <c r="H850" s="2">
        <v>0.35416666666666669</v>
      </c>
      <c r="I850" s="2">
        <v>0.41666666666666669</v>
      </c>
      <c r="J850" t="s">
        <v>1825</v>
      </c>
      <c r="K850" s="6">
        <v>504141000</v>
      </c>
      <c r="L850" t="s">
        <v>1834</v>
      </c>
      <c r="N850">
        <v>9</v>
      </c>
      <c r="O850" s="14">
        <v>0</v>
      </c>
    </row>
    <row r="851" spans="1:15" x14ac:dyDescent="0.35">
      <c r="A851" t="s">
        <v>1843</v>
      </c>
      <c r="B851">
        <v>14</v>
      </c>
      <c r="C851" t="s">
        <v>1844</v>
      </c>
      <c r="D851">
        <v>3</v>
      </c>
      <c r="E851" s="1">
        <v>45001</v>
      </c>
      <c r="F851" s="1">
        <v>45001</v>
      </c>
      <c r="G851" s="8">
        <f t="shared" si="13"/>
        <v>1</v>
      </c>
      <c r="H851" s="2">
        <v>0.79166666666666663</v>
      </c>
      <c r="I851" s="2">
        <v>0.875</v>
      </c>
      <c r="J851" t="s">
        <v>88</v>
      </c>
      <c r="K851" s="6">
        <v>504141000</v>
      </c>
      <c r="L851" t="s">
        <v>1845</v>
      </c>
      <c r="N851">
        <v>150</v>
      </c>
      <c r="O851" s="14">
        <v>5</v>
      </c>
    </row>
    <row r="852" spans="1:15" x14ac:dyDescent="0.35">
      <c r="A852" t="s">
        <v>1846</v>
      </c>
      <c r="C852" t="s">
        <v>1847</v>
      </c>
      <c r="D852">
        <v>0</v>
      </c>
      <c r="E852" s="1">
        <v>44760</v>
      </c>
      <c r="F852" s="1">
        <v>45107</v>
      </c>
      <c r="G852" s="8">
        <f t="shared" si="13"/>
        <v>0</v>
      </c>
      <c r="H852" s="2">
        <v>0.6875</v>
      </c>
      <c r="I852" s="2">
        <v>0.70833333333333337</v>
      </c>
      <c r="J852" t="s">
        <v>24</v>
      </c>
      <c r="L852" t="s">
        <v>41</v>
      </c>
      <c r="N852">
        <v>0</v>
      </c>
      <c r="O852" s="14">
        <v>0</v>
      </c>
    </row>
    <row r="853" spans="1:15" x14ac:dyDescent="0.35">
      <c r="A853" t="s">
        <v>1848</v>
      </c>
      <c r="C853" t="s">
        <v>1849</v>
      </c>
      <c r="D853">
        <v>0</v>
      </c>
      <c r="E853" s="1">
        <v>44760</v>
      </c>
      <c r="F853" s="1">
        <v>45107</v>
      </c>
      <c r="G853" s="8">
        <f t="shared" si="13"/>
        <v>0</v>
      </c>
      <c r="H853" s="2">
        <v>0.66666666666666663</v>
      </c>
      <c r="I853" s="2">
        <v>0.6875</v>
      </c>
      <c r="J853" t="s">
        <v>24</v>
      </c>
      <c r="L853" t="s">
        <v>41</v>
      </c>
      <c r="N853">
        <v>0</v>
      </c>
      <c r="O853" s="14">
        <v>0</v>
      </c>
    </row>
    <row r="854" spans="1:15" x14ac:dyDescent="0.35">
      <c r="A854" t="s">
        <v>1850</v>
      </c>
      <c r="B854">
        <v>1</v>
      </c>
      <c r="C854" t="s">
        <v>1851</v>
      </c>
      <c r="D854">
        <v>0</v>
      </c>
      <c r="G854" s="8">
        <f t="shared" si="13"/>
        <v>1</v>
      </c>
      <c r="J854" t="s">
        <v>1852</v>
      </c>
      <c r="K854" s="6">
        <v>504141000</v>
      </c>
      <c r="L854" t="s">
        <v>588</v>
      </c>
      <c r="N854">
        <v>0</v>
      </c>
      <c r="O854" s="14">
        <v>0</v>
      </c>
    </row>
    <row r="855" spans="1:15" x14ac:dyDescent="0.35">
      <c r="A855" t="s">
        <v>1853</v>
      </c>
      <c r="B855">
        <v>1</v>
      </c>
      <c r="C855" t="s">
        <v>1854</v>
      </c>
      <c r="D855">
        <v>0</v>
      </c>
      <c r="G855" s="8">
        <f t="shared" si="13"/>
        <v>1</v>
      </c>
      <c r="J855" t="s">
        <v>1855</v>
      </c>
      <c r="K855" s="6">
        <v>504141000</v>
      </c>
      <c r="L855" t="s">
        <v>588</v>
      </c>
      <c r="N855">
        <v>0</v>
      </c>
      <c r="O855" s="14">
        <v>0</v>
      </c>
    </row>
    <row r="856" spans="1:15" x14ac:dyDescent="0.35">
      <c r="A856" t="s">
        <v>1856</v>
      </c>
      <c r="B856">
        <v>13</v>
      </c>
      <c r="C856" t="s">
        <v>1114</v>
      </c>
      <c r="D856">
        <v>40</v>
      </c>
      <c r="E856" s="1">
        <v>44818</v>
      </c>
      <c r="F856" s="1">
        <v>45063</v>
      </c>
      <c r="G856" s="8">
        <f t="shared" si="13"/>
        <v>0</v>
      </c>
      <c r="H856" s="2">
        <v>0.79166666666666663</v>
      </c>
      <c r="I856" s="2">
        <v>0.83333333333333337</v>
      </c>
      <c r="J856" t="s">
        <v>1383</v>
      </c>
      <c r="L856" t="s">
        <v>1384</v>
      </c>
      <c r="N856">
        <v>21</v>
      </c>
      <c r="O856" s="14">
        <v>133</v>
      </c>
    </row>
    <row r="857" spans="1:15" x14ac:dyDescent="0.35">
      <c r="A857" t="s">
        <v>1857</v>
      </c>
      <c r="B857">
        <v>1</v>
      </c>
      <c r="C857" t="s">
        <v>1858</v>
      </c>
      <c r="D857">
        <v>12</v>
      </c>
      <c r="E857" s="1">
        <v>45108</v>
      </c>
      <c r="F857" s="1">
        <v>45108</v>
      </c>
      <c r="G857" s="8">
        <f t="shared" si="13"/>
        <v>1</v>
      </c>
      <c r="H857" s="2">
        <v>0.33333333333333331</v>
      </c>
      <c r="I857" s="2">
        <v>0.70833333333333337</v>
      </c>
      <c r="J857" t="s">
        <v>366</v>
      </c>
      <c r="K857" s="6">
        <v>504141000</v>
      </c>
      <c r="L857" t="s">
        <v>1859</v>
      </c>
      <c r="N857">
        <v>5</v>
      </c>
      <c r="O857" s="14">
        <v>220</v>
      </c>
    </row>
    <row r="858" spans="1:15" x14ac:dyDescent="0.35">
      <c r="A858" t="s">
        <v>1860</v>
      </c>
      <c r="B858">
        <v>1</v>
      </c>
      <c r="C858" t="s">
        <v>1861</v>
      </c>
      <c r="D858">
        <v>40</v>
      </c>
      <c r="E858" s="1">
        <v>44847</v>
      </c>
      <c r="F858" s="1">
        <v>45029</v>
      </c>
      <c r="G858" s="8">
        <f t="shared" si="13"/>
        <v>0</v>
      </c>
      <c r="H858" s="2">
        <v>0.69791666666666663</v>
      </c>
      <c r="I858" s="2">
        <v>0.76041666666666663</v>
      </c>
      <c r="J858" t="s">
        <v>820</v>
      </c>
      <c r="K858" s="6">
        <v>504141000</v>
      </c>
      <c r="L858" t="s">
        <v>821</v>
      </c>
      <c r="N858">
        <v>9</v>
      </c>
      <c r="O858" s="14">
        <v>231</v>
      </c>
    </row>
    <row r="859" spans="1:15" x14ac:dyDescent="0.35">
      <c r="A859" t="s">
        <v>1862</v>
      </c>
      <c r="B859">
        <v>1</v>
      </c>
      <c r="C859" t="s">
        <v>1863</v>
      </c>
      <c r="D859">
        <v>75</v>
      </c>
      <c r="E859" s="1">
        <v>44963</v>
      </c>
      <c r="F859" s="1">
        <v>45077</v>
      </c>
      <c r="G859" s="8">
        <f t="shared" si="13"/>
        <v>0</v>
      </c>
      <c r="H859" s="2">
        <v>0.77083333333333337</v>
      </c>
      <c r="I859" s="2">
        <v>0.85763888888888884</v>
      </c>
      <c r="J859" t="s">
        <v>486</v>
      </c>
      <c r="L859" t="s">
        <v>1864</v>
      </c>
      <c r="N859">
        <v>12</v>
      </c>
      <c r="O859" s="14">
        <v>218</v>
      </c>
    </row>
    <row r="860" spans="1:15" x14ac:dyDescent="0.35">
      <c r="A860" t="s">
        <v>1865</v>
      </c>
      <c r="B860">
        <v>13</v>
      </c>
      <c r="C860" t="s">
        <v>1866</v>
      </c>
      <c r="D860">
        <v>5</v>
      </c>
      <c r="E860" s="1">
        <v>44970</v>
      </c>
      <c r="F860" s="1">
        <v>44970</v>
      </c>
      <c r="G860" s="8">
        <f t="shared" si="13"/>
        <v>1</v>
      </c>
      <c r="H860" s="2">
        <v>0.75</v>
      </c>
      <c r="I860" s="2">
        <v>0.89583333333333337</v>
      </c>
      <c r="J860" t="s">
        <v>298</v>
      </c>
      <c r="K860" s="6">
        <v>504141000</v>
      </c>
      <c r="L860" t="s">
        <v>1867</v>
      </c>
      <c r="N860">
        <v>15</v>
      </c>
      <c r="O860" s="14">
        <v>26</v>
      </c>
    </row>
    <row r="861" spans="1:15" x14ac:dyDescent="0.35">
      <c r="A861" t="s">
        <v>1868</v>
      </c>
      <c r="B861">
        <v>1</v>
      </c>
      <c r="C861" t="s">
        <v>1869</v>
      </c>
      <c r="D861">
        <v>40</v>
      </c>
      <c r="E861" s="1">
        <v>44841</v>
      </c>
      <c r="F861" s="1">
        <v>45009</v>
      </c>
      <c r="G861" s="8">
        <f t="shared" si="13"/>
        <v>0</v>
      </c>
      <c r="H861" s="2">
        <v>0.625</v>
      </c>
      <c r="I861" s="2">
        <v>0.6875</v>
      </c>
      <c r="J861" t="s">
        <v>403</v>
      </c>
      <c r="K861" s="6">
        <v>504141000</v>
      </c>
      <c r="L861" t="s">
        <v>1054</v>
      </c>
      <c r="N861">
        <v>9</v>
      </c>
      <c r="O861" s="14">
        <v>212</v>
      </c>
    </row>
    <row r="862" spans="1:15" x14ac:dyDescent="0.35">
      <c r="A862" t="s">
        <v>1870</v>
      </c>
      <c r="B862">
        <v>1</v>
      </c>
      <c r="C862" t="s">
        <v>1871</v>
      </c>
      <c r="D862">
        <v>40</v>
      </c>
      <c r="E862" s="1">
        <v>44840</v>
      </c>
      <c r="F862" s="1">
        <v>45015</v>
      </c>
      <c r="G862" s="8">
        <f t="shared" si="13"/>
        <v>0</v>
      </c>
      <c r="H862" s="2">
        <v>0.42708333333333331</v>
      </c>
      <c r="I862" s="2">
        <v>0.48958333333333331</v>
      </c>
      <c r="J862" t="s">
        <v>403</v>
      </c>
      <c r="K862" s="6">
        <v>504141000</v>
      </c>
      <c r="L862" t="s">
        <v>1176</v>
      </c>
      <c r="N862">
        <v>9</v>
      </c>
      <c r="O862" s="14">
        <v>226</v>
      </c>
    </row>
    <row r="863" spans="1:15" x14ac:dyDescent="0.35">
      <c r="A863" t="s">
        <v>1872</v>
      </c>
      <c r="B863">
        <v>10</v>
      </c>
      <c r="C863" t="s">
        <v>1873</v>
      </c>
      <c r="D863">
        <v>4</v>
      </c>
      <c r="E863" s="1">
        <v>44999</v>
      </c>
      <c r="F863" s="1">
        <v>44999</v>
      </c>
      <c r="G863" s="8">
        <f t="shared" si="13"/>
        <v>1</v>
      </c>
      <c r="H863" s="2">
        <v>0.41666666666666669</v>
      </c>
      <c r="I863" s="2">
        <v>0.54166666666666663</v>
      </c>
      <c r="J863" t="s">
        <v>1874</v>
      </c>
      <c r="L863" t="s">
        <v>1875</v>
      </c>
      <c r="N863">
        <v>15</v>
      </c>
      <c r="O863" s="14">
        <v>0</v>
      </c>
    </row>
    <row r="864" spans="1:15" x14ac:dyDescent="0.35">
      <c r="A864" t="s">
        <v>1876</v>
      </c>
      <c r="B864">
        <v>1</v>
      </c>
      <c r="C864" t="s">
        <v>1877</v>
      </c>
      <c r="D864">
        <v>40</v>
      </c>
      <c r="E864" s="1">
        <v>44845</v>
      </c>
      <c r="F864" s="1">
        <v>45013</v>
      </c>
      <c r="G864" s="8">
        <f t="shared" si="13"/>
        <v>0</v>
      </c>
      <c r="H864" s="2">
        <v>0.4375</v>
      </c>
      <c r="I864" s="2">
        <v>0.5</v>
      </c>
      <c r="J864" t="s">
        <v>466</v>
      </c>
      <c r="K864" s="6">
        <v>504141000</v>
      </c>
      <c r="L864" t="s">
        <v>397</v>
      </c>
      <c r="N864">
        <v>9</v>
      </c>
      <c r="O864" s="14">
        <v>231</v>
      </c>
    </row>
    <row r="865" spans="1:15" x14ac:dyDescent="0.35">
      <c r="A865" t="s">
        <v>1878</v>
      </c>
      <c r="B865">
        <v>10</v>
      </c>
      <c r="C865" t="s">
        <v>1879</v>
      </c>
      <c r="D865">
        <v>3</v>
      </c>
      <c r="E865" s="1">
        <v>45014</v>
      </c>
      <c r="F865" s="1">
        <v>45014</v>
      </c>
      <c r="G865" s="8">
        <f t="shared" si="13"/>
        <v>1</v>
      </c>
      <c r="H865" s="2">
        <v>0.41666666666666669</v>
      </c>
      <c r="I865" s="2">
        <v>0.5</v>
      </c>
      <c r="J865" t="s">
        <v>1880</v>
      </c>
      <c r="L865" t="s">
        <v>1875</v>
      </c>
      <c r="N865">
        <v>20</v>
      </c>
      <c r="O865" s="14">
        <v>0</v>
      </c>
    </row>
    <row r="866" spans="1:15" x14ac:dyDescent="0.35">
      <c r="A866" t="s">
        <v>1881</v>
      </c>
      <c r="B866">
        <v>1</v>
      </c>
      <c r="C866" t="s">
        <v>1882</v>
      </c>
      <c r="D866">
        <v>40</v>
      </c>
      <c r="E866" s="1">
        <v>44847</v>
      </c>
      <c r="F866" s="1">
        <v>45015</v>
      </c>
      <c r="G866" s="8">
        <f t="shared" si="13"/>
        <v>0</v>
      </c>
      <c r="H866" s="2">
        <v>0.35416666666666669</v>
      </c>
      <c r="I866" s="2">
        <v>0.41666666666666669</v>
      </c>
      <c r="J866" t="s">
        <v>494</v>
      </c>
      <c r="K866" s="6">
        <v>504141000</v>
      </c>
      <c r="L866" t="s">
        <v>449</v>
      </c>
      <c r="N866">
        <v>9</v>
      </c>
      <c r="O866" s="14">
        <v>231</v>
      </c>
    </row>
    <row r="867" spans="1:15" x14ac:dyDescent="0.35">
      <c r="A867" t="s">
        <v>1883</v>
      </c>
      <c r="B867">
        <v>1</v>
      </c>
      <c r="C867" t="s">
        <v>1884</v>
      </c>
      <c r="D867">
        <v>40</v>
      </c>
      <c r="E867" s="1">
        <v>44845</v>
      </c>
      <c r="F867" s="1">
        <v>45034</v>
      </c>
      <c r="G867" s="8">
        <f t="shared" si="13"/>
        <v>0</v>
      </c>
      <c r="H867" s="2">
        <v>0.42708333333333331</v>
      </c>
      <c r="I867" s="2">
        <v>0.48958333333333331</v>
      </c>
      <c r="J867" t="s">
        <v>448</v>
      </c>
      <c r="K867" s="6">
        <v>504141000</v>
      </c>
      <c r="L867" t="s">
        <v>1100</v>
      </c>
      <c r="N867">
        <v>9</v>
      </c>
      <c r="O867" s="14">
        <v>226</v>
      </c>
    </row>
    <row r="868" spans="1:15" x14ac:dyDescent="0.35">
      <c r="A868" t="s">
        <v>1885</v>
      </c>
      <c r="B868">
        <v>10</v>
      </c>
      <c r="C868" t="s">
        <v>1886</v>
      </c>
      <c r="D868">
        <v>3</v>
      </c>
      <c r="E868" s="1">
        <v>45028</v>
      </c>
      <c r="F868" s="1">
        <v>45028</v>
      </c>
      <c r="G868" s="8">
        <f t="shared" si="13"/>
        <v>1</v>
      </c>
      <c r="H868" s="2">
        <v>0.58333333333333337</v>
      </c>
      <c r="I868" s="2">
        <v>0.66666666666666663</v>
      </c>
      <c r="J868" t="s">
        <v>1887</v>
      </c>
      <c r="K868" s="6">
        <v>282253105</v>
      </c>
      <c r="L868" t="s">
        <v>1875</v>
      </c>
      <c r="N868">
        <v>15</v>
      </c>
      <c r="O868" s="14">
        <v>0</v>
      </c>
    </row>
    <row r="869" spans="1:15" x14ac:dyDescent="0.35">
      <c r="A869" t="s">
        <v>1888</v>
      </c>
      <c r="B869">
        <v>1</v>
      </c>
      <c r="C869" t="s">
        <v>1889</v>
      </c>
      <c r="D869">
        <v>40</v>
      </c>
      <c r="E869" s="1">
        <v>44848</v>
      </c>
      <c r="F869" s="1">
        <v>45016</v>
      </c>
      <c r="G869" s="8">
        <f t="shared" si="13"/>
        <v>0</v>
      </c>
      <c r="H869" s="2">
        <v>0.42708333333333331</v>
      </c>
      <c r="I869" s="2">
        <v>0.48958333333333331</v>
      </c>
      <c r="J869" t="s">
        <v>583</v>
      </c>
      <c r="K869" s="6">
        <v>504141000</v>
      </c>
      <c r="L869" t="s">
        <v>449</v>
      </c>
      <c r="N869">
        <v>9</v>
      </c>
      <c r="O869" s="14">
        <v>231</v>
      </c>
    </row>
    <row r="870" spans="1:15" x14ac:dyDescent="0.35">
      <c r="A870" t="s">
        <v>1890</v>
      </c>
      <c r="B870">
        <v>1</v>
      </c>
      <c r="C870" t="s">
        <v>1884</v>
      </c>
      <c r="D870">
        <v>40</v>
      </c>
      <c r="E870" s="1">
        <v>44852</v>
      </c>
      <c r="F870" s="1">
        <v>45027</v>
      </c>
      <c r="G870" s="8">
        <f t="shared" si="13"/>
        <v>0</v>
      </c>
      <c r="H870" s="2">
        <v>0.42708333333333331</v>
      </c>
      <c r="I870" s="2">
        <v>0.48958333333333331</v>
      </c>
      <c r="J870" t="s">
        <v>180</v>
      </c>
      <c r="K870" s="6">
        <v>504141000</v>
      </c>
      <c r="L870" t="s">
        <v>1891</v>
      </c>
      <c r="N870">
        <v>9</v>
      </c>
      <c r="O870" s="14">
        <v>226</v>
      </c>
    </row>
    <row r="871" spans="1:15" x14ac:dyDescent="0.35">
      <c r="A871" t="s">
        <v>1892</v>
      </c>
      <c r="B871">
        <v>1</v>
      </c>
      <c r="C871" t="s">
        <v>1889</v>
      </c>
      <c r="D871">
        <v>40</v>
      </c>
      <c r="E871" s="1">
        <v>44853</v>
      </c>
      <c r="F871" s="1">
        <v>45014</v>
      </c>
      <c r="G871" s="8">
        <f t="shared" si="13"/>
        <v>0</v>
      </c>
      <c r="H871" s="2">
        <v>0.77083333333333337</v>
      </c>
      <c r="I871" s="2">
        <v>0.83333333333333337</v>
      </c>
      <c r="J871" t="s">
        <v>378</v>
      </c>
      <c r="K871" s="6">
        <v>504141000</v>
      </c>
      <c r="L871" t="s">
        <v>1119</v>
      </c>
      <c r="N871">
        <v>10</v>
      </c>
      <c r="O871" s="14">
        <v>231</v>
      </c>
    </row>
    <row r="872" spans="1:15" x14ac:dyDescent="0.35">
      <c r="A872" t="s">
        <v>1893</v>
      </c>
      <c r="B872">
        <v>13</v>
      </c>
      <c r="C872" t="s">
        <v>1894</v>
      </c>
      <c r="D872">
        <v>16</v>
      </c>
      <c r="E872" s="1">
        <v>44946</v>
      </c>
      <c r="F872" s="1">
        <v>45037</v>
      </c>
      <c r="G872" s="8">
        <f t="shared" si="13"/>
        <v>0</v>
      </c>
      <c r="H872" s="2">
        <v>0.8125</v>
      </c>
      <c r="I872" s="2">
        <v>0.85416666666666663</v>
      </c>
      <c r="J872" t="s">
        <v>429</v>
      </c>
      <c r="K872" s="6">
        <v>504141000</v>
      </c>
      <c r="L872" t="s">
        <v>962</v>
      </c>
      <c r="N872">
        <v>10</v>
      </c>
      <c r="O872" s="14">
        <v>106</v>
      </c>
    </row>
    <row r="873" spans="1:15" x14ac:dyDescent="0.35">
      <c r="A873" t="s">
        <v>1895</v>
      </c>
      <c r="B873">
        <v>1</v>
      </c>
      <c r="C873" t="s">
        <v>1896</v>
      </c>
      <c r="D873">
        <v>40</v>
      </c>
      <c r="E873" s="1">
        <v>44853</v>
      </c>
      <c r="F873" s="1">
        <v>45014</v>
      </c>
      <c r="G873" s="8">
        <f t="shared" si="13"/>
        <v>0</v>
      </c>
      <c r="H873" s="2">
        <v>0.77083333333333337</v>
      </c>
      <c r="I873" s="2">
        <v>0.83333333333333337</v>
      </c>
      <c r="J873" t="s">
        <v>583</v>
      </c>
      <c r="K873" s="6">
        <v>504141000</v>
      </c>
      <c r="L873" t="s">
        <v>1897</v>
      </c>
      <c r="N873">
        <v>9</v>
      </c>
      <c r="O873" s="14">
        <v>226</v>
      </c>
    </row>
    <row r="874" spans="1:15" x14ac:dyDescent="0.35">
      <c r="A874" t="s">
        <v>1898</v>
      </c>
      <c r="B874">
        <v>2</v>
      </c>
      <c r="C874" t="s">
        <v>1899</v>
      </c>
      <c r="D874">
        <v>4</v>
      </c>
      <c r="E874" s="1">
        <v>44994</v>
      </c>
      <c r="F874" s="1">
        <v>44994</v>
      </c>
      <c r="G874" s="8">
        <f t="shared" si="13"/>
        <v>1</v>
      </c>
      <c r="H874" s="2">
        <v>0.72916666666666663</v>
      </c>
      <c r="I874" s="2">
        <v>0.85416666666666663</v>
      </c>
      <c r="J874" t="s">
        <v>204</v>
      </c>
      <c r="K874" s="6">
        <v>504141000</v>
      </c>
      <c r="L874" t="s">
        <v>1900</v>
      </c>
      <c r="N874">
        <v>14</v>
      </c>
      <c r="O874" s="14">
        <v>23</v>
      </c>
    </row>
    <row r="875" spans="1:15" x14ac:dyDescent="0.35">
      <c r="A875" t="s">
        <v>1901</v>
      </c>
      <c r="B875">
        <v>2</v>
      </c>
      <c r="C875" t="s">
        <v>1150</v>
      </c>
      <c r="D875">
        <v>2</v>
      </c>
      <c r="E875" s="1">
        <v>45051</v>
      </c>
      <c r="F875" s="1">
        <v>45051</v>
      </c>
      <c r="G875" s="8">
        <f t="shared" si="13"/>
        <v>1</v>
      </c>
      <c r="H875" s="2">
        <v>0.77083333333333337</v>
      </c>
      <c r="I875" s="2">
        <v>0.83333333333333337</v>
      </c>
      <c r="J875" t="s">
        <v>188</v>
      </c>
      <c r="K875" s="6">
        <v>504141000</v>
      </c>
      <c r="L875" t="s">
        <v>1151</v>
      </c>
      <c r="N875">
        <v>18</v>
      </c>
      <c r="O875" s="14">
        <v>8</v>
      </c>
    </row>
    <row r="876" spans="1:15" x14ac:dyDescent="0.35">
      <c r="A876" t="s">
        <v>1902</v>
      </c>
      <c r="B876">
        <v>2</v>
      </c>
      <c r="C876" t="s">
        <v>1899</v>
      </c>
      <c r="D876">
        <v>4</v>
      </c>
      <c r="E876" s="1">
        <v>45057</v>
      </c>
      <c r="F876" s="1">
        <v>45057</v>
      </c>
      <c r="G876" s="8">
        <f t="shared" si="13"/>
        <v>1</v>
      </c>
      <c r="H876" s="2">
        <v>0.72916666666666663</v>
      </c>
      <c r="I876" s="2">
        <v>0.85416666666666663</v>
      </c>
      <c r="J876" t="s">
        <v>204</v>
      </c>
      <c r="K876" s="6">
        <v>504141000</v>
      </c>
      <c r="L876" t="s">
        <v>1900</v>
      </c>
      <c r="N876">
        <v>14</v>
      </c>
      <c r="O876" s="14">
        <v>23</v>
      </c>
    </row>
    <row r="877" spans="1:15" x14ac:dyDescent="0.35">
      <c r="A877" t="s">
        <v>1903</v>
      </c>
      <c r="B877">
        <v>1</v>
      </c>
      <c r="C877" t="s">
        <v>1904</v>
      </c>
      <c r="D877">
        <v>12</v>
      </c>
      <c r="E877" s="1">
        <v>45003</v>
      </c>
      <c r="F877" s="1">
        <v>45003</v>
      </c>
      <c r="G877" s="8">
        <f t="shared" si="13"/>
        <v>1</v>
      </c>
      <c r="H877" s="2">
        <v>0.33333333333333331</v>
      </c>
      <c r="I877" s="2">
        <v>0.70833333333333337</v>
      </c>
      <c r="J877" t="s">
        <v>378</v>
      </c>
      <c r="K877" s="6">
        <v>504141000</v>
      </c>
      <c r="L877" t="s">
        <v>1859</v>
      </c>
      <c r="N877">
        <v>12</v>
      </c>
      <c r="O877" s="14">
        <v>170</v>
      </c>
    </row>
    <row r="878" spans="1:15" x14ac:dyDescent="0.35">
      <c r="A878" t="s">
        <v>1905</v>
      </c>
      <c r="B878">
        <v>1</v>
      </c>
      <c r="C878" t="s">
        <v>1906</v>
      </c>
      <c r="D878">
        <v>12</v>
      </c>
      <c r="E878" s="1">
        <v>45003</v>
      </c>
      <c r="F878" s="1">
        <v>45003</v>
      </c>
      <c r="G878" s="8">
        <f t="shared" si="13"/>
        <v>1</v>
      </c>
      <c r="H878" s="2">
        <v>0.33333333333333331</v>
      </c>
      <c r="I878" s="2">
        <v>0.70833333333333337</v>
      </c>
      <c r="J878" t="s">
        <v>370</v>
      </c>
      <c r="K878" s="6">
        <v>504141000</v>
      </c>
      <c r="L878" t="s">
        <v>1859</v>
      </c>
      <c r="N878">
        <v>5</v>
      </c>
      <c r="O878" s="14">
        <v>186</v>
      </c>
    </row>
    <row r="879" spans="1:15" x14ac:dyDescent="0.35">
      <c r="A879" t="s">
        <v>1907</v>
      </c>
      <c r="B879">
        <v>1</v>
      </c>
      <c r="C879" t="s">
        <v>1908</v>
      </c>
      <c r="D879">
        <v>8</v>
      </c>
      <c r="E879" s="1">
        <v>44988</v>
      </c>
      <c r="F879" s="1">
        <v>44995</v>
      </c>
      <c r="G879" s="8">
        <f t="shared" si="13"/>
        <v>0</v>
      </c>
      <c r="H879" s="2">
        <v>0.69791666666666663</v>
      </c>
      <c r="I879" s="2">
        <v>0.82291666666666663</v>
      </c>
      <c r="J879" t="s">
        <v>583</v>
      </c>
      <c r="K879" s="6">
        <v>504141000</v>
      </c>
      <c r="L879" t="s">
        <v>588</v>
      </c>
      <c r="N879">
        <v>5</v>
      </c>
      <c r="O879" s="14">
        <v>88</v>
      </c>
    </row>
    <row r="880" spans="1:15" x14ac:dyDescent="0.35">
      <c r="A880" t="s">
        <v>1909</v>
      </c>
      <c r="B880">
        <v>1</v>
      </c>
      <c r="C880" t="s">
        <v>1910</v>
      </c>
      <c r="D880">
        <v>12</v>
      </c>
      <c r="E880" s="1">
        <v>44988</v>
      </c>
      <c r="F880" s="1">
        <v>45002</v>
      </c>
      <c r="G880" s="8">
        <f t="shared" si="13"/>
        <v>0</v>
      </c>
      <c r="H880" s="2">
        <v>0.69791666666666663</v>
      </c>
      <c r="I880" s="2">
        <v>0.82291666666666663</v>
      </c>
      <c r="J880" t="s">
        <v>448</v>
      </c>
      <c r="K880" s="6">
        <v>504141000</v>
      </c>
      <c r="L880" t="s">
        <v>588</v>
      </c>
      <c r="N880">
        <v>13</v>
      </c>
      <c r="O880" s="14">
        <v>66</v>
      </c>
    </row>
    <row r="881" spans="1:15" x14ac:dyDescent="0.35">
      <c r="A881" t="s">
        <v>1911</v>
      </c>
      <c r="B881">
        <v>15</v>
      </c>
      <c r="C881" t="s">
        <v>1912</v>
      </c>
      <c r="D881">
        <v>8</v>
      </c>
      <c r="E881" s="1">
        <v>44989</v>
      </c>
      <c r="F881" s="1">
        <v>44996</v>
      </c>
      <c r="G881" s="8">
        <f t="shared" si="13"/>
        <v>0</v>
      </c>
      <c r="H881" s="2">
        <v>0.58333333333333337</v>
      </c>
      <c r="I881" s="2">
        <v>0.70833333333333337</v>
      </c>
      <c r="J881" t="s">
        <v>231</v>
      </c>
      <c r="K881" s="6">
        <v>504141000</v>
      </c>
      <c r="L881" t="s">
        <v>898</v>
      </c>
      <c r="N881">
        <v>9</v>
      </c>
      <c r="O881" s="14">
        <v>27</v>
      </c>
    </row>
    <row r="882" spans="1:15" x14ac:dyDescent="0.35">
      <c r="A882" t="s">
        <v>1913</v>
      </c>
      <c r="B882">
        <v>13</v>
      </c>
      <c r="C882" t="s">
        <v>1914</v>
      </c>
      <c r="D882">
        <v>8</v>
      </c>
      <c r="E882" s="1">
        <v>44959</v>
      </c>
      <c r="F882" s="1">
        <v>45015</v>
      </c>
      <c r="G882" s="8">
        <f t="shared" si="13"/>
        <v>0</v>
      </c>
      <c r="H882" s="2">
        <v>0.76041666666666663</v>
      </c>
      <c r="I882" s="2">
        <v>0.79166666666666663</v>
      </c>
      <c r="J882" t="s">
        <v>486</v>
      </c>
      <c r="L882" t="s">
        <v>1915</v>
      </c>
      <c r="N882">
        <v>12</v>
      </c>
      <c r="O882" s="14">
        <v>46</v>
      </c>
    </row>
    <row r="883" spans="1:15" x14ac:dyDescent="0.35">
      <c r="A883" t="s">
        <v>1916</v>
      </c>
      <c r="B883">
        <v>2</v>
      </c>
      <c r="C883" t="s">
        <v>1917</v>
      </c>
      <c r="D883">
        <v>12</v>
      </c>
      <c r="E883" s="1">
        <v>45052</v>
      </c>
      <c r="F883" s="1">
        <v>45052</v>
      </c>
      <c r="G883" s="8">
        <f t="shared" si="13"/>
        <v>1</v>
      </c>
      <c r="H883" s="2">
        <v>0.33333333333333331</v>
      </c>
      <c r="I883" s="2">
        <v>0.70833333333333337</v>
      </c>
      <c r="J883" t="s">
        <v>196</v>
      </c>
      <c r="K883" s="6">
        <v>504141000</v>
      </c>
      <c r="L883" t="s">
        <v>38</v>
      </c>
      <c r="N883">
        <v>15</v>
      </c>
      <c r="O883" s="14">
        <v>0</v>
      </c>
    </row>
    <row r="884" spans="1:15" x14ac:dyDescent="0.35">
      <c r="A884" t="s">
        <v>1918</v>
      </c>
      <c r="B884">
        <v>14</v>
      </c>
      <c r="C884" t="s">
        <v>1919</v>
      </c>
      <c r="D884">
        <v>20</v>
      </c>
      <c r="E884" s="1">
        <v>44984</v>
      </c>
      <c r="F884" s="1">
        <v>45012</v>
      </c>
      <c r="G884" s="8">
        <f t="shared" si="13"/>
        <v>0</v>
      </c>
      <c r="H884" s="2">
        <v>0.75</v>
      </c>
      <c r="I884" s="2">
        <v>0.875</v>
      </c>
      <c r="J884" t="s">
        <v>820</v>
      </c>
      <c r="K884" s="6">
        <v>504141000</v>
      </c>
      <c r="L884" t="s">
        <v>1920</v>
      </c>
      <c r="N884">
        <v>9</v>
      </c>
      <c r="O884" s="14">
        <v>154</v>
      </c>
    </row>
    <row r="885" spans="1:15" x14ac:dyDescent="0.35">
      <c r="A885" t="s">
        <v>1921</v>
      </c>
      <c r="C885" t="s">
        <v>1922</v>
      </c>
      <c r="D885">
        <v>0</v>
      </c>
      <c r="E885" s="1">
        <v>45013</v>
      </c>
      <c r="F885" s="1">
        <v>45090</v>
      </c>
      <c r="G885" s="8">
        <f t="shared" si="13"/>
        <v>0</v>
      </c>
      <c r="H885" s="2">
        <v>0.75</v>
      </c>
      <c r="I885" s="2">
        <v>0.8125</v>
      </c>
      <c r="J885" t="s">
        <v>1575</v>
      </c>
      <c r="K885" s="6">
        <v>504141000</v>
      </c>
      <c r="L885" t="s">
        <v>793</v>
      </c>
      <c r="N885">
        <v>200</v>
      </c>
      <c r="O885" s="14">
        <v>0</v>
      </c>
    </row>
    <row r="886" spans="1:15" x14ac:dyDescent="0.35">
      <c r="A886" t="s">
        <v>1923</v>
      </c>
      <c r="B886">
        <v>1</v>
      </c>
      <c r="C886" t="s">
        <v>1924</v>
      </c>
      <c r="D886">
        <v>18</v>
      </c>
      <c r="E886" s="1">
        <v>44971</v>
      </c>
      <c r="F886" s="1">
        <v>45076</v>
      </c>
      <c r="G886" s="8">
        <f t="shared" si="13"/>
        <v>0</v>
      </c>
      <c r="H886" s="2">
        <v>0.79166666666666663</v>
      </c>
      <c r="I886" s="2">
        <v>0.83333333333333337</v>
      </c>
      <c r="J886" t="s">
        <v>486</v>
      </c>
      <c r="L886" t="s">
        <v>397</v>
      </c>
      <c r="N886">
        <v>10</v>
      </c>
      <c r="O886" s="14">
        <v>100</v>
      </c>
    </row>
    <row r="887" spans="1:15" x14ac:dyDescent="0.35">
      <c r="A887" t="s">
        <v>1925</v>
      </c>
      <c r="B887">
        <v>15</v>
      </c>
      <c r="C887" t="s">
        <v>1926</v>
      </c>
      <c r="D887">
        <v>4</v>
      </c>
      <c r="E887" s="1">
        <v>44980</v>
      </c>
      <c r="F887" s="1">
        <v>44980</v>
      </c>
      <c r="G887" s="8">
        <f t="shared" si="13"/>
        <v>1</v>
      </c>
      <c r="H887" s="2">
        <v>0.77083333333333337</v>
      </c>
      <c r="I887" s="2">
        <v>0.89583333333333337</v>
      </c>
      <c r="J887" t="s">
        <v>208</v>
      </c>
      <c r="L887" t="s">
        <v>596</v>
      </c>
      <c r="N887">
        <v>35</v>
      </c>
      <c r="O887" s="14">
        <v>0</v>
      </c>
    </row>
    <row r="888" spans="1:15" x14ac:dyDescent="0.35">
      <c r="A888" t="s">
        <v>1927</v>
      </c>
      <c r="B888">
        <v>14</v>
      </c>
      <c r="C888" t="s">
        <v>1928</v>
      </c>
      <c r="D888">
        <v>3</v>
      </c>
      <c r="E888" s="1">
        <v>44994</v>
      </c>
      <c r="F888" s="1">
        <v>44994</v>
      </c>
      <c r="G888" s="8">
        <f t="shared" si="13"/>
        <v>1</v>
      </c>
      <c r="H888" s="2">
        <v>0.79166666666666663</v>
      </c>
      <c r="I888" s="2">
        <v>0.875</v>
      </c>
      <c r="J888" t="s">
        <v>196</v>
      </c>
      <c r="K888" s="6">
        <v>504141000</v>
      </c>
      <c r="L888" t="s">
        <v>1929</v>
      </c>
      <c r="N888">
        <v>50</v>
      </c>
      <c r="O888" s="14">
        <v>0</v>
      </c>
    </row>
    <row r="889" spans="1:15" x14ac:dyDescent="0.35">
      <c r="A889" t="s">
        <v>1930</v>
      </c>
      <c r="B889">
        <v>13</v>
      </c>
      <c r="C889" t="s">
        <v>1931</v>
      </c>
      <c r="D889">
        <v>4</v>
      </c>
      <c r="E889" s="1">
        <v>45071</v>
      </c>
      <c r="F889" s="1">
        <v>45071</v>
      </c>
      <c r="G889" s="8">
        <f t="shared" si="13"/>
        <v>1</v>
      </c>
      <c r="H889" s="2">
        <v>0.75</v>
      </c>
      <c r="I889" s="2">
        <v>0.875</v>
      </c>
      <c r="J889" t="s">
        <v>180</v>
      </c>
      <c r="K889" s="6">
        <v>504141000</v>
      </c>
      <c r="L889" t="s">
        <v>1932</v>
      </c>
      <c r="N889">
        <v>15</v>
      </c>
      <c r="O889" s="14">
        <v>31</v>
      </c>
    </row>
    <row r="890" spans="1:15" x14ac:dyDescent="0.35">
      <c r="A890" t="s">
        <v>1933</v>
      </c>
      <c r="B890">
        <v>2</v>
      </c>
      <c r="C890" t="s">
        <v>1934</v>
      </c>
      <c r="D890">
        <v>14</v>
      </c>
      <c r="E890" s="1">
        <v>45010</v>
      </c>
      <c r="F890" s="1">
        <v>45010</v>
      </c>
      <c r="G890" s="8">
        <f t="shared" si="13"/>
        <v>1</v>
      </c>
      <c r="H890" s="2">
        <v>0.3125</v>
      </c>
      <c r="I890" s="2">
        <v>0.72916666666666663</v>
      </c>
      <c r="J890" t="s">
        <v>530</v>
      </c>
      <c r="L890" t="s">
        <v>1935</v>
      </c>
      <c r="N890">
        <v>29</v>
      </c>
      <c r="O890" s="14">
        <v>10</v>
      </c>
    </row>
    <row r="891" spans="1:15" x14ac:dyDescent="0.35">
      <c r="A891" t="s">
        <v>1936</v>
      </c>
      <c r="B891">
        <v>2</v>
      </c>
      <c r="C891" t="s">
        <v>1937</v>
      </c>
      <c r="D891">
        <v>3</v>
      </c>
      <c r="E891" s="1">
        <v>45057</v>
      </c>
      <c r="F891" s="1">
        <v>45057</v>
      </c>
      <c r="G891" s="8">
        <f t="shared" si="13"/>
        <v>1</v>
      </c>
      <c r="H891" s="2">
        <v>0.39583333333333331</v>
      </c>
      <c r="I891" s="2">
        <v>0.47916666666666669</v>
      </c>
      <c r="J891" t="s">
        <v>1938</v>
      </c>
      <c r="L891" t="s">
        <v>1939</v>
      </c>
      <c r="N891">
        <v>10</v>
      </c>
      <c r="O891" s="14">
        <v>0</v>
      </c>
    </row>
    <row r="892" spans="1:15" x14ac:dyDescent="0.35">
      <c r="A892" t="s">
        <v>1940</v>
      </c>
      <c r="B892">
        <v>13</v>
      </c>
      <c r="C892" t="s">
        <v>1941</v>
      </c>
      <c r="D892">
        <v>3</v>
      </c>
      <c r="E892" s="1">
        <v>44999</v>
      </c>
      <c r="F892" s="1">
        <v>44999</v>
      </c>
      <c r="G892" s="8">
        <f t="shared" si="13"/>
        <v>1</v>
      </c>
      <c r="H892" s="2">
        <v>0.79166666666666663</v>
      </c>
      <c r="I892" s="2">
        <v>0.875</v>
      </c>
      <c r="J892" t="s">
        <v>88</v>
      </c>
      <c r="K892" s="6">
        <v>504141000</v>
      </c>
      <c r="L892" t="s">
        <v>1942</v>
      </c>
      <c r="N892">
        <v>180</v>
      </c>
      <c r="O892" s="14">
        <v>0</v>
      </c>
    </row>
    <row r="893" spans="1:15" x14ac:dyDescent="0.35">
      <c r="A893" t="s">
        <v>1943</v>
      </c>
      <c r="B893">
        <v>12</v>
      </c>
      <c r="C893" t="s">
        <v>1944</v>
      </c>
      <c r="D893">
        <v>95</v>
      </c>
      <c r="E893" s="1">
        <v>44963</v>
      </c>
      <c r="F893" s="1">
        <v>45110</v>
      </c>
      <c r="G893" s="8">
        <f t="shared" si="13"/>
        <v>0</v>
      </c>
      <c r="H893" s="2">
        <v>0.74305555555555547</v>
      </c>
      <c r="I893" s="2">
        <v>0.91666666666666663</v>
      </c>
      <c r="J893" t="s">
        <v>219</v>
      </c>
      <c r="K893" s="6">
        <v>504141000</v>
      </c>
      <c r="L893" t="s">
        <v>810</v>
      </c>
      <c r="N893">
        <v>3</v>
      </c>
      <c r="O893" s="14">
        <v>495</v>
      </c>
    </row>
    <row r="894" spans="1:15" x14ac:dyDescent="0.35">
      <c r="A894" t="s">
        <v>1945</v>
      </c>
      <c r="B894">
        <v>12</v>
      </c>
      <c r="C894" t="s">
        <v>1946</v>
      </c>
      <c r="D894">
        <v>112</v>
      </c>
      <c r="E894" s="1">
        <v>44965</v>
      </c>
      <c r="F894" s="1">
        <v>45112</v>
      </c>
      <c r="G894" s="8">
        <f t="shared" si="13"/>
        <v>0</v>
      </c>
      <c r="H894" s="2">
        <v>0.74305555555555547</v>
      </c>
      <c r="I894" s="2">
        <v>0.91666666666666663</v>
      </c>
      <c r="J894" t="s">
        <v>215</v>
      </c>
      <c r="K894" s="6">
        <v>504141000</v>
      </c>
      <c r="L894" t="s">
        <v>810</v>
      </c>
      <c r="N894">
        <v>10</v>
      </c>
      <c r="O894" s="14">
        <v>495</v>
      </c>
    </row>
    <row r="895" spans="1:15" x14ac:dyDescent="0.35">
      <c r="A895" t="s">
        <v>1947</v>
      </c>
      <c r="B895">
        <v>1</v>
      </c>
      <c r="C895" t="s">
        <v>1948</v>
      </c>
      <c r="D895">
        <v>2</v>
      </c>
      <c r="E895" s="1">
        <v>44995</v>
      </c>
      <c r="F895" s="1">
        <v>44995</v>
      </c>
      <c r="G895" s="8">
        <f t="shared" si="13"/>
        <v>1</v>
      </c>
      <c r="H895" s="2">
        <v>0.375</v>
      </c>
      <c r="I895" s="2">
        <v>0.4375</v>
      </c>
      <c r="J895" t="s">
        <v>1259</v>
      </c>
      <c r="K895" s="6">
        <v>504141000</v>
      </c>
      <c r="L895" t="s">
        <v>1834</v>
      </c>
      <c r="N895">
        <v>10</v>
      </c>
      <c r="O895" s="14">
        <v>0</v>
      </c>
    </row>
    <row r="896" spans="1:15" x14ac:dyDescent="0.35">
      <c r="A896" t="s">
        <v>1949</v>
      </c>
      <c r="B896">
        <v>10</v>
      </c>
      <c r="C896" t="s">
        <v>1950</v>
      </c>
      <c r="D896">
        <v>2</v>
      </c>
      <c r="E896" s="1">
        <v>45013</v>
      </c>
      <c r="F896" s="1">
        <v>45013</v>
      </c>
      <c r="G896" s="8">
        <f t="shared" si="13"/>
        <v>1</v>
      </c>
      <c r="H896" s="2">
        <v>0.75</v>
      </c>
      <c r="I896" s="2">
        <v>0.8125</v>
      </c>
      <c r="J896" t="s">
        <v>1575</v>
      </c>
      <c r="K896" s="6">
        <v>504141000</v>
      </c>
      <c r="L896" t="s">
        <v>1951</v>
      </c>
      <c r="N896">
        <v>90</v>
      </c>
      <c r="O896" s="14">
        <v>0</v>
      </c>
    </row>
    <row r="897" spans="1:15" x14ac:dyDescent="0.35">
      <c r="A897" t="s">
        <v>1952</v>
      </c>
      <c r="B897">
        <v>10</v>
      </c>
      <c r="C897" t="s">
        <v>1953</v>
      </c>
      <c r="D897">
        <v>2</v>
      </c>
      <c r="E897" s="1">
        <v>45034</v>
      </c>
      <c r="F897" s="1">
        <v>45034</v>
      </c>
      <c r="G897" s="8">
        <f t="shared" si="13"/>
        <v>1</v>
      </c>
      <c r="H897" s="2">
        <v>0.75</v>
      </c>
      <c r="I897" s="2">
        <v>0.8125</v>
      </c>
      <c r="J897" t="s">
        <v>1575</v>
      </c>
      <c r="K897" s="6">
        <v>504141000</v>
      </c>
      <c r="L897" t="s">
        <v>1954</v>
      </c>
      <c r="N897">
        <v>90</v>
      </c>
      <c r="O897" s="14">
        <v>0</v>
      </c>
    </row>
    <row r="898" spans="1:15" x14ac:dyDescent="0.35">
      <c r="A898" t="s">
        <v>1955</v>
      </c>
      <c r="B898">
        <v>10</v>
      </c>
      <c r="C898" t="s">
        <v>1956</v>
      </c>
      <c r="D898">
        <v>2</v>
      </c>
      <c r="E898" s="1">
        <v>45041</v>
      </c>
      <c r="F898" s="1">
        <v>45041</v>
      </c>
      <c r="G898" s="8">
        <f t="shared" si="13"/>
        <v>1</v>
      </c>
      <c r="H898" s="2">
        <v>0.75</v>
      </c>
      <c r="I898" s="2">
        <v>0.8125</v>
      </c>
      <c r="J898" t="s">
        <v>1575</v>
      </c>
      <c r="K898" s="6">
        <v>504141000</v>
      </c>
      <c r="L898" t="s">
        <v>1957</v>
      </c>
      <c r="N898">
        <v>90</v>
      </c>
      <c r="O898" s="14">
        <v>0</v>
      </c>
    </row>
    <row r="899" spans="1:15" x14ac:dyDescent="0.35">
      <c r="A899" t="s">
        <v>1958</v>
      </c>
      <c r="B899">
        <v>10</v>
      </c>
      <c r="C899" t="s">
        <v>1959</v>
      </c>
      <c r="D899">
        <v>2</v>
      </c>
      <c r="E899" s="1">
        <v>45055</v>
      </c>
      <c r="F899" s="1">
        <v>45055</v>
      </c>
      <c r="G899" s="8">
        <f t="shared" ref="G899:G934" si="14">DELTA(E899,F899)</f>
        <v>1</v>
      </c>
      <c r="H899" s="2">
        <v>0.75</v>
      </c>
      <c r="I899" s="2">
        <v>0.8125</v>
      </c>
      <c r="J899" t="s">
        <v>1575</v>
      </c>
      <c r="K899" s="6">
        <v>504141000</v>
      </c>
      <c r="L899" t="s">
        <v>1960</v>
      </c>
      <c r="N899">
        <v>90</v>
      </c>
      <c r="O899" s="14">
        <v>0</v>
      </c>
    </row>
    <row r="900" spans="1:15" x14ac:dyDescent="0.35">
      <c r="A900" t="s">
        <v>1961</v>
      </c>
      <c r="B900">
        <v>10</v>
      </c>
      <c r="C900" t="s">
        <v>1962</v>
      </c>
      <c r="D900">
        <v>2</v>
      </c>
      <c r="E900" s="1">
        <v>45090</v>
      </c>
      <c r="F900" s="1">
        <v>45090</v>
      </c>
      <c r="G900" s="8">
        <f t="shared" si="14"/>
        <v>1</v>
      </c>
      <c r="H900" s="2">
        <v>0.75</v>
      </c>
      <c r="I900" s="2">
        <v>0.8125</v>
      </c>
      <c r="J900" t="s">
        <v>1575</v>
      </c>
      <c r="K900" s="6">
        <v>504141000</v>
      </c>
      <c r="L900" t="s">
        <v>1963</v>
      </c>
      <c r="N900">
        <v>90</v>
      </c>
      <c r="O900" s="14">
        <v>0</v>
      </c>
    </row>
    <row r="901" spans="1:15" x14ac:dyDescent="0.35">
      <c r="A901" t="s">
        <v>1964</v>
      </c>
      <c r="B901">
        <v>10</v>
      </c>
      <c r="C901" t="s">
        <v>1965</v>
      </c>
      <c r="D901">
        <v>3</v>
      </c>
      <c r="E901" s="1">
        <v>45008</v>
      </c>
      <c r="F901" s="1">
        <v>45008</v>
      </c>
      <c r="G901" s="8">
        <f t="shared" si="14"/>
        <v>1</v>
      </c>
      <c r="H901" s="2">
        <v>0.75</v>
      </c>
      <c r="I901" s="2">
        <v>0.83333333333333337</v>
      </c>
      <c r="J901" t="s">
        <v>1966</v>
      </c>
      <c r="K901" s="6">
        <v>7327802</v>
      </c>
      <c r="L901" t="s">
        <v>1967</v>
      </c>
      <c r="N901">
        <v>50</v>
      </c>
      <c r="O901" s="14">
        <v>0</v>
      </c>
    </row>
    <row r="902" spans="1:15" x14ac:dyDescent="0.35">
      <c r="A902" t="s">
        <v>1968</v>
      </c>
      <c r="B902">
        <v>10</v>
      </c>
      <c r="C902" t="s">
        <v>1969</v>
      </c>
      <c r="D902">
        <v>2</v>
      </c>
      <c r="E902" s="1">
        <v>45012</v>
      </c>
      <c r="F902" s="1">
        <v>45012</v>
      </c>
      <c r="G902" s="8">
        <f t="shared" si="14"/>
        <v>1</v>
      </c>
      <c r="H902" s="2">
        <v>0.41666666666666669</v>
      </c>
      <c r="I902" s="2">
        <v>0.47916666666666669</v>
      </c>
      <c r="J902" t="s">
        <v>1970</v>
      </c>
      <c r="L902" t="s">
        <v>441</v>
      </c>
      <c r="N902">
        <v>15</v>
      </c>
      <c r="O902" s="14">
        <v>12</v>
      </c>
    </row>
    <row r="903" spans="1:15" x14ac:dyDescent="0.35">
      <c r="A903" t="s">
        <v>1971</v>
      </c>
      <c r="B903">
        <v>10</v>
      </c>
      <c r="C903" t="s">
        <v>1972</v>
      </c>
      <c r="D903">
        <v>2</v>
      </c>
      <c r="E903" s="1">
        <v>45015</v>
      </c>
      <c r="F903" s="1">
        <v>45015</v>
      </c>
      <c r="G903" s="8">
        <f t="shared" si="14"/>
        <v>1</v>
      </c>
      <c r="H903" s="2">
        <v>0.66666666666666663</v>
      </c>
      <c r="I903" s="2">
        <v>0.72916666666666663</v>
      </c>
      <c r="J903" t="s">
        <v>1966</v>
      </c>
      <c r="K903" s="6">
        <v>7327802</v>
      </c>
      <c r="L903" t="s">
        <v>1973</v>
      </c>
      <c r="N903">
        <v>50</v>
      </c>
      <c r="O903" s="14">
        <v>8</v>
      </c>
    </row>
    <row r="904" spans="1:15" x14ac:dyDescent="0.35">
      <c r="A904" t="s">
        <v>1974</v>
      </c>
      <c r="B904">
        <v>10</v>
      </c>
      <c r="C904" t="s">
        <v>1975</v>
      </c>
      <c r="D904">
        <v>2</v>
      </c>
      <c r="E904" s="1">
        <v>45022</v>
      </c>
      <c r="F904" s="1">
        <v>45022</v>
      </c>
      <c r="G904" s="8">
        <f t="shared" si="14"/>
        <v>1</v>
      </c>
      <c r="H904" s="2">
        <v>0.70833333333333337</v>
      </c>
      <c r="I904" s="2">
        <v>0.77083333333333337</v>
      </c>
      <c r="J904" t="s">
        <v>1966</v>
      </c>
      <c r="K904" s="6">
        <v>7327802</v>
      </c>
      <c r="L904" t="s">
        <v>1976</v>
      </c>
      <c r="N904">
        <v>50</v>
      </c>
      <c r="O904" s="14">
        <v>8</v>
      </c>
    </row>
    <row r="905" spans="1:15" x14ac:dyDescent="0.35">
      <c r="A905" t="s">
        <v>1977</v>
      </c>
      <c r="B905">
        <v>10</v>
      </c>
      <c r="C905" t="s">
        <v>1978</v>
      </c>
      <c r="D905">
        <v>3</v>
      </c>
      <c r="E905" s="1">
        <v>45029</v>
      </c>
      <c r="F905" s="1">
        <v>45029</v>
      </c>
      <c r="G905" s="8">
        <f t="shared" si="14"/>
        <v>1</v>
      </c>
      <c r="H905" s="2">
        <v>0.75</v>
      </c>
      <c r="I905" s="2">
        <v>0.83333333333333337</v>
      </c>
      <c r="J905" t="s">
        <v>1966</v>
      </c>
      <c r="K905" s="6">
        <v>7327802</v>
      </c>
      <c r="L905" t="s">
        <v>1979</v>
      </c>
      <c r="N905">
        <v>50</v>
      </c>
      <c r="O905" s="14">
        <v>8</v>
      </c>
    </row>
    <row r="906" spans="1:15" x14ac:dyDescent="0.35">
      <c r="A906" t="s">
        <v>1980</v>
      </c>
      <c r="B906">
        <v>10</v>
      </c>
      <c r="C906" t="s">
        <v>1978</v>
      </c>
      <c r="D906">
        <v>3</v>
      </c>
      <c r="E906" s="1">
        <v>45036</v>
      </c>
      <c r="F906" s="1">
        <v>45036</v>
      </c>
      <c r="G906" s="8">
        <f t="shared" si="14"/>
        <v>1</v>
      </c>
      <c r="H906" s="2">
        <v>0.75</v>
      </c>
      <c r="I906" s="2">
        <v>0.83333333333333337</v>
      </c>
      <c r="J906" t="s">
        <v>1966</v>
      </c>
      <c r="K906" s="6">
        <v>7327802</v>
      </c>
      <c r="L906" t="s">
        <v>1979</v>
      </c>
      <c r="N906">
        <v>50</v>
      </c>
      <c r="O906" s="14">
        <v>8</v>
      </c>
    </row>
    <row r="907" spans="1:15" x14ac:dyDescent="0.35">
      <c r="A907" t="s">
        <v>1981</v>
      </c>
      <c r="B907">
        <v>10</v>
      </c>
      <c r="C907" t="s">
        <v>1982</v>
      </c>
      <c r="D907">
        <v>2</v>
      </c>
      <c r="E907" s="1">
        <v>45043</v>
      </c>
      <c r="F907" s="1">
        <v>45043</v>
      </c>
      <c r="G907" s="8">
        <f t="shared" si="14"/>
        <v>1</v>
      </c>
      <c r="H907" s="2">
        <v>0.70833333333333337</v>
      </c>
      <c r="I907" s="2">
        <v>0.77083333333333337</v>
      </c>
      <c r="J907" t="s">
        <v>1966</v>
      </c>
      <c r="K907" s="6">
        <v>7327802</v>
      </c>
      <c r="L907" t="s">
        <v>1973</v>
      </c>
      <c r="N907">
        <v>50</v>
      </c>
      <c r="O907" s="14">
        <v>8</v>
      </c>
    </row>
    <row r="908" spans="1:15" x14ac:dyDescent="0.35">
      <c r="A908" t="s">
        <v>1983</v>
      </c>
      <c r="B908">
        <v>10</v>
      </c>
      <c r="C908" t="s">
        <v>1984</v>
      </c>
      <c r="D908">
        <v>3</v>
      </c>
      <c r="E908" s="1">
        <v>45050</v>
      </c>
      <c r="F908" s="1">
        <v>45050</v>
      </c>
      <c r="G908" s="8">
        <f t="shared" si="14"/>
        <v>1</v>
      </c>
      <c r="H908" s="2">
        <v>0.29166666666666669</v>
      </c>
      <c r="I908" s="2">
        <v>0.375</v>
      </c>
      <c r="J908" t="s">
        <v>1966</v>
      </c>
      <c r="K908" s="6">
        <v>7327802</v>
      </c>
      <c r="L908" t="s">
        <v>1985</v>
      </c>
      <c r="N908">
        <v>50</v>
      </c>
      <c r="O908" s="14">
        <v>8</v>
      </c>
    </row>
    <row r="909" spans="1:15" x14ac:dyDescent="0.35">
      <c r="A909" t="s">
        <v>1986</v>
      </c>
      <c r="B909">
        <v>10</v>
      </c>
      <c r="C909" t="s">
        <v>1984</v>
      </c>
      <c r="D909">
        <v>3</v>
      </c>
      <c r="E909" s="1">
        <v>45051</v>
      </c>
      <c r="F909" s="1">
        <v>45051</v>
      </c>
      <c r="G909" s="8">
        <f t="shared" si="14"/>
        <v>1</v>
      </c>
      <c r="H909" s="2">
        <v>0.70833333333333337</v>
      </c>
      <c r="I909" s="2">
        <v>0.79166666666666663</v>
      </c>
      <c r="J909" t="s">
        <v>1966</v>
      </c>
      <c r="K909" s="6">
        <v>7327802</v>
      </c>
      <c r="L909" t="s">
        <v>1985</v>
      </c>
      <c r="N909">
        <v>50</v>
      </c>
      <c r="O909" s="14">
        <v>8</v>
      </c>
    </row>
    <row r="910" spans="1:15" x14ac:dyDescent="0.35">
      <c r="A910" t="s">
        <v>1987</v>
      </c>
      <c r="B910">
        <v>10</v>
      </c>
      <c r="C910" t="s">
        <v>1988</v>
      </c>
      <c r="D910">
        <v>2</v>
      </c>
      <c r="E910" s="1">
        <v>45072</v>
      </c>
      <c r="F910" s="1">
        <v>45072</v>
      </c>
      <c r="G910" s="8">
        <f t="shared" si="14"/>
        <v>1</v>
      </c>
      <c r="H910" s="2">
        <v>0.8125</v>
      </c>
      <c r="I910" s="2">
        <v>0.875</v>
      </c>
      <c r="J910" t="s">
        <v>1966</v>
      </c>
      <c r="K910" s="6">
        <v>7327802</v>
      </c>
      <c r="L910" t="s">
        <v>1989</v>
      </c>
      <c r="N910">
        <v>50</v>
      </c>
      <c r="O910" s="14">
        <v>8</v>
      </c>
    </row>
    <row r="911" spans="1:15" x14ac:dyDescent="0.35">
      <c r="A911" t="s">
        <v>1990</v>
      </c>
      <c r="B911">
        <v>10</v>
      </c>
      <c r="C911" t="s">
        <v>1991</v>
      </c>
      <c r="D911">
        <v>2</v>
      </c>
      <c r="E911" s="1">
        <v>45099</v>
      </c>
      <c r="F911" s="1">
        <v>45099</v>
      </c>
      <c r="G911" s="8">
        <f t="shared" si="14"/>
        <v>1</v>
      </c>
      <c r="H911" s="2">
        <v>0.70833333333333337</v>
      </c>
      <c r="I911" s="2">
        <v>0.77083333333333337</v>
      </c>
      <c r="J911" t="s">
        <v>1966</v>
      </c>
      <c r="K911" s="6">
        <v>7327802</v>
      </c>
      <c r="L911" t="s">
        <v>1992</v>
      </c>
      <c r="N911">
        <v>50</v>
      </c>
      <c r="O911" s="14">
        <v>8</v>
      </c>
    </row>
    <row r="912" spans="1:15" x14ac:dyDescent="0.35">
      <c r="A912" t="s">
        <v>1993</v>
      </c>
      <c r="B912">
        <v>10</v>
      </c>
      <c r="C912" t="s">
        <v>1994</v>
      </c>
      <c r="D912">
        <v>3</v>
      </c>
      <c r="E912" s="1">
        <v>45106</v>
      </c>
      <c r="F912" s="1">
        <v>45106</v>
      </c>
      <c r="G912" s="8">
        <f t="shared" si="14"/>
        <v>1</v>
      </c>
      <c r="H912" s="2">
        <v>0.70833333333333337</v>
      </c>
      <c r="I912" s="2">
        <v>0.79166666666666663</v>
      </c>
      <c r="J912" t="s">
        <v>1966</v>
      </c>
      <c r="K912" s="6">
        <v>7327802</v>
      </c>
      <c r="L912" t="s">
        <v>1995</v>
      </c>
      <c r="N912">
        <v>50</v>
      </c>
      <c r="O912" s="14">
        <v>8</v>
      </c>
    </row>
    <row r="913" spans="1:15" x14ac:dyDescent="0.35">
      <c r="A913" t="s">
        <v>1996</v>
      </c>
      <c r="B913">
        <v>10</v>
      </c>
      <c r="C913" t="s">
        <v>1997</v>
      </c>
      <c r="D913">
        <v>3</v>
      </c>
      <c r="E913" s="1">
        <v>45108</v>
      </c>
      <c r="F913" s="1">
        <v>45108</v>
      </c>
      <c r="G913" s="8">
        <f t="shared" si="14"/>
        <v>1</v>
      </c>
      <c r="H913" s="2">
        <v>0.41666666666666669</v>
      </c>
      <c r="I913" s="2">
        <v>0.5</v>
      </c>
      <c r="J913" t="s">
        <v>1966</v>
      </c>
      <c r="K913" s="6">
        <v>7327802</v>
      </c>
      <c r="L913" t="s">
        <v>1967</v>
      </c>
      <c r="N913">
        <v>50</v>
      </c>
      <c r="O913" s="14">
        <v>8</v>
      </c>
    </row>
    <row r="914" spans="1:15" x14ac:dyDescent="0.35">
      <c r="A914" t="s">
        <v>1998</v>
      </c>
      <c r="B914">
        <v>10</v>
      </c>
      <c r="C914" t="s">
        <v>1994</v>
      </c>
      <c r="D914">
        <v>3</v>
      </c>
      <c r="E914" s="1">
        <v>45127</v>
      </c>
      <c r="F914" s="1">
        <v>45127</v>
      </c>
      <c r="G914" s="8">
        <f t="shared" si="14"/>
        <v>1</v>
      </c>
      <c r="H914" s="2">
        <v>0.70833333333333337</v>
      </c>
      <c r="I914" s="2">
        <v>0.79166666666666663</v>
      </c>
      <c r="J914" t="s">
        <v>1966</v>
      </c>
      <c r="K914" s="6">
        <v>7327802</v>
      </c>
      <c r="L914" t="s">
        <v>1999</v>
      </c>
      <c r="N914">
        <v>50</v>
      </c>
      <c r="O914" s="14">
        <v>8</v>
      </c>
    </row>
    <row r="915" spans="1:15" x14ac:dyDescent="0.35">
      <c r="A915" t="s">
        <v>2000</v>
      </c>
      <c r="C915" t="s">
        <v>2001</v>
      </c>
      <c r="D915">
        <v>4</v>
      </c>
      <c r="E915" s="1">
        <v>45016</v>
      </c>
      <c r="F915" s="1">
        <v>45016</v>
      </c>
      <c r="G915" s="8">
        <f t="shared" si="14"/>
        <v>1</v>
      </c>
      <c r="H915" s="2">
        <v>0.625</v>
      </c>
      <c r="I915" s="2">
        <v>0.72916666666666663</v>
      </c>
      <c r="J915" t="s">
        <v>632</v>
      </c>
      <c r="K915" s="6">
        <v>504141000</v>
      </c>
      <c r="L915" t="s">
        <v>2002</v>
      </c>
      <c r="N915">
        <v>12</v>
      </c>
      <c r="O915" s="14">
        <v>15</v>
      </c>
    </row>
    <row r="916" spans="1:15" x14ac:dyDescent="0.35">
      <c r="A916" t="s">
        <v>2003</v>
      </c>
      <c r="B916">
        <v>1</v>
      </c>
      <c r="C916" t="s">
        <v>1165</v>
      </c>
      <c r="D916">
        <v>75</v>
      </c>
      <c r="E916" s="1">
        <v>45061</v>
      </c>
      <c r="F916" s="1">
        <v>45111</v>
      </c>
      <c r="G916" s="8">
        <f t="shared" si="14"/>
        <v>0</v>
      </c>
      <c r="H916" s="2">
        <v>0.53472222222222221</v>
      </c>
      <c r="I916" s="2">
        <v>0.62152777777777779</v>
      </c>
      <c r="J916" t="s">
        <v>378</v>
      </c>
      <c r="K916" s="6">
        <v>504141000</v>
      </c>
      <c r="L916" t="s">
        <v>367</v>
      </c>
      <c r="N916">
        <v>15</v>
      </c>
      <c r="O916" s="14">
        <v>218</v>
      </c>
    </row>
    <row r="917" spans="1:15" x14ac:dyDescent="0.35">
      <c r="A917" t="s">
        <v>2004</v>
      </c>
      <c r="B917">
        <v>10</v>
      </c>
      <c r="C917" t="s">
        <v>2005</v>
      </c>
      <c r="D917">
        <v>2</v>
      </c>
      <c r="E917" s="1">
        <v>44981</v>
      </c>
      <c r="F917" s="1">
        <v>44981</v>
      </c>
      <c r="G917" s="8">
        <f t="shared" si="14"/>
        <v>1</v>
      </c>
      <c r="H917" s="2">
        <v>0.41666666666666669</v>
      </c>
      <c r="I917" s="2">
        <v>0.45833333333333331</v>
      </c>
      <c r="J917" t="s">
        <v>2006</v>
      </c>
      <c r="L917" t="s">
        <v>441</v>
      </c>
      <c r="N917">
        <v>15</v>
      </c>
      <c r="O917" s="14">
        <v>12</v>
      </c>
    </row>
    <row r="918" spans="1:15" x14ac:dyDescent="0.35">
      <c r="A918" t="s">
        <v>2007</v>
      </c>
      <c r="C918" t="s">
        <v>2008</v>
      </c>
      <c r="D918">
        <v>3</v>
      </c>
      <c r="E918" s="1">
        <v>44974</v>
      </c>
      <c r="F918" s="1">
        <v>44974</v>
      </c>
      <c r="G918" s="8">
        <f t="shared" si="14"/>
        <v>1</v>
      </c>
      <c r="H918" s="2">
        <v>0.70833333333333337</v>
      </c>
      <c r="I918" s="2">
        <v>0.79166666666666663</v>
      </c>
      <c r="J918" t="s">
        <v>317</v>
      </c>
      <c r="K918" s="6">
        <v>504141000</v>
      </c>
      <c r="L918" t="s">
        <v>1570</v>
      </c>
      <c r="N918">
        <v>11</v>
      </c>
      <c r="O918" s="14">
        <v>21</v>
      </c>
    </row>
    <row r="919" spans="1:15" x14ac:dyDescent="0.35">
      <c r="A919" t="s">
        <v>2009</v>
      </c>
      <c r="B919">
        <v>13</v>
      </c>
      <c r="C919" t="s">
        <v>2010</v>
      </c>
      <c r="D919">
        <v>3</v>
      </c>
      <c r="E919" s="1">
        <v>44995</v>
      </c>
      <c r="F919" s="1">
        <v>44995</v>
      </c>
      <c r="G919" s="8">
        <f t="shared" si="14"/>
        <v>1</v>
      </c>
      <c r="H919" s="2">
        <v>0.625</v>
      </c>
      <c r="I919" s="2">
        <v>0.70833333333333337</v>
      </c>
      <c r="J919" t="s">
        <v>340</v>
      </c>
      <c r="K919" s="6">
        <v>504141000</v>
      </c>
      <c r="L919" t="s">
        <v>1967</v>
      </c>
      <c r="N919">
        <v>12</v>
      </c>
      <c r="O919" s="14">
        <v>14</v>
      </c>
    </row>
    <row r="920" spans="1:15" x14ac:dyDescent="0.35">
      <c r="A920" t="s">
        <v>2011</v>
      </c>
      <c r="C920" t="s">
        <v>2012</v>
      </c>
      <c r="D920">
        <v>3</v>
      </c>
      <c r="E920" s="1">
        <v>45015</v>
      </c>
      <c r="F920" s="1">
        <v>45015</v>
      </c>
      <c r="G920" s="8">
        <f t="shared" si="14"/>
        <v>1</v>
      </c>
      <c r="H920" s="2">
        <v>0.70833333333333337</v>
      </c>
      <c r="I920" s="2">
        <v>0.79166666666666663</v>
      </c>
      <c r="J920" t="s">
        <v>196</v>
      </c>
      <c r="K920" s="6">
        <v>504141000</v>
      </c>
      <c r="L920" t="s">
        <v>2013</v>
      </c>
      <c r="N920">
        <v>50</v>
      </c>
      <c r="O920" s="14">
        <v>0</v>
      </c>
    </row>
    <row r="921" spans="1:15" x14ac:dyDescent="0.35">
      <c r="A921" t="s">
        <v>2014</v>
      </c>
      <c r="B921">
        <v>13</v>
      </c>
      <c r="C921" t="s">
        <v>2015</v>
      </c>
      <c r="D921">
        <v>8</v>
      </c>
      <c r="E921" s="1">
        <v>44988</v>
      </c>
      <c r="F921" s="1">
        <v>45030</v>
      </c>
      <c r="G921" s="8">
        <f t="shared" si="14"/>
        <v>0</v>
      </c>
      <c r="H921" s="2">
        <v>0.625</v>
      </c>
      <c r="I921" s="2">
        <v>0.66666666666666663</v>
      </c>
      <c r="J921" t="s">
        <v>317</v>
      </c>
      <c r="K921" s="6">
        <v>504141000</v>
      </c>
      <c r="L921" t="s">
        <v>1367</v>
      </c>
      <c r="N921">
        <v>7</v>
      </c>
      <c r="O921" s="14">
        <v>69</v>
      </c>
    </row>
    <row r="922" spans="1:15" x14ac:dyDescent="0.35">
      <c r="A922" t="s">
        <v>2016</v>
      </c>
      <c r="B922">
        <v>12</v>
      </c>
      <c r="C922" t="s">
        <v>2017</v>
      </c>
      <c r="D922">
        <v>16</v>
      </c>
      <c r="E922" s="1">
        <v>45019</v>
      </c>
      <c r="F922" s="1">
        <v>45022</v>
      </c>
      <c r="G922" s="8">
        <f t="shared" si="14"/>
        <v>0</v>
      </c>
      <c r="H922" s="2">
        <v>0.375</v>
      </c>
      <c r="I922" s="2">
        <v>0.5</v>
      </c>
      <c r="J922" t="s">
        <v>494</v>
      </c>
      <c r="K922" s="6">
        <v>504141000</v>
      </c>
      <c r="L922" t="s">
        <v>810</v>
      </c>
      <c r="N922">
        <v>16</v>
      </c>
      <c r="O922" s="14">
        <v>0</v>
      </c>
    </row>
    <row r="923" spans="1:15" x14ac:dyDescent="0.35">
      <c r="A923" t="s">
        <v>2018</v>
      </c>
      <c r="B923">
        <v>12</v>
      </c>
      <c r="C923" t="s">
        <v>2019</v>
      </c>
      <c r="D923">
        <v>16</v>
      </c>
      <c r="E923" s="1">
        <v>45019</v>
      </c>
      <c r="F923" s="1">
        <v>45022</v>
      </c>
      <c r="G923" s="8">
        <f t="shared" si="14"/>
        <v>0</v>
      </c>
      <c r="H923" s="2">
        <v>0.375</v>
      </c>
      <c r="I923" s="2">
        <v>0.5</v>
      </c>
      <c r="J923" t="s">
        <v>466</v>
      </c>
      <c r="K923" s="6">
        <v>504141000</v>
      </c>
      <c r="L923" t="s">
        <v>810</v>
      </c>
      <c r="N923">
        <v>16</v>
      </c>
      <c r="O923" s="14">
        <v>0</v>
      </c>
    </row>
    <row r="924" spans="1:15" x14ac:dyDescent="0.35">
      <c r="A924" t="s">
        <v>2020</v>
      </c>
      <c r="B924">
        <v>12</v>
      </c>
      <c r="C924" t="s">
        <v>2021</v>
      </c>
      <c r="D924">
        <v>16</v>
      </c>
      <c r="E924" s="1">
        <v>45019</v>
      </c>
      <c r="F924" s="1">
        <v>45022</v>
      </c>
      <c r="G924" s="8">
        <f t="shared" si="14"/>
        <v>0</v>
      </c>
      <c r="H924" s="2">
        <v>0.375</v>
      </c>
      <c r="I924" s="2">
        <v>0.5</v>
      </c>
      <c r="J924" t="s">
        <v>448</v>
      </c>
      <c r="K924" s="6">
        <v>504141000</v>
      </c>
      <c r="L924" t="s">
        <v>810</v>
      </c>
      <c r="N924">
        <v>16</v>
      </c>
      <c r="O924" s="14">
        <v>0</v>
      </c>
    </row>
    <row r="925" spans="1:15" x14ac:dyDescent="0.35">
      <c r="A925" t="s">
        <v>2022</v>
      </c>
      <c r="B925">
        <v>12</v>
      </c>
      <c r="C925" t="s">
        <v>2023</v>
      </c>
      <c r="D925">
        <v>16</v>
      </c>
      <c r="E925" s="1">
        <v>45019</v>
      </c>
      <c r="F925" s="1">
        <v>45022</v>
      </c>
      <c r="G925" s="8">
        <f t="shared" si="14"/>
        <v>0</v>
      </c>
      <c r="H925" s="2">
        <v>0.375</v>
      </c>
      <c r="I925" s="2">
        <v>0.5</v>
      </c>
      <c r="J925" t="s">
        <v>188</v>
      </c>
      <c r="K925" s="6">
        <v>504141000</v>
      </c>
      <c r="L925" t="s">
        <v>810</v>
      </c>
      <c r="N925">
        <v>16</v>
      </c>
      <c r="O925" s="14">
        <v>0</v>
      </c>
    </row>
    <row r="926" spans="1:15" x14ac:dyDescent="0.35">
      <c r="A926" t="s">
        <v>2024</v>
      </c>
      <c r="B926">
        <v>12</v>
      </c>
      <c r="C926" t="s">
        <v>2021</v>
      </c>
      <c r="D926">
        <v>16</v>
      </c>
      <c r="E926" s="1">
        <v>45019</v>
      </c>
      <c r="F926" s="1">
        <v>45022</v>
      </c>
      <c r="G926" s="8">
        <f t="shared" si="14"/>
        <v>0</v>
      </c>
      <c r="H926" s="2">
        <v>0.375</v>
      </c>
      <c r="I926" s="2">
        <v>0.5</v>
      </c>
      <c r="J926" t="s">
        <v>219</v>
      </c>
      <c r="K926" s="6">
        <v>504141000</v>
      </c>
      <c r="L926" t="s">
        <v>810</v>
      </c>
      <c r="N926">
        <v>16</v>
      </c>
      <c r="O926" s="14">
        <v>0</v>
      </c>
    </row>
    <row r="927" spans="1:15" x14ac:dyDescent="0.35">
      <c r="A927" t="s">
        <v>2025</v>
      </c>
      <c r="B927">
        <v>12</v>
      </c>
      <c r="C927" t="s">
        <v>2026</v>
      </c>
      <c r="D927">
        <v>16</v>
      </c>
      <c r="E927" s="1">
        <v>45019</v>
      </c>
      <c r="F927" s="1">
        <v>45022</v>
      </c>
      <c r="G927" s="8">
        <f t="shared" si="14"/>
        <v>0</v>
      </c>
      <c r="H927" s="2">
        <v>0.375</v>
      </c>
      <c r="I927" s="2">
        <v>0.5</v>
      </c>
      <c r="J927" t="s">
        <v>385</v>
      </c>
      <c r="K927" s="6">
        <v>504141000</v>
      </c>
      <c r="L927" t="s">
        <v>810</v>
      </c>
      <c r="N927">
        <v>16</v>
      </c>
      <c r="O927" s="14">
        <v>0</v>
      </c>
    </row>
    <row r="928" spans="1:15" x14ac:dyDescent="0.35">
      <c r="A928" t="s">
        <v>2027</v>
      </c>
      <c r="B928">
        <v>13</v>
      </c>
      <c r="C928" t="s">
        <v>1894</v>
      </c>
      <c r="D928">
        <v>11</v>
      </c>
      <c r="E928" s="1">
        <v>45044</v>
      </c>
      <c r="F928" s="1">
        <v>45107</v>
      </c>
      <c r="G928" s="8">
        <f t="shared" si="14"/>
        <v>0</v>
      </c>
      <c r="H928" s="2">
        <v>0.8125</v>
      </c>
      <c r="I928" s="2">
        <v>0.85416666666666663</v>
      </c>
      <c r="J928" t="s">
        <v>429</v>
      </c>
      <c r="K928" s="6">
        <v>504141000</v>
      </c>
      <c r="L928" t="s">
        <v>962</v>
      </c>
      <c r="N928">
        <v>10</v>
      </c>
      <c r="O928" s="14">
        <v>71</v>
      </c>
    </row>
    <row r="929" spans="1:15" x14ac:dyDescent="0.35">
      <c r="A929" t="s">
        <v>2028</v>
      </c>
      <c r="B929">
        <v>1</v>
      </c>
      <c r="C929" t="s">
        <v>2029</v>
      </c>
      <c r="D929">
        <v>11</v>
      </c>
      <c r="E929" s="1">
        <v>45014</v>
      </c>
      <c r="F929" s="1">
        <v>45014</v>
      </c>
      <c r="G929" s="8">
        <f t="shared" si="14"/>
        <v>1</v>
      </c>
      <c r="H929" s="2">
        <v>0.375</v>
      </c>
      <c r="I929" s="2">
        <v>0.70833333333333337</v>
      </c>
      <c r="J929" t="s">
        <v>188</v>
      </c>
      <c r="K929" s="6">
        <v>504141000</v>
      </c>
      <c r="L929" t="s">
        <v>2030</v>
      </c>
      <c r="N929">
        <v>16</v>
      </c>
      <c r="O929" s="14">
        <v>148</v>
      </c>
    </row>
    <row r="930" spans="1:15" x14ac:dyDescent="0.35">
      <c r="A930" t="s">
        <v>2031</v>
      </c>
      <c r="B930">
        <v>1</v>
      </c>
      <c r="C930" t="s">
        <v>2032</v>
      </c>
      <c r="D930">
        <v>11</v>
      </c>
      <c r="E930" s="1">
        <v>45014</v>
      </c>
      <c r="F930" s="1">
        <v>45014</v>
      </c>
      <c r="G930" s="8">
        <f t="shared" si="14"/>
        <v>1</v>
      </c>
      <c r="H930" s="2">
        <v>0.375</v>
      </c>
      <c r="I930" s="2">
        <v>0.70833333333333337</v>
      </c>
      <c r="J930" t="s">
        <v>378</v>
      </c>
      <c r="K930" s="6">
        <v>504141000</v>
      </c>
      <c r="L930" t="s">
        <v>2030</v>
      </c>
      <c r="N930">
        <v>16</v>
      </c>
      <c r="O930" s="14">
        <v>148</v>
      </c>
    </row>
    <row r="931" spans="1:15" x14ac:dyDescent="0.35">
      <c r="A931" t="s">
        <v>2033</v>
      </c>
      <c r="B931">
        <v>2</v>
      </c>
      <c r="C931" t="s">
        <v>2034</v>
      </c>
      <c r="D931">
        <v>3</v>
      </c>
      <c r="E931" s="1">
        <v>45063</v>
      </c>
      <c r="F931" s="1">
        <v>45063</v>
      </c>
      <c r="G931" s="8">
        <f t="shared" si="14"/>
        <v>1</v>
      </c>
      <c r="H931" s="2">
        <v>0.58333333333333337</v>
      </c>
      <c r="I931" s="2">
        <v>0.66666666666666663</v>
      </c>
      <c r="J931" t="s">
        <v>188</v>
      </c>
      <c r="K931" s="6">
        <v>504141000</v>
      </c>
      <c r="L931" t="s">
        <v>2035</v>
      </c>
      <c r="N931">
        <v>25</v>
      </c>
      <c r="O931" s="14">
        <v>0</v>
      </c>
    </row>
    <row r="932" spans="1:15" x14ac:dyDescent="0.35">
      <c r="A932" t="s">
        <v>2036</v>
      </c>
      <c r="B932">
        <v>2</v>
      </c>
      <c r="C932" t="s">
        <v>2037</v>
      </c>
      <c r="D932">
        <v>3</v>
      </c>
      <c r="E932" s="1">
        <v>45070</v>
      </c>
      <c r="F932" s="1">
        <v>45070</v>
      </c>
      <c r="G932" s="8">
        <f t="shared" si="14"/>
        <v>1</v>
      </c>
      <c r="H932" s="2">
        <v>0.58333333333333337</v>
      </c>
      <c r="I932" s="2">
        <v>0.66666666666666663</v>
      </c>
      <c r="J932" t="s">
        <v>204</v>
      </c>
      <c r="K932" s="6">
        <v>504141000</v>
      </c>
      <c r="L932" t="s">
        <v>2038</v>
      </c>
      <c r="N932">
        <v>25</v>
      </c>
      <c r="O932" s="14">
        <v>0</v>
      </c>
    </row>
    <row r="933" spans="1:15" x14ac:dyDescent="0.35">
      <c r="A933" t="s">
        <v>2039</v>
      </c>
      <c r="B933">
        <v>2</v>
      </c>
      <c r="C933" t="s">
        <v>2040</v>
      </c>
      <c r="D933">
        <v>3</v>
      </c>
      <c r="E933" s="1">
        <v>45071</v>
      </c>
      <c r="F933" s="1">
        <v>45071</v>
      </c>
      <c r="G933" s="8">
        <f t="shared" si="14"/>
        <v>1</v>
      </c>
      <c r="H933" s="2">
        <v>0.75</v>
      </c>
      <c r="I933" s="2">
        <v>0.83333333333333337</v>
      </c>
      <c r="J933" t="s">
        <v>204</v>
      </c>
      <c r="K933" s="6">
        <v>504141000</v>
      </c>
      <c r="L933" t="s">
        <v>2041</v>
      </c>
      <c r="N933">
        <v>40</v>
      </c>
      <c r="O933" s="14">
        <v>0</v>
      </c>
    </row>
    <row r="934" spans="1:15" x14ac:dyDescent="0.35">
      <c r="A934" t="s">
        <v>2042</v>
      </c>
      <c r="B934">
        <v>2</v>
      </c>
      <c r="C934" t="s">
        <v>2043</v>
      </c>
      <c r="D934">
        <v>3</v>
      </c>
      <c r="E934" s="1">
        <v>45077</v>
      </c>
      <c r="F934" s="1">
        <v>45077</v>
      </c>
      <c r="G934" s="8">
        <f t="shared" si="14"/>
        <v>1</v>
      </c>
      <c r="H934" s="2">
        <v>0.58333333333333337</v>
      </c>
      <c r="I934" s="2">
        <v>0.66666666666666663</v>
      </c>
      <c r="J934" t="s">
        <v>204</v>
      </c>
      <c r="K934" s="6">
        <v>504141000</v>
      </c>
      <c r="L934" t="s">
        <v>2044</v>
      </c>
      <c r="N934">
        <v>25</v>
      </c>
      <c r="O934" s="14">
        <v>0</v>
      </c>
    </row>
  </sheetData>
  <autoFilter ref="A1:O934" xr:uid="{87C9D2E1-433A-4A71-BC64-1386B67B6A6B}"/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0A509-B69F-4266-A6D0-C1AC88535CE5}">
  <dimension ref="A1:R934"/>
  <sheetViews>
    <sheetView topLeftCell="K1" workbookViewId="0">
      <selection activeCell="N1" sqref="N1:N1048576"/>
    </sheetView>
  </sheetViews>
  <sheetFormatPr baseColWidth="10" defaultRowHeight="14.5" x14ac:dyDescent="0.35"/>
  <cols>
    <col min="3" max="3" width="12" customWidth="1"/>
    <col min="9" max="9" width="28.7265625" customWidth="1"/>
    <col min="10" max="10" width="21.90625" customWidth="1"/>
    <col min="11" max="11" width="28.453125" customWidth="1"/>
    <col min="12" max="12" width="25.26953125" bestFit="1" customWidth="1"/>
    <col min="13" max="13" width="20.6328125" bestFit="1" customWidth="1"/>
    <col min="14" max="14" width="15.26953125" style="14" customWidth="1"/>
    <col min="17" max="17" width="23.26953125" customWidth="1"/>
    <col min="18" max="18" width="42.54296875" bestFit="1" customWidth="1"/>
  </cols>
  <sheetData>
    <row r="1" spans="1:18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2050</v>
      </c>
      <c r="K1" t="s">
        <v>9</v>
      </c>
      <c r="L1" t="s">
        <v>2051</v>
      </c>
      <c r="M1" t="s">
        <v>10</v>
      </c>
      <c r="N1" s="14" t="s">
        <v>11</v>
      </c>
    </row>
    <row r="2" spans="1:18" x14ac:dyDescent="0.35">
      <c r="A2" t="s">
        <v>12</v>
      </c>
      <c r="B2">
        <v>2</v>
      </c>
      <c r="C2" t="s">
        <v>13</v>
      </c>
      <c r="D2">
        <v>2</v>
      </c>
      <c r="E2" s="1">
        <v>44970</v>
      </c>
      <c r="F2" s="1">
        <v>44970</v>
      </c>
      <c r="G2" s="2">
        <v>0.66666666666666663</v>
      </c>
      <c r="H2" s="2">
        <v>0.70833333333333337</v>
      </c>
      <c r="I2" t="s">
        <v>14</v>
      </c>
      <c r="J2" s="6">
        <v>504141000</v>
      </c>
      <c r="K2" t="s">
        <v>15</v>
      </c>
      <c r="M2">
        <v>12</v>
      </c>
      <c r="N2" s="14">
        <v>0</v>
      </c>
    </row>
    <row r="3" spans="1:18" x14ac:dyDescent="0.35">
      <c r="A3" t="s">
        <v>16</v>
      </c>
      <c r="C3" t="s">
        <v>17</v>
      </c>
      <c r="D3">
        <v>3</v>
      </c>
      <c r="E3" s="1">
        <v>44972</v>
      </c>
      <c r="F3" s="1">
        <v>44972</v>
      </c>
      <c r="G3" s="2">
        <v>0.79166666666666663</v>
      </c>
      <c r="H3" s="2">
        <v>0.875</v>
      </c>
      <c r="I3" t="s">
        <v>18</v>
      </c>
      <c r="K3" t="s">
        <v>19</v>
      </c>
      <c r="L3" t="s">
        <v>2058</v>
      </c>
      <c r="M3">
        <v>50</v>
      </c>
      <c r="N3" s="14">
        <v>0</v>
      </c>
      <c r="P3" s="3" t="s">
        <v>2076</v>
      </c>
      <c r="Q3" s="9" t="s">
        <v>2073</v>
      </c>
      <c r="R3" s="9" t="s">
        <v>2074</v>
      </c>
    </row>
    <row r="4" spans="1:18" x14ac:dyDescent="0.35">
      <c r="A4" t="s">
        <v>20</v>
      </c>
      <c r="C4" t="s">
        <v>21</v>
      </c>
      <c r="D4">
        <v>3</v>
      </c>
      <c r="E4" s="1">
        <v>44972</v>
      </c>
      <c r="F4" s="1">
        <v>44972</v>
      </c>
      <c r="G4" s="2">
        <v>0.79166666666666663</v>
      </c>
      <c r="H4" s="2">
        <v>0.875</v>
      </c>
      <c r="I4" t="s">
        <v>14</v>
      </c>
      <c r="J4" s="6">
        <v>504141000</v>
      </c>
      <c r="K4" t="s">
        <v>19</v>
      </c>
      <c r="L4" t="s">
        <v>2058</v>
      </c>
      <c r="M4">
        <v>50</v>
      </c>
      <c r="N4" s="14">
        <v>0</v>
      </c>
      <c r="Q4" s="10"/>
      <c r="R4" s="10"/>
    </row>
    <row r="5" spans="1:18" x14ac:dyDescent="0.35">
      <c r="A5" t="s">
        <v>22</v>
      </c>
      <c r="C5" t="s">
        <v>23</v>
      </c>
      <c r="D5">
        <v>1</v>
      </c>
      <c r="E5" s="1">
        <v>44977</v>
      </c>
      <c r="F5" s="1">
        <v>44977</v>
      </c>
      <c r="G5" s="2">
        <v>0.66666666666666663</v>
      </c>
      <c r="H5" s="2">
        <v>0.6875</v>
      </c>
      <c r="I5" t="s">
        <v>24</v>
      </c>
      <c r="K5" t="s">
        <v>24</v>
      </c>
      <c r="M5">
        <v>15</v>
      </c>
      <c r="N5" s="14">
        <v>0</v>
      </c>
      <c r="Q5" s="11"/>
      <c r="R5" s="11"/>
    </row>
    <row r="6" spans="1:18" x14ac:dyDescent="0.35">
      <c r="A6" t="s">
        <v>25</v>
      </c>
      <c r="C6" t="s">
        <v>26</v>
      </c>
      <c r="D6">
        <v>1</v>
      </c>
      <c r="E6" s="1">
        <v>44979</v>
      </c>
      <c r="F6" s="1">
        <v>44979</v>
      </c>
      <c r="G6" s="2">
        <v>0.66666666666666663</v>
      </c>
      <c r="H6" s="2">
        <v>0.69791666666666663</v>
      </c>
      <c r="I6" t="s">
        <v>27</v>
      </c>
      <c r="J6" s="6">
        <v>504141000</v>
      </c>
      <c r="K6" t="s">
        <v>28</v>
      </c>
      <c r="M6">
        <v>35</v>
      </c>
      <c r="N6" s="14">
        <v>0</v>
      </c>
    </row>
    <row r="7" spans="1:18" x14ac:dyDescent="0.35">
      <c r="A7" t="s">
        <v>29</v>
      </c>
      <c r="C7" t="s">
        <v>30</v>
      </c>
      <c r="D7">
        <v>2</v>
      </c>
      <c r="E7" s="1">
        <v>44979</v>
      </c>
      <c r="F7" s="1">
        <v>44979</v>
      </c>
      <c r="G7" s="2">
        <v>0.375</v>
      </c>
      <c r="H7" s="2">
        <v>0.41666666666666669</v>
      </c>
      <c r="I7" t="s">
        <v>31</v>
      </c>
      <c r="K7" t="s">
        <v>31</v>
      </c>
      <c r="M7">
        <v>20</v>
      </c>
      <c r="N7" s="14">
        <v>0</v>
      </c>
    </row>
    <row r="8" spans="1:18" x14ac:dyDescent="0.35">
      <c r="A8" t="s">
        <v>32</v>
      </c>
      <c r="C8" t="s">
        <v>33</v>
      </c>
      <c r="D8">
        <v>4</v>
      </c>
      <c r="E8" s="1">
        <v>44981</v>
      </c>
      <c r="F8" s="1">
        <v>44981</v>
      </c>
      <c r="G8" s="2">
        <v>0.58333333333333337</v>
      </c>
      <c r="H8" s="2">
        <v>0.70833333333333337</v>
      </c>
      <c r="I8" t="s">
        <v>34</v>
      </c>
      <c r="K8" t="s">
        <v>35</v>
      </c>
      <c r="M8">
        <v>16</v>
      </c>
      <c r="N8" s="14">
        <v>0</v>
      </c>
      <c r="P8" s="3" t="s">
        <v>2077</v>
      </c>
      <c r="Q8" s="3" t="s">
        <v>2075</v>
      </c>
      <c r="R8" s="12" t="s">
        <v>12</v>
      </c>
    </row>
    <row r="9" spans="1:18" x14ac:dyDescent="0.35">
      <c r="A9" t="s">
        <v>36</v>
      </c>
      <c r="B9">
        <v>2</v>
      </c>
      <c r="C9" t="s">
        <v>37</v>
      </c>
      <c r="D9">
        <v>3</v>
      </c>
      <c r="E9" s="1">
        <v>44986</v>
      </c>
      <c r="F9" s="1">
        <v>44986</v>
      </c>
      <c r="G9" s="2">
        <v>0.80208333333333337</v>
      </c>
      <c r="H9" s="2">
        <v>0.89583333333333337</v>
      </c>
      <c r="I9" t="s">
        <v>18</v>
      </c>
      <c r="K9" t="s">
        <v>38</v>
      </c>
      <c r="M9">
        <v>8</v>
      </c>
      <c r="N9" s="14">
        <v>0</v>
      </c>
      <c r="Q9" s="13" t="s">
        <v>2</v>
      </c>
      <c r="R9" s="11"/>
    </row>
    <row r="10" spans="1:18" x14ac:dyDescent="0.35">
      <c r="A10" t="s">
        <v>39</v>
      </c>
      <c r="B10">
        <v>2</v>
      </c>
      <c r="C10" t="s">
        <v>40</v>
      </c>
      <c r="D10">
        <v>4</v>
      </c>
      <c r="E10" s="1">
        <v>44987</v>
      </c>
      <c r="F10" s="1">
        <v>44987</v>
      </c>
      <c r="G10" s="2">
        <v>0.77083333333333337</v>
      </c>
      <c r="H10" s="2">
        <v>0.89583333333333337</v>
      </c>
      <c r="I10" t="s">
        <v>31</v>
      </c>
      <c r="K10" t="s">
        <v>41</v>
      </c>
      <c r="M10">
        <v>30</v>
      </c>
      <c r="N10" s="14">
        <v>0</v>
      </c>
      <c r="Q10" s="13" t="s">
        <v>3</v>
      </c>
      <c r="R10" s="11"/>
    </row>
    <row r="11" spans="1:18" x14ac:dyDescent="0.35">
      <c r="A11" t="s">
        <v>42</v>
      </c>
      <c r="C11" t="s">
        <v>43</v>
      </c>
      <c r="D11">
        <v>2</v>
      </c>
      <c r="E11" s="1">
        <v>44987</v>
      </c>
      <c r="F11" s="1">
        <v>44987</v>
      </c>
      <c r="G11" s="2">
        <v>0.375</v>
      </c>
      <c r="H11" s="2">
        <v>0.41666666666666669</v>
      </c>
      <c r="I11" t="s">
        <v>44</v>
      </c>
      <c r="K11" t="s">
        <v>44</v>
      </c>
      <c r="M11">
        <v>20</v>
      </c>
      <c r="N11" s="14">
        <v>0</v>
      </c>
      <c r="Q11" s="13" t="s">
        <v>8</v>
      </c>
      <c r="R11" s="11"/>
    </row>
    <row r="12" spans="1:18" x14ac:dyDescent="0.35">
      <c r="A12" t="s">
        <v>45</v>
      </c>
      <c r="C12" t="s">
        <v>46</v>
      </c>
      <c r="D12">
        <v>1</v>
      </c>
      <c r="E12" s="1">
        <v>44993</v>
      </c>
      <c r="F12" s="1">
        <v>44993</v>
      </c>
      <c r="G12" s="2">
        <v>0.66666666666666663</v>
      </c>
      <c r="H12" s="2">
        <v>0.69791666666666663</v>
      </c>
      <c r="I12" t="s">
        <v>27</v>
      </c>
      <c r="J12" s="6">
        <v>504141000</v>
      </c>
      <c r="K12" t="s">
        <v>47</v>
      </c>
      <c r="M12">
        <v>35</v>
      </c>
      <c r="N12" s="14">
        <v>0</v>
      </c>
      <c r="Q12" s="13" t="s">
        <v>9</v>
      </c>
      <c r="R12" s="11"/>
    </row>
    <row r="13" spans="1:18" x14ac:dyDescent="0.35">
      <c r="A13" t="s">
        <v>48</v>
      </c>
      <c r="C13" t="s">
        <v>49</v>
      </c>
      <c r="D13">
        <v>3</v>
      </c>
      <c r="E13" s="1">
        <v>44993</v>
      </c>
      <c r="F13" s="1">
        <v>44993</v>
      </c>
      <c r="G13" s="2">
        <v>0.79166666666666663</v>
      </c>
      <c r="H13" s="2">
        <v>0.875</v>
      </c>
      <c r="I13" t="s">
        <v>14</v>
      </c>
      <c r="J13" s="6">
        <v>504141000</v>
      </c>
      <c r="K13" t="s">
        <v>19</v>
      </c>
      <c r="L13" t="s">
        <v>2058</v>
      </c>
      <c r="M13">
        <v>85</v>
      </c>
      <c r="N13" s="14">
        <v>0</v>
      </c>
      <c r="Q13" s="13" t="s">
        <v>10</v>
      </c>
      <c r="R13" s="11"/>
    </row>
    <row r="14" spans="1:18" x14ac:dyDescent="0.35">
      <c r="A14" t="s">
        <v>50</v>
      </c>
      <c r="C14" t="s">
        <v>51</v>
      </c>
      <c r="D14">
        <v>2</v>
      </c>
      <c r="E14" s="1">
        <v>44993</v>
      </c>
      <c r="F14" s="1">
        <v>44993</v>
      </c>
      <c r="G14" s="2">
        <v>0.70833333333333337</v>
      </c>
      <c r="H14" s="2">
        <v>0.75</v>
      </c>
      <c r="I14" t="s">
        <v>18</v>
      </c>
      <c r="K14" t="s">
        <v>52</v>
      </c>
      <c r="M14">
        <v>15</v>
      </c>
      <c r="N14" s="14">
        <v>0</v>
      </c>
    </row>
    <row r="15" spans="1:18" x14ac:dyDescent="0.35">
      <c r="A15" t="s">
        <v>53</v>
      </c>
      <c r="C15" t="s">
        <v>33</v>
      </c>
      <c r="D15">
        <v>4</v>
      </c>
      <c r="E15" s="1">
        <v>44994</v>
      </c>
      <c r="F15" s="1">
        <v>44994</v>
      </c>
      <c r="G15" s="2">
        <v>0.58333333333333337</v>
      </c>
      <c r="H15" s="2">
        <v>0.70833333333333337</v>
      </c>
      <c r="I15" t="s">
        <v>34</v>
      </c>
      <c r="K15" t="s">
        <v>35</v>
      </c>
      <c r="M15">
        <v>16</v>
      </c>
      <c r="N15" s="14">
        <v>0</v>
      </c>
    </row>
    <row r="16" spans="1:18" x14ac:dyDescent="0.35">
      <c r="A16" t="s">
        <v>54</v>
      </c>
      <c r="B16">
        <v>2</v>
      </c>
      <c r="C16" t="s">
        <v>13</v>
      </c>
      <c r="D16">
        <v>2</v>
      </c>
      <c r="E16" s="1">
        <v>44998</v>
      </c>
      <c r="F16" s="1">
        <v>44998</v>
      </c>
      <c r="G16" s="2">
        <v>0.66666666666666663</v>
      </c>
      <c r="H16" s="2">
        <v>0.70833333333333337</v>
      </c>
      <c r="I16" t="s">
        <v>14</v>
      </c>
      <c r="J16" s="6">
        <v>504141000</v>
      </c>
      <c r="K16" t="s">
        <v>15</v>
      </c>
      <c r="M16">
        <v>12</v>
      </c>
      <c r="N16" s="14">
        <v>0</v>
      </c>
    </row>
    <row r="17" spans="1:14" x14ac:dyDescent="0.35">
      <c r="A17" t="s">
        <v>55</v>
      </c>
      <c r="C17" t="s">
        <v>56</v>
      </c>
      <c r="D17">
        <v>1</v>
      </c>
      <c r="E17" s="1">
        <v>45005</v>
      </c>
      <c r="F17" s="1">
        <v>45005</v>
      </c>
      <c r="G17" s="2">
        <v>0.66666666666666663</v>
      </c>
      <c r="H17" s="2">
        <v>0.6875</v>
      </c>
      <c r="I17" t="s">
        <v>24</v>
      </c>
      <c r="K17" t="s">
        <v>24</v>
      </c>
      <c r="M17">
        <v>15</v>
      </c>
      <c r="N17" s="14">
        <v>0</v>
      </c>
    </row>
    <row r="18" spans="1:14" x14ac:dyDescent="0.35">
      <c r="A18" t="s">
        <v>57</v>
      </c>
      <c r="C18" t="s">
        <v>58</v>
      </c>
      <c r="D18">
        <v>1</v>
      </c>
      <c r="E18" s="1">
        <v>45005</v>
      </c>
      <c r="F18" s="1">
        <v>45005</v>
      </c>
      <c r="G18" s="2">
        <v>0.6875</v>
      </c>
      <c r="H18" s="2">
        <v>0.70833333333333337</v>
      </c>
      <c r="I18" t="s">
        <v>24</v>
      </c>
      <c r="K18" t="s">
        <v>24</v>
      </c>
      <c r="M18">
        <v>15</v>
      </c>
      <c r="N18" s="14">
        <v>0</v>
      </c>
    </row>
    <row r="19" spans="1:14" x14ac:dyDescent="0.35">
      <c r="A19" t="s">
        <v>59</v>
      </c>
      <c r="C19" t="s">
        <v>60</v>
      </c>
      <c r="D19">
        <v>3</v>
      </c>
      <c r="E19" s="1">
        <v>45008</v>
      </c>
      <c r="F19" s="1">
        <v>45008</v>
      </c>
      <c r="G19" s="2">
        <v>0.79166666666666663</v>
      </c>
      <c r="H19" s="2">
        <v>0.875</v>
      </c>
      <c r="I19" t="s">
        <v>14</v>
      </c>
      <c r="J19" s="6">
        <v>504141000</v>
      </c>
      <c r="K19" t="s">
        <v>19</v>
      </c>
      <c r="L19" t="s">
        <v>2058</v>
      </c>
      <c r="M19">
        <v>100</v>
      </c>
      <c r="N19" s="14">
        <v>0</v>
      </c>
    </row>
    <row r="20" spans="1:14" x14ac:dyDescent="0.35">
      <c r="A20" t="s">
        <v>61</v>
      </c>
      <c r="C20" t="s">
        <v>33</v>
      </c>
      <c r="D20">
        <v>4</v>
      </c>
      <c r="E20" s="1">
        <v>45009</v>
      </c>
      <c r="F20" s="1">
        <v>45009</v>
      </c>
      <c r="G20" s="2">
        <v>0.58333333333333337</v>
      </c>
      <c r="H20" s="2">
        <v>0.70833333333333337</v>
      </c>
      <c r="I20" t="s">
        <v>34</v>
      </c>
      <c r="K20" t="s">
        <v>35</v>
      </c>
      <c r="M20">
        <v>16</v>
      </c>
      <c r="N20" s="14">
        <v>0</v>
      </c>
    </row>
    <row r="21" spans="1:14" x14ac:dyDescent="0.35">
      <c r="A21" t="s">
        <v>62</v>
      </c>
      <c r="C21" t="s">
        <v>63</v>
      </c>
      <c r="D21">
        <v>4</v>
      </c>
      <c r="E21" s="1">
        <v>45021</v>
      </c>
      <c r="F21" s="1">
        <v>45021</v>
      </c>
      <c r="G21" s="2">
        <v>0.58333333333333337</v>
      </c>
      <c r="H21" s="2">
        <v>0.70833333333333337</v>
      </c>
      <c r="I21" t="s">
        <v>44</v>
      </c>
      <c r="K21" t="s">
        <v>35</v>
      </c>
      <c r="M21">
        <v>8</v>
      </c>
      <c r="N21" s="14">
        <v>0</v>
      </c>
    </row>
    <row r="22" spans="1:14" x14ac:dyDescent="0.35">
      <c r="A22" t="s">
        <v>64</v>
      </c>
      <c r="C22" t="s">
        <v>65</v>
      </c>
      <c r="D22">
        <v>1</v>
      </c>
      <c r="E22" s="1">
        <v>45021</v>
      </c>
      <c r="F22" s="1">
        <v>45021</v>
      </c>
      <c r="G22" s="2">
        <v>0.66666666666666663</v>
      </c>
      <c r="H22" s="2">
        <v>0.69791666666666663</v>
      </c>
      <c r="I22" t="s">
        <v>27</v>
      </c>
      <c r="J22" s="6">
        <v>504141000</v>
      </c>
      <c r="K22" t="s">
        <v>38</v>
      </c>
      <c r="M22">
        <v>35</v>
      </c>
      <c r="N22" s="14">
        <v>0</v>
      </c>
    </row>
    <row r="23" spans="1:14" x14ac:dyDescent="0.35">
      <c r="A23" t="s">
        <v>66</v>
      </c>
      <c r="B23">
        <v>2</v>
      </c>
      <c r="C23" t="s">
        <v>67</v>
      </c>
      <c r="D23">
        <v>4</v>
      </c>
      <c r="E23" s="1">
        <v>45022</v>
      </c>
      <c r="F23" s="1">
        <v>45022</v>
      </c>
      <c r="G23" s="2">
        <v>0.77083333333333337</v>
      </c>
      <c r="H23" s="2">
        <v>0.89583333333333337</v>
      </c>
      <c r="I23" t="s">
        <v>31</v>
      </c>
      <c r="K23" t="s">
        <v>41</v>
      </c>
      <c r="M23">
        <v>30</v>
      </c>
      <c r="N23" s="14">
        <v>0</v>
      </c>
    </row>
    <row r="24" spans="1:14" x14ac:dyDescent="0.35">
      <c r="A24" t="s">
        <v>68</v>
      </c>
      <c r="C24" t="s">
        <v>69</v>
      </c>
      <c r="D24">
        <v>3</v>
      </c>
      <c r="E24" s="1">
        <v>45028</v>
      </c>
      <c r="F24" s="1">
        <v>45028</v>
      </c>
      <c r="G24" s="2">
        <v>0.79166666666666663</v>
      </c>
      <c r="H24" s="2">
        <v>0.875</v>
      </c>
      <c r="I24" t="s">
        <v>14</v>
      </c>
      <c r="J24" s="6">
        <v>504141000</v>
      </c>
      <c r="K24" t="s">
        <v>19</v>
      </c>
      <c r="L24" t="s">
        <v>2058</v>
      </c>
      <c r="M24">
        <v>50</v>
      </c>
      <c r="N24" s="14">
        <v>0</v>
      </c>
    </row>
    <row r="25" spans="1:14" x14ac:dyDescent="0.35">
      <c r="A25" t="s">
        <v>70</v>
      </c>
      <c r="B25">
        <v>2</v>
      </c>
      <c r="C25" t="s">
        <v>71</v>
      </c>
      <c r="D25">
        <v>3</v>
      </c>
      <c r="E25" s="1">
        <v>45028</v>
      </c>
      <c r="F25" s="1">
        <v>45028</v>
      </c>
      <c r="G25" s="2">
        <v>0.80208333333333337</v>
      </c>
      <c r="H25" s="2">
        <v>0.89583333333333337</v>
      </c>
      <c r="I25" t="s">
        <v>18</v>
      </c>
      <c r="K25" t="s">
        <v>38</v>
      </c>
      <c r="M25">
        <v>8</v>
      </c>
      <c r="N25" s="14">
        <v>0</v>
      </c>
    </row>
    <row r="26" spans="1:14" x14ac:dyDescent="0.35">
      <c r="A26" t="s">
        <v>72</v>
      </c>
      <c r="C26" t="s">
        <v>51</v>
      </c>
      <c r="D26">
        <v>2</v>
      </c>
      <c r="E26" s="1">
        <v>45028</v>
      </c>
      <c r="F26" s="1">
        <v>45028</v>
      </c>
      <c r="G26" s="2">
        <v>0.70833333333333337</v>
      </c>
      <c r="H26" s="2">
        <v>0.75</v>
      </c>
      <c r="I26" t="s">
        <v>18</v>
      </c>
      <c r="K26" t="s">
        <v>73</v>
      </c>
      <c r="M26">
        <v>15</v>
      </c>
      <c r="N26" s="14">
        <v>0</v>
      </c>
    </row>
    <row r="27" spans="1:14" x14ac:dyDescent="0.35">
      <c r="A27" t="s">
        <v>74</v>
      </c>
      <c r="C27" t="s">
        <v>33</v>
      </c>
      <c r="D27">
        <v>4</v>
      </c>
      <c r="E27" s="1">
        <v>45029</v>
      </c>
      <c r="F27" s="1">
        <v>45029</v>
      </c>
      <c r="G27" s="2">
        <v>0.58333333333333337</v>
      </c>
      <c r="H27" s="2">
        <v>0.70833333333333337</v>
      </c>
      <c r="I27" t="s">
        <v>34</v>
      </c>
      <c r="K27" t="s">
        <v>35</v>
      </c>
      <c r="M27">
        <v>16</v>
      </c>
      <c r="N27" s="14">
        <v>0</v>
      </c>
    </row>
    <row r="28" spans="1:14" x14ac:dyDescent="0.35">
      <c r="A28" t="s">
        <v>75</v>
      </c>
      <c r="C28" t="s">
        <v>76</v>
      </c>
      <c r="D28">
        <v>1</v>
      </c>
      <c r="E28" s="1">
        <v>45033</v>
      </c>
      <c r="F28" s="1">
        <v>45033</v>
      </c>
      <c r="G28" s="2">
        <v>0.66666666666666663</v>
      </c>
      <c r="H28" s="2">
        <v>0.6875</v>
      </c>
      <c r="I28" t="s">
        <v>24</v>
      </c>
      <c r="K28" t="s">
        <v>24</v>
      </c>
      <c r="M28">
        <v>15</v>
      </c>
      <c r="N28" s="14">
        <v>0</v>
      </c>
    </row>
    <row r="29" spans="1:14" x14ac:dyDescent="0.35">
      <c r="A29" t="s">
        <v>77</v>
      </c>
      <c r="C29" t="s">
        <v>78</v>
      </c>
      <c r="D29">
        <v>1</v>
      </c>
      <c r="E29" s="1">
        <v>45033</v>
      </c>
      <c r="F29" s="1">
        <v>45033</v>
      </c>
      <c r="G29" s="2">
        <v>0.6875</v>
      </c>
      <c r="H29" s="2">
        <v>0.70833333333333337</v>
      </c>
      <c r="I29" t="s">
        <v>24</v>
      </c>
      <c r="K29" t="s">
        <v>24</v>
      </c>
      <c r="M29">
        <v>15</v>
      </c>
      <c r="N29" s="14">
        <v>0</v>
      </c>
    </row>
    <row r="30" spans="1:14" x14ac:dyDescent="0.35">
      <c r="A30" t="s">
        <v>79</v>
      </c>
      <c r="C30" t="s">
        <v>80</v>
      </c>
      <c r="D30">
        <v>1</v>
      </c>
      <c r="E30" s="1">
        <v>45035</v>
      </c>
      <c r="F30" s="1">
        <v>45035</v>
      </c>
      <c r="G30" s="2">
        <v>0.66666666666666663</v>
      </c>
      <c r="H30" s="2">
        <v>0.69791666666666663</v>
      </c>
      <c r="I30" t="s">
        <v>27</v>
      </c>
      <c r="J30" s="6">
        <v>504141000</v>
      </c>
      <c r="K30" t="s">
        <v>81</v>
      </c>
      <c r="M30">
        <v>35</v>
      </c>
      <c r="N30" s="14">
        <v>0</v>
      </c>
    </row>
    <row r="31" spans="1:14" x14ac:dyDescent="0.35">
      <c r="A31" t="s">
        <v>82</v>
      </c>
      <c r="C31" t="s">
        <v>83</v>
      </c>
      <c r="D31">
        <v>3</v>
      </c>
      <c r="E31" s="1">
        <v>45035</v>
      </c>
      <c r="F31" s="1">
        <v>45035</v>
      </c>
      <c r="G31" s="2">
        <v>0.79166666666666663</v>
      </c>
      <c r="H31" s="2">
        <v>0.875</v>
      </c>
      <c r="I31" t="s">
        <v>14</v>
      </c>
      <c r="J31" s="6">
        <v>504141000</v>
      </c>
      <c r="K31" t="s">
        <v>19</v>
      </c>
      <c r="L31" t="s">
        <v>2058</v>
      </c>
      <c r="M31">
        <v>50</v>
      </c>
      <c r="N31" s="14">
        <v>0</v>
      </c>
    </row>
    <row r="32" spans="1:14" x14ac:dyDescent="0.35">
      <c r="A32" t="s">
        <v>84</v>
      </c>
      <c r="C32" t="s">
        <v>85</v>
      </c>
      <c r="D32">
        <v>4</v>
      </c>
      <c r="E32" s="1">
        <v>45037</v>
      </c>
      <c r="F32" s="1">
        <v>45037</v>
      </c>
      <c r="G32" s="2">
        <v>0.625</v>
      </c>
      <c r="H32" s="2">
        <v>0.75</v>
      </c>
      <c r="I32" t="s">
        <v>34</v>
      </c>
      <c r="K32" t="s">
        <v>35</v>
      </c>
      <c r="M32">
        <v>0</v>
      </c>
      <c r="N32" s="14">
        <v>0</v>
      </c>
    </row>
    <row r="33" spans="1:14" x14ac:dyDescent="0.35">
      <c r="A33" t="s">
        <v>86</v>
      </c>
      <c r="C33" t="s">
        <v>87</v>
      </c>
      <c r="D33">
        <v>10</v>
      </c>
      <c r="E33" s="1">
        <v>45037</v>
      </c>
      <c r="F33" s="1">
        <v>45037</v>
      </c>
      <c r="G33" s="2">
        <v>0.625</v>
      </c>
      <c r="H33" s="2">
        <v>0.91666666666666663</v>
      </c>
      <c r="I33" t="s">
        <v>88</v>
      </c>
      <c r="J33" s="6">
        <v>504141000</v>
      </c>
      <c r="K33" t="s">
        <v>19</v>
      </c>
      <c r="L33" t="s">
        <v>2058</v>
      </c>
      <c r="M33">
        <v>50</v>
      </c>
      <c r="N33" s="14">
        <v>0</v>
      </c>
    </row>
    <row r="34" spans="1:14" x14ac:dyDescent="0.35">
      <c r="A34" t="s">
        <v>89</v>
      </c>
      <c r="C34" t="s">
        <v>30</v>
      </c>
      <c r="D34">
        <v>2</v>
      </c>
      <c r="E34" s="1">
        <v>45042</v>
      </c>
      <c r="F34" s="1">
        <v>45042</v>
      </c>
      <c r="G34" s="2">
        <v>0.375</v>
      </c>
      <c r="H34" s="2">
        <v>0.41666666666666669</v>
      </c>
      <c r="I34" t="s">
        <v>31</v>
      </c>
      <c r="K34" t="s">
        <v>31</v>
      </c>
      <c r="M34">
        <v>20</v>
      </c>
      <c r="N34" s="14">
        <v>0</v>
      </c>
    </row>
    <row r="35" spans="1:14" x14ac:dyDescent="0.35">
      <c r="A35" t="s">
        <v>90</v>
      </c>
      <c r="C35" t="s">
        <v>33</v>
      </c>
      <c r="D35">
        <v>4</v>
      </c>
      <c r="E35" s="1">
        <v>45044</v>
      </c>
      <c r="F35" s="1">
        <v>45044</v>
      </c>
      <c r="G35" s="2">
        <v>0.58333333333333337</v>
      </c>
      <c r="H35" s="2">
        <v>0.70833333333333337</v>
      </c>
      <c r="I35" t="s">
        <v>34</v>
      </c>
      <c r="K35" t="s">
        <v>35</v>
      </c>
      <c r="M35">
        <v>16</v>
      </c>
      <c r="N35" s="14">
        <v>0</v>
      </c>
    </row>
    <row r="36" spans="1:14" x14ac:dyDescent="0.35">
      <c r="A36" t="s">
        <v>91</v>
      </c>
      <c r="C36" t="s">
        <v>63</v>
      </c>
      <c r="D36">
        <v>4</v>
      </c>
      <c r="E36" s="1">
        <v>45049</v>
      </c>
      <c r="F36" s="1">
        <v>45049</v>
      </c>
      <c r="G36" s="2">
        <v>0.58333333333333337</v>
      </c>
      <c r="H36" s="2">
        <v>0.70833333333333337</v>
      </c>
      <c r="I36" t="s">
        <v>44</v>
      </c>
      <c r="K36" t="s">
        <v>35</v>
      </c>
      <c r="M36">
        <v>8</v>
      </c>
      <c r="N36" s="14">
        <v>0</v>
      </c>
    </row>
    <row r="37" spans="1:14" x14ac:dyDescent="0.35">
      <c r="A37" t="s">
        <v>92</v>
      </c>
      <c r="B37">
        <v>2</v>
      </c>
      <c r="C37" t="s">
        <v>93</v>
      </c>
      <c r="D37">
        <v>3</v>
      </c>
      <c r="E37" s="1">
        <v>45049</v>
      </c>
      <c r="F37" s="1">
        <v>45049</v>
      </c>
      <c r="G37" s="2">
        <v>0.80208333333333337</v>
      </c>
      <c r="H37" s="2">
        <v>0.89583333333333337</v>
      </c>
      <c r="I37" t="s">
        <v>18</v>
      </c>
      <c r="K37" t="s">
        <v>38</v>
      </c>
      <c r="M37">
        <v>8</v>
      </c>
      <c r="N37" s="14">
        <v>0</v>
      </c>
    </row>
    <row r="38" spans="1:14" x14ac:dyDescent="0.35">
      <c r="A38" t="s">
        <v>94</v>
      </c>
      <c r="B38">
        <v>2</v>
      </c>
      <c r="C38" t="s">
        <v>95</v>
      </c>
      <c r="D38">
        <v>4</v>
      </c>
      <c r="E38" s="1">
        <v>45050</v>
      </c>
      <c r="F38" s="1">
        <v>45050</v>
      </c>
      <c r="G38" s="2">
        <v>0.77083333333333337</v>
      </c>
      <c r="H38" s="2">
        <v>0.89583333333333337</v>
      </c>
      <c r="I38" t="s">
        <v>31</v>
      </c>
      <c r="K38" t="s">
        <v>41</v>
      </c>
      <c r="M38">
        <v>30</v>
      </c>
      <c r="N38" s="14">
        <v>0</v>
      </c>
    </row>
    <row r="39" spans="1:14" x14ac:dyDescent="0.35">
      <c r="A39" t="s">
        <v>96</v>
      </c>
      <c r="C39" t="s">
        <v>43</v>
      </c>
      <c r="D39">
        <v>2</v>
      </c>
      <c r="E39" s="1">
        <v>45050</v>
      </c>
      <c r="F39" s="1">
        <v>45050</v>
      </c>
      <c r="G39" s="2">
        <v>0.375</v>
      </c>
      <c r="H39" s="2">
        <v>0.41666666666666669</v>
      </c>
      <c r="I39" t="s">
        <v>44</v>
      </c>
      <c r="K39" t="s">
        <v>44</v>
      </c>
      <c r="M39">
        <v>20</v>
      </c>
      <c r="N39" s="14">
        <v>0</v>
      </c>
    </row>
    <row r="40" spans="1:14" x14ac:dyDescent="0.35">
      <c r="A40" t="s">
        <v>97</v>
      </c>
      <c r="B40">
        <v>2</v>
      </c>
      <c r="C40" t="s">
        <v>98</v>
      </c>
      <c r="D40">
        <v>2</v>
      </c>
      <c r="E40" s="1">
        <v>45056</v>
      </c>
      <c r="F40" s="1">
        <v>45056</v>
      </c>
      <c r="G40" s="2">
        <v>0.375</v>
      </c>
      <c r="H40" s="2">
        <v>0.41666666666666669</v>
      </c>
      <c r="I40" t="s">
        <v>31</v>
      </c>
      <c r="K40" t="s">
        <v>99</v>
      </c>
      <c r="M40">
        <v>15</v>
      </c>
      <c r="N40" s="14">
        <v>0</v>
      </c>
    </row>
    <row r="41" spans="1:14" x14ac:dyDescent="0.35">
      <c r="A41" t="s">
        <v>100</v>
      </c>
      <c r="C41" t="s">
        <v>51</v>
      </c>
      <c r="D41">
        <v>2</v>
      </c>
      <c r="E41" s="1">
        <v>45056</v>
      </c>
      <c r="F41" s="1">
        <v>45056</v>
      </c>
      <c r="G41" s="2">
        <v>0.70833333333333337</v>
      </c>
      <c r="H41" s="2">
        <v>0.75</v>
      </c>
      <c r="I41" t="s">
        <v>18</v>
      </c>
      <c r="K41" t="s">
        <v>52</v>
      </c>
      <c r="M41">
        <v>15</v>
      </c>
      <c r="N41" s="14">
        <v>0</v>
      </c>
    </row>
    <row r="42" spans="1:14" x14ac:dyDescent="0.35">
      <c r="A42" t="s">
        <v>101</v>
      </c>
      <c r="B42">
        <v>2</v>
      </c>
      <c r="C42" t="s">
        <v>98</v>
      </c>
      <c r="D42">
        <v>2</v>
      </c>
      <c r="E42" s="1">
        <v>45057</v>
      </c>
      <c r="F42" s="1">
        <v>45057</v>
      </c>
      <c r="G42" s="2">
        <v>0.375</v>
      </c>
      <c r="H42" s="2">
        <v>0.41666666666666669</v>
      </c>
      <c r="I42" t="s">
        <v>44</v>
      </c>
      <c r="K42" t="s">
        <v>99</v>
      </c>
      <c r="M42">
        <v>15</v>
      </c>
      <c r="N42" s="14">
        <v>0</v>
      </c>
    </row>
    <row r="43" spans="1:14" x14ac:dyDescent="0.35">
      <c r="A43" t="s">
        <v>102</v>
      </c>
      <c r="C43" t="s">
        <v>33</v>
      </c>
      <c r="D43">
        <v>4</v>
      </c>
      <c r="E43" s="1">
        <v>45057</v>
      </c>
      <c r="F43" s="1">
        <v>45057</v>
      </c>
      <c r="G43" s="2">
        <v>0.58333333333333337</v>
      </c>
      <c r="H43" s="2">
        <v>0.70833333333333337</v>
      </c>
      <c r="I43" t="s">
        <v>34</v>
      </c>
      <c r="K43" t="s">
        <v>35</v>
      </c>
      <c r="M43">
        <v>16</v>
      </c>
      <c r="N43" s="14">
        <v>0</v>
      </c>
    </row>
    <row r="44" spans="1:14" x14ac:dyDescent="0.35">
      <c r="A44" t="s">
        <v>103</v>
      </c>
      <c r="B44">
        <v>2</v>
      </c>
      <c r="C44" t="s">
        <v>13</v>
      </c>
      <c r="D44">
        <v>2</v>
      </c>
      <c r="E44" s="1">
        <v>45061</v>
      </c>
      <c r="F44" s="1">
        <v>45061</v>
      </c>
      <c r="G44" s="2">
        <v>0.66666666666666663</v>
      </c>
      <c r="H44" s="2">
        <v>0.70833333333333337</v>
      </c>
      <c r="I44" t="s">
        <v>14</v>
      </c>
      <c r="J44" s="6">
        <v>504141000</v>
      </c>
      <c r="K44" t="s">
        <v>15</v>
      </c>
      <c r="M44">
        <v>12</v>
      </c>
      <c r="N44" s="14">
        <v>0</v>
      </c>
    </row>
    <row r="45" spans="1:14" x14ac:dyDescent="0.35">
      <c r="A45" t="s">
        <v>104</v>
      </c>
      <c r="C45" t="s">
        <v>33</v>
      </c>
      <c r="D45">
        <v>4</v>
      </c>
      <c r="E45" s="1">
        <v>45072</v>
      </c>
      <c r="F45" s="1">
        <v>45072</v>
      </c>
      <c r="G45" s="2">
        <v>0.58333333333333337</v>
      </c>
      <c r="H45" s="2">
        <v>0.70833333333333337</v>
      </c>
      <c r="I45" t="s">
        <v>34</v>
      </c>
      <c r="K45" t="s">
        <v>35</v>
      </c>
      <c r="M45">
        <v>16</v>
      </c>
      <c r="N45" s="14">
        <v>0</v>
      </c>
    </row>
    <row r="46" spans="1:14" x14ac:dyDescent="0.35">
      <c r="A46" t="s">
        <v>105</v>
      </c>
      <c r="C46" t="s">
        <v>65</v>
      </c>
      <c r="D46">
        <v>1</v>
      </c>
      <c r="E46" s="1">
        <v>45077</v>
      </c>
      <c r="F46" s="1">
        <v>45077</v>
      </c>
      <c r="G46" s="2">
        <v>0.66666666666666663</v>
      </c>
      <c r="H46" s="2">
        <v>0.69791666666666663</v>
      </c>
      <c r="I46" t="s">
        <v>27</v>
      </c>
      <c r="J46" s="6">
        <v>504141000</v>
      </c>
      <c r="K46" t="s">
        <v>38</v>
      </c>
      <c r="M46">
        <v>35</v>
      </c>
      <c r="N46" s="14">
        <v>0</v>
      </c>
    </row>
    <row r="47" spans="1:14" x14ac:dyDescent="0.35">
      <c r="A47" t="s">
        <v>106</v>
      </c>
      <c r="B47">
        <v>2</v>
      </c>
      <c r="C47" t="s">
        <v>107</v>
      </c>
      <c r="D47">
        <v>212</v>
      </c>
      <c r="E47" s="1">
        <v>44819</v>
      </c>
      <c r="F47" s="1">
        <v>45078</v>
      </c>
      <c r="G47" s="2">
        <v>0.77083333333333337</v>
      </c>
      <c r="H47" s="2">
        <v>0.89583333333333337</v>
      </c>
      <c r="I47" t="s">
        <v>31</v>
      </c>
      <c r="K47" t="s">
        <v>41</v>
      </c>
      <c r="M47">
        <v>30</v>
      </c>
      <c r="N47" s="14">
        <v>0</v>
      </c>
    </row>
    <row r="48" spans="1:14" x14ac:dyDescent="0.35">
      <c r="A48" t="s">
        <v>108</v>
      </c>
      <c r="C48" t="s">
        <v>63</v>
      </c>
      <c r="D48">
        <v>4</v>
      </c>
      <c r="E48" s="1">
        <v>45084</v>
      </c>
      <c r="F48" s="1">
        <v>45084</v>
      </c>
      <c r="G48" s="2">
        <v>0.58333333333333337</v>
      </c>
      <c r="H48" s="2">
        <v>0.70833333333333337</v>
      </c>
      <c r="I48" t="s">
        <v>44</v>
      </c>
      <c r="K48" t="s">
        <v>35</v>
      </c>
      <c r="M48">
        <v>8</v>
      </c>
      <c r="N48" s="14">
        <v>0</v>
      </c>
    </row>
    <row r="49" spans="1:14" x14ac:dyDescent="0.35">
      <c r="A49" t="s">
        <v>109</v>
      </c>
      <c r="B49">
        <v>2</v>
      </c>
      <c r="C49" t="s">
        <v>110</v>
      </c>
      <c r="D49">
        <v>3</v>
      </c>
      <c r="E49" s="1">
        <v>45084</v>
      </c>
      <c r="F49" s="1">
        <v>45084</v>
      </c>
      <c r="G49" s="2">
        <v>0.80208333333333337</v>
      </c>
      <c r="H49" s="2">
        <v>0.89583333333333337</v>
      </c>
      <c r="I49" t="s">
        <v>18</v>
      </c>
      <c r="K49" t="s">
        <v>38</v>
      </c>
      <c r="M49">
        <v>8</v>
      </c>
      <c r="N49" s="14">
        <v>0</v>
      </c>
    </row>
    <row r="50" spans="1:14" x14ac:dyDescent="0.35">
      <c r="A50" t="s">
        <v>111</v>
      </c>
      <c r="B50">
        <v>2</v>
      </c>
      <c r="C50" t="s">
        <v>112</v>
      </c>
      <c r="D50">
        <v>0</v>
      </c>
      <c r="E50" s="1">
        <v>44811</v>
      </c>
      <c r="F50" s="1">
        <v>44902</v>
      </c>
      <c r="G50" s="2">
        <v>0.80208333333333337</v>
      </c>
      <c r="H50" s="2">
        <v>0.89583333333333337</v>
      </c>
      <c r="I50" t="s">
        <v>18</v>
      </c>
      <c r="K50" t="s">
        <v>41</v>
      </c>
      <c r="M50">
        <v>8</v>
      </c>
      <c r="N50" s="14">
        <v>0</v>
      </c>
    </row>
    <row r="51" spans="1:14" x14ac:dyDescent="0.35">
      <c r="A51" t="s">
        <v>113</v>
      </c>
      <c r="B51">
        <v>2</v>
      </c>
      <c r="C51" t="s">
        <v>13</v>
      </c>
      <c r="D51">
        <v>212</v>
      </c>
      <c r="E51" s="1">
        <v>44816</v>
      </c>
      <c r="F51" s="1">
        <v>44879</v>
      </c>
      <c r="G51" s="2">
        <v>0.66666666666666663</v>
      </c>
      <c r="H51" s="2">
        <v>0.70833333333333337</v>
      </c>
      <c r="I51" t="s">
        <v>14</v>
      </c>
      <c r="J51" s="6">
        <v>504141000</v>
      </c>
      <c r="K51" t="s">
        <v>114</v>
      </c>
      <c r="M51">
        <v>0</v>
      </c>
      <c r="N51" s="14">
        <v>0</v>
      </c>
    </row>
    <row r="52" spans="1:14" x14ac:dyDescent="0.35">
      <c r="A52" t="s">
        <v>115</v>
      </c>
      <c r="B52">
        <v>2</v>
      </c>
      <c r="C52" t="s">
        <v>13</v>
      </c>
      <c r="D52">
        <v>2</v>
      </c>
      <c r="E52" s="1">
        <v>45089</v>
      </c>
      <c r="F52" s="1">
        <v>45089</v>
      </c>
      <c r="G52" s="2">
        <v>0.66666666666666663</v>
      </c>
      <c r="H52" s="2">
        <v>0.70833333333333337</v>
      </c>
      <c r="I52" t="s">
        <v>14</v>
      </c>
      <c r="J52" s="6">
        <v>504141000</v>
      </c>
      <c r="K52" t="s">
        <v>15</v>
      </c>
      <c r="M52">
        <v>12</v>
      </c>
      <c r="N52" s="14">
        <v>0</v>
      </c>
    </row>
    <row r="53" spans="1:14" x14ac:dyDescent="0.35">
      <c r="A53" t="s">
        <v>116</v>
      </c>
      <c r="B53">
        <v>2</v>
      </c>
      <c r="C53" t="s">
        <v>98</v>
      </c>
      <c r="D53">
        <v>2</v>
      </c>
      <c r="E53" s="1">
        <v>45091</v>
      </c>
      <c r="F53" s="1">
        <v>45091</v>
      </c>
      <c r="G53" s="2">
        <v>0.375</v>
      </c>
      <c r="H53" s="2">
        <v>0.41666666666666669</v>
      </c>
      <c r="I53" t="s">
        <v>31</v>
      </c>
      <c r="K53" t="s">
        <v>99</v>
      </c>
      <c r="M53">
        <v>15</v>
      </c>
      <c r="N53" s="14">
        <v>0</v>
      </c>
    </row>
    <row r="54" spans="1:14" x14ac:dyDescent="0.35">
      <c r="A54" t="s">
        <v>117</v>
      </c>
      <c r="C54" t="s">
        <v>118</v>
      </c>
      <c r="D54">
        <v>1</v>
      </c>
      <c r="E54" s="1">
        <v>45091</v>
      </c>
      <c r="F54" s="1">
        <v>45091</v>
      </c>
      <c r="G54" s="2">
        <v>0.66666666666666663</v>
      </c>
      <c r="H54" s="2">
        <v>0.69791666666666663</v>
      </c>
      <c r="I54" t="s">
        <v>27</v>
      </c>
      <c r="J54" s="6">
        <v>504141000</v>
      </c>
      <c r="K54" t="s">
        <v>119</v>
      </c>
      <c r="M54">
        <v>35</v>
      </c>
      <c r="N54" s="14">
        <v>0</v>
      </c>
    </row>
    <row r="55" spans="1:14" x14ac:dyDescent="0.35">
      <c r="A55" t="s">
        <v>120</v>
      </c>
      <c r="C55" t="s">
        <v>51</v>
      </c>
      <c r="D55">
        <v>0</v>
      </c>
      <c r="E55" s="1">
        <v>44965</v>
      </c>
      <c r="F55" s="1">
        <v>45091</v>
      </c>
      <c r="G55" s="2">
        <v>0.70833333333333337</v>
      </c>
      <c r="H55" s="2">
        <v>0.75</v>
      </c>
      <c r="I55" t="s">
        <v>18</v>
      </c>
      <c r="K55" t="s">
        <v>41</v>
      </c>
      <c r="M55">
        <v>0</v>
      </c>
      <c r="N55" s="14">
        <v>0</v>
      </c>
    </row>
    <row r="56" spans="1:14" x14ac:dyDescent="0.35">
      <c r="A56" t="s">
        <v>121</v>
      </c>
      <c r="C56" t="s">
        <v>51</v>
      </c>
      <c r="D56">
        <v>2</v>
      </c>
      <c r="E56" s="1">
        <v>45091</v>
      </c>
      <c r="F56" s="1">
        <v>45091</v>
      </c>
      <c r="G56" s="2">
        <v>0.70833333333333337</v>
      </c>
      <c r="H56" s="2">
        <v>0.75</v>
      </c>
      <c r="I56" t="s">
        <v>18</v>
      </c>
      <c r="K56" t="s">
        <v>52</v>
      </c>
      <c r="M56">
        <v>15</v>
      </c>
      <c r="N56" s="14">
        <v>0</v>
      </c>
    </row>
    <row r="57" spans="1:14" x14ac:dyDescent="0.35">
      <c r="A57" t="s">
        <v>122</v>
      </c>
      <c r="B57">
        <v>2</v>
      </c>
      <c r="C57" t="s">
        <v>98</v>
      </c>
      <c r="D57">
        <v>2</v>
      </c>
      <c r="E57" s="1">
        <v>45092</v>
      </c>
      <c r="F57" s="1">
        <v>45092</v>
      </c>
      <c r="G57" s="2">
        <v>0.375</v>
      </c>
      <c r="H57" s="2">
        <v>0.41666666666666669</v>
      </c>
      <c r="I57" t="s">
        <v>44</v>
      </c>
      <c r="K57" t="s">
        <v>99</v>
      </c>
      <c r="M57">
        <v>15</v>
      </c>
      <c r="N57" s="14">
        <v>0</v>
      </c>
    </row>
    <row r="58" spans="1:14" x14ac:dyDescent="0.35">
      <c r="A58" t="s">
        <v>123</v>
      </c>
      <c r="C58" t="s">
        <v>33</v>
      </c>
      <c r="D58">
        <v>4</v>
      </c>
      <c r="E58" s="1">
        <v>45092</v>
      </c>
      <c r="F58" s="1">
        <v>45092</v>
      </c>
      <c r="G58" s="2">
        <v>0.58333333333333337</v>
      </c>
      <c r="H58" s="2">
        <v>0.70833333333333337</v>
      </c>
      <c r="I58" t="s">
        <v>34</v>
      </c>
      <c r="K58" t="s">
        <v>35</v>
      </c>
      <c r="M58">
        <v>16</v>
      </c>
      <c r="N58" s="14">
        <v>0</v>
      </c>
    </row>
    <row r="59" spans="1:14" x14ac:dyDescent="0.35">
      <c r="A59" t="s">
        <v>124</v>
      </c>
      <c r="C59" t="s">
        <v>30</v>
      </c>
      <c r="D59">
        <v>2</v>
      </c>
      <c r="E59" s="1">
        <v>45098</v>
      </c>
      <c r="F59" s="1">
        <v>45098</v>
      </c>
      <c r="G59" s="2">
        <v>0.375</v>
      </c>
      <c r="H59" s="2">
        <v>0.41666666666666669</v>
      </c>
      <c r="I59" t="s">
        <v>31</v>
      </c>
      <c r="K59" t="s">
        <v>31</v>
      </c>
      <c r="M59">
        <v>20</v>
      </c>
      <c r="N59" s="14">
        <v>0</v>
      </c>
    </row>
    <row r="60" spans="1:14" x14ac:dyDescent="0.35">
      <c r="A60" t="s">
        <v>125</v>
      </c>
      <c r="C60" t="s">
        <v>43</v>
      </c>
      <c r="D60">
        <v>2</v>
      </c>
      <c r="E60" s="1">
        <v>45099</v>
      </c>
      <c r="F60" s="1">
        <v>45099</v>
      </c>
      <c r="G60" s="2">
        <v>0.375</v>
      </c>
      <c r="H60" s="2">
        <v>0.41666666666666669</v>
      </c>
      <c r="I60" t="s">
        <v>44</v>
      </c>
      <c r="K60" t="s">
        <v>44</v>
      </c>
      <c r="M60">
        <v>20</v>
      </c>
      <c r="N60" s="14">
        <v>0</v>
      </c>
    </row>
    <row r="61" spans="1:14" x14ac:dyDescent="0.35">
      <c r="A61" t="s">
        <v>126</v>
      </c>
      <c r="C61" t="s">
        <v>33</v>
      </c>
      <c r="D61">
        <v>4</v>
      </c>
      <c r="E61" s="1">
        <v>45107</v>
      </c>
      <c r="F61" s="1">
        <v>45107</v>
      </c>
      <c r="G61" s="2">
        <v>0.58333333333333337</v>
      </c>
      <c r="H61" s="2">
        <v>0.70833333333333337</v>
      </c>
      <c r="I61" t="s">
        <v>34</v>
      </c>
      <c r="K61" t="s">
        <v>35</v>
      </c>
      <c r="M61">
        <v>16</v>
      </c>
      <c r="N61" s="14">
        <v>0</v>
      </c>
    </row>
    <row r="62" spans="1:14" x14ac:dyDescent="0.35">
      <c r="A62" t="s">
        <v>127</v>
      </c>
      <c r="C62" t="s">
        <v>63</v>
      </c>
      <c r="D62">
        <v>4</v>
      </c>
      <c r="E62" s="1">
        <v>45112</v>
      </c>
      <c r="F62" s="1">
        <v>45112</v>
      </c>
      <c r="G62" s="2">
        <v>0.58333333333333337</v>
      </c>
      <c r="H62" s="2">
        <v>0.70833333333333337</v>
      </c>
      <c r="I62" t="s">
        <v>44</v>
      </c>
      <c r="K62" t="s">
        <v>35</v>
      </c>
      <c r="M62">
        <v>8</v>
      </c>
      <c r="N62" s="14">
        <v>0</v>
      </c>
    </row>
    <row r="63" spans="1:14" x14ac:dyDescent="0.35">
      <c r="A63" t="s">
        <v>128</v>
      </c>
      <c r="C63" t="s">
        <v>129</v>
      </c>
      <c r="D63">
        <v>0</v>
      </c>
      <c r="E63" s="1">
        <v>44825</v>
      </c>
      <c r="F63" s="1">
        <v>45119</v>
      </c>
      <c r="G63" s="2">
        <v>0.66666666666666663</v>
      </c>
      <c r="H63" s="2">
        <v>0.69791666666666663</v>
      </c>
      <c r="I63" t="s">
        <v>27</v>
      </c>
      <c r="J63" s="6">
        <v>504141000</v>
      </c>
      <c r="K63" t="s">
        <v>41</v>
      </c>
      <c r="M63">
        <v>0</v>
      </c>
      <c r="N63" s="14">
        <v>0</v>
      </c>
    </row>
    <row r="64" spans="1:14" x14ac:dyDescent="0.35">
      <c r="A64" t="s">
        <v>130</v>
      </c>
      <c r="C64" t="s">
        <v>51</v>
      </c>
      <c r="D64">
        <v>2</v>
      </c>
      <c r="E64" s="1">
        <v>45119</v>
      </c>
      <c r="F64" s="1">
        <v>45119</v>
      </c>
      <c r="G64" s="2">
        <v>0.70833333333333337</v>
      </c>
      <c r="H64" s="2">
        <v>0.75</v>
      </c>
      <c r="I64" t="s">
        <v>18</v>
      </c>
      <c r="K64" t="s">
        <v>52</v>
      </c>
      <c r="M64">
        <v>15</v>
      </c>
      <c r="N64" s="14">
        <v>0</v>
      </c>
    </row>
    <row r="65" spans="1:14" x14ac:dyDescent="0.35">
      <c r="A65" t="s">
        <v>131</v>
      </c>
      <c r="C65" t="s">
        <v>33</v>
      </c>
      <c r="D65">
        <v>4</v>
      </c>
      <c r="E65" s="1">
        <v>45120</v>
      </c>
      <c r="F65" s="1">
        <v>45120</v>
      </c>
      <c r="G65" s="2">
        <v>0.58333333333333337</v>
      </c>
      <c r="H65" s="2">
        <v>0.70833333333333337</v>
      </c>
      <c r="I65" t="s">
        <v>34</v>
      </c>
      <c r="K65" t="s">
        <v>35</v>
      </c>
      <c r="M65">
        <v>16</v>
      </c>
      <c r="N65" s="14">
        <v>0</v>
      </c>
    </row>
    <row r="66" spans="1:14" x14ac:dyDescent="0.35">
      <c r="A66" t="s">
        <v>132</v>
      </c>
      <c r="C66" t="s">
        <v>133</v>
      </c>
      <c r="D66">
        <v>4</v>
      </c>
      <c r="E66" s="1">
        <v>45126</v>
      </c>
      <c r="F66" s="1">
        <v>45126</v>
      </c>
      <c r="G66" s="2">
        <v>0.58333333333333337</v>
      </c>
      <c r="H66" s="2">
        <v>0.70833333333333337</v>
      </c>
      <c r="I66" t="s">
        <v>134</v>
      </c>
      <c r="K66" t="s">
        <v>35</v>
      </c>
      <c r="M66">
        <v>12</v>
      </c>
      <c r="N66" s="14">
        <v>0</v>
      </c>
    </row>
    <row r="67" spans="1:14" x14ac:dyDescent="0.35">
      <c r="A67" t="s">
        <v>135</v>
      </c>
      <c r="C67" t="s">
        <v>33</v>
      </c>
      <c r="D67">
        <v>4</v>
      </c>
      <c r="E67" s="1">
        <v>45135</v>
      </c>
      <c r="F67" s="1">
        <v>45135</v>
      </c>
      <c r="G67" s="2">
        <v>0.58333333333333337</v>
      </c>
      <c r="H67" s="2">
        <v>0.70833333333333337</v>
      </c>
      <c r="I67" t="s">
        <v>34</v>
      </c>
      <c r="K67" t="s">
        <v>35</v>
      </c>
      <c r="M67">
        <v>16</v>
      </c>
      <c r="N67" s="14">
        <v>0</v>
      </c>
    </row>
    <row r="68" spans="1:14" x14ac:dyDescent="0.35">
      <c r="A68" t="s">
        <v>136</v>
      </c>
      <c r="C68" t="s">
        <v>137</v>
      </c>
      <c r="D68">
        <v>0</v>
      </c>
      <c r="E68" s="1">
        <v>44818</v>
      </c>
      <c r="F68" s="1">
        <v>45138</v>
      </c>
      <c r="I68" t="s">
        <v>14</v>
      </c>
      <c r="J68" s="6">
        <v>504141000</v>
      </c>
      <c r="K68" t="s">
        <v>41</v>
      </c>
      <c r="M68">
        <v>0</v>
      </c>
      <c r="N68" s="14">
        <v>0</v>
      </c>
    </row>
    <row r="69" spans="1:14" x14ac:dyDescent="0.35">
      <c r="A69" t="s">
        <v>138</v>
      </c>
      <c r="C69" t="s">
        <v>63</v>
      </c>
      <c r="D69">
        <v>4</v>
      </c>
      <c r="E69" s="1">
        <v>45140</v>
      </c>
      <c r="F69" s="1">
        <v>45140</v>
      </c>
      <c r="G69" s="2">
        <v>0.58333333333333337</v>
      </c>
      <c r="H69" s="2">
        <v>0.70833333333333337</v>
      </c>
      <c r="I69" t="s">
        <v>44</v>
      </c>
      <c r="K69" t="s">
        <v>35</v>
      </c>
      <c r="M69">
        <v>8</v>
      </c>
      <c r="N69" s="14">
        <v>0</v>
      </c>
    </row>
    <row r="70" spans="1:14" x14ac:dyDescent="0.35">
      <c r="A70" t="s">
        <v>139</v>
      </c>
      <c r="C70" t="s">
        <v>51</v>
      </c>
      <c r="D70">
        <v>2</v>
      </c>
      <c r="E70" s="1">
        <v>45147</v>
      </c>
      <c r="F70" s="1">
        <v>45147</v>
      </c>
      <c r="G70" s="2">
        <v>0.70833333333333337</v>
      </c>
      <c r="H70" s="2">
        <v>0.75</v>
      </c>
      <c r="I70" t="s">
        <v>18</v>
      </c>
      <c r="K70" t="s">
        <v>52</v>
      </c>
      <c r="M70">
        <v>15</v>
      </c>
      <c r="N70" s="14">
        <v>0</v>
      </c>
    </row>
    <row r="71" spans="1:14" x14ac:dyDescent="0.35">
      <c r="A71" t="s">
        <v>140</v>
      </c>
      <c r="C71" t="s">
        <v>33</v>
      </c>
      <c r="D71">
        <v>4</v>
      </c>
      <c r="E71" s="1">
        <v>45148</v>
      </c>
      <c r="F71" s="1">
        <v>45148</v>
      </c>
      <c r="G71" s="2">
        <v>0.58333333333333337</v>
      </c>
      <c r="H71" s="2">
        <v>0.70833333333333337</v>
      </c>
      <c r="I71" t="s">
        <v>34</v>
      </c>
      <c r="K71" t="s">
        <v>35</v>
      </c>
      <c r="M71">
        <v>16</v>
      </c>
      <c r="N71" s="14">
        <v>0</v>
      </c>
    </row>
    <row r="72" spans="1:14" x14ac:dyDescent="0.35">
      <c r="A72" t="s">
        <v>141</v>
      </c>
      <c r="C72" t="s">
        <v>133</v>
      </c>
      <c r="D72">
        <v>4</v>
      </c>
      <c r="E72" s="1">
        <v>45154</v>
      </c>
      <c r="F72" s="1">
        <v>45154</v>
      </c>
      <c r="G72" s="2">
        <v>0.58333333333333337</v>
      </c>
      <c r="H72" s="2">
        <v>0.70833333333333337</v>
      </c>
      <c r="I72" t="s">
        <v>134</v>
      </c>
      <c r="K72" t="s">
        <v>35</v>
      </c>
      <c r="M72">
        <v>12</v>
      </c>
      <c r="N72" s="14">
        <v>0</v>
      </c>
    </row>
    <row r="73" spans="1:14" x14ac:dyDescent="0.35">
      <c r="A73" t="s">
        <v>142</v>
      </c>
      <c r="C73" t="s">
        <v>33</v>
      </c>
      <c r="D73">
        <v>4</v>
      </c>
      <c r="E73" s="1">
        <v>45163</v>
      </c>
      <c r="F73" s="1">
        <v>45163</v>
      </c>
      <c r="G73" s="2">
        <v>0.58333333333333337</v>
      </c>
      <c r="H73" s="2">
        <v>0.70833333333333337</v>
      </c>
      <c r="I73" t="s">
        <v>34</v>
      </c>
      <c r="K73" t="s">
        <v>35</v>
      </c>
      <c r="M73">
        <v>16</v>
      </c>
      <c r="N73" s="14">
        <v>0</v>
      </c>
    </row>
    <row r="74" spans="1:14" x14ac:dyDescent="0.35">
      <c r="A74" t="s">
        <v>143</v>
      </c>
      <c r="C74" t="s">
        <v>51</v>
      </c>
      <c r="D74">
        <v>2</v>
      </c>
      <c r="E74" s="1">
        <v>45182</v>
      </c>
      <c r="F74" s="1">
        <v>45182</v>
      </c>
      <c r="G74" s="2">
        <v>0.70833333333333337</v>
      </c>
      <c r="H74" s="2">
        <v>0.75</v>
      </c>
      <c r="I74" t="s">
        <v>18</v>
      </c>
      <c r="K74" t="s">
        <v>52</v>
      </c>
      <c r="M74">
        <v>15</v>
      </c>
      <c r="N74" s="14">
        <v>0</v>
      </c>
    </row>
    <row r="75" spans="1:14" x14ac:dyDescent="0.35">
      <c r="A75" t="s">
        <v>144</v>
      </c>
      <c r="C75" t="s">
        <v>33</v>
      </c>
      <c r="D75">
        <v>4</v>
      </c>
      <c r="E75" s="1">
        <v>45183</v>
      </c>
      <c r="F75" s="1">
        <v>45183</v>
      </c>
      <c r="G75" s="2">
        <v>0.58333333333333337</v>
      </c>
      <c r="H75" s="2">
        <v>0.70833333333333337</v>
      </c>
      <c r="I75" t="s">
        <v>34</v>
      </c>
      <c r="K75" t="s">
        <v>35</v>
      </c>
      <c r="M75">
        <v>16</v>
      </c>
      <c r="N75" s="14">
        <v>0</v>
      </c>
    </row>
    <row r="76" spans="1:14" x14ac:dyDescent="0.35">
      <c r="A76" t="s">
        <v>145</v>
      </c>
      <c r="C76" t="s">
        <v>133</v>
      </c>
      <c r="D76">
        <v>4</v>
      </c>
      <c r="E76" s="1">
        <v>45189</v>
      </c>
      <c r="F76" s="1">
        <v>45189</v>
      </c>
      <c r="G76" s="2">
        <v>0.58333333333333337</v>
      </c>
      <c r="H76" s="2">
        <v>0.70833333333333337</v>
      </c>
      <c r="I76" t="s">
        <v>134</v>
      </c>
      <c r="K76" t="s">
        <v>35</v>
      </c>
      <c r="M76">
        <v>12</v>
      </c>
      <c r="N76" s="14">
        <v>0</v>
      </c>
    </row>
    <row r="77" spans="1:14" x14ac:dyDescent="0.35">
      <c r="A77" t="s">
        <v>146</v>
      </c>
      <c r="C77" t="s">
        <v>30</v>
      </c>
      <c r="D77">
        <v>2</v>
      </c>
      <c r="E77" s="1">
        <v>45196</v>
      </c>
      <c r="F77" s="1">
        <v>45196</v>
      </c>
      <c r="G77" s="2">
        <v>0.375</v>
      </c>
      <c r="H77" s="2">
        <v>0.41666666666666669</v>
      </c>
      <c r="I77" t="s">
        <v>31</v>
      </c>
      <c r="K77" t="s">
        <v>31</v>
      </c>
      <c r="M77">
        <v>20</v>
      </c>
      <c r="N77" s="14">
        <v>0</v>
      </c>
    </row>
    <row r="78" spans="1:14" x14ac:dyDescent="0.35">
      <c r="A78" t="s">
        <v>147</v>
      </c>
      <c r="C78" t="s">
        <v>33</v>
      </c>
      <c r="D78">
        <v>4</v>
      </c>
      <c r="E78" s="1">
        <v>45198</v>
      </c>
      <c r="F78" s="1">
        <v>45198</v>
      </c>
      <c r="G78" s="2">
        <v>0.58333333333333337</v>
      </c>
      <c r="H78" s="2">
        <v>0.70833333333333337</v>
      </c>
      <c r="I78" t="s">
        <v>34</v>
      </c>
      <c r="K78" t="s">
        <v>35</v>
      </c>
      <c r="M78">
        <v>16</v>
      </c>
      <c r="N78" s="14">
        <v>0</v>
      </c>
    </row>
    <row r="79" spans="1:14" x14ac:dyDescent="0.35">
      <c r="A79" t="s">
        <v>148</v>
      </c>
      <c r="C79" t="s">
        <v>63</v>
      </c>
      <c r="D79">
        <v>4</v>
      </c>
      <c r="E79" s="1">
        <v>45203</v>
      </c>
      <c r="F79" s="1">
        <v>45203</v>
      </c>
      <c r="G79" s="2">
        <v>0.58333333333333337</v>
      </c>
      <c r="H79" s="2">
        <v>0.70833333333333337</v>
      </c>
      <c r="I79" t="s">
        <v>44</v>
      </c>
      <c r="K79" t="s">
        <v>35</v>
      </c>
      <c r="M79">
        <v>8</v>
      </c>
      <c r="N79" s="14">
        <v>0</v>
      </c>
    </row>
    <row r="80" spans="1:14" x14ac:dyDescent="0.35">
      <c r="A80" t="s">
        <v>149</v>
      </c>
      <c r="C80" t="s">
        <v>43</v>
      </c>
      <c r="D80">
        <v>2</v>
      </c>
      <c r="E80" s="1">
        <v>45204</v>
      </c>
      <c r="F80" s="1">
        <v>45204</v>
      </c>
      <c r="G80" s="2">
        <v>0.375</v>
      </c>
      <c r="H80" s="2">
        <v>0.41666666666666669</v>
      </c>
      <c r="I80" t="s">
        <v>44</v>
      </c>
      <c r="K80" t="s">
        <v>44</v>
      </c>
      <c r="M80">
        <v>20</v>
      </c>
      <c r="N80" s="14">
        <v>0</v>
      </c>
    </row>
    <row r="81" spans="1:14" x14ac:dyDescent="0.35">
      <c r="A81" t="s">
        <v>150</v>
      </c>
      <c r="B81">
        <v>2</v>
      </c>
      <c r="C81" t="s">
        <v>98</v>
      </c>
      <c r="D81">
        <v>2</v>
      </c>
      <c r="E81" s="1">
        <v>45210</v>
      </c>
      <c r="F81" s="1">
        <v>45210</v>
      </c>
      <c r="G81" s="2">
        <v>0.375</v>
      </c>
      <c r="H81" s="2">
        <v>0.41666666666666669</v>
      </c>
      <c r="I81" t="s">
        <v>31</v>
      </c>
      <c r="K81" t="s">
        <v>99</v>
      </c>
      <c r="M81">
        <v>15</v>
      </c>
      <c r="N81" s="14">
        <v>0</v>
      </c>
    </row>
    <row r="82" spans="1:14" x14ac:dyDescent="0.35">
      <c r="A82" t="s">
        <v>151</v>
      </c>
      <c r="C82" t="s">
        <v>51</v>
      </c>
      <c r="D82">
        <v>2</v>
      </c>
      <c r="E82" s="1">
        <v>45210</v>
      </c>
      <c r="F82" s="1">
        <v>45210</v>
      </c>
      <c r="G82" s="2">
        <v>0.70833333333333337</v>
      </c>
      <c r="H82" s="2">
        <v>0.75</v>
      </c>
      <c r="I82" t="s">
        <v>18</v>
      </c>
      <c r="K82" t="s">
        <v>52</v>
      </c>
      <c r="M82">
        <v>15</v>
      </c>
      <c r="N82" s="14">
        <v>0</v>
      </c>
    </row>
    <row r="83" spans="1:14" x14ac:dyDescent="0.35">
      <c r="A83" t="s">
        <v>152</v>
      </c>
      <c r="B83">
        <v>2</v>
      </c>
      <c r="C83" t="s">
        <v>98</v>
      </c>
      <c r="D83">
        <v>2</v>
      </c>
      <c r="E83" s="1">
        <v>45211</v>
      </c>
      <c r="F83" s="1">
        <v>45211</v>
      </c>
      <c r="G83" s="2">
        <v>0.375</v>
      </c>
      <c r="H83" s="2">
        <v>0.41666666666666669</v>
      </c>
      <c r="I83" t="s">
        <v>44</v>
      </c>
      <c r="K83" t="s">
        <v>99</v>
      </c>
      <c r="M83">
        <v>15</v>
      </c>
      <c r="N83" s="14">
        <v>0</v>
      </c>
    </row>
    <row r="84" spans="1:14" x14ac:dyDescent="0.35">
      <c r="A84" t="s">
        <v>153</v>
      </c>
      <c r="C84" t="s">
        <v>33</v>
      </c>
      <c r="D84">
        <v>4</v>
      </c>
      <c r="E84" s="1">
        <v>45211</v>
      </c>
      <c r="F84" s="1">
        <v>45211</v>
      </c>
      <c r="G84" s="2">
        <v>0.58333333333333337</v>
      </c>
      <c r="H84" s="2">
        <v>0.70833333333333337</v>
      </c>
      <c r="I84" t="s">
        <v>34</v>
      </c>
      <c r="K84" t="s">
        <v>35</v>
      </c>
      <c r="M84">
        <v>16</v>
      </c>
      <c r="N84" s="14">
        <v>0</v>
      </c>
    </row>
    <row r="85" spans="1:14" x14ac:dyDescent="0.35">
      <c r="A85" t="s">
        <v>154</v>
      </c>
      <c r="C85" t="s">
        <v>133</v>
      </c>
      <c r="D85">
        <v>4</v>
      </c>
      <c r="E85" s="1">
        <v>45217</v>
      </c>
      <c r="F85" s="1">
        <v>45217</v>
      </c>
      <c r="G85" s="2">
        <v>0.58333333333333337</v>
      </c>
      <c r="H85" s="2">
        <v>0.70833333333333337</v>
      </c>
      <c r="I85" t="s">
        <v>134</v>
      </c>
      <c r="K85" t="s">
        <v>35</v>
      </c>
      <c r="M85">
        <v>12</v>
      </c>
      <c r="N85" s="14">
        <v>0</v>
      </c>
    </row>
    <row r="86" spans="1:14" x14ac:dyDescent="0.35">
      <c r="A86" t="s">
        <v>155</v>
      </c>
      <c r="C86" t="s">
        <v>33</v>
      </c>
      <c r="D86">
        <v>4</v>
      </c>
      <c r="E86" s="1">
        <v>45226</v>
      </c>
      <c r="F86" s="1">
        <v>45226</v>
      </c>
      <c r="G86" s="2">
        <v>0.58333333333333337</v>
      </c>
      <c r="H86" s="2">
        <v>0.70833333333333337</v>
      </c>
      <c r="I86" t="s">
        <v>34</v>
      </c>
      <c r="K86" t="s">
        <v>35</v>
      </c>
      <c r="M86">
        <v>16</v>
      </c>
      <c r="N86" s="14">
        <v>0</v>
      </c>
    </row>
    <row r="87" spans="1:14" x14ac:dyDescent="0.35">
      <c r="A87" t="s">
        <v>156</v>
      </c>
      <c r="C87" t="s">
        <v>51</v>
      </c>
      <c r="D87">
        <v>2</v>
      </c>
      <c r="E87" s="1">
        <v>45238</v>
      </c>
      <c r="F87" s="1">
        <v>45238</v>
      </c>
      <c r="G87" s="2">
        <v>0.70833333333333337</v>
      </c>
      <c r="H87" s="2">
        <v>0.75</v>
      </c>
      <c r="I87" t="s">
        <v>18</v>
      </c>
      <c r="K87" t="s">
        <v>52</v>
      </c>
      <c r="M87">
        <v>15</v>
      </c>
      <c r="N87" s="14">
        <v>0</v>
      </c>
    </row>
    <row r="88" spans="1:14" x14ac:dyDescent="0.35">
      <c r="A88" t="s">
        <v>157</v>
      </c>
      <c r="C88" t="s">
        <v>33</v>
      </c>
      <c r="D88">
        <v>4</v>
      </c>
      <c r="E88" s="1">
        <v>45239</v>
      </c>
      <c r="F88" s="1">
        <v>45239</v>
      </c>
      <c r="G88" s="2">
        <v>0.58333333333333337</v>
      </c>
      <c r="H88" s="2">
        <v>0.70833333333333337</v>
      </c>
      <c r="I88" t="s">
        <v>34</v>
      </c>
      <c r="K88" t="s">
        <v>35</v>
      </c>
      <c r="M88">
        <v>16</v>
      </c>
      <c r="N88" s="14">
        <v>0</v>
      </c>
    </row>
    <row r="89" spans="1:14" x14ac:dyDescent="0.35">
      <c r="A89" t="s">
        <v>158</v>
      </c>
      <c r="C89" t="s">
        <v>133</v>
      </c>
      <c r="D89">
        <v>4</v>
      </c>
      <c r="E89" s="1">
        <v>45245</v>
      </c>
      <c r="F89" s="1">
        <v>45245</v>
      </c>
      <c r="G89" s="2">
        <v>0.58333333333333337</v>
      </c>
      <c r="H89" s="2">
        <v>0.70833333333333337</v>
      </c>
      <c r="I89" t="s">
        <v>134</v>
      </c>
      <c r="K89" t="s">
        <v>35</v>
      </c>
      <c r="M89">
        <v>12</v>
      </c>
      <c r="N89" s="14">
        <v>0</v>
      </c>
    </row>
    <row r="90" spans="1:14" x14ac:dyDescent="0.35">
      <c r="A90" t="s">
        <v>159</v>
      </c>
      <c r="C90" t="s">
        <v>33</v>
      </c>
      <c r="D90">
        <v>4</v>
      </c>
      <c r="E90" s="1">
        <v>45254</v>
      </c>
      <c r="F90" s="1">
        <v>45254</v>
      </c>
      <c r="G90" s="2">
        <v>0.58333333333333337</v>
      </c>
      <c r="H90" s="2">
        <v>0.70833333333333337</v>
      </c>
      <c r="I90" t="s">
        <v>34</v>
      </c>
      <c r="K90" t="s">
        <v>35</v>
      </c>
      <c r="M90">
        <v>16</v>
      </c>
      <c r="N90" s="14">
        <v>0</v>
      </c>
    </row>
    <row r="91" spans="1:14" x14ac:dyDescent="0.35">
      <c r="A91" t="s">
        <v>160</v>
      </c>
      <c r="C91" t="s">
        <v>30</v>
      </c>
      <c r="D91">
        <v>0</v>
      </c>
      <c r="E91" s="1">
        <v>44979</v>
      </c>
      <c r="F91" s="1">
        <v>45259</v>
      </c>
      <c r="G91" s="2">
        <v>0.375</v>
      </c>
      <c r="H91" s="2">
        <v>0.41666666666666669</v>
      </c>
      <c r="I91" t="s">
        <v>31</v>
      </c>
      <c r="K91" t="s">
        <v>41</v>
      </c>
      <c r="M91">
        <v>0</v>
      </c>
      <c r="N91" s="14">
        <v>0</v>
      </c>
    </row>
    <row r="92" spans="1:14" x14ac:dyDescent="0.35">
      <c r="A92" t="s">
        <v>161</v>
      </c>
      <c r="C92" t="s">
        <v>30</v>
      </c>
      <c r="D92">
        <v>2</v>
      </c>
      <c r="E92" s="1">
        <v>45259</v>
      </c>
      <c r="F92" s="1">
        <v>45259</v>
      </c>
      <c r="G92" s="2">
        <v>0.375</v>
      </c>
      <c r="H92" s="2">
        <v>0.41666666666666669</v>
      </c>
      <c r="I92" t="s">
        <v>31</v>
      </c>
      <c r="K92" t="s">
        <v>31</v>
      </c>
      <c r="M92">
        <v>20</v>
      </c>
      <c r="N92" s="14">
        <v>0</v>
      </c>
    </row>
    <row r="93" spans="1:14" x14ac:dyDescent="0.35">
      <c r="A93" t="s">
        <v>162</v>
      </c>
      <c r="C93" t="s">
        <v>63</v>
      </c>
      <c r="D93">
        <v>4</v>
      </c>
      <c r="E93" s="1">
        <v>45266</v>
      </c>
      <c r="F93" s="1">
        <v>45266</v>
      </c>
      <c r="G93" s="2">
        <v>0.58333333333333337</v>
      </c>
      <c r="H93" s="2">
        <v>0.70833333333333337</v>
      </c>
      <c r="I93" t="s">
        <v>44</v>
      </c>
      <c r="K93" t="s">
        <v>35</v>
      </c>
      <c r="M93">
        <v>8</v>
      </c>
      <c r="N93" s="14">
        <v>0</v>
      </c>
    </row>
    <row r="94" spans="1:14" x14ac:dyDescent="0.35">
      <c r="A94" t="s">
        <v>163</v>
      </c>
      <c r="C94" t="s">
        <v>43</v>
      </c>
      <c r="D94">
        <v>0</v>
      </c>
      <c r="E94" s="1">
        <v>44987</v>
      </c>
      <c r="F94" s="1">
        <v>45267</v>
      </c>
      <c r="G94" s="2">
        <v>0.375</v>
      </c>
      <c r="H94" s="2">
        <v>0.41666666666666669</v>
      </c>
      <c r="I94" t="s">
        <v>44</v>
      </c>
      <c r="K94" t="s">
        <v>41</v>
      </c>
      <c r="M94">
        <v>0</v>
      </c>
      <c r="N94" s="14">
        <v>0</v>
      </c>
    </row>
    <row r="95" spans="1:14" x14ac:dyDescent="0.35">
      <c r="A95" t="s">
        <v>164</v>
      </c>
      <c r="C95" t="s">
        <v>43</v>
      </c>
      <c r="D95">
        <v>2</v>
      </c>
      <c r="E95" s="1">
        <v>45267</v>
      </c>
      <c r="F95" s="1">
        <v>45267</v>
      </c>
      <c r="G95" s="2">
        <v>0.375</v>
      </c>
      <c r="H95" s="2">
        <v>0.41666666666666669</v>
      </c>
      <c r="I95" t="s">
        <v>44</v>
      </c>
      <c r="K95" t="s">
        <v>44</v>
      </c>
      <c r="M95">
        <v>20</v>
      </c>
      <c r="N95" s="14">
        <v>0</v>
      </c>
    </row>
    <row r="96" spans="1:14" x14ac:dyDescent="0.35">
      <c r="A96" t="s">
        <v>165</v>
      </c>
      <c r="B96">
        <v>2</v>
      </c>
      <c r="C96" t="s">
        <v>98</v>
      </c>
      <c r="D96">
        <v>2</v>
      </c>
      <c r="E96" s="1">
        <v>44965</v>
      </c>
      <c r="F96" s="1">
        <v>45273</v>
      </c>
      <c r="G96" s="2">
        <v>0.375</v>
      </c>
      <c r="H96" s="2">
        <v>0.41666666666666669</v>
      </c>
      <c r="I96" t="s">
        <v>31</v>
      </c>
      <c r="K96" t="s">
        <v>41</v>
      </c>
      <c r="M96">
        <v>0</v>
      </c>
      <c r="N96" s="14">
        <v>0</v>
      </c>
    </row>
    <row r="97" spans="1:14" x14ac:dyDescent="0.35">
      <c r="A97" t="s">
        <v>166</v>
      </c>
      <c r="B97">
        <v>2</v>
      </c>
      <c r="C97" t="s">
        <v>98</v>
      </c>
      <c r="D97">
        <v>2</v>
      </c>
      <c r="E97" s="1">
        <v>45273</v>
      </c>
      <c r="F97" s="1">
        <v>45273</v>
      </c>
      <c r="G97" s="2">
        <v>0.375</v>
      </c>
      <c r="H97" s="2">
        <v>0.41666666666666669</v>
      </c>
      <c r="I97" t="s">
        <v>31</v>
      </c>
      <c r="K97" t="s">
        <v>99</v>
      </c>
      <c r="M97">
        <v>15</v>
      </c>
      <c r="N97" s="14">
        <v>0</v>
      </c>
    </row>
    <row r="98" spans="1:14" x14ac:dyDescent="0.35">
      <c r="A98" t="s">
        <v>167</v>
      </c>
      <c r="C98" t="s">
        <v>51</v>
      </c>
      <c r="D98">
        <v>2</v>
      </c>
      <c r="E98" s="1">
        <v>45273</v>
      </c>
      <c r="F98" s="1">
        <v>45273</v>
      </c>
      <c r="G98" s="2">
        <v>0.70833333333333337</v>
      </c>
      <c r="H98" s="2">
        <v>0.75</v>
      </c>
      <c r="I98" t="s">
        <v>18</v>
      </c>
      <c r="K98" t="s">
        <v>52</v>
      </c>
      <c r="M98">
        <v>15</v>
      </c>
      <c r="N98" s="14">
        <v>0</v>
      </c>
    </row>
    <row r="99" spans="1:14" x14ac:dyDescent="0.35">
      <c r="A99" t="s">
        <v>168</v>
      </c>
      <c r="B99">
        <v>2</v>
      </c>
      <c r="C99" t="s">
        <v>98</v>
      </c>
      <c r="D99">
        <v>2</v>
      </c>
      <c r="E99" s="1">
        <v>44966</v>
      </c>
      <c r="F99" s="1">
        <v>45274</v>
      </c>
      <c r="G99" s="2">
        <v>0.375</v>
      </c>
      <c r="H99" s="2">
        <v>0.41666666666666669</v>
      </c>
      <c r="I99" t="s">
        <v>44</v>
      </c>
      <c r="K99" t="s">
        <v>41</v>
      </c>
      <c r="M99">
        <v>0</v>
      </c>
      <c r="N99" s="14">
        <v>0</v>
      </c>
    </row>
    <row r="100" spans="1:14" x14ac:dyDescent="0.35">
      <c r="A100" t="s">
        <v>169</v>
      </c>
      <c r="B100">
        <v>2</v>
      </c>
      <c r="C100" t="s">
        <v>98</v>
      </c>
      <c r="D100">
        <v>2</v>
      </c>
      <c r="E100" s="1">
        <v>45274</v>
      </c>
      <c r="F100" s="1">
        <v>45274</v>
      </c>
      <c r="G100" s="2">
        <v>0.375</v>
      </c>
      <c r="H100" s="2">
        <v>0.41666666666666669</v>
      </c>
      <c r="I100" t="s">
        <v>44</v>
      </c>
      <c r="K100" t="s">
        <v>99</v>
      </c>
      <c r="M100">
        <v>15</v>
      </c>
      <c r="N100" s="14">
        <v>0</v>
      </c>
    </row>
    <row r="101" spans="1:14" x14ac:dyDescent="0.35">
      <c r="A101" t="s">
        <v>170</v>
      </c>
      <c r="C101" t="s">
        <v>33</v>
      </c>
      <c r="D101">
        <v>4</v>
      </c>
      <c r="E101" s="1">
        <v>45274</v>
      </c>
      <c r="F101" s="1">
        <v>45274</v>
      </c>
      <c r="G101" s="2">
        <v>0.58333333333333337</v>
      </c>
      <c r="H101" s="2">
        <v>0.70833333333333337</v>
      </c>
      <c r="I101" t="s">
        <v>34</v>
      </c>
      <c r="K101" t="s">
        <v>35</v>
      </c>
      <c r="M101">
        <v>16</v>
      </c>
      <c r="N101" s="14">
        <v>0</v>
      </c>
    </row>
    <row r="102" spans="1:14" x14ac:dyDescent="0.35">
      <c r="A102" t="s">
        <v>171</v>
      </c>
      <c r="C102" t="s">
        <v>133</v>
      </c>
      <c r="D102">
        <v>4</v>
      </c>
      <c r="E102" s="1">
        <v>45280</v>
      </c>
      <c r="F102" s="1">
        <v>45280</v>
      </c>
      <c r="G102" s="2">
        <v>0.58333333333333337</v>
      </c>
      <c r="H102" s="2">
        <v>0.70833333333333337</v>
      </c>
      <c r="I102" t="s">
        <v>134</v>
      </c>
      <c r="K102" t="s">
        <v>35</v>
      </c>
      <c r="M102">
        <v>12</v>
      </c>
      <c r="N102" s="14">
        <v>0</v>
      </c>
    </row>
    <row r="103" spans="1:14" x14ac:dyDescent="0.35">
      <c r="A103" t="s">
        <v>172</v>
      </c>
      <c r="C103" t="s">
        <v>33</v>
      </c>
      <c r="D103">
        <v>4</v>
      </c>
      <c r="E103" s="1">
        <v>45289</v>
      </c>
      <c r="F103" s="1">
        <v>45289</v>
      </c>
      <c r="G103" s="2">
        <v>0.58333333333333337</v>
      </c>
      <c r="H103" s="2">
        <v>0.70833333333333337</v>
      </c>
      <c r="I103" t="s">
        <v>34</v>
      </c>
      <c r="K103" t="s">
        <v>35</v>
      </c>
      <c r="M103">
        <v>16</v>
      </c>
      <c r="N103" s="14">
        <v>0</v>
      </c>
    </row>
    <row r="104" spans="1:14" x14ac:dyDescent="0.35">
      <c r="A104" t="s">
        <v>173</v>
      </c>
      <c r="B104">
        <v>8</v>
      </c>
      <c r="C104" t="s">
        <v>174</v>
      </c>
      <c r="D104">
        <v>0</v>
      </c>
      <c r="K104" t="s">
        <v>38</v>
      </c>
      <c r="M104">
        <v>0</v>
      </c>
      <c r="N104" s="14">
        <v>39</v>
      </c>
    </row>
    <row r="105" spans="1:14" x14ac:dyDescent="0.35">
      <c r="A105" t="s">
        <v>175</v>
      </c>
      <c r="C105" t="s">
        <v>176</v>
      </c>
      <c r="D105">
        <v>0</v>
      </c>
      <c r="E105" s="1">
        <v>44805</v>
      </c>
      <c r="F105" s="1">
        <v>45122</v>
      </c>
      <c r="I105" t="s">
        <v>177</v>
      </c>
      <c r="K105" t="s">
        <v>38</v>
      </c>
      <c r="M105">
        <v>0</v>
      </c>
      <c r="N105" s="14">
        <v>0</v>
      </c>
    </row>
    <row r="106" spans="1:14" x14ac:dyDescent="0.35">
      <c r="A106" t="s">
        <v>178</v>
      </c>
      <c r="B106">
        <v>13</v>
      </c>
      <c r="C106" t="s">
        <v>179</v>
      </c>
      <c r="D106">
        <v>3</v>
      </c>
      <c r="E106" s="1">
        <v>44977</v>
      </c>
      <c r="F106" s="1">
        <v>44977</v>
      </c>
      <c r="G106" s="2">
        <v>0.41666666666666669</v>
      </c>
      <c r="H106" s="2">
        <v>0.5</v>
      </c>
      <c r="I106" t="s">
        <v>180</v>
      </c>
      <c r="J106" s="6">
        <v>504141000</v>
      </c>
      <c r="K106" t="s">
        <v>181</v>
      </c>
      <c r="M106">
        <v>14</v>
      </c>
      <c r="N106" s="14">
        <v>14</v>
      </c>
    </row>
    <row r="107" spans="1:14" x14ac:dyDescent="0.35">
      <c r="A107" t="s">
        <v>182</v>
      </c>
      <c r="B107">
        <v>2</v>
      </c>
      <c r="C107" t="s">
        <v>183</v>
      </c>
      <c r="D107">
        <v>2</v>
      </c>
      <c r="E107" s="1">
        <v>45044</v>
      </c>
      <c r="F107" s="1">
        <v>45044</v>
      </c>
      <c r="G107" s="2">
        <v>0.625</v>
      </c>
      <c r="H107" s="2">
        <v>0.6875</v>
      </c>
      <c r="I107" t="s">
        <v>184</v>
      </c>
      <c r="K107" t="s">
        <v>185</v>
      </c>
      <c r="M107">
        <v>16</v>
      </c>
      <c r="N107" s="14">
        <v>0</v>
      </c>
    </row>
    <row r="108" spans="1:14" x14ac:dyDescent="0.35">
      <c r="A108" t="s">
        <v>186</v>
      </c>
      <c r="B108">
        <v>13</v>
      </c>
      <c r="C108" t="s">
        <v>187</v>
      </c>
      <c r="D108">
        <v>27</v>
      </c>
      <c r="E108" s="1">
        <v>45007</v>
      </c>
      <c r="F108" s="1">
        <v>45091</v>
      </c>
      <c r="G108" s="2">
        <v>0.77083333333333337</v>
      </c>
      <c r="H108" s="2">
        <v>0.83333333333333337</v>
      </c>
      <c r="I108" t="s">
        <v>188</v>
      </c>
      <c r="J108" s="6">
        <v>504141000</v>
      </c>
      <c r="K108" t="s">
        <v>189</v>
      </c>
      <c r="M108">
        <v>15</v>
      </c>
      <c r="N108" s="14">
        <v>0</v>
      </c>
    </row>
    <row r="109" spans="1:14" x14ac:dyDescent="0.35">
      <c r="A109" t="s">
        <v>190</v>
      </c>
      <c r="B109">
        <v>15</v>
      </c>
      <c r="C109" t="s">
        <v>191</v>
      </c>
      <c r="D109">
        <v>32</v>
      </c>
      <c r="E109" s="1">
        <v>44873</v>
      </c>
      <c r="F109" s="1">
        <v>44999</v>
      </c>
      <c r="G109" s="2">
        <v>0.75</v>
      </c>
      <c r="H109" s="2">
        <v>0.8125</v>
      </c>
      <c r="I109" t="s">
        <v>192</v>
      </c>
      <c r="K109" t="s">
        <v>193</v>
      </c>
      <c r="M109">
        <v>16</v>
      </c>
      <c r="N109" s="14">
        <v>87</v>
      </c>
    </row>
    <row r="110" spans="1:14" x14ac:dyDescent="0.35">
      <c r="A110" t="s">
        <v>194</v>
      </c>
      <c r="B110">
        <v>14</v>
      </c>
      <c r="C110" t="s">
        <v>195</v>
      </c>
      <c r="D110">
        <v>6</v>
      </c>
      <c r="E110" s="1">
        <v>44964</v>
      </c>
      <c r="F110" s="1">
        <v>44999</v>
      </c>
      <c r="G110" s="2">
        <v>0.75</v>
      </c>
      <c r="H110" s="2">
        <v>0.8125</v>
      </c>
      <c r="I110" t="s">
        <v>196</v>
      </c>
      <c r="J110" s="6">
        <v>504141000</v>
      </c>
      <c r="K110" t="s">
        <v>197</v>
      </c>
      <c r="M110">
        <v>40</v>
      </c>
      <c r="N110" s="14">
        <v>20</v>
      </c>
    </row>
    <row r="111" spans="1:14" x14ac:dyDescent="0.35">
      <c r="A111" t="s">
        <v>198</v>
      </c>
      <c r="B111">
        <v>15</v>
      </c>
      <c r="C111" t="s">
        <v>199</v>
      </c>
      <c r="D111">
        <v>40</v>
      </c>
      <c r="E111" s="1">
        <v>44942</v>
      </c>
      <c r="F111" s="1">
        <v>45012</v>
      </c>
      <c r="G111" s="2">
        <v>0.83333333333333337</v>
      </c>
      <c r="H111" s="2">
        <v>0.89583333333333337</v>
      </c>
      <c r="I111" t="s">
        <v>200</v>
      </c>
      <c r="K111" t="s">
        <v>201</v>
      </c>
      <c r="M111">
        <v>30</v>
      </c>
      <c r="N111" s="14">
        <v>57</v>
      </c>
    </row>
    <row r="112" spans="1:14" x14ac:dyDescent="0.35">
      <c r="A112" t="s">
        <v>202</v>
      </c>
      <c r="B112">
        <v>14</v>
      </c>
      <c r="C112" t="s">
        <v>203</v>
      </c>
      <c r="D112">
        <v>28</v>
      </c>
      <c r="E112" s="1">
        <v>44965</v>
      </c>
      <c r="F112" s="1">
        <v>45014</v>
      </c>
      <c r="G112" s="2">
        <v>0.77083333333333337</v>
      </c>
      <c r="H112" s="2">
        <v>0.89583333333333337</v>
      </c>
      <c r="I112" t="s">
        <v>204</v>
      </c>
      <c r="J112" s="6">
        <v>504141000</v>
      </c>
      <c r="K112" t="s">
        <v>205</v>
      </c>
      <c r="M112">
        <v>12</v>
      </c>
      <c r="N112" s="14">
        <v>123</v>
      </c>
    </row>
    <row r="113" spans="1:14" x14ac:dyDescent="0.35">
      <c r="A113" t="s">
        <v>206</v>
      </c>
      <c r="B113">
        <v>2</v>
      </c>
      <c r="C113" t="s">
        <v>207</v>
      </c>
      <c r="D113">
        <v>6</v>
      </c>
      <c r="E113" s="1">
        <v>45038</v>
      </c>
      <c r="F113" s="1">
        <v>45038</v>
      </c>
      <c r="G113" s="2">
        <v>0.54166666666666663</v>
      </c>
      <c r="H113" s="2">
        <v>0.72916666666666663</v>
      </c>
      <c r="I113" t="s">
        <v>208</v>
      </c>
      <c r="K113" t="s">
        <v>209</v>
      </c>
      <c r="M113">
        <v>25</v>
      </c>
      <c r="N113" s="14">
        <v>0</v>
      </c>
    </row>
    <row r="114" spans="1:14" x14ac:dyDescent="0.35">
      <c r="A114" t="s">
        <v>210</v>
      </c>
      <c r="B114">
        <v>15</v>
      </c>
      <c r="C114" t="s">
        <v>211</v>
      </c>
      <c r="D114">
        <v>27</v>
      </c>
      <c r="E114" s="1">
        <v>44984</v>
      </c>
      <c r="F114" s="1">
        <v>45061</v>
      </c>
      <c r="G114" s="2">
        <v>0.77083333333333337</v>
      </c>
      <c r="H114" s="2">
        <v>0.85416666666666663</v>
      </c>
      <c r="I114" t="s">
        <v>204</v>
      </c>
      <c r="J114" s="6">
        <v>504141000</v>
      </c>
      <c r="K114" t="s">
        <v>212</v>
      </c>
      <c r="M114">
        <v>11</v>
      </c>
      <c r="N114" s="14">
        <v>106</v>
      </c>
    </row>
    <row r="115" spans="1:14" x14ac:dyDescent="0.35">
      <c r="A115" t="s">
        <v>213</v>
      </c>
      <c r="B115">
        <v>8</v>
      </c>
      <c r="C115" t="s">
        <v>214</v>
      </c>
      <c r="D115">
        <v>4</v>
      </c>
      <c r="E115" s="1">
        <v>44963</v>
      </c>
      <c r="F115" s="1">
        <v>44963</v>
      </c>
      <c r="G115" s="2">
        <v>0.375</v>
      </c>
      <c r="H115" s="2">
        <v>0.5</v>
      </c>
      <c r="I115" t="s">
        <v>215</v>
      </c>
      <c r="J115" s="6">
        <v>504141000</v>
      </c>
      <c r="K115" t="s">
        <v>216</v>
      </c>
      <c r="M115">
        <v>10</v>
      </c>
      <c r="N115" s="14">
        <v>29</v>
      </c>
    </row>
    <row r="116" spans="1:14" x14ac:dyDescent="0.35">
      <c r="A116" t="s">
        <v>217</v>
      </c>
      <c r="B116">
        <v>8</v>
      </c>
      <c r="C116" t="s">
        <v>218</v>
      </c>
      <c r="D116">
        <v>4</v>
      </c>
      <c r="E116" s="1">
        <v>44967</v>
      </c>
      <c r="F116" s="1">
        <v>44967</v>
      </c>
      <c r="G116" s="2">
        <v>0.375</v>
      </c>
      <c r="H116" s="2">
        <v>0.5</v>
      </c>
      <c r="I116" t="s">
        <v>219</v>
      </c>
      <c r="J116" s="6">
        <v>504141000</v>
      </c>
      <c r="K116" t="s">
        <v>220</v>
      </c>
      <c r="M116">
        <v>10</v>
      </c>
      <c r="N116" s="14">
        <v>29</v>
      </c>
    </row>
    <row r="117" spans="1:14" x14ac:dyDescent="0.35">
      <c r="A117" t="s">
        <v>221</v>
      </c>
      <c r="B117">
        <v>13</v>
      </c>
      <c r="C117" t="s">
        <v>222</v>
      </c>
      <c r="D117">
        <v>10</v>
      </c>
      <c r="E117" s="1">
        <v>44960</v>
      </c>
      <c r="F117" s="1">
        <v>44967</v>
      </c>
      <c r="G117" s="2">
        <v>0.66666666666666663</v>
      </c>
      <c r="H117" s="2">
        <v>0.8125</v>
      </c>
      <c r="I117" t="s">
        <v>223</v>
      </c>
      <c r="K117" t="s">
        <v>224</v>
      </c>
      <c r="M117">
        <v>15</v>
      </c>
      <c r="N117" s="14">
        <v>53</v>
      </c>
    </row>
    <row r="118" spans="1:14" x14ac:dyDescent="0.35">
      <c r="A118" t="s">
        <v>225</v>
      </c>
      <c r="B118">
        <v>15</v>
      </c>
      <c r="C118" t="s">
        <v>226</v>
      </c>
      <c r="D118">
        <v>6</v>
      </c>
      <c r="E118" s="1">
        <v>44967</v>
      </c>
      <c r="F118" s="1">
        <v>44967</v>
      </c>
      <c r="G118" s="2">
        <v>0.72916666666666663</v>
      </c>
      <c r="H118" s="2">
        <v>0.89583333333333337</v>
      </c>
      <c r="I118" t="s">
        <v>227</v>
      </c>
      <c r="J118" s="6">
        <v>504141000</v>
      </c>
      <c r="K118" t="s">
        <v>228</v>
      </c>
      <c r="M118">
        <v>6</v>
      </c>
      <c r="N118" s="14">
        <v>41</v>
      </c>
    </row>
    <row r="119" spans="1:14" x14ac:dyDescent="0.35">
      <c r="A119" t="s">
        <v>229</v>
      </c>
      <c r="B119">
        <v>15</v>
      </c>
      <c r="C119" t="s">
        <v>230</v>
      </c>
      <c r="D119">
        <v>9</v>
      </c>
      <c r="E119" s="1">
        <v>44968</v>
      </c>
      <c r="F119" s="1">
        <v>44968</v>
      </c>
      <c r="G119" s="2">
        <v>0.375</v>
      </c>
      <c r="H119" s="2">
        <v>0.66666666666666663</v>
      </c>
      <c r="I119" t="s">
        <v>231</v>
      </c>
      <c r="J119" s="6">
        <v>504141000</v>
      </c>
      <c r="K119" t="s">
        <v>232</v>
      </c>
      <c r="M119">
        <v>10</v>
      </c>
      <c r="N119" s="14">
        <v>53</v>
      </c>
    </row>
    <row r="120" spans="1:14" x14ac:dyDescent="0.35">
      <c r="A120" t="s">
        <v>233</v>
      </c>
      <c r="B120">
        <v>15</v>
      </c>
      <c r="C120" t="s">
        <v>234</v>
      </c>
      <c r="D120">
        <v>10</v>
      </c>
      <c r="E120" s="1">
        <v>44968</v>
      </c>
      <c r="F120" s="1">
        <v>44968</v>
      </c>
      <c r="G120" s="2">
        <v>0.375</v>
      </c>
      <c r="H120" s="2">
        <v>0.70833333333333337</v>
      </c>
      <c r="I120" t="s">
        <v>235</v>
      </c>
      <c r="J120" s="6">
        <v>504141000</v>
      </c>
      <c r="K120" t="s">
        <v>236</v>
      </c>
      <c r="M120">
        <v>9</v>
      </c>
      <c r="N120" s="14">
        <v>75</v>
      </c>
    </row>
    <row r="121" spans="1:14" x14ac:dyDescent="0.35">
      <c r="A121" t="s">
        <v>237</v>
      </c>
      <c r="B121">
        <v>13</v>
      </c>
      <c r="C121" t="s">
        <v>238</v>
      </c>
      <c r="D121">
        <v>20</v>
      </c>
      <c r="E121" s="1">
        <v>44886</v>
      </c>
      <c r="F121" s="1">
        <v>44970</v>
      </c>
      <c r="G121" s="2">
        <v>0.75</v>
      </c>
      <c r="H121" s="2">
        <v>0.8125</v>
      </c>
      <c r="I121" t="s">
        <v>239</v>
      </c>
      <c r="J121" s="6">
        <v>504141000</v>
      </c>
      <c r="K121" t="s">
        <v>240</v>
      </c>
      <c r="M121">
        <v>14</v>
      </c>
      <c r="N121" s="14">
        <v>102</v>
      </c>
    </row>
    <row r="122" spans="1:14" x14ac:dyDescent="0.35">
      <c r="A122" t="s">
        <v>241</v>
      </c>
      <c r="B122">
        <v>13</v>
      </c>
      <c r="C122" t="s">
        <v>242</v>
      </c>
      <c r="D122">
        <v>19</v>
      </c>
      <c r="E122" s="1">
        <v>44830</v>
      </c>
      <c r="F122" s="1">
        <v>44970</v>
      </c>
      <c r="G122" s="2">
        <v>0.79166666666666663</v>
      </c>
      <c r="H122" s="2">
        <v>0.83333333333333337</v>
      </c>
      <c r="I122" t="s">
        <v>243</v>
      </c>
      <c r="J122" s="6">
        <v>504141000</v>
      </c>
      <c r="K122" t="s">
        <v>244</v>
      </c>
      <c r="M122">
        <v>15</v>
      </c>
      <c r="N122" s="14">
        <v>89</v>
      </c>
    </row>
    <row r="123" spans="1:14" x14ac:dyDescent="0.35">
      <c r="A123" t="s">
        <v>245</v>
      </c>
      <c r="B123">
        <v>13</v>
      </c>
      <c r="C123" t="s">
        <v>242</v>
      </c>
      <c r="D123">
        <v>19</v>
      </c>
      <c r="E123" s="1">
        <v>44830</v>
      </c>
      <c r="F123" s="1">
        <v>44970</v>
      </c>
      <c r="G123" s="2">
        <v>0.83333333333333337</v>
      </c>
      <c r="H123" s="2">
        <v>0.875</v>
      </c>
      <c r="I123" t="s">
        <v>243</v>
      </c>
      <c r="J123" s="6">
        <v>504141000</v>
      </c>
      <c r="K123" t="s">
        <v>244</v>
      </c>
      <c r="M123">
        <v>15</v>
      </c>
      <c r="N123" s="14">
        <v>89</v>
      </c>
    </row>
    <row r="124" spans="1:14" x14ac:dyDescent="0.35">
      <c r="A124" t="s">
        <v>246</v>
      </c>
      <c r="B124">
        <v>13</v>
      </c>
      <c r="C124" t="s">
        <v>247</v>
      </c>
      <c r="D124">
        <v>3</v>
      </c>
      <c r="E124" s="1">
        <v>44971</v>
      </c>
      <c r="F124" s="1">
        <v>44971</v>
      </c>
      <c r="G124" s="2">
        <v>0.79166666666666663</v>
      </c>
      <c r="H124" s="2">
        <v>0.875</v>
      </c>
      <c r="I124" t="s">
        <v>188</v>
      </c>
      <c r="J124" s="6">
        <v>504141000</v>
      </c>
      <c r="K124" t="s">
        <v>248</v>
      </c>
      <c r="M124">
        <v>0</v>
      </c>
      <c r="N124" s="14">
        <v>0</v>
      </c>
    </row>
    <row r="125" spans="1:14" x14ac:dyDescent="0.35">
      <c r="A125" t="s">
        <v>249</v>
      </c>
      <c r="B125">
        <v>13</v>
      </c>
      <c r="C125" t="s">
        <v>250</v>
      </c>
      <c r="D125">
        <v>24</v>
      </c>
      <c r="E125" s="1">
        <v>44819</v>
      </c>
      <c r="F125" s="1">
        <v>44973</v>
      </c>
      <c r="G125" s="2">
        <v>0.375</v>
      </c>
      <c r="H125" s="2">
        <v>0.41666666666666669</v>
      </c>
      <c r="I125" t="s">
        <v>239</v>
      </c>
      <c r="J125" s="6">
        <v>504141000</v>
      </c>
      <c r="K125" t="s">
        <v>251</v>
      </c>
      <c r="M125">
        <v>15</v>
      </c>
      <c r="N125" s="14">
        <v>122</v>
      </c>
    </row>
    <row r="126" spans="1:14" x14ac:dyDescent="0.35">
      <c r="A126" t="s">
        <v>252</v>
      </c>
      <c r="B126">
        <v>13</v>
      </c>
      <c r="C126" t="s">
        <v>253</v>
      </c>
      <c r="D126">
        <v>3</v>
      </c>
      <c r="E126" s="1">
        <v>44973</v>
      </c>
      <c r="F126" s="1">
        <v>44973</v>
      </c>
      <c r="G126" s="2">
        <v>0.77083333333333337</v>
      </c>
      <c r="H126" s="2">
        <v>0.85416666666666663</v>
      </c>
      <c r="I126" t="s">
        <v>196</v>
      </c>
      <c r="J126" s="6">
        <v>504141000</v>
      </c>
      <c r="K126" t="s">
        <v>254</v>
      </c>
      <c r="M126">
        <v>90</v>
      </c>
      <c r="N126" s="14">
        <v>5</v>
      </c>
    </row>
    <row r="127" spans="1:14" x14ac:dyDescent="0.35">
      <c r="A127" t="s">
        <v>255</v>
      </c>
      <c r="B127">
        <v>13</v>
      </c>
      <c r="C127" t="s">
        <v>256</v>
      </c>
      <c r="D127">
        <v>6</v>
      </c>
      <c r="E127" s="1">
        <v>44938</v>
      </c>
      <c r="F127" s="1">
        <v>44973</v>
      </c>
      <c r="G127" s="2">
        <v>0.625</v>
      </c>
      <c r="H127" s="2">
        <v>0.65625</v>
      </c>
      <c r="I127" t="s">
        <v>239</v>
      </c>
      <c r="J127" s="6">
        <v>504141000</v>
      </c>
      <c r="K127" t="s">
        <v>257</v>
      </c>
      <c r="M127">
        <v>7</v>
      </c>
      <c r="N127" s="14">
        <v>39</v>
      </c>
    </row>
    <row r="128" spans="1:14" x14ac:dyDescent="0.35">
      <c r="A128" t="s">
        <v>258</v>
      </c>
      <c r="B128">
        <v>13</v>
      </c>
      <c r="C128" t="s">
        <v>187</v>
      </c>
      <c r="D128">
        <v>27</v>
      </c>
      <c r="E128" s="1">
        <v>44868</v>
      </c>
      <c r="F128" s="1">
        <v>44973</v>
      </c>
      <c r="G128" s="2">
        <v>0.75</v>
      </c>
      <c r="H128" s="2">
        <v>0.8125</v>
      </c>
      <c r="I128" t="s">
        <v>188</v>
      </c>
      <c r="J128" s="6">
        <v>504141000</v>
      </c>
      <c r="K128" t="s">
        <v>259</v>
      </c>
      <c r="M128">
        <v>15</v>
      </c>
      <c r="N128" s="14">
        <v>0</v>
      </c>
    </row>
    <row r="129" spans="1:14" x14ac:dyDescent="0.35">
      <c r="A129" t="s">
        <v>260</v>
      </c>
      <c r="C129" t="s">
        <v>261</v>
      </c>
      <c r="D129">
        <v>2</v>
      </c>
      <c r="E129" s="1">
        <v>44973</v>
      </c>
      <c r="F129" s="1">
        <v>44973</v>
      </c>
      <c r="G129" s="2">
        <v>0.64583333333333337</v>
      </c>
      <c r="H129" s="2">
        <v>0.70833333333333337</v>
      </c>
      <c r="I129" t="s">
        <v>262</v>
      </c>
      <c r="K129" t="s">
        <v>263</v>
      </c>
      <c r="M129">
        <v>7</v>
      </c>
      <c r="N129" s="14">
        <v>0</v>
      </c>
    </row>
    <row r="130" spans="1:14" x14ac:dyDescent="0.35">
      <c r="A130" t="s">
        <v>264</v>
      </c>
      <c r="B130">
        <v>8</v>
      </c>
      <c r="C130" t="s">
        <v>265</v>
      </c>
      <c r="D130">
        <v>4</v>
      </c>
      <c r="E130" s="1">
        <v>44970</v>
      </c>
      <c r="F130" s="1">
        <v>44970</v>
      </c>
      <c r="G130" s="2">
        <v>0.375</v>
      </c>
      <c r="H130" s="2">
        <v>0.5</v>
      </c>
      <c r="I130" t="s">
        <v>215</v>
      </c>
      <c r="J130" s="6">
        <v>504141000</v>
      </c>
      <c r="K130" t="s">
        <v>216</v>
      </c>
      <c r="M130">
        <v>10</v>
      </c>
      <c r="N130" s="14">
        <v>29</v>
      </c>
    </row>
    <row r="131" spans="1:14" x14ac:dyDescent="0.35">
      <c r="A131" t="s">
        <v>266</v>
      </c>
      <c r="B131">
        <v>8</v>
      </c>
      <c r="C131" t="s">
        <v>267</v>
      </c>
      <c r="D131">
        <v>4</v>
      </c>
      <c r="E131" s="1">
        <v>44974</v>
      </c>
      <c r="F131" s="1">
        <v>44974</v>
      </c>
      <c r="G131" s="2">
        <v>0.375</v>
      </c>
      <c r="H131" s="2">
        <v>0.5</v>
      </c>
      <c r="I131" t="s">
        <v>219</v>
      </c>
      <c r="J131" s="6">
        <v>504141000</v>
      </c>
      <c r="K131" t="s">
        <v>220</v>
      </c>
      <c r="M131">
        <v>10</v>
      </c>
      <c r="N131" s="14">
        <v>29</v>
      </c>
    </row>
    <row r="132" spans="1:14" x14ac:dyDescent="0.35">
      <c r="A132" t="s">
        <v>268</v>
      </c>
      <c r="B132">
        <v>13</v>
      </c>
      <c r="C132" t="s">
        <v>269</v>
      </c>
      <c r="D132">
        <v>5</v>
      </c>
      <c r="E132" s="1">
        <v>44974</v>
      </c>
      <c r="F132" s="1">
        <v>44974</v>
      </c>
      <c r="G132" s="2">
        <v>0.66666666666666663</v>
      </c>
      <c r="H132" s="2">
        <v>0.8125</v>
      </c>
      <c r="I132" t="s">
        <v>223</v>
      </c>
      <c r="K132" t="s">
        <v>224</v>
      </c>
      <c r="M132">
        <v>15</v>
      </c>
      <c r="N132" s="14">
        <v>23</v>
      </c>
    </row>
    <row r="133" spans="1:14" x14ac:dyDescent="0.35">
      <c r="A133" t="s">
        <v>270</v>
      </c>
      <c r="B133">
        <v>2</v>
      </c>
      <c r="C133" t="s">
        <v>271</v>
      </c>
      <c r="D133">
        <v>10</v>
      </c>
      <c r="E133" s="1">
        <v>44939</v>
      </c>
      <c r="F133" s="1">
        <v>44981</v>
      </c>
      <c r="G133" s="2">
        <v>0.41666666666666669</v>
      </c>
      <c r="H133" s="2">
        <v>0.46875</v>
      </c>
      <c r="I133" t="s">
        <v>272</v>
      </c>
      <c r="K133" t="s">
        <v>273</v>
      </c>
      <c r="M133">
        <v>11</v>
      </c>
      <c r="N133" s="14">
        <v>45</v>
      </c>
    </row>
    <row r="134" spans="1:14" x14ac:dyDescent="0.35">
      <c r="A134" t="s">
        <v>274</v>
      </c>
      <c r="B134">
        <v>13</v>
      </c>
      <c r="C134" t="s">
        <v>275</v>
      </c>
      <c r="D134">
        <v>4</v>
      </c>
      <c r="E134" s="1">
        <v>44974</v>
      </c>
      <c r="F134" s="1">
        <v>44974</v>
      </c>
      <c r="G134" s="2">
        <v>0.66666666666666663</v>
      </c>
      <c r="H134" s="2">
        <v>0.79166666666666663</v>
      </c>
      <c r="I134" t="s">
        <v>180</v>
      </c>
      <c r="J134" s="6">
        <v>504141000</v>
      </c>
      <c r="K134" t="s">
        <v>276</v>
      </c>
      <c r="M134">
        <v>15</v>
      </c>
      <c r="N134" s="14">
        <v>31</v>
      </c>
    </row>
    <row r="135" spans="1:14" x14ac:dyDescent="0.35">
      <c r="A135" t="s">
        <v>277</v>
      </c>
      <c r="B135">
        <v>8</v>
      </c>
      <c r="C135" t="s">
        <v>278</v>
      </c>
      <c r="D135">
        <v>10</v>
      </c>
      <c r="E135" s="1">
        <v>44975</v>
      </c>
      <c r="F135" s="1">
        <v>44975</v>
      </c>
      <c r="G135" s="2">
        <v>0.39583333333333331</v>
      </c>
      <c r="H135" s="2">
        <v>0.69791666666666663</v>
      </c>
      <c r="I135" t="s">
        <v>279</v>
      </c>
      <c r="J135" s="6">
        <v>504141000</v>
      </c>
      <c r="K135" t="s">
        <v>280</v>
      </c>
      <c r="M135">
        <v>6</v>
      </c>
      <c r="N135" s="14">
        <v>45</v>
      </c>
    </row>
    <row r="136" spans="1:14" x14ac:dyDescent="0.35">
      <c r="A136" t="s">
        <v>281</v>
      </c>
      <c r="C136" t="s">
        <v>282</v>
      </c>
      <c r="D136">
        <v>4</v>
      </c>
      <c r="E136" s="1">
        <v>44977</v>
      </c>
      <c r="F136" s="1">
        <v>44977</v>
      </c>
      <c r="G136" s="2">
        <v>0.375</v>
      </c>
      <c r="H136" s="2">
        <v>0.47916666666666669</v>
      </c>
      <c r="I136" t="s">
        <v>180</v>
      </c>
      <c r="J136" s="6">
        <v>504141000</v>
      </c>
      <c r="K136" t="s">
        <v>283</v>
      </c>
      <c r="M136">
        <v>12</v>
      </c>
      <c r="N136" s="14">
        <v>14</v>
      </c>
    </row>
    <row r="137" spans="1:14" x14ac:dyDescent="0.35">
      <c r="A137" t="s">
        <v>284</v>
      </c>
      <c r="C137" t="s">
        <v>285</v>
      </c>
      <c r="D137">
        <v>3</v>
      </c>
      <c r="E137" s="1">
        <v>44978</v>
      </c>
      <c r="F137" s="1">
        <v>44978</v>
      </c>
      <c r="G137" s="2">
        <v>0.41666666666666669</v>
      </c>
      <c r="H137" s="2">
        <v>0.5</v>
      </c>
      <c r="I137" t="s">
        <v>286</v>
      </c>
      <c r="K137" t="s">
        <v>287</v>
      </c>
      <c r="M137">
        <v>15</v>
      </c>
      <c r="N137" s="14">
        <v>0</v>
      </c>
    </row>
    <row r="138" spans="1:14" x14ac:dyDescent="0.35">
      <c r="A138" t="s">
        <v>288</v>
      </c>
      <c r="C138" t="s">
        <v>289</v>
      </c>
      <c r="D138">
        <v>12</v>
      </c>
      <c r="E138" s="1">
        <v>44977</v>
      </c>
      <c r="F138" s="1">
        <v>44979</v>
      </c>
      <c r="G138" s="2">
        <v>0.39583333333333331</v>
      </c>
      <c r="H138" s="2">
        <v>0.52083333333333337</v>
      </c>
      <c r="I138" t="s">
        <v>235</v>
      </c>
      <c r="J138" s="6">
        <v>504141000</v>
      </c>
      <c r="K138" t="s">
        <v>290</v>
      </c>
      <c r="M138">
        <v>12</v>
      </c>
      <c r="N138" s="14">
        <v>41</v>
      </c>
    </row>
    <row r="139" spans="1:14" x14ac:dyDescent="0.35">
      <c r="A139" t="s">
        <v>291</v>
      </c>
      <c r="B139">
        <v>8</v>
      </c>
      <c r="C139" t="s">
        <v>292</v>
      </c>
      <c r="D139">
        <v>7</v>
      </c>
      <c r="E139" s="1">
        <v>44979</v>
      </c>
      <c r="F139" s="1">
        <v>44979</v>
      </c>
      <c r="G139" s="2">
        <v>0.41666666666666669</v>
      </c>
      <c r="H139" s="2">
        <v>0.625</v>
      </c>
      <c r="I139" t="s">
        <v>279</v>
      </c>
      <c r="J139" s="6">
        <v>504141000</v>
      </c>
      <c r="K139" t="s">
        <v>280</v>
      </c>
      <c r="M139">
        <v>8</v>
      </c>
      <c r="N139" s="14">
        <v>10</v>
      </c>
    </row>
    <row r="140" spans="1:14" x14ac:dyDescent="0.35">
      <c r="A140" t="s">
        <v>293</v>
      </c>
      <c r="C140" t="s">
        <v>294</v>
      </c>
      <c r="D140">
        <v>3</v>
      </c>
      <c r="E140" s="1">
        <v>44980</v>
      </c>
      <c r="F140" s="1">
        <v>44980</v>
      </c>
      <c r="G140" s="2">
        <v>0.41666666666666669</v>
      </c>
      <c r="H140" s="2">
        <v>0.5</v>
      </c>
      <c r="I140" t="s">
        <v>180</v>
      </c>
      <c r="J140" s="6">
        <v>504141000</v>
      </c>
      <c r="K140" t="s">
        <v>295</v>
      </c>
      <c r="M140">
        <v>15</v>
      </c>
      <c r="N140" s="14">
        <v>9</v>
      </c>
    </row>
    <row r="141" spans="1:14" x14ac:dyDescent="0.35">
      <c r="A141" t="s">
        <v>296</v>
      </c>
      <c r="B141">
        <v>13</v>
      </c>
      <c r="C141" t="s">
        <v>297</v>
      </c>
      <c r="D141">
        <v>5</v>
      </c>
      <c r="E141" s="1">
        <v>44981</v>
      </c>
      <c r="F141" s="1">
        <v>44981</v>
      </c>
      <c r="G141" s="2">
        <v>0.625</v>
      </c>
      <c r="H141" s="2">
        <v>0.77083333333333337</v>
      </c>
      <c r="I141" t="s">
        <v>298</v>
      </c>
      <c r="J141" s="6">
        <v>504141000</v>
      </c>
      <c r="K141" t="s">
        <v>299</v>
      </c>
      <c r="M141">
        <v>15</v>
      </c>
      <c r="N141" s="14">
        <v>23</v>
      </c>
    </row>
    <row r="142" spans="1:14" x14ac:dyDescent="0.35">
      <c r="A142" t="s">
        <v>300</v>
      </c>
      <c r="B142">
        <v>13</v>
      </c>
      <c r="C142" t="s">
        <v>301</v>
      </c>
      <c r="D142">
        <v>8</v>
      </c>
      <c r="E142" s="1">
        <v>44942</v>
      </c>
      <c r="F142" s="1">
        <v>44984</v>
      </c>
      <c r="G142" s="2">
        <v>0.72916666666666663</v>
      </c>
      <c r="H142" s="2">
        <v>0.77083333333333337</v>
      </c>
      <c r="I142" t="s">
        <v>243</v>
      </c>
      <c r="J142" s="6">
        <v>504141000</v>
      </c>
      <c r="K142" t="s">
        <v>302</v>
      </c>
      <c r="M142">
        <v>17</v>
      </c>
      <c r="N142" s="14">
        <v>43</v>
      </c>
    </row>
    <row r="143" spans="1:14" x14ac:dyDescent="0.35">
      <c r="A143" t="s">
        <v>303</v>
      </c>
      <c r="C143" t="s">
        <v>304</v>
      </c>
      <c r="D143">
        <v>3</v>
      </c>
      <c r="E143" s="1">
        <v>44984</v>
      </c>
      <c r="F143" s="1">
        <v>44984</v>
      </c>
      <c r="G143" s="2">
        <v>0.8125</v>
      </c>
      <c r="H143" s="2">
        <v>0.89583333333333337</v>
      </c>
      <c r="I143" t="s">
        <v>196</v>
      </c>
      <c r="J143" s="6">
        <v>504141000</v>
      </c>
      <c r="K143" t="s">
        <v>305</v>
      </c>
      <c r="M143">
        <v>80</v>
      </c>
      <c r="N143" s="14">
        <v>0</v>
      </c>
    </row>
    <row r="144" spans="1:14" x14ac:dyDescent="0.35">
      <c r="A144" t="s">
        <v>306</v>
      </c>
      <c r="B144">
        <v>8</v>
      </c>
      <c r="C144" t="s">
        <v>307</v>
      </c>
      <c r="D144">
        <v>4</v>
      </c>
      <c r="E144" s="1">
        <v>44985</v>
      </c>
      <c r="F144" s="1">
        <v>44985</v>
      </c>
      <c r="G144" s="2">
        <v>0.66666666666666663</v>
      </c>
      <c r="H144" s="2">
        <v>0.79166666666666663</v>
      </c>
      <c r="I144" t="s">
        <v>308</v>
      </c>
      <c r="K144" t="s">
        <v>309</v>
      </c>
      <c r="M144">
        <v>4</v>
      </c>
      <c r="N144" s="14">
        <v>0</v>
      </c>
    </row>
    <row r="145" spans="1:14" x14ac:dyDescent="0.35">
      <c r="A145" t="s">
        <v>310</v>
      </c>
      <c r="B145">
        <v>13</v>
      </c>
      <c r="C145" t="s">
        <v>311</v>
      </c>
      <c r="D145">
        <v>5</v>
      </c>
      <c r="E145" s="1">
        <v>44985</v>
      </c>
      <c r="F145" s="1">
        <v>44985</v>
      </c>
      <c r="G145" s="2">
        <v>0.72916666666666663</v>
      </c>
      <c r="H145" s="2">
        <v>0.875</v>
      </c>
      <c r="I145" t="s">
        <v>298</v>
      </c>
      <c r="J145" s="6">
        <v>504141000</v>
      </c>
      <c r="K145" t="s">
        <v>312</v>
      </c>
      <c r="M145">
        <v>15</v>
      </c>
      <c r="N145" s="14">
        <v>26</v>
      </c>
    </row>
    <row r="146" spans="1:14" x14ac:dyDescent="0.35">
      <c r="A146" t="s">
        <v>313</v>
      </c>
      <c r="C146" t="s">
        <v>314</v>
      </c>
      <c r="D146">
        <v>4</v>
      </c>
      <c r="E146" s="1">
        <v>44986</v>
      </c>
      <c r="F146" s="1">
        <v>44986</v>
      </c>
      <c r="G146" s="2">
        <v>0.75</v>
      </c>
      <c r="H146" s="2">
        <v>0.875</v>
      </c>
      <c r="I146" t="s">
        <v>180</v>
      </c>
      <c r="J146" s="6">
        <v>504141000</v>
      </c>
      <c r="K146" t="s">
        <v>315</v>
      </c>
      <c r="M146">
        <v>25</v>
      </c>
      <c r="N146" s="14">
        <v>0</v>
      </c>
    </row>
    <row r="147" spans="1:14" x14ac:dyDescent="0.35">
      <c r="A147" t="s">
        <v>316</v>
      </c>
      <c r="B147">
        <v>13</v>
      </c>
      <c r="C147" t="s">
        <v>238</v>
      </c>
      <c r="D147">
        <v>20</v>
      </c>
      <c r="E147" s="1">
        <v>44896</v>
      </c>
      <c r="F147" s="1">
        <v>44987</v>
      </c>
      <c r="G147" s="2">
        <v>0.6875</v>
      </c>
      <c r="H147" s="2">
        <v>0.75</v>
      </c>
      <c r="I147" t="s">
        <v>317</v>
      </c>
      <c r="J147" s="6">
        <v>504141000</v>
      </c>
      <c r="K147" t="s">
        <v>240</v>
      </c>
      <c r="M147">
        <v>16</v>
      </c>
      <c r="N147" s="14">
        <v>102</v>
      </c>
    </row>
    <row r="148" spans="1:14" x14ac:dyDescent="0.35">
      <c r="A148" t="s">
        <v>318</v>
      </c>
      <c r="B148">
        <v>13</v>
      </c>
      <c r="C148" t="s">
        <v>319</v>
      </c>
      <c r="D148">
        <v>8</v>
      </c>
      <c r="E148" s="1">
        <v>44945</v>
      </c>
      <c r="F148" s="1">
        <v>44987</v>
      </c>
      <c r="G148" s="2">
        <v>0.67708333333333337</v>
      </c>
      <c r="H148" s="2">
        <v>0.71875</v>
      </c>
      <c r="I148" t="s">
        <v>239</v>
      </c>
      <c r="J148" s="6">
        <v>504141000</v>
      </c>
      <c r="K148" t="s">
        <v>257</v>
      </c>
      <c r="M148">
        <v>8</v>
      </c>
      <c r="N148" s="14">
        <v>51</v>
      </c>
    </row>
    <row r="149" spans="1:14" x14ac:dyDescent="0.35">
      <c r="A149" t="s">
        <v>320</v>
      </c>
      <c r="B149">
        <v>13</v>
      </c>
      <c r="C149" t="s">
        <v>321</v>
      </c>
      <c r="D149">
        <v>6</v>
      </c>
      <c r="E149" s="1">
        <v>44988</v>
      </c>
      <c r="F149" s="1">
        <v>44988</v>
      </c>
      <c r="G149" s="2">
        <v>0.72916666666666663</v>
      </c>
      <c r="H149" s="2">
        <v>0.89583333333333337</v>
      </c>
      <c r="I149" t="s">
        <v>223</v>
      </c>
      <c r="K149" t="s">
        <v>322</v>
      </c>
      <c r="M149">
        <v>16</v>
      </c>
      <c r="N149" s="14">
        <v>26</v>
      </c>
    </row>
    <row r="150" spans="1:14" x14ac:dyDescent="0.35">
      <c r="A150" t="s">
        <v>323</v>
      </c>
      <c r="B150">
        <v>8</v>
      </c>
      <c r="C150" t="s">
        <v>324</v>
      </c>
      <c r="D150">
        <v>4</v>
      </c>
      <c r="E150" s="1">
        <v>44984</v>
      </c>
      <c r="F150" s="1">
        <v>44984</v>
      </c>
      <c r="G150" s="2">
        <v>0.375</v>
      </c>
      <c r="H150" s="2">
        <v>0.5</v>
      </c>
      <c r="I150" t="s">
        <v>215</v>
      </c>
      <c r="J150" s="6">
        <v>504141000</v>
      </c>
      <c r="K150" t="s">
        <v>216</v>
      </c>
      <c r="M150">
        <v>10</v>
      </c>
      <c r="N150" s="14">
        <v>29</v>
      </c>
    </row>
    <row r="151" spans="1:14" x14ac:dyDescent="0.35">
      <c r="A151" t="s">
        <v>325</v>
      </c>
      <c r="B151">
        <v>8</v>
      </c>
      <c r="C151" t="s">
        <v>326</v>
      </c>
      <c r="D151">
        <v>4</v>
      </c>
      <c r="E151" s="1">
        <v>44988</v>
      </c>
      <c r="F151" s="1">
        <v>44988</v>
      </c>
      <c r="G151" s="2">
        <v>0.375</v>
      </c>
      <c r="H151" s="2">
        <v>0.5</v>
      </c>
      <c r="I151" t="s">
        <v>219</v>
      </c>
      <c r="J151" s="6">
        <v>504141000</v>
      </c>
      <c r="K151" t="s">
        <v>220</v>
      </c>
      <c r="M151">
        <v>10</v>
      </c>
      <c r="N151" s="14">
        <v>29</v>
      </c>
    </row>
    <row r="152" spans="1:14" x14ac:dyDescent="0.35">
      <c r="A152" t="s">
        <v>327</v>
      </c>
      <c r="B152">
        <v>15</v>
      </c>
      <c r="C152" t="s">
        <v>328</v>
      </c>
      <c r="D152">
        <v>22</v>
      </c>
      <c r="E152" s="1">
        <v>44967</v>
      </c>
      <c r="F152" s="1">
        <v>44988</v>
      </c>
      <c r="G152" s="2">
        <v>0.625</v>
      </c>
      <c r="H152" s="2">
        <v>0.875</v>
      </c>
      <c r="I152" t="s">
        <v>329</v>
      </c>
      <c r="J152" s="6">
        <v>504141000</v>
      </c>
      <c r="K152" t="s">
        <v>330</v>
      </c>
      <c r="M152">
        <v>11</v>
      </c>
      <c r="N152" s="14">
        <v>135</v>
      </c>
    </row>
    <row r="153" spans="1:14" x14ac:dyDescent="0.35">
      <c r="A153" t="s">
        <v>331</v>
      </c>
      <c r="B153">
        <v>15</v>
      </c>
      <c r="C153" t="s">
        <v>332</v>
      </c>
      <c r="D153">
        <v>4</v>
      </c>
      <c r="E153" s="1">
        <v>44988</v>
      </c>
      <c r="F153" s="1">
        <v>44988</v>
      </c>
      <c r="G153" s="2">
        <v>0.70833333333333337</v>
      </c>
      <c r="H153" s="2">
        <v>0.83333333333333337</v>
      </c>
      <c r="I153" t="s">
        <v>333</v>
      </c>
      <c r="J153" s="6">
        <v>504141000</v>
      </c>
      <c r="K153" t="s">
        <v>334</v>
      </c>
      <c r="M153">
        <v>9</v>
      </c>
      <c r="N153" s="14">
        <v>20</v>
      </c>
    </row>
    <row r="154" spans="1:14" x14ac:dyDescent="0.35">
      <c r="A154" t="s">
        <v>335</v>
      </c>
      <c r="B154">
        <v>13</v>
      </c>
      <c r="C154" t="s">
        <v>336</v>
      </c>
      <c r="D154">
        <v>4</v>
      </c>
      <c r="E154" s="1">
        <v>44988</v>
      </c>
      <c r="F154" s="1">
        <v>44988</v>
      </c>
      <c r="G154" s="2">
        <v>0.66666666666666663</v>
      </c>
      <c r="H154" s="2">
        <v>0.79166666666666663</v>
      </c>
      <c r="I154" t="s">
        <v>180</v>
      </c>
      <c r="J154" s="6">
        <v>504141000</v>
      </c>
      <c r="K154" t="s">
        <v>337</v>
      </c>
      <c r="M154">
        <v>18</v>
      </c>
      <c r="N154" s="14">
        <v>38</v>
      </c>
    </row>
    <row r="155" spans="1:14" x14ac:dyDescent="0.35">
      <c r="A155" t="s">
        <v>338</v>
      </c>
      <c r="B155">
        <v>8</v>
      </c>
      <c r="C155" t="s">
        <v>339</v>
      </c>
      <c r="D155">
        <v>6</v>
      </c>
      <c r="E155" s="1">
        <v>44988</v>
      </c>
      <c r="F155" s="1">
        <v>44988</v>
      </c>
      <c r="G155" s="2">
        <v>0.58333333333333337</v>
      </c>
      <c r="H155" s="2">
        <v>0.75</v>
      </c>
      <c r="I155" t="s">
        <v>340</v>
      </c>
      <c r="J155" s="6">
        <v>504141000</v>
      </c>
      <c r="K155" t="s">
        <v>280</v>
      </c>
      <c r="M155">
        <v>10</v>
      </c>
      <c r="N155" s="14">
        <v>45</v>
      </c>
    </row>
    <row r="156" spans="1:14" x14ac:dyDescent="0.35">
      <c r="A156" t="s">
        <v>341</v>
      </c>
      <c r="B156">
        <v>2</v>
      </c>
      <c r="C156" t="s">
        <v>342</v>
      </c>
      <c r="D156">
        <v>8</v>
      </c>
      <c r="E156" s="1">
        <v>44989</v>
      </c>
      <c r="F156" s="1">
        <v>44989</v>
      </c>
      <c r="G156" s="2">
        <v>0.41666666666666669</v>
      </c>
      <c r="H156" s="2">
        <v>0.66666666666666663</v>
      </c>
      <c r="I156" t="s">
        <v>317</v>
      </c>
      <c r="J156" s="6">
        <v>504141000</v>
      </c>
      <c r="K156" t="s">
        <v>343</v>
      </c>
      <c r="M156">
        <v>14</v>
      </c>
      <c r="N156" s="14">
        <v>38</v>
      </c>
    </row>
    <row r="157" spans="1:14" x14ac:dyDescent="0.35">
      <c r="A157" t="s">
        <v>344</v>
      </c>
      <c r="B157">
        <v>14</v>
      </c>
      <c r="C157" t="s">
        <v>345</v>
      </c>
      <c r="D157">
        <v>12</v>
      </c>
      <c r="E157" s="1">
        <v>44940</v>
      </c>
      <c r="F157" s="1">
        <v>44989</v>
      </c>
      <c r="G157" s="2">
        <v>0.41666666666666669</v>
      </c>
      <c r="H157" s="2">
        <v>0.54166666666666663</v>
      </c>
      <c r="I157" t="s">
        <v>340</v>
      </c>
      <c r="J157" s="6">
        <v>504141000</v>
      </c>
      <c r="K157" t="s">
        <v>346</v>
      </c>
      <c r="M157">
        <v>9</v>
      </c>
      <c r="N157" s="14">
        <v>92</v>
      </c>
    </row>
    <row r="158" spans="1:14" x14ac:dyDescent="0.35">
      <c r="A158" t="s">
        <v>347</v>
      </c>
      <c r="B158">
        <v>15</v>
      </c>
      <c r="C158" t="s">
        <v>348</v>
      </c>
      <c r="D158">
        <v>16</v>
      </c>
      <c r="E158" s="1">
        <v>44988</v>
      </c>
      <c r="F158" s="1">
        <v>44989</v>
      </c>
      <c r="G158" s="2">
        <v>0.70833333333333337</v>
      </c>
      <c r="H158" s="2">
        <v>0.875</v>
      </c>
      <c r="I158" t="s">
        <v>235</v>
      </c>
      <c r="J158" s="6">
        <v>504141000</v>
      </c>
      <c r="K158" t="s">
        <v>236</v>
      </c>
      <c r="M158">
        <v>9</v>
      </c>
      <c r="N158" s="14">
        <v>114</v>
      </c>
    </row>
    <row r="159" spans="1:14" x14ac:dyDescent="0.35">
      <c r="A159" t="s">
        <v>349</v>
      </c>
      <c r="B159">
        <v>15</v>
      </c>
      <c r="C159" t="s">
        <v>350</v>
      </c>
      <c r="D159">
        <v>16</v>
      </c>
      <c r="E159" s="1">
        <v>44988</v>
      </c>
      <c r="F159" s="1">
        <v>44989</v>
      </c>
      <c r="G159" s="2">
        <v>0.70833333333333337</v>
      </c>
      <c r="H159" s="2">
        <v>0.83333333333333337</v>
      </c>
      <c r="I159" t="s">
        <v>351</v>
      </c>
      <c r="K159" t="s">
        <v>352</v>
      </c>
      <c r="M159">
        <v>12</v>
      </c>
      <c r="N159" s="14">
        <v>67</v>
      </c>
    </row>
    <row r="160" spans="1:14" x14ac:dyDescent="0.35">
      <c r="A160" t="s">
        <v>353</v>
      </c>
      <c r="B160">
        <v>13</v>
      </c>
      <c r="C160" t="s">
        <v>354</v>
      </c>
      <c r="D160">
        <v>5</v>
      </c>
      <c r="E160" s="1">
        <v>44991</v>
      </c>
      <c r="F160" s="1">
        <v>44991</v>
      </c>
      <c r="G160" s="2">
        <v>0.70833333333333337</v>
      </c>
      <c r="H160" s="2">
        <v>0.85416666666666663</v>
      </c>
      <c r="I160" t="s">
        <v>188</v>
      </c>
      <c r="J160" s="6">
        <v>504141000</v>
      </c>
      <c r="K160" t="s">
        <v>355</v>
      </c>
      <c r="M160">
        <v>20</v>
      </c>
      <c r="N160" s="14">
        <v>24</v>
      </c>
    </row>
    <row r="161" spans="1:14" x14ac:dyDescent="0.35">
      <c r="A161" t="s">
        <v>356</v>
      </c>
      <c r="B161">
        <v>13</v>
      </c>
      <c r="C161" t="s">
        <v>357</v>
      </c>
      <c r="D161">
        <v>5</v>
      </c>
      <c r="E161" s="1">
        <v>44992</v>
      </c>
      <c r="F161" s="1">
        <v>44992</v>
      </c>
      <c r="G161" s="2">
        <v>0.72916666666666663</v>
      </c>
      <c r="H161" s="2">
        <v>0.875</v>
      </c>
      <c r="I161" t="s">
        <v>298</v>
      </c>
      <c r="J161" s="6">
        <v>504141000</v>
      </c>
      <c r="K161" t="s">
        <v>312</v>
      </c>
      <c r="M161">
        <v>15</v>
      </c>
      <c r="N161" s="14">
        <v>26</v>
      </c>
    </row>
    <row r="162" spans="1:14" x14ac:dyDescent="0.35">
      <c r="A162" t="s">
        <v>358</v>
      </c>
      <c r="B162">
        <v>13</v>
      </c>
      <c r="C162" t="s">
        <v>359</v>
      </c>
      <c r="D162">
        <v>3</v>
      </c>
      <c r="E162" s="1">
        <v>44992</v>
      </c>
      <c r="F162" s="1">
        <v>44992</v>
      </c>
      <c r="G162" s="2">
        <v>0.77083333333333337</v>
      </c>
      <c r="H162" s="2">
        <v>0.85416666666666663</v>
      </c>
      <c r="I162" t="s">
        <v>196</v>
      </c>
      <c r="J162" s="6">
        <v>504141000</v>
      </c>
      <c r="K162" t="s">
        <v>254</v>
      </c>
      <c r="M162">
        <v>90</v>
      </c>
      <c r="N162" s="14">
        <v>5</v>
      </c>
    </row>
    <row r="163" spans="1:14" x14ac:dyDescent="0.35">
      <c r="A163" t="s">
        <v>360</v>
      </c>
      <c r="B163">
        <v>1</v>
      </c>
      <c r="C163" t="s">
        <v>361</v>
      </c>
      <c r="D163">
        <v>40</v>
      </c>
      <c r="E163" s="1">
        <v>44831</v>
      </c>
      <c r="F163" s="1">
        <v>44992</v>
      </c>
      <c r="G163" s="2">
        <v>0.77083333333333337</v>
      </c>
      <c r="H163" s="2">
        <v>0.83333333333333337</v>
      </c>
      <c r="I163" t="s">
        <v>362</v>
      </c>
      <c r="J163" s="6">
        <v>599936291</v>
      </c>
      <c r="K163" t="s">
        <v>363</v>
      </c>
      <c r="M163">
        <v>9</v>
      </c>
      <c r="N163" s="14">
        <v>212</v>
      </c>
    </row>
    <row r="164" spans="1:14" x14ac:dyDescent="0.35">
      <c r="A164" t="s">
        <v>364</v>
      </c>
      <c r="B164">
        <v>1</v>
      </c>
      <c r="C164" t="s">
        <v>365</v>
      </c>
      <c r="D164">
        <v>75</v>
      </c>
      <c r="E164" s="1">
        <v>44942</v>
      </c>
      <c r="F164" s="1">
        <v>44993</v>
      </c>
      <c r="G164" s="2">
        <v>0.53472222222222221</v>
      </c>
      <c r="H164" s="2">
        <v>0.62152777777777779</v>
      </c>
      <c r="I164" t="s">
        <v>366</v>
      </c>
      <c r="J164" s="6">
        <v>504141000</v>
      </c>
      <c r="K164" t="s">
        <v>367</v>
      </c>
      <c r="M164">
        <v>16</v>
      </c>
      <c r="N164" s="14">
        <v>218</v>
      </c>
    </row>
    <row r="165" spans="1:14" x14ac:dyDescent="0.35">
      <c r="A165" t="s">
        <v>368</v>
      </c>
      <c r="B165">
        <v>1</v>
      </c>
      <c r="C165" t="s">
        <v>369</v>
      </c>
      <c r="D165">
        <v>75</v>
      </c>
      <c r="E165" s="1">
        <v>44942</v>
      </c>
      <c r="F165" s="1">
        <v>44993</v>
      </c>
      <c r="G165" s="2">
        <v>0.34027777777777773</v>
      </c>
      <c r="H165" s="2">
        <v>0.42708333333333331</v>
      </c>
      <c r="I165" t="s">
        <v>370</v>
      </c>
      <c r="J165" s="6">
        <v>504141000</v>
      </c>
      <c r="K165" t="s">
        <v>371</v>
      </c>
      <c r="M165">
        <v>15</v>
      </c>
      <c r="N165" s="14">
        <v>218</v>
      </c>
    </row>
    <row r="166" spans="1:14" x14ac:dyDescent="0.35">
      <c r="A166" t="s">
        <v>372</v>
      </c>
      <c r="B166">
        <v>1</v>
      </c>
      <c r="C166" t="s">
        <v>369</v>
      </c>
      <c r="D166">
        <v>75</v>
      </c>
      <c r="E166" s="1">
        <v>44942</v>
      </c>
      <c r="F166" s="1">
        <v>44993</v>
      </c>
      <c r="G166" s="2">
        <v>0.53472222222222221</v>
      </c>
      <c r="H166" s="2">
        <v>0.62152777777777779</v>
      </c>
      <c r="I166" t="s">
        <v>188</v>
      </c>
      <c r="J166" s="6">
        <v>504141000</v>
      </c>
      <c r="K166" t="s">
        <v>373</v>
      </c>
      <c r="M166">
        <v>17</v>
      </c>
      <c r="N166" s="14">
        <v>218</v>
      </c>
    </row>
    <row r="167" spans="1:14" x14ac:dyDescent="0.35">
      <c r="A167" t="s">
        <v>374</v>
      </c>
      <c r="B167">
        <v>1</v>
      </c>
      <c r="C167" t="s">
        <v>369</v>
      </c>
      <c r="D167">
        <v>75</v>
      </c>
      <c r="E167" s="1">
        <v>44942</v>
      </c>
      <c r="F167" s="1">
        <v>44993</v>
      </c>
      <c r="G167" s="2">
        <v>0.77083333333333337</v>
      </c>
      <c r="H167" s="2">
        <v>0.85763888888888884</v>
      </c>
      <c r="I167" t="s">
        <v>375</v>
      </c>
      <c r="J167" s="6">
        <v>599936291</v>
      </c>
      <c r="K167" t="s">
        <v>373</v>
      </c>
      <c r="M167">
        <v>15</v>
      </c>
      <c r="N167" s="14">
        <v>218</v>
      </c>
    </row>
    <row r="168" spans="1:14" x14ac:dyDescent="0.35">
      <c r="A168" t="s">
        <v>376</v>
      </c>
      <c r="B168">
        <v>1</v>
      </c>
      <c r="C168" t="s">
        <v>377</v>
      </c>
      <c r="D168">
        <v>75</v>
      </c>
      <c r="E168" s="1">
        <v>44942</v>
      </c>
      <c r="F168" s="1">
        <v>44993</v>
      </c>
      <c r="G168" s="2">
        <v>0.53472222222222221</v>
      </c>
      <c r="H168" s="2">
        <v>0.62152777777777779</v>
      </c>
      <c r="I168" t="s">
        <v>378</v>
      </c>
      <c r="J168" s="6">
        <v>504141000</v>
      </c>
      <c r="K168" t="s">
        <v>379</v>
      </c>
      <c r="M168">
        <v>16</v>
      </c>
      <c r="N168" s="14">
        <v>218</v>
      </c>
    </row>
    <row r="169" spans="1:14" x14ac:dyDescent="0.35">
      <c r="A169" t="s">
        <v>380</v>
      </c>
      <c r="B169">
        <v>1</v>
      </c>
      <c r="C169" t="s">
        <v>381</v>
      </c>
      <c r="D169">
        <v>75</v>
      </c>
      <c r="E169" s="1">
        <v>44942</v>
      </c>
      <c r="F169" s="1">
        <v>44993</v>
      </c>
      <c r="G169" s="2">
        <v>0.67361111111111116</v>
      </c>
      <c r="H169" s="2">
        <v>0.76041666666666663</v>
      </c>
      <c r="I169" t="s">
        <v>370</v>
      </c>
      <c r="J169" s="6">
        <v>504141000</v>
      </c>
      <c r="K169" t="s">
        <v>382</v>
      </c>
      <c r="M169">
        <v>15</v>
      </c>
      <c r="N169" s="14">
        <v>218</v>
      </c>
    </row>
    <row r="170" spans="1:14" x14ac:dyDescent="0.35">
      <c r="A170" t="s">
        <v>383</v>
      </c>
      <c r="B170">
        <v>1</v>
      </c>
      <c r="C170" t="s">
        <v>384</v>
      </c>
      <c r="D170">
        <v>75</v>
      </c>
      <c r="E170" s="1">
        <v>44942</v>
      </c>
      <c r="F170" s="1">
        <v>44993</v>
      </c>
      <c r="G170" s="2">
        <v>0.77777777777777779</v>
      </c>
      <c r="H170" s="2">
        <v>0.86458333333333337</v>
      </c>
      <c r="I170" t="s">
        <v>385</v>
      </c>
      <c r="J170" s="6">
        <v>504141000</v>
      </c>
      <c r="K170" t="s">
        <v>382</v>
      </c>
      <c r="M170">
        <v>15</v>
      </c>
      <c r="N170" s="14">
        <v>218</v>
      </c>
    </row>
    <row r="171" spans="1:14" x14ac:dyDescent="0.35">
      <c r="A171" t="s">
        <v>386</v>
      </c>
      <c r="B171">
        <v>1</v>
      </c>
      <c r="C171" t="s">
        <v>387</v>
      </c>
      <c r="D171">
        <v>40</v>
      </c>
      <c r="E171" s="1">
        <v>44832</v>
      </c>
      <c r="F171" s="1">
        <v>44993</v>
      </c>
      <c r="G171" s="2">
        <v>0.42708333333333331</v>
      </c>
      <c r="H171" s="2">
        <v>0.48958333333333331</v>
      </c>
      <c r="I171" t="s">
        <v>366</v>
      </c>
      <c r="J171" s="6">
        <v>504141000</v>
      </c>
      <c r="K171" t="s">
        <v>363</v>
      </c>
      <c r="M171">
        <v>9</v>
      </c>
      <c r="N171" s="14">
        <v>212</v>
      </c>
    </row>
    <row r="172" spans="1:14" x14ac:dyDescent="0.35">
      <c r="A172" t="s">
        <v>388</v>
      </c>
      <c r="B172">
        <v>1</v>
      </c>
      <c r="C172" t="s">
        <v>389</v>
      </c>
      <c r="D172">
        <v>75</v>
      </c>
      <c r="E172" s="1">
        <v>44942</v>
      </c>
      <c r="F172" s="1">
        <v>44994</v>
      </c>
      <c r="G172" s="2">
        <v>0.77083333333333337</v>
      </c>
      <c r="H172" s="2">
        <v>0.85763888888888884</v>
      </c>
      <c r="I172" t="s">
        <v>390</v>
      </c>
      <c r="J172" s="6">
        <v>599936291</v>
      </c>
      <c r="K172" t="s">
        <v>391</v>
      </c>
      <c r="M172">
        <v>16</v>
      </c>
      <c r="N172" s="14">
        <v>218</v>
      </c>
    </row>
    <row r="173" spans="1:14" x14ac:dyDescent="0.35">
      <c r="A173" t="s">
        <v>392</v>
      </c>
      <c r="B173">
        <v>1</v>
      </c>
      <c r="C173" t="s">
        <v>365</v>
      </c>
      <c r="D173">
        <v>75</v>
      </c>
      <c r="E173" s="1">
        <v>44942</v>
      </c>
      <c r="F173" s="1">
        <v>44994</v>
      </c>
      <c r="G173" s="2">
        <v>0.4375</v>
      </c>
      <c r="H173" s="2">
        <v>0.52430555555555558</v>
      </c>
      <c r="I173" t="s">
        <v>393</v>
      </c>
      <c r="J173" s="6">
        <v>504141000</v>
      </c>
      <c r="K173" t="s">
        <v>394</v>
      </c>
      <c r="M173">
        <v>15</v>
      </c>
      <c r="N173" s="14">
        <v>218</v>
      </c>
    </row>
    <row r="174" spans="1:14" x14ac:dyDescent="0.35">
      <c r="A174" t="s">
        <v>395</v>
      </c>
      <c r="B174">
        <v>1</v>
      </c>
      <c r="C174" t="s">
        <v>396</v>
      </c>
      <c r="D174">
        <v>75</v>
      </c>
      <c r="E174" s="1">
        <v>44942</v>
      </c>
      <c r="F174" s="1">
        <v>44994</v>
      </c>
      <c r="G174" s="2">
        <v>0.34027777777777773</v>
      </c>
      <c r="H174" s="2">
        <v>0.42708333333333331</v>
      </c>
      <c r="I174" t="s">
        <v>393</v>
      </c>
      <c r="J174" s="6">
        <v>504141000</v>
      </c>
      <c r="K174" t="s">
        <v>397</v>
      </c>
      <c r="M174">
        <v>16</v>
      </c>
      <c r="N174" s="14">
        <v>218</v>
      </c>
    </row>
    <row r="175" spans="1:14" x14ac:dyDescent="0.35">
      <c r="A175" t="s">
        <v>398</v>
      </c>
      <c r="B175">
        <v>1</v>
      </c>
      <c r="C175" t="s">
        <v>381</v>
      </c>
      <c r="D175">
        <v>75</v>
      </c>
      <c r="E175" s="1">
        <v>44942</v>
      </c>
      <c r="F175" s="1">
        <v>44994</v>
      </c>
      <c r="G175" s="2">
        <v>0.4375</v>
      </c>
      <c r="H175" s="2">
        <v>0.52430555555555558</v>
      </c>
      <c r="I175" t="s">
        <v>378</v>
      </c>
      <c r="J175" s="6">
        <v>504141000</v>
      </c>
      <c r="K175" t="s">
        <v>399</v>
      </c>
      <c r="M175">
        <v>16</v>
      </c>
      <c r="N175" s="14">
        <v>218</v>
      </c>
    </row>
    <row r="176" spans="1:14" x14ac:dyDescent="0.35">
      <c r="A176" t="s">
        <v>400</v>
      </c>
      <c r="B176">
        <v>1</v>
      </c>
      <c r="C176" t="s">
        <v>384</v>
      </c>
      <c r="D176">
        <v>75</v>
      </c>
      <c r="E176" s="1">
        <v>44942</v>
      </c>
      <c r="F176" s="1">
        <v>44994</v>
      </c>
      <c r="G176" s="2">
        <v>0.34027777777777773</v>
      </c>
      <c r="H176" s="2">
        <v>0.42708333333333331</v>
      </c>
      <c r="I176" t="s">
        <v>378</v>
      </c>
      <c r="J176" s="6">
        <v>504141000</v>
      </c>
      <c r="K176" t="s">
        <v>399</v>
      </c>
      <c r="M176">
        <v>17</v>
      </c>
      <c r="N176" s="14">
        <v>218</v>
      </c>
    </row>
    <row r="177" spans="1:14" x14ac:dyDescent="0.35">
      <c r="A177" t="s">
        <v>401</v>
      </c>
      <c r="B177">
        <v>1</v>
      </c>
      <c r="C177" t="s">
        <v>402</v>
      </c>
      <c r="D177">
        <v>75</v>
      </c>
      <c r="E177" s="1">
        <v>44942</v>
      </c>
      <c r="F177" s="1">
        <v>44994</v>
      </c>
      <c r="G177" s="2">
        <v>0.53472222222222221</v>
      </c>
      <c r="H177" s="2">
        <v>0.62152777777777779</v>
      </c>
      <c r="I177" t="s">
        <v>403</v>
      </c>
      <c r="J177" s="6">
        <v>504141000</v>
      </c>
      <c r="K177" t="s">
        <v>397</v>
      </c>
      <c r="M177">
        <v>15</v>
      </c>
      <c r="N177" s="14">
        <v>218</v>
      </c>
    </row>
    <row r="178" spans="1:14" x14ac:dyDescent="0.35">
      <c r="A178" t="s">
        <v>404</v>
      </c>
      <c r="C178" t="s">
        <v>405</v>
      </c>
      <c r="D178">
        <v>2</v>
      </c>
      <c r="E178" s="1">
        <v>44994</v>
      </c>
      <c r="F178" s="1">
        <v>44994</v>
      </c>
      <c r="G178" s="2">
        <v>0.64583333333333337</v>
      </c>
      <c r="H178" s="2">
        <v>0.70833333333333337</v>
      </c>
      <c r="I178" t="s">
        <v>262</v>
      </c>
      <c r="K178" t="s">
        <v>263</v>
      </c>
      <c r="M178">
        <v>7</v>
      </c>
      <c r="N178" s="14">
        <v>0</v>
      </c>
    </row>
    <row r="179" spans="1:14" x14ac:dyDescent="0.35">
      <c r="A179" t="s">
        <v>406</v>
      </c>
      <c r="B179">
        <v>2</v>
      </c>
      <c r="C179" t="s">
        <v>407</v>
      </c>
      <c r="D179">
        <v>4</v>
      </c>
      <c r="E179" s="1">
        <v>44995</v>
      </c>
      <c r="F179" s="1">
        <v>44995</v>
      </c>
      <c r="G179" s="2">
        <v>0.60416666666666663</v>
      </c>
      <c r="H179" s="2">
        <v>0.79166666666666663</v>
      </c>
      <c r="I179" t="s">
        <v>196</v>
      </c>
      <c r="J179" s="6">
        <v>504141000</v>
      </c>
      <c r="K179" t="s">
        <v>408</v>
      </c>
      <c r="M179">
        <v>100</v>
      </c>
      <c r="N179" s="14">
        <v>0</v>
      </c>
    </row>
    <row r="180" spans="1:14" x14ac:dyDescent="0.35">
      <c r="A180" t="s">
        <v>409</v>
      </c>
      <c r="B180">
        <v>13</v>
      </c>
      <c r="C180" t="s">
        <v>321</v>
      </c>
      <c r="D180">
        <v>6</v>
      </c>
      <c r="E180" s="1">
        <v>44995</v>
      </c>
      <c r="F180" s="1">
        <v>44995</v>
      </c>
      <c r="G180" s="2">
        <v>0.72916666666666663</v>
      </c>
      <c r="H180" s="2">
        <v>0.89583333333333337</v>
      </c>
      <c r="I180" t="s">
        <v>298</v>
      </c>
      <c r="J180" s="6">
        <v>504141000</v>
      </c>
      <c r="K180" t="s">
        <v>322</v>
      </c>
      <c r="M180">
        <v>16</v>
      </c>
      <c r="N180" s="14">
        <v>26</v>
      </c>
    </row>
    <row r="181" spans="1:14" x14ac:dyDescent="0.35">
      <c r="A181" t="s">
        <v>410</v>
      </c>
      <c r="B181">
        <v>13</v>
      </c>
      <c r="C181" t="s">
        <v>411</v>
      </c>
      <c r="D181">
        <v>6</v>
      </c>
      <c r="E181" s="1">
        <v>44995</v>
      </c>
      <c r="F181" s="1">
        <v>44995</v>
      </c>
      <c r="G181" s="2">
        <v>0.625</v>
      </c>
      <c r="H181" s="2">
        <v>0.79166666666666663</v>
      </c>
      <c r="I181" t="s">
        <v>180</v>
      </c>
      <c r="J181" s="6">
        <v>504141000</v>
      </c>
      <c r="K181" t="s">
        <v>412</v>
      </c>
      <c r="M181">
        <v>18</v>
      </c>
      <c r="N181" s="14">
        <v>31</v>
      </c>
    </row>
    <row r="182" spans="1:14" x14ac:dyDescent="0.35">
      <c r="A182" t="s">
        <v>413</v>
      </c>
      <c r="B182">
        <v>8</v>
      </c>
      <c r="C182" t="s">
        <v>414</v>
      </c>
      <c r="D182">
        <v>4</v>
      </c>
      <c r="E182" s="1">
        <v>44991</v>
      </c>
      <c r="F182" s="1">
        <v>44991</v>
      </c>
      <c r="G182" s="2">
        <v>0.375</v>
      </c>
      <c r="H182" s="2">
        <v>0.5</v>
      </c>
      <c r="I182" t="s">
        <v>215</v>
      </c>
      <c r="J182" s="6">
        <v>504141000</v>
      </c>
      <c r="K182" t="s">
        <v>216</v>
      </c>
      <c r="M182">
        <v>10</v>
      </c>
      <c r="N182" s="14">
        <v>29</v>
      </c>
    </row>
    <row r="183" spans="1:14" x14ac:dyDescent="0.35">
      <c r="A183" t="s">
        <v>415</v>
      </c>
      <c r="B183">
        <v>8</v>
      </c>
      <c r="C183" t="s">
        <v>416</v>
      </c>
      <c r="D183">
        <v>4</v>
      </c>
      <c r="E183" s="1">
        <v>44995</v>
      </c>
      <c r="F183" s="1">
        <v>44995</v>
      </c>
      <c r="G183" s="2">
        <v>0.375</v>
      </c>
      <c r="H183" s="2">
        <v>0.5</v>
      </c>
      <c r="I183" t="s">
        <v>219</v>
      </c>
      <c r="J183" s="6">
        <v>504141000</v>
      </c>
      <c r="K183" t="s">
        <v>220</v>
      </c>
      <c r="M183">
        <v>10</v>
      </c>
      <c r="N183" s="14">
        <v>29</v>
      </c>
    </row>
    <row r="184" spans="1:14" x14ac:dyDescent="0.35">
      <c r="A184" t="s">
        <v>417</v>
      </c>
      <c r="C184" t="s">
        <v>418</v>
      </c>
      <c r="D184">
        <v>5</v>
      </c>
      <c r="E184" s="1">
        <v>44995</v>
      </c>
      <c r="F184" s="1">
        <v>44995</v>
      </c>
      <c r="G184" s="2">
        <v>0.625</v>
      </c>
      <c r="H184" s="2">
        <v>0.77083333333333337</v>
      </c>
      <c r="I184" t="s">
        <v>419</v>
      </c>
      <c r="J184" s="6">
        <v>504141000</v>
      </c>
      <c r="K184" t="s">
        <v>420</v>
      </c>
      <c r="M184">
        <v>18</v>
      </c>
      <c r="N184" s="14">
        <v>34</v>
      </c>
    </row>
    <row r="185" spans="1:14" x14ac:dyDescent="0.35">
      <c r="A185" t="s">
        <v>421</v>
      </c>
      <c r="B185">
        <v>8</v>
      </c>
      <c r="C185" t="s">
        <v>422</v>
      </c>
      <c r="D185">
        <v>7</v>
      </c>
      <c r="E185" s="1">
        <v>44995</v>
      </c>
      <c r="F185" s="1">
        <v>44995</v>
      </c>
      <c r="G185" s="2">
        <v>0.54166666666666663</v>
      </c>
      <c r="H185" s="2">
        <v>0.75</v>
      </c>
      <c r="I185" t="s">
        <v>279</v>
      </c>
      <c r="J185" s="6">
        <v>504141000</v>
      </c>
      <c r="K185" t="s">
        <v>280</v>
      </c>
      <c r="M185">
        <v>6</v>
      </c>
      <c r="N185" s="14">
        <v>15</v>
      </c>
    </row>
    <row r="186" spans="1:14" x14ac:dyDescent="0.35">
      <c r="A186" t="s">
        <v>423</v>
      </c>
      <c r="B186">
        <v>10</v>
      </c>
      <c r="C186" t="s">
        <v>424</v>
      </c>
      <c r="D186">
        <v>2</v>
      </c>
      <c r="E186" s="1">
        <v>44995</v>
      </c>
      <c r="F186" s="1">
        <v>44995</v>
      </c>
      <c r="G186" s="2">
        <v>0.625</v>
      </c>
      <c r="H186" s="2">
        <v>0.6875</v>
      </c>
      <c r="I186" t="s">
        <v>425</v>
      </c>
      <c r="J186" s="6">
        <v>504141000</v>
      </c>
      <c r="K186" t="s">
        <v>426</v>
      </c>
      <c r="M186">
        <v>15</v>
      </c>
      <c r="N186" s="14">
        <v>22</v>
      </c>
    </row>
    <row r="187" spans="1:14" x14ac:dyDescent="0.35">
      <c r="A187" t="s">
        <v>427</v>
      </c>
      <c r="B187">
        <v>14</v>
      </c>
      <c r="C187" t="s">
        <v>428</v>
      </c>
      <c r="D187">
        <v>8</v>
      </c>
      <c r="E187" s="1">
        <v>44996</v>
      </c>
      <c r="F187" s="1">
        <v>44996</v>
      </c>
      <c r="G187" s="2">
        <v>0.41666666666666669</v>
      </c>
      <c r="H187" s="2">
        <v>0.66666666666666663</v>
      </c>
      <c r="I187" t="s">
        <v>429</v>
      </c>
      <c r="J187" s="6">
        <v>504141000</v>
      </c>
      <c r="K187" t="s">
        <v>430</v>
      </c>
      <c r="M187">
        <v>12</v>
      </c>
      <c r="N187" s="14">
        <v>47</v>
      </c>
    </row>
    <row r="188" spans="1:14" x14ac:dyDescent="0.35">
      <c r="A188" t="s">
        <v>431</v>
      </c>
      <c r="B188">
        <v>8</v>
      </c>
      <c r="C188" t="s">
        <v>432</v>
      </c>
      <c r="D188">
        <v>4</v>
      </c>
      <c r="E188" s="1">
        <v>44996</v>
      </c>
      <c r="F188" s="1">
        <v>44996</v>
      </c>
      <c r="G188" s="2">
        <v>0.375</v>
      </c>
      <c r="H188" s="2">
        <v>0.5</v>
      </c>
      <c r="I188" t="s">
        <v>433</v>
      </c>
      <c r="J188" s="6">
        <v>504141000</v>
      </c>
      <c r="K188" t="s">
        <v>309</v>
      </c>
      <c r="M188">
        <v>4</v>
      </c>
      <c r="N188" s="14">
        <v>39</v>
      </c>
    </row>
    <row r="189" spans="1:14" x14ac:dyDescent="0.35">
      <c r="A189" t="s">
        <v>434</v>
      </c>
      <c r="B189">
        <v>8</v>
      </c>
      <c r="C189" t="s">
        <v>435</v>
      </c>
      <c r="D189">
        <v>10</v>
      </c>
      <c r="E189" s="1">
        <v>44984</v>
      </c>
      <c r="F189" s="1">
        <v>44998</v>
      </c>
      <c r="G189" s="2">
        <v>0.77083333333333337</v>
      </c>
      <c r="H189" s="2">
        <v>0.875</v>
      </c>
      <c r="I189" t="s">
        <v>436</v>
      </c>
      <c r="J189" s="6">
        <v>504141000</v>
      </c>
      <c r="K189" t="s">
        <v>437</v>
      </c>
      <c r="M189">
        <v>9</v>
      </c>
      <c r="N189" s="14">
        <v>85</v>
      </c>
    </row>
    <row r="190" spans="1:14" x14ac:dyDescent="0.35">
      <c r="A190" t="s">
        <v>438</v>
      </c>
      <c r="B190">
        <v>10</v>
      </c>
      <c r="C190" t="s">
        <v>439</v>
      </c>
      <c r="D190">
        <v>2</v>
      </c>
      <c r="E190" s="1">
        <v>45007</v>
      </c>
      <c r="F190" s="1">
        <v>45007</v>
      </c>
      <c r="G190" s="2">
        <v>0.58333333333333337</v>
      </c>
      <c r="H190" s="2">
        <v>0.64583333333333337</v>
      </c>
      <c r="I190" t="s">
        <v>440</v>
      </c>
      <c r="K190" t="s">
        <v>441</v>
      </c>
      <c r="M190">
        <v>15</v>
      </c>
      <c r="N190" s="14">
        <v>12</v>
      </c>
    </row>
    <row r="191" spans="1:14" x14ac:dyDescent="0.35">
      <c r="A191" t="s">
        <v>442</v>
      </c>
      <c r="B191">
        <v>1</v>
      </c>
      <c r="C191" t="s">
        <v>443</v>
      </c>
      <c r="D191">
        <v>40</v>
      </c>
      <c r="E191" s="1">
        <v>44837</v>
      </c>
      <c r="F191" s="1">
        <v>45005</v>
      </c>
      <c r="G191" s="2">
        <v>0.77083333333333337</v>
      </c>
      <c r="H191" s="2">
        <v>0.83333333333333337</v>
      </c>
      <c r="I191" t="s">
        <v>444</v>
      </c>
      <c r="K191" t="s">
        <v>445</v>
      </c>
      <c r="M191">
        <v>9</v>
      </c>
      <c r="N191" s="14">
        <v>212</v>
      </c>
    </row>
    <row r="192" spans="1:14" x14ac:dyDescent="0.35">
      <c r="A192" t="s">
        <v>446</v>
      </c>
      <c r="B192">
        <v>1</v>
      </c>
      <c r="C192" t="s">
        <v>447</v>
      </c>
      <c r="D192">
        <v>40</v>
      </c>
      <c r="E192" s="1">
        <v>44837</v>
      </c>
      <c r="F192" s="1">
        <v>44998</v>
      </c>
      <c r="G192" s="2">
        <v>0.42708333333333331</v>
      </c>
      <c r="H192" s="2">
        <v>0.48958333333333331</v>
      </c>
      <c r="I192" t="s">
        <v>448</v>
      </c>
      <c r="J192" s="6">
        <v>504141000</v>
      </c>
      <c r="K192" t="s">
        <v>449</v>
      </c>
      <c r="M192">
        <v>9</v>
      </c>
      <c r="N192" s="14">
        <v>231</v>
      </c>
    </row>
    <row r="193" spans="1:14" x14ac:dyDescent="0.35">
      <c r="A193" t="s">
        <v>450</v>
      </c>
      <c r="B193">
        <v>13</v>
      </c>
      <c r="C193" t="s">
        <v>451</v>
      </c>
      <c r="D193">
        <v>14</v>
      </c>
      <c r="E193" s="1">
        <v>44999</v>
      </c>
      <c r="F193" s="1">
        <v>45027</v>
      </c>
      <c r="G193" s="2">
        <v>0.75</v>
      </c>
      <c r="H193" s="2">
        <v>0.89583333333333337</v>
      </c>
      <c r="I193" t="s">
        <v>298</v>
      </c>
      <c r="J193" s="6">
        <v>504141000</v>
      </c>
      <c r="K193" t="s">
        <v>452</v>
      </c>
      <c r="M193">
        <v>15</v>
      </c>
      <c r="N193" s="14">
        <v>79</v>
      </c>
    </row>
    <row r="194" spans="1:14" x14ac:dyDescent="0.35">
      <c r="A194" t="s">
        <v>453</v>
      </c>
      <c r="B194">
        <v>3</v>
      </c>
      <c r="C194" t="s">
        <v>454</v>
      </c>
      <c r="D194">
        <v>3</v>
      </c>
      <c r="E194" s="1">
        <v>44999</v>
      </c>
      <c r="F194" s="1">
        <v>44999</v>
      </c>
      <c r="G194" s="2">
        <v>0.77083333333333337</v>
      </c>
      <c r="H194" s="2">
        <v>0.85416666666666663</v>
      </c>
      <c r="I194" t="s">
        <v>455</v>
      </c>
      <c r="K194" t="s">
        <v>456</v>
      </c>
      <c r="M194">
        <v>23</v>
      </c>
      <c r="N194" s="14">
        <v>0</v>
      </c>
    </row>
    <row r="195" spans="1:14" x14ac:dyDescent="0.35">
      <c r="A195" t="s">
        <v>457</v>
      </c>
      <c r="B195">
        <v>1</v>
      </c>
      <c r="C195" t="s">
        <v>458</v>
      </c>
      <c r="D195">
        <v>40</v>
      </c>
      <c r="E195" s="1">
        <v>44838</v>
      </c>
      <c r="F195" s="1">
        <v>44999</v>
      </c>
      <c r="G195" s="2">
        <v>0.35416666666666669</v>
      </c>
      <c r="H195" s="2">
        <v>0.41666666666666669</v>
      </c>
      <c r="I195" t="s">
        <v>459</v>
      </c>
      <c r="J195" s="6">
        <v>504141000</v>
      </c>
      <c r="K195" t="s">
        <v>460</v>
      </c>
      <c r="M195">
        <v>9</v>
      </c>
      <c r="N195" s="14">
        <v>231</v>
      </c>
    </row>
    <row r="196" spans="1:14" x14ac:dyDescent="0.35">
      <c r="A196" t="s">
        <v>461</v>
      </c>
      <c r="B196">
        <v>1</v>
      </c>
      <c r="C196" t="s">
        <v>462</v>
      </c>
      <c r="D196">
        <v>40</v>
      </c>
      <c r="E196" s="1">
        <v>44838</v>
      </c>
      <c r="F196" s="1">
        <v>44999</v>
      </c>
      <c r="G196" s="2">
        <v>0.77083333333333337</v>
      </c>
      <c r="H196" s="2">
        <v>0.83333333333333337</v>
      </c>
      <c r="I196" t="s">
        <v>448</v>
      </c>
      <c r="J196" s="6">
        <v>504141000</v>
      </c>
      <c r="K196" t="s">
        <v>463</v>
      </c>
      <c r="M196">
        <v>9</v>
      </c>
      <c r="N196" s="14">
        <v>231</v>
      </c>
    </row>
    <row r="197" spans="1:14" x14ac:dyDescent="0.35">
      <c r="A197" t="s">
        <v>464</v>
      </c>
      <c r="B197">
        <v>1</v>
      </c>
      <c r="C197" t="s">
        <v>465</v>
      </c>
      <c r="D197">
        <v>40</v>
      </c>
      <c r="E197" s="1">
        <v>44838</v>
      </c>
      <c r="F197" s="1">
        <v>44999</v>
      </c>
      <c r="G197" s="2">
        <v>0.77083333333333337</v>
      </c>
      <c r="H197" s="2">
        <v>0.83333333333333337</v>
      </c>
      <c r="I197" t="s">
        <v>466</v>
      </c>
      <c r="J197" s="6">
        <v>504141000</v>
      </c>
      <c r="K197" t="s">
        <v>467</v>
      </c>
      <c r="M197">
        <v>10</v>
      </c>
      <c r="N197" s="14">
        <v>212</v>
      </c>
    </row>
    <row r="198" spans="1:14" x14ac:dyDescent="0.35">
      <c r="A198" t="s">
        <v>468</v>
      </c>
      <c r="B198">
        <v>1</v>
      </c>
      <c r="C198" t="s">
        <v>469</v>
      </c>
      <c r="D198">
        <v>40</v>
      </c>
      <c r="E198" s="1">
        <v>44838</v>
      </c>
      <c r="F198" s="1">
        <v>44999</v>
      </c>
      <c r="G198" s="2">
        <v>0.42708333333333331</v>
      </c>
      <c r="H198" s="2">
        <v>0.48958333333333331</v>
      </c>
      <c r="I198" t="s">
        <v>403</v>
      </c>
      <c r="J198" s="6">
        <v>504141000</v>
      </c>
      <c r="K198" t="s">
        <v>467</v>
      </c>
      <c r="M198">
        <v>10</v>
      </c>
      <c r="N198" s="14">
        <v>212</v>
      </c>
    </row>
    <row r="199" spans="1:14" x14ac:dyDescent="0.35">
      <c r="A199" t="s">
        <v>470</v>
      </c>
      <c r="B199">
        <v>1</v>
      </c>
      <c r="C199" t="s">
        <v>471</v>
      </c>
      <c r="D199">
        <v>40</v>
      </c>
      <c r="E199" s="1">
        <v>44832</v>
      </c>
      <c r="F199" s="1">
        <v>45000</v>
      </c>
      <c r="G199" s="2">
        <v>0.77083333333333337</v>
      </c>
      <c r="H199" s="2">
        <v>0.83333333333333337</v>
      </c>
      <c r="I199" t="s">
        <v>366</v>
      </c>
      <c r="J199" s="6">
        <v>504141000</v>
      </c>
      <c r="K199" t="s">
        <v>472</v>
      </c>
      <c r="M199">
        <v>9</v>
      </c>
      <c r="N199" s="14">
        <v>212</v>
      </c>
    </row>
    <row r="200" spans="1:14" x14ac:dyDescent="0.35">
      <c r="A200" t="s">
        <v>473</v>
      </c>
      <c r="B200">
        <v>1</v>
      </c>
      <c r="C200" t="s">
        <v>474</v>
      </c>
      <c r="D200">
        <v>40</v>
      </c>
      <c r="E200" s="1">
        <v>44832</v>
      </c>
      <c r="F200" s="1">
        <v>45000</v>
      </c>
      <c r="G200" s="2">
        <v>0.69791666666666663</v>
      </c>
      <c r="H200" s="2">
        <v>0.76041666666666663</v>
      </c>
      <c r="I200" t="s">
        <v>448</v>
      </c>
      <c r="J200" s="6">
        <v>504141000</v>
      </c>
      <c r="K200" t="s">
        <v>475</v>
      </c>
      <c r="M200">
        <v>9</v>
      </c>
      <c r="N200" s="14">
        <v>231</v>
      </c>
    </row>
    <row r="201" spans="1:14" x14ac:dyDescent="0.35">
      <c r="A201" t="s">
        <v>476</v>
      </c>
      <c r="B201">
        <v>10</v>
      </c>
      <c r="C201" t="s">
        <v>477</v>
      </c>
      <c r="D201">
        <v>6</v>
      </c>
      <c r="E201" s="1">
        <v>45000</v>
      </c>
      <c r="F201" s="1">
        <v>45000</v>
      </c>
      <c r="G201" s="2">
        <v>0.79166666666666663</v>
      </c>
      <c r="H201" s="2">
        <v>0.875</v>
      </c>
      <c r="I201" t="s">
        <v>340</v>
      </c>
      <c r="J201" s="6">
        <v>504141000</v>
      </c>
      <c r="K201" t="s">
        <v>478</v>
      </c>
      <c r="M201">
        <v>30</v>
      </c>
      <c r="N201" s="14">
        <v>8</v>
      </c>
    </row>
    <row r="202" spans="1:14" x14ac:dyDescent="0.35">
      <c r="A202" t="s">
        <v>479</v>
      </c>
      <c r="B202">
        <v>15</v>
      </c>
      <c r="C202" t="s">
        <v>480</v>
      </c>
      <c r="D202">
        <v>24</v>
      </c>
      <c r="E202" s="1">
        <v>44958</v>
      </c>
      <c r="F202" s="1">
        <v>45000</v>
      </c>
      <c r="G202" s="2">
        <v>0.75</v>
      </c>
      <c r="H202" s="2">
        <v>0.875</v>
      </c>
      <c r="I202" t="s">
        <v>329</v>
      </c>
      <c r="J202" s="6">
        <v>504141000</v>
      </c>
      <c r="K202" t="s">
        <v>481</v>
      </c>
      <c r="M202">
        <v>9</v>
      </c>
      <c r="N202" s="14">
        <v>138</v>
      </c>
    </row>
    <row r="203" spans="1:14" x14ac:dyDescent="0.35">
      <c r="A203" t="s">
        <v>482</v>
      </c>
      <c r="B203">
        <v>1</v>
      </c>
      <c r="C203" t="s">
        <v>483</v>
      </c>
      <c r="D203">
        <v>40</v>
      </c>
      <c r="E203" s="1">
        <v>44839</v>
      </c>
      <c r="F203" s="1">
        <v>45000</v>
      </c>
      <c r="G203" s="2">
        <v>0.35416666666666669</v>
      </c>
      <c r="H203" s="2">
        <v>0.41666666666666669</v>
      </c>
      <c r="I203" t="s">
        <v>366</v>
      </c>
      <c r="J203" s="6">
        <v>504141000</v>
      </c>
      <c r="K203" t="s">
        <v>463</v>
      </c>
      <c r="M203">
        <v>9</v>
      </c>
      <c r="N203" s="14">
        <v>231</v>
      </c>
    </row>
    <row r="204" spans="1:14" x14ac:dyDescent="0.35">
      <c r="A204" t="s">
        <v>484</v>
      </c>
      <c r="B204">
        <v>8</v>
      </c>
      <c r="C204" t="s">
        <v>485</v>
      </c>
      <c r="D204">
        <v>11</v>
      </c>
      <c r="E204" s="1">
        <v>44986</v>
      </c>
      <c r="F204" s="1">
        <v>45000</v>
      </c>
      <c r="G204" s="2">
        <v>0.72916666666666663</v>
      </c>
      <c r="H204" s="2">
        <v>0.84375</v>
      </c>
      <c r="I204" t="s">
        <v>486</v>
      </c>
      <c r="K204" t="s">
        <v>309</v>
      </c>
      <c r="M204">
        <v>9</v>
      </c>
      <c r="N204" s="14">
        <v>116</v>
      </c>
    </row>
    <row r="205" spans="1:14" x14ac:dyDescent="0.35">
      <c r="A205" t="s">
        <v>487</v>
      </c>
      <c r="B205">
        <v>14</v>
      </c>
      <c r="C205" t="s">
        <v>488</v>
      </c>
      <c r="D205">
        <v>17</v>
      </c>
      <c r="E205" s="1">
        <v>44944</v>
      </c>
      <c r="F205" s="1">
        <v>45000</v>
      </c>
      <c r="G205" s="2">
        <v>0.79166666666666663</v>
      </c>
      <c r="H205" s="2">
        <v>0.89583333333333337</v>
      </c>
      <c r="I205" t="s">
        <v>486</v>
      </c>
      <c r="K205" t="s">
        <v>489</v>
      </c>
      <c r="M205">
        <v>11</v>
      </c>
      <c r="N205" s="14">
        <v>96</v>
      </c>
    </row>
    <row r="206" spans="1:14" x14ac:dyDescent="0.35">
      <c r="A206" t="s">
        <v>490</v>
      </c>
      <c r="B206">
        <v>15</v>
      </c>
      <c r="C206" t="s">
        <v>491</v>
      </c>
      <c r="D206">
        <v>10</v>
      </c>
      <c r="E206" s="1">
        <v>45000</v>
      </c>
      <c r="F206" s="1">
        <v>45000</v>
      </c>
      <c r="G206" s="2">
        <v>0.375</v>
      </c>
      <c r="H206" s="2">
        <v>0.70833333333333337</v>
      </c>
      <c r="I206" t="s">
        <v>235</v>
      </c>
      <c r="J206" s="6">
        <v>504141000</v>
      </c>
      <c r="K206" t="s">
        <v>236</v>
      </c>
      <c r="M206">
        <v>6</v>
      </c>
      <c r="N206" s="14">
        <v>117</v>
      </c>
    </row>
    <row r="207" spans="1:14" x14ac:dyDescent="0.35">
      <c r="A207" t="s">
        <v>492</v>
      </c>
      <c r="B207">
        <v>1</v>
      </c>
      <c r="C207" t="s">
        <v>493</v>
      </c>
      <c r="D207">
        <v>40</v>
      </c>
      <c r="E207" s="1">
        <v>44833</v>
      </c>
      <c r="F207" s="1">
        <v>45001</v>
      </c>
      <c r="G207" s="2">
        <v>0.42708333333333331</v>
      </c>
      <c r="H207" s="2">
        <v>0.48958333333333331</v>
      </c>
      <c r="I207" t="s">
        <v>494</v>
      </c>
      <c r="J207" s="6">
        <v>504141000</v>
      </c>
      <c r="K207" t="s">
        <v>495</v>
      </c>
      <c r="M207">
        <v>9</v>
      </c>
      <c r="N207" s="14">
        <v>226</v>
      </c>
    </row>
    <row r="208" spans="1:14" x14ac:dyDescent="0.35">
      <c r="A208" t="s">
        <v>496</v>
      </c>
      <c r="B208">
        <v>1</v>
      </c>
      <c r="C208" t="s">
        <v>497</v>
      </c>
      <c r="D208">
        <v>40</v>
      </c>
      <c r="E208" s="1">
        <v>44833</v>
      </c>
      <c r="F208" s="1">
        <v>45001</v>
      </c>
      <c r="G208" s="2">
        <v>0.42708333333333331</v>
      </c>
      <c r="H208" s="2">
        <v>0.48958333333333331</v>
      </c>
      <c r="I208" t="s">
        <v>498</v>
      </c>
      <c r="K208" t="s">
        <v>499</v>
      </c>
      <c r="M208">
        <v>9</v>
      </c>
      <c r="N208" s="14">
        <v>231</v>
      </c>
    </row>
    <row r="209" spans="1:14" x14ac:dyDescent="0.35">
      <c r="A209" t="s">
        <v>500</v>
      </c>
      <c r="B209">
        <v>10</v>
      </c>
      <c r="C209" t="s">
        <v>501</v>
      </c>
      <c r="D209">
        <v>4</v>
      </c>
      <c r="E209" s="1">
        <v>45001</v>
      </c>
      <c r="F209" s="1">
        <v>45001</v>
      </c>
      <c r="G209" s="2">
        <v>0.40625</v>
      </c>
      <c r="H209" s="2">
        <v>0.52083333333333337</v>
      </c>
      <c r="I209" t="s">
        <v>340</v>
      </c>
      <c r="J209" s="6">
        <v>504141000</v>
      </c>
      <c r="K209" t="s">
        <v>502</v>
      </c>
      <c r="M209">
        <v>30</v>
      </c>
      <c r="N209" s="14">
        <v>0</v>
      </c>
    </row>
    <row r="210" spans="1:14" x14ac:dyDescent="0.35">
      <c r="A210" t="s">
        <v>503</v>
      </c>
      <c r="B210">
        <v>1</v>
      </c>
      <c r="C210" t="s">
        <v>504</v>
      </c>
      <c r="D210">
        <v>40</v>
      </c>
      <c r="E210" s="1">
        <v>44833</v>
      </c>
      <c r="F210" s="1">
        <v>45001</v>
      </c>
      <c r="G210" s="2">
        <v>0.79166666666666663</v>
      </c>
      <c r="H210" s="2">
        <v>0.85416666666666663</v>
      </c>
      <c r="I210" t="s">
        <v>486</v>
      </c>
      <c r="K210" t="s">
        <v>505</v>
      </c>
      <c r="M210">
        <v>9</v>
      </c>
      <c r="N210" s="14">
        <v>231</v>
      </c>
    </row>
    <row r="211" spans="1:14" x14ac:dyDescent="0.35">
      <c r="A211" t="s">
        <v>506</v>
      </c>
      <c r="C211" t="s">
        <v>507</v>
      </c>
      <c r="D211">
        <v>2</v>
      </c>
      <c r="E211" s="1">
        <v>45001</v>
      </c>
      <c r="F211" s="1">
        <v>45001</v>
      </c>
      <c r="G211" s="2">
        <v>0.64583333333333337</v>
      </c>
      <c r="H211" s="2">
        <v>0.70833333333333337</v>
      </c>
      <c r="I211" t="s">
        <v>262</v>
      </c>
      <c r="K211" t="s">
        <v>263</v>
      </c>
      <c r="M211">
        <v>7</v>
      </c>
      <c r="N211" s="14">
        <v>0</v>
      </c>
    </row>
    <row r="212" spans="1:14" x14ac:dyDescent="0.35">
      <c r="A212" t="s">
        <v>508</v>
      </c>
      <c r="C212" t="s">
        <v>509</v>
      </c>
      <c r="D212">
        <v>3</v>
      </c>
      <c r="E212" s="1">
        <v>45001</v>
      </c>
      <c r="F212" s="1">
        <v>45001</v>
      </c>
      <c r="G212" s="2">
        <v>0.77083333333333337</v>
      </c>
      <c r="H212" s="2">
        <v>0.85416666666666663</v>
      </c>
      <c r="I212" t="s">
        <v>196</v>
      </c>
      <c r="J212" s="6">
        <v>504141000</v>
      </c>
      <c r="K212" t="s">
        <v>510</v>
      </c>
      <c r="M212">
        <v>50</v>
      </c>
      <c r="N212" s="14">
        <v>0</v>
      </c>
    </row>
    <row r="213" spans="1:14" x14ac:dyDescent="0.35">
      <c r="A213" t="s">
        <v>511</v>
      </c>
      <c r="B213">
        <v>8</v>
      </c>
      <c r="C213" t="s">
        <v>512</v>
      </c>
      <c r="D213">
        <v>4</v>
      </c>
      <c r="E213" s="1">
        <v>44998</v>
      </c>
      <c r="F213" s="1">
        <v>44998</v>
      </c>
      <c r="G213" s="2">
        <v>0.375</v>
      </c>
      <c r="H213" s="2">
        <v>0.5</v>
      </c>
      <c r="I213" t="s">
        <v>215</v>
      </c>
      <c r="J213" s="6">
        <v>504141000</v>
      </c>
      <c r="K213" t="s">
        <v>216</v>
      </c>
      <c r="M213">
        <v>10</v>
      </c>
      <c r="N213" s="14">
        <v>29</v>
      </c>
    </row>
    <row r="214" spans="1:14" x14ac:dyDescent="0.35">
      <c r="A214" t="s">
        <v>513</v>
      </c>
      <c r="B214">
        <v>8</v>
      </c>
      <c r="C214" t="s">
        <v>514</v>
      </c>
      <c r="D214">
        <v>4</v>
      </c>
      <c r="E214" s="1">
        <v>45002</v>
      </c>
      <c r="F214" s="1">
        <v>45002</v>
      </c>
      <c r="G214" s="2">
        <v>0.375</v>
      </c>
      <c r="H214" s="2">
        <v>0.5</v>
      </c>
      <c r="I214" t="s">
        <v>219</v>
      </c>
      <c r="J214" s="6">
        <v>504141000</v>
      </c>
      <c r="K214" t="s">
        <v>220</v>
      </c>
      <c r="M214">
        <v>10</v>
      </c>
      <c r="N214" s="14">
        <v>29</v>
      </c>
    </row>
    <row r="215" spans="1:14" x14ac:dyDescent="0.35">
      <c r="A215" t="s">
        <v>515</v>
      </c>
      <c r="B215">
        <v>13</v>
      </c>
      <c r="C215" t="s">
        <v>516</v>
      </c>
      <c r="D215">
        <v>12</v>
      </c>
      <c r="E215" s="1">
        <v>44988</v>
      </c>
      <c r="F215" s="1">
        <v>45002</v>
      </c>
      <c r="G215" s="2">
        <v>0.375</v>
      </c>
      <c r="H215" s="2">
        <v>0.5</v>
      </c>
      <c r="I215" t="s">
        <v>239</v>
      </c>
      <c r="J215" s="6">
        <v>504141000</v>
      </c>
      <c r="K215" t="s">
        <v>517</v>
      </c>
      <c r="M215">
        <v>12</v>
      </c>
      <c r="N215" s="14">
        <v>76</v>
      </c>
    </row>
    <row r="216" spans="1:14" x14ac:dyDescent="0.35">
      <c r="A216" t="s">
        <v>518</v>
      </c>
      <c r="C216" t="s">
        <v>519</v>
      </c>
      <c r="D216">
        <v>6</v>
      </c>
      <c r="E216" s="1">
        <v>45002</v>
      </c>
      <c r="F216" s="1">
        <v>45002</v>
      </c>
      <c r="G216" s="2">
        <v>0.72916666666666663</v>
      </c>
      <c r="H216" s="2">
        <v>0.89583333333333337</v>
      </c>
      <c r="I216" t="s">
        <v>298</v>
      </c>
      <c r="J216" s="6">
        <v>504141000</v>
      </c>
      <c r="K216" t="s">
        <v>322</v>
      </c>
      <c r="M216">
        <v>14</v>
      </c>
      <c r="N216" s="14">
        <v>26</v>
      </c>
    </row>
    <row r="217" spans="1:14" x14ac:dyDescent="0.35">
      <c r="A217" t="s">
        <v>520</v>
      </c>
      <c r="B217">
        <v>1</v>
      </c>
      <c r="C217" t="s">
        <v>521</v>
      </c>
      <c r="D217">
        <v>2</v>
      </c>
      <c r="E217" s="1">
        <v>45002</v>
      </c>
      <c r="F217" s="1">
        <v>45002</v>
      </c>
      <c r="G217" s="2">
        <v>0.6875</v>
      </c>
      <c r="H217" s="2">
        <v>0.72916666666666663</v>
      </c>
      <c r="I217" t="s">
        <v>486</v>
      </c>
      <c r="K217" t="s">
        <v>522</v>
      </c>
      <c r="M217">
        <v>9</v>
      </c>
      <c r="N217" s="14">
        <v>8</v>
      </c>
    </row>
    <row r="218" spans="1:14" x14ac:dyDescent="0.35">
      <c r="A218" t="s">
        <v>523</v>
      </c>
      <c r="B218">
        <v>8</v>
      </c>
      <c r="C218" t="s">
        <v>524</v>
      </c>
      <c r="D218">
        <v>5</v>
      </c>
      <c r="E218" s="1">
        <v>45002</v>
      </c>
      <c r="F218" s="1">
        <v>45002</v>
      </c>
      <c r="G218" s="2">
        <v>0.58333333333333337</v>
      </c>
      <c r="H218" s="2">
        <v>0.72916666666666663</v>
      </c>
      <c r="I218" t="s">
        <v>486</v>
      </c>
      <c r="K218" t="s">
        <v>280</v>
      </c>
      <c r="M218">
        <v>7</v>
      </c>
      <c r="N218" s="14">
        <v>25</v>
      </c>
    </row>
    <row r="219" spans="1:14" x14ac:dyDescent="0.35">
      <c r="A219" t="s">
        <v>525</v>
      </c>
      <c r="B219">
        <v>15</v>
      </c>
      <c r="C219" t="s">
        <v>526</v>
      </c>
      <c r="D219">
        <v>4</v>
      </c>
      <c r="E219" s="1">
        <v>45002</v>
      </c>
      <c r="F219" s="1">
        <v>45002</v>
      </c>
      <c r="G219" s="2">
        <v>0.625</v>
      </c>
      <c r="H219" s="2">
        <v>0.75</v>
      </c>
      <c r="I219" t="s">
        <v>235</v>
      </c>
      <c r="J219" s="6">
        <v>504141000</v>
      </c>
      <c r="K219" t="s">
        <v>527</v>
      </c>
      <c r="M219">
        <v>7</v>
      </c>
      <c r="N219" s="14">
        <v>26</v>
      </c>
    </row>
    <row r="220" spans="1:14" x14ac:dyDescent="0.35">
      <c r="A220" t="s">
        <v>528</v>
      </c>
      <c r="B220">
        <v>2</v>
      </c>
      <c r="C220" t="s">
        <v>529</v>
      </c>
      <c r="D220">
        <v>3</v>
      </c>
      <c r="E220" s="1">
        <v>45002</v>
      </c>
      <c r="F220" s="1">
        <v>45002</v>
      </c>
      <c r="G220" s="2">
        <v>0.625</v>
      </c>
      <c r="H220" s="2">
        <v>0.69791666666666663</v>
      </c>
      <c r="I220" t="s">
        <v>530</v>
      </c>
      <c r="K220" t="s">
        <v>531</v>
      </c>
      <c r="M220">
        <v>16</v>
      </c>
      <c r="N220" s="14">
        <v>10</v>
      </c>
    </row>
    <row r="221" spans="1:14" x14ac:dyDescent="0.35">
      <c r="A221" t="s">
        <v>532</v>
      </c>
      <c r="B221">
        <v>2</v>
      </c>
      <c r="C221" t="s">
        <v>533</v>
      </c>
      <c r="D221">
        <v>4</v>
      </c>
      <c r="E221" s="1">
        <v>45003</v>
      </c>
      <c r="F221" s="1">
        <v>45003</v>
      </c>
      <c r="G221" s="2">
        <v>0.375</v>
      </c>
      <c r="H221" s="2">
        <v>0.5</v>
      </c>
      <c r="I221" t="s">
        <v>340</v>
      </c>
      <c r="J221" s="6">
        <v>504141000</v>
      </c>
      <c r="K221" t="s">
        <v>534</v>
      </c>
      <c r="M221">
        <v>16</v>
      </c>
      <c r="N221" s="14">
        <v>14</v>
      </c>
    </row>
    <row r="222" spans="1:14" x14ac:dyDescent="0.35">
      <c r="A222" t="s">
        <v>535</v>
      </c>
      <c r="B222">
        <v>10</v>
      </c>
      <c r="C222" t="s">
        <v>536</v>
      </c>
      <c r="D222">
        <v>3</v>
      </c>
      <c r="E222" s="1">
        <v>45003</v>
      </c>
      <c r="F222" s="1">
        <v>45003</v>
      </c>
      <c r="G222" s="2">
        <v>0.58333333333333337</v>
      </c>
      <c r="H222" s="2">
        <v>0.67708333333333337</v>
      </c>
      <c r="I222" t="s">
        <v>340</v>
      </c>
      <c r="J222" s="6">
        <v>504141000</v>
      </c>
      <c r="K222" t="s">
        <v>537</v>
      </c>
      <c r="M222">
        <v>18</v>
      </c>
      <c r="N222" s="14">
        <v>12</v>
      </c>
    </row>
    <row r="223" spans="1:14" x14ac:dyDescent="0.35">
      <c r="A223" t="s">
        <v>538</v>
      </c>
      <c r="B223">
        <v>2</v>
      </c>
      <c r="C223" t="s">
        <v>539</v>
      </c>
      <c r="D223">
        <v>9</v>
      </c>
      <c r="E223" s="1">
        <v>45003</v>
      </c>
      <c r="F223" s="1">
        <v>45003</v>
      </c>
      <c r="G223" s="2">
        <v>0.39583333333333331</v>
      </c>
      <c r="H223" s="2">
        <v>0.66666666666666663</v>
      </c>
      <c r="I223" t="s">
        <v>188</v>
      </c>
      <c r="J223" s="6">
        <v>504141000</v>
      </c>
      <c r="K223" t="s">
        <v>540</v>
      </c>
      <c r="M223">
        <v>12</v>
      </c>
      <c r="N223" s="14">
        <v>80</v>
      </c>
    </row>
    <row r="224" spans="1:14" x14ac:dyDescent="0.35">
      <c r="A224" t="s">
        <v>541</v>
      </c>
      <c r="C224" t="s">
        <v>542</v>
      </c>
      <c r="D224">
        <v>6</v>
      </c>
      <c r="E224" s="1">
        <v>45003</v>
      </c>
      <c r="F224" s="1">
        <v>45003</v>
      </c>
      <c r="G224" s="2">
        <v>0.375</v>
      </c>
      <c r="H224" s="2">
        <v>0.54166666666666663</v>
      </c>
      <c r="I224" t="s">
        <v>231</v>
      </c>
      <c r="J224" s="6">
        <v>504141000</v>
      </c>
      <c r="K224" t="s">
        <v>290</v>
      </c>
      <c r="M224">
        <v>12</v>
      </c>
      <c r="N224" s="14">
        <v>18</v>
      </c>
    </row>
    <row r="225" spans="1:14" x14ac:dyDescent="0.35">
      <c r="A225" t="s">
        <v>543</v>
      </c>
      <c r="B225">
        <v>14</v>
      </c>
      <c r="C225" t="s">
        <v>544</v>
      </c>
      <c r="D225">
        <v>11</v>
      </c>
      <c r="E225" s="1">
        <v>45003</v>
      </c>
      <c r="F225" s="1">
        <v>45003</v>
      </c>
      <c r="G225" s="2">
        <v>0.375</v>
      </c>
      <c r="H225" s="2">
        <v>0.70833333333333337</v>
      </c>
      <c r="I225" t="s">
        <v>243</v>
      </c>
      <c r="J225" s="6">
        <v>504141000</v>
      </c>
      <c r="K225" t="s">
        <v>545</v>
      </c>
      <c r="M225">
        <v>12</v>
      </c>
      <c r="N225" s="14">
        <v>63</v>
      </c>
    </row>
    <row r="226" spans="1:14" x14ac:dyDescent="0.35">
      <c r="A226" t="s">
        <v>546</v>
      </c>
      <c r="B226">
        <v>14</v>
      </c>
      <c r="C226" t="s">
        <v>547</v>
      </c>
      <c r="D226">
        <v>16</v>
      </c>
      <c r="E226" s="1">
        <v>45002</v>
      </c>
      <c r="F226" s="1">
        <v>45003</v>
      </c>
      <c r="G226" s="2">
        <v>0.625</v>
      </c>
      <c r="H226" s="2">
        <v>0.79166666666666663</v>
      </c>
      <c r="I226" t="s">
        <v>425</v>
      </c>
      <c r="J226" s="6">
        <v>504141000</v>
      </c>
      <c r="K226" t="s">
        <v>346</v>
      </c>
      <c r="M226">
        <v>12</v>
      </c>
      <c r="N226" s="14">
        <v>92</v>
      </c>
    </row>
    <row r="227" spans="1:14" x14ac:dyDescent="0.35">
      <c r="A227" t="s">
        <v>548</v>
      </c>
      <c r="C227" t="s">
        <v>549</v>
      </c>
      <c r="D227">
        <v>3</v>
      </c>
      <c r="E227" s="1">
        <v>45005</v>
      </c>
      <c r="F227" s="1">
        <v>45005</v>
      </c>
      <c r="G227" s="2">
        <v>0.8125</v>
      </c>
      <c r="H227" s="2">
        <v>0.89583333333333337</v>
      </c>
      <c r="I227" t="s">
        <v>196</v>
      </c>
      <c r="J227" s="6">
        <v>504141000</v>
      </c>
      <c r="K227" t="s">
        <v>305</v>
      </c>
      <c r="M227">
        <v>80</v>
      </c>
      <c r="N227" s="14">
        <v>0</v>
      </c>
    </row>
    <row r="228" spans="1:14" x14ac:dyDescent="0.35">
      <c r="A228" t="s">
        <v>550</v>
      </c>
      <c r="B228">
        <v>8</v>
      </c>
      <c r="C228" t="s">
        <v>551</v>
      </c>
      <c r="D228">
        <v>12</v>
      </c>
      <c r="E228" s="1">
        <v>44991</v>
      </c>
      <c r="F228" s="1">
        <v>45005</v>
      </c>
      <c r="G228" s="2">
        <v>0.77083333333333337</v>
      </c>
      <c r="H228" s="2">
        <v>0.89583333333333337</v>
      </c>
      <c r="I228" t="s">
        <v>552</v>
      </c>
      <c r="J228" s="6">
        <v>504141000</v>
      </c>
      <c r="K228" t="s">
        <v>309</v>
      </c>
      <c r="M228">
        <v>6</v>
      </c>
      <c r="N228" s="14">
        <v>125</v>
      </c>
    </row>
    <row r="229" spans="1:14" x14ac:dyDescent="0.35">
      <c r="A229" t="s">
        <v>553</v>
      </c>
      <c r="B229">
        <v>8</v>
      </c>
      <c r="C229" t="s">
        <v>554</v>
      </c>
      <c r="D229">
        <v>16</v>
      </c>
      <c r="E229" s="1">
        <v>44984</v>
      </c>
      <c r="F229" s="1">
        <v>45005</v>
      </c>
      <c r="G229" s="2">
        <v>0.375</v>
      </c>
      <c r="H229" s="2">
        <v>0.5</v>
      </c>
      <c r="I229" t="s">
        <v>552</v>
      </c>
      <c r="J229" s="6">
        <v>504141000</v>
      </c>
      <c r="K229" t="s">
        <v>555</v>
      </c>
      <c r="M229">
        <v>9</v>
      </c>
      <c r="N229" s="14">
        <v>124</v>
      </c>
    </row>
    <row r="230" spans="1:14" x14ac:dyDescent="0.35">
      <c r="A230" t="s">
        <v>556</v>
      </c>
      <c r="B230">
        <v>1</v>
      </c>
      <c r="C230" t="s">
        <v>557</v>
      </c>
      <c r="D230">
        <v>40</v>
      </c>
      <c r="E230" s="1">
        <v>44830</v>
      </c>
      <c r="F230" s="1">
        <v>45005</v>
      </c>
      <c r="G230" s="2">
        <v>0.42708333333333331</v>
      </c>
      <c r="H230" s="2">
        <v>0.48958333333333331</v>
      </c>
      <c r="I230" t="s">
        <v>403</v>
      </c>
      <c r="J230" s="6">
        <v>504141000</v>
      </c>
      <c r="K230" t="s">
        <v>475</v>
      </c>
      <c r="M230">
        <v>9</v>
      </c>
      <c r="N230" s="14">
        <v>231</v>
      </c>
    </row>
    <row r="231" spans="1:14" x14ac:dyDescent="0.35">
      <c r="A231" t="s">
        <v>558</v>
      </c>
      <c r="B231">
        <v>13</v>
      </c>
      <c r="C231" t="s">
        <v>559</v>
      </c>
      <c r="D231">
        <v>20</v>
      </c>
      <c r="E231" s="1">
        <v>44935</v>
      </c>
      <c r="F231" s="1">
        <v>45005</v>
      </c>
      <c r="G231" s="2">
        <v>0.69791666666666663</v>
      </c>
      <c r="H231" s="2">
        <v>0.76041666666666663</v>
      </c>
      <c r="I231" t="s">
        <v>560</v>
      </c>
      <c r="K231" t="s">
        <v>561</v>
      </c>
      <c r="M231">
        <v>15</v>
      </c>
      <c r="N231" s="14">
        <v>102</v>
      </c>
    </row>
    <row r="232" spans="1:14" x14ac:dyDescent="0.35">
      <c r="A232" t="s">
        <v>562</v>
      </c>
      <c r="B232">
        <v>8</v>
      </c>
      <c r="C232" t="s">
        <v>563</v>
      </c>
      <c r="D232">
        <v>4</v>
      </c>
      <c r="E232" s="1">
        <v>45005</v>
      </c>
      <c r="F232" s="1">
        <v>45005</v>
      </c>
      <c r="G232" s="2">
        <v>0.375</v>
      </c>
      <c r="H232" s="2">
        <v>0.5</v>
      </c>
      <c r="I232" t="s">
        <v>215</v>
      </c>
      <c r="J232" s="6">
        <v>504141000</v>
      </c>
      <c r="K232" t="s">
        <v>216</v>
      </c>
      <c r="M232">
        <v>10</v>
      </c>
      <c r="N232" s="14">
        <v>29</v>
      </c>
    </row>
    <row r="233" spans="1:14" x14ac:dyDescent="0.35">
      <c r="A233" t="s">
        <v>564</v>
      </c>
      <c r="B233">
        <v>8</v>
      </c>
      <c r="C233" t="s">
        <v>565</v>
      </c>
      <c r="D233">
        <v>4</v>
      </c>
      <c r="E233" s="1">
        <v>45005</v>
      </c>
      <c r="F233" s="1">
        <v>45005</v>
      </c>
      <c r="G233" s="2">
        <v>0.77083333333333337</v>
      </c>
      <c r="H233" s="2">
        <v>0.89583333333333337</v>
      </c>
      <c r="I233" t="s">
        <v>436</v>
      </c>
      <c r="J233" s="6">
        <v>504141000</v>
      </c>
      <c r="K233" t="s">
        <v>437</v>
      </c>
      <c r="M233">
        <v>9</v>
      </c>
      <c r="N233" s="14">
        <v>31</v>
      </c>
    </row>
    <row r="234" spans="1:14" x14ac:dyDescent="0.35">
      <c r="A234" t="s">
        <v>566</v>
      </c>
      <c r="B234">
        <v>1</v>
      </c>
      <c r="C234" t="s">
        <v>567</v>
      </c>
      <c r="D234">
        <v>40</v>
      </c>
      <c r="E234" s="1">
        <v>44823</v>
      </c>
      <c r="F234" s="1">
        <v>45005</v>
      </c>
      <c r="G234" s="2">
        <v>0.69791666666666663</v>
      </c>
      <c r="H234" s="2">
        <v>0.76041666666666663</v>
      </c>
      <c r="I234" t="s">
        <v>403</v>
      </c>
      <c r="J234" s="6">
        <v>504141000</v>
      </c>
      <c r="K234" t="s">
        <v>568</v>
      </c>
      <c r="M234">
        <v>9</v>
      </c>
      <c r="N234" s="14">
        <v>231</v>
      </c>
    </row>
    <row r="235" spans="1:14" x14ac:dyDescent="0.35">
      <c r="A235" t="s">
        <v>569</v>
      </c>
      <c r="B235">
        <v>1</v>
      </c>
      <c r="C235" t="s">
        <v>570</v>
      </c>
      <c r="D235">
        <v>40</v>
      </c>
      <c r="E235" s="1">
        <v>44844</v>
      </c>
      <c r="F235" s="1">
        <v>45005</v>
      </c>
      <c r="G235" s="2">
        <v>0.77083333333333337</v>
      </c>
      <c r="H235" s="2">
        <v>0.83333333333333337</v>
      </c>
      <c r="I235" t="s">
        <v>366</v>
      </c>
      <c r="J235" s="6">
        <v>504141000</v>
      </c>
      <c r="K235" t="s">
        <v>571</v>
      </c>
      <c r="M235">
        <v>9</v>
      </c>
      <c r="N235" s="14">
        <v>231</v>
      </c>
    </row>
    <row r="236" spans="1:14" x14ac:dyDescent="0.35">
      <c r="A236" t="s">
        <v>572</v>
      </c>
      <c r="B236">
        <v>1</v>
      </c>
      <c r="C236" t="s">
        <v>573</v>
      </c>
      <c r="D236">
        <v>40</v>
      </c>
      <c r="E236" s="1">
        <v>44830</v>
      </c>
      <c r="F236" s="1">
        <v>45005</v>
      </c>
      <c r="G236" s="2">
        <v>0.42708333333333331</v>
      </c>
      <c r="H236" s="2">
        <v>0.48958333333333331</v>
      </c>
      <c r="I236" t="s">
        <v>366</v>
      </c>
      <c r="J236" s="6">
        <v>504141000</v>
      </c>
      <c r="K236" t="s">
        <v>574</v>
      </c>
      <c r="M236">
        <v>9</v>
      </c>
      <c r="N236" s="14">
        <v>231</v>
      </c>
    </row>
    <row r="237" spans="1:14" x14ac:dyDescent="0.35">
      <c r="A237" t="s">
        <v>575</v>
      </c>
      <c r="B237">
        <v>1</v>
      </c>
      <c r="C237" t="s">
        <v>493</v>
      </c>
      <c r="D237">
        <v>40</v>
      </c>
      <c r="E237" s="1">
        <v>44845</v>
      </c>
      <c r="F237" s="1">
        <v>45006</v>
      </c>
      <c r="G237" s="2">
        <v>0.41666666666666669</v>
      </c>
      <c r="H237" s="2">
        <v>0.47916666666666669</v>
      </c>
      <c r="I237" t="s">
        <v>498</v>
      </c>
      <c r="K237" t="s">
        <v>576</v>
      </c>
      <c r="M237">
        <v>9</v>
      </c>
      <c r="N237" s="14">
        <v>226</v>
      </c>
    </row>
    <row r="238" spans="1:14" x14ac:dyDescent="0.35">
      <c r="A238" t="s">
        <v>577</v>
      </c>
      <c r="B238">
        <v>1</v>
      </c>
      <c r="C238" t="s">
        <v>578</v>
      </c>
      <c r="D238">
        <v>40</v>
      </c>
      <c r="E238" s="1">
        <v>44845</v>
      </c>
      <c r="F238" s="1">
        <v>45006</v>
      </c>
      <c r="G238" s="2">
        <v>0.4375</v>
      </c>
      <c r="H238" s="2">
        <v>0.5</v>
      </c>
      <c r="I238" t="s">
        <v>459</v>
      </c>
      <c r="J238" s="6">
        <v>504141000</v>
      </c>
      <c r="K238" t="s">
        <v>460</v>
      </c>
      <c r="M238">
        <v>9</v>
      </c>
      <c r="N238" s="14">
        <v>231</v>
      </c>
    </row>
    <row r="239" spans="1:14" x14ac:dyDescent="0.35">
      <c r="A239" t="s">
        <v>579</v>
      </c>
      <c r="B239">
        <v>13</v>
      </c>
      <c r="C239" t="s">
        <v>580</v>
      </c>
      <c r="D239">
        <v>12</v>
      </c>
      <c r="E239" s="1">
        <v>44992</v>
      </c>
      <c r="F239" s="1">
        <v>45006</v>
      </c>
      <c r="G239" s="2">
        <v>0.375</v>
      </c>
      <c r="H239" s="2">
        <v>0.5</v>
      </c>
      <c r="I239" t="s">
        <v>239</v>
      </c>
      <c r="J239" s="6">
        <v>504141000</v>
      </c>
      <c r="K239" t="s">
        <v>517</v>
      </c>
      <c r="M239">
        <v>12</v>
      </c>
      <c r="N239" s="14">
        <v>76</v>
      </c>
    </row>
    <row r="240" spans="1:14" x14ac:dyDescent="0.35">
      <c r="A240" t="s">
        <v>581</v>
      </c>
      <c r="B240">
        <v>1</v>
      </c>
      <c r="C240" t="s">
        <v>582</v>
      </c>
      <c r="D240">
        <v>40</v>
      </c>
      <c r="E240" s="1">
        <v>44838</v>
      </c>
      <c r="F240" s="1">
        <v>45006</v>
      </c>
      <c r="G240" s="2">
        <v>0.625</v>
      </c>
      <c r="H240" s="2">
        <v>0.6875</v>
      </c>
      <c r="I240" t="s">
        <v>583</v>
      </c>
      <c r="J240" s="6">
        <v>504141000</v>
      </c>
      <c r="K240" t="s">
        <v>499</v>
      </c>
      <c r="M240">
        <v>9</v>
      </c>
      <c r="N240" s="14">
        <v>231</v>
      </c>
    </row>
    <row r="241" spans="1:14" x14ac:dyDescent="0.35">
      <c r="A241" t="s">
        <v>584</v>
      </c>
      <c r="B241">
        <v>8</v>
      </c>
      <c r="C241" t="s">
        <v>585</v>
      </c>
      <c r="D241">
        <v>8</v>
      </c>
      <c r="E241" s="1">
        <v>44999</v>
      </c>
      <c r="F241" s="1">
        <v>45006</v>
      </c>
      <c r="G241" s="2">
        <v>0.375</v>
      </c>
      <c r="H241" s="2">
        <v>0.5</v>
      </c>
      <c r="I241" t="s">
        <v>215</v>
      </c>
      <c r="J241" s="6">
        <v>504141000</v>
      </c>
      <c r="K241" t="s">
        <v>555</v>
      </c>
      <c r="M241">
        <v>9</v>
      </c>
      <c r="N241" s="14">
        <v>68</v>
      </c>
    </row>
    <row r="242" spans="1:14" x14ac:dyDescent="0.35">
      <c r="A242" t="s">
        <v>586</v>
      </c>
      <c r="B242">
        <v>8</v>
      </c>
      <c r="C242" t="s">
        <v>587</v>
      </c>
      <c r="D242">
        <v>6</v>
      </c>
      <c r="E242" s="1">
        <v>44992</v>
      </c>
      <c r="F242" s="1">
        <v>45006</v>
      </c>
      <c r="G242" s="2">
        <v>0.66666666666666663</v>
      </c>
      <c r="H242" s="2">
        <v>0.75</v>
      </c>
      <c r="I242" t="s">
        <v>433</v>
      </c>
      <c r="J242" s="6">
        <v>504141000</v>
      </c>
      <c r="K242" t="s">
        <v>588</v>
      </c>
      <c r="M242">
        <v>12</v>
      </c>
      <c r="N242" s="14">
        <v>39</v>
      </c>
    </row>
    <row r="243" spans="1:14" x14ac:dyDescent="0.35">
      <c r="A243" t="s">
        <v>589</v>
      </c>
      <c r="B243">
        <v>15</v>
      </c>
      <c r="C243" t="s">
        <v>590</v>
      </c>
      <c r="D243">
        <v>26</v>
      </c>
      <c r="E243" s="1">
        <v>44957</v>
      </c>
      <c r="F243" s="1">
        <v>45006</v>
      </c>
      <c r="G243" s="2">
        <v>0.59375</v>
      </c>
      <c r="H243" s="2">
        <v>0.72916666666666663</v>
      </c>
      <c r="I243" t="s">
        <v>591</v>
      </c>
      <c r="J243" s="6">
        <v>504141000</v>
      </c>
      <c r="K243" t="s">
        <v>592</v>
      </c>
      <c r="M243">
        <v>10</v>
      </c>
      <c r="N243" s="14">
        <v>133</v>
      </c>
    </row>
    <row r="244" spans="1:14" x14ac:dyDescent="0.35">
      <c r="A244" t="s">
        <v>593</v>
      </c>
      <c r="B244">
        <v>10</v>
      </c>
      <c r="C244" t="s">
        <v>594</v>
      </c>
      <c r="D244">
        <v>8</v>
      </c>
      <c r="E244" s="1">
        <v>44992</v>
      </c>
      <c r="F244" s="1">
        <v>45006</v>
      </c>
      <c r="G244" s="2">
        <v>0.77083333333333337</v>
      </c>
      <c r="H244" s="2">
        <v>0.85416666666666663</v>
      </c>
      <c r="I244" t="s">
        <v>595</v>
      </c>
      <c r="J244" s="6">
        <v>504141000</v>
      </c>
      <c r="K244" t="s">
        <v>596</v>
      </c>
      <c r="M244">
        <v>12</v>
      </c>
      <c r="N244" s="14">
        <v>40</v>
      </c>
    </row>
    <row r="245" spans="1:14" x14ac:dyDescent="0.35">
      <c r="A245" t="s">
        <v>597</v>
      </c>
      <c r="B245">
        <v>13</v>
      </c>
      <c r="C245" t="s">
        <v>598</v>
      </c>
      <c r="D245">
        <v>5</v>
      </c>
      <c r="E245" s="1">
        <v>45006</v>
      </c>
      <c r="F245" s="1">
        <v>45006</v>
      </c>
      <c r="G245" s="2">
        <v>0.72916666666666663</v>
      </c>
      <c r="H245" s="2">
        <v>0.875</v>
      </c>
      <c r="I245" t="s">
        <v>298</v>
      </c>
      <c r="J245" s="6">
        <v>504141000</v>
      </c>
      <c r="K245" t="s">
        <v>312</v>
      </c>
      <c r="M245">
        <v>15</v>
      </c>
      <c r="N245" s="14">
        <v>26</v>
      </c>
    </row>
    <row r="246" spans="1:14" x14ac:dyDescent="0.35">
      <c r="A246" t="s">
        <v>599</v>
      </c>
      <c r="B246">
        <v>13</v>
      </c>
      <c r="C246" t="s">
        <v>600</v>
      </c>
      <c r="D246">
        <v>16</v>
      </c>
      <c r="E246" s="1">
        <v>44951</v>
      </c>
      <c r="F246" s="1">
        <v>45007</v>
      </c>
      <c r="G246" s="2">
        <v>0.64583333333333337</v>
      </c>
      <c r="H246" s="2">
        <v>0.70833333333333337</v>
      </c>
      <c r="I246" t="s">
        <v>317</v>
      </c>
      <c r="J246" s="6">
        <v>504141000</v>
      </c>
      <c r="K246" t="s">
        <v>601</v>
      </c>
      <c r="M246">
        <v>15</v>
      </c>
      <c r="N246" s="14">
        <v>82</v>
      </c>
    </row>
    <row r="247" spans="1:14" x14ac:dyDescent="0.35">
      <c r="A247" t="s">
        <v>602</v>
      </c>
      <c r="B247">
        <v>1</v>
      </c>
      <c r="C247" t="s">
        <v>603</v>
      </c>
      <c r="D247">
        <v>40</v>
      </c>
      <c r="E247" s="1">
        <v>44839</v>
      </c>
      <c r="F247" s="1">
        <v>45007</v>
      </c>
      <c r="G247" s="2">
        <v>0.69791666666666663</v>
      </c>
      <c r="H247" s="2">
        <v>0.76041666666666663</v>
      </c>
      <c r="I247" t="s">
        <v>494</v>
      </c>
      <c r="J247" s="6">
        <v>504141000</v>
      </c>
      <c r="K247" t="s">
        <v>604</v>
      </c>
      <c r="M247">
        <v>9</v>
      </c>
      <c r="N247" s="14">
        <v>231</v>
      </c>
    </row>
    <row r="248" spans="1:14" x14ac:dyDescent="0.35">
      <c r="A248" t="s">
        <v>605</v>
      </c>
      <c r="B248">
        <v>15</v>
      </c>
      <c r="C248" t="s">
        <v>606</v>
      </c>
      <c r="D248">
        <v>15</v>
      </c>
      <c r="E248" s="1">
        <v>45006</v>
      </c>
      <c r="F248" s="1">
        <v>45007</v>
      </c>
      <c r="G248" s="2">
        <v>0.58333333333333337</v>
      </c>
      <c r="H248" s="2">
        <v>0.75</v>
      </c>
      <c r="I248" t="s">
        <v>196</v>
      </c>
      <c r="J248" s="6">
        <v>504141000</v>
      </c>
      <c r="K248" t="s">
        <v>607</v>
      </c>
      <c r="M248">
        <v>12</v>
      </c>
      <c r="N248" s="14">
        <v>98</v>
      </c>
    </row>
    <row r="249" spans="1:14" x14ac:dyDescent="0.35">
      <c r="A249" t="s">
        <v>608</v>
      </c>
      <c r="B249">
        <v>10</v>
      </c>
      <c r="C249" t="s">
        <v>609</v>
      </c>
      <c r="D249">
        <v>14</v>
      </c>
      <c r="E249" s="1">
        <v>45007</v>
      </c>
      <c r="F249" s="1">
        <v>45007</v>
      </c>
      <c r="G249" s="2">
        <v>0.33333333333333331</v>
      </c>
      <c r="H249" s="2">
        <v>0.75</v>
      </c>
      <c r="I249" t="s">
        <v>208</v>
      </c>
      <c r="K249" t="s">
        <v>596</v>
      </c>
      <c r="M249">
        <v>12</v>
      </c>
      <c r="N249" s="14">
        <v>5</v>
      </c>
    </row>
    <row r="250" spans="1:14" x14ac:dyDescent="0.35">
      <c r="A250" t="s">
        <v>610</v>
      </c>
      <c r="B250">
        <v>2</v>
      </c>
      <c r="C250" t="s">
        <v>611</v>
      </c>
      <c r="D250">
        <v>3</v>
      </c>
      <c r="E250" s="1">
        <v>45007</v>
      </c>
      <c r="F250" s="1">
        <v>45007</v>
      </c>
      <c r="G250" s="2">
        <v>0.77083333333333337</v>
      </c>
      <c r="H250" s="2">
        <v>0.85416666666666663</v>
      </c>
      <c r="I250" t="s">
        <v>425</v>
      </c>
      <c r="J250" s="6">
        <v>504141000</v>
      </c>
      <c r="K250" t="s">
        <v>612</v>
      </c>
      <c r="M250">
        <v>20</v>
      </c>
      <c r="N250" s="14">
        <v>0</v>
      </c>
    </row>
    <row r="251" spans="1:14" x14ac:dyDescent="0.35">
      <c r="A251" t="s">
        <v>613</v>
      </c>
      <c r="B251">
        <v>1</v>
      </c>
      <c r="C251" t="s">
        <v>614</v>
      </c>
      <c r="D251">
        <v>40</v>
      </c>
      <c r="E251" s="1">
        <v>44832</v>
      </c>
      <c r="F251" s="1">
        <v>45007</v>
      </c>
      <c r="G251" s="2">
        <v>0.69791666666666663</v>
      </c>
      <c r="H251" s="2">
        <v>0.76041666666666663</v>
      </c>
      <c r="I251" t="s">
        <v>403</v>
      </c>
      <c r="J251" s="6">
        <v>504141000</v>
      </c>
      <c r="K251" t="s">
        <v>615</v>
      </c>
      <c r="M251">
        <v>9</v>
      </c>
      <c r="N251" s="14">
        <v>212</v>
      </c>
    </row>
    <row r="252" spans="1:14" x14ac:dyDescent="0.35">
      <c r="A252" t="s">
        <v>616</v>
      </c>
      <c r="B252">
        <v>13</v>
      </c>
      <c r="C252" t="s">
        <v>617</v>
      </c>
      <c r="D252">
        <v>4</v>
      </c>
      <c r="E252" s="1">
        <v>45007</v>
      </c>
      <c r="F252" s="1">
        <v>45007</v>
      </c>
      <c r="G252" s="2">
        <v>0.75</v>
      </c>
      <c r="H252" s="2">
        <v>0.875</v>
      </c>
      <c r="I252" t="s">
        <v>298</v>
      </c>
      <c r="J252" s="6">
        <v>504141000</v>
      </c>
      <c r="K252" t="s">
        <v>337</v>
      </c>
      <c r="M252">
        <v>15</v>
      </c>
      <c r="N252" s="14">
        <v>41</v>
      </c>
    </row>
    <row r="253" spans="1:14" x14ac:dyDescent="0.35">
      <c r="A253" t="s">
        <v>618</v>
      </c>
      <c r="B253">
        <v>1</v>
      </c>
      <c r="C253" t="s">
        <v>619</v>
      </c>
      <c r="D253">
        <v>40</v>
      </c>
      <c r="E253" s="1">
        <v>44833</v>
      </c>
      <c r="F253" s="1">
        <v>45008</v>
      </c>
      <c r="G253" s="2">
        <v>0.77083333333333337</v>
      </c>
      <c r="H253" s="2">
        <v>0.83333333333333337</v>
      </c>
      <c r="I253" t="s">
        <v>366</v>
      </c>
      <c r="J253" s="6">
        <v>504141000</v>
      </c>
      <c r="K253" t="s">
        <v>472</v>
      </c>
      <c r="M253">
        <v>9</v>
      </c>
      <c r="N253" s="14">
        <v>212</v>
      </c>
    </row>
    <row r="254" spans="1:14" x14ac:dyDescent="0.35">
      <c r="A254" t="s">
        <v>620</v>
      </c>
      <c r="C254" t="s">
        <v>621</v>
      </c>
      <c r="D254">
        <v>8</v>
      </c>
      <c r="E254" s="1">
        <v>45007</v>
      </c>
      <c r="F254" s="1">
        <v>45008</v>
      </c>
      <c r="G254" s="2">
        <v>0.75</v>
      </c>
      <c r="H254" s="2">
        <v>0.875</v>
      </c>
      <c r="I254" t="s">
        <v>419</v>
      </c>
      <c r="J254" s="6">
        <v>504141000</v>
      </c>
      <c r="K254" t="s">
        <v>622</v>
      </c>
      <c r="M254">
        <v>9</v>
      </c>
      <c r="N254" s="14">
        <v>56</v>
      </c>
    </row>
    <row r="255" spans="1:14" x14ac:dyDescent="0.35">
      <c r="A255" t="s">
        <v>623</v>
      </c>
      <c r="B255">
        <v>1</v>
      </c>
      <c r="C255" t="s">
        <v>624</v>
      </c>
      <c r="D255">
        <v>40</v>
      </c>
      <c r="E255" s="1">
        <v>44840</v>
      </c>
      <c r="F255" s="1">
        <v>45008</v>
      </c>
      <c r="G255" s="2">
        <v>0.77083333333333337</v>
      </c>
      <c r="H255" s="2">
        <v>0.83333333333333337</v>
      </c>
      <c r="I255" t="s">
        <v>494</v>
      </c>
      <c r="J255" s="6">
        <v>504141000</v>
      </c>
      <c r="K255" t="s">
        <v>625</v>
      </c>
      <c r="M255">
        <v>9</v>
      </c>
      <c r="N255" s="14">
        <v>212</v>
      </c>
    </row>
    <row r="256" spans="1:14" x14ac:dyDescent="0.35">
      <c r="A256" t="s">
        <v>626</v>
      </c>
      <c r="B256">
        <v>8</v>
      </c>
      <c r="C256" t="s">
        <v>627</v>
      </c>
      <c r="D256">
        <v>16</v>
      </c>
      <c r="E256" s="1">
        <v>44987</v>
      </c>
      <c r="F256" s="1">
        <v>45008</v>
      </c>
      <c r="G256" s="2">
        <v>0.375</v>
      </c>
      <c r="H256" s="2">
        <v>0.5</v>
      </c>
      <c r="I256" t="s">
        <v>436</v>
      </c>
      <c r="J256" s="6">
        <v>504141000</v>
      </c>
      <c r="K256" t="s">
        <v>437</v>
      </c>
      <c r="M256">
        <v>9</v>
      </c>
      <c r="N256" s="14">
        <v>124</v>
      </c>
    </row>
    <row r="257" spans="1:14" x14ac:dyDescent="0.35">
      <c r="A257" t="s">
        <v>628</v>
      </c>
      <c r="B257">
        <v>1</v>
      </c>
      <c r="C257" t="s">
        <v>474</v>
      </c>
      <c r="D257">
        <v>40</v>
      </c>
      <c r="E257" s="1">
        <v>44833</v>
      </c>
      <c r="F257" s="1">
        <v>45008</v>
      </c>
      <c r="G257" s="2">
        <v>0.69791666666666663</v>
      </c>
      <c r="H257" s="2">
        <v>0.76041666666666663</v>
      </c>
      <c r="I257" t="s">
        <v>629</v>
      </c>
      <c r="K257" t="s">
        <v>475</v>
      </c>
      <c r="M257">
        <v>10</v>
      </c>
      <c r="N257" s="14">
        <v>231</v>
      </c>
    </row>
    <row r="258" spans="1:14" x14ac:dyDescent="0.35">
      <c r="A258" t="s">
        <v>630</v>
      </c>
      <c r="B258">
        <v>13</v>
      </c>
      <c r="C258" t="s">
        <v>631</v>
      </c>
      <c r="D258">
        <v>16</v>
      </c>
      <c r="E258" s="1">
        <v>44938</v>
      </c>
      <c r="F258" s="1">
        <v>45008</v>
      </c>
      <c r="G258" s="2">
        <v>0.79861111111111116</v>
      </c>
      <c r="H258" s="2">
        <v>0.84722222222222221</v>
      </c>
      <c r="I258" t="s">
        <v>632</v>
      </c>
      <c r="J258" s="6">
        <v>504141000</v>
      </c>
      <c r="K258" t="s">
        <v>633</v>
      </c>
      <c r="M258">
        <v>15</v>
      </c>
      <c r="N258" s="14">
        <v>56</v>
      </c>
    </row>
    <row r="259" spans="1:14" x14ac:dyDescent="0.35">
      <c r="A259" t="s">
        <v>634</v>
      </c>
      <c r="B259">
        <v>1</v>
      </c>
      <c r="C259" t="s">
        <v>483</v>
      </c>
      <c r="D259">
        <v>40</v>
      </c>
      <c r="E259" s="1">
        <v>44840</v>
      </c>
      <c r="F259" s="1">
        <v>45008</v>
      </c>
      <c r="G259" s="2">
        <v>0.35416666666666669</v>
      </c>
      <c r="H259" s="2">
        <v>0.41666666666666669</v>
      </c>
      <c r="I259" t="s">
        <v>188</v>
      </c>
      <c r="J259" s="6">
        <v>504141000</v>
      </c>
      <c r="K259" t="s">
        <v>635</v>
      </c>
      <c r="M259">
        <v>9</v>
      </c>
      <c r="N259" s="14">
        <v>231</v>
      </c>
    </row>
    <row r="260" spans="1:14" x14ac:dyDescent="0.35">
      <c r="A260" t="s">
        <v>636</v>
      </c>
      <c r="B260">
        <v>1</v>
      </c>
      <c r="C260" t="s">
        <v>637</v>
      </c>
      <c r="D260">
        <v>40</v>
      </c>
      <c r="E260" s="1">
        <v>44840</v>
      </c>
      <c r="F260" s="1">
        <v>45008</v>
      </c>
      <c r="G260" s="2">
        <v>0.42708333333333331</v>
      </c>
      <c r="H260" s="2">
        <v>0.48958333333333331</v>
      </c>
      <c r="I260" t="s">
        <v>366</v>
      </c>
      <c r="J260" s="6">
        <v>504141000</v>
      </c>
      <c r="K260" t="s">
        <v>463</v>
      </c>
      <c r="M260">
        <v>10</v>
      </c>
      <c r="N260" s="14">
        <v>231</v>
      </c>
    </row>
    <row r="261" spans="1:14" x14ac:dyDescent="0.35">
      <c r="A261" t="s">
        <v>638</v>
      </c>
      <c r="B261">
        <v>1</v>
      </c>
      <c r="C261" t="s">
        <v>639</v>
      </c>
      <c r="D261">
        <v>40</v>
      </c>
      <c r="E261" s="1">
        <v>44840</v>
      </c>
      <c r="F261" s="1">
        <v>45008</v>
      </c>
      <c r="G261" s="2">
        <v>0.77083333333333337</v>
      </c>
      <c r="H261" s="2">
        <v>0.83333333333333337</v>
      </c>
      <c r="I261" t="s">
        <v>403</v>
      </c>
      <c r="J261" s="6">
        <v>504141000</v>
      </c>
      <c r="K261" t="s">
        <v>467</v>
      </c>
      <c r="M261">
        <v>10</v>
      </c>
      <c r="N261" s="14">
        <v>212</v>
      </c>
    </row>
    <row r="262" spans="1:14" x14ac:dyDescent="0.35">
      <c r="A262" t="s">
        <v>640</v>
      </c>
      <c r="C262" t="s">
        <v>641</v>
      </c>
      <c r="D262">
        <v>2</v>
      </c>
      <c r="E262" s="1">
        <v>45008</v>
      </c>
      <c r="F262" s="1">
        <v>45008</v>
      </c>
      <c r="G262" s="2">
        <v>0.64583333333333337</v>
      </c>
      <c r="H262" s="2">
        <v>0.70833333333333337</v>
      </c>
      <c r="I262" t="s">
        <v>262</v>
      </c>
      <c r="K262" t="s">
        <v>263</v>
      </c>
      <c r="M262">
        <v>7</v>
      </c>
      <c r="N262" s="14">
        <v>0</v>
      </c>
    </row>
    <row r="263" spans="1:14" x14ac:dyDescent="0.35">
      <c r="A263" t="s">
        <v>642</v>
      </c>
      <c r="B263">
        <v>13</v>
      </c>
      <c r="C263" t="s">
        <v>643</v>
      </c>
      <c r="D263">
        <v>16</v>
      </c>
      <c r="E263" s="1">
        <v>44938</v>
      </c>
      <c r="F263" s="1">
        <v>45008</v>
      </c>
      <c r="G263" s="2">
        <v>0.84722222222222221</v>
      </c>
      <c r="H263" s="2">
        <v>0.89583333333333337</v>
      </c>
      <c r="I263" t="s">
        <v>632</v>
      </c>
      <c r="J263" s="6">
        <v>504141000</v>
      </c>
      <c r="K263" t="s">
        <v>633</v>
      </c>
      <c r="M263">
        <v>15</v>
      </c>
      <c r="N263" s="14">
        <v>71</v>
      </c>
    </row>
    <row r="264" spans="1:14" x14ac:dyDescent="0.35">
      <c r="A264" t="s">
        <v>644</v>
      </c>
      <c r="B264">
        <v>10</v>
      </c>
      <c r="C264" t="s">
        <v>645</v>
      </c>
      <c r="D264">
        <v>22</v>
      </c>
      <c r="E264" s="1">
        <v>44988</v>
      </c>
      <c r="F264" s="1">
        <v>45009</v>
      </c>
      <c r="G264" s="2">
        <v>0.66666666666666663</v>
      </c>
      <c r="H264" s="2">
        <v>0.75</v>
      </c>
      <c r="I264" t="s">
        <v>385</v>
      </c>
      <c r="J264" s="6">
        <v>504141000</v>
      </c>
      <c r="K264" t="s">
        <v>646</v>
      </c>
      <c r="M264">
        <v>15</v>
      </c>
      <c r="N264" s="14">
        <v>41</v>
      </c>
    </row>
    <row r="265" spans="1:14" x14ac:dyDescent="0.35">
      <c r="A265" t="s">
        <v>647</v>
      </c>
      <c r="C265" t="s">
        <v>648</v>
      </c>
      <c r="D265">
        <v>5</v>
      </c>
      <c r="E265" s="1">
        <v>45009</v>
      </c>
      <c r="F265" s="1">
        <v>45009</v>
      </c>
      <c r="G265" s="2">
        <v>0.625</v>
      </c>
      <c r="H265" s="2">
        <v>0.77083333333333337</v>
      </c>
      <c r="I265" t="s">
        <v>419</v>
      </c>
      <c r="J265" s="6">
        <v>504141000</v>
      </c>
      <c r="K265" t="s">
        <v>420</v>
      </c>
      <c r="M265">
        <v>18</v>
      </c>
      <c r="N265" s="14">
        <v>34</v>
      </c>
    </row>
    <row r="266" spans="1:14" x14ac:dyDescent="0.35">
      <c r="A266" t="s">
        <v>649</v>
      </c>
      <c r="B266">
        <v>1</v>
      </c>
      <c r="C266" t="s">
        <v>650</v>
      </c>
      <c r="D266">
        <v>24</v>
      </c>
      <c r="E266" s="1">
        <v>44827</v>
      </c>
      <c r="F266" s="1">
        <v>45009</v>
      </c>
      <c r="G266" s="2">
        <v>0.69791666666666663</v>
      </c>
      <c r="H266" s="2">
        <v>0.76041666666666663</v>
      </c>
      <c r="I266" t="s">
        <v>466</v>
      </c>
      <c r="J266" s="6">
        <v>504141000</v>
      </c>
      <c r="K266" t="s">
        <v>397</v>
      </c>
      <c r="M266">
        <v>9</v>
      </c>
      <c r="N266" s="14">
        <v>138</v>
      </c>
    </row>
    <row r="267" spans="1:14" x14ac:dyDescent="0.35">
      <c r="A267" t="s">
        <v>651</v>
      </c>
      <c r="B267">
        <v>8</v>
      </c>
      <c r="C267" t="s">
        <v>652</v>
      </c>
      <c r="D267">
        <v>4</v>
      </c>
      <c r="E267" s="1">
        <v>45009</v>
      </c>
      <c r="F267" s="1">
        <v>45009</v>
      </c>
      <c r="G267" s="2">
        <v>0.375</v>
      </c>
      <c r="H267" s="2">
        <v>0.5</v>
      </c>
      <c r="I267" t="s">
        <v>219</v>
      </c>
      <c r="J267" s="6">
        <v>504141000</v>
      </c>
      <c r="K267" t="s">
        <v>220</v>
      </c>
      <c r="M267">
        <v>10</v>
      </c>
      <c r="N267" s="14">
        <v>29</v>
      </c>
    </row>
    <row r="268" spans="1:14" x14ac:dyDescent="0.35">
      <c r="A268" t="s">
        <v>653</v>
      </c>
      <c r="B268">
        <v>2</v>
      </c>
      <c r="C268" t="s">
        <v>654</v>
      </c>
      <c r="D268">
        <v>2</v>
      </c>
      <c r="E268" s="1">
        <v>45037</v>
      </c>
      <c r="F268" s="1">
        <v>45037</v>
      </c>
      <c r="G268" s="2">
        <v>0.625</v>
      </c>
      <c r="H268" s="2">
        <v>0.6875</v>
      </c>
      <c r="I268" t="s">
        <v>208</v>
      </c>
      <c r="K268" t="s">
        <v>655</v>
      </c>
      <c r="M268">
        <v>100</v>
      </c>
      <c r="N268" s="14">
        <v>0</v>
      </c>
    </row>
    <row r="269" spans="1:14" x14ac:dyDescent="0.35">
      <c r="A269" t="s">
        <v>656</v>
      </c>
      <c r="B269">
        <v>15</v>
      </c>
      <c r="C269" t="s">
        <v>657</v>
      </c>
      <c r="D269">
        <v>8</v>
      </c>
      <c r="E269" s="1">
        <v>44995</v>
      </c>
      <c r="F269" s="1">
        <v>45009</v>
      </c>
      <c r="G269" s="2">
        <v>0.625</v>
      </c>
      <c r="H269" s="2">
        <v>0.70833333333333337</v>
      </c>
      <c r="I269" t="s">
        <v>329</v>
      </c>
      <c r="J269" s="6">
        <v>504141000</v>
      </c>
      <c r="K269" t="s">
        <v>330</v>
      </c>
      <c r="M269">
        <v>10</v>
      </c>
      <c r="N269" s="14">
        <v>34</v>
      </c>
    </row>
    <row r="270" spans="1:14" x14ac:dyDescent="0.35">
      <c r="A270" t="s">
        <v>658</v>
      </c>
      <c r="B270">
        <v>2</v>
      </c>
      <c r="C270" t="s">
        <v>659</v>
      </c>
      <c r="D270">
        <v>18</v>
      </c>
      <c r="E270" s="1">
        <v>44996</v>
      </c>
      <c r="F270" s="1">
        <v>45010</v>
      </c>
      <c r="G270" s="2">
        <v>0.375</v>
      </c>
      <c r="H270" s="2">
        <v>0.6875</v>
      </c>
      <c r="I270" t="s">
        <v>340</v>
      </c>
      <c r="J270" s="6">
        <v>504141000</v>
      </c>
      <c r="K270" t="s">
        <v>660</v>
      </c>
      <c r="M270">
        <v>18</v>
      </c>
      <c r="N270" s="14">
        <v>101</v>
      </c>
    </row>
    <row r="271" spans="1:14" x14ac:dyDescent="0.35">
      <c r="A271" t="s">
        <v>661</v>
      </c>
      <c r="B271">
        <v>15</v>
      </c>
      <c r="C271" t="s">
        <v>230</v>
      </c>
      <c r="D271">
        <v>9</v>
      </c>
      <c r="E271" s="1">
        <v>45010</v>
      </c>
      <c r="F271" s="1">
        <v>45010</v>
      </c>
      <c r="G271" s="2">
        <v>0.375</v>
      </c>
      <c r="H271" s="2">
        <v>0.66666666666666663</v>
      </c>
      <c r="I271" t="s">
        <v>231</v>
      </c>
      <c r="J271" s="6">
        <v>504141000</v>
      </c>
      <c r="K271" t="s">
        <v>662</v>
      </c>
      <c r="M271">
        <v>10</v>
      </c>
      <c r="N271" s="14">
        <v>53</v>
      </c>
    </row>
    <row r="272" spans="1:14" x14ac:dyDescent="0.35">
      <c r="A272" t="s">
        <v>663</v>
      </c>
      <c r="B272">
        <v>15</v>
      </c>
      <c r="C272" t="s">
        <v>664</v>
      </c>
      <c r="D272">
        <v>24</v>
      </c>
      <c r="E272" s="1">
        <v>44996</v>
      </c>
      <c r="F272" s="1">
        <v>45010</v>
      </c>
      <c r="G272" s="2">
        <v>0.375</v>
      </c>
      <c r="H272" s="2">
        <v>0.66666666666666663</v>
      </c>
      <c r="I272" t="s">
        <v>591</v>
      </c>
      <c r="J272" s="6">
        <v>504141000</v>
      </c>
      <c r="K272" t="s">
        <v>665</v>
      </c>
      <c r="M272">
        <v>8</v>
      </c>
      <c r="N272" s="14">
        <v>148</v>
      </c>
    </row>
    <row r="273" spans="1:14" x14ac:dyDescent="0.35">
      <c r="A273" t="s">
        <v>666</v>
      </c>
      <c r="B273">
        <v>13</v>
      </c>
      <c r="C273" t="s">
        <v>667</v>
      </c>
      <c r="D273">
        <v>6</v>
      </c>
      <c r="E273" s="1">
        <v>45010</v>
      </c>
      <c r="F273" s="1">
        <v>45010</v>
      </c>
      <c r="G273" s="2">
        <v>0.41666666666666669</v>
      </c>
      <c r="H273" s="2">
        <v>0.58333333333333337</v>
      </c>
      <c r="I273" t="s">
        <v>429</v>
      </c>
      <c r="J273" s="6">
        <v>504141000</v>
      </c>
      <c r="K273" t="s">
        <v>668</v>
      </c>
      <c r="M273">
        <v>14</v>
      </c>
      <c r="N273" s="14">
        <v>42</v>
      </c>
    </row>
    <row r="274" spans="1:14" x14ac:dyDescent="0.35">
      <c r="A274" t="s">
        <v>669</v>
      </c>
      <c r="B274">
        <v>2</v>
      </c>
      <c r="C274" t="s">
        <v>670</v>
      </c>
      <c r="D274">
        <v>20</v>
      </c>
      <c r="E274" s="1">
        <v>44984</v>
      </c>
      <c r="F274" s="1">
        <v>45012</v>
      </c>
      <c r="G274" s="2">
        <v>0.77083333333333337</v>
      </c>
      <c r="H274" s="2">
        <v>0.89583333333333337</v>
      </c>
      <c r="I274" t="s">
        <v>340</v>
      </c>
      <c r="J274" s="6">
        <v>504141000</v>
      </c>
      <c r="K274" t="s">
        <v>671</v>
      </c>
      <c r="M274">
        <v>14</v>
      </c>
      <c r="N274" s="14">
        <v>168</v>
      </c>
    </row>
    <row r="275" spans="1:14" x14ac:dyDescent="0.35">
      <c r="A275" t="s">
        <v>672</v>
      </c>
      <c r="B275">
        <v>1</v>
      </c>
      <c r="C275" t="s">
        <v>673</v>
      </c>
      <c r="D275">
        <v>40</v>
      </c>
      <c r="E275" s="1">
        <v>44837</v>
      </c>
      <c r="F275" s="1">
        <v>45012</v>
      </c>
      <c r="G275" s="2">
        <v>0.625</v>
      </c>
      <c r="H275" s="2">
        <v>0.6875</v>
      </c>
      <c r="I275" t="s">
        <v>403</v>
      </c>
      <c r="J275" s="6">
        <v>504141000</v>
      </c>
      <c r="K275" t="s">
        <v>674</v>
      </c>
      <c r="M275">
        <v>9</v>
      </c>
      <c r="N275" s="14">
        <v>231</v>
      </c>
    </row>
    <row r="276" spans="1:14" x14ac:dyDescent="0.35">
      <c r="A276" t="s">
        <v>675</v>
      </c>
      <c r="B276">
        <v>13</v>
      </c>
      <c r="C276" t="s">
        <v>676</v>
      </c>
      <c r="D276">
        <v>32</v>
      </c>
      <c r="E276" s="1">
        <v>44823</v>
      </c>
      <c r="F276" s="1">
        <v>45033</v>
      </c>
      <c r="G276" s="2">
        <v>0.77083333333333337</v>
      </c>
      <c r="H276" s="2">
        <v>0.8125</v>
      </c>
      <c r="I276" t="s">
        <v>677</v>
      </c>
      <c r="K276" t="s">
        <v>678</v>
      </c>
      <c r="M276">
        <v>25</v>
      </c>
      <c r="N276" s="14">
        <v>117</v>
      </c>
    </row>
    <row r="277" spans="1:14" x14ac:dyDescent="0.35">
      <c r="A277" t="s">
        <v>679</v>
      </c>
      <c r="B277">
        <v>2</v>
      </c>
      <c r="C277" t="s">
        <v>680</v>
      </c>
      <c r="D277">
        <v>10</v>
      </c>
      <c r="E277" s="1">
        <v>44984</v>
      </c>
      <c r="F277" s="1">
        <v>45012</v>
      </c>
      <c r="G277" s="2">
        <v>0.35416666666666669</v>
      </c>
      <c r="H277" s="2">
        <v>0.41666666666666669</v>
      </c>
      <c r="I277" t="s">
        <v>272</v>
      </c>
      <c r="K277" t="s">
        <v>273</v>
      </c>
      <c r="M277">
        <v>9</v>
      </c>
      <c r="N277" s="14">
        <v>45</v>
      </c>
    </row>
    <row r="278" spans="1:14" x14ac:dyDescent="0.35">
      <c r="A278" t="s">
        <v>681</v>
      </c>
      <c r="B278">
        <v>2</v>
      </c>
      <c r="C278" t="s">
        <v>682</v>
      </c>
      <c r="D278">
        <v>10</v>
      </c>
      <c r="E278" s="1">
        <v>44984</v>
      </c>
      <c r="F278" s="1">
        <v>45012</v>
      </c>
      <c r="G278" s="2">
        <v>0.42708333333333331</v>
      </c>
      <c r="H278" s="2">
        <v>0.48958333333333331</v>
      </c>
      <c r="I278" t="s">
        <v>272</v>
      </c>
      <c r="K278" t="s">
        <v>273</v>
      </c>
      <c r="M278">
        <v>9</v>
      </c>
      <c r="N278" s="14">
        <v>45</v>
      </c>
    </row>
    <row r="279" spans="1:14" x14ac:dyDescent="0.35">
      <c r="A279" t="s">
        <v>683</v>
      </c>
      <c r="B279">
        <v>1</v>
      </c>
      <c r="C279" t="s">
        <v>684</v>
      </c>
      <c r="D279">
        <v>40</v>
      </c>
      <c r="E279" s="1">
        <v>44838</v>
      </c>
      <c r="F279" s="1">
        <v>45013</v>
      </c>
      <c r="G279" s="2">
        <v>0.69791666666666663</v>
      </c>
      <c r="H279" s="2">
        <v>0.76041666666666663</v>
      </c>
      <c r="I279" t="s">
        <v>494</v>
      </c>
      <c r="J279" s="6">
        <v>504141000</v>
      </c>
      <c r="K279" t="s">
        <v>685</v>
      </c>
      <c r="M279">
        <v>9</v>
      </c>
      <c r="N279" s="14">
        <v>226</v>
      </c>
    </row>
    <row r="280" spans="1:14" x14ac:dyDescent="0.35">
      <c r="A280" t="s">
        <v>686</v>
      </c>
      <c r="B280">
        <v>1</v>
      </c>
      <c r="C280" t="s">
        <v>687</v>
      </c>
      <c r="D280">
        <v>40</v>
      </c>
      <c r="E280" s="1">
        <v>44845</v>
      </c>
      <c r="F280" s="1">
        <v>45013</v>
      </c>
      <c r="G280" s="2">
        <v>0.77083333333333337</v>
      </c>
      <c r="H280" s="2">
        <v>0.83333333333333337</v>
      </c>
      <c r="I280" t="s">
        <v>688</v>
      </c>
      <c r="K280" t="s">
        <v>689</v>
      </c>
      <c r="M280">
        <v>9</v>
      </c>
      <c r="N280" s="14">
        <v>226</v>
      </c>
    </row>
    <row r="281" spans="1:14" x14ac:dyDescent="0.35">
      <c r="A281" t="s">
        <v>690</v>
      </c>
      <c r="B281">
        <v>8</v>
      </c>
      <c r="C281" t="s">
        <v>691</v>
      </c>
      <c r="D281">
        <v>15</v>
      </c>
      <c r="E281" s="1">
        <v>44992</v>
      </c>
      <c r="F281" s="1">
        <v>45013</v>
      </c>
      <c r="G281" s="2">
        <v>0.375</v>
      </c>
      <c r="H281" s="2">
        <v>0.48958333333333331</v>
      </c>
      <c r="I281" t="s">
        <v>436</v>
      </c>
      <c r="J281" s="6">
        <v>504141000</v>
      </c>
      <c r="K281" t="s">
        <v>437</v>
      </c>
      <c r="M281">
        <v>9</v>
      </c>
      <c r="N281" s="14">
        <v>121</v>
      </c>
    </row>
    <row r="282" spans="1:14" x14ac:dyDescent="0.35">
      <c r="A282" t="s">
        <v>692</v>
      </c>
      <c r="B282">
        <v>1</v>
      </c>
      <c r="C282" t="s">
        <v>603</v>
      </c>
      <c r="D282">
        <v>40</v>
      </c>
      <c r="E282" s="1">
        <v>44831</v>
      </c>
      <c r="F282" s="1">
        <v>45013</v>
      </c>
      <c r="G282" s="2">
        <v>0.42708333333333331</v>
      </c>
      <c r="H282" s="2">
        <v>0.48958333333333331</v>
      </c>
      <c r="I282" t="s">
        <v>583</v>
      </c>
      <c r="J282" s="6">
        <v>504141000</v>
      </c>
      <c r="K282" t="s">
        <v>568</v>
      </c>
      <c r="M282">
        <v>9</v>
      </c>
      <c r="N282" s="14">
        <v>231</v>
      </c>
    </row>
    <row r="283" spans="1:14" x14ac:dyDescent="0.35">
      <c r="A283" t="s">
        <v>693</v>
      </c>
      <c r="B283">
        <v>13</v>
      </c>
      <c r="C283" t="s">
        <v>694</v>
      </c>
      <c r="D283">
        <v>14</v>
      </c>
      <c r="E283" s="1">
        <v>44943</v>
      </c>
      <c r="F283" s="1">
        <v>45013</v>
      </c>
      <c r="G283" s="2">
        <v>0.44791666666666669</v>
      </c>
      <c r="H283" s="2">
        <v>0.48958333333333331</v>
      </c>
      <c r="I283" t="s">
        <v>243</v>
      </c>
      <c r="J283" s="6">
        <v>504141000</v>
      </c>
      <c r="K283" t="s">
        <v>695</v>
      </c>
      <c r="M283">
        <v>16</v>
      </c>
      <c r="N283" s="14">
        <v>77</v>
      </c>
    </row>
    <row r="284" spans="1:14" x14ac:dyDescent="0.35">
      <c r="A284" t="s">
        <v>696</v>
      </c>
      <c r="C284" t="s">
        <v>697</v>
      </c>
      <c r="D284">
        <v>8</v>
      </c>
      <c r="E284" s="1">
        <v>45012</v>
      </c>
      <c r="F284" s="1">
        <v>45013</v>
      </c>
      <c r="G284" s="2">
        <v>0.70833333333333337</v>
      </c>
      <c r="H284" s="2">
        <v>0.83333333333333337</v>
      </c>
      <c r="I284" t="s">
        <v>219</v>
      </c>
      <c r="J284" s="6">
        <v>504141000</v>
      </c>
      <c r="K284" t="s">
        <v>622</v>
      </c>
      <c r="M284">
        <v>9</v>
      </c>
      <c r="N284" s="14">
        <v>56</v>
      </c>
    </row>
    <row r="285" spans="1:14" x14ac:dyDescent="0.35">
      <c r="A285" t="s">
        <v>698</v>
      </c>
      <c r="B285">
        <v>13</v>
      </c>
      <c r="C285" t="s">
        <v>699</v>
      </c>
      <c r="D285">
        <v>6</v>
      </c>
      <c r="E285" s="1">
        <v>44992</v>
      </c>
      <c r="F285" s="1">
        <v>45013</v>
      </c>
      <c r="G285" s="2">
        <v>0.71875</v>
      </c>
      <c r="H285" s="2">
        <v>0.76041666666666663</v>
      </c>
      <c r="I285" t="s">
        <v>700</v>
      </c>
      <c r="K285" t="s">
        <v>701</v>
      </c>
      <c r="M285">
        <v>10</v>
      </c>
      <c r="N285" s="14">
        <v>45</v>
      </c>
    </row>
    <row r="286" spans="1:14" x14ac:dyDescent="0.35">
      <c r="A286" t="s">
        <v>702</v>
      </c>
      <c r="B286">
        <v>13</v>
      </c>
      <c r="C286" t="s">
        <v>703</v>
      </c>
      <c r="D286">
        <v>20</v>
      </c>
      <c r="E286" s="1">
        <v>44943</v>
      </c>
      <c r="F286" s="1">
        <v>45013</v>
      </c>
      <c r="G286" s="2">
        <v>0.375</v>
      </c>
      <c r="H286" s="2">
        <v>0.4375</v>
      </c>
      <c r="I286" t="s">
        <v>243</v>
      </c>
      <c r="J286" s="6">
        <v>504141000</v>
      </c>
      <c r="K286" t="s">
        <v>695</v>
      </c>
      <c r="M286">
        <v>18</v>
      </c>
      <c r="N286" s="14">
        <v>116</v>
      </c>
    </row>
    <row r="287" spans="1:14" x14ac:dyDescent="0.35">
      <c r="A287" t="s">
        <v>704</v>
      </c>
      <c r="B287">
        <v>13</v>
      </c>
      <c r="C287" t="s">
        <v>705</v>
      </c>
      <c r="D287">
        <v>14</v>
      </c>
      <c r="E287" s="1">
        <v>44944</v>
      </c>
      <c r="F287" s="1">
        <v>45014</v>
      </c>
      <c r="G287" s="2">
        <v>0.75</v>
      </c>
      <c r="H287" s="2">
        <v>0.79166666666666663</v>
      </c>
      <c r="I287" t="s">
        <v>486</v>
      </c>
      <c r="K287" t="s">
        <v>706</v>
      </c>
      <c r="M287">
        <v>18</v>
      </c>
      <c r="N287" s="14">
        <v>61</v>
      </c>
    </row>
    <row r="288" spans="1:14" x14ac:dyDescent="0.35">
      <c r="A288" t="s">
        <v>707</v>
      </c>
      <c r="C288" t="s">
        <v>314</v>
      </c>
      <c r="D288">
        <v>4</v>
      </c>
      <c r="E288" s="1">
        <v>45014</v>
      </c>
      <c r="F288" s="1">
        <v>45014</v>
      </c>
      <c r="G288" s="2">
        <v>0.75</v>
      </c>
      <c r="H288" s="2">
        <v>0.875</v>
      </c>
      <c r="I288" t="s">
        <v>180</v>
      </c>
      <c r="J288" s="6">
        <v>504141000</v>
      </c>
      <c r="K288" t="s">
        <v>315</v>
      </c>
      <c r="M288">
        <v>25</v>
      </c>
      <c r="N288" s="14">
        <v>0</v>
      </c>
    </row>
    <row r="289" spans="1:14" x14ac:dyDescent="0.35">
      <c r="A289" t="s">
        <v>708</v>
      </c>
      <c r="B289">
        <v>1</v>
      </c>
      <c r="C289" t="s">
        <v>709</v>
      </c>
      <c r="D289">
        <v>40</v>
      </c>
      <c r="E289" s="1">
        <v>44839</v>
      </c>
      <c r="F289" s="1">
        <v>45014</v>
      </c>
      <c r="G289" s="2">
        <v>0.69791666666666663</v>
      </c>
      <c r="H289" s="2">
        <v>0.76041666666666663</v>
      </c>
      <c r="I289" t="s">
        <v>466</v>
      </c>
      <c r="J289" s="6">
        <v>504141000</v>
      </c>
      <c r="K289" t="s">
        <v>574</v>
      </c>
      <c r="M289">
        <v>9</v>
      </c>
      <c r="N289" s="14">
        <v>231</v>
      </c>
    </row>
    <row r="290" spans="1:14" x14ac:dyDescent="0.35">
      <c r="A290" t="s">
        <v>710</v>
      </c>
      <c r="B290">
        <v>13</v>
      </c>
      <c r="C290" t="s">
        <v>711</v>
      </c>
      <c r="D290">
        <v>8</v>
      </c>
      <c r="E290" s="1">
        <v>45008</v>
      </c>
      <c r="F290" s="1">
        <v>45014</v>
      </c>
      <c r="G290" s="2">
        <v>0.75</v>
      </c>
      <c r="H290" s="2">
        <v>0.875</v>
      </c>
      <c r="I290" t="s">
        <v>298</v>
      </c>
      <c r="J290" s="6">
        <v>504141000</v>
      </c>
      <c r="K290" t="s">
        <v>588</v>
      </c>
      <c r="M290">
        <v>15</v>
      </c>
      <c r="N290" s="14">
        <v>46</v>
      </c>
    </row>
    <row r="291" spans="1:14" x14ac:dyDescent="0.35">
      <c r="A291" t="s">
        <v>712</v>
      </c>
      <c r="B291">
        <v>1</v>
      </c>
      <c r="C291" t="s">
        <v>713</v>
      </c>
      <c r="D291">
        <v>40</v>
      </c>
      <c r="E291" s="1">
        <v>44846</v>
      </c>
      <c r="F291" s="1">
        <v>45014</v>
      </c>
      <c r="G291" s="2">
        <v>0.69791666666666663</v>
      </c>
      <c r="H291" s="2">
        <v>0.76041666666666663</v>
      </c>
      <c r="I291" t="s">
        <v>444</v>
      </c>
      <c r="K291" t="s">
        <v>714</v>
      </c>
      <c r="M291">
        <v>9</v>
      </c>
      <c r="N291" s="14">
        <v>212</v>
      </c>
    </row>
    <row r="292" spans="1:14" x14ac:dyDescent="0.35">
      <c r="A292" t="s">
        <v>715</v>
      </c>
      <c r="B292">
        <v>1</v>
      </c>
      <c r="C292" t="s">
        <v>716</v>
      </c>
      <c r="D292">
        <v>40</v>
      </c>
      <c r="E292" s="1">
        <v>44846</v>
      </c>
      <c r="F292" s="1">
        <v>45014</v>
      </c>
      <c r="G292" s="2">
        <v>0.77083333333333337</v>
      </c>
      <c r="H292" s="2">
        <v>0.83333333333333337</v>
      </c>
      <c r="I292" t="s">
        <v>444</v>
      </c>
      <c r="K292" t="s">
        <v>714</v>
      </c>
      <c r="M292">
        <v>9</v>
      </c>
      <c r="N292" s="14">
        <v>212</v>
      </c>
    </row>
    <row r="293" spans="1:14" x14ac:dyDescent="0.35">
      <c r="A293" t="s">
        <v>717</v>
      </c>
      <c r="B293">
        <v>15</v>
      </c>
      <c r="C293" t="s">
        <v>718</v>
      </c>
      <c r="D293">
        <v>40</v>
      </c>
      <c r="E293" s="1">
        <v>44937</v>
      </c>
      <c r="F293" s="1">
        <v>45014</v>
      </c>
      <c r="G293" s="2">
        <v>0.77083333333333337</v>
      </c>
      <c r="H293" s="2">
        <v>0.89583333333333337</v>
      </c>
      <c r="I293" t="s">
        <v>591</v>
      </c>
      <c r="J293" s="6">
        <v>504141000</v>
      </c>
      <c r="K293" t="s">
        <v>665</v>
      </c>
      <c r="M293">
        <v>10</v>
      </c>
      <c r="N293" s="14">
        <v>176</v>
      </c>
    </row>
    <row r="294" spans="1:14" x14ac:dyDescent="0.35">
      <c r="A294" t="s">
        <v>719</v>
      </c>
      <c r="B294">
        <v>13</v>
      </c>
      <c r="C294" t="s">
        <v>720</v>
      </c>
      <c r="D294">
        <v>14</v>
      </c>
      <c r="E294" s="1">
        <v>44937</v>
      </c>
      <c r="F294" s="1">
        <v>45014</v>
      </c>
      <c r="G294" s="2">
        <v>0.80208333333333337</v>
      </c>
      <c r="H294" s="2">
        <v>0.84375</v>
      </c>
      <c r="I294" t="s">
        <v>721</v>
      </c>
      <c r="K294" t="s">
        <v>722</v>
      </c>
      <c r="M294">
        <v>18</v>
      </c>
      <c r="N294" s="14">
        <v>80</v>
      </c>
    </row>
    <row r="295" spans="1:14" x14ac:dyDescent="0.35">
      <c r="A295" t="s">
        <v>723</v>
      </c>
      <c r="B295">
        <v>2</v>
      </c>
      <c r="C295" t="s">
        <v>724</v>
      </c>
      <c r="D295">
        <v>4</v>
      </c>
      <c r="E295" s="1">
        <v>45014</v>
      </c>
      <c r="F295" s="1">
        <v>45014</v>
      </c>
      <c r="G295" s="2">
        <v>0.77083333333333337</v>
      </c>
      <c r="H295" s="2">
        <v>0.89583333333333337</v>
      </c>
      <c r="I295" t="s">
        <v>340</v>
      </c>
      <c r="J295" s="6">
        <v>504141000</v>
      </c>
      <c r="K295" t="s">
        <v>725</v>
      </c>
      <c r="M295">
        <v>15</v>
      </c>
      <c r="N295" s="14">
        <v>23</v>
      </c>
    </row>
    <row r="296" spans="1:14" x14ac:dyDescent="0.35">
      <c r="A296" t="s">
        <v>726</v>
      </c>
      <c r="B296">
        <v>13</v>
      </c>
      <c r="C296" t="s">
        <v>727</v>
      </c>
      <c r="D296">
        <v>20</v>
      </c>
      <c r="E296" s="1">
        <v>44937</v>
      </c>
      <c r="F296" s="1">
        <v>45007</v>
      </c>
      <c r="G296" s="2">
        <v>0.75</v>
      </c>
      <c r="H296" s="2">
        <v>0.8125</v>
      </c>
      <c r="I296" t="s">
        <v>728</v>
      </c>
      <c r="K296" t="s">
        <v>729</v>
      </c>
      <c r="M296">
        <v>15</v>
      </c>
      <c r="N296" s="14">
        <v>102</v>
      </c>
    </row>
    <row r="297" spans="1:14" x14ac:dyDescent="0.35">
      <c r="A297" t="s">
        <v>730</v>
      </c>
      <c r="B297">
        <v>13</v>
      </c>
      <c r="C297" t="s">
        <v>731</v>
      </c>
      <c r="D297">
        <v>4</v>
      </c>
      <c r="E297" s="1">
        <v>45015</v>
      </c>
      <c r="F297" s="1">
        <v>45015</v>
      </c>
      <c r="G297" s="2">
        <v>0.58333333333333337</v>
      </c>
      <c r="H297" s="2">
        <v>0.70833333333333337</v>
      </c>
      <c r="I297" t="s">
        <v>298</v>
      </c>
      <c r="J297" s="6">
        <v>504141000</v>
      </c>
      <c r="K297" t="s">
        <v>732</v>
      </c>
      <c r="M297">
        <v>6</v>
      </c>
      <c r="N297" s="14">
        <v>23</v>
      </c>
    </row>
    <row r="298" spans="1:14" x14ac:dyDescent="0.35">
      <c r="A298" t="s">
        <v>733</v>
      </c>
      <c r="B298">
        <v>13</v>
      </c>
      <c r="C298" t="s">
        <v>734</v>
      </c>
      <c r="D298">
        <v>5</v>
      </c>
      <c r="E298" s="1">
        <v>45015</v>
      </c>
      <c r="F298" s="1">
        <v>45015</v>
      </c>
      <c r="G298" s="2">
        <v>0.72916666666666663</v>
      </c>
      <c r="H298" s="2">
        <v>0.875</v>
      </c>
      <c r="I298" t="s">
        <v>298</v>
      </c>
      <c r="J298" s="6">
        <v>504141000</v>
      </c>
      <c r="K298" t="s">
        <v>312</v>
      </c>
      <c r="M298">
        <v>15</v>
      </c>
      <c r="N298" s="14">
        <v>26</v>
      </c>
    </row>
    <row r="299" spans="1:14" x14ac:dyDescent="0.35">
      <c r="A299" t="s">
        <v>735</v>
      </c>
      <c r="B299">
        <v>14</v>
      </c>
      <c r="C299" t="s">
        <v>736</v>
      </c>
      <c r="D299">
        <v>4</v>
      </c>
      <c r="E299" s="1">
        <v>45015</v>
      </c>
      <c r="F299" s="1">
        <v>45015</v>
      </c>
      <c r="G299" s="2">
        <v>0.70833333333333337</v>
      </c>
      <c r="H299" s="2">
        <v>0.83333333333333337</v>
      </c>
      <c r="I299" t="s">
        <v>385</v>
      </c>
      <c r="J299" s="6">
        <v>504141000</v>
      </c>
      <c r="K299" t="s">
        <v>737</v>
      </c>
      <c r="M299">
        <v>9</v>
      </c>
      <c r="N299" s="14">
        <v>21</v>
      </c>
    </row>
    <row r="300" spans="1:14" x14ac:dyDescent="0.35">
      <c r="A300" t="s">
        <v>738</v>
      </c>
      <c r="B300">
        <v>1</v>
      </c>
      <c r="C300" t="s">
        <v>739</v>
      </c>
      <c r="D300">
        <v>40</v>
      </c>
      <c r="E300" s="1">
        <v>44833</v>
      </c>
      <c r="F300" s="1">
        <v>45015</v>
      </c>
      <c r="G300" s="2">
        <v>0.77083333333333337</v>
      </c>
      <c r="H300" s="2">
        <v>0.83333333333333337</v>
      </c>
      <c r="I300" t="s">
        <v>629</v>
      </c>
      <c r="K300" t="s">
        <v>475</v>
      </c>
      <c r="M300">
        <v>9</v>
      </c>
      <c r="N300" s="14">
        <v>231</v>
      </c>
    </row>
    <row r="301" spans="1:14" x14ac:dyDescent="0.35">
      <c r="A301" t="s">
        <v>740</v>
      </c>
      <c r="B301">
        <v>1</v>
      </c>
      <c r="C301" t="s">
        <v>603</v>
      </c>
      <c r="D301">
        <v>40</v>
      </c>
      <c r="E301" s="1">
        <v>44833</v>
      </c>
      <c r="F301" s="1">
        <v>45015</v>
      </c>
      <c r="G301" s="2">
        <v>0.42708333333333331</v>
      </c>
      <c r="H301" s="2">
        <v>0.48958333333333331</v>
      </c>
      <c r="I301" t="s">
        <v>466</v>
      </c>
      <c r="J301" s="6">
        <v>504141000</v>
      </c>
      <c r="K301" t="s">
        <v>568</v>
      </c>
      <c r="M301">
        <v>9</v>
      </c>
      <c r="N301" s="14">
        <v>231</v>
      </c>
    </row>
    <row r="302" spans="1:14" x14ac:dyDescent="0.35">
      <c r="A302" t="s">
        <v>741</v>
      </c>
      <c r="B302">
        <v>1</v>
      </c>
      <c r="C302" t="s">
        <v>742</v>
      </c>
      <c r="D302">
        <v>40</v>
      </c>
      <c r="E302" s="1">
        <v>44840</v>
      </c>
      <c r="F302" s="1">
        <v>45015</v>
      </c>
      <c r="G302" s="2">
        <v>0.69791666666666663</v>
      </c>
      <c r="H302" s="2">
        <v>0.76041666666666663</v>
      </c>
      <c r="I302" t="s">
        <v>448</v>
      </c>
      <c r="J302" s="6">
        <v>504141000</v>
      </c>
      <c r="K302" t="s">
        <v>604</v>
      </c>
      <c r="M302">
        <v>9</v>
      </c>
      <c r="N302" s="14">
        <v>231</v>
      </c>
    </row>
    <row r="303" spans="1:14" x14ac:dyDescent="0.35">
      <c r="A303" t="s">
        <v>743</v>
      </c>
      <c r="B303">
        <v>15</v>
      </c>
      <c r="C303" t="s">
        <v>718</v>
      </c>
      <c r="D303">
        <v>40</v>
      </c>
      <c r="E303" s="1">
        <v>44938</v>
      </c>
      <c r="F303" s="1">
        <v>45015</v>
      </c>
      <c r="G303" s="2">
        <v>0.375</v>
      </c>
      <c r="H303" s="2">
        <v>0.5</v>
      </c>
      <c r="I303" t="s">
        <v>591</v>
      </c>
      <c r="J303" s="6">
        <v>504141000</v>
      </c>
      <c r="K303" t="s">
        <v>665</v>
      </c>
      <c r="M303">
        <v>10</v>
      </c>
      <c r="N303" s="14">
        <v>176</v>
      </c>
    </row>
    <row r="304" spans="1:14" x14ac:dyDescent="0.35">
      <c r="A304" t="s">
        <v>744</v>
      </c>
      <c r="B304">
        <v>13</v>
      </c>
      <c r="C304" t="s">
        <v>745</v>
      </c>
      <c r="D304">
        <v>20</v>
      </c>
      <c r="E304" s="1">
        <v>44945</v>
      </c>
      <c r="F304" s="1">
        <v>45015</v>
      </c>
      <c r="G304" s="2">
        <v>0.83333333333333337</v>
      </c>
      <c r="H304" s="2">
        <v>0.89583333333333337</v>
      </c>
      <c r="I304" t="s">
        <v>317</v>
      </c>
      <c r="J304" s="6">
        <v>504141000</v>
      </c>
      <c r="K304" t="s">
        <v>746</v>
      </c>
      <c r="M304">
        <v>15</v>
      </c>
      <c r="N304" s="14">
        <v>102</v>
      </c>
    </row>
    <row r="305" spans="1:14" x14ac:dyDescent="0.35">
      <c r="A305" t="s">
        <v>747</v>
      </c>
      <c r="B305">
        <v>1</v>
      </c>
      <c r="C305" t="s">
        <v>748</v>
      </c>
      <c r="D305">
        <v>36</v>
      </c>
      <c r="E305" s="1">
        <v>44841</v>
      </c>
      <c r="F305" s="1">
        <v>45016</v>
      </c>
      <c r="G305" s="2">
        <v>0.625</v>
      </c>
      <c r="H305" s="2">
        <v>0.71875</v>
      </c>
      <c r="I305" t="s">
        <v>494</v>
      </c>
      <c r="J305" s="6">
        <v>504141000</v>
      </c>
      <c r="K305" t="s">
        <v>685</v>
      </c>
      <c r="M305">
        <v>15</v>
      </c>
      <c r="N305" s="14">
        <v>122</v>
      </c>
    </row>
    <row r="306" spans="1:14" x14ac:dyDescent="0.35">
      <c r="A306" t="s">
        <v>749</v>
      </c>
      <c r="B306">
        <v>13</v>
      </c>
      <c r="C306" t="s">
        <v>222</v>
      </c>
      <c r="D306">
        <v>10</v>
      </c>
      <c r="E306" s="1">
        <v>45009</v>
      </c>
      <c r="F306" s="1">
        <v>45016</v>
      </c>
      <c r="G306" s="2">
        <v>0.66666666666666663</v>
      </c>
      <c r="H306" s="2">
        <v>0.8125</v>
      </c>
      <c r="I306" t="s">
        <v>298</v>
      </c>
      <c r="J306" s="6">
        <v>504141000</v>
      </c>
      <c r="K306" t="s">
        <v>224</v>
      </c>
      <c r="M306">
        <v>15</v>
      </c>
      <c r="N306" s="14">
        <v>53</v>
      </c>
    </row>
    <row r="307" spans="1:14" x14ac:dyDescent="0.35">
      <c r="A307" t="s">
        <v>750</v>
      </c>
      <c r="B307">
        <v>7</v>
      </c>
      <c r="C307" t="s">
        <v>751</v>
      </c>
      <c r="D307">
        <v>7</v>
      </c>
      <c r="E307" s="1">
        <v>45016</v>
      </c>
      <c r="F307" s="1">
        <v>45016</v>
      </c>
      <c r="G307" s="2">
        <v>0.66666666666666663</v>
      </c>
      <c r="H307" s="2">
        <v>0.875</v>
      </c>
      <c r="I307" t="s">
        <v>219</v>
      </c>
      <c r="J307" s="6">
        <v>504141000</v>
      </c>
      <c r="K307" t="s">
        <v>752</v>
      </c>
      <c r="M307">
        <v>12</v>
      </c>
      <c r="N307" s="14">
        <v>47</v>
      </c>
    </row>
    <row r="308" spans="1:14" x14ac:dyDescent="0.35">
      <c r="A308" t="s">
        <v>753</v>
      </c>
      <c r="B308">
        <v>15</v>
      </c>
      <c r="C308" t="s">
        <v>754</v>
      </c>
      <c r="D308">
        <v>16</v>
      </c>
      <c r="E308" s="1">
        <v>44995</v>
      </c>
      <c r="F308" s="1">
        <v>45016</v>
      </c>
      <c r="G308" s="2">
        <v>0.75</v>
      </c>
      <c r="H308" s="2">
        <v>0.875</v>
      </c>
      <c r="I308" t="s">
        <v>591</v>
      </c>
      <c r="J308" s="6">
        <v>504141000</v>
      </c>
      <c r="K308" t="s">
        <v>665</v>
      </c>
      <c r="M308">
        <v>9</v>
      </c>
      <c r="N308" s="14">
        <v>82</v>
      </c>
    </row>
    <row r="309" spans="1:14" x14ac:dyDescent="0.35">
      <c r="A309" t="s">
        <v>755</v>
      </c>
      <c r="B309">
        <v>8</v>
      </c>
      <c r="C309" t="s">
        <v>756</v>
      </c>
      <c r="D309">
        <v>4</v>
      </c>
      <c r="E309" s="1">
        <v>45012</v>
      </c>
      <c r="F309" s="1">
        <v>45012</v>
      </c>
      <c r="G309" s="2">
        <v>0.375</v>
      </c>
      <c r="H309" s="2">
        <v>0.5</v>
      </c>
      <c r="I309" t="s">
        <v>215</v>
      </c>
      <c r="J309" s="6">
        <v>504141000</v>
      </c>
      <c r="K309" t="s">
        <v>216</v>
      </c>
      <c r="M309">
        <v>10</v>
      </c>
      <c r="N309" s="14">
        <v>29</v>
      </c>
    </row>
    <row r="310" spans="1:14" x14ac:dyDescent="0.35">
      <c r="A310" t="s">
        <v>757</v>
      </c>
      <c r="B310">
        <v>8</v>
      </c>
      <c r="C310" t="s">
        <v>758</v>
      </c>
      <c r="D310">
        <v>14</v>
      </c>
      <c r="E310" s="1">
        <v>44988</v>
      </c>
      <c r="F310" s="1">
        <v>45016</v>
      </c>
      <c r="G310" s="2">
        <v>0.41666666666666669</v>
      </c>
      <c r="H310" s="2">
        <v>0.5</v>
      </c>
      <c r="I310" t="s">
        <v>436</v>
      </c>
      <c r="J310" s="6">
        <v>504141000</v>
      </c>
      <c r="K310" t="s">
        <v>437</v>
      </c>
      <c r="M310">
        <v>12</v>
      </c>
      <c r="N310" s="14">
        <v>78</v>
      </c>
    </row>
    <row r="311" spans="1:14" x14ac:dyDescent="0.35">
      <c r="A311" t="s">
        <v>759</v>
      </c>
      <c r="C311" t="s">
        <v>760</v>
      </c>
      <c r="D311">
        <v>4</v>
      </c>
      <c r="E311" s="1">
        <v>45019</v>
      </c>
      <c r="F311" s="1">
        <v>45019</v>
      </c>
      <c r="G311" s="2">
        <v>0.39583333333333331</v>
      </c>
      <c r="H311" s="2">
        <v>0.52083333333333337</v>
      </c>
      <c r="I311" t="s">
        <v>298</v>
      </c>
      <c r="J311" s="6">
        <v>504141000</v>
      </c>
      <c r="K311" t="s">
        <v>761</v>
      </c>
      <c r="M311">
        <v>12</v>
      </c>
      <c r="N311" s="14">
        <v>12</v>
      </c>
    </row>
    <row r="312" spans="1:14" x14ac:dyDescent="0.35">
      <c r="A312" t="s">
        <v>762</v>
      </c>
      <c r="C312" t="s">
        <v>763</v>
      </c>
      <c r="D312">
        <v>4</v>
      </c>
      <c r="E312" s="1">
        <v>45019</v>
      </c>
      <c r="F312" s="1">
        <v>45019</v>
      </c>
      <c r="G312" s="2">
        <v>0.375</v>
      </c>
      <c r="H312" s="2">
        <v>0.47916666666666669</v>
      </c>
      <c r="I312" t="s">
        <v>227</v>
      </c>
      <c r="J312" s="6">
        <v>504141000</v>
      </c>
      <c r="K312" t="s">
        <v>283</v>
      </c>
      <c r="M312">
        <v>12</v>
      </c>
      <c r="N312" s="14">
        <v>14</v>
      </c>
    </row>
    <row r="313" spans="1:14" x14ac:dyDescent="0.35">
      <c r="A313" t="s">
        <v>764</v>
      </c>
      <c r="C313" t="s">
        <v>765</v>
      </c>
      <c r="D313">
        <v>4</v>
      </c>
      <c r="E313" s="1">
        <v>45020</v>
      </c>
      <c r="F313" s="1">
        <v>45020</v>
      </c>
      <c r="G313" s="2">
        <v>0.39583333333333331</v>
      </c>
      <c r="H313" s="2">
        <v>0.52083333333333337</v>
      </c>
      <c r="I313" t="s">
        <v>298</v>
      </c>
      <c r="J313" s="6">
        <v>504141000</v>
      </c>
      <c r="K313" t="s">
        <v>761</v>
      </c>
      <c r="M313">
        <v>12</v>
      </c>
      <c r="N313" s="14">
        <v>12</v>
      </c>
    </row>
    <row r="314" spans="1:14" x14ac:dyDescent="0.35">
      <c r="A314" t="s">
        <v>766</v>
      </c>
      <c r="C314" t="s">
        <v>767</v>
      </c>
      <c r="D314">
        <v>4</v>
      </c>
      <c r="E314" s="1">
        <v>45020</v>
      </c>
      <c r="F314" s="1">
        <v>45020</v>
      </c>
      <c r="G314" s="2">
        <v>0.375</v>
      </c>
      <c r="H314" s="2">
        <v>0.47916666666666669</v>
      </c>
      <c r="I314" t="s">
        <v>433</v>
      </c>
      <c r="J314" s="6">
        <v>504141000</v>
      </c>
      <c r="K314" t="s">
        <v>283</v>
      </c>
      <c r="M314">
        <v>10</v>
      </c>
      <c r="N314" s="14">
        <v>14</v>
      </c>
    </row>
    <row r="315" spans="1:14" x14ac:dyDescent="0.35">
      <c r="A315" t="s">
        <v>768</v>
      </c>
      <c r="C315" t="s">
        <v>769</v>
      </c>
      <c r="D315">
        <v>4</v>
      </c>
      <c r="E315" s="1">
        <v>45021</v>
      </c>
      <c r="F315" s="1">
        <v>45021</v>
      </c>
      <c r="G315" s="2">
        <v>0.39583333333333331</v>
      </c>
      <c r="H315" s="2">
        <v>0.52083333333333337</v>
      </c>
      <c r="I315" t="s">
        <v>196</v>
      </c>
      <c r="J315" s="6">
        <v>504141000</v>
      </c>
      <c r="K315" t="s">
        <v>770</v>
      </c>
      <c r="M315">
        <v>12</v>
      </c>
      <c r="N315" s="14">
        <v>12</v>
      </c>
    </row>
    <row r="316" spans="1:14" x14ac:dyDescent="0.35">
      <c r="A316" t="s">
        <v>771</v>
      </c>
      <c r="C316" t="s">
        <v>772</v>
      </c>
      <c r="D316">
        <v>4</v>
      </c>
      <c r="E316" s="1">
        <v>45021</v>
      </c>
      <c r="F316" s="1">
        <v>45021</v>
      </c>
      <c r="G316" s="2">
        <v>0.39583333333333331</v>
      </c>
      <c r="H316" s="2">
        <v>0.52083333333333337</v>
      </c>
      <c r="I316" t="s">
        <v>180</v>
      </c>
      <c r="J316" s="6">
        <v>504141000</v>
      </c>
      <c r="K316" t="s">
        <v>761</v>
      </c>
      <c r="M316">
        <v>10</v>
      </c>
      <c r="N316" s="14">
        <v>12</v>
      </c>
    </row>
    <row r="317" spans="1:14" x14ac:dyDescent="0.35">
      <c r="A317" t="s">
        <v>773</v>
      </c>
      <c r="C317" t="s">
        <v>774</v>
      </c>
      <c r="D317">
        <v>4</v>
      </c>
      <c r="E317" s="1">
        <v>45021</v>
      </c>
      <c r="F317" s="1">
        <v>45021</v>
      </c>
      <c r="G317" s="2">
        <v>0.39583333333333331</v>
      </c>
      <c r="H317" s="2">
        <v>0.52083333333333337</v>
      </c>
      <c r="I317" t="s">
        <v>298</v>
      </c>
      <c r="J317" s="6">
        <v>504141000</v>
      </c>
      <c r="K317" t="s">
        <v>775</v>
      </c>
      <c r="M317">
        <v>12</v>
      </c>
      <c r="N317" s="14">
        <v>12</v>
      </c>
    </row>
    <row r="318" spans="1:14" x14ac:dyDescent="0.35">
      <c r="A318" t="s">
        <v>776</v>
      </c>
      <c r="B318">
        <v>13</v>
      </c>
      <c r="C318" t="s">
        <v>777</v>
      </c>
      <c r="D318">
        <v>4</v>
      </c>
      <c r="E318" s="1">
        <v>45022</v>
      </c>
      <c r="F318" s="1">
        <v>45022</v>
      </c>
      <c r="G318" s="2">
        <v>0.54166666666666663</v>
      </c>
      <c r="H318" s="2">
        <v>0.64583333333333337</v>
      </c>
      <c r="I318" t="s">
        <v>298</v>
      </c>
      <c r="J318" s="6">
        <v>504141000</v>
      </c>
      <c r="K318" t="s">
        <v>761</v>
      </c>
      <c r="M318">
        <v>10</v>
      </c>
      <c r="N318" s="14">
        <v>11</v>
      </c>
    </row>
    <row r="319" spans="1:14" x14ac:dyDescent="0.35">
      <c r="A319" t="s">
        <v>778</v>
      </c>
      <c r="B319">
        <v>13</v>
      </c>
      <c r="C319" t="s">
        <v>187</v>
      </c>
      <c r="D319">
        <v>27</v>
      </c>
      <c r="E319" s="1">
        <v>44936</v>
      </c>
      <c r="F319" s="1">
        <v>45027</v>
      </c>
      <c r="G319" s="2">
        <v>0.70833333333333337</v>
      </c>
      <c r="H319" s="2">
        <v>0.77083333333333337</v>
      </c>
      <c r="I319" t="s">
        <v>188</v>
      </c>
      <c r="J319" s="6">
        <v>504141000</v>
      </c>
      <c r="K319" t="s">
        <v>779</v>
      </c>
      <c r="M319">
        <v>15</v>
      </c>
      <c r="N319" s="14">
        <v>0</v>
      </c>
    </row>
    <row r="320" spans="1:14" x14ac:dyDescent="0.35">
      <c r="A320" t="s">
        <v>780</v>
      </c>
      <c r="B320">
        <v>13</v>
      </c>
      <c r="C320" t="s">
        <v>727</v>
      </c>
      <c r="D320">
        <v>20</v>
      </c>
      <c r="E320" s="1">
        <v>44950</v>
      </c>
      <c r="F320" s="1">
        <v>45027</v>
      </c>
      <c r="G320" s="2">
        <v>0.67708333333333337</v>
      </c>
      <c r="H320" s="2">
        <v>0.73958333333333337</v>
      </c>
      <c r="I320" t="s">
        <v>239</v>
      </c>
      <c r="J320" s="6">
        <v>504141000</v>
      </c>
      <c r="K320" t="s">
        <v>746</v>
      </c>
      <c r="M320">
        <v>15</v>
      </c>
      <c r="N320" s="14">
        <v>102</v>
      </c>
    </row>
    <row r="321" spans="1:14" x14ac:dyDescent="0.35">
      <c r="A321" t="s">
        <v>781</v>
      </c>
      <c r="B321">
        <v>13</v>
      </c>
      <c r="C321" t="s">
        <v>782</v>
      </c>
      <c r="D321">
        <v>16</v>
      </c>
      <c r="E321" s="1">
        <v>44937</v>
      </c>
      <c r="F321" s="1">
        <v>45028</v>
      </c>
      <c r="G321" s="2">
        <v>0.70833333333333337</v>
      </c>
      <c r="H321" s="2">
        <v>0.75</v>
      </c>
      <c r="I321" t="s">
        <v>783</v>
      </c>
      <c r="K321" t="s">
        <v>784</v>
      </c>
      <c r="L321" t="s">
        <v>2055</v>
      </c>
      <c r="M321">
        <v>15</v>
      </c>
      <c r="N321" s="14">
        <v>28</v>
      </c>
    </row>
    <row r="322" spans="1:14" x14ac:dyDescent="0.35">
      <c r="A322" t="s">
        <v>785</v>
      </c>
      <c r="B322">
        <v>13</v>
      </c>
      <c r="C322" t="s">
        <v>786</v>
      </c>
      <c r="D322">
        <v>32</v>
      </c>
      <c r="E322" s="1">
        <v>44937</v>
      </c>
      <c r="F322" s="1">
        <v>45028</v>
      </c>
      <c r="G322" s="2">
        <v>0.75</v>
      </c>
      <c r="H322" s="2">
        <v>0.83333333333333337</v>
      </c>
      <c r="I322" t="s">
        <v>783</v>
      </c>
      <c r="K322" t="s">
        <v>784</v>
      </c>
      <c r="L322" t="s">
        <v>2055</v>
      </c>
      <c r="M322">
        <v>15</v>
      </c>
      <c r="N322" s="14">
        <v>64</v>
      </c>
    </row>
    <row r="323" spans="1:14" x14ac:dyDescent="0.35">
      <c r="A323" t="s">
        <v>787</v>
      </c>
      <c r="B323">
        <v>1</v>
      </c>
      <c r="C323" t="s">
        <v>788</v>
      </c>
      <c r="D323">
        <v>52</v>
      </c>
      <c r="E323" s="1">
        <v>44818</v>
      </c>
      <c r="F323" s="1">
        <v>45028</v>
      </c>
      <c r="G323" s="2">
        <v>0.77083333333333337</v>
      </c>
      <c r="H323" s="2">
        <v>0.83333333333333337</v>
      </c>
      <c r="I323" t="s">
        <v>448</v>
      </c>
      <c r="J323" s="6">
        <v>504141000</v>
      </c>
      <c r="K323" t="s">
        <v>475</v>
      </c>
      <c r="M323">
        <v>15</v>
      </c>
      <c r="N323" s="14">
        <v>180</v>
      </c>
    </row>
    <row r="324" spans="1:14" x14ac:dyDescent="0.35">
      <c r="A324" t="s">
        <v>789</v>
      </c>
      <c r="B324">
        <v>13</v>
      </c>
      <c r="C324" t="s">
        <v>790</v>
      </c>
      <c r="D324">
        <v>3</v>
      </c>
      <c r="E324" s="1">
        <v>45028</v>
      </c>
      <c r="F324" s="1">
        <v>45028</v>
      </c>
      <c r="G324" s="2">
        <v>0.77083333333333337</v>
      </c>
      <c r="H324" s="2">
        <v>0.85416666666666663</v>
      </c>
      <c r="I324" t="s">
        <v>196</v>
      </c>
      <c r="J324" s="6">
        <v>504141000</v>
      </c>
      <c r="K324" t="s">
        <v>254</v>
      </c>
      <c r="M324">
        <v>90</v>
      </c>
      <c r="N324" s="14">
        <v>5</v>
      </c>
    </row>
    <row r="325" spans="1:14" x14ac:dyDescent="0.35">
      <c r="A325" t="s">
        <v>791</v>
      </c>
      <c r="B325">
        <v>13</v>
      </c>
      <c r="C325" t="s">
        <v>792</v>
      </c>
      <c r="D325">
        <v>11</v>
      </c>
      <c r="E325" s="1">
        <v>44973</v>
      </c>
      <c r="F325" s="1">
        <v>45028</v>
      </c>
      <c r="G325" s="2">
        <v>0.77083333333333337</v>
      </c>
      <c r="H325" s="2">
        <v>0.85416666666666663</v>
      </c>
      <c r="I325" t="s">
        <v>196</v>
      </c>
      <c r="J325" s="6">
        <v>504141000</v>
      </c>
      <c r="K325" t="s">
        <v>793</v>
      </c>
      <c r="M325">
        <v>0</v>
      </c>
      <c r="N325" s="14">
        <v>0</v>
      </c>
    </row>
    <row r="326" spans="1:14" x14ac:dyDescent="0.35">
      <c r="A326" t="s">
        <v>794</v>
      </c>
      <c r="B326">
        <v>13</v>
      </c>
      <c r="C326" t="s">
        <v>795</v>
      </c>
      <c r="D326">
        <v>20</v>
      </c>
      <c r="E326" s="1">
        <v>44937</v>
      </c>
      <c r="F326" s="1">
        <v>45028</v>
      </c>
      <c r="G326" s="2">
        <v>0.80555555555555547</v>
      </c>
      <c r="H326" s="2">
        <v>0.85763888888888884</v>
      </c>
      <c r="I326" t="s">
        <v>429</v>
      </c>
      <c r="J326" s="6">
        <v>504141000</v>
      </c>
      <c r="K326" t="s">
        <v>796</v>
      </c>
      <c r="M326">
        <v>17</v>
      </c>
      <c r="N326" s="14">
        <v>102</v>
      </c>
    </row>
    <row r="327" spans="1:14" x14ac:dyDescent="0.35">
      <c r="A327" t="s">
        <v>797</v>
      </c>
      <c r="B327">
        <v>2</v>
      </c>
      <c r="C327" t="s">
        <v>798</v>
      </c>
      <c r="D327">
        <v>3</v>
      </c>
      <c r="E327" s="1">
        <v>45028</v>
      </c>
      <c r="F327" s="1">
        <v>45028</v>
      </c>
      <c r="G327" s="2">
        <v>0.77083333333333337</v>
      </c>
      <c r="H327" s="2">
        <v>0.85416666666666663</v>
      </c>
      <c r="I327" t="s">
        <v>204</v>
      </c>
      <c r="J327" s="6">
        <v>504141000</v>
      </c>
      <c r="K327" t="s">
        <v>612</v>
      </c>
      <c r="M327">
        <v>20</v>
      </c>
      <c r="N327" s="14">
        <v>0</v>
      </c>
    </row>
    <row r="328" spans="1:14" x14ac:dyDescent="0.35">
      <c r="A328" t="s">
        <v>799</v>
      </c>
      <c r="B328">
        <v>13</v>
      </c>
      <c r="C328" t="s">
        <v>800</v>
      </c>
      <c r="D328">
        <v>20</v>
      </c>
      <c r="E328" s="1">
        <v>44951</v>
      </c>
      <c r="F328" s="1">
        <v>45028</v>
      </c>
      <c r="G328" s="2">
        <v>0.43055555555555558</v>
      </c>
      <c r="H328" s="2">
        <v>0.49305555555555558</v>
      </c>
      <c r="I328" t="s">
        <v>429</v>
      </c>
      <c r="J328" s="6">
        <v>504141000</v>
      </c>
      <c r="K328" t="s">
        <v>668</v>
      </c>
      <c r="M328">
        <v>15</v>
      </c>
      <c r="N328" s="14">
        <v>102</v>
      </c>
    </row>
    <row r="329" spans="1:14" x14ac:dyDescent="0.35">
      <c r="A329" t="s">
        <v>801</v>
      </c>
      <c r="B329">
        <v>13</v>
      </c>
      <c r="C329" t="s">
        <v>802</v>
      </c>
      <c r="D329">
        <v>22</v>
      </c>
      <c r="E329" s="1">
        <v>44944</v>
      </c>
      <c r="F329" s="1">
        <v>45028</v>
      </c>
      <c r="G329" s="2">
        <v>0.35416666666666669</v>
      </c>
      <c r="H329" s="2">
        <v>0.41666666666666669</v>
      </c>
      <c r="I329" t="s">
        <v>243</v>
      </c>
      <c r="J329" s="6">
        <v>504141000</v>
      </c>
      <c r="K329" t="s">
        <v>803</v>
      </c>
      <c r="M329">
        <v>15</v>
      </c>
      <c r="N329" s="14">
        <v>112</v>
      </c>
    </row>
    <row r="330" spans="1:14" x14ac:dyDescent="0.35">
      <c r="A330" t="s">
        <v>804</v>
      </c>
      <c r="B330">
        <v>13</v>
      </c>
      <c r="C330" t="s">
        <v>795</v>
      </c>
      <c r="D330">
        <v>20</v>
      </c>
      <c r="E330" s="1">
        <v>44937</v>
      </c>
      <c r="F330" s="1">
        <v>45028</v>
      </c>
      <c r="G330" s="2">
        <v>0.74305555555555547</v>
      </c>
      <c r="H330" s="2">
        <v>0.79513888888888884</v>
      </c>
      <c r="I330" t="s">
        <v>429</v>
      </c>
      <c r="J330" s="6">
        <v>504141000</v>
      </c>
      <c r="K330" t="s">
        <v>796</v>
      </c>
      <c r="M330">
        <v>18</v>
      </c>
      <c r="N330" s="14">
        <v>102</v>
      </c>
    </row>
    <row r="331" spans="1:14" x14ac:dyDescent="0.35">
      <c r="A331" t="s">
        <v>805</v>
      </c>
      <c r="B331">
        <v>1</v>
      </c>
      <c r="C331" t="s">
        <v>806</v>
      </c>
      <c r="D331">
        <v>40</v>
      </c>
      <c r="E331" s="1">
        <v>44847</v>
      </c>
      <c r="F331" s="1">
        <v>45029</v>
      </c>
      <c r="G331" s="2">
        <v>0.77083333333333337</v>
      </c>
      <c r="H331" s="2">
        <v>0.83333333333333337</v>
      </c>
      <c r="I331" t="s">
        <v>466</v>
      </c>
      <c r="J331" s="6">
        <v>504141000</v>
      </c>
      <c r="K331" t="s">
        <v>807</v>
      </c>
      <c r="M331">
        <v>9</v>
      </c>
      <c r="N331" s="14">
        <v>212</v>
      </c>
    </row>
    <row r="332" spans="1:14" x14ac:dyDescent="0.35">
      <c r="A332" t="s">
        <v>808</v>
      </c>
      <c r="B332">
        <v>12</v>
      </c>
      <c r="C332" t="s">
        <v>809</v>
      </c>
      <c r="D332">
        <v>173</v>
      </c>
      <c r="E332" s="1">
        <v>44812</v>
      </c>
      <c r="F332" s="1">
        <v>45050</v>
      </c>
      <c r="G332" s="2">
        <v>0.74305555555555547</v>
      </c>
      <c r="H332" s="2">
        <v>0.91666666666666663</v>
      </c>
      <c r="I332" t="s">
        <v>219</v>
      </c>
      <c r="J332" s="6">
        <v>504141000</v>
      </c>
      <c r="K332" t="s">
        <v>810</v>
      </c>
      <c r="M332">
        <v>4</v>
      </c>
      <c r="N332" s="14">
        <v>990</v>
      </c>
    </row>
    <row r="333" spans="1:14" x14ac:dyDescent="0.35">
      <c r="A333" t="s">
        <v>811</v>
      </c>
      <c r="B333">
        <v>8</v>
      </c>
      <c r="C333" t="s">
        <v>812</v>
      </c>
      <c r="D333">
        <v>22</v>
      </c>
      <c r="E333" s="1">
        <v>44987</v>
      </c>
      <c r="F333" s="1">
        <v>45029</v>
      </c>
      <c r="G333" s="2">
        <v>0.77083333333333337</v>
      </c>
      <c r="H333" s="2">
        <v>0.88541666666666663</v>
      </c>
      <c r="I333" t="s">
        <v>433</v>
      </c>
      <c r="J333" s="6">
        <v>504141000</v>
      </c>
      <c r="K333" t="s">
        <v>309</v>
      </c>
      <c r="M333">
        <v>9</v>
      </c>
      <c r="N333" s="14">
        <v>212</v>
      </c>
    </row>
    <row r="334" spans="1:14" x14ac:dyDescent="0.35">
      <c r="A334" t="s">
        <v>813</v>
      </c>
      <c r="B334">
        <v>1</v>
      </c>
      <c r="C334" t="s">
        <v>814</v>
      </c>
      <c r="D334">
        <v>40</v>
      </c>
      <c r="E334" s="1">
        <v>44840</v>
      </c>
      <c r="F334" s="1">
        <v>45029</v>
      </c>
      <c r="G334" s="2">
        <v>0.35416666666666669</v>
      </c>
      <c r="H334" s="2">
        <v>0.41666666666666669</v>
      </c>
      <c r="I334" t="s">
        <v>815</v>
      </c>
      <c r="K334" t="s">
        <v>816</v>
      </c>
      <c r="M334">
        <v>12</v>
      </c>
      <c r="N334" s="14">
        <v>136</v>
      </c>
    </row>
    <row r="335" spans="1:14" x14ac:dyDescent="0.35">
      <c r="A335" t="s">
        <v>817</v>
      </c>
      <c r="B335">
        <v>8</v>
      </c>
      <c r="C335" t="s">
        <v>818</v>
      </c>
      <c r="D335">
        <v>8</v>
      </c>
      <c r="E335" s="1">
        <v>45008</v>
      </c>
      <c r="F335" s="1">
        <v>45029</v>
      </c>
      <c r="G335" s="2">
        <v>0.75</v>
      </c>
      <c r="H335" s="2">
        <v>0.83333333333333337</v>
      </c>
      <c r="I335" t="s">
        <v>436</v>
      </c>
      <c r="J335" s="6">
        <v>504141000</v>
      </c>
      <c r="K335" t="s">
        <v>437</v>
      </c>
      <c r="M335">
        <v>9</v>
      </c>
      <c r="N335" s="14">
        <v>68</v>
      </c>
    </row>
    <row r="336" spans="1:14" x14ac:dyDescent="0.35">
      <c r="A336" t="s">
        <v>819</v>
      </c>
      <c r="B336">
        <v>1</v>
      </c>
      <c r="C336" t="s">
        <v>474</v>
      </c>
      <c r="D336">
        <v>40</v>
      </c>
      <c r="E336" s="1">
        <v>44847</v>
      </c>
      <c r="F336" s="1">
        <v>45029</v>
      </c>
      <c r="G336" s="2">
        <v>0.77083333333333337</v>
      </c>
      <c r="H336" s="2">
        <v>0.83333333333333337</v>
      </c>
      <c r="I336" t="s">
        <v>820</v>
      </c>
      <c r="J336" s="6">
        <v>504141000</v>
      </c>
      <c r="K336" t="s">
        <v>821</v>
      </c>
      <c r="M336">
        <v>9</v>
      </c>
      <c r="N336" s="14">
        <v>231</v>
      </c>
    </row>
    <row r="337" spans="1:14" x14ac:dyDescent="0.35">
      <c r="A337" t="s">
        <v>822</v>
      </c>
      <c r="B337">
        <v>1</v>
      </c>
      <c r="C337" t="s">
        <v>823</v>
      </c>
      <c r="D337">
        <v>40</v>
      </c>
      <c r="E337" s="1">
        <v>44840</v>
      </c>
      <c r="F337" s="1">
        <v>45029</v>
      </c>
      <c r="G337" s="2">
        <v>0.77083333333333337</v>
      </c>
      <c r="H337" s="2">
        <v>0.83333333333333337</v>
      </c>
      <c r="I337" t="s">
        <v>824</v>
      </c>
      <c r="J337" s="6">
        <v>62232227</v>
      </c>
      <c r="K337" t="s">
        <v>825</v>
      </c>
      <c r="M337">
        <v>9</v>
      </c>
      <c r="N337" s="14">
        <v>212</v>
      </c>
    </row>
    <row r="338" spans="1:14" x14ac:dyDescent="0.35">
      <c r="A338" t="s">
        <v>826</v>
      </c>
      <c r="B338">
        <v>13</v>
      </c>
      <c r="C338" t="s">
        <v>827</v>
      </c>
      <c r="D338">
        <v>48</v>
      </c>
      <c r="E338" s="1">
        <v>44826</v>
      </c>
      <c r="F338" s="1">
        <v>45029</v>
      </c>
      <c r="G338" s="2">
        <v>0.76041666666666663</v>
      </c>
      <c r="H338" s="2">
        <v>0.82291666666666663</v>
      </c>
      <c r="I338" t="s">
        <v>828</v>
      </c>
      <c r="K338" t="s">
        <v>829</v>
      </c>
      <c r="L338" t="s">
        <v>2055</v>
      </c>
      <c r="M338">
        <v>10</v>
      </c>
      <c r="N338" s="14">
        <v>160</v>
      </c>
    </row>
    <row r="339" spans="1:14" x14ac:dyDescent="0.35">
      <c r="A339" t="s">
        <v>830</v>
      </c>
      <c r="B339">
        <v>13</v>
      </c>
      <c r="C339" t="s">
        <v>831</v>
      </c>
      <c r="D339">
        <v>20</v>
      </c>
      <c r="E339" s="1">
        <v>44952</v>
      </c>
      <c r="F339" s="1">
        <v>45029</v>
      </c>
      <c r="G339" s="2">
        <v>0.77083333333333337</v>
      </c>
      <c r="H339" s="2">
        <v>0.83333333333333337</v>
      </c>
      <c r="I339" t="s">
        <v>243</v>
      </c>
      <c r="J339" s="6">
        <v>504141000</v>
      </c>
      <c r="K339" t="s">
        <v>668</v>
      </c>
      <c r="M339">
        <v>16</v>
      </c>
      <c r="N339" s="14">
        <v>102</v>
      </c>
    </row>
    <row r="340" spans="1:14" x14ac:dyDescent="0.35">
      <c r="A340" t="s">
        <v>832</v>
      </c>
      <c r="B340">
        <v>13</v>
      </c>
      <c r="C340" t="s">
        <v>833</v>
      </c>
      <c r="D340">
        <v>24</v>
      </c>
      <c r="E340" s="1">
        <v>44987</v>
      </c>
      <c r="F340" s="1">
        <v>45029</v>
      </c>
      <c r="G340" s="2">
        <v>0.77083333333333337</v>
      </c>
      <c r="H340" s="2">
        <v>0.89583333333333337</v>
      </c>
      <c r="I340" t="s">
        <v>425</v>
      </c>
      <c r="J340" s="6">
        <v>504141000</v>
      </c>
      <c r="K340" t="s">
        <v>834</v>
      </c>
      <c r="M340">
        <v>15</v>
      </c>
      <c r="N340" s="14">
        <v>186</v>
      </c>
    </row>
    <row r="341" spans="1:14" x14ac:dyDescent="0.35">
      <c r="A341" t="s">
        <v>835</v>
      </c>
      <c r="B341">
        <v>1</v>
      </c>
      <c r="C341" t="s">
        <v>836</v>
      </c>
      <c r="D341">
        <v>40</v>
      </c>
      <c r="E341" s="1">
        <v>44840</v>
      </c>
      <c r="F341" s="1">
        <v>45029</v>
      </c>
      <c r="G341" s="2">
        <v>0.69791666666666663</v>
      </c>
      <c r="H341" s="2">
        <v>0.76041666666666663</v>
      </c>
      <c r="I341" t="s">
        <v>366</v>
      </c>
      <c r="J341" s="6">
        <v>504141000</v>
      </c>
      <c r="K341" t="s">
        <v>574</v>
      </c>
      <c r="M341">
        <v>9</v>
      </c>
      <c r="N341" s="14">
        <v>231</v>
      </c>
    </row>
    <row r="342" spans="1:14" x14ac:dyDescent="0.35">
      <c r="A342" t="s">
        <v>837</v>
      </c>
      <c r="B342">
        <v>1</v>
      </c>
      <c r="C342" t="s">
        <v>838</v>
      </c>
      <c r="D342">
        <v>40</v>
      </c>
      <c r="E342" s="1">
        <v>44840</v>
      </c>
      <c r="F342" s="1">
        <v>45029</v>
      </c>
      <c r="G342" s="2">
        <v>0.77083333333333337</v>
      </c>
      <c r="H342" s="2">
        <v>0.83333333333333337</v>
      </c>
      <c r="I342" t="s">
        <v>839</v>
      </c>
      <c r="J342" s="6">
        <v>62232227</v>
      </c>
      <c r="K342" t="s">
        <v>840</v>
      </c>
      <c r="M342">
        <v>9</v>
      </c>
      <c r="N342" s="14">
        <v>212</v>
      </c>
    </row>
    <row r="343" spans="1:14" x14ac:dyDescent="0.35">
      <c r="A343" t="s">
        <v>841</v>
      </c>
      <c r="B343">
        <v>1</v>
      </c>
      <c r="C343" t="s">
        <v>842</v>
      </c>
      <c r="D343">
        <v>40</v>
      </c>
      <c r="E343" s="1">
        <v>44848</v>
      </c>
      <c r="F343" s="1">
        <v>45030</v>
      </c>
      <c r="G343" s="2">
        <v>0.77083333333333337</v>
      </c>
      <c r="H343" s="2">
        <v>0.83333333333333337</v>
      </c>
      <c r="I343" t="s">
        <v>466</v>
      </c>
      <c r="J343" s="6">
        <v>504141000</v>
      </c>
      <c r="K343" t="s">
        <v>843</v>
      </c>
      <c r="M343">
        <v>9</v>
      </c>
      <c r="N343" s="14">
        <v>212</v>
      </c>
    </row>
    <row r="344" spans="1:14" x14ac:dyDescent="0.35">
      <c r="A344" t="s">
        <v>844</v>
      </c>
      <c r="B344">
        <v>13</v>
      </c>
      <c r="C344" t="s">
        <v>845</v>
      </c>
      <c r="D344">
        <v>8</v>
      </c>
      <c r="E344" s="1">
        <v>45009</v>
      </c>
      <c r="F344" s="1">
        <v>45030</v>
      </c>
      <c r="G344" s="2">
        <v>0.70833333333333337</v>
      </c>
      <c r="H344" s="2">
        <v>0.83333333333333337</v>
      </c>
      <c r="I344" t="s">
        <v>223</v>
      </c>
      <c r="K344" t="s">
        <v>846</v>
      </c>
      <c r="M344">
        <v>15</v>
      </c>
      <c r="N344" s="14">
        <v>46</v>
      </c>
    </row>
    <row r="345" spans="1:14" x14ac:dyDescent="0.35">
      <c r="A345" t="s">
        <v>847</v>
      </c>
      <c r="B345">
        <v>10</v>
      </c>
      <c r="C345" t="s">
        <v>848</v>
      </c>
      <c r="D345">
        <v>4</v>
      </c>
      <c r="E345" s="1">
        <v>45030</v>
      </c>
      <c r="F345" s="1">
        <v>45030</v>
      </c>
      <c r="G345" s="2">
        <v>0.70833333333333337</v>
      </c>
      <c r="H345" s="2">
        <v>0.83333333333333337</v>
      </c>
      <c r="I345" t="s">
        <v>227</v>
      </c>
      <c r="J345" s="6">
        <v>504141000</v>
      </c>
      <c r="K345" t="s">
        <v>849</v>
      </c>
      <c r="L345" t="s">
        <v>2056</v>
      </c>
      <c r="M345">
        <v>12</v>
      </c>
      <c r="N345" s="14">
        <v>14</v>
      </c>
    </row>
    <row r="346" spans="1:14" x14ac:dyDescent="0.35">
      <c r="A346" t="s">
        <v>850</v>
      </c>
      <c r="B346">
        <v>13</v>
      </c>
      <c r="C346" t="s">
        <v>851</v>
      </c>
      <c r="D346">
        <v>5</v>
      </c>
      <c r="E346" s="1">
        <v>45030</v>
      </c>
      <c r="F346" s="1">
        <v>45030</v>
      </c>
      <c r="G346" s="2">
        <v>0.66666666666666663</v>
      </c>
      <c r="H346" s="2">
        <v>0.8125</v>
      </c>
      <c r="I346" t="s">
        <v>298</v>
      </c>
      <c r="J346" s="6">
        <v>504141000</v>
      </c>
      <c r="K346" t="s">
        <v>224</v>
      </c>
      <c r="M346">
        <v>15</v>
      </c>
      <c r="N346" s="14">
        <v>23</v>
      </c>
    </row>
    <row r="347" spans="1:14" x14ac:dyDescent="0.35">
      <c r="A347" t="s">
        <v>852</v>
      </c>
      <c r="B347">
        <v>2</v>
      </c>
      <c r="C347" t="s">
        <v>853</v>
      </c>
      <c r="D347">
        <v>10</v>
      </c>
      <c r="E347" s="1">
        <v>44988</v>
      </c>
      <c r="F347" s="1">
        <v>45037</v>
      </c>
      <c r="G347" s="2">
        <v>0.35416666666666669</v>
      </c>
      <c r="H347" s="2">
        <v>0.40625</v>
      </c>
      <c r="I347" t="s">
        <v>272</v>
      </c>
      <c r="K347" t="s">
        <v>273</v>
      </c>
      <c r="M347">
        <v>9</v>
      </c>
      <c r="N347" s="14">
        <v>45</v>
      </c>
    </row>
    <row r="348" spans="1:14" x14ac:dyDescent="0.35">
      <c r="A348" t="s">
        <v>854</v>
      </c>
      <c r="B348">
        <v>2</v>
      </c>
      <c r="C348" t="s">
        <v>271</v>
      </c>
      <c r="D348">
        <v>10</v>
      </c>
      <c r="E348" s="1">
        <v>44988</v>
      </c>
      <c r="F348" s="1">
        <v>45037</v>
      </c>
      <c r="G348" s="2">
        <v>0.41666666666666669</v>
      </c>
      <c r="H348" s="2">
        <v>0.46875</v>
      </c>
      <c r="I348" t="s">
        <v>272</v>
      </c>
      <c r="K348" t="s">
        <v>273</v>
      </c>
      <c r="M348">
        <v>9</v>
      </c>
      <c r="N348" s="14">
        <v>45</v>
      </c>
    </row>
    <row r="349" spans="1:14" x14ac:dyDescent="0.35">
      <c r="A349" t="s">
        <v>855</v>
      </c>
      <c r="B349">
        <v>10</v>
      </c>
      <c r="C349" t="s">
        <v>856</v>
      </c>
      <c r="D349">
        <v>2</v>
      </c>
      <c r="E349" s="1">
        <v>45030</v>
      </c>
      <c r="F349" s="1">
        <v>45030</v>
      </c>
      <c r="G349" s="2">
        <v>0.625</v>
      </c>
      <c r="H349" s="2">
        <v>0.6875</v>
      </c>
      <c r="I349" t="s">
        <v>857</v>
      </c>
      <c r="J349" s="6">
        <v>504141000</v>
      </c>
      <c r="K349" t="s">
        <v>426</v>
      </c>
      <c r="M349">
        <v>15</v>
      </c>
      <c r="N349" s="14">
        <v>22</v>
      </c>
    </row>
    <row r="350" spans="1:14" x14ac:dyDescent="0.35">
      <c r="A350" t="s">
        <v>858</v>
      </c>
      <c r="B350">
        <v>10</v>
      </c>
      <c r="C350" t="s">
        <v>859</v>
      </c>
      <c r="D350">
        <v>2</v>
      </c>
      <c r="E350" s="1">
        <v>45030</v>
      </c>
      <c r="F350" s="1">
        <v>45030</v>
      </c>
      <c r="G350" s="2">
        <v>0.70833333333333337</v>
      </c>
      <c r="H350" s="2">
        <v>0.77083333333333337</v>
      </c>
      <c r="I350" t="s">
        <v>419</v>
      </c>
      <c r="J350" s="6">
        <v>504141000</v>
      </c>
      <c r="K350" t="s">
        <v>426</v>
      </c>
      <c r="M350">
        <v>15</v>
      </c>
      <c r="N350" s="14">
        <v>22</v>
      </c>
    </row>
    <row r="351" spans="1:14" x14ac:dyDescent="0.35">
      <c r="A351" t="s">
        <v>860</v>
      </c>
      <c r="B351">
        <v>15</v>
      </c>
      <c r="C351" t="s">
        <v>861</v>
      </c>
      <c r="D351">
        <v>14</v>
      </c>
      <c r="E351" s="1">
        <v>45030</v>
      </c>
      <c r="F351" s="1">
        <v>45031</v>
      </c>
      <c r="G351" s="2">
        <v>0.75</v>
      </c>
      <c r="H351" s="2">
        <v>0.89583333333333337</v>
      </c>
      <c r="I351" t="s">
        <v>591</v>
      </c>
      <c r="J351" s="6">
        <v>504141000</v>
      </c>
      <c r="K351" t="s">
        <v>665</v>
      </c>
      <c r="M351">
        <v>8</v>
      </c>
      <c r="N351" s="14">
        <v>86</v>
      </c>
    </row>
    <row r="352" spans="1:14" x14ac:dyDescent="0.35">
      <c r="A352" t="s">
        <v>862</v>
      </c>
      <c r="B352">
        <v>8</v>
      </c>
      <c r="C352" t="s">
        <v>307</v>
      </c>
      <c r="D352">
        <v>4</v>
      </c>
      <c r="E352" s="1">
        <v>45031</v>
      </c>
      <c r="F352" s="1">
        <v>45031</v>
      </c>
      <c r="G352" s="2">
        <v>0.375</v>
      </c>
      <c r="H352" s="2">
        <v>0.5</v>
      </c>
      <c r="I352" t="s">
        <v>433</v>
      </c>
      <c r="J352" s="6">
        <v>504141000</v>
      </c>
      <c r="K352" t="s">
        <v>309</v>
      </c>
      <c r="M352">
        <v>4</v>
      </c>
      <c r="N352" s="14">
        <v>39</v>
      </c>
    </row>
    <row r="353" spans="1:14" x14ac:dyDescent="0.35">
      <c r="A353" t="s">
        <v>863</v>
      </c>
      <c r="B353">
        <v>2</v>
      </c>
      <c r="C353" t="s">
        <v>864</v>
      </c>
      <c r="D353">
        <v>11</v>
      </c>
      <c r="E353" s="1">
        <v>45031</v>
      </c>
      <c r="F353" s="1">
        <v>45031</v>
      </c>
      <c r="G353" s="2">
        <v>0.375</v>
      </c>
      <c r="H353" s="2">
        <v>0.70833333333333337</v>
      </c>
      <c r="I353" t="s">
        <v>204</v>
      </c>
      <c r="J353" s="6">
        <v>504141000</v>
      </c>
      <c r="K353" t="s">
        <v>545</v>
      </c>
      <c r="M353">
        <v>12</v>
      </c>
      <c r="N353" s="14">
        <v>60</v>
      </c>
    </row>
    <row r="354" spans="1:14" x14ac:dyDescent="0.35">
      <c r="A354" t="s">
        <v>865</v>
      </c>
      <c r="B354">
        <v>8</v>
      </c>
      <c r="C354" t="s">
        <v>866</v>
      </c>
      <c r="D354">
        <v>6</v>
      </c>
      <c r="E354" s="1">
        <v>45031</v>
      </c>
      <c r="F354" s="1">
        <v>45031</v>
      </c>
      <c r="G354" s="2">
        <v>0.41666666666666669</v>
      </c>
      <c r="H354" s="2">
        <v>0.58333333333333337</v>
      </c>
      <c r="I354" t="s">
        <v>208</v>
      </c>
      <c r="K354" t="s">
        <v>280</v>
      </c>
      <c r="M354">
        <v>10</v>
      </c>
      <c r="N354" s="14">
        <v>35</v>
      </c>
    </row>
    <row r="355" spans="1:14" x14ac:dyDescent="0.35">
      <c r="A355" t="s">
        <v>867</v>
      </c>
      <c r="B355">
        <v>13</v>
      </c>
      <c r="C355" t="s">
        <v>868</v>
      </c>
      <c r="D355">
        <v>4</v>
      </c>
      <c r="E355" s="1">
        <v>45031</v>
      </c>
      <c r="F355" s="1">
        <v>45031</v>
      </c>
      <c r="G355" s="2">
        <v>0.41666666666666669</v>
      </c>
      <c r="H355" s="2">
        <v>0.54166666666666663</v>
      </c>
      <c r="I355" t="s">
        <v>298</v>
      </c>
      <c r="J355" s="6">
        <v>504141000</v>
      </c>
      <c r="K355" t="s">
        <v>775</v>
      </c>
      <c r="M355">
        <v>15</v>
      </c>
      <c r="N355" s="14">
        <v>15</v>
      </c>
    </row>
    <row r="356" spans="1:14" x14ac:dyDescent="0.35">
      <c r="A356" t="s">
        <v>869</v>
      </c>
      <c r="C356" t="s">
        <v>870</v>
      </c>
      <c r="D356">
        <v>2</v>
      </c>
      <c r="E356" s="1">
        <v>45031</v>
      </c>
      <c r="F356" s="1">
        <v>45031</v>
      </c>
      <c r="G356" s="2">
        <v>0.375</v>
      </c>
      <c r="H356" s="2">
        <v>0.4375</v>
      </c>
      <c r="I356" t="s">
        <v>436</v>
      </c>
      <c r="J356" s="6">
        <v>504141000</v>
      </c>
      <c r="K356" t="s">
        <v>871</v>
      </c>
      <c r="M356">
        <v>12</v>
      </c>
      <c r="N356" s="14">
        <v>14</v>
      </c>
    </row>
    <row r="357" spans="1:14" x14ac:dyDescent="0.35">
      <c r="A357" t="s">
        <v>872</v>
      </c>
      <c r="B357">
        <v>14</v>
      </c>
      <c r="C357" t="s">
        <v>873</v>
      </c>
      <c r="D357">
        <v>14</v>
      </c>
      <c r="E357" s="1">
        <v>45030</v>
      </c>
      <c r="F357" s="1">
        <v>45031</v>
      </c>
      <c r="G357" s="2">
        <v>0.66666666666666663</v>
      </c>
      <c r="H357" s="2">
        <v>0.79166666666666663</v>
      </c>
      <c r="I357" t="s">
        <v>340</v>
      </c>
      <c r="J357" s="6">
        <v>504141000</v>
      </c>
      <c r="K357" t="s">
        <v>874</v>
      </c>
      <c r="M357">
        <v>8</v>
      </c>
      <c r="N357" s="14">
        <v>72</v>
      </c>
    </row>
    <row r="358" spans="1:14" x14ac:dyDescent="0.35">
      <c r="A358" t="s">
        <v>875</v>
      </c>
      <c r="B358">
        <v>2</v>
      </c>
      <c r="C358" t="s">
        <v>876</v>
      </c>
      <c r="D358">
        <v>4</v>
      </c>
      <c r="E358" s="1">
        <v>45031</v>
      </c>
      <c r="F358" s="1">
        <v>45031</v>
      </c>
      <c r="G358" s="2">
        <v>0.375</v>
      </c>
      <c r="H358" s="2">
        <v>0.5</v>
      </c>
      <c r="I358" t="s">
        <v>215</v>
      </c>
      <c r="J358" s="6">
        <v>504141000</v>
      </c>
      <c r="K358" t="s">
        <v>534</v>
      </c>
      <c r="M358">
        <v>16</v>
      </c>
      <c r="N358" s="14">
        <v>14</v>
      </c>
    </row>
    <row r="359" spans="1:14" x14ac:dyDescent="0.35">
      <c r="A359" t="s">
        <v>877</v>
      </c>
      <c r="C359" t="s">
        <v>878</v>
      </c>
      <c r="D359">
        <v>3</v>
      </c>
      <c r="E359" s="1">
        <v>45033</v>
      </c>
      <c r="F359" s="1">
        <v>45033</v>
      </c>
      <c r="G359" s="2">
        <v>0.8125</v>
      </c>
      <c r="H359" s="2">
        <v>0.89583333333333337</v>
      </c>
      <c r="I359" t="s">
        <v>196</v>
      </c>
      <c r="J359" s="6">
        <v>504141000</v>
      </c>
      <c r="K359" t="s">
        <v>305</v>
      </c>
      <c r="M359">
        <v>80</v>
      </c>
      <c r="N359" s="14">
        <v>0</v>
      </c>
    </row>
    <row r="360" spans="1:14" x14ac:dyDescent="0.35">
      <c r="A360" t="s">
        <v>879</v>
      </c>
      <c r="B360">
        <v>13</v>
      </c>
      <c r="C360" t="s">
        <v>880</v>
      </c>
      <c r="D360">
        <v>12</v>
      </c>
      <c r="E360" s="1">
        <v>45005</v>
      </c>
      <c r="F360" s="1">
        <v>45033</v>
      </c>
      <c r="G360" s="2">
        <v>0.77083333333333337</v>
      </c>
      <c r="H360" s="2">
        <v>0.89583333333333337</v>
      </c>
      <c r="I360" t="s">
        <v>239</v>
      </c>
      <c r="J360" s="6">
        <v>504141000</v>
      </c>
      <c r="K360" t="s">
        <v>517</v>
      </c>
      <c r="M360">
        <v>12</v>
      </c>
      <c r="N360" s="14">
        <v>76</v>
      </c>
    </row>
    <row r="361" spans="1:14" x14ac:dyDescent="0.35">
      <c r="A361" t="s">
        <v>881</v>
      </c>
      <c r="B361">
        <v>10</v>
      </c>
      <c r="C361" t="s">
        <v>882</v>
      </c>
      <c r="D361">
        <v>3</v>
      </c>
      <c r="E361" s="1">
        <v>45033</v>
      </c>
      <c r="F361" s="1">
        <v>45033</v>
      </c>
      <c r="G361" s="2">
        <v>0.58333333333333337</v>
      </c>
      <c r="H361" s="2">
        <v>0.66666666666666663</v>
      </c>
      <c r="I361" t="s">
        <v>883</v>
      </c>
      <c r="K361" t="s">
        <v>441</v>
      </c>
      <c r="M361">
        <v>15</v>
      </c>
      <c r="N361" s="14">
        <v>12</v>
      </c>
    </row>
    <row r="362" spans="1:14" x14ac:dyDescent="0.35">
      <c r="A362" t="s">
        <v>884</v>
      </c>
      <c r="B362">
        <v>13</v>
      </c>
      <c r="C362" t="s">
        <v>885</v>
      </c>
      <c r="D362">
        <v>20</v>
      </c>
      <c r="E362" s="1">
        <v>44949</v>
      </c>
      <c r="F362" s="1">
        <v>45033</v>
      </c>
      <c r="G362" s="2">
        <v>0.43055555555555558</v>
      </c>
      <c r="H362" s="2">
        <v>0.49305555555555558</v>
      </c>
      <c r="I362" t="s">
        <v>243</v>
      </c>
      <c r="J362" s="6">
        <v>504141000</v>
      </c>
      <c r="K362" t="s">
        <v>668</v>
      </c>
      <c r="M362">
        <v>15</v>
      </c>
      <c r="N362" s="14">
        <v>102</v>
      </c>
    </row>
    <row r="363" spans="1:14" x14ac:dyDescent="0.35">
      <c r="A363" t="s">
        <v>886</v>
      </c>
      <c r="B363">
        <v>13</v>
      </c>
      <c r="C363" t="s">
        <v>887</v>
      </c>
      <c r="D363">
        <v>10</v>
      </c>
      <c r="E363" s="1">
        <v>44971</v>
      </c>
      <c r="F363" s="1">
        <v>45034</v>
      </c>
      <c r="G363" s="2">
        <v>0.65972222222222221</v>
      </c>
      <c r="H363" s="2">
        <v>0.70138888888888884</v>
      </c>
      <c r="I363" t="s">
        <v>317</v>
      </c>
      <c r="J363" s="6">
        <v>504141000</v>
      </c>
      <c r="K363" t="s">
        <v>888</v>
      </c>
      <c r="M363">
        <v>15</v>
      </c>
      <c r="N363" s="14">
        <v>69</v>
      </c>
    </row>
    <row r="364" spans="1:14" x14ac:dyDescent="0.35">
      <c r="A364" t="s">
        <v>889</v>
      </c>
      <c r="B364">
        <v>13</v>
      </c>
      <c r="C364" t="s">
        <v>890</v>
      </c>
      <c r="D364">
        <v>10</v>
      </c>
      <c r="E364" s="1">
        <v>44971</v>
      </c>
      <c r="F364" s="1">
        <v>45034</v>
      </c>
      <c r="G364" s="2">
        <v>0.80555555555555547</v>
      </c>
      <c r="H364" s="2">
        <v>0.84722222222222221</v>
      </c>
      <c r="I364" t="s">
        <v>317</v>
      </c>
      <c r="J364" s="6">
        <v>504141000</v>
      </c>
      <c r="K364" t="s">
        <v>888</v>
      </c>
      <c r="M364">
        <v>15</v>
      </c>
      <c r="N364" s="14">
        <v>69</v>
      </c>
    </row>
    <row r="365" spans="1:14" x14ac:dyDescent="0.35">
      <c r="A365" t="s">
        <v>891</v>
      </c>
      <c r="B365">
        <v>13</v>
      </c>
      <c r="C365" t="s">
        <v>892</v>
      </c>
      <c r="D365">
        <v>10</v>
      </c>
      <c r="E365" s="1">
        <v>44992</v>
      </c>
      <c r="F365" s="1">
        <v>45034</v>
      </c>
      <c r="G365" s="2">
        <v>0.6875</v>
      </c>
      <c r="H365" s="2">
        <v>0.73958333333333337</v>
      </c>
      <c r="I365" t="s">
        <v>243</v>
      </c>
      <c r="J365" s="6">
        <v>504141000</v>
      </c>
      <c r="K365" t="s">
        <v>893</v>
      </c>
      <c r="M365">
        <v>10</v>
      </c>
      <c r="N365" s="14">
        <v>72</v>
      </c>
    </row>
    <row r="366" spans="1:14" x14ac:dyDescent="0.35">
      <c r="A366" t="s">
        <v>894</v>
      </c>
      <c r="B366">
        <v>13</v>
      </c>
      <c r="C366" t="s">
        <v>187</v>
      </c>
      <c r="D366">
        <v>27</v>
      </c>
      <c r="E366" s="1">
        <v>44943</v>
      </c>
      <c r="F366" s="1">
        <v>45034</v>
      </c>
      <c r="G366" s="2">
        <v>0.75</v>
      </c>
      <c r="H366" s="2">
        <v>0.8125</v>
      </c>
      <c r="I366" t="s">
        <v>180</v>
      </c>
      <c r="J366" s="6">
        <v>504141000</v>
      </c>
      <c r="K366" t="s">
        <v>895</v>
      </c>
      <c r="M366">
        <v>15</v>
      </c>
      <c r="N366" s="14">
        <v>0</v>
      </c>
    </row>
    <row r="367" spans="1:14" x14ac:dyDescent="0.35">
      <c r="A367" t="s">
        <v>896</v>
      </c>
      <c r="B367">
        <v>15</v>
      </c>
      <c r="C367" t="s">
        <v>897</v>
      </c>
      <c r="D367">
        <v>40</v>
      </c>
      <c r="E367" s="1">
        <v>44957</v>
      </c>
      <c r="F367" s="1">
        <v>45034</v>
      </c>
      <c r="G367" s="2">
        <v>0.375</v>
      </c>
      <c r="H367" s="2">
        <v>0.5</v>
      </c>
      <c r="I367" t="s">
        <v>231</v>
      </c>
      <c r="J367" s="6">
        <v>504141000</v>
      </c>
      <c r="K367" t="s">
        <v>898</v>
      </c>
      <c r="M367">
        <v>12</v>
      </c>
      <c r="N367" s="14">
        <v>163</v>
      </c>
    </row>
    <row r="368" spans="1:14" x14ac:dyDescent="0.35">
      <c r="A368" t="s">
        <v>899</v>
      </c>
      <c r="B368">
        <v>13</v>
      </c>
      <c r="C368" t="s">
        <v>900</v>
      </c>
      <c r="D368">
        <v>31</v>
      </c>
      <c r="E368" s="1">
        <v>44839</v>
      </c>
      <c r="F368" s="1">
        <v>45035</v>
      </c>
      <c r="G368" s="2">
        <v>0.72916666666666663</v>
      </c>
      <c r="H368" s="2">
        <v>0.77083333333333337</v>
      </c>
      <c r="I368" t="s">
        <v>721</v>
      </c>
      <c r="K368" t="s">
        <v>901</v>
      </c>
      <c r="M368">
        <v>18</v>
      </c>
      <c r="N368" s="14">
        <v>102</v>
      </c>
    </row>
    <row r="369" spans="1:14" x14ac:dyDescent="0.35">
      <c r="A369" t="s">
        <v>902</v>
      </c>
      <c r="B369">
        <v>13</v>
      </c>
      <c r="C369" t="s">
        <v>903</v>
      </c>
      <c r="D369">
        <v>10</v>
      </c>
      <c r="E369" s="1">
        <v>44986</v>
      </c>
      <c r="F369" s="1">
        <v>45035</v>
      </c>
      <c r="G369" s="2">
        <v>0.83333333333333337</v>
      </c>
      <c r="H369" s="2">
        <v>0.875</v>
      </c>
      <c r="I369" t="s">
        <v>904</v>
      </c>
      <c r="K369" t="s">
        <v>905</v>
      </c>
      <c r="M369">
        <v>20</v>
      </c>
      <c r="N369" s="14">
        <v>109</v>
      </c>
    </row>
    <row r="370" spans="1:14" x14ac:dyDescent="0.35">
      <c r="A370" t="s">
        <v>906</v>
      </c>
      <c r="B370">
        <v>8</v>
      </c>
      <c r="C370" t="s">
        <v>907</v>
      </c>
      <c r="D370">
        <v>15</v>
      </c>
      <c r="E370" s="1">
        <v>45007</v>
      </c>
      <c r="F370" s="1">
        <v>45035</v>
      </c>
      <c r="G370" s="2">
        <v>0.72916666666666663</v>
      </c>
      <c r="H370" s="2">
        <v>0.84375</v>
      </c>
      <c r="I370" t="s">
        <v>433</v>
      </c>
      <c r="J370" s="6">
        <v>504141000</v>
      </c>
      <c r="K370" t="s">
        <v>309</v>
      </c>
      <c r="M370">
        <v>9</v>
      </c>
      <c r="N370" s="14">
        <v>148</v>
      </c>
    </row>
    <row r="371" spans="1:14" x14ac:dyDescent="0.35">
      <c r="A371" t="s">
        <v>908</v>
      </c>
      <c r="B371">
        <v>13</v>
      </c>
      <c r="C371" t="s">
        <v>631</v>
      </c>
      <c r="D371">
        <v>36</v>
      </c>
      <c r="E371" s="1">
        <v>44818</v>
      </c>
      <c r="F371" s="1">
        <v>45035</v>
      </c>
      <c r="G371" s="2">
        <v>0.6875</v>
      </c>
      <c r="H371" s="2">
        <v>0.72916666666666663</v>
      </c>
      <c r="I371" t="s">
        <v>909</v>
      </c>
      <c r="K371" t="s">
        <v>910</v>
      </c>
      <c r="M371">
        <v>15</v>
      </c>
      <c r="N371" s="14">
        <v>131</v>
      </c>
    </row>
    <row r="372" spans="1:14" x14ac:dyDescent="0.35">
      <c r="A372" t="s">
        <v>911</v>
      </c>
      <c r="B372">
        <v>13</v>
      </c>
      <c r="C372" t="s">
        <v>631</v>
      </c>
      <c r="D372">
        <v>36</v>
      </c>
      <c r="E372" s="1">
        <v>44818</v>
      </c>
      <c r="F372" s="1">
        <v>45035</v>
      </c>
      <c r="G372" s="2">
        <v>0.72916666666666663</v>
      </c>
      <c r="H372" s="2">
        <v>0.77083333333333337</v>
      </c>
      <c r="I372" t="s">
        <v>909</v>
      </c>
      <c r="K372" t="s">
        <v>910</v>
      </c>
      <c r="M372">
        <v>15</v>
      </c>
      <c r="N372" s="14">
        <v>131</v>
      </c>
    </row>
    <row r="373" spans="1:14" x14ac:dyDescent="0.35">
      <c r="A373" t="s">
        <v>912</v>
      </c>
      <c r="B373">
        <v>2</v>
      </c>
      <c r="C373" t="s">
        <v>913</v>
      </c>
      <c r="D373">
        <v>8</v>
      </c>
      <c r="E373" s="1">
        <v>45034</v>
      </c>
      <c r="F373" s="1">
        <v>45035</v>
      </c>
      <c r="G373" s="2">
        <v>0.75</v>
      </c>
      <c r="H373" s="2">
        <v>0.875</v>
      </c>
      <c r="I373" t="s">
        <v>340</v>
      </c>
      <c r="J373" s="6">
        <v>504141000</v>
      </c>
      <c r="K373" t="s">
        <v>622</v>
      </c>
      <c r="M373">
        <v>10</v>
      </c>
      <c r="N373" s="14">
        <v>71</v>
      </c>
    </row>
    <row r="374" spans="1:14" x14ac:dyDescent="0.35">
      <c r="A374" t="s">
        <v>914</v>
      </c>
      <c r="B374">
        <v>13</v>
      </c>
      <c r="C374" t="s">
        <v>187</v>
      </c>
      <c r="D374">
        <v>27</v>
      </c>
      <c r="E374" s="1">
        <v>44944</v>
      </c>
      <c r="F374" s="1">
        <v>45035</v>
      </c>
      <c r="G374" s="2">
        <v>0.70833333333333337</v>
      </c>
      <c r="H374" s="2">
        <v>0.77083333333333337</v>
      </c>
      <c r="I374" t="s">
        <v>188</v>
      </c>
      <c r="J374" s="6">
        <v>504141000</v>
      </c>
      <c r="K374" t="s">
        <v>915</v>
      </c>
      <c r="M374">
        <v>15</v>
      </c>
      <c r="N374" s="14">
        <v>0</v>
      </c>
    </row>
    <row r="375" spans="1:14" x14ac:dyDescent="0.35">
      <c r="A375" t="s">
        <v>916</v>
      </c>
      <c r="B375">
        <v>13</v>
      </c>
      <c r="C375" t="s">
        <v>917</v>
      </c>
      <c r="D375">
        <v>20</v>
      </c>
      <c r="E375" s="1">
        <v>44958</v>
      </c>
      <c r="F375" s="1">
        <v>45035</v>
      </c>
      <c r="G375" s="2">
        <v>0.37152777777777773</v>
      </c>
      <c r="H375" s="2">
        <v>0.43402777777777773</v>
      </c>
      <c r="I375" t="s">
        <v>317</v>
      </c>
      <c r="J375" s="6">
        <v>504141000</v>
      </c>
      <c r="K375" t="s">
        <v>918</v>
      </c>
      <c r="M375">
        <v>15</v>
      </c>
      <c r="N375" s="14">
        <v>102</v>
      </c>
    </row>
    <row r="376" spans="1:14" x14ac:dyDescent="0.35">
      <c r="A376" t="s">
        <v>919</v>
      </c>
      <c r="B376">
        <v>13</v>
      </c>
      <c r="C376" t="s">
        <v>917</v>
      </c>
      <c r="D376">
        <v>20</v>
      </c>
      <c r="E376" s="1">
        <v>44958</v>
      </c>
      <c r="F376" s="1">
        <v>45035</v>
      </c>
      <c r="G376" s="2">
        <v>0.4375</v>
      </c>
      <c r="H376" s="2">
        <v>0.5</v>
      </c>
      <c r="I376" t="s">
        <v>317</v>
      </c>
      <c r="J376" s="6">
        <v>504141000</v>
      </c>
      <c r="K376" t="s">
        <v>918</v>
      </c>
      <c r="M376">
        <v>15</v>
      </c>
      <c r="N376" s="14">
        <v>102</v>
      </c>
    </row>
    <row r="377" spans="1:14" x14ac:dyDescent="0.35">
      <c r="A377" t="s">
        <v>920</v>
      </c>
      <c r="B377">
        <v>13</v>
      </c>
      <c r="C377" t="s">
        <v>917</v>
      </c>
      <c r="D377">
        <v>20</v>
      </c>
      <c r="E377" s="1">
        <v>44958</v>
      </c>
      <c r="F377" s="1">
        <v>45035</v>
      </c>
      <c r="G377" s="2">
        <v>0.71527777777777779</v>
      </c>
      <c r="H377" s="2">
        <v>0.77777777777777779</v>
      </c>
      <c r="I377" t="s">
        <v>317</v>
      </c>
      <c r="J377" s="6">
        <v>504141000</v>
      </c>
      <c r="K377" t="s">
        <v>918</v>
      </c>
      <c r="M377">
        <v>15</v>
      </c>
      <c r="N377" s="14">
        <v>102</v>
      </c>
    </row>
    <row r="378" spans="1:14" x14ac:dyDescent="0.35">
      <c r="A378" t="s">
        <v>921</v>
      </c>
      <c r="B378">
        <v>10</v>
      </c>
      <c r="C378" t="s">
        <v>922</v>
      </c>
      <c r="D378">
        <v>14</v>
      </c>
      <c r="E378" s="1">
        <v>45035</v>
      </c>
      <c r="F378" s="1">
        <v>45035</v>
      </c>
      <c r="G378" s="2">
        <v>0.33333333333333331</v>
      </c>
      <c r="H378" s="2">
        <v>0.75</v>
      </c>
      <c r="I378" t="s">
        <v>208</v>
      </c>
      <c r="K378" t="s">
        <v>596</v>
      </c>
      <c r="M378">
        <v>12</v>
      </c>
      <c r="N378" s="14">
        <v>5</v>
      </c>
    </row>
    <row r="379" spans="1:14" x14ac:dyDescent="0.35">
      <c r="A379" t="s">
        <v>923</v>
      </c>
      <c r="B379">
        <v>15</v>
      </c>
      <c r="C379" t="s">
        <v>924</v>
      </c>
      <c r="D379">
        <v>36</v>
      </c>
      <c r="E379" s="1">
        <v>44958</v>
      </c>
      <c r="F379" s="1">
        <v>45035</v>
      </c>
      <c r="G379" s="2">
        <v>0.375</v>
      </c>
      <c r="H379" s="2">
        <v>0.5</v>
      </c>
      <c r="I379" t="s">
        <v>235</v>
      </c>
      <c r="J379" s="6">
        <v>504141000</v>
      </c>
      <c r="K379" t="s">
        <v>236</v>
      </c>
      <c r="M379">
        <v>12</v>
      </c>
      <c r="N379" s="14">
        <v>148</v>
      </c>
    </row>
    <row r="380" spans="1:14" x14ac:dyDescent="0.35">
      <c r="A380" t="s">
        <v>925</v>
      </c>
      <c r="B380">
        <v>13</v>
      </c>
      <c r="C380" t="s">
        <v>926</v>
      </c>
      <c r="D380">
        <v>14</v>
      </c>
      <c r="E380" s="1">
        <v>44986</v>
      </c>
      <c r="F380" s="1">
        <v>45035</v>
      </c>
      <c r="G380" s="2">
        <v>0.77083333333333337</v>
      </c>
      <c r="H380" s="2">
        <v>0.83333333333333337</v>
      </c>
      <c r="I380" t="s">
        <v>904</v>
      </c>
      <c r="K380" t="s">
        <v>905</v>
      </c>
      <c r="M380">
        <v>20</v>
      </c>
      <c r="N380" s="14">
        <v>120</v>
      </c>
    </row>
    <row r="381" spans="1:14" x14ac:dyDescent="0.35">
      <c r="A381" t="s">
        <v>927</v>
      </c>
      <c r="B381">
        <v>8</v>
      </c>
      <c r="C381" t="s">
        <v>928</v>
      </c>
      <c r="D381">
        <v>6</v>
      </c>
      <c r="E381" s="1">
        <v>45035</v>
      </c>
      <c r="F381" s="1">
        <v>45035</v>
      </c>
      <c r="G381" s="2">
        <v>0.375</v>
      </c>
      <c r="H381" s="2">
        <v>0.54166666666666663</v>
      </c>
      <c r="I381" t="s">
        <v>436</v>
      </c>
      <c r="J381" s="6">
        <v>504141000</v>
      </c>
      <c r="K381" t="s">
        <v>437</v>
      </c>
      <c r="M381">
        <v>9</v>
      </c>
      <c r="N381" s="14">
        <v>45</v>
      </c>
    </row>
    <row r="382" spans="1:14" x14ac:dyDescent="0.35">
      <c r="A382" t="s">
        <v>929</v>
      </c>
      <c r="B382">
        <v>13</v>
      </c>
      <c r="C382" t="s">
        <v>930</v>
      </c>
      <c r="D382">
        <v>10</v>
      </c>
      <c r="E382" s="1">
        <v>45028</v>
      </c>
      <c r="F382" s="1">
        <v>45035</v>
      </c>
      <c r="G382" s="2">
        <v>0.75</v>
      </c>
      <c r="H382" s="2">
        <v>0.89583333333333337</v>
      </c>
      <c r="I382" t="s">
        <v>298</v>
      </c>
      <c r="J382" s="6">
        <v>504141000</v>
      </c>
      <c r="K382" t="s">
        <v>601</v>
      </c>
      <c r="M382">
        <v>15</v>
      </c>
      <c r="N382" s="14">
        <v>46</v>
      </c>
    </row>
    <row r="383" spans="1:14" x14ac:dyDescent="0.35">
      <c r="A383" t="s">
        <v>931</v>
      </c>
      <c r="B383">
        <v>14</v>
      </c>
      <c r="C383" t="s">
        <v>932</v>
      </c>
      <c r="D383">
        <v>4</v>
      </c>
      <c r="E383" s="1">
        <v>45036</v>
      </c>
      <c r="F383" s="1">
        <v>45036</v>
      </c>
      <c r="G383" s="2">
        <v>0.70833333333333337</v>
      </c>
      <c r="H383" s="2">
        <v>0.83333333333333337</v>
      </c>
      <c r="I383" t="s">
        <v>393</v>
      </c>
      <c r="J383" s="6">
        <v>504141000</v>
      </c>
      <c r="K383" t="s">
        <v>737</v>
      </c>
      <c r="M383">
        <v>9</v>
      </c>
      <c r="N383" s="14">
        <v>21</v>
      </c>
    </row>
    <row r="384" spans="1:14" x14ac:dyDescent="0.35">
      <c r="A384" t="s">
        <v>933</v>
      </c>
      <c r="B384">
        <v>15</v>
      </c>
      <c r="C384" t="s">
        <v>934</v>
      </c>
      <c r="D384">
        <v>33</v>
      </c>
      <c r="E384" s="1">
        <v>44966</v>
      </c>
      <c r="F384" s="1">
        <v>45036</v>
      </c>
      <c r="G384" s="2">
        <v>0.75</v>
      </c>
      <c r="H384" s="2">
        <v>0.875</v>
      </c>
      <c r="I384" t="s">
        <v>329</v>
      </c>
      <c r="J384" s="6">
        <v>504141000</v>
      </c>
      <c r="K384" t="s">
        <v>330</v>
      </c>
      <c r="M384">
        <v>13</v>
      </c>
      <c r="N384" s="14">
        <v>130</v>
      </c>
    </row>
    <row r="385" spans="1:14" x14ac:dyDescent="0.35">
      <c r="A385" t="s">
        <v>935</v>
      </c>
      <c r="B385">
        <v>13</v>
      </c>
      <c r="C385" t="s">
        <v>256</v>
      </c>
      <c r="D385">
        <v>6</v>
      </c>
      <c r="E385" s="1">
        <v>44994</v>
      </c>
      <c r="F385" s="1">
        <v>45036</v>
      </c>
      <c r="G385" s="2">
        <v>0.625</v>
      </c>
      <c r="H385" s="2">
        <v>0.65625</v>
      </c>
      <c r="I385" t="s">
        <v>239</v>
      </c>
      <c r="J385" s="6">
        <v>504141000</v>
      </c>
      <c r="K385" t="s">
        <v>257</v>
      </c>
      <c r="M385">
        <v>7</v>
      </c>
      <c r="N385" s="14">
        <v>39</v>
      </c>
    </row>
    <row r="386" spans="1:14" x14ac:dyDescent="0.35">
      <c r="A386" t="s">
        <v>936</v>
      </c>
      <c r="B386">
        <v>13</v>
      </c>
      <c r="C386" t="s">
        <v>319</v>
      </c>
      <c r="D386">
        <v>8</v>
      </c>
      <c r="E386" s="1">
        <v>44994</v>
      </c>
      <c r="F386" s="1">
        <v>45036</v>
      </c>
      <c r="G386" s="2">
        <v>0.67708333333333337</v>
      </c>
      <c r="H386" s="2">
        <v>0.71875</v>
      </c>
      <c r="I386" t="s">
        <v>239</v>
      </c>
      <c r="J386" s="6">
        <v>504141000</v>
      </c>
      <c r="K386" t="s">
        <v>257</v>
      </c>
      <c r="M386">
        <v>8</v>
      </c>
      <c r="N386" s="14">
        <v>51</v>
      </c>
    </row>
    <row r="387" spans="1:14" x14ac:dyDescent="0.35">
      <c r="A387" t="s">
        <v>937</v>
      </c>
      <c r="B387">
        <v>1</v>
      </c>
      <c r="C387" t="s">
        <v>938</v>
      </c>
      <c r="D387">
        <v>40</v>
      </c>
      <c r="E387" s="1">
        <v>44854</v>
      </c>
      <c r="F387" s="1">
        <v>45036</v>
      </c>
      <c r="G387" s="2">
        <v>0.75</v>
      </c>
      <c r="H387" s="2">
        <v>0.8125</v>
      </c>
      <c r="I387" t="s">
        <v>939</v>
      </c>
      <c r="J387" s="6">
        <v>599936291</v>
      </c>
      <c r="K387" t="s">
        <v>940</v>
      </c>
      <c r="M387">
        <v>9</v>
      </c>
      <c r="N387" s="14">
        <v>212</v>
      </c>
    </row>
    <row r="388" spans="1:14" x14ac:dyDescent="0.35">
      <c r="A388" t="s">
        <v>941</v>
      </c>
      <c r="C388" t="s">
        <v>942</v>
      </c>
      <c r="D388">
        <v>2</v>
      </c>
      <c r="E388" s="1">
        <v>45036</v>
      </c>
      <c r="F388" s="1">
        <v>45036</v>
      </c>
      <c r="G388" s="2">
        <v>0.64583333333333337</v>
      </c>
      <c r="H388" s="2">
        <v>0.70833333333333337</v>
      </c>
      <c r="I388" t="s">
        <v>688</v>
      </c>
      <c r="K388" t="s">
        <v>263</v>
      </c>
      <c r="M388">
        <v>7</v>
      </c>
      <c r="N388" s="14">
        <v>0</v>
      </c>
    </row>
    <row r="389" spans="1:14" x14ac:dyDescent="0.35">
      <c r="A389" t="s">
        <v>943</v>
      </c>
      <c r="C389" t="s">
        <v>942</v>
      </c>
      <c r="D389">
        <v>2</v>
      </c>
      <c r="E389" s="1">
        <v>45036</v>
      </c>
      <c r="F389" s="1">
        <v>45036</v>
      </c>
      <c r="G389" s="2">
        <v>0.64583333333333337</v>
      </c>
      <c r="H389" s="2">
        <v>0.70833333333333337</v>
      </c>
      <c r="I389" t="s">
        <v>944</v>
      </c>
      <c r="K389" t="s">
        <v>945</v>
      </c>
      <c r="M389">
        <v>7</v>
      </c>
      <c r="N389" s="14">
        <v>0</v>
      </c>
    </row>
    <row r="390" spans="1:14" x14ac:dyDescent="0.35">
      <c r="A390" t="s">
        <v>946</v>
      </c>
      <c r="B390">
        <v>13</v>
      </c>
      <c r="C390" t="s">
        <v>947</v>
      </c>
      <c r="D390">
        <v>24</v>
      </c>
      <c r="E390" s="1">
        <v>44945</v>
      </c>
      <c r="F390" s="1">
        <v>45036</v>
      </c>
      <c r="G390" s="2">
        <v>0.76388888888888884</v>
      </c>
      <c r="H390" s="2">
        <v>0.82638888888888884</v>
      </c>
      <c r="I390" t="s">
        <v>317</v>
      </c>
      <c r="J390" s="6">
        <v>504141000</v>
      </c>
      <c r="K390" t="s">
        <v>746</v>
      </c>
      <c r="M390">
        <v>17</v>
      </c>
      <c r="N390" s="14">
        <v>122</v>
      </c>
    </row>
    <row r="391" spans="1:14" x14ac:dyDescent="0.35">
      <c r="A391" t="s">
        <v>948</v>
      </c>
      <c r="B391">
        <v>15</v>
      </c>
      <c r="C391" t="s">
        <v>949</v>
      </c>
      <c r="D391">
        <v>40</v>
      </c>
      <c r="E391" s="1">
        <v>44960</v>
      </c>
      <c r="F391" s="1">
        <v>45037</v>
      </c>
      <c r="G391" s="2">
        <v>0.375</v>
      </c>
      <c r="H391" s="2">
        <v>0.5</v>
      </c>
      <c r="I391" t="s">
        <v>231</v>
      </c>
      <c r="J391" s="6">
        <v>504141000</v>
      </c>
      <c r="K391" t="s">
        <v>898</v>
      </c>
      <c r="M391">
        <v>12</v>
      </c>
      <c r="N391" s="14">
        <v>163</v>
      </c>
    </row>
    <row r="392" spans="1:14" x14ac:dyDescent="0.35">
      <c r="A392" t="s">
        <v>950</v>
      </c>
      <c r="B392">
        <v>15</v>
      </c>
      <c r="C392" t="s">
        <v>949</v>
      </c>
      <c r="D392">
        <v>40</v>
      </c>
      <c r="E392" s="1">
        <v>44960</v>
      </c>
      <c r="F392" s="1">
        <v>45037</v>
      </c>
      <c r="G392" s="2">
        <v>0.75</v>
      </c>
      <c r="H392" s="2">
        <v>0.875</v>
      </c>
      <c r="I392" t="s">
        <v>231</v>
      </c>
      <c r="J392" s="6">
        <v>504141000</v>
      </c>
      <c r="K392" t="s">
        <v>898</v>
      </c>
      <c r="M392">
        <v>14</v>
      </c>
      <c r="N392" s="14">
        <v>163</v>
      </c>
    </row>
    <row r="393" spans="1:14" x14ac:dyDescent="0.35">
      <c r="A393" t="s">
        <v>951</v>
      </c>
      <c r="B393">
        <v>13</v>
      </c>
      <c r="C393" t="s">
        <v>952</v>
      </c>
      <c r="D393">
        <v>6</v>
      </c>
      <c r="E393" s="1">
        <v>45030</v>
      </c>
      <c r="F393" s="1">
        <v>45037</v>
      </c>
      <c r="G393" s="2">
        <v>0.75</v>
      </c>
      <c r="H393" s="2">
        <v>0.83333333333333337</v>
      </c>
      <c r="I393" t="s">
        <v>239</v>
      </c>
      <c r="J393" s="6">
        <v>504141000</v>
      </c>
      <c r="K393" t="s">
        <v>517</v>
      </c>
      <c r="M393">
        <v>12</v>
      </c>
      <c r="N393" s="14">
        <v>34</v>
      </c>
    </row>
    <row r="394" spans="1:14" x14ac:dyDescent="0.35">
      <c r="A394" t="s">
        <v>953</v>
      </c>
      <c r="B394">
        <v>15</v>
      </c>
      <c r="C394" t="s">
        <v>328</v>
      </c>
      <c r="D394">
        <v>22</v>
      </c>
      <c r="E394" s="1">
        <v>45030</v>
      </c>
      <c r="F394" s="1">
        <v>45037</v>
      </c>
      <c r="G394" s="2">
        <v>0.625</v>
      </c>
      <c r="H394" s="2">
        <v>0.875</v>
      </c>
      <c r="I394" t="s">
        <v>329</v>
      </c>
      <c r="J394" s="6">
        <v>504141000</v>
      </c>
      <c r="K394" t="s">
        <v>330</v>
      </c>
      <c r="M394">
        <v>11</v>
      </c>
      <c r="N394" s="14">
        <v>135</v>
      </c>
    </row>
    <row r="395" spans="1:14" x14ac:dyDescent="0.35">
      <c r="A395" t="s">
        <v>954</v>
      </c>
      <c r="B395">
        <v>13</v>
      </c>
      <c r="C395" t="s">
        <v>955</v>
      </c>
      <c r="D395">
        <v>5</v>
      </c>
      <c r="E395" s="1">
        <v>45037</v>
      </c>
      <c r="F395" s="1">
        <v>45037</v>
      </c>
      <c r="G395" s="2">
        <v>0.66666666666666663</v>
      </c>
      <c r="H395" s="2">
        <v>0.8125</v>
      </c>
      <c r="I395" t="s">
        <v>298</v>
      </c>
      <c r="J395" s="6">
        <v>504141000</v>
      </c>
      <c r="K395" t="s">
        <v>299</v>
      </c>
      <c r="M395">
        <v>15</v>
      </c>
      <c r="N395" s="14">
        <v>23</v>
      </c>
    </row>
    <row r="396" spans="1:14" x14ac:dyDescent="0.35">
      <c r="A396" t="s">
        <v>956</v>
      </c>
      <c r="B396">
        <v>13</v>
      </c>
      <c r="C396" t="s">
        <v>519</v>
      </c>
      <c r="D396">
        <v>6</v>
      </c>
      <c r="E396" s="1">
        <v>45037</v>
      </c>
      <c r="F396" s="1">
        <v>45037</v>
      </c>
      <c r="G396" s="2">
        <v>0.72916666666666663</v>
      </c>
      <c r="H396" s="2">
        <v>0.89583333333333337</v>
      </c>
      <c r="I396" t="s">
        <v>223</v>
      </c>
      <c r="K396" t="s">
        <v>322</v>
      </c>
      <c r="M396">
        <v>15</v>
      </c>
      <c r="N396" s="14">
        <v>26</v>
      </c>
    </row>
    <row r="397" spans="1:14" x14ac:dyDescent="0.35">
      <c r="A397" t="s">
        <v>957</v>
      </c>
      <c r="B397">
        <v>2</v>
      </c>
      <c r="C397" t="s">
        <v>958</v>
      </c>
      <c r="D397">
        <v>2</v>
      </c>
      <c r="E397" s="1">
        <v>45009</v>
      </c>
      <c r="F397" s="1">
        <v>45009</v>
      </c>
      <c r="G397" s="2">
        <v>0.625</v>
      </c>
      <c r="H397" s="2">
        <v>0.6875</v>
      </c>
      <c r="I397" t="s">
        <v>208</v>
      </c>
      <c r="K397" t="s">
        <v>959</v>
      </c>
      <c r="M397">
        <v>100</v>
      </c>
      <c r="N397" s="14">
        <v>0</v>
      </c>
    </row>
    <row r="398" spans="1:14" x14ac:dyDescent="0.35">
      <c r="A398" t="s">
        <v>960</v>
      </c>
      <c r="B398">
        <v>15</v>
      </c>
      <c r="C398" t="s">
        <v>961</v>
      </c>
      <c r="D398">
        <v>16</v>
      </c>
      <c r="E398" s="1">
        <v>44946</v>
      </c>
      <c r="F398" s="1">
        <v>45037</v>
      </c>
      <c r="G398" s="2">
        <v>0.72569444444444453</v>
      </c>
      <c r="H398" s="2">
        <v>0.76736111111111116</v>
      </c>
      <c r="I398" t="s">
        <v>429</v>
      </c>
      <c r="J398" s="6">
        <v>504141000</v>
      </c>
      <c r="K398" t="s">
        <v>962</v>
      </c>
      <c r="M398">
        <v>25</v>
      </c>
      <c r="N398" s="14">
        <v>60</v>
      </c>
    </row>
    <row r="399" spans="1:14" x14ac:dyDescent="0.35">
      <c r="A399" t="s">
        <v>963</v>
      </c>
      <c r="B399">
        <v>15</v>
      </c>
      <c r="C399" t="s">
        <v>961</v>
      </c>
      <c r="D399">
        <v>16</v>
      </c>
      <c r="E399" s="1">
        <v>44946</v>
      </c>
      <c r="F399" s="1">
        <v>45037</v>
      </c>
      <c r="G399" s="2">
        <v>0.77083333333333337</v>
      </c>
      <c r="H399" s="2">
        <v>0.8125</v>
      </c>
      <c r="I399" t="s">
        <v>429</v>
      </c>
      <c r="J399" s="6">
        <v>504141000</v>
      </c>
      <c r="K399" t="s">
        <v>962</v>
      </c>
      <c r="M399">
        <v>23</v>
      </c>
      <c r="N399" s="14">
        <v>60</v>
      </c>
    </row>
    <row r="400" spans="1:14" x14ac:dyDescent="0.35">
      <c r="A400" t="s">
        <v>964</v>
      </c>
      <c r="B400">
        <v>2</v>
      </c>
      <c r="C400" t="s">
        <v>965</v>
      </c>
      <c r="D400">
        <v>8</v>
      </c>
      <c r="E400" s="1">
        <v>45038</v>
      </c>
      <c r="F400" s="1">
        <v>45038</v>
      </c>
      <c r="G400" s="2">
        <v>0.39583333333333331</v>
      </c>
      <c r="H400" s="2">
        <v>0.66666666666666663</v>
      </c>
      <c r="I400" t="s">
        <v>188</v>
      </c>
      <c r="J400" s="6">
        <v>504141000</v>
      </c>
      <c r="K400" t="s">
        <v>540</v>
      </c>
      <c r="M400">
        <v>12</v>
      </c>
      <c r="N400" s="14">
        <v>80</v>
      </c>
    </row>
    <row r="401" spans="1:14" x14ac:dyDescent="0.35">
      <c r="A401" t="s">
        <v>966</v>
      </c>
      <c r="B401">
        <v>15</v>
      </c>
      <c r="C401" t="s">
        <v>234</v>
      </c>
      <c r="D401">
        <v>10</v>
      </c>
      <c r="E401" s="1">
        <v>45038</v>
      </c>
      <c r="F401" s="1">
        <v>45038</v>
      </c>
      <c r="G401" s="2">
        <v>0.375</v>
      </c>
      <c r="H401" s="2">
        <v>0.70833333333333337</v>
      </c>
      <c r="I401" t="s">
        <v>235</v>
      </c>
      <c r="J401" s="6">
        <v>504141000</v>
      </c>
      <c r="K401" t="s">
        <v>236</v>
      </c>
      <c r="M401">
        <v>9</v>
      </c>
      <c r="N401" s="14">
        <v>75</v>
      </c>
    </row>
    <row r="402" spans="1:14" x14ac:dyDescent="0.35">
      <c r="A402" t="s">
        <v>967</v>
      </c>
      <c r="B402">
        <v>14</v>
      </c>
      <c r="C402" t="s">
        <v>968</v>
      </c>
      <c r="D402">
        <v>11</v>
      </c>
      <c r="E402" s="1">
        <v>45037</v>
      </c>
      <c r="F402" s="1">
        <v>45038</v>
      </c>
      <c r="G402" s="2">
        <v>0.70833333333333337</v>
      </c>
      <c r="H402" s="2">
        <v>0.83333333333333337</v>
      </c>
      <c r="I402" t="s">
        <v>340</v>
      </c>
      <c r="J402" s="6">
        <v>504141000</v>
      </c>
      <c r="K402" t="s">
        <v>969</v>
      </c>
      <c r="M402">
        <v>12</v>
      </c>
      <c r="N402" s="14">
        <v>77</v>
      </c>
    </row>
    <row r="403" spans="1:14" x14ac:dyDescent="0.35">
      <c r="A403" t="s">
        <v>970</v>
      </c>
      <c r="B403">
        <v>13</v>
      </c>
      <c r="C403" t="s">
        <v>301</v>
      </c>
      <c r="D403">
        <v>8</v>
      </c>
      <c r="E403" s="1">
        <v>44991</v>
      </c>
      <c r="F403" s="1">
        <v>45040</v>
      </c>
      <c r="G403" s="2">
        <v>0.72916666666666663</v>
      </c>
      <c r="H403" s="2">
        <v>0.77083333333333337</v>
      </c>
      <c r="I403" t="s">
        <v>243</v>
      </c>
      <c r="J403" s="6">
        <v>504141000</v>
      </c>
      <c r="K403" t="s">
        <v>302</v>
      </c>
      <c r="M403">
        <v>12</v>
      </c>
      <c r="N403" s="14">
        <v>43</v>
      </c>
    </row>
    <row r="404" spans="1:14" x14ac:dyDescent="0.35">
      <c r="A404" t="s">
        <v>971</v>
      </c>
      <c r="B404">
        <v>13</v>
      </c>
      <c r="C404" t="s">
        <v>972</v>
      </c>
      <c r="D404">
        <v>50</v>
      </c>
      <c r="E404" s="1">
        <v>44830</v>
      </c>
      <c r="F404" s="1">
        <v>45040</v>
      </c>
      <c r="G404" s="2">
        <v>0.75</v>
      </c>
      <c r="H404" s="2">
        <v>0.8125</v>
      </c>
      <c r="I404" t="s">
        <v>973</v>
      </c>
      <c r="K404" t="s">
        <v>974</v>
      </c>
      <c r="M404">
        <v>22</v>
      </c>
      <c r="N404" s="14">
        <v>166</v>
      </c>
    </row>
    <row r="405" spans="1:14" x14ac:dyDescent="0.35">
      <c r="A405" t="s">
        <v>975</v>
      </c>
      <c r="B405">
        <v>1</v>
      </c>
      <c r="C405" t="s">
        <v>976</v>
      </c>
      <c r="D405">
        <v>52</v>
      </c>
      <c r="E405" s="1">
        <v>44823</v>
      </c>
      <c r="F405" s="1">
        <v>45040</v>
      </c>
      <c r="G405" s="2">
        <v>0.4375</v>
      </c>
      <c r="H405" s="2">
        <v>0.5</v>
      </c>
      <c r="I405" t="s">
        <v>583</v>
      </c>
      <c r="J405" s="6">
        <v>504141000</v>
      </c>
      <c r="K405" t="s">
        <v>505</v>
      </c>
      <c r="M405">
        <v>16</v>
      </c>
      <c r="N405" s="14">
        <v>180</v>
      </c>
    </row>
    <row r="406" spans="1:14" x14ac:dyDescent="0.35">
      <c r="A406" t="s">
        <v>977</v>
      </c>
      <c r="B406">
        <v>13</v>
      </c>
      <c r="C406" t="s">
        <v>978</v>
      </c>
      <c r="D406">
        <v>4</v>
      </c>
      <c r="E406" s="1">
        <v>45040</v>
      </c>
      <c r="F406" s="1">
        <v>45040</v>
      </c>
      <c r="G406" s="2">
        <v>0.75</v>
      </c>
      <c r="H406" s="2">
        <v>0.875</v>
      </c>
      <c r="I406" t="s">
        <v>298</v>
      </c>
      <c r="J406" s="6">
        <v>504141000</v>
      </c>
      <c r="K406" t="s">
        <v>979</v>
      </c>
      <c r="M406">
        <v>12</v>
      </c>
      <c r="N406" s="14">
        <v>23</v>
      </c>
    </row>
    <row r="407" spans="1:14" x14ac:dyDescent="0.35">
      <c r="A407" t="s">
        <v>980</v>
      </c>
      <c r="B407">
        <v>8</v>
      </c>
      <c r="C407" t="s">
        <v>981</v>
      </c>
      <c r="D407">
        <v>8</v>
      </c>
      <c r="E407" s="1">
        <v>45005</v>
      </c>
      <c r="F407" s="1">
        <v>45040</v>
      </c>
      <c r="G407" s="2">
        <v>0.66666666666666663</v>
      </c>
      <c r="H407" s="2">
        <v>0.72916666666666663</v>
      </c>
      <c r="I407" t="s">
        <v>486</v>
      </c>
      <c r="K407" t="s">
        <v>982</v>
      </c>
      <c r="M407">
        <v>9</v>
      </c>
      <c r="N407" s="14">
        <v>75</v>
      </c>
    </row>
    <row r="408" spans="1:14" x14ac:dyDescent="0.35">
      <c r="A408" t="s">
        <v>983</v>
      </c>
      <c r="B408">
        <v>13</v>
      </c>
      <c r="C408" t="s">
        <v>984</v>
      </c>
      <c r="D408">
        <v>15</v>
      </c>
      <c r="E408" s="1">
        <v>44963</v>
      </c>
      <c r="F408" s="1">
        <v>45040</v>
      </c>
      <c r="G408" s="2">
        <v>0.60416666666666663</v>
      </c>
      <c r="H408" s="2">
        <v>0.65625</v>
      </c>
      <c r="I408" t="s">
        <v>560</v>
      </c>
      <c r="K408" t="s">
        <v>985</v>
      </c>
      <c r="M408">
        <v>10</v>
      </c>
      <c r="N408" s="14">
        <v>128</v>
      </c>
    </row>
    <row r="409" spans="1:14" x14ac:dyDescent="0.35">
      <c r="A409" t="s">
        <v>986</v>
      </c>
      <c r="B409">
        <v>13</v>
      </c>
      <c r="C409" t="s">
        <v>987</v>
      </c>
      <c r="D409">
        <v>36</v>
      </c>
      <c r="E409" s="1">
        <v>44816</v>
      </c>
      <c r="F409" s="1">
        <v>45040</v>
      </c>
      <c r="G409" s="2">
        <v>0.375</v>
      </c>
      <c r="H409" s="2">
        <v>0.41666666666666669</v>
      </c>
      <c r="I409" t="s">
        <v>560</v>
      </c>
      <c r="K409" t="s">
        <v>988</v>
      </c>
      <c r="M409">
        <v>17</v>
      </c>
      <c r="N409" s="14">
        <v>131</v>
      </c>
    </row>
    <row r="410" spans="1:14" x14ac:dyDescent="0.35">
      <c r="A410" t="s">
        <v>989</v>
      </c>
      <c r="B410">
        <v>13</v>
      </c>
      <c r="C410" t="s">
        <v>990</v>
      </c>
      <c r="D410">
        <v>36</v>
      </c>
      <c r="E410" s="1">
        <v>44816</v>
      </c>
      <c r="F410" s="1">
        <v>45040</v>
      </c>
      <c r="G410" s="2">
        <v>0.41666666666666669</v>
      </c>
      <c r="H410" s="2">
        <v>0.45833333333333331</v>
      </c>
      <c r="I410" t="s">
        <v>560</v>
      </c>
      <c r="K410" t="s">
        <v>988</v>
      </c>
      <c r="M410">
        <v>18</v>
      </c>
      <c r="N410" s="14">
        <v>131</v>
      </c>
    </row>
    <row r="411" spans="1:14" x14ac:dyDescent="0.35">
      <c r="A411" t="s">
        <v>991</v>
      </c>
      <c r="B411">
        <v>13</v>
      </c>
      <c r="C411" t="s">
        <v>992</v>
      </c>
      <c r="D411">
        <v>24</v>
      </c>
      <c r="E411" s="1">
        <v>44942</v>
      </c>
      <c r="F411" s="1">
        <v>45040</v>
      </c>
      <c r="G411" s="2">
        <v>0.72916666666666663</v>
      </c>
      <c r="H411" s="2">
        <v>0.79166666666666663</v>
      </c>
      <c r="I411" t="s">
        <v>317</v>
      </c>
      <c r="J411" s="6">
        <v>504141000</v>
      </c>
      <c r="K411" t="s">
        <v>746</v>
      </c>
      <c r="M411">
        <v>15</v>
      </c>
      <c r="N411" s="14">
        <v>122</v>
      </c>
    </row>
    <row r="412" spans="1:14" x14ac:dyDescent="0.35">
      <c r="A412" t="s">
        <v>993</v>
      </c>
      <c r="B412">
        <v>8</v>
      </c>
      <c r="C412" t="s">
        <v>994</v>
      </c>
      <c r="D412">
        <v>6</v>
      </c>
      <c r="E412" s="1">
        <v>45027</v>
      </c>
      <c r="F412" s="1">
        <v>45041</v>
      </c>
      <c r="G412" s="2">
        <v>0.66666666666666663</v>
      </c>
      <c r="H412" s="2">
        <v>0.75</v>
      </c>
      <c r="I412" t="s">
        <v>433</v>
      </c>
      <c r="J412" s="6">
        <v>504141000</v>
      </c>
      <c r="K412" t="s">
        <v>945</v>
      </c>
      <c r="M412">
        <v>12</v>
      </c>
      <c r="N412" s="14">
        <v>39</v>
      </c>
    </row>
    <row r="413" spans="1:14" x14ac:dyDescent="0.35">
      <c r="A413" t="s">
        <v>995</v>
      </c>
      <c r="B413">
        <v>13</v>
      </c>
      <c r="C413" t="s">
        <v>996</v>
      </c>
      <c r="D413">
        <v>42</v>
      </c>
      <c r="E413" s="1">
        <v>44831</v>
      </c>
      <c r="F413" s="1">
        <v>45041</v>
      </c>
      <c r="G413" s="2">
        <v>0.77083333333333337</v>
      </c>
      <c r="H413" s="2">
        <v>0.82291666666666663</v>
      </c>
      <c r="I413" t="s">
        <v>721</v>
      </c>
      <c r="K413" t="s">
        <v>974</v>
      </c>
      <c r="M413">
        <v>18</v>
      </c>
      <c r="N413" s="14">
        <v>139</v>
      </c>
    </row>
    <row r="414" spans="1:14" x14ac:dyDescent="0.35">
      <c r="A414" t="s">
        <v>997</v>
      </c>
      <c r="B414">
        <v>8</v>
      </c>
      <c r="C414" t="s">
        <v>998</v>
      </c>
      <c r="D414">
        <v>6</v>
      </c>
      <c r="E414" s="1">
        <v>45041</v>
      </c>
      <c r="F414" s="1">
        <v>45041</v>
      </c>
      <c r="G414" s="2">
        <v>0.375</v>
      </c>
      <c r="H414" s="2">
        <v>0.54166666666666663</v>
      </c>
      <c r="I414" t="s">
        <v>436</v>
      </c>
      <c r="J414" s="6">
        <v>504141000</v>
      </c>
      <c r="K414" t="s">
        <v>437</v>
      </c>
      <c r="M414">
        <v>9</v>
      </c>
      <c r="N414" s="14">
        <v>45</v>
      </c>
    </row>
    <row r="415" spans="1:14" x14ac:dyDescent="0.35">
      <c r="A415" t="s">
        <v>999</v>
      </c>
      <c r="B415">
        <v>1</v>
      </c>
      <c r="C415" t="s">
        <v>1000</v>
      </c>
      <c r="D415">
        <v>52</v>
      </c>
      <c r="E415" s="1">
        <v>44824</v>
      </c>
      <c r="F415" s="1">
        <v>45041</v>
      </c>
      <c r="G415" s="2">
        <v>0.69791666666666663</v>
      </c>
      <c r="H415" s="2">
        <v>0.76041666666666663</v>
      </c>
      <c r="I415" t="s">
        <v>448</v>
      </c>
      <c r="J415" s="6">
        <v>504141000</v>
      </c>
      <c r="K415" t="s">
        <v>463</v>
      </c>
      <c r="M415">
        <v>15</v>
      </c>
      <c r="N415" s="14">
        <v>180</v>
      </c>
    </row>
    <row r="416" spans="1:14" x14ac:dyDescent="0.35">
      <c r="A416" t="s">
        <v>1001</v>
      </c>
      <c r="B416">
        <v>13</v>
      </c>
      <c r="C416" t="s">
        <v>1002</v>
      </c>
      <c r="D416">
        <v>36</v>
      </c>
      <c r="E416" s="1">
        <v>44817</v>
      </c>
      <c r="F416" s="1">
        <v>45041</v>
      </c>
      <c r="G416" s="2">
        <v>0.625</v>
      </c>
      <c r="H416" s="2">
        <v>0.66666666666666663</v>
      </c>
      <c r="I416" t="s">
        <v>243</v>
      </c>
      <c r="J416" s="6">
        <v>504141000</v>
      </c>
      <c r="K416" t="s">
        <v>1003</v>
      </c>
      <c r="M416">
        <v>18</v>
      </c>
      <c r="N416" s="14">
        <v>143</v>
      </c>
    </row>
    <row r="417" spans="1:14" x14ac:dyDescent="0.35">
      <c r="A417" t="s">
        <v>1004</v>
      </c>
      <c r="B417">
        <v>1</v>
      </c>
      <c r="C417" t="s">
        <v>1005</v>
      </c>
      <c r="D417">
        <v>52</v>
      </c>
      <c r="E417" s="1">
        <v>44824</v>
      </c>
      <c r="F417" s="1">
        <v>45041</v>
      </c>
      <c r="G417" s="2">
        <v>0.35416666666666669</v>
      </c>
      <c r="H417" s="2">
        <v>0.41666666666666669</v>
      </c>
      <c r="I417" t="s">
        <v>188</v>
      </c>
      <c r="J417" s="6">
        <v>504141000</v>
      </c>
      <c r="K417" t="s">
        <v>463</v>
      </c>
      <c r="M417">
        <v>15</v>
      </c>
      <c r="N417" s="14">
        <v>180</v>
      </c>
    </row>
    <row r="418" spans="1:14" x14ac:dyDescent="0.35">
      <c r="A418" t="s">
        <v>1006</v>
      </c>
      <c r="B418">
        <v>1</v>
      </c>
      <c r="C418" t="s">
        <v>1007</v>
      </c>
      <c r="D418">
        <v>52</v>
      </c>
      <c r="E418" s="1">
        <v>44824</v>
      </c>
      <c r="F418" s="1">
        <v>45041</v>
      </c>
      <c r="G418" s="2">
        <v>0.4375</v>
      </c>
      <c r="H418" s="2">
        <v>0.5</v>
      </c>
      <c r="I418" t="s">
        <v>366</v>
      </c>
      <c r="J418" s="6">
        <v>504141000</v>
      </c>
      <c r="K418" t="s">
        <v>373</v>
      </c>
      <c r="M418">
        <v>15</v>
      </c>
      <c r="N418" s="14">
        <v>180</v>
      </c>
    </row>
    <row r="419" spans="1:14" x14ac:dyDescent="0.35">
      <c r="A419" t="s">
        <v>1008</v>
      </c>
      <c r="B419">
        <v>13</v>
      </c>
      <c r="C419" t="s">
        <v>1009</v>
      </c>
      <c r="D419">
        <v>3</v>
      </c>
      <c r="E419" s="1">
        <v>45041</v>
      </c>
      <c r="F419" s="1">
        <v>45041</v>
      </c>
      <c r="G419" s="2">
        <v>0.79166666666666663</v>
      </c>
      <c r="H419" s="2">
        <v>0.875</v>
      </c>
      <c r="I419" t="s">
        <v>188</v>
      </c>
      <c r="J419" s="6">
        <v>504141000</v>
      </c>
      <c r="K419" t="s">
        <v>248</v>
      </c>
      <c r="M419">
        <v>0</v>
      </c>
      <c r="N419" s="14">
        <v>0</v>
      </c>
    </row>
    <row r="420" spans="1:14" x14ac:dyDescent="0.35">
      <c r="A420" t="s">
        <v>1010</v>
      </c>
      <c r="B420">
        <v>13</v>
      </c>
      <c r="C420" t="s">
        <v>1011</v>
      </c>
      <c r="D420">
        <v>24</v>
      </c>
      <c r="E420" s="1">
        <v>44950</v>
      </c>
      <c r="F420" s="1">
        <v>45041</v>
      </c>
      <c r="G420" s="2">
        <v>0.75</v>
      </c>
      <c r="H420" s="2">
        <v>0.8125</v>
      </c>
      <c r="I420" t="s">
        <v>1012</v>
      </c>
      <c r="K420" t="s">
        <v>1013</v>
      </c>
      <c r="M420">
        <v>18</v>
      </c>
      <c r="N420" s="14">
        <v>122</v>
      </c>
    </row>
    <row r="421" spans="1:14" x14ac:dyDescent="0.35">
      <c r="A421" t="s">
        <v>1014</v>
      </c>
      <c r="B421">
        <v>13</v>
      </c>
      <c r="C421" t="s">
        <v>992</v>
      </c>
      <c r="D421">
        <v>24</v>
      </c>
      <c r="E421" s="1">
        <v>44950</v>
      </c>
      <c r="F421" s="1">
        <v>45041</v>
      </c>
      <c r="G421" s="2">
        <v>0.75</v>
      </c>
      <c r="H421" s="2">
        <v>0.8125</v>
      </c>
      <c r="I421" t="s">
        <v>239</v>
      </c>
      <c r="J421" s="6">
        <v>504141000</v>
      </c>
      <c r="K421" t="s">
        <v>746</v>
      </c>
      <c r="M421">
        <v>15</v>
      </c>
      <c r="N421" s="14">
        <v>122</v>
      </c>
    </row>
    <row r="422" spans="1:14" x14ac:dyDescent="0.35">
      <c r="A422" t="s">
        <v>1015</v>
      </c>
      <c r="B422">
        <v>1</v>
      </c>
      <c r="C422" t="s">
        <v>1016</v>
      </c>
      <c r="D422">
        <v>52</v>
      </c>
      <c r="E422" s="1">
        <v>44825</v>
      </c>
      <c r="F422" s="1">
        <v>45042</v>
      </c>
      <c r="G422" s="2">
        <v>0.35416666666666669</v>
      </c>
      <c r="H422" s="2">
        <v>0.41666666666666669</v>
      </c>
      <c r="I422" t="s">
        <v>466</v>
      </c>
      <c r="J422" s="6">
        <v>504141000</v>
      </c>
      <c r="K422" t="s">
        <v>685</v>
      </c>
      <c r="M422">
        <v>15</v>
      </c>
      <c r="N422" s="14">
        <v>177</v>
      </c>
    </row>
    <row r="423" spans="1:14" x14ac:dyDescent="0.35">
      <c r="A423" t="s">
        <v>1017</v>
      </c>
      <c r="B423">
        <v>1</v>
      </c>
      <c r="C423" t="s">
        <v>1018</v>
      </c>
      <c r="D423">
        <v>52</v>
      </c>
      <c r="E423" s="1">
        <v>44825</v>
      </c>
      <c r="F423" s="1">
        <v>45042</v>
      </c>
      <c r="G423" s="2">
        <v>0.42708333333333331</v>
      </c>
      <c r="H423" s="2">
        <v>0.48958333333333331</v>
      </c>
      <c r="I423" t="s">
        <v>466</v>
      </c>
      <c r="J423" s="6">
        <v>504141000</v>
      </c>
      <c r="K423" t="s">
        <v>685</v>
      </c>
      <c r="M423">
        <v>15</v>
      </c>
      <c r="N423" s="14">
        <v>177</v>
      </c>
    </row>
    <row r="424" spans="1:14" x14ac:dyDescent="0.35">
      <c r="A424" t="s">
        <v>1019</v>
      </c>
      <c r="B424">
        <v>1</v>
      </c>
      <c r="C424" t="s">
        <v>1020</v>
      </c>
      <c r="D424">
        <v>52</v>
      </c>
      <c r="E424" s="1">
        <v>44832</v>
      </c>
      <c r="F424" s="1">
        <v>45042</v>
      </c>
      <c r="G424" s="2">
        <v>0.35416666666666669</v>
      </c>
      <c r="H424" s="2">
        <v>0.41666666666666669</v>
      </c>
      <c r="I424" t="s">
        <v>385</v>
      </c>
      <c r="J424" s="6">
        <v>504141000</v>
      </c>
      <c r="K424" t="s">
        <v>1021</v>
      </c>
      <c r="M424">
        <v>15</v>
      </c>
      <c r="N424" s="14">
        <v>177</v>
      </c>
    </row>
    <row r="425" spans="1:14" x14ac:dyDescent="0.35">
      <c r="A425" t="s">
        <v>1022</v>
      </c>
      <c r="C425" t="s">
        <v>314</v>
      </c>
      <c r="D425">
        <v>4</v>
      </c>
      <c r="E425" s="1">
        <v>45042</v>
      </c>
      <c r="F425" s="1">
        <v>45042</v>
      </c>
      <c r="G425" s="2">
        <v>0.75</v>
      </c>
      <c r="H425" s="2">
        <v>0.875</v>
      </c>
      <c r="I425" t="s">
        <v>180</v>
      </c>
      <c r="J425" s="6">
        <v>504141000</v>
      </c>
      <c r="K425" t="s">
        <v>315</v>
      </c>
      <c r="M425">
        <v>25</v>
      </c>
      <c r="N425" s="14">
        <v>0</v>
      </c>
    </row>
    <row r="426" spans="1:14" x14ac:dyDescent="0.35">
      <c r="A426" t="s">
        <v>1023</v>
      </c>
      <c r="B426">
        <v>10</v>
      </c>
      <c r="C426" t="s">
        <v>1024</v>
      </c>
      <c r="D426">
        <v>3</v>
      </c>
      <c r="E426" s="1">
        <v>45042</v>
      </c>
      <c r="F426" s="1">
        <v>45042</v>
      </c>
      <c r="G426" s="2">
        <v>0.625</v>
      </c>
      <c r="H426" s="2">
        <v>0.70833333333333337</v>
      </c>
      <c r="I426" t="s">
        <v>1025</v>
      </c>
      <c r="K426" t="s">
        <v>1026</v>
      </c>
      <c r="M426">
        <v>99</v>
      </c>
      <c r="N426" s="14">
        <v>0</v>
      </c>
    </row>
    <row r="427" spans="1:14" x14ac:dyDescent="0.35">
      <c r="A427" t="s">
        <v>1027</v>
      </c>
      <c r="B427">
        <v>1</v>
      </c>
      <c r="C427" t="s">
        <v>1028</v>
      </c>
      <c r="D427">
        <v>40</v>
      </c>
      <c r="E427" s="1">
        <v>44839</v>
      </c>
      <c r="F427" s="1">
        <v>45042</v>
      </c>
      <c r="G427" s="2">
        <v>0.75</v>
      </c>
      <c r="H427" s="2">
        <v>0.8125</v>
      </c>
      <c r="I427" t="s">
        <v>1029</v>
      </c>
      <c r="J427" s="6">
        <v>599936291</v>
      </c>
      <c r="K427" t="s">
        <v>463</v>
      </c>
      <c r="M427">
        <v>9</v>
      </c>
      <c r="N427" s="14">
        <v>231</v>
      </c>
    </row>
    <row r="428" spans="1:14" x14ac:dyDescent="0.35">
      <c r="A428" t="s">
        <v>1030</v>
      </c>
      <c r="B428">
        <v>13</v>
      </c>
      <c r="C428" t="s">
        <v>1031</v>
      </c>
      <c r="D428">
        <v>42</v>
      </c>
      <c r="E428" s="1">
        <v>44832</v>
      </c>
      <c r="F428" s="1">
        <v>45042</v>
      </c>
      <c r="G428" s="2">
        <v>0.78125</v>
      </c>
      <c r="H428" s="2">
        <v>0.83333333333333337</v>
      </c>
      <c r="I428" t="s">
        <v>677</v>
      </c>
      <c r="K428" t="s">
        <v>974</v>
      </c>
      <c r="M428">
        <v>20</v>
      </c>
      <c r="N428" s="14">
        <v>139</v>
      </c>
    </row>
    <row r="429" spans="1:14" x14ac:dyDescent="0.35">
      <c r="A429" t="s">
        <v>1032</v>
      </c>
      <c r="B429">
        <v>2</v>
      </c>
      <c r="C429" t="s">
        <v>1033</v>
      </c>
      <c r="D429">
        <v>3</v>
      </c>
      <c r="E429" s="1">
        <v>45042</v>
      </c>
      <c r="F429" s="1">
        <v>45042</v>
      </c>
      <c r="G429" s="2">
        <v>0.77083333333333337</v>
      </c>
      <c r="H429" s="2">
        <v>0.85416666666666663</v>
      </c>
      <c r="I429" t="s">
        <v>340</v>
      </c>
      <c r="J429" s="6">
        <v>504141000</v>
      </c>
      <c r="K429" t="s">
        <v>612</v>
      </c>
      <c r="M429">
        <v>20</v>
      </c>
      <c r="N429" s="14">
        <v>0</v>
      </c>
    </row>
    <row r="430" spans="1:14" x14ac:dyDescent="0.35">
      <c r="A430" t="s">
        <v>1034</v>
      </c>
      <c r="B430">
        <v>13</v>
      </c>
      <c r="C430" t="s">
        <v>1035</v>
      </c>
      <c r="D430">
        <v>36</v>
      </c>
      <c r="E430" s="1">
        <v>44819</v>
      </c>
      <c r="F430" s="1">
        <v>45043</v>
      </c>
      <c r="G430" s="2">
        <v>0.75</v>
      </c>
      <c r="H430" s="2">
        <v>0.79166666666666663</v>
      </c>
      <c r="I430" t="s">
        <v>632</v>
      </c>
      <c r="J430" s="6">
        <v>504141000</v>
      </c>
      <c r="K430" t="s">
        <v>1036</v>
      </c>
      <c r="M430">
        <v>15</v>
      </c>
      <c r="N430" s="14">
        <v>120</v>
      </c>
    </row>
    <row r="431" spans="1:14" x14ac:dyDescent="0.35">
      <c r="A431" t="s">
        <v>1037</v>
      </c>
      <c r="C431" t="s">
        <v>1038</v>
      </c>
      <c r="D431">
        <v>20</v>
      </c>
      <c r="E431" s="1">
        <v>45036</v>
      </c>
      <c r="F431" s="1">
        <v>45043</v>
      </c>
      <c r="G431" s="2">
        <v>0.375</v>
      </c>
      <c r="H431" s="2">
        <v>0.58333333333333337</v>
      </c>
      <c r="I431" t="s">
        <v>433</v>
      </c>
      <c r="J431" s="6">
        <v>504141000</v>
      </c>
      <c r="K431" t="s">
        <v>1039</v>
      </c>
      <c r="M431">
        <v>18</v>
      </c>
      <c r="N431" s="14">
        <v>0</v>
      </c>
    </row>
    <row r="432" spans="1:14" x14ac:dyDescent="0.35">
      <c r="A432" t="s">
        <v>1040</v>
      </c>
      <c r="B432">
        <v>1</v>
      </c>
      <c r="C432" t="s">
        <v>1041</v>
      </c>
      <c r="D432">
        <v>40</v>
      </c>
      <c r="E432" s="1">
        <v>44854</v>
      </c>
      <c r="F432" s="1">
        <v>45043</v>
      </c>
      <c r="G432" s="2">
        <v>0.78125</v>
      </c>
      <c r="H432" s="2">
        <v>0.84375</v>
      </c>
      <c r="I432" t="s">
        <v>1042</v>
      </c>
      <c r="J432" s="6">
        <v>599936291</v>
      </c>
      <c r="K432" t="s">
        <v>1043</v>
      </c>
      <c r="M432">
        <v>9</v>
      </c>
      <c r="N432" s="14">
        <v>212</v>
      </c>
    </row>
    <row r="433" spans="1:14" x14ac:dyDescent="0.35">
      <c r="A433" t="s">
        <v>1044</v>
      </c>
      <c r="C433" t="s">
        <v>1045</v>
      </c>
      <c r="D433">
        <v>2</v>
      </c>
      <c r="E433" s="1">
        <v>45043</v>
      </c>
      <c r="F433" s="1">
        <v>45043</v>
      </c>
      <c r="G433" s="2">
        <v>0.64583333333333337</v>
      </c>
      <c r="H433" s="2">
        <v>0.70833333333333337</v>
      </c>
      <c r="I433" t="s">
        <v>688</v>
      </c>
      <c r="K433" t="s">
        <v>263</v>
      </c>
      <c r="M433">
        <v>7</v>
      </c>
      <c r="N433" s="14">
        <v>0</v>
      </c>
    </row>
    <row r="434" spans="1:14" x14ac:dyDescent="0.35">
      <c r="A434" t="s">
        <v>1046</v>
      </c>
      <c r="C434" t="s">
        <v>1045</v>
      </c>
      <c r="D434">
        <v>2</v>
      </c>
      <c r="E434" s="1">
        <v>45043</v>
      </c>
      <c r="F434" s="1">
        <v>45043</v>
      </c>
      <c r="G434" s="2">
        <v>0.64583333333333337</v>
      </c>
      <c r="H434" s="2">
        <v>0.70833333333333337</v>
      </c>
      <c r="I434" t="s">
        <v>944</v>
      </c>
      <c r="K434" t="s">
        <v>945</v>
      </c>
      <c r="M434">
        <v>7</v>
      </c>
      <c r="N434" s="14">
        <v>0</v>
      </c>
    </row>
    <row r="435" spans="1:14" x14ac:dyDescent="0.35">
      <c r="A435" t="s">
        <v>1047</v>
      </c>
      <c r="B435">
        <v>13</v>
      </c>
      <c r="C435" t="s">
        <v>987</v>
      </c>
      <c r="D435">
        <v>36</v>
      </c>
      <c r="E435" s="1">
        <v>44819</v>
      </c>
      <c r="F435" s="1">
        <v>45043</v>
      </c>
      <c r="G435" s="2">
        <v>0.375</v>
      </c>
      <c r="H435" s="2">
        <v>0.41666666666666669</v>
      </c>
      <c r="I435" t="s">
        <v>560</v>
      </c>
      <c r="K435" t="s">
        <v>988</v>
      </c>
      <c r="M435">
        <v>18</v>
      </c>
      <c r="N435" s="14">
        <v>131</v>
      </c>
    </row>
    <row r="436" spans="1:14" x14ac:dyDescent="0.35">
      <c r="A436" t="s">
        <v>1048</v>
      </c>
      <c r="B436">
        <v>13</v>
      </c>
      <c r="C436" t="s">
        <v>987</v>
      </c>
      <c r="D436">
        <v>36</v>
      </c>
      <c r="E436" s="1">
        <v>44819</v>
      </c>
      <c r="F436" s="1">
        <v>45043</v>
      </c>
      <c r="G436" s="2">
        <v>0.41666666666666669</v>
      </c>
      <c r="H436" s="2">
        <v>0.45833333333333331</v>
      </c>
      <c r="I436" t="s">
        <v>560</v>
      </c>
      <c r="K436" t="s">
        <v>988</v>
      </c>
      <c r="M436">
        <v>18</v>
      </c>
      <c r="N436" s="14">
        <v>131</v>
      </c>
    </row>
    <row r="437" spans="1:14" x14ac:dyDescent="0.35">
      <c r="A437" t="s">
        <v>1049</v>
      </c>
      <c r="B437">
        <v>2</v>
      </c>
      <c r="C437" t="s">
        <v>1050</v>
      </c>
      <c r="D437">
        <v>3</v>
      </c>
      <c r="E437" s="1">
        <v>45044</v>
      </c>
      <c r="F437" s="1">
        <v>45044</v>
      </c>
      <c r="G437" s="2">
        <v>0.625</v>
      </c>
      <c r="H437" s="2">
        <v>0.70833333333333337</v>
      </c>
      <c r="I437" t="s">
        <v>298</v>
      </c>
      <c r="J437" s="6">
        <v>504141000</v>
      </c>
      <c r="K437" t="s">
        <v>1051</v>
      </c>
      <c r="M437">
        <v>15</v>
      </c>
      <c r="N437" s="14">
        <v>0</v>
      </c>
    </row>
    <row r="438" spans="1:14" x14ac:dyDescent="0.35">
      <c r="A438" t="s">
        <v>1052</v>
      </c>
      <c r="B438">
        <v>1</v>
      </c>
      <c r="C438" t="s">
        <v>1053</v>
      </c>
      <c r="D438">
        <v>52</v>
      </c>
      <c r="E438" s="1">
        <v>44827</v>
      </c>
      <c r="F438" s="1">
        <v>45044</v>
      </c>
      <c r="G438" s="2">
        <v>0.69791666666666663</v>
      </c>
      <c r="H438" s="2">
        <v>0.76041666666666663</v>
      </c>
      <c r="I438" t="s">
        <v>403</v>
      </c>
      <c r="J438" s="6">
        <v>504141000</v>
      </c>
      <c r="K438" t="s">
        <v>1054</v>
      </c>
      <c r="M438">
        <v>15</v>
      </c>
      <c r="N438" s="14">
        <v>165</v>
      </c>
    </row>
    <row r="439" spans="1:14" x14ac:dyDescent="0.35">
      <c r="A439" t="s">
        <v>1055</v>
      </c>
      <c r="B439">
        <v>14</v>
      </c>
      <c r="C439" t="s">
        <v>1056</v>
      </c>
      <c r="D439">
        <v>3</v>
      </c>
      <c r="E439" s="1">
        <v>45044</v>
      </c>
      <c r="F439" s="1">
        <v>45044</v>
      </c>
      <c r="G439" s="2">
        <v>0.79166666666666663</v>
      </c>
      <c r="H439" s="2">
        <v>0.875</v>
      </c>
      <c r="I439" t="s">
        <v>88</v>
      </c>
      <c r="J439" s="6">
        <v>504141000</v>
      </c>
      <c r="K439" t="s">
        <v>1057</v>
      </c>
      <c r="M439">
        <v>190</v>
      </c>
      <c r="N439" s="14">
        <v>16</v>
      </c>
    </row>
    <row r="440" spans="1:14" x14ac:dyDescent="0.35">
      <c r="A440" t="s">
        <v>1058</v>
      </c>
      <c r="B440">
        <v>1</v>
      </c>
      <c r="C440" t="s">
        <v>521</v>
      </c>
      <c r="D440">
        <v>2</v>
      </c>
      <c r="E440" s="1">
        <v>45044</v>
      </c>
      <c r="F440" s="1">
        <v>45044</v>
      </c>
      <c r="G440" s="2">
        <v>0.6875</v>
      </c>
      <c r="H440" s="2">
        <v>0.72916666666666663</v>
      </c>
      <c r="I440" t="s">
        <v>486</v>
      </c>
      <c r="K440" t="s">
        <v>522</v>
      </c>
      <c r="M440">
        <v>9</v>
      </c>
      <c r="N440" s="14">
        <v>8</v>
      </c>
    </row>
    <row r="441" spans="1:14" x14ac:dyDescent="0.35">
      <c r="A441" t="s">
        <v>1059</v>
      </c>
      <c r="B441">
        <v>1</v>
      </c>
      <c r="C441" t="s">
        <v>1060</v>
      </c>
      <c r="D441">
        <v>6</v>
      </c>
      <c r="E441" s="1">
        <v>45031</v>
      </c>
      <c r="F441" s="1">
        <v>45045</v>
      </c>
      <c r="G441" s="2">
        <v>0.375</v>
      </c>
      <c r="H441" s="2">
        <v>0.4375</v>
      </c>
      <c r="I441" t="s">
        <v>403</v>
      </c>
      <c r="J441" s="6">
        <v>504141000</v>
      </c>
      <c r="K441" t="s">
        <v>1061</v>
      </c>
      <c r="M441">
        <v>9</v>
      </c>
      <c r="N441" s="14">
        <v>34</v>
      </c>
    </row>
    <row r="442" spans="1:14" x14ac:dyDescent="0.35">
      <c r="A442" t="s">
        <v>1062</v>
      </c>
      <c r="B442">
        <v>13</v>
      </c>
      <c r="C442" t="s">
        <v>1063</v>
      </c>
      <c r="D442">
        <v>8</v>
      </c>
      <c r="E442" s="1">
        <v>45031</v>
      </c>
      <c r="F442" s="1">
        <v>45045</v>
      </c>
      <c r="G442" s="2">
        <v>0.39583333333333331</v>
      </c>
      <c r="H442" s="2">
        <v>0.47916666666666669</v>
      </c>
      <c r="I442" t="s">
        <v>243</v>
      </c>
      <c r="J442" s="6">
        <v>504141000</v>
      </c>
      <c r="K442" t="s">
        <v>893</v>
      </c>
      <c r="M442">
        <v>15</v>
      </c>
      <c r="N442" s="14">
        <v>42</v>
      </c>
    </row>
    <row r="443" spans="1:14" x14ac:dyDescent="0.35">
      <c r="A443" t="s">
        <v>1064</v>
      </c>
      <c r="B443">
        <v>2</v>
      </c>
      <c r="C443" t="s">
        <v>1065</v>
      </c>
      <c r="D443">
        <v>9</v>
      </c>
      <c r="E443" s="1">
        <v>45045</v>
      </c>
      <c r="F443" s="1">
        <v>45045</v>
      </c>
      <c r="G443" s="2">
        <v>0.4375</v>
      </c>
      <c r="H443" s="2">
        <v>0.70833333333333337</v>
      </c>
      <c r="I443" t="s">
        <v>188</v>
      </c>
      <c r="J443" s="6">
        <v>504141000</v>
      </c>
      <c r="K443" t="s">
        <v>1066</v>
      </c>
      <c r="M443">
        <v>10</v>
      </c>
      <c r="N443" s="14">
        <v>120</v>
      </c>
    </row>
    <row r="444" spans="1:14" x14ac:dyDescent="0.35">
      <c r="A444" t="s">
        <v>1067</v>
      </c>
      <c r="B444">
        <v>8</v>
      </c>
      <c r="C444" t="s">
        <v>278</v>
      </c>
      <c r="D444">
        <v>10</v>
      </c>
      <c r="E444" s="1">
        <v>45045</v>
      </c>
      <c r="F444" s="1">
        <v>45045</v>
      </c>
      <c r="G444" s="2">
        <v>0.39583333333333331</v>
      </c>
      <c r="H444" s="2">
        <v>0.69791666666666663</v>
      </c>
      <c r="I444" t="s">
        <v>279</v>
      </c>
      <c r="J444" s="6">
        <v>504141000</v>
      </c>
      <c r="K444" t="s">
        <v>280</v>
      </c>
      <c r="M444">
        <v>6</v>
      </c>
      <c r="N444" s="14">
        <v>45</v>
      </c>
    </row>
    <row r="445" spans="1:14" x14ac:dyDescent="0.35">
      <c r="A445" t="s">
        <v>1068</v>
      </c>
      <c r="B445">
        <v>2</v>
      </c>
      <c r="C445" t="s">
        <v>1069</v>
      </c>
      <c r="D445">
        <v>32</v>
      </c>
      <c r="E445" s="1">
        <v>44831</v>
      </c>
      <c r="F445" s="1">
        <v>45048</v>
      </c>
      <c r="G445" s="2">
        <v>0.41666666666666669</v>
      </c>
      <c r="H445" s="2">
        <v>0.54166666666666663</v>
      </c>
      <c r="I445" t="s">
        <v>208</v>
      </c>
      <c r="K445" t="s">
        <v>1070</v>
      </c>
      <c r="M445">
        <v>35</v>
      </c>
      <c r="N445" s="14">
        <v>44</v>
      </c>
    </row>
    <row r="446" spans="1:14" x14ac:dyDescent="0.35">
      <c r="A446" t="s">
        <v>1071</v>
      </c>
      <c r="B446">
        <v>1</v>
      </c>
      <c r="C446" t="s">
        <v>1016</v>
      </c>
      <c r="D446">
        <v>52</v>
      </c>
      <c r="E446" s="1">
        <v>44831</v>
      </c>
      <c r="F446" s="1">
        <v>45048</v>
      </c>
      <c r="G446" s="2">
        <v>0.42708333333333331</v>
      </c>
      <c r="H446" s="2">
        <v>0.48958333333333331</v>
      </c>
      <c r="I446" t="s">
        <v>494</v>
      </c>
      <c r="J446" s="6">
        <v>504141000</v>
      </c>
      <c r="K446" t="s">
        <v>495</v>
      </c>
      <c r="M446">
        <v>15</v>
      </c>
      <c r="N446" s="14">
        <v>177</v>
      </c>
    </row>
    <row r="447" spans="1:14" x14ac:dyDescent="0.35">
      <c r="A447" t="s">
        <v>1072</v>
      </c>
      <c r="B447">
        <v>8</v>
      </c>
      <c r="C447" t="s">
        <v>1073</v>
      </c>
      <c r="D447">
        <v>11</v>
      </c>
      <c r="E447" s="1">
        <v>45027</v>
      </c>
      <c r="F447" s="1">
        <v>45048</v>
      </c>
      <c r="G447" s="2">
        <v>0.39583333333333331</v>
      </c>
      <c r="H447" s="2">
        <v>0.47916666666666669</v>
      </c>
      <c r="I447" t="s">
        <v>552</v>
      </c>
      <c r="J447" s="6">
        <v>504141000</v>
      </c>
      <c r="K447" t="s">
        <v>982</v>
      </c>
      <c r="M447">
        <v>9</v>
      </c>
      <c r="N447" s="14">
        <v>124</v>
      </c>
    </row>
    <row r="448" spans="1:14" x14ac:dyDescent="0.35">
      <c r="A448" t="s">
        <v>1074</v>
      </c>
      <c r="B448">
        <v>1</v>
      </c>
      <c r="C448" t="s">
        <v>1075</v>
      </c>
      <c r="D448">
        <v>75</v>
      </c>
      <c r="E448" s="1">
        <v>44943</v>
      </c>
      <c r="F448" s="1">
        <v>45048</v>
      </c>
      <c r="G448" s="2">
        <v>0.77083333333333337</v>
      </c>
      <c r="H448" s="2">
        <v>0.85763888888888884</v>
      </c>
      <c r="I448" t="s">
        <v>370</v>
      </c>
      <c r="J448" s="6">
        <v>504141000</v>
      </c>
      <c r="K448" t="s">
        <v>1076</v>
      </c>
      <c r="M448">
        <v>15</v>
      </c>
      <c r="N448" s="14">
        <v>218</v>
      </c>
    </row>
    <row r="449" spans="1:14" x14ac:dyDescent="0.35">
      <c r="A449" t="s">
        <v>1077</v>
      </c>
      <c r="B449">
        <v>1</v>
      </c>
      <c r="C449" t="s">
        <v>1078</v>
      </c>
      <c r="D449">
        <v>52</v>
      </c>
      <c r="E449" s="1">
        <v>44824</v>
      </c>
      <c r="F449" s="1">
        <v>45048</v>
      </c>
      <c r="G449" s="2">
        <v>0.77083333333333337</v>
      </c>
      <c r="H449" s="2">
        <v>0.83333333333333337</v>
      </c>
      <c r="I449" t="s">
        <v>1029</v>
      </c>
      <c r="J449" s="6">
        <v>599936291</v>
      </c>
      <c r="K449" t="s">
        <v>505</v>
      </c>
      <c r="M449">
        <v>16</v>
      </c>
      <c r="N449" s="14">
        <v>180</v>
      </c>
    </row>
    <row r="450" spans="1:14" x14ac:dyDescent="0.35">
      <c r="A450" t="s">
        <v>1079</v>
      </c>
      <c r="B450">
        <v>1</v>
      </c>
      <c r="C450" t="s">
        <v>1080</v>
      </c>
      <c r="D450">
        <v>52</v>
      </c>
      <c r="E450" s="1">
        <v>44831</v>
      </c>
      <c r="F450" s="1">
        <v>45048</v>
      </c>
      <c r="G450" s="2">
        <v>0.35416666666666669</v>
      </c>
      <c r="H450" s="2">
        <v>0.41666666666666669</v>
      </c>
      <c r="I450" t="s">
        <v>583</v>
      </c>
      <c r="J450" s="6">
        <v>504141000</v>
      </c>
      <c r="K450" t="s">
        <v>568</v>
      </c>
      <c r="M450">
        <v>15</v>
      </c>
      <c r="N450" s="14">
        <v>180</v>
      </c>
    </row>
    <row r="451" spans="1:14" x14ac:dyDescent="0.35">
      <c r="A451" t="s">
        <v>1081</v>
      </c>
      <c r="B451">
        <v>1</v>
      </c>
      <c r="C451" t="s">
        <v>1082</v>
      </c>
      <c r="D451">
        <v>52</v>
      </c>
      <c r="E451" s="1">
        <v>44831</v>
      </c>
      <c r="F451" s="1">
        <v>45048</v>
      </c>
      <c r="G451" s="2">
        <v>0.77083333333333337</v>
      </c>
      <c r="H451" s="2">
        <v>0.83333333333333337</v>
      </c>
      <c r="I451" t="s">
        <v>1083</v>
      </c>
      <c r="J451" s="6">
        <v>62232227</v>
      </c>
      <c r="K451" t="s">
        <v>527</v>
      </c>
      <c r="M451">
        <v>13</v>
      </c>
      <c r="N451" s="14">
        <v>180</v>
      </c>
    </row>
    <row r="452" spans="1:14" x14ac:dyDescent="0.35">
      <c r="A452" t="s">
        <v>1084</v>
      </c>
      <c r="B452">
        <v>13</v>
      </c>
      <c r="C452" t="s">
        <v>1085</v>
      </c>
      <c r="D452">
        <v>8</v>
      </c>
      <c r="E452" s="1">
        <v>45034</v>
      </c>
      <c r="F452" s="1">
        <v>45048</v>
      </c>
      <c r="G452" s="2">
        <v>0.79166666666666663</v>
      </c>
      <c r="H452" s="2">
        <v>0.875</v>
      </c>
      <c r="I452" t="s">
        <v>486</v>
      </c>
      <c r="K452" t="s">
        <v>1086</v>
      </c>
      <c r="M452">
        <v>15</v>
      </c>
      <c r="N452" s="14">
        <v>76</v>
      </c>
    </row>
    <row r="453" spans="1:14" x14ac:dyDescent="0.35">
      <c r="A453" t="s">
        <v>1087</v>
      </c>
      <c r="B453">
        <v>13</v>
      </c>
      <c r="C453" t="s">
        <v>1088</v>
      </c>
      <c r="D453">
        <v>20</v>
      </c>
      <c r="E453" s="1">
        <v>44971</v>
      </c>
      <c r="F453" s="1">
        <v>45048</v>
      </c>
      <c r="G453" s="2">
        <v>0.77083333333333337</v>
      </c>
      <c r="H453" s="2">
        <v>0.83333333333333337</v>
      </c>
      <c r="I453" t="s">
        <v>560</v>
      </c>
      <c r="K453" t="s">
        <v>1089</v>
      </c>
      <c r="M453">
        <v>16</v>
      </c>
      <c r="N453" s="14">
        <v>102</v>
      </c>
    </row>
    <row r="454" spans="1:14" x14ac:dyDescent="0.35">
      <c r="A454" t="s">
        <v>1090</v>
      </c>
      <c r="B454">
        <v>13</v>
      </c>
      <c r="C454" t="s">
        <v>699</v>
      </c>
      <c r="D454">
        <v>6</v>
      </c>
      <c r="E454" s="1">
        <v>45027</v>
      </c>
      <c r="F454" s="1">
        <v>45048</v>
      </c>
      <c r="G454" s="2">
        <v>0.71875</v>
      </c>
      <c r="H454" s="2">
        <v>0.76041666666666663</v>
      </c>
      <c r="I454" t="s">
        <v>700</v>
      </c>
      <c r="K454" t="s">
        <v>701</v>
      </c>
      <c r="M454">
        <v>10</v>
      </c>
      <c r="N454" s="14">
        <v>45</v>
      </c>
    </row>
    <row r="455" spans="1:14" x14ac:dyDescent="0.35">
      <c r="A455" t="s">
        <v>1091</v>
      </c>
      <c r="B455">
        <v>15</v>
      </c>
      <c r="C455" t="s">
        <v>961</v>
      </c>
      <c r="D455">
        <v>16</v>
      </c>
      <c r="E455" s="1">
        <v>44957</v>
      </c>
      <c r="F455" s="1">
        <v>45048</v>
      </c>
      <c r="G455" s="2">
        <v>0.72569444444444453</v>
      </c>
      <c r="H455" s="2">
        <v>0.76736111111111116</v>
      </c>
      <c r="I455" t="s">
        <v>429</v>
      </c>
      <c r="J455" s="6">
        <v>504141000</v>
      </c>
      <c r="K455" t="s">
        <v>1092</v>
      </c>
      <c r="M455">
        <v>23</v>
      </c>
      <c r="N455" s="14">
        <v>60</v>
      </c>
    </row>
    <row r="456" spans="1:14" x14ac:dyDescent="0.35">
      <c r="A456" t="s">
        <v>1093</v>
      </c>
      <c r="B456">
        <v>13</v>
      </c>
      <c r="C456" t="s">
        <v>1094</v>
      </c>
      <c r="D456">
        <v>20</v>
      </c>
      <c r="E456" s="1">
        <v>44937</v>
      </c>
      <c r="F456" s="1">
        <v>45049</v>
      </c>
      <c r="G456" s="2">
        <v>0.375</v>
      </c>
      <c r="H456" s="2">
        <v>0.41666666666666669</v>
      </c>
      <c r="I456" t="s">
        <v>429</v>
      </c>
      <c r="J456" s="6">
        <v>504141000</v>
      </c>
      <c r="K456" t="s">
        <v>1095</v>
      </c>
      <c r="M456">
        <v>17</v>
      </c>
      <c r="N456" s="14">
        <v>67</v>
      </c>
    </row>
    <row r="457" spans="1:14" x14ac:dyDescent="0.35">
      <c r="A457" t="s">
        <v>1096</v>
      </c>
      <c r="B457">
        <v>1</v>
      </c>
      <c r="C457" t="s">
        <v>1018</v>
      </c>
      <c r="D457">
        <v>52</v>
      </c>
      <c r="E457" s="1">
        <v>44839</v>
      </c>
      <c r="F457" s="1">
        <v>45049</v>
      </c>
      <c r="G457" s="2">
        <v>0.4375</v>
      </c>
      <c r="H457" s="2">
        <v>0.5</v>
      </c>
      <c r="I457" t="s">
        <v>385</v>
      </c>
      <c r="J457" s="6">
        <v>504141000</v>
      </c>
      <c r="K457" t="s">
        <v>1097</v>
      </c>
      <c r="M457">
        <v>15</v>
      </c>
      <c r="N457" s="14">
        <v>177</v>
      </c>
    </row>
    <row r="458" spans="1:14" x14ac:dyDescent="0.35">
      <c r="A458" t="s">
        <v>1098</v>
      </c>
      <c r="B458">
        <v>1</v>
      </c>
      <c r="C458" t="s">
        <v>1099</v>
      </c>
      <c r="D458">
        <v>52</v>
      </c>
      <c r="E458" s="1">
        <v>44825</v>
      </c>
      <c r="F458" s="1">
        <v>45049</v>
      </c>
      <c r="G458" s="2">
        <v>0.42708333333333331</v>
      </c>
      <c r="H458" s="2">
        <v>0.48958333333333331</v>
      </c>
      <c r="I458" t="s">
        <v>494</v>
      </c>
      <c r="J458" s="6">
        <v>504141000</v>
      </c>
      <c r="K458" t="s">
        <v>1100</v>
      </c>
      <c r="M458">
        <v>15</v>
      </c>
      <c r="N458" s="14">
        <v>177</v>
      </c>
    </row>
    <row r="459" spans="1:14" x14ac:dyDescent="0.35">
      <c r="A459" t="s">
        <v>1101</v>
      </c>
      <c r="B459">
        <v>8</v>
      </c>
      <c r="C459" t="s">
        <v>1102</v>
      </c>
      <c r="D459">
        <v>7</v>
      </c>
      <c r="E459" s="1">
        <v>45042</v>
      </c>
      <c r="F459" s="1">
        <v>45049</v>
      </c>
      <c r="G459" s="2">
        <v>0.375</v>
      </c>
      <c r="H459" s="2">
        <v>0.47916666666666669</v>
      </c>
      <c r="I459" t="s">
        <v>436</v>
      </c>
      <c r="J459" s="6">
        <v>504141000</v>
      </c>
      <c r="K459" t="s">
        <v>437</v>
      </c>
      <c r="M459">
        <v>9</v>
      </c>
      <c r="N459" s="14">
        <v>57</v>
      </c>
    </row>
    <row r="460" spans="1:14" x14ac:dyDescent="0.35">
      <c r="A460" t="s">
        <v>1103</v>
      </c>
      <c r="B460">
        <v>8</v>
      </c>
      <c r="C460" t="s">
        <v>1102</v>
      </c>
      <c r="D460">
        <v>7</v>
      </c>
      <c r="E460" s="1">
        <v>45042</v>
      </c>
      <c r="F460" s="1">
        <v>45049</v>
      </c>
      <c r="G460" s="2">
        <v>0.77083333333333337</v>
      </c>
      <c r="H460" s="2">
        <v>0.875</v>
      </c>
      <c r="I460" t="s">
        <v>436</v>
      </c>
      <c r="J460" s="6">
        <v>504141000</v>
      </c>
      <c r="K460" t="s">
        <v>437</v>
      </c>
      <c r="M460">
        <v>9</v>
      </c>
      <c r="N460" s="14">
        <v>57</v>
      </c>
    </row>
    <row r="461" spans="1:14" x14ac:dyDescent="0.35">
      <c r="A461" t="s">
        <v>1104</v>
      </c>
      <c r="B461">
        <v>1</v>
      </c>
      <c r="C461" t="s">
        <v>1000</v>
      </c>
      <c r="D461">
        <v>52</v>
      </c>
      <c r="E461" s="1">
        <v>44825</v>
      </c>
      <c r="F461" s="1">
        <v>45049</v>
      </c>
      <c r="G461" s="2">
        <v>0.35416666666666669</v>
      </c>
      <c r="H461" s="2">
        <v>0.41666666666666669</v>
      </c>
      <c r="I461" t="s">
        <v>448</v>
      </c>
      <c r="J461" s="6">
        <v>504141000</v>
      </c>
      <c r="K461" t="s">
        <v>1105</v>
      </c>
      <c r="M461">
        <v>15</v>
      </c>
      <c r="N461" s="14">
        <v>180</v>
      </c>
    </row>
    <row r="462" spans="1:14" x14ac:dyDescent="0.35">
      <c r="A462" t="s">
        <v>1106</v>
      </c>
      <c r="B462">
        <v>1</v>
      </c>
      <c r="C462" t="s">
        <v>1107</v>
      </c>
      <c r="D462">
        <v>52</v>
      </c>
      <c r="E462" s="1">
        <v>44839</v>
      </c>
      <c r="F462" s="1">
        <v>45049</v>
      </c>
      <c r="G462" s="2">
        <v>0.42708333333333331</v>
      </c>
      <c r="H462" s="2">
        <v>0.48958333333333331</v>
      </c>
      <c r="I462" t="s">
        <v>583</v>
      </c>
      <c r="J462" s="6">
        <v>504141000</v>
      </c>
      <c r="K462" t="s">
        <v>635</v>
      </c>
      <c r="M462">
        <v>15</v>
      </c>
      <c r="N462" s="14">
        <v>180</v>
      </c>
    </row>
    <row r="463" spans="1:14" x14ac:dyDescent="0.35">
      <c r="A463" t="s">
        <v>1108</v>
      </c>
      <c r="B463">
        <v>1</v>
      </c>
      <c r="C463" t="s">
        <v>1107</v>
      </c>
      <c r="D463">
        <v>52</v>
      </c>
      <c r="E463" s="1">
        <v>44832</v>
      </c>
      <c r="F463" s="1">
        <v>45049</v>
      </c>
      <c r="G463" s="2">
        <v>0.77083333333333337</v>
      </c>
      <c r="H463" s="2">
        <v>0.83333333333333337</v>
      </c>
      <c r="I463" t="s">
        <v>494</v>
      </c>
      <c r="J463" s="6">
        <v>504141000</v>
      </c>
      <c r="K463" t="s">
        <v>1109</v>
      </c>
      <c r="M463">
        <v>16</v>
      </c>
      <c r="N463" s="14">
        <v>180</v>
      </c>
    </row>
    <row r="464" spans="1:14" x14ac:dyDescent="0.35">
      <c r="A464" t="s">
        <v>1110</v>
      </c>
      <c r="B464">
        <v>2</v>
      </c>
      <c r="C464" t="s">
        <v>1111</v>
      </c>
      <c r="D464">
        <v>8</v>
      </c>
      <c r="E464" s="1">
        <v>45028</v>
      </c>
      <c r="F464" s="1">
        <v>45049</v>
      </c>
      <c r="G464" s="2">
        <v>0.77083333333333337</v>
      </c>
      <c r="H464" s="2">
        <v>0.83333333333333337</v>
      </c>
      <c r="I464" t="s">
        <v>425</v>
      </c>
      <c r="J464" s="6">
        <v>504141000</v>
      </c>
      <c r="K464" t="s">
        <v>1112</v>
      </c>
      <c r="M464">
        <v>12</v>
      </c>
      <c r="N464" s="14">
        <v>43</v>
      </c>
    </row>
    <row r="465" spans="1:14" x14ac:dyDescent="0.35">
      <c r="A465" t="s">
        <v>1113</v>
      </c>
      <c r="B465">
        <v>13</v>
      </c>
      <c r="C465" t="s">
        <v>1114</v>
      </c>
      <c r="D465">
        <v>35</v>
      </c>
      <c r="E465" s="1">
        <v>44825</v>
      </c>
      <c r="F465" s="1">
        <v>45056</v>
      </c>
      <c r="G465" s="2">
        <v>0.81944444444444453</v>
      </c>
      <c r="H465" s="2">
        <v>0.86111111111111116</v>
      </c>
      <c r="I465" t="s">
        <v>1115</v>
      </c>
      <c r="K465" t="s">
        <v>1116</v>
      </c>
      <c r="M465">
        <v>18</v>
      </c>
      <c r="N465" s="14">
        <v>115</v>
      </c>
    </row>
    <row r="466" spans="1:14" x14ac:dyDescent="0.35">
      <c r="A466" t="s">
        <v>1117</v>
      </c>
      <c r="B466">
        <v>1</v>
      </c>
      <c r="C466" t="s">
        <v>1118</v>
      </c>
      <c r="D466">
        <v>52</v>
      </c>
      <c r="E466" s="1">
        <v>44839</v>
      </c>
      <c r="F466" s="1">
        <v>45049</v>
      </c>
      <c r="G466" s="2">
        <v>0.69791666666666663</v>
      </c>
      <c r="H466" s="2">
        <v>0.76041666666666663</v>
      </c>
      <c r="I466" t="s">
        <v>378</v>
      </c>
      <c r="J466" s="6">
        <v>504141000</v>
      </c>
      <c r="K466" t="s">
        <v>1119</v>
      </c>
      <c r="M466">
        <v>15</v>
      </c>
      <c r="N466" s="14">
        <v>180</v>
      </c>
    </row>
    <row r="467" spans="1:14" x14ac:dyDescent="0.35">
      <c r="A467" t="s">
        <v>1120</v>
      </c>
      <c r="B467">
        <v>13</v>
      </c>
      <c r="C467" t="s">
        <v>1088</v>
      </c>
      <c r="D467">
        <v>20</v>
      </c>
      <c r="E467" s="1">
        <v>44972</v>
      </c>
      <c r="F467" s="1">
        <v>45049</v>
      </c>
      <c r="G467" s="2">
        <v>0.36458333333333331</v>
      </c>
      <c r="H467" s="2">
        <v>0.42708333333333331</v>
      </c>
      <c r="I467" t="s">
        <v>560</v>
      </c>
      <c r="K467" t="s">
        <v>1089</v>
      </c>
      <c r="M467">
        <v>16</v>
      </c>
      <c r="N467" s="14">
        <v>102</v>
      </c>
    </row>
    <row r="468" spans="1:14" x14ac:dyDescent="0.35">
      <c r="A468" t="s">
        <v>1121</v>
      </c>
      <c r="B468">
        <v>13</v>
      </c>
      <c r="C468" t="s">
        <v>1088</v>
      </c>
      <c r="D468">
        <v>20</v>
      </c>
      <c r="E468" s="1">
        <v>44972</v>
      </c>
      <c r="F468" s="1">
        <v>45049</v>
      </c>
      <c r="G468" s="2">
        <v>0.4375</v>
      </c>
      <c r="H468" s="2">
        <v>0.5</v>
      </c>
      <c r="I468" t="s">
        <v>560</v>
      </c>
      <c r="K468" t="s">
        <v>1089</v>
      </c>
      <c r="M468">
        <v>16</v>
      </c>
      <c r="N468" s="14">
        <v>102</v>
      </c>
    </row>
    <row r="469" spans="1:14" x14ac:dyDescent="0.35">
      <c r="A469" t="s">
        <v>1122</v>
      </c>
      <c r="B469">
        <v>14</v>
      </c>
      <c r="C469" t="s">
        <v>1123</v>
      </c>
      <c r="D469">
        <v>4</v>
      </c>
      <c r="E469" s="1">
        <v>45050</v>
      </c>
      <c r="F469" s="1">
        <v>45050</v>
      </c>
      <c r="G469" s="2">
        <v>0.70833333333333337</v>
      </c>
      <c r="H469" s="2">
        <v>0.83333333333333337</v>
      </c>
      <c r="I469" t="s">
        <v>385</v>
      </c>
      <c r="J469" s="6">
        <v>504141000</v>
      </c>
      <c r="K469" t="s">
        <v>737</v>
      </c>
      <c r="M469">
        <v>8</v>
      </c>
      <c r="N469" s="14">
        <v>21</v>
      </c>
    </row>
    <row r="470" spans="1:14" x14ac:dyDescent="0.35">
      <c r="A470" t="s">
        <v>1124</v>
      </c>
      <c r="B470">
        <v>2</v>
      </c>
      <c r="C470" t="s">
        <v>1125</v>
      </c>
      <c r="D470">
        <v>14</v>
      </c>
      <c r="E470" s="1">
        <v>45036</v>
      </c>
      <c r="F470" s="1">
        <v>45050</v>
      </c>
      <c r="G470" s="2">
        <v>0.70833333333333337</v>
      </c>
      <c r="H470" s="2">
        <v>0.875</v>
      </c>
      <c r="I470" t="s">
        <v>425</v>
      </c>
      <c r="J470" s="6">
        <v>504141000</v>
      </c>
      <c r="K470" t="s">
        <v>1126</v>
      </c>
      <c r="M470">
        <v>10</v>
      </c>
      <c r="N470" s="14">
        <v>106</v>
      </c>
    </row>
    <row r="471" spans="1:14" x14ac:dyDescent="0.35">
      <c r="A471" t="s">
        <v>1127</v>
      </c>
      <c r="B471">
        <v>13</v>
      </c>
      <c r="C471" t="s">
        <v>238</v>
      </c>
      <c r="D471">
        <v>16</v>
      </c>
      <c r="E471" s="1">
        <v>44987</v>
      </c>
      <c r="F471" s="1">
        <v>45050</v>
      </c>
      <c r="G471" s="2">
        <v>0.375</v>
      </c>
      <c r="H471" s="2">
        <v>0.4375</v>
      </c>
      <c r="I471" t="s">
        <v>632</v>
      </c>
      <c r="J471" s="6">
        <v>504141000</v>
      </c>
      <c r="K471" t="s">
        <v>1128</v>
      </c>
      <c r="M471">
        <v>16</v>
      </c>
      <c r="N471" s="14">
        <v>82</v>
      </c>
    </row>
    <row r="472" spans="1:14" x14ac:dyDescent="0.35">
      <c r="A472" t="s">
        <v>1129</v>
      </c>
      <c r="B472">
        <v>13</v>
      </c>
      <c r="C472" t="s">
        <v>238</v>
      </c>
      <c r="D472">
        <v>16</v>
      </c>
      <c r="E472" s="1">
        <v>44987</v>
      </c>
      <c r="F472" s="1">
        <v>45050</v>
      </c>
      <c r="G472" s="2">
        <v>0.44444444444444442</v>
      </c>
      <c r="H472" s="2">
        <v>0.50694444444444442</v>
      </c>
      <c r="I472" t="s">
        <v>632</v>
      </c>
      <c r="J472" s="6">
        <v>504141000</v>
      </c>
      <c r="K472" t="s">
        <v>1128</v>
      </c>
      <c r="M472">
        <v>16</v>
      </c>
      <c r="N472" s="14">
        <v>82</v>
      </c>
    </row>
    <row r="473" spans="1:14" x14ac:dyDescent="0.35">
      <c r="A473" t="s">
        <v>1130</v>
      </c>
      <c r="C473" t="s">
        <v>1131</v>
      </c>
      <c r="D473">
        <v>4</v>
      </c>
      <c r="E473" s="1">
        <v>45050</v>
      </c>
      <c r="F473" s="1">
        <v>45050</v>
      </c>
      <c r="G473" s="2">
        <v>0.39583333333333331</v>
      </c>
      <c r="H473" s="2">
        <v>0.52083333333333337</v>
      </c>
      <c r="I473" t="s">
        <v>219</v>
      </c>
      <c r="J473" s="6">
        <v>504141000</v>
      </c>
      <c r="K473" t="s">
        <v>761</v>
      </c>
      <c r="M473">
        <v>10</v>
      </c>
      <c r="N473" s="14">
        <v>15</v>
      </c>
    </row>
    <row r="474" spans="1:14" x14ac:dyDescent="0.35">
      <c r="A474" t="s">
        <v>1132</v>
      </c>
      <c r="B474">
        <v>13</v>
      </c>
      <c r="C474" t="s">
        <v>1133</v>
      </c>
      <c r="D474">
        <v>3</v>
      </c>
      <c r="E474" s="1">
        <v>45041</v>
      </c>
      <c r="F474" s="1">
        <v>45041</v>
      </c>
      <c r="G474" s="2">
        <v>0.79166666666666663</v>
      </c>
      <c r="H474" s="2">
        <v>0.875</v>
      </c>
      <c r="I474" t="s">
        <v>298</v>
      </c>
      <c r="J474" s="6">
        <v>504141000</v>
      </c>
      <c r="K474" t="s">
        <v>1134</v>
      </c>
      <c r="M474">
        <v>12</v>
      </c>
      <c r="N474" s="14">
        <v>26</v>
      </c>
    </row>
    <row r="475" spans="1:14" x14ac:dyDescent="0.35">
      <c r="A475" t="s">
        <v>1135</v>
      </c>
      <c r="B475">
        <v>1</v>
      </c>
      <c r="C475" t="s">
        <v>1107</v>
      </c>
      <c r="D475">
        <v>52</v>
      </c>
      <c r="E475" s="1">
        <v>44833</v>
      </c>
      <c r="F475" s="1">
        <v>45050</v>
      </c>
      <c r="G475" s="2">
        <v>0.35416666666666669</v>
      </c>
      <c r="H475" s="2">
        <v>0.41666666666666669</v>
      </c>
      <c r="I475" t="s">
        <v>466</v>
      </c>
      <c r="J475" s="6">
        <v>504141000</v>
      </c>
      <c r="K475" t="s">
        <v>1136</v>
      </c>
      <c r="M475">
        <v>15</v>
      </c>
      <c r="N475" s="14">
        <v>180</v>
      </c>
    </row>
    <row r="476" spans="1:14" x14ac:dyDescent="0.35">
      <c r="A476" t="s">
        <v>1137</v>
      </c>
      <c r="B476">
        <v>1</v>
      </c>
      <c r="C476" t="s">
        <v>1107</v>
      </c>
      <c r="D476">
        <v>52</v>
      </c>
      <c r="E476" s="1">
        <v>44833</v>
      </c>
      <c r="F476" s="1">
        <v>45050</v>
      </c>
      <c r="G476" s="2">
        <v>0.58333333333333337</v>
      </c>
      <c r="H476" s="2">
        <v>0.64583333333333337</v>
      </c>
      <c r="I476" t="s">
        <v>494</v>
      </c>
      <c r="J476" s="6">
        <v>504141000</v>
      </c>
      <c r="K476" t="s">
        <v>1136</v>
      </c>
      <c r="M476">
        <v>15</v>
      </c>
      <c r="N476" s="14">
        <v>180</v>
      </c>
    </row>
    <row r="477" spans="1:14" x14ac:dyDescent="0.35">
      <c r="A477" t="s">
        <v>1138</v>
      </c>
      <c r="B477">
        <v>1</v>
      </c>
      <c r="C477" t="s">
        <v>1082</v>
      </c>
      <c r="D477">
        <v>52</v>
      </c>
      <c r="E477" s="1">
        <v>44833</v>
      </c>
      <c r="F477" s="1">
        <v>45050</v>
      </c>
      <c r="G477" s="2">
        <v>0.42708333333333331</v>
      </c>
      <c r="H477" s="2">
        <v>0.48958333333333331</v>
      </c>
      <c r="I477" t="s">
        <v>188</v>
      </c>
      <c r="J477" s="6">
        <v>504141000</v>
      </c>
      <c r="K477" t="s">
        <v>635</v>
      </c>
      <c r="M477">
        <v>15</v>
      </c>
      <c r="N477" s="14">
        <v>180</v>
      </c>
    </row>
    <row r="478" spans="1:14" x14ac:dyDescent="0.35">
      <c r="A478" t="s">
        <v>1139</v>
      </c>
      <c r="C478" t="s">
        <v>1140</v>
      </c>
      <c r="D478">
        <v>4</v>
      </c>
      <c r="E478" s="1">
        <v>45050</v>
      </c>
      <c r="F478" s="1">
        <v>45050</v>
      </c>
      <c r="G478" s="2">
        <v>0.41666666666666669</v>
      </c>
      <c r="H478" s="2">
        <v>0.54166666666666663</v>
      </c>
      <c r="I478" t="s">
        <v>298</v>
      </c>
      <c r="J478" s="6">
        <v>504141000</v>
      </c>
      <c r="K478" t="s">
        <v>1141</v>
      </c>
      <c r="M478">
        <v>15</v>
      </c>
      <c r="N478" s="14">
        <v>13</v>
      </c>
    </row>
    <row r="479" spans="1:14" x14ac:dyDescent="0.35">
      <c r="A479" t="s">
        <v>1142</v>
      </c>
      <c r="B479">
        <v>13</v>
      </c>
      <c r="C479" t="s">
        <v>1143</v>
      </c>
      <c r="D479">
        <v>4</v>
      </c>
      <c r="E479" s="1">
        <v>45050</v>
      </c>
      <c r="F479" s="1">
        <v>45050</v>
      </c>
      <c r="G479" s="2">
        <v>0.58333333333333337</v>
      </c>
      <c r="H479" s="2">
        <v>0.6875</v>
      </c>
      <c r="I479" t="s">
        <v>298</v>
      </c>
      <c r="J479" s="6">
        <v>504141000</v>
      </c>
      <c r="K479" t="s">
        <v>775</v>
      </c>
      <c r="M479">
        <v>15</v>
      </c>
      <c r="N479" s="14">
        <v>15</v>
      </c>
    </row>
    <row r="480" spans="1:14" x14ac:dyDescent="0.35">
      <c r="A480" t="s">
        <v>1144</v>
      </c>
      <c r="C480" t="s">
        <v>261</v>
      </c>
      <c r="D480">
        <v>2</v>
      </c>
      <c r="E480" s="1">
        <v>45050</v>
      </c>
      <c r="F480" s="1">
        <v>45050</v>
      </c>
      <c r="G480" s="2">
        <v>0.64583333333333337</v>
      </c>
      <c r="H480" s="2">
        <v>0.70833333333333337</v>
      </c>
      <c r="I480" t="s">
        <v>688</v>
      </c>
      <c r="K480" t="s">
        <v>263</v>
      </c>
      <c r="M480">
        <v>7</v>
      </c>
      <c r="N480" s="14">
        <v>0</v>
      </c>
    </row>
    <row r="481" spans="1:14" x14ac:dyDescent="0.35">
      <c r="A481" t="s">
        <v>1145</v>
      </c>
      <c r="C481" t="s">
        <v>261</v>
      </c>
      <c r="D481">
        <v>2</v>
      </c>
      <c r="E481" s="1">
        <v>45050</v>
      </c>
      <c r="F481" s="1">
        <v>45050</v>
      </c>
      <c r="G481" s="2">
        <v>0.64583333333333337</v>
      </c>
      <c r="H481" s="2">
        <v>0.70833333333333337</v>
      </c>
      <c r="I481" t="s">
        <v>944</v>
      </c>
      <c r="K481" t="s">
        <v>945</v>
      </c>
      <c r="M481">
        <v>7</v>
      </c>
      <c r="N481" s="14">
        <v>0</v>
      </c>
    </row>
    <row r="482" spans="1:14" x14ac:dyDescent="0.35">
      <c r="A482" t="s">
        <v>1146</v>
      </c>
      <c r="B482">
        <v>13</v>
      </c>
      <c r="C482" t="s">
        <v>1147</v>
      </c>
      <c r="D482">
        <v>4</v>
      </c>
      <c r="E482" s="1">
        <v>45050</v>
      </c>
      <c r="F482" s="1">
        <v>45050</v>
      </c>
      <c r="G482" s="2">
        <v>0.6875</v>
      </c>
      <c r="H482" s="2">
        <v>0.79166666666666663</v>
      </c>
      <c r="I482" t="s">
        <v>298</v>
      </c>
      <c r="J482" s="6">
        <v>504141000</v>
      </c>
      <c r="K482" t="s">
        <v>775</v>
      </c>
      <c r="M482">
        <v>15</v>
      </c>
      <c r="N482" s="14">
        <v>15</v>
      </c>
    </row>
    <row r="483" spans="1:14" x14ac:dyDescent="0.35">
      <c r="A483" t="s">
        <v>1148</v>
      </c>
      <c r="B483">
        <v>13</v>
      </c>
      <c r="C483" t="s">
        <v>711</v>
      </c>
      <c r="D483">
        <v>8</v>
      </c>
      <c r="E483" s="1">
        <v>45044</v>
      </c>
      <c r="F483" s="1">
        <v>45057</v>
      </c>
      <c r="G483" s="2">
        <v>0.75</v>
      </c>
      <c r="H483" s="2">
        <v>0.875</v>
      </c>
      <c r="I483" t="s">
        <v>223</v>
      </c>
      <c r="K483" t="s">
        <v>846</v>
      </c>
      <c r="M483">
        <v>15</v>
      </c>
      <c r="N483" s="14">
        <v>46</v>
      </c>
    </row>
    <row r="484" spans="1:14" x14ac:dyDescent="0.35">
      <c r="A484" t="s">
        <v>1149</v>
      </c>
      <c r="B484">
        <v>2</v>
      </c>
      <c r="C484" t="s">
        <v>1150</v>
      </c>
      <c r="D484">
        <v>2</v>
      </c>
      <c r="E484" s="1">
        <v>45044</v>
      </c>
      <c r="F484" s="1">
        <v>45044</v>
      </c>
      <c r="G484" s="2">
        <v>0.77083333333333337</v>
      </c>
      <c r="H484" s="2">
        <v>0.83333333333333337</v>
      </c>
      <c r="I484" t="s">
        <v>188</v>
      </c>
      <c r="J484" s="6">
        <v>504141000</v>
      </c>
      <c r="K484" t="s">
        <v>1151</v>
      </c>
      <c r="M484">
        <v>18</v>
      </c>
      <c r="N484" s="14">
        <v>8</v>
      </c>
    </row>
    <row r="485" spans="1:14" x14ac:dyDescent="0.35">
      <c r="A485" t="s">
        <v>1152</v>
      </c>
      <c r="B485">
        <v>12</v>
      </c>
      <c r="C485" t="s">
        <v>1153</v>
      </c>
      <c r="D485">
        <v>157</v>
      </c>
      <c r="E485" s="1">
        <v>44823</v>
      </c>
      <c r="F485" s="1">
        <v>45052</v>
      </c>
      <c r="G485" s="2">
        <v>0.74305555555555547</v>
      </c>
      <c r="H485" s="2">
        <v>0.91666666666666663</v>
      </c>
      <c r="I485" t="s">
        <v>215</v>
      </c>
      <c r="J485" s="6">
        <v>504141000</v>
      </c>
      <c r="K485" t="s">
        <v>810</v>
      </c>
      <c r="M485">
        <v>12</v>
      </c>
      <c r="N485" s="14">
        <v>990</v>
      </c>
    </row>
    <row r="486" spans="1:14" x14ac:dyDescent="0.35">
      <c r="A486" t="s">
        <v>1154</v>
      </c>
      <c r="C486" t="s">
        <v>1155</v>
      </c>
      <c r="D486">
        <v>4</v>
      </c>
      <c r="E486" s="1">
        <v>45052</v>
      </c>
      <c r="F486" s="1">
        <v>45052</v>
      </c>
      <c r="G486" s="2">
        <v>0.375</v>
      </c>
      <c r="H486" s="2">
        <v>0.5</v>
      </c>
      <c r="I486" t="s">
        <v>1156</v>
      </c>
      <c r="K486" t="s">
        <v>1157</v>
      </c>
      <c r="M486">
        <v>15</v>
      </c>
      <c r="N486" s="14">
        <v>15</v>
      </c>
    </row>
    <row r="487" spans="1:14" x14ac:dyDescent="0.35">
      <c r="A487" t="s">
        <v>1158</v>
      </c>
      <c r="B487">
        <v>15</v>
      </c>
      <c r="C487" t="s">
        <v>1159</v>
      </c>
      <c r="D487">
        <v>5</v>
      </c>
      <c r="E487" s="1">
        <v>45052</v>
      </c>
      <c r="F487" s="1">
        <v>45052</v>
      </c>
      <c r="G487" s="2">
        <v>0.41666666666666669</v>
      </c>
      <c r="H487" s="2">
        <v>0.58333333333333337</v>
      </c>
      <c r="I487" t="s">
        <v>419</v>
      </c>
      <c r="J487" s="6">
        <v>504141000</v>
      </c>
      <c r="K487" t="s">
        <v>668</v>
      </c>
      <c r="M487">
        <v>12</v>
      </c>
      <c r="N487" s="14">
        <v>40</v>
      </c>
    </row>
    <row r="488" spans="1:14" x14ac:dyDescent="0.35">
      <c r="A488" t="s">
        <v>1160</v>
      </c>
      <c r="B488">
        <v>15</v>
      </c>
      <c r="C488" t="s">
        <v>1161</v>
      </c>
      <c r="D488">
        <v>40</v>
      </c>
      <c r="E488" s="1">
        <v>44956</v>
      </c>
      <c r="F488" s="1">
        <v>45054</v>
      </c>
      <c r="G488" s="2">
        <v>0.375</v>
      </c>
      <c r="H488" s="2">
        <v>0.5</v>
      </c>
      <c r="I488" t="s">
        <v>231</v>
      </c>
      <c r="J488" s="6">
        <v>504141000</v>
      </c>
      <c r="K488" t="s">
        <v>898</v>
      </c>
      <c r="M488">
        <v>12</v>
      </c>
      <c r="N488" s="14">
        <v>163</v>
      </c>
    </row>
    <row r="489" spans="1:14" x14ac:dyDescent="0.35">
      <c r="A489" t="s">
        <v>1162</v>
      </c>
      <c r="B489">
        <v>1</v>
      </c>
      <c r="C489" t="s">
        <v>365</v>
      </c>
      <c r="D489">
        <v>75</v>
      </c>
      <c r="E489" s="1">
        <v>44998</v>
      </c>
      <c r="F489" s="1">
        <v>45054</v>
      </c>
      <c r="G489" s="2">
        <v>0.34027777777777773</v>
      </c>
      <c r="H489" s="2">
        <v>0.42708333333333331</v>
      </c>
      <c r="I489" t="s">
        <v>393</v>
      </c>
      <c r="J489" s="6">
        <v>504141000</v>
      </c>
      <c r="K489" t="s">
        <v>397</v>
      </c>
      <c r="M489">
        <v>15</v>
      </c>
      <c r="N489" s="14">
        <v>218</v>
      </c>
    </row>
    <row r="490" spans="1:14" x14ac:dyDescent="0.35">
      <c r="A490" t="s">
        <v>1163</v>
      </c>
      <c r="B490">
        <v>1</v>
      </c>
      <c r="C490" t="s">
        <v>369</v>
      </c>
      <c r="D490">
        <v>75</v>
      </c>
      <c r="E490" s="1">
        <v>44998</v>
      </c>
      <c r="F490" s="1">
        <v>45054</v>
      </c>
      <c r="G490" s="2">
        <v>0.53472222222222221</v>
      </c>
      <c r="H490" s="2">
        <v>0.62152777777777779</v>
      </c>
      <c r="I490" t="s">
        <v>393</v>
      </c>
      <c r="J490" s="6">
        <v>504141000</v>
      </c>
      <c r="K490" t="s">
        <v>397</v>
      </c>
      <c r="M490">
        <v>15</v>
      </c>
      <c r="N490" s="14">
        <v>218</v>
      </c>
    </row>
    <row r="491" spans="1:14" x14ac:dyDescent="0.35">
      <c r="A491" t="s">
        <v>1164</v>
      </c>
      <c r="B491">
        <v>1</v>
      </c>
      <c r="C491" t="s">
        <v>1165</v>
      </c>
      <c r="D491">
        <v>75</v>
      </c>
      <c r="E491" s="1">
        <v>44998</v>
      </c>
      <c r="F491" s="1">
        <v>45054</v>
      </c>
      <c r="G491" s="2">
        <v>0.34027777777777773</v>
      </c>
      <c r="H491" s="2">
        <v>0.42708333333333331</v>
      </c>
      <c r="I491" t="s">
        <v>370</v>
      </c>
      <c r="J491" s="6">
        <v>504141000</v>
      </c>
      <c r="K491" t="s">
        <v>371</v>
      </c>
      <c r="M491">
        <v>15</v>
      </c>
      <c r="N491" s="14">
        <v>218</v>
      </c>
    </row>
    <row r="492" spans="1:14" x14ac:dyDescent="0.35">
      <c r="A492" t="s">
        <v>1166</v>
      </c>
      <c r="B492">
        <v>1</v>
      </c>
      <c r="C492" t="s">
        <v>377</v>
      </c>
      <c r="D492">
        <v>75</v>
      </c>
      <c r="E492" s="1">
        <v>44998</v>
      </c>
      <c r="F492" s="1">
        <v>45054</v>
      </c>
      <c r="G492" s="2">
        <v>0.4375</v>
      </c>
      <c r="H492" s="2">
        <v>0.52430555555555558</v>
      </c>
      <c r="I492" t="s">
        <v>393</v>
      </c>
      <c r="J492" s="6">
        <v>504141000</v>
      </c>
      <c r="K492" t="s">
        <v>1167</v>
      </c>
      <c r="M492">
        <v>15</v>
      </c>
      <c r="N492" s="14">
        <v>218</v>
      </c>
    </row>
    <row r="493" spans="1:14" x14ac:dyDescent="0.35">
      <c r="A493" t="s">
        <v>1168</v>
      </c>
      <c r="B493">
        <v>1</v>
      </c>
      <c r="C493" t="s">
        <v>377</v>
      </c>
      <c r="D493">
        <v>75</v>
      </c>
      <c r="E493" s="1">
        <v>44998</v>
      </c>
      <c r="F493" s="1">
        <v>45054</v>
      </c>
      <c r="G493" s="2">
        <v>0.67361111111111116</v>
      </c>
      <c r="H493" s="2">
        <v>0.76041666666666663</v>
      </c>
      <c r="I493" t="s">
        <v>370</v>
      </c>
      <c r="J493" s="6">
        <v>504141000</v>
      </c>
      <c r="K493" t="s">
        <v>382</v>
      </c>
      <c r="M493">
        <v>15</v>
      </c>
      <c r="N493" s="14">
        <v>218</v>
      </c>
    </row>
    <row r="494" spans="1:14" x14ac:dyDescent="0.35">
      <c r="A494" t="s">
        <v>1169</v>
      </c>
      <c r="B494">
        <v>1</v>
      </c>
      <c r="C494" t="s">
        <v>1170</v>
      </c>
      <c r="D494">
        <v>75</v>
      </c>
      <c r="E494" s="1">
        <v>44998</v>
      </c>
      <c r="F494" s="1">
        <v>45054</v>
      </c>
      <c r="G494" s="2">
        <v>0.53472222222222221</v>
      </c>
      <c r="H494" s="2">
        <v>0.62152777777777779</v>
      </c>
      <c r="I494" t="s">
        <v>370</v>
      </c>
      <c r="J494" s="6">
        <v>504141000</v>
      </c>
      <c r="K494" t="s">
        <v>379</v>
      </c>
      <c r="M494">
        <v>15</v>
      </c>
      <c r="N494" s="14">
        <v>218</v>
      </c>
    </row>
    <row r="495" spans="1:14" x14ac:dyDescent="0.35">
      <c r="A495" t="s">
        <v>1171</v>
      </c>
      <c r="B495">
        <v>1</v>
      </c>
      <c r="C495" t="s">
        <v>1172</v>
      </c>
      <c r="D495">
        <v>75</v>
      </c>
      <c r="E495" s="1">
        <v>44998</v>
      </c>
      <c r="F495" s="1">
        <v>45054</v>
      </c>
      <c r="G495" s="2">
        <v>0.4375</v>
      </c>
      <c r="H495" s="2">
        <v>0.52430555555555558</v>
      </c>
      <c r="I495" t="s">
        <v>370</v>
      </c>
      <c r="J495" s="6">
        <v>504141000</v>
      </c>
      <c r="K495" t="s">
        <v>382</v>
      </c>
      <c r="M495">
        <v>14</v>
      </c>
      <c r="N495" s="14">
        <v>218</v>
      </c>
    </row>
    <row r="496" spans="1:14" x14ac:dyDescent="0.35">
      <c r="A496" t="s">
        <v>1173</v>
      </c>
      <c r="B496">
        <v>1</v>
      </c>
      <c r="C496" t="s">
        <v>1174</v>
      </c>
      <c r="D496">
        <v>52</v>
      </c>
      <c r="E496" s="1">
        <v>44830</v>
      </c>
      <c r="F496" s="1">
        <v>45054</v>
      </c>
      <c r="G496" s="2">
        <v>0.4375</v>
      </c>
      <c r="H496" s="2">
        <v>0.5</v>
      </c>
      <c r="I496" t="s">
        <v>466</v>
      </c>
      <c r="J496" s="6">
        <v>504141000</v>
      </c>
      <c r="K496" t="s">
        <v>495</v>
      </c>
      <c r="M496">
        <v>15</v>
      </c>
      <c r="N496" s="14">
        <v>177</v>
      </c>
    </row>
    <row r="497" spans="1:14" x14ac:dyDescent="0.35">
      <c r="A497" t="s">
        <v>1175</v>
      </c>
      <c r="B497">
        <v>1</v>
      </c>
      <c r="C497" t="s">
        <v>687</v>
      </c>
      <c r="D497">
        <v>20</v>
      </c>
      <c r="E497" s="1">
        <v>44963</v>
      </c>
      <c r="F497" s="1">
        <v>45054</v>
      </c>
      <c r="G497" s="2">
        <v>0.77083333333333337</v>
      </c>
      <c r="H497" s="2">
        <v>0.83333333333333337</v>
      </c>
      <c r="I497" t="s">
        <v>403</v>
      </c>
      <c r="J497" s="6">
        <v>504141000</v>
      </c>
      <c r="K497" t="s">
        <v>1176</v>
      </c>
      <c r="M497">
        <v>9</v>
      </c>
      <c r="N497" s="14">
        <v>113</v>
      </c>
    </row>
    <row r="498" spans="1:14" x14ac:dyDescent="0.35">
      <c r="A498" t="s">
        <v>1177</v>
      </c>
      <c r="B498">
        <v>1</v>
      </c>
      <c r="C498" t="s">
        <v>1178</v>
      </c>
      <c r="D498">
        <v>52</v>
      </c>
      <c r="E498" s="1">
        <v>44830</v>
      </c>
      <c r="F498" s="1">
        <v>45054</v>
      </c>
      <c r="G498" s="2">
        <v>0.69791666666666663</v>
      </c>
      <c r="H498" s="2">
        <v>0.76041666666666663</v>
      </c>
      <c r="I498" t="s">
        <v>583</v>
      </c>
      <c r="J498" s="6">
        <v>504141000</v>
      </c>
      <c r="K498" t="s">
        <v>397</v>
      </c>
      <c r="M498">
        <v>15</v>
      </c>
      <c r="N498" s="14">
        <v>180</v>
      </c>
    </row>
    <row r="499" spans="1:14" x14ac:dyDescent="0.35">
      <c r="A499" t="s">
        <v>1179</v>
      </c>
      <c r="B499">
        <v>1</v>
      </c>
      <c r="C499" t="s">
        <v>1180</v>
      </c>
      <c r="D499">
        <v>52</v>
      </c>
      <c r="E499" s="1">
        <v>44830</v>
      </c>
      <c r="F499" s="1">
        <v>45054</v>
      </c>
      <c r="G499" s="2">
        <v>0.77083333333333337</v>
      </c>
      <c r="H499" s="2">
        <v>0.83333333333333337</v>
      </c>
      <c r="I499" t="s">
        <v>583</v>
      </c>
      <c r="J499" s="6">
        <v>504141000</v>
      </c>
      <c r="K499" t="s">
        <v>397</v>
      </c>
      <c r="M499">
        <v>15</v>
      </c>
      <c r="N499" s="14">
        <v>180</v>
      </c>
    </row>
    <row r="500" spans="1:14" x14ac:dyDescent="0.35">
      <c r="A500" t="s">
        <v>1181</v>
      </c>
      <c r="B500">
        <v>1</v>
      </c>
      <c r="C500" t="s">
        <v>1182</v>
      </c>
      <c r="D500">
        <v>52</v>
      </c>
      <c r="E500" s="1">
        <v>44830</v>
      </c>
      <c r="F500" s="1">
        <v>45054</v>
      </c>
      <c r="G500" s="2">
        <v>0.35416666666666669</v>
      </c>
      <c r="H500" s="2">
        <v>0.41666666666666669</v>
      </c>
      <c r="I500" t="s">
        <v>583</v>
      </c>
      <c r="J500" s="6">
        <v>504141000</v>
      </c>
      <c r="K500" t="s">
        <v>505</v>
      </c>
      <c r="M500">
        <v>15</v>
      </c>
      <c r="N500" s="14">
        <v>180</v>
      </c>
    </row>
    <row r="501" spans="1:14" x14ac:dyDescent="0.35">
      <c r="A501" t="s">
        <v>1183</v>
      </c>
      <c r="B501">
        <v>1</v>
      </c>
      <c r="C501" t="s">
        <v>1107</v>
      </c>
      <c r="D501">
        <v>52</v>
      </c>
      <c r="E501" s="1">
        <v>44830</v>
      </c>
      <c r="F501" s="1">
        <v>45054</v>
      </c>
      <c r="G501" s="2">
        <v>0.77083333333333337</v>
      </c>
      <c r="H501" s="2">
        <v>0.83333333333333337</v>
      </c>
      <c r="I501" t="s">
        <v>1083</v>
      </c>
      <c r="J501" s="6">
        <v>62232227</v>
      </c>
      <c r="K501" t="s">
        <v>527</v>
      </c>
      <c r="M501">
        <v>16</v>
      </c>
      <c r="N501" s="14">
        <v>180</v>
      </c>
    </row>
    <row r="502" spans="1:14" x14ac:dyDescent="0.35">
      <c r="A502" t="s">
        <v>1184</v>
      </c>
      <c r="B502">
        <v>2</v>
      </c>
      <c r="C502" t="s">
        <v>1185</v>
      </c>
      <c r="D502">
        <v>32</v>
      </c>
      <c r="E502" s="1">
        <v>44837</v>
      </c>
      <c r="F502" s="1">
        <v>45054</v>
      </c>
      <c r="G502" s="2">
        <v>0.625</v>
      </c>
      <c r="H502" s="2">
        <v>0.6875</v>
      </c>
      <c r="I502" t="s">
        <v>196</v>
      </c>
      <c r="J502" s="6">
        <v>504141000</v>
      </c>
      <c r="K502" t="s">
        <v>1186</v>
      </c>
      <c r="M502">
        <v>37</v>
      </c>
      <c r="N502" s="14">
        <v>13</v>
      </c>
    </row>
    <row r="503" spans="1:14" x14ac:dyDescent="0.35">
      <c r="A503" t="s">
        <v>1187</v>
      </c>
      <c r="B503">
        <v>13</v>
      </c>
      <c r="C503" t="s">
        <v>1188</v>
      </c>
      <c r="D503">
        <v>5</v>
      </c>
      <c r="E503" s="1">
        <v>45054</v>
      </c>
      <c r="F503" s="1">
        <v>45054</v>
      </c>
      <c r="G503" s="2">
        <v>0.75</v>
      </c>
      <c r="H503" s="2">
        <v>0.89583333333333337</v>
      </c>
      <c r="I503" t="s">
        <v>298</v>
      </c>
      <c r="J503" s="6">
        <v>504141000</v>
      </c>
      <c r="K503" t="s">
        <v>452</v>
      </c>
      <c r="M503">
        <v>15</v>
      </c>
      <c r="N503" s="14">
        <v>26</v>
      </c>
    </row>
    <row r="504" spans="1:14" x14ac:dyDescent="0.35">
      <c r="A504" t="s">
        <v>1189</v>
      </c>
      <c r="B504">
        <v>1</v>
      </c>
      <c r="C504" t="s">
        <v>1190</v>
      </c>
      <c r="D504">
        <v>52</v>
      </c>
      <c r="E504" s="1">
        <v>44823</v>
      </c>
      <c r="F504" s="1">
        <v>45054</v>
      </c>
      <c r="G504" s="2">
        <v>0.77083333333333337</v>
      </c>
      <c r="H504" s="2">
        <v>0.83333333333333337</v>
      </c>
      <c r="I504" t="s">
        <v>448</v>
      </c>
      <c r="J504" s="6">
        <v>504141000</v>
      </c>
      <c r="K504" t="s">
        <v>1191</v>
      </c>
      <c r="M504">
        <v>13</v>
      </c>
      <c r="N504" s="14">
        <v>180</v>
      </c>
    </row>
    <row r="505" spans="1:14" x14ac:dyDescent="0.35">
      <c r="A505" t="s">
        <v>1192</v>
      </c>
      <c r="B505">
        <v>15</v>
      </c>
      <c r="C505" t="s">
        <v>1193</v>
      </c>
      <c r="D505">
        <v>40</v>
      </c>
      <c r="E505" s="1">
        <v>44956</v>
      </c>
      <c r="F505" s="1">
        <v>45054</v>
      </c>
      <c r="G505" s="2">
        <v>0.51041666666666663</v>
      </c>
      <c r="H505" s="2">
        <v>0.63541666666666663</v>
      </c>
      <c r="I505" t="s">
        <v>231</v>
      </c>
      <c r="J505" s="6">
        <v>504141000</v>
      </c>
      <c r="K505" t="s">
        <v>898</v>
      </c>
      <c r="M505">
        <v>12</v>
      </c>
      <c r="N505" s="14">
        <v>177</v>
      </c>
    </row>
    <row r="506" spans="1:14" x14ac:dyDescent="0.35">
      <c r="A506" t="s">
        <v>1194</v>
      </c>
      <c r="B506">
        <v>13</v>
      </c>
      <c r="C506" t="s">
        <v>947</v>
      </c>
      <c r="D506">
        <v>24</v>
      </c>
      <c r="E506" s="1">
        <v>44949</v>
      </c>
      <c r="F506" s="1">
        <v>45054</v>
      </c>
      <c r="G506" s="2">
        <v>0.79513888888888884</v>
      </c>
      <c r="H506" s="2">
        <v>0.85763888888888884</v>
      </c>
      <c r="I506" t="s">
        <v>317</v>
      </c>
      <c r="J506" s="6">
        <v>504141000</v>
      </c>
      <c r="K506" t="s">
        <v>746</v>
      </c>
      <c r="M506">
        <v>15</v>
      </c>
      <c r="N506" s="14">
        <v>122</v>
      </c>
    </row>
    <row r="507" spans="1:14" x14ac:dyDescent="0.35">
      <c r="A507" t="s">
        <v>1195</v>
      </c>
      <c r="B507">
        <v>15</v>
      </c>
      <c r="C507" t="s">
        <v>1196</v>
      </c>
      <c r="D507">
        <v>35</v>
      </c>
      <c r="E507" s="1">
        <v>44845</v>
      </c>
      <c r="F507" s="1">
        <v>45069</v>
      </c>
      <c r="G507" s="2">
        <v>0.62847222222222221</v>
      </c>
      <c r="H507" s="2">
        <v>0.67013888888888884</v>
      </c>
      <c r="I507" t="s">
        <v>429</v>
      </c>
      <c r="J507" s="6">
        <v>504141000</v>
      </c>
      <c r="K507" t="s">
        <v>1197</v>
      </c>
      <c r="M507">
        <v>12</v>
      </c>
      <c r="N507" s="14">
        <v>84</v>
      </c>
    </row>
    <row r="508" spans="1:14" x14ac:dyDescent="0.35">
      <c r="A508" t="s">
        <v>1198</v>
      </c>
      <c r="B508">
        <v>1</v>
      </c>
      <c r="C508" t="s">
        <v>1165</v>
      </c>
      <c r="D508">
        <v>75</v>
      </c>
      <c r="E508" s="1">
        <v>44998</v>
      </c>
      <c r="F508" s="1">
        <v>45055</v>
      </c>
      <c r="G508" s="2">
        <v>0.53472222222222221</v>
      </c>
      <c r="H508" s="2">
        <v>0.62152777777777779</v>
      </c>
      <c r="I508" t="s">
        <v>378</v>
      </c>
      <c r="J508" s="6">
        <v>504141000</v>
      </c>
      <c r="K508" t="s">
        <v>373</v>
      </c>
      <c r="M508">
        <v>15</v>
      </c>
      <c r="N508" s="14">
        <v>218</v>
      </c>
    </row>
    <row r="509" spans="1:14" x14ac:dyDescent="0.35">
      <c r="A509" t="s">
        <v>1199</v>
      </c>
      <c r="B509">
        <v>1</v>
      </c>
      <c r="C509" t="s">
        <v>1200</v>
      </c>
      <c r="D509">
        <v>52</v>
      </c>
      <c r="E509" s="1">
        <v>44838</v>
      </c>
      <c r="F509" s="1">
        <v>45055</v>
      </c>
      <c r="G509" s="2">
        <v>0.42708333333333331</v>
      </c>
      <c r="H509" s="2">
        <v>0.48958333333333331</v>
      </c>
      <c r="I509" t="s">
        <v>188</v>
      </c>
      <c r="J509" s="6">
        <v>504141000</v>
      </c>
      <c r="K509" t="s">
        <v>1105</v>
      </c>
      <c r="M509">
        <v>16</v>
      </c>
      <c r="N509" s="14">
        <v>180</v>
      </c>
    </row>
    <row r="510" spans="1:14" x14ac:dyDescent="0.35">
      <c r="A510" t="s">
        <v>1201</v>
      </c>
      <c r="B510">
        <v>1</v>
      </c>
      <c r="C510" t="s">
        <v>1202</v>
      </c>
      <c r="D510">
        <v>52</v>
      </c>
      <c r="E510" s="1">
        <v>44838</v>
      </c>
      <c r="F510" s="1">
        <v>45055</v>
      </c>
      <c r="G510" s="2">
        <v>0.42708333333333331</v>
      </c>
      <c r="H510" s="2">
        <v>0.48958333333333331</v>
      </c>
      <c r="I510" t="s">
        <v>385</v>
      </c>
      <c r="J510" s="6">
        <v>504141000</v>
      </c>
      <c r="K510" t="s">
        <v>505</v>
      </c>
      <c r="M510">
        <v>15</v>
      </c>
      <c r="N510" s="14">
        <v>180</v>
      </c>
    </row>
    <row r="511" spans="1:14" x14ac:dyDescent="0.35">
      <c r="A511" t="s">
        <v>1203</v>
      </c>
      <c r="B511">
        <v>1</v>
      </c>
      <c r="C511" t="s">
        <v>1080</v>
      </c>
      <c r="D511">
        <v>52</v>
      </c>
      <c r="E511" s="1">
        <v>44838</v>
      </c>
      <c r="F511" s="1">
        <v>45055</v>
      </c>
      <c r="G511" s="2">
        <v>0.69791666666666663</v>
      </c>
      <c r="H511" s="2">
        <v>0.76041666666666663</v>
      </c>
      <c r="I511" t="s">
        <v>403</v>
      </c>
      <c r="J511" s="6">
        <v>504141000</v>
      </c>
      <c r="K511" t="s">
        <v>604</v>
      </c>
      <c r="M511">
        <v>15</v>
      </c>
      <c r="N511" s="14">
        <v>180</v>
      </c>
    </row>
    <row r="512" spans="1:14" x14ac:dyDescent="0.35">
      <c r="A512" t="s">
        <v>1204</v>
      </c>
      <c r="B512">
        <v>1</v>
      </c>
      <c r="C512" t="s">
        <v>1007</v>
      </c>
      <c r="D512">
        <v>70</v>
      </c>
      <c r="E512" s="1">
        <v>44838</v>
      </c>
      <c r="F512" s="1">
        <v>45055</v>
      </c>
      <c r="G512" s="2">
        <v>0.34375</v>
      </c>
      <c r="H512" s="2">
        <v>0.42708333333333331</v>
      </c>
      <c r="I512" t="s">
        <v>366</v>
      </c>
      <c r="J512" s="6">
        <v>504141000</v>
      </c>
      <c r="K512" t="s">
        <v>373</v>
      </c>
      <c r="M512">
        <v>15</v>
      </c>
      <c r="N512" s="14">
        <v>240</v>
      </c>
    </row>
    <row r="513" spans="1:14" x14ac:dyDescent="0.35">
      <c r="A513" t="s">
        <v>1205</v>
      </c>
      <c r="B513">
        <v>15</v>
      </c>
      <c r="C513" t="s">
        <v>590</v>
      </c>
      <c r="D513">
        <v>26</v>
      </c>
      <c r="E513" s="1">
        <v>45013</v>
      </c>
      <c r="F513" s="1">
        <v>45055</v>
      </c>
      <c r="G513" s="2">
        <v>0.59375</v>
      </c>
      <c r="H513" s="2">
        <v>0.72916666666666663</v>
      </c>
      <c r="I513" t="s">
        <v>591</v>
      </c>
      <c r="J513" s="6">
        <v>504141000</v>
      </c>
      <c r="K513" t="s">
        <v>592</v>
      </c>
      <c r="M513">
        <v>10</v>
      </c>
      <c r="N513" s="14">
        <v>133</v>
      </c>
    </row>
    <row r="514" spans="1:14" x14ac:dyDescent="0.35">
      <c r="A514" t="s">
        <v>1206</v>
      </c>
      <c r="C514" t="s">
        <v>1207</v>
      </c>
      <c r="D514">
        <v>5</v>
      </c>
      <c r="E514" s="1">
        <v>45055</v>
      </c>
      <c r="F514" s="1">
        <v>45055</v>
      </c>
      <c r="G514" s="2">
        <v>0.72916666666666663</v>
      </c>
      <c r="H514" s="2">
        <v>0.875</v>
      </c>
      <c r="I514" t="s">
        <v>298</v>
      </c>
      <c r="J514" s="6">
        <v>504141000</v>
      </c>
      <c r="K514" t="s">
        <v>312</v>
      </c>
      <c r="M514">
        <v>15</v>
      </c>
      <c r="N514" s="14">
        <v>26</v>
      </c>
    </row>
    <row r="515" spans="1:14" x14ac:dyDescent="0.35">
      <c r="A515" t="s">
        <v>1208</v>
      </c>
      <c r="C515" t="s">
        <v>1209</v>
      </c>
      <c r="D515">
        <v>7</v>
      </c>
      <c r="E515" s="1">
        <v>45027</v>
      </c>
      <c r="F515" s="1">
        <v>45055</v>
      </c>
      <c r="G515" s="2">
        <v>0.77083333333333337</v>
      </c>
      <c r="H515" s="2">
        <v>0.8125</v>
      </c>
      <c r="I515" t="s">
        <v>436</v>
      </c>
      <c r="J515" s="6">
        <v>504141000</v>
      </c>
      <c r="K515" t="s">
        <v>871</v>
      </c>
      <c r="M515">
        <v>12</v>
      </c>
      <c r="N515" s="14">
        <v>47</v>
      </c>
    </row>
    <row r="516" spans="1:14" x14ac:dyDescent="0.35">
      <c r="A516" t="s">
        <v>1210</v>
      </c>
      <c r="B516">
        <v>1</v>
      </c>
      <c r="C516" t="s">
        <v>1118</v>
      </c>
      <c r="D516">
        <v>52</v>
      </c>
      <c r="E516" s="1">
        <v>44838</v>
      </c>
      <c r="F516" s="1">
        <v>45055</v>
      </c>
      <c r="G516" s="2">
        <v>0.625</v>
      </c>
      <c r="H516" s="2">
        <v>0.6875</v>
      </c>
      <c r="I516" t="s">
        <v>378</v>
      </c>
      <c r="J516" s="6">
        <v>504141000</v>
      </c>
      <c r="K516" t="s">
        <v>1119</v>
      </c>
      <c r="M516">
        <v>15</v>
      </c>
      <c r="N516" s="14">
        <v>180</v>
      </c>
    </row>
    <row r="517" spans="1:14" x14ac:dyDescent="0.35">
      <c r="A517" t="s">
        <v>1211</v>
      </c>
      <c r="B517">
        <v>8</v>
      </c>
      <c r="C517" t="s">
        <v>1212</v>
      </c>
      <c r="D517">
        <v>16</v>
      </c>
      <c r="E517" s="1">
        <v>45034</v>
      </c>
      <c r="F517" s="1">
        <v>45055</v>
      </c>
      <c r="G517" s="2">
        <v>0.375</v>
      </c>
      <c r="H517" s="2">
        <v>0.5</v>
      </c>
      <c r="I517" t="s">
        <v>215</v>
      </c>
      <c r="J517" s="6">
        <v>504141000</v>
      </c>
      <c r="K517" t="s">
        <v>555</v>
      </c>
      <c r="M517">
        <v>8</v>
      </c>
      <c r="N517" s="14">
        <v>136</v>
      </c>
    </row>
    <row r="518" spans="1:14" x14ac:dyDescent="0.35">
      <c r="A518" t="s">
        <v>1213</v>
      </c>
      <c r="B518">
        <v>2</v>
      </c>
      <c r="C518" t="s">
        <v>1214</v>
      </c>
      <c r="D518">
        <v>32</v>
      </c>
      <c r="E518" s="1">
        <v>44818</v>
      </c>
      <c r="F518" s="1">
        <v>45056</v>
      </c>
      <c r="G518" s="2">
        <v>0.625</v>
      </c>
      <c r="H518" s="2">
        <v>0.6875</v>
      </c>
      <c r="I518" t="s">
        <v>340</v>
      </c>
      <c r="J518" s="6">
        <v>504141000</v>
      </c>
      <c r="K518" t="s">
        <v>1215</v>
      </c>
      <c r="M518">
        <v>50</v>
      </c>
      <c r="N518" s="14">
        <v>26</v>
      </c>
    </row>
    <row r="519" spans="1:14" x14ac:dyDescent="0.35">
      <c r="A519" t="s">
        <v>1216</v>
      </c>
      <c r="B519">
        <v>13</v>
      </c>
      <c r="C519" t="s">
        <v>1217</v>
      </c>
      <c r="D519">
        <v>35</v>
      </c>
      <c r="E519" s="1">
        <v>44825</v>
      </c>
      <c r="F519" s="1">
        <v>45056</v>
      </c>
      <c r="G519" s="2">
        <v>0.77777777777777779</v>
      </c>
      <c r="H519" s="2">
        <v>0.81944444444444453</v>
      </c>
      <c r="I519" t="s">
        <v>1115</v>
      </c>
      <c r="K519" t="s">
        <v>1116</v>
      </c>
      <c r="M519">
        <v>18</v>
      </c>
      <c r="N519" s="14">
        <v>115</v>
      </c>
    </row>
    <row r="520" spans="1:14" x14ac:dyDescent="0.35">
      <c r="A520" t="s">
        <v>1218</v>
      </c>
      <c r="B520">
        <v>10</v>
      </c>
      <c r="C520" t="s">
        <v>1219</v>
      </c>
      <c r="D520">
        <v>3</v>
      </c>
      <c r="E520" s="1">
        <v>45056</v>
      </c>
      <c r="F520" s="1">
        <v>45056</v>
      </c>
      <c r="G520" s="2">
        <v>0.625</v>
      </c>
      <c r="H520" s="2">
        <v>0.70833333333333337</v>
      </c>
      <c r="I520" t="s">
        <v>1220</v>
      </c>
      <c r="K520" t="s">
        <v>1026</v>
      </c>
      <c r="M520">
        <v>99</v>
      </c>
      <c r="N520" s="14">
        <v>0</v>
      </c>
    </row>
    <row r="521" spans="1:14" x14ac:dyDescent="0.35">
      <c r="A521" t="s">
        <v>1221</v>
      </c>
      <c r="B521">
        <v>8</v>
      </c>
      <c r="C521" t="s">
        <v>1222</v>
      </c>
      <c r="D521">
        <v>8</v>
      </c>
      <c r="E521" s="1">
        <v>45035</v>
      </c>
      <c r="F521" s="1">
        <v>45056</v>
      </c>
      <c r="G521" s="2">
        <v>0.66666666666666663</v>
      </c>
      <c r="H521" s="2">
        <v>0.72916666666666663</v>
      </c>
      <c r="I521" t="s">
        <v>552</v>
      </c>
      <c r="J521" s="6">
        <v>504141000</v>
      </c>
      <c r="K521" t="s">
        <v>982</v>
      </c>
      <c r="M521">
        <v>9</v>
      </c>
      <c r="N521" s="14">
        <v>80</v>
      </c>
    </row>
    <row r="522" spans="1:14" x14ac:dyDescent="0.35">
      <c r="A522" t="s">
        <v>1223</v>
      </c>
      <c r="B522">
        <v>2</v>
      </c>
      <c r="C522" t="s">
        <v>1224</v>
      </c>
      <c r="D522">
        <v>3</v>
      </c>
      <c r="E522" s="1">
        <v>45056</v>
      </c>
      <c r="F522" s="1">
        <v>45056</v>
      </c>
      <c r="G522" s="2">
        <v>0.66666666666666663</v>
      </c>
      <c r="H522" s="2">
        <v>0.75</v>
      </c>
      <c r="I522" t="s">
        <v>1225</v>
      </c>
      <c r="K522" t="s">
        <v>1226</v>
      </c>
      <c r="M522">
        <v>30</v>
      </c>
      <c r="N522" s="14">
        <v>0</v>
      </c>
    </row>
    <row r="523" spans="1:14" x14ac:dyDescent="0.35">
      <c r="A523" t="s">
        <v>1227</v>
      </c>
      <c r="B523">
        <v>1</v>
      </c>
      <c r="C523" t="s">
        <v>365</v>
      </c>
      <c r="D523">
        <v>75</v>
      </c>
      <c r="E523" s="1">
        <v>44998</v>
      </c>
      <c r="F523" s="1">
        <v>45056</v>
      </c>
      <c r="G523" s="2">
        <v>0.77083333333333337</v>
      </c>
      <c r="H523" s="2">
        <v>0.85763888888888884</v>
      </c>
      <c r="I523" t="s">
        <v>390</v>
      </c>
      <c r="J523" s="6">
        <v>599936291</v>
      </c>
      <c r="K523" t="s">
        <v>588</v>
      </c>
      <c r="M523">
        <v>15</v>
      </c>
      <c r="N523" s="14">
        <v>218</v>
      </c>
    </row>
    <row r="524" spans="1:14" x14ac:dyDescent="0.35">
      <c r="A524" t="s">
        <v>1228</v>
      </c>
      <c r="B524">
        <v>1</v>
      </c>
      <c r="C524" t="s">
        <v>1229</v>
      </c>
      <c r="D524">
        <v>52</v>
      </c>
      <c r="E524" s="1">
        <v>44839</v>
      </c>
      <c r="F524" s="1">
        <v>45056</v>
      </c>
      <c r="G524" s="2">
        <v>0.41666666666666669</v>
      </c>
      <c r="H524" s="2">
        <v>0.47916666666666669</v>
      </c>
      <c r="I524" t="s">
        <v>498</v>
      </c>
      <c r="K524" t="s">
        <v>1230</v>
      </c>
      <c r="M524">
        <v>16</v>
      </c>
      <c r="N524" s="14">
        <v>177</v>
      </c>
    </row>
    <row r="525" spans="1:14" x14ac:dyDescent="0.35">
      <c r="A525" t="s">
        <v>1231</v>
      </c>
      <c r="B525">
        <v>13</v>
      </c>
      <c r="C525" t="s">
        <v>1232</v>
      </c>
      <c r="D525">
        <v>5</v>
      </c>
      <c r="E525" s="1">
        <v>45056</v>
      </c>
      <c r="F525" s="1">
        <v>45056</v>
      </c>
      <c r="G525" s="2">
        <v>0.72916666666666663</v>
      </c>
      <c r="H525" s="2">
        <v>0.875</v>
      </c>
      <c r="I525" t="s">
        <v>298</v>
      </c>
      <c r="J525" s="6">
        <v>504141000</v>
      </c>
      <c r="K525" t="s">
        <v>1233</v>
      </c>
      <c r="M525">
        <v>15</v>
      </c>
      <c r="N525" s="14">
        <v>26</v>
      </c>
    </row>
    <row r="526" spans="1:14" x14ac:dyDescent="0.35">
      <c r="A526" t="s">
        <v>1234</v>
      </c>
      <c r="B526">
        <v>1</v>
      </c>
      <c r="C526" t="s">
        <v>1235</v>
      </c>
      <c r="D526">
        <v>52</v>
      </c>
      <c r="E526" s="1">
        <v>44839</v>
      </c>
      <c r="F526" s="1">
        <v>45056</v>
      </c>
      <c r="G526" s="2">
        <v>0.69791666666666663</v>
      </c>
      <c r="H526" s="2">
        <v>0.76041666666666663</v>
      </c>
      <c r="I526" t="s">
        <v>366</v>
      </c>
      <c r="J526" s="6">
        <v>504141000</v>
      </c>
      <c r="K526" t="s">
        <v>460</v>
      </c>
      <c r="M526">
        <v>15</v>
      </c>
      <c r="N526" s="14">
        <v>180</v>
      </c>
    </row>
    <row r="527" spans="1:14" x14ac:dyDescent="0.35">
      <c r="A527" t="s">
        <v>1236</v>
      </c>
      <c r="B527">
        <v>1</v>
      </c>
      <c r="C527" t="s">
        <v>1237</v>
      </c>
      <c r="D527">
        <v>52</v>
      </c>
      <c r="E527" s="1">
        <v>44832</v>
      </c>
      <c r="F527" s="1">
        <v>45056</v>
      </c>
      <c r="G527" s="2">
        <v>0.4375</v>
      </c>
      <c r="H527" s="2">
        <v>0.5</v>
      </c>
      <c r="I527" t="s">
        <v>188</v>
      </c>
      <c r="J527" s="6">
        <v>504141000</v>
      </c>
      <c r="K527" t="s">
        <v>397</v>
      </c>
      <c r="M527">
        <v>15</v>
      </c>
      <c r="N527" s="14">
        <v>180</v>
      </c>
    </row>
    <row r="528" spans="1:14" x14ac:dyDescent="0.35">
      <c r="A528" t="s">
        <v>1238</v>
      </c>
      <c r="B528">
        <v>1</v>
      </c>
      <c r="C528" t="s">
        <v>1180</v>
      </c>
      <c r="D528">
        <v>52</v>
      </c>
      <c r="E528" s="1">
        <v>44825</v>
      </c>
      <c r="F528" s="1">
        <v>45056</v>
      </c>
      <c r="G528" s="2">
        <v>0.75</v>
      </c>
      <c r="H528" s="2">
        <v>0.8125</v>
      </c>
      <c r="I528" t="s">
        <v>939</v>
      </c>
      <c r="J528" s="6">
        <v>599936291</v>
      </c>
      <c r="K528" t="s">
        <v>397</v>
      </c>
      <c r="M528">
        <v>15</v>
      </c>
      <c r="N528" s="14">
        <v>180</v>
      </c>
    </row>
    <row r="529" spans="1:14" x14ac:dyDescent="0.35">
      <c r="A529" t="s">
        <v>1239</v>
      </c>
      <c r="B529">
        <v>1</v>
      </c>
      <c r="C529" t="s">
        <v>1240</v>
      </c>
      <c r="D529">
        <v>52</v>
      </c>
      <c r="E529" s="1">
        <v>44839</v>
      </c>
      <c r="F529" s="1">
        <v>45056</v>
      </c>
      <c r="G529" s="2">
        <v>0.8125</v>
      </c>
      <c r="H529" s="2">
        <v>0.875</v>
      </c>
      <c r="I529" t="s">
        <v>1029</v>
      </c>
      <c r="J529" s="6">
        <v>599936291</v>
      </c>
      <c r="K529" t="s">
        <v>463</v>
      </c>
      <c r="M529">
        <v>15</v>
      </c>
      <c r="N529" s="14">
        <v>180</v>
      </c>
    </row>
    <row r="530" spans="1:14" x14ac:dyDescent="0.35">
      <c r="A530" t="s">
        <v>1241</v>
      </c>
      <c r="B530">
        <v>1</v>
      </c>
      <c r="C530" t="s">
        <v>1242</v>
      </c>
      <c r="D530">
        <v>52</v>
      </c>
      <c r="E530" s="1">
        <v>44832</v>
      </c>
      <c r="F530" s="1">
        <v>45056</v>
      </c>
      <c r="G530" s="2">
        <v>0.42708333333333331</v>
      </c>
      <c r="H530" s="2">
        <v>0.48958333333333331</v>
      </c>
      <c r="I530" t="s">
        <v>448</v>
      </c>
      <c r="J530" s="6">
        <v>504141000</v>
      </c>
      <c r="K530" t="s">
        <v>1105</v>
      </c>
      <c r="M530">
        <v>15</v>
      </c>
      <c r="N530" s="14">
        <v>180</v>
      </c>
    </row>
    <row r="531" spans="1:14" x14ac:dyDescent="0.35">
      <c r="A531" t="s">
        <v>1243</v>
      </c>
      <c r="B531">
        <v>13</v>
      </c>
      <c r="C531" t="s">
        <v>1244</v>
      </c>
      <c r="D531">
        <v>34</v>
      </c>
      <c r="E531" s="1">
        <v>45000</v>
      </c>
      <c r="F531" s="1">
        <v>45056</v>
      </c>
      <c r="G531" s="2">
        <v>0.77083333333333337</v>
      </c>
      <c r="H531" s="2">
        <v>0.875</v>
      </c>
      <c r="I531" t="s">
        <v>239</v>
      </c>
      <c r="J531" s="6">
        <v>504141000</v>
      </c>
      <c r="K531" t="s">
        <v>1245</v>
      </c>
      <c r="M531">
        <v>14</v>
      </c>
      <c r="N531" s="14">
        <v>379</v>
      </c>
    </row>
    <row r="532" spans="1:14" x14ac:dyDescent="0.35">
      <c r="A532" t="s">
        <v>1246</v>
      </c>
      <c r="B532">
        <v>1</v>
      </c>
      <c r="C532" t="s">
        <v>1247</v>
      </c>
      <c r="D532">
        <v>52</v>
      </c>
      <c r="E532" s="1">
        <v>44832</v>
      </c>
      <c r="F532" s="1">
        <v>45056</v>
      </c>
      <c r="G532" s="2">
        <v>0.77083333333333337</v>
      </c>
      <c r="H532" s="2">
        <v>0.83333333333333337</v>
      </c>
      <c r="I532" t="s">
        <v>403</v>
      </c>
      <c r="J532" s="6">
        <v>504141000</v>
      </c>
      <c r="K532" t="s">
        <v>615</v>
      </c>
      <c r="M532">
        <v>15</v>
      </c>
      <c r="N532" s="14">
        <v>165</v>
      </c>
    </row>
    <row r="533" spans="1:14" x14ac:dyDescent="0.35">
      <c r="A533" t="s">
        <v>1248</v>
      </c>
      <c r="B533">
        <v>13</v>
      </c>
      <c r="C533" t="s">
        <v>1249</v>
      </c>
      <c r="D533">
        <v>12</v>
      </c>
      <c r="E533" s="1">
        <v>45007</v>
      </c>
      <c r="F533" s="1">
        <v>45056</v>
      </c>
      <c r="G533" s="2">
        <v>0.42708333333333331</v>
      </c>
      <c r="H533" s="2">
        <v>0.47916666666666669</v>
      </c>
      <c r="I533" t="s">
        <v>243</v>
      </c>
      <c r="J533" s="6">
        <v>504141000</v>
      </c>
      <c r="K533" t="s">
        <v>803</v>
      </c>
      <c r="M533">
        <v>16</v>
      </c>
      <c r="N533" s="14">
        <v>68</v>
      </c>
    </row>
    <row r="534" spans="1:14" x14ac:dyDescent="0.35">
      <c r="A534" t="s">
        <v>1250</v>
      </c>
      <c r="B534">
        <v>1</v>
      </c>
      <c r="C534" t="s">
        <v>389</v>
      </c>
      <c r="D534">
        <v>75</v>
      </c>
      <c r="E534" s="1">
        <v>44998</v>
      </c>
      <c r="F534" s="1">
        <v>45057</v>
      </c>
      <c r="G534" s="2">
        <v>0.4375</v>
      </c>
      <c r="H534" s="2">
        <v>0.52430555555555558</v>
      </c>
      <c r="I534" t="s">
        <v>378</v>
      </c>
      <c r="J534" s="6">
        <v>504141000</v>
      </c>
      <c r="K534" t="s">
        <v>399</v>
      </c>
      <c r="M534">
        <v>15</v>
      </c>
      <c r="N534" s="14">
        <v>218</v>
      </c>
    </row>
    <row r="535" spans="1:14" x14ac:dyDescent="0.35">
      <c r="A535" t="s">
        <v>1251</v>
      </c>
      <c r="B535">
        <v>1</v>
      </c>
      <c r="C535" t="s">
        <v>1165</v>
      </c>
      <c r="D535">
        <v>75</v>
      </c>
      <c r="E535" s="1">
        <v>44998</v>
      </c>
      <c r="F535" s="1">
        <v>45057</v>
      </c>
      <c r="G535" s="2">
        <v>0.77083333333333337</v>
      </c>
      <c r="H535" s="2">
        <v>0.85763888888888884</v>
      </c>
      <c r="I535" t="s">
        <v>375</v>
      </c>
      <c r="J535" s="6">
        <v>599936291</v>
      </c>
      <c r="K535" t="s">
        <v>373</v>
      </c>
      <c r="M535">
        <v>15</v>
      </c>
      <c r="N535" s="14">
        <v>218</v>
      </c>
    </row>
    <row r="536" spans="1:14" x14ac:dyDescent="0.35">
      <c r="A536" t="s">
        <v>1252</v>
      </c>
      <c r="B536">
        <v>1</v>
      </c>
      <c r="C536" t="s">
        <v>1170</v>
      </c>
      <c r="D536">
        <v>75</v>
      </c>
      <c r="E536" s="1">
        <v>44998</v>
      </c>
      <c r="F536" s="1">
        <v>45057</v>
      </c>
      <c r="G536" s="2">
        <v>0.34027777777777773</v>
      </c>
      <c r="H536" s="2">
        <v>0.42708333333333331</v>
      </c>
      <c r="I536" t="s">
        <v>378</v>
      </c>
      <c r="J536" s="6">
        <v>504141000</v>
      </c>
      <c r="K536" t="s">
        <v>399</v>
      </c>
      <c r="M536">
        <v>15</v>
      </c>
      <c r="N536" s="14">
        <v>218</v>
      </c>
    </row>
    <row r="537" spans="1:14" x14ac:dyDescent="0.35">
      <c r="A537" t="s">
        <v>1253</v>
      </c>
      <c r="B537">
        <v>1</v>
      </c>
      <c r="C537" t="s">
        <v>1254</v>
      </c>
      <c r="D537">
        <v>52</v>
      </c>
      <c r="E537" s="1">
        <v>44833</v>
      </c>
      <c r="F537" s="1">
        <v>45057</v>
      </c>
      <c r="G537" s="2">
        <v>0.42708333333333331</v>
      </c>
      <c r="H537" s="2">
        <v>0.48958333333333331</v>
      </c>
      <c r="I537" t="s">
        <v>448</v>
      </c>
      <c r="J537" s="6">
        <v>504141000</v>
      </c>
      <c r="K537" t="s">
        <v>685</v>
      </c>
      <c r="M537">
        <v>15</v>
      </c>
      <c r="N537" s="14">
        <v>177</v>
      </c>
    </row>
    <row r="538" spans="1:14" x14ac:dyDescent="0.35">
      <c r="A538" t="s">
        <v>1255</v>
      </c>
      <c r="C538" t="s">
        <v>621</v>
      </c>
      <c r="D538">
        <v>8</v>
      </c>
      <c r="E538" s="1">
        <v>45056</v>
      </c>
      <c r="F538" s="1">
        <v>45057</v>
      </c>
      <c r="G538" s="2">
        <v>0.75</v>
      </c>
      <c r="H538" s="2">
        <v>0.875</v>
      </c>
      <c r="I538" t="s">
        <v>419</v>
      </c>
      <c r="J538" s="6">
        <v>504141000</v>
      </c>
      <c r="K538" t="s">
        <v>622</v>
      </c>
      <c r="M538">
        <v>9</v>
      </c>
      <c r="N538" s="14">
        <v>56</v>
      </c>
    </row>
    <row r="539" spans="1:14" x14ac:dyDescent="0.35">
      <c r="A539" t="s">
        <v>1256</v>
      </c>
      <c r="B539">
        <v>13</v>
      </c>
      <c r="C539" t="s">
        <v>187</v>
      </c>
      <c r="D539">
        <v>27</v>
      </c>
      <c r="E539" s="1">
        <v>44966</v>
      </c>
      <c r="F539" s="1">
        <v>45057</v>
      </c>
      <c r="G539" s="2">
        <v>0.75</v>
      </c>
      <c r="H539" s="2">
        <v>0.8125</v>
      </c>
      <c r="I539" t="s">
        <v>180</v>
      </c>
      <c r="J539" s="6">
        <v>504141000</v>
      </c>
      <c r="K539" t="s">
        <v>259</v>
      </c>
      <c r="M539">
        <v>15</v>
      </c>
      <c r="N539" s="14">
        <v>0</v>
      </c>
    </row>
    <row r="540" spans="1:14" x14ac:dyDescent="0.35">
      <c r="A540" t="s">
        <v>1257</v>
      </c>
      <c r="B540">
        <v>1</v>
      </c>
      <c r="C540" t="s">
        <v>1258</v>
      </c>
      <c r="D540">
        <v>160</v>
      </c>
      <c r="E540" s="1">
        <v>44847</v>
      </c>
      <c r="F540" s="1">
        <v>45057</v>
      </c>
      <c r="G540" s="2">
        <v>0.77083333333333337</v>
      </c>
      <c r="H540" s="2">
        <v>0.875</v>
      </c>
      <c r="I540" t="s">
        <v>1259</v>
      </c>
      <c r="J540" s="6">
        <v>504141000</v>
      </c>
      <c r="K540" t="s">
        <v>1260</v>
      </c>
      <c r="M540">
        <v>15</v>
      </c>
      <c r="N540" s="14">
        <v>20</v>
      </c>
    </row>
    <row r="541" spans="1:14" x14ac:dyDescent="0.35">
      <c r="A541" t="s">
        <v>1261</v>
      </c>
      <c r="B541">
        <v>15</v>
      </c>
      <c r="C541" t="s">
        <v>1262</v>
      </c>
      <c r="D541">
        <v>48</v>
      </c>
      <c r="E541" s="1">
        <v>44966</v>
      </c>
      <c r="F541" s="1">
        <v>45057</v>
      </c>
      <c r="G541" s="2">
        <v>0.60416666666666663</v>
      </c>
      <c r="H541" s="2">
        <v>0.72916666666666663</v>
      </c>
      <c r="I541" t="s">
        <v>231</v>
      </c>
      <c r="J541" s="6">
        <v>504141000</v>
      </c>
      <c r="K541" t="s">
        <v>330</v>
      </c>
      <c r="M541">
        <v>16</v>
      </c>
      <c r="N541" s="14">
        <v>145</v>
      </c>
    </row>
    <row r="542" spans="1:14" x14ac:dyDescent="0.35">
      <c r="A542" t="s">
        <v>1263</v>
      </c>
      <c r="B542">
        <v>1</v>
      </c>
      <c r="C542" t="s">
        <v>1264</v>
      </c>
      <c r="D542">
        <v>52</v>
      </c>
      <c r="E542" s="1">
        <v>44826</v>
      </c>
      <c r="F542" s="1">
        <v>45057</v>
      </c>
      <c r="G542" s="2">
        <v>0.79166666666666663</v>
      </c>
      <c r="H542" s="2">
        <v>0.85416666666666663</v>
      </c>
      <c r="I542" t="s">
        <v>486</v>
      </c>
      <c r="K542" t="s">
        <v>1105</v>
      </c>
      <c r="M542">
        <v>15</v>
      </c>
      <c r="N542" s="14">
        <v>180</v>
      </c>
    </row>
    <row r="543" spans="1:14" x14ac:dyDescent="0.35">
      <c r="A543" t="s">
        <v>1265</v>
      </c>
      <c r="C543" t="s">
        <v>405</v>
      </c>
      <c r="D543">
        <v>2</v>
      </c>
      <c r="E543" s="1">
        <v>45057</v>
      </c>
      <c r="F543" s="1">
        <v>45057</v>
      </c>
      <c r="G543" s="2">
        <v>0.64583333333333337</v>
      </c>
      <c r="H543" s="2">
        <v>0.70833333333333337</v>
      </c>
      <c r="I543" t="s">
        <v>688</v>
      </c>
      <c r="K543" t="s">
        <v>263</v>
      </c>
      <c r="M543">
        <v>7</v>
      </c>
      <c r="N543" s="14">
        <v>0</v>
      </c>
    </row>
    <row r="544" spans="1:14" x14ac:dyDescent="0.35">
      <c r="A544" t="s">
        <v>1266</v>
      </c>
      <c r="C544" t="s">
        <v>405</v>
      </c>
      <c r="D544">
        <v>2</v>
      </c>
      <c r="E544" s="1">
        <v>45057</v>
      </c>
      <c r="F544" s="1">
        <v>45057</v>
      </c>
      <c r="G544" s="2">
        <v>0.64583333333333337</v>
      </c>
      <c r="H544" s="2">
        <v>0.70833333333333337</v>
      </c>
      <c r="I544" t="s">
        <v>944</v>
      </c>
      <c r="K544" t="s">
        <v>945</v>
      </c>
      <c r="M544">
        <v>7</v>
      </c>
      <c r="N544" s="14">
        <v>0</v>
      </c>
    </row>
    <row r="545" spans="1:14" x14ac:dyDescent="0.35">
      <c r="A545" t="s">
        <v>1267</v>
      </c>
      <c r="B545">
        <v>1</v>
      </c>
      <c r="C545" t="s">
        <v>1268</v>
      </c>
      <c r="D545">
        <v>20</v>
      </c>
      <c r="E545" s="1">
        <v>44987</v>
      </c>
      <c r="F545" s="1">
        <v>45057</v>
      </c>
      <c r="G545" s="2">
        <v>0.69791666666666663</v>
      </c>
      <c r="H545" s="2">
        <v>0.76041666666666663</v>
      </c>
      <c r="I545" t="s">
        <v>583</v>
      </c>
      <c r="J545" s="6">
        <v>504141000</v>
      </c>
      <c r="K545" t="s">
        <v>588</v>
      </c>
      <c r="M545">
        <v>9</v>
      </c>
      <c r="N545" s="14">
        <v>115</v>
      </c>
    </row>
    <row r="546" spans="1:14" x14ac:dyDescent="0.35">
      <c r="A546" t="s">
        <v>1269</v>
      </c>
      <c r="B546">
        <v>10</v>
      </c>
      <c r="C546" t="s">
        <v>1270</v>
      </c>
      <c r="D546">
        <v>3</v>
      </c>
      <c r="E546" s="1">
        <v>45057</v>
      </c>
      <c r="F546" s="1">
        <v>45057</v>
      </c>
      <c r="G546" s="2">
        <v>0.625</v>
      </c>
      <c r="H546" s="2">
        <v>0.70833333333333337</v>
      </c>
      <c r="I546" t="s">
        <v>208</v>
      </c>
      <c r="K546" t="s">
        <v>1134</v>
      </c>
      <c r="M546">
        <v>15</v>
      </c>
      <c r="N546" s="14">
        <v>22</v>
      </c>
    </row>
    <row r="547" spans="1:14" x14ac:dyDescent="0.35">
      <c r="A547" t="s">
        <v>1271</v>
      </c>
      <c r="C547" t="s">
        <v>1272</v>
      </c>
      <c r="D547">
        <v>5</v>
      </c>
      <c r="E547" s="1">
        <v>45058</v>
      </c>
      <c r="F547" s="1">
        <v>45058</v>
      </c>
      <c r="G547" s="2">
        <v>0.625</v>
      </c>
      <c r="H547" s="2">
        <v>0.77083333333333337</v>
      </c>
      <c r="I547" t="s">
        <v>419</v>
      </c>
      <c r="J547" s="6">
        <v>504141000</v>
      </c>
      <c r="K547" t="s">
        <v>420</v>
      </c>
      <c r="M547">
        <v>18</v>
      </c>
      <c r="N547" s="14">
        <v>34</v>
      </c>
    </row>
    <row r="548" spans="1:14" x14ac:dyDescent="0.35">
      <c r="A548" t="s">
        <v>1273</v>
      </c>
      <c r="B548">
        <v>1</v>
      </c>
      <c r="C548" t="s">
        <v>1274</v>
      </c>
      <c r="D548">
        <v>52</v>
      </c>
      <c r="E548" s="1">
        <v>44834</v>
      </c>
      <c r="F548" s="1">
        <v>45058</v>
      </c>
      <c r="G548" s="2">
        <v>0.35416666666666669</v>
      </c>
      <c r="H548" s="2">
        <v>0.41666666666666669</v>
      </c>
      <c r="I548" t="s">
        <v>370</v>
      </c>
      <c r="J548" s="6">
        <v>504141000</v>
      </c>
      <c r="K548" t="s">
        <v>1275</v>
      </c>
      <c r="M548">
        <v>16</v>
      </c>
      <c r="N548" s="14">
        <v>177</v>
      </c>
    </row>
    <row r="549" spans="1:14" x14ac:dyDescent="0.35">
      <c r="A549" t="s">
        <v>1276</v>
      </c>
      <c r="B549">
        <v>15</v>
      </c>
      <c r="C549" t="s">
        <v>1277</v>
      </c>
      <c r="D549">
        <v>35</v>
      </c>
      <c r="E549" s="1">
        <v>44834</v>
      </c>
      <c r="F549" s="1">
        <v>45058</v>
      </c>
      <c r="G549" s="2">
        <v>0.60763888888888895</v>
      </c>
      <c r="H549" s="2">
        <v>0.64930555555555558</v>
      </c>
      <c r="I549" t="s">
        <v>429</v>
      </c>
      <c r="J549" s="6">
        <v>504141000</v>
      </c>
      <c r="K549" t="s">
        <v>1278</v>
      </c>
      <c r="M549">
        <v>13</v>
      </c>
      <c r="N549" s="14">
        <v>84</v>
      </c>
    </row>
    <row r="550" spans="1:14" x14ac:dyDescent="0.35">
      <c r="A550" t="s">
        <v>1279</v>
      </c>
      <c r="B550">
        <v>15</v>
      </c>
      <c r="C550" t="s">
        <v>1280</v>
      </c>
      <c r="D550">
        <v>35</v>
      </c>
      <c r="E550" s="1">
        <v>44834</v>
      </c>
      <c r="F550" s="1">
        <v>45058</v>
      </c>
      <c r="G550" s="2">
        <v>0.5625</v>
      </c>
      <c r="H550" s="2">
        <v>0.60416666666666663</v>
      </c>
      <c r="I550" t="s">
        <v>429</v>
      </c>
      <c r="J550" s="6">
        <v>504141000</v>
      </c>
      <c r="K550" t="s">
        <v>1278</v>
      </c>
      <c r="M550">
        <v>13</v>
      </c>
      <c r="N550" s="14">
        <v>84</v>
      </c>
    </row>
    <row r="551" spans="1:14" x14ac:dyDescent="0.35">
      <c r="A551" t="s">
        <v>1281</v>
      </c>
      <c r="B551">
        <v>8</v>
      </c>
      <c r="C551" t="s">
        <v>1282</v>
      </c>
      <c r="D551">
        <v>6</v>
      </c>
      <c r="E551" s="1">
        <v>45058</v>
      </c>
      <c r="F551" s="1">
        <v>45058</v>
      </c>
      <c r="G551" s="2">
        <v>0.58333333333333337</v>
      </c>
      <c r="H551" s="2">
        <v>0.75</v>
      </c>
      <c r="I551" t="s">
        <v>340</v>
      </c>
      <c r="J551" s="6">
        <v>504141000</v>
      </c>
      <c r="K551" t="s">
        <v>280</v>
      </c>
      <c r="M551">
        <v>9</v>
      </c>
      <c r="N551" s="14">
        <v>25</v>
      </c>
    </row>
    <row r="552" spans="1:14" x14ac:dyDescent="0.35">
      <c r="A552" t="s">
        <v>1283</v>
      </c>
      <c r="C552" t="s">
        <v>1284</v>
      </c>
      <c r="D552">
        <v>16</v>
      </c>
      <c r="E552" s="1">
        <v>45057</v>
      </c>
      <c r="F552" s="1">
        <v>45058</v>
      </c>
      <c r="G552" s="2">
        <v>0.375</v>
      </c>
      <c r="H552" s="2">
        <v>0.70833333333333337</v>
      </c>
      <c r="I552" t="s">
        <v>196</v>
      </c>
      <c r="J552" s="6">
        <v>504141000</v>
      </c>
      <c r="K552" t="s">
        <v>35</v>
      </c>
      <c r="M552">
        <v>12</v>
      </c>
      <c r="N552" s="14">
        <v>0</v>
      </c>
    </row>
    <row r="553" spans="1:14" x14ac:dyDescent="0.35">
      <c r="A553" t="s">
        <v>1285</v>
      </c>
      <c r="B553">
        <v>1</v>
      </c>
      <c r="C553" t="s">
        <v>1240</v>
      </c>
      <c r="D553">
        <v>52</v>
      </c>
      <c r="E553" s="1">
        <v>44834</v>
      </c>
      <c r="F553" s="1">
        <v>45058</v>
      </c>
      <c r="G553" s="2">
        <v>0.42708333333333331</v>
      </c>
      <c r="H553" s="2">
        <v>0.48958333333333331</v>
      </c>
      <c r="I553" t="s">
        <v>370</v>
      </c>
      <c r="J553" s="6">
        <v>504141000</v>
      </c>
      <c r="K553" t="s">
        <v>373</v>
      </c>
      <c r="M553">
        <v>15</v>
      </c>
      <c r="N553" s="14">
        <v>180</v>
      </c>
    </row>
    <row r="554" spans="1:14" x14ac:dyDescent="0.35">
      <c r="A554" t="s">
        <v>1286</v>
      </c>
      <c r="B554">
        <v>13</v>
      </c>
      <c r="C554" t="s">
        <v>222</v>
      </c>
      <c r="D554">
        <v>10</v>
      </c>
      <c r="E554" s="1">
        <v>45050</v>
      </c>
      <c r="F554" s="1">
        <v>45058</v>
      </c>
      <c r="H554" s="2">
        <v>0.8125</v>
      </c>
      <c r="I554" t="s">
        <v>223</v>
      </c>
      <c r="K554" t="s">
        <v>224</v>
      </c>
      <c r="M554">
        <v>15</v>
      </c>
      <c r="N554" s="14">
        <v>53</v>
      </c>
    </row>
    <row r="555" spans="1:14" x14ac:dyDescent="0.35">
      <c r="A555" t="s">
        <v>1287</v>
      </c>
      <c r="B555">
        <v>15</v>
      </c>
      <c r="C555" t="s">
        <v>1288</v>
      </c>
      <c r="D555">
        <v>35</v>
      </c>
      <c r="E555" s="1">
        <v>44834</v>
      </c>
      <c r="F555" s="1">
        <v>45058</v>
      </c>
      <c r="G555" s="2">
        <v>0.65277777777777779</v>
      </c>
      <c r="H555" s="2">
        <v>0.69444444444444453</v>
      </c>
      <c r="I555" t="s">
        <v>429</v>
      </c>
      <c r="J555" s="6">
        <v>504141000</v>
      </c>
      <c r="K555" t="s">
        <v>1278</v>
      </c>
      <c r="M555">
        <v>12</v>
      </c>
      <c r="N555" s="14">
        <v>84</v>
      </c>
    </row>
    <row r="556" spans="1:14" x14ac:dyDescent="0.35">
      <c r="A556" t="s">
        <v>1289</v>
      </c>
      <c r="B556">
        <v>1</v>
      </c>
      <c r="C556" t="s">
        <v>1290</v>
      </c>
      <c r="D556">
        <v>20</v>
      </c>
      <c r="E556" s="1">
        <v>44988</v>
      </c>
      <c r="F556" s="1">
        <v>45058</v>
      </c>
      <c r="G556" s="2">
        <v>0.42708333333333331</v>
      </c>
      <c r="H556" s="2">
        <v>0.48958333333333331</v>
      </c>
      <c r="I556" t="s">
        <v>486</v>
      </c>
      <c r="K556" t="s">
        <v>574</v>
      </c>
      <c r="M556">
        <v>9</v>
      </c>
      <c r="N556" s="14">
        <v>115</v>
      </c>
    </row>
    <row r="557" spans="1:14" x14ac:dyDescent="0.35">
      <c r="A557" t="s">
        <v>1291</v>
      </c>
      <c r="B557">
        <v>7</v>
      </c>
      <c r="C557" t="s">
        <v>1292</v>
      </c>
      <c r="D557">
        <v>28</v>
      </c>
      <c r="E557" s="1">
        <v>45030</v>
      </c>
      <c r="F557" s="1">
        <v>45058</v>
      </c>
      <c r="G557" s="2">
        <v>0.41666666666666669</v>
      </c>
      <c r="H557" s="2">
        <v>0.70833333333333337</v>
      </c>
      <c r="I557" t="s">
        <v>436</v>
      </c>
      <c r="J557" s="6">
        <v>504141000</v>
      </c>
      <c r="K557" t="s">
        <v>1293</v>
      </c>
      <c r="M557">
        <v>10</v>
      </c>
      <c r="N557" s="14">
        <v>1330</v>
      </c>
    </row>
    <row r="558" spans="1:14" x14ac:dyDescent="0.35">
      <c r="A558" t="s">
        <v>1294</v>
      </c>
      <c r="B558">
        <v>8</v>
      </c>
      <c r="C558" t="s">
        <v>758</v>
      </c>
      <c r="D558">
        <v>14</v>
      </c>
      <c r="E558" s="1">
        <v>45030</v>
      </c>
      <c r="F558" s="1">
        <v>45058</v>
      </c>
      <c r="G558" s="2">
        <v>0.41666666666666669</v>
      </c>
      <c r="H558" s="2">
        <v>0.5</v>
      </c>
      <c r="I558" t="s">
        <v>219</v>
      </c>
      <c r="J558" s="6">
        <v>504141000</v>
      </c>
      <c r="K558" t="s">
        <v>437</v>
      </c>
      <c r="M558">
        <v>12</v>
      </c>
      <c r="N558" s="14">
        <v>78</v>
      </c>
    </row>
    <row r="559" spans="1:14" x14ac:dyDescent="0.35">
      <c r="A559" t="s">
        <v>1295</v>
      </c>
      <c r="B559">
        <v>1</v>
      </c>
      <c r="C559" t="s">
        <v>1296</v>
      </c>
      <c r="D559">
        <v>24</v>
      </c>
      <c r="E559" s="1">
        <v>44855</v>
      </c>
      <c r="F559" s="1">
        <v>45058</v>
      </c>
      <c r="G559" s="2">
        <v>0.66666666666666663</v>
      </c>
      <c r="H559" s="2">
        <v>0.77083333333333337</v>
      </c>
      <c r="I559" t="s">
        <v>494</v>
      </c>
      <c r="J559" s="6">
        <v>504141000</v>
      </c>
      <c r="K559" t="s">
        <v>1119</v>
      </c>
      <c r="M559">
        <v>10</v>
      </c>
      <c r="N559" s="14">
        <v>138</v>
      </c>
    </row>
    <row r="560" spans="1:14" x14ac:dyDescent="0.35">
      <c r="A560" t="s">
        <v>1297</v>
      </c>
      <c r="B560">
        <v>8</v>
      </c>
      <c r="C560" t="s">
        <v>307</v>
      </c>
      <c r="D560">
        <v>4</v>
      </c>
      <c r="E560" s="1">
        <v>45059</v>
      </c>
      <c r="F560" s="1">
        <v>45059</v>
      </c>
      <c r="G560" s="2">
        <v>0.375</v>
      </c>
      <c r="H560" s="2">
        <v>0.5</v>
      </c>
      <c r="I560" t="s">
        <v>433</v>
      </c>
      <c r="J560" s="6">
        <v>504141000</v>
      </c>
      <c r="K560" t="s">
        <v>309</v>
      </c>
      <c r="M560">
        <v>4</v>
      </c>
      <c r="N560" s="14">
        <v>39</v>
      </c>
    </row>
    <row r="561" spans="1:14" x14ac:dyDescent="0.35">
      <c r="A561" t="s">
        <v>1298</v>
      </c>
      <c r="B561">
        <v>13</v>
      </c>
      <c r="C561" t="s">
        <v>1299</v>
      </c>
      <c r="D561">
        <v>6</v>
      </c>
      <c r="E561" s="1">
        <v>45045</v>
      </c>
      <c r="F561" s="1">
        <v>45059</v>
      </c>
      <c r="G561" s="2">
        <v>0.64583333333333337</v>
      </c>
      <c r="H561" s="2">
        <v>0.70833333333333337</v>
      </c>
      <c r="I561" t="s">
        <v>243</v>
      </c>
      <c r="J561" s="6">
        <v>504141000</v>
      </c>
      <c r="K561" t="s">
        <v>893</v>
      </c>
      <c r="M561">
        <v>12</v>
      </c>
      <c r="N561" s="14">
        <v>38</v>
      </c>
    </row>
    <row r="562" spans="1:14" x14ac:dyDescent="0.35">
      <c r="A562" t="s">
        <v>1300</v>
      </c>
      <c r="B562">
        <v>15</v>
      </c>
      <c r="C562" t="s">
        <v>1301</v>
      </c>
      <c r="D562">
        <v>12</v>
      </c>
      <c r="E562" s="1">
        <v>45058</v>
      </c>
      <c r="F562" s="1">
        <v>45059</v>
      </c>
      <c r="G562" s="2">
        <v>0.75</v>
      </c>
      <c r="H562" s="2">
        <v>0.875</v>
      </c>
      <c r="I562" t="s">
        <v>591</v>
      </c>
      <c r="J562" s="6">
        <v>504141000</v>
      </c>
      <c r="K562" t="s">
        <v>665</v>
      </c>
      <c r="M562">
        <v>8</v>
      </c>
      <c r="N562" s="14">
        <v>74</v>
      </c>
    </row>
    <row r="563" spans="1:14" x14ac:dyDescent="0.35">
      <c r="A563" t="s">
        <v>1302</v>
      </c>
      <c r="B563">
        <v>15</v>
      </c>
      <c r="C563" t="s">
        <v>348</v>
      </c>
      <c r="D563">
        <v>16</v>
      </c>
      <c r="E563" s="1">
        <v>45058</v>
      </c>
      <c r="F563" s="1">
        <v>45059</v>
      </c>
      <c r="G563" s="2">
        <v>0.70833333333333337</v>
      </c>
      <c r="H563" s="2">
        <v>0.875</v>
      </c>
      <c r="I563" t="s">
        <v>235</v>
      </c>
      <c r="J563" s="6">
        <v>504141000</v>
      </c>
      <c r="K563" t="s">
        <v>236</v>
      </c>
      <c r="M563">
        <v>9</v>
      </c>
      <c r="N563" s="14">
        <v>114</v>
      </c>
    </row>
    <row r="564" spans="1:14" x14ac:dyDescent="0.35">
      <c r="A564" t="s">
        <v>1303</v>
      </c>
      <c r="B564">
        <v>13</v>
      </c>
      <c r="C564" t="s">
        <v>1304</v>
      </c>
      <c r="D564">
        <v>8</v>
      </c>
      <c r="E564" s="1">
        <v>45017</v>
      </c>
      <c r="F564" s="1">
        <v>45059</v>
      </c>
      <c r="G564" s="2">
        <v>0.47916666666666669</v>
      </c>
      <c r="H564" s="2">
        <v>0.52083333333333337</v>
      </c>
      <c r="I564" t="s">
        <v>1305</v>
      </c>
      <c r="K564" t="s">
        <v>1306</v>
      </c>
      <c r="L564" t="s">
        <v>2052</v>
      </c>
      <c r="M564">
        <v>12</v>
      </c>
      <c r="N564" s="14">
        <v>60</v>
      </c>
    </row>
    <row r="565" spans="1:14" x14ac:dyDescent="0.35">
      <c r="A565" t="s">
        <v>1307</v>
      </c>
      <c r="B565">
        <v>13</v>
      </c>
      <c r="C565" t="s">
        <v>1304</v>
      </c>
      <c r="D565">
        <v>8</v>
      </c>
      <c r="E565" s="1">
        <v>45017</v>
      </c>
      <c r="F565" s="1">
        <v>45059</v>
      </c>
      <c r="G565" s="2">
        <v>0.52083333333333337</v>
      </c>
      <c r="H565" s="2">
        <v>0.5625</v>
      </c>
      <c r="I565" t="s">
        <v>1305</v>
      </c>
      <c r="K565" t="s">
        <v>1306</v>
      </c>
      <c r="L565" t="s">
        <v>2052</v>
      </c>
      <c r="M565">
        <v>12</v>
      </c>
      <c r="N565" s="14">
        <v>60</v>
      </c>
    </row>
    <row r="566" spans="1:14" x14ac:dyDescent="0.35">
      <c r="A566" t="s">
        <v>1308</v>
      </c>
      <c r="B566">
        <v>13</v>
      </c>
      <c r="C566" t="s">
        <v>1309</v>
      </c>
      <c r="D566">
        <v>8</v>
      </c>
      <c r="E566" s="1">
        <v>45017</v>
      </c>
      <c r="F566" s="1">
        <v>45059</v>
      </c>
      <c r="G566" s="2">
        <v>0.47916666666666669</v>
      </c>
      <c r="H566" s="2">
        <v>0.52083333333333337</v>
      </c>
      <c r="I566" t="s">
        <v>1305</v>
      </c>
      <c r="K566" t="s">
        <v>1306</v>
      </c>
      <c r="L566" t="s">
        <v>2052</v>
      </c>
      <c r="M566">
        <v>12</v>
      </c>
      <c r="N566" s="14">
        <v>60</v>
      </c>
    </row>
    <row r="567" spans="1:14" x14ac:dyDescent="0.35">
      <c r="A567" t="s">
        <v>1310</v>
      </c>
      <c r="B567">
        <v>13</v>
      </c>
      <c r="C567" t="s">
        <v>1309</v>
      </c>
      <c r="D567">
        <v>8</v>
      </c>
      <c r="E567" s="1">
        <v>45017</v>
      </c>
      <c r="F567" s="1">
        <v>45059</v>
      </c>
      <c r="G567" s="2">
        <v>0.52083333333333337</v>
      </c>
      <c r="H567" s="2">
        <v>0.5625</v>
      </c>
      <c r="I567" t="s">
        <v>1305</v>
      </c>
      <c r="K567" t="s">
        <v>1306</v>
      </c>
      <c r="L567" t="s">
        <v>2052</v>
      </c>
      <c r="M567">
        <v>12</v>
      </c>
      <c r="N567" s="14">
        <v>60</v>
      </c>
    </row>
    <row r="568" spans="1:14" x14ac:dyDescent="0.35">
      <c r="A568" t="s">
        <v>1311</v>
      </c>
      <c r="B568">
        <v>14</v>
      </c>
      <c r="C568" t="s">
        <v>1312</v>
      </c>
      <c r="D568">
        <v>7</v>
      </c>
      <c r="E568" s="1">
        <v>45059</v>
      </c>
      <c r="F568" s="1">
        <v>45059</v>
      </c>
      <c r="G568" s="2">
        <v>0.58333333333333337</v>
      </c>
      <c r="H568" s="2">
        <v>0.79166666666666663</v>
      </c>
      <c r="I568" t="s">
        <v>208</v>
      </c>
      <c r="K568" t="s">
        <v>1313</v>
      </c>
      <c r="M568">
        <v>190</v>
      </c>
      <c r="N568" s="14">
        <v>0</v>
      </c>
    </row>
    <row r="569" spans="1:14" x14ac:dyDescent="0.35">
      <c r="A569" t="s">
        <v>1314</v>
      </c>
      <c r="B569">
        <v>13</v>
      </c>
      <c r="C569" t="s">
        <v>1315</v>
      </c>
      <c r="D569">
        <v>3</v>
      </c>
      <c r="E569" s="1">
        <v>45061</v>
      </c>
      <c r="F569" s="1">
        <v>45061</v>
      </c>
      <c r="G569" s="2">
        <v>0.79166666666666663</v>
      </c>
      <c r="H569" s="2">
        <v>0.875</v>
      </c>
      <c r="I569" t="s">
        <v>298</v>
      </c>
      <c r="J569" s="6">
        <v>504141000</v>
      </c>
      <c r="K569" t="s">
        <v>1134</v>
      </c>
      <c r="M569">
        <v>14</v>
      </c>
      <c r="N569" s="14">
        <v>26</v>
      </c>
    </row>
    <row r="570" spans="1:14" x14ac:dyDescent="0.35">
      <c r="A570" t="s">
        <v>1316</v>
      </c>
      <c r="B570">
        <v>2</v>
      </c>
      <c r="C570" t="s">
        <v>1317</v>
      </c>
      <c r="D570">
        <v>16</v>
      </c>
      <c r="E570" s="1">
        <v>44991</v>
      </c>
      <c r="F570" s="1">
        <v>45061</v>
      </c>
      <c r="G570" s="2">
        <v>0.42708333333333331</v>
      </c>
      <c r="H570" s="2">
        <v>0.48958333333333331</v>
      </c>
      <c r="I570" t="s">
        <v>820</v>
      </c>
      <c r="J570" s="6">
        <v>504141000</v>
      </c>
      <c r="K570" t="s">
        <v>1318</v>
      </c>
      <c r="M570">
        <v>11</v>
      </c>
      <c r="N570" s="14">
        <v>72</v>
      </c>
    </row>
    <row r="571" spans="1:14" x14ac:dyDescent="0.35">
      <c r="A571" t="s">
        <v>1319</v>
      </c>
      <c r="B571">
        <v>1</v>
      </c>
      <c r="C571" t="s">
        <v>1320</v>
      </c>
      <c r="D571">
        <v>52</v>
      </c>
      <c r="E571" s="1">
        <v>44837</v>
      </c>
      <c r="F571" s="1">
        <v>45061</v>
      </c>
      <c r="G571" s="2">
        <v>0.77083333333333337</v>
      </c>
      <c r="H571" s="2">
        <v>0.83333333333333337</v>
      </c>
      <c r="I571" t="s">
        <v>466</v>
      </c>
      <c r="J571" s="6">
        <v>504141000</v>
      </c>
      <c r="K571" t="s">
        <v>825</v>
      </c>
      <c r="M571">
        <v>15</v>
      </c>
      <c r="N571" s="14">
        <v>165</v>
      </c>
    </row>
    <row r="572" spans="1:14" x14ac:dyDescent="0.35">
      <c r="A572" t="s">
        <v>1321</v>
      </c>
      <c r="B572">
        <v>8</v>
      </c>
      <c r="C572" t="s">
        <v>1322</v>
      </c>
      <c r="D572">
        <v>8</v>
      </c>
      <c r="E572" s="1">
        <v>45054</v>
      </c>
      <c r="F572" s="1">
        <v>45061</v>
      </c>
      <c r="G572" s="2">
        <v>0.77083333333333337</v>
      </c>
      <c r="H572" s="2">
        <v>0.88541666666666663</v>
      </c>
      <c r="I572" t="s">
        <v>436</v>
      </c>
      <c r="J572" s="6">
        <v>504141000</v>
      </c>
      <c r="K572" t="s">
        <v>437</v>
      </c>
      <c r="M572">
        <v>9</v>
      </c>
      <c r="N572" s="14">
        <v>62</v>
      </c>
    </row>
    <row r="573" spans="1:14" x14ac:dyDescent="0.35">
      <c r="A573" t="s">
        <v>1323</v>
      </c>
      <c r="B573">
        <v>1</v>
      </c>
      <c r="C573" t="s">
        <v>1240</v>
      </c>
      <c r="D573">
        <v>52</v>
      </c>
      <c r="E573" s="1">
        <v>44830</v>
      </c>
      <c r="F573" s="1">
        <v>45061</v>
      </c>
      <c r="G573" s="2">
        <v>0.35416666666666669</v>
      </c>
      <c r="H573" s="2">
        <v>0.41666666666666669</v>
      </c>
      <c r="I573" t="s">
        <v>188</v>
      </c>
      <c r="J573" s="6">
        <v>504141000</v>
      </c>
      <c r="K573" t="s">
        <v>635</v>
      </c>
      <c r="M573">
        <v>15</v>
      </c>
      <c r="N573" s="14">
        <v>180</v>
      </c>
    </row>
    <row r="574" spans="1:14" x14ac:dyDescent="0.35">
      <c r="A574" t="s">
        <v>1324</v>
      </c>
      <c r="B574">
        <v>1</v>
      </c>
      <c r="C574" t="s">
        <v>1325</v>
      </c>
      <c r="D574">
        <v>52</v>
      </c>
      <c r="E574" s="1">
        <v>44830</v>
      </c>
      <c r="F574" s="1">
        <v>45061</v>
      </c>
      <c r="G574" s="2">
        <v>0.42708333333333331</v>
      </c>
      <c r="H574" s="2">
        <v>0.48958333333333331</v>
      </c>
      <c r="I574" t="s">
        <v>188</v>
      </c>
      <c r="J574" s="6">
        <v>504141000</v>
      </c>
      <c r="K574" t="s">
        <v>635</v>
      </c>
      <c r="M574">
        <v>15</v>
      </c>
      <c r="N574" s="14">
        <v>180</v>
      </c>
    </row>
    <row r="575" spans="1:14" x14ac:dyDescent="0.35">
      <c r="A575" t="s">
        <v>1326</v>
      </c>
      <c r="B575">
        <v>1</v>
      </c>
      <c r="C575" t="s">
        <v>1327</v>
      </c>
      <c r="D575">
        <v>0</v>
      </c>
      <c r="K575" t="s">
        <v>588</v>
      </c>
      <c r="M575">
        <v>0</v>
      </c>
      <c r="N575" s="14">
        <v>0</v>
      </c>
    </row>
    <row r="576" spans="1:14" x14ac:dyDescent="0.35">
      <c r="A576" t="s">
        <v>1328</v>
      </c>
      <c r="B576">
        <v>15</v>
      </c>
      <c r="C576" t="s">
        <v>934</v>
      </c>
      <c r="D576">
        <v>41</v>
      </c>
      <c r="E576" s="1">
        <v>44963</v>
      </c>
      <c r="F576" s="1">
        <v>45061</v>
      </c>
      <c r="G576" s="2">
        <v>0.77083333333333337</v>
      </c>
      <c r="H576" s="2">
        <v>0.89583333333333337</v>
      </c>
      <c r="I576" t="s">
        <v>329</v>
      </c>
      <c r="J576" s="6">
        <v>504141000</v>
      </c>
      <c r="K576" t="s">
        <v>330</v>
      </c>
      <c r="M576">
        <v>12</v>
      </c>
      <c r="N576" s="14">
        <v>168</v>
      </c>
    </row>
    <row r="577" spans="1:14" x14ac:dyDescent="0.35">
      <c r="A577" t="s">
        <v>1329</v>
      </c>
      <c r="B577">
        <v>10</v>
      </c>
      <c r="C577" t="s">
        <v>1330</v>
      </c>
      <c r="D577">
        <v>3</v>
      </c>
      <c r="E577" s="1">
        <v>45061</v>
      </c>
      <c r="F577" s="1">
        <v>45061</v>
      </c>
      <c r="G577" s="2">
        <v>0.58333333333333337</v>
      </c>
      <c r="H577" s="2">
        <v>0.66666666666666663</v>
      </c>
      <c r="I577" t="s">
        <v>1331</v>
      </c>
      <c r="K577" t="s">
        <v>441</v>
      </c>
      <c r="M577">
        <v>15</v>
      </c>
      <c r="N577" s="14">
        <v>12</v>
      </c>
    </row>
    <row r="578" spans="1:14" x14ac:dyDescent="0.35">
      <c r="A578" t="s">
        <v>1332</v>
      </c>
      <c r="C578" t="s">
        <v>1333</v>
      </c>
      <c r="D578">
        <v>3</v>
      </c>
      <c r="E578" s="1">
        <v>45061</v>
      </c>
      <c r="F578" s="1">
        <v>45061</v>
      </c>
      <c r="G578" s="2">
        <v>0.8125</v>
      </c>
      <c r="H578" s="2">
        <v>0.89583333333333337</v>
      </c>
      <c r="I578" t="s">
        <v>196</v>
      </c>
      <c r="J578" s="6">
        <v>504141000</v>
      </c>
      <c r="K578" t="s">
        <v>305</v>
      </c>
      <c r="M578">
        <v>80</v>
      </c>
      <c r="N578" s="14">
        <v>0</v>
      </c>
    </row>
    <row r="579" spans="1:14" x14ac:dyDescent="0.35">
      <c r="A579" t="s">
        <v>1334</v>
      </c>
      <c r="B579">
        <v>15</v>
      </c>
      <c r="C579" t="s">
        <v>1335</v>
      </c>
      <c r="D579">
        <v>48</v>
      </c>
      <c r="E579" s="1">
        <v>44956</v>
      </c>
      <c r="F579" s="1">
        <v>45061</v>
      </c>
      <c r="G579" s="2">
        <v>0.59375</v>
      </c>
      <c r="H579" s="2">
        <v>0.72916666666666663</v>
      </c>
      <c r="I579" t="s">
        <v>591</v>
      </c>
      <c r="J579" s="6">
        <v>504141000</v>
      </c>
      <c r="K579" t="s">
        <v>592</v>
      </c>
      <c r="M579">
        <v>10</v>
      </c>
      <c r="N579" s="14">
        <v>209</v>
      </c>
    </row>
    <row r="580" spans="1:14" x14ac:dyDescent="0.35">
      <c r="A580" t="s">
        <v>1336</v>
      </c>
      <c r="B580">
        <v>1</v>
      </c>
      <c r="C580" t="s">
        <v>1337</v>
      </c>
      <c r="D580">
        <v>52</v>
      </c>
      <c r="E580" s="1">
        <v>44838</v>
      </c>
      <c r="F580" s="1">
        <v>45062</v>
      </c>
      <c r="G580" s="2">
        <v>0.35416666666666669</v>
      </c>
      <c r="H580" s="2">
        <v>0.41666666666666669</v>
      </c>
      <c r="I580" t="s">
        <v>385</v>
      </c>
      <c r="J580" s="6">
        <v>504141000</v>
      </c>
      <c r="K580" t="s">
        <v>505</v>
      </c>
      <c r="M580">
        <v>15</v>
      </c>
      <c r="N580" s="14">
        <v>180</v>
      </c>
    </row>
    <row r="581" spans="1:14" x14ac:dyDescent="0.35">
      <c r="A581" t="s">
        <v>1338</v>
      </c>
      <c r="B581">
        <v>1</v>
      </c>
      <c r="C581" t="s">
        <v>1080</v>
      </c>
      <c r="D581">
        <v>52</v>
      </c>
      <c r="E581" s="1">
        <v>44838</v>
      </c>
      <c r="F581" s="1">
        <v>45062</v>
      </c>
      <c r="G581" s="2">
        <v>0.77083333333333337</v>
      </c>
      <c r="H581" s="2">
        <v>0.83333333333333337</v>
      </c>
      <c r="I581" t="s">
        <v>403</v>
      </c>
      <c r="J581" s="6">
        <v>504141000</v>
      </c>
      <c r="K581" t="s">
        <v>604</v>
      </c>
      <c r="M581">
        <v>15</v>
      </c>
      <c r="N581" s="14">
        <v>180</v>
      </c>
    </row>
    <row r="582" spans="1:14" x14ac:dyDescent="0.35">
      <c r="A582" t="s">
        <v>1339</v>
      </c>
      <c r="B582">
        <v>15</v>
      </c>
      <c r="C582" t="s">
        <v>1340</v>
      </c>
      <c r="D582">
        <v>48</v>
      </c>
      <c r="E582" s="1">
        <v>44964</v>
      </c>
      <c r="F582" s="1">
        <v>45062</v>
      </c>
      <c r="G582" s="2">
        <v>0.75</v>
      </c>
      <c r="H582" s="2">
        <v>0.875</v>
      </c>
      <c r="I582" t="s">
        <v>231</v>
      </c>
      <c r="J582" s="6">
        <v>504141000</v>
      </c>
      <c r="K582" t="s">
        <v>1341</v>
      </c>
      <c r="M582">
        <v>7</v>
      </c>
      <c r="N582" s="14">
        <v>207</v>
      </c>
    </row>
    <row r="583" spans="1:14" x14ac:dyDescent="0.35">
      <c r="A583" t="s">
        <v>1342</v>
      </c>
      <c r="B583">
        <v>2</v>
      </c>
      <c r="C583" t="s">
        <v>1343</v>
      </c>
      <c r="D583">
        <v>8</v>
      </c>
      <c r="E583" s="1">
        <v>45061</v>
      </c>
      <c r="F583" s="1">
        <v>45062</v>
      </c>
      <c r="G583" s="2">
        <v>0.75</v>
      </c>
      <c r="H583" s="2">
        <v>0.875</v>
      </c>
      <c r="I583" t="s">
        <v>820</v>
      </c>
      <c r="J583" s="6">
        <v>504141000</v>
      </c>
      <c r="K583" t="s">
        <v>622</v>
      </c>
      <c r="M583">
        <v>10</v>
      </c>
      <c r="N583" s="14">
        <v>60</v>
      </c>
    </row>
    <row r="584" spans="1:14" x14ac:dyDescent="0.35">
      <c r="A584" t="s">
        <v>1344</v>
      </c>
      <c r="B584">
        <v>15</v>
      </c>
      <c r="C584" t="s">
        <v>1345</v>
      </c>
      <c r="D584">
        <v>56</v>
      </c>
      <c r="E584" s="1">
        <v>44957</v>
      </c>
      <c r="F584" s="1">
        <v>45062</v>
      </c>
      <c r="G584" s="2">
        <v>0.77083333333333337</v>
      </c>
      <c r="H584" s="2">
        <v>0.89583333333333337</v>
      </c>
      <c r="I584" t="s">
        <v>235</v>
      </c>
      <c r="J584" s="6">
        <v>504141000</v>
      </c>
      <c r="K584" t="s">
        <v>1346</v>
      </c>
      <c r="M584">
        <v>12</v>
      </c>
      <c r="N584" s="14">
        <v>230</v>
      </c>
    </row>
    <row r="585" spans="1:14" x14ac:dyDescent="0.35">
      <c r="A585" t="s">
        <v>1347</v>
      </c>
      <c r="B585">
        <v>8</v>
      </c>
      <c r="C585" t="s">
        <v>1348</v>
      </c>
      <c r="D585">
        <v>7</v>
      </c>
      <c r="E585" s="1">
        <v>45055</v>
      </c>
      <c r="F585" s="1">
        <v>45062</v>
      </c>
      <c r="G585" s="2">
        <v>0.66666666666666663</v>
      </c>
      <c r="H585" s="2">
        <v>0.77083333333333337</v>
      </c>
      <c r="I585" t="s">
        <v>433</v>
      </c>
      <c r="J585" s="6">
        <v>504141000</v>
      </c>
      <c r="K585" t="s">
        <v>945</v>
      </c>
      <c r="M585">
        <v>12</v>
      </c>
      <c r="N585" s="14">
        <v>48</v>
      </c>
    </row>
    <row r="586" spans="1:14" x14ac:dyDescent="0.35">
      <c r="A586" t="s">
        <v>1349</v>
      </c>
      <c r="B586">
        <v>13</v>
      </c>
      <c r="C586" t="s">
        <v>1350</v>
      </c>
      <c r="D586">
        <v>4</v>
      </c>
      <c r="E586" s="1">
        <v>45062</v>
      </c>
      <c r="F586" s="1">
        <v>45062</v>
      </c>
      <c r="G586" s="2">
        <v>0.75</v>
      </c>
      <c r="H586" s="2">
        <v>0.875</v>
      </c>
      <c r="I586" t="s">
        <v>298</v>
      </c>
      <c r="J586" s="6">
        <v>504141000</v>
      </c>
      <c r="K586" t="s">
        <v>1351</v>
      </c>
      <c r="M586">
        <v>12</v>
      </c>
      <c r="N586" s="14">
        <v>23</v>
      </c>
    </row>
    <row r="587" spans="1:14" x14ac:dyDescent="0.35">
      <c r="A587" t="s">
        <v>1352</v>
      </c>
      <c r="B587">
        <v>13</v>
      </c>
      <c r="C587" t="s">
        <v>1353</v>
      </c>
      <c r="D587">
        <v>36</v>
      </c>
      <c r="E587" s="1">
        <v>44832</v>
      </c>
      <c r="F587" s="1">
        <v>45063</v>
      </c>
      <c r="G587" s="2">
        <v>0.70833333333333337</v>
      </c>
      <c r="H587" s="2">
        <v>0.75</v>
      </c>
      <c r="I587" t="s">
        <v>243</v>
      </c>
      <c r="J587" s="6">
        <v>504141000</v>
      </c>
      <c r="K587" t="s">
        <v>1354</v>
      </c>
      <c r="M587">
        <v>18</v>
      </c>
      <c r="N587" s="14">
        <v>137</v>
      </c>
    </row>
    <row r="588" spans="1:14" x14ac:dyDescent="0.35">
      <c r="A588" t="s">
        <v>1355</v>
      </c>
      <c r="B588">
        <v>13</v>
      </c>
      <c r="C588" t="s">
        <v>1356</v>
      </c>
      <c r="D588">
        <v>40</v>
      </c>
      <c r="E588" s="1">
        <v>44825</v>
      </c>
      <c r="F588" s="1">
        <v>45063</v>
      </c>
      <c r="G588" s="2">
        <v>0.40625</v>
      </c>
      <c r="H588" s="2">
        <v>0.44791666666666669</v>
      </c>
      <c r="I588" t="s">
        <v>632</v>
      </c>
      <c r="J588" s="6">
        <v>504141000</v>
      </c>
      <c r="K588" t="s">
        <v>1357</v>
      </c>
      <c r="M588">
        <v>16</v>
      </c>
      <c r="N588" s="14">
        <v>160</v>
      </c>
    </row>
    <row r="589" spans="1:14" x14ac:dyDescent="0.35">
      <c r="A589" t="s">
        <v>1358</v>
      </c>
      <c r="B589">
        <v>1</v>
      </c>
      <c r="C589" t="s">
        <v>1359</v>
      </c>
      <c r="D589">
        <v>52</v>
      </c>
      <c r="E589" s="1">
        <v>44839</v>
      </c>
      <c r="F589" s="1">
        <v>45063</v>
      </c>
      <c r="G589" s="2">
        <v>0.77083333333333337</v>
      </c>
      <c r="H589" s="2">
        <v>0.83333333333333337</v>
      </c>
      <c r="I589" t="s">
        <v>466</v>
      </c>
      <c r="J589" s="6">
        <v>504141000</v>
      </c>
      <c r="K589" t="s">
        <v>1360</v>
      </c>
      <c r="M589">
        <v>15</v>
      </c>
      <c r="N589" s="14">
        <v>177</v>
      </c>
    </row>
    <row r="590" spans="1:14" x14ac:dyDescent="0.35">
      <c r="A590" t="s">
        <v>1361</v>
      </c>
      <c r="B590">
        <v>1</v>
      </c>
      <c r="C590" t="s">
        <v>1362</v>
      </c>
      <c r="D590">
        <v>52</v>
      </c>
      <c r="E590" s="1">
        <v>44839</v>
      </c>
      <c r="F590" s="1">
        <v>45063</v>
      </c>
      <c r="G590" s="2">
        <v>0.35416666666666669</v>
      </c>
      <c r="H590" s="2">
        <v>0.41666666666666669</v>
      </c>
      <c r="I590" t="s">
        <v>494</v>
      </c>
      <c r="J590" s="6">
        <v>504141000</v>
      </c>
      <c r="K590" t="s">
        <v>1100</v>
      </c>
      <c r="M590">
        <v>15</v>
      </c>
      <c r="N590" s="14">
        <v>177</v>
      </c>
    </row>
    <row r="591" spans="1:14" x14ac:dyDescent="0.35">
      <c r="A591" t="s">
        <v>1363</v>
      </c>
      <c r="B591">
        <v>1</v>
      </c>
      <c r="C591" t="s">
        <v>1020</v>
      </c>
      <c r="D591">
        <v>52</v>
      </c>
      <c r="E591" s="1">
        <v>44832</v>
      </c>
      <c r="F591" s="1">
        <v>45063</v>
      </c>
      <c r="G591" s="2">
        <v>0.35416666666666669</v>
      </c>
      <c r="H591" s="2">
        <v>0.41666666666666669</v>
      </c>
      <c r="I591" t="s">
        <v>583</v>
      </c>
      <c r="J591" s="6">
        <v>504141000</v>
      </c>
      <c r="K591" t="s">
        <v>1364</v>
      </c>
      <c r="M591">
        <v>15</v>
      </c>
      <c r="N591" s="14">
        <v>177</v>
      </c>
    </row>
    <row r="592" spans="1:14" x14ac:dyDescent="0.35">
      <c r="A592" t="s">
        <v>1365</v>
      </c>
      <c r="B592">
        <v>13</v>
      </c>
      <c r="C592" t="s">
        <v>1366</v>
      </c>
      <c r="D592">
        <v>11</v>
      </c>
      <c r="E592" s="1">
        <v>45007</v>
      </c>
      <c r="F592" s="1">
        <v>45063</v>
      </c>
      <c r="G592" s="2">
        <v>0.39583333333333331</v>
      </c>
      <c r="H592" s="2">
        <v>0.4375</v>
      </c>
      <c r="I592" t="s">
        <v>728</v>
      </c>
      <c r="K592" t="s">
        <v>1367</v>
      </c>
      <c r="M592">
        <v>14</v>
      </c>
      <c r="N592" s="14">
        <v>58</v>
      </c>
    </row>
    <row r="593" spans="1:14" x14ac:dyDescent="0.35">
      <c r="A593" t="s">
        <v>1368</v>
      </c>
      <c r="B593">
        <v>13</v>
      </c>
      <c r="C593" t="s">
        <v>1369</v>
      </c>
      <c r="D593">
        <v>36</v>
      </c>
      <c r="E593" s="1">
        <v>44832</v>
      </c>
      <c r="F593" s="1">
        <v>45063</v>
      </c>
      <c r="G593" s="2">
        <v>0.75694444444444453</v>
      </c>
      <c r="H593" s="2">
        <v>0.79861111111111116</v>
      </c>
      <c r="I593" t="s">
        <v>632</v>
      </c>
      <c r="J593" s="6">
        <v>504141000</v>
      </c>
      <c r="K593" t="s">
        <v>1370</v>
      </c>
      <c r="M593">
        <v>14</v>
      </c>
      <c r="N593" s="14">
        <v>144</v>
      </c>
    </row>
    <row r="594" spans="1:14" x14ac:dyDescent="0.35">
      <c r="A594" t="s">
        <v>1371</v>
      </c>
      <c r="B594">
        <v>13</v>
      </c>
      <c r="C594" t="s">
        <v>1372</v>
      </c>
      <c r="D594">
        <v>8</v>
      </c>
      <c r="E594" s="1">
        <v>45042</v>
      </c>
      <c r="F594" s="1">
        <v>45063</v>
      </c>
      <c r="G594" s="2">
        <v>0.39583333333333331</v>
      </c>
      <c r="H594" s="2">
        <v>0.45833333333333331</v>
      </c>
      <c r="I594" t="s">
        <v>317</v>
      </c>
      <c r="J594" s="6">
        <v>504141000</v>
      </c>
      <c r="K594" t="s">
        <v>918</v>
      </c>
      <c r="M594">
        <v>15</v>
      </c>
      <c r="N594" s="14">
        <v>41</v>
      </c>
    </row>
    <row r="595" spans="1:14" x14ac:dyDescent="0.35">
      <c r="A595" t="s">
        <v>1373</v>
      </c>
      <c r="B595">
        <v>13</v>
      </c>
      <c r="C595" t="s">
        <v>1374</v>
      </c>
      <c r="D595">
        <v>5</v>
      </c>
      <c r="E595" s="1">
        <v>45063</v>
      </c>
      <c r="F595" s="1">
        <v>45063</v>
      </c>
      <c r="G595" s="2">
        <v>0.75</v>
      </c>
      <c r="H595" s="2">
        <v>0.89583333333333337</v>
      </c>
      <c r="I595" t="s">
        <v>298</v>
      </c>
      <c r="J595" s="6">
        <v>504141000</v>
      </c>
      <c r="K595" t="s">
        <v>452</v>
      </c>
      <c r="M595">
        <v>15</v>
      </c>
      <c r="N595" s="14">
        <v>26</v>
      </c>
    </row>
    <row r="596" spans="1:14" x14ac:dyDescent="0.35">
      <c r="A596" t="s">
        <v>1375</v>
      </c>
      <c r="B596">
        <v>1</v>
      </c>
      <c r="C596" t="s">
        <v>1376</v>
      </c>
      <c r="D596">
        <v>52</v>
      </c>
      <c r="E596" s="1">
        <v>44839</v>
      </c>
      <c r="F596" s="1">
        <v>45063</v>
      </c>
      <c r="G596" s="2">
        <v>0.625</v>
      </c>
      <c r="H596" s="2">
        <v>0.6875</v>
      </c>
      <c r="I596" t="s">
        <v>385</v>
      </c>
      <c r="J596" s="6">
        <v>504141000</v>
      </c>
      <c r="K596" t="s">
        <v>574</v>
      </c>
      <c r="M596">
        <v>15</v>
      </c>
      <c r="N596" s="14">
        <v>180</v>
      </c>
    </row>
    <row r="597" spans="1:14" x14ac:dyDescent="0.35">
      <c r="A597" t="s">
        <v>1377</v>
      </c>
      <c r="B597">
        <v>2</v>
      </c>
      <c r="C597" t="s">
        <v>1378</v>
      </c>
      <c r="D597">
        <v>10</v>
      </c>
      <c r="E597" s="1">
        <v>44834</v>
      </c>
      <c r="F597" s="1">
        <v>45065</v>
      </c>
      <c r="G597" s="2">
        <v>0.625</v>
      </c>
      <c r="H597" s="2">
        <v>0.6875</v>
      </c>
      <c r="I597" t="s">
        <v>208</v>
      </c>
      <c r="K597" t="s">
        <v>793</v>
      </c>
      <c r="M597">
        <v>100</v>
      </c>
      <c r="N597" s="14">
        <v>0</v>
      </c>
    </row>
    <row r="598" spans="1:14" x14ac:dyDescent="0.35">
      <c r="A598" t="s">
        <v>1379</v>
      </c>
      <c r="B598">
        <v>13</v>
      </c>
      <c r="C598" t="s">
        <v>1380</v>
      </c>
      <c r="D598">
        <v>36</v>
      </c>
      <c r="E598" s="1">
        <v>44837</v>
      </c>
      <c r="F598" s="1">
        <v>45068</v>
      </c>
      <c r="G598" s="2">
        <v>0.75</v>
      </c>
      <c r="H598" s="2">
        <v>0.79166666666666663</v>
      </c>
      <c r="I598" t="s">
        <v>728</v>
      </c>
      <c r="K598" t="s">
        <v>962</v>
      </c>
      <c r="M598">
        <v>19</v>
      </c>
      <c r="N598" s="14">
        <v>120</v>
      </c>
    </row>
    <row r="599" spans="1:14" x14ac:dyDescent="0.35">
      <c r="A599" t="s">
        <v>1381</v>
      </c>
      <c r="B599">
        <v>13</v>
      </c>
      <c r="C599" t="s">
        <v>1382</v>
      </c>
      <c r="D599">
        <v>40</v>
      </c>
      <c r="E599" s="1">
        <v>44816</v>
      </c>
      <c r="F599" s="1">
        <v>45068</v>
      </c>
      <c r="G599" s="2">
        <v>0.79166666666666663</v>
      </c>
      <c r="H599" s="2">
        <v>0.83333333333333337</v>
      </c>
      <c r="I599" t="s">
        <v>1383</v>
      </c>
      <c r="K599" t="s">
        <v>1384</v>
      </c>
      <c r="M599">
        <v>19</v>
      </c>
      <c r="N599" s="14">
        <v>133</v>
      </c>
    </row>
    <row r="600" spans="1:14" x14ac:dyDescent="0.35">
      <c r="A600" t="s">
        <v>1385</v>
      </c>
      <c r="B600">
        <v>1</v>
      </c>
      <c r="C600" t="s">
        <v>1386</v>
      </c>
      <c r="D600">
        <v>16</v>
      </c>
      <c r="E600" s="1">
        <v>45036</v>
      </c>
      <c r="F600" s="1">
        <v>45068</v>
      </c>
      <c r="G600" s="2">
        <v>0.69791666666666663</v>
      </c>
      <c r="H600" s="2">
        <v>0.76041666666666663</v>
      </c>
      <c r="I600" t="s">
        <v>378</v>
      </c>
      <c r="J600" s="6">
        <v>504141000</v>
      </c>
      <c r="K600" t="s">
        <v>1167</v>
      </c>
      <c r="M600">
        <v>9</v>
      </c>
      <c r="N600" s="14">
        <v>101</v>
      </c>
    </row>
    <row r="601" spans="1:14" x14ac:dyDescent="0.35">
      <c r="A601" t="s">
        <v>1387</v>
      </c>
      <c r="B601">
        <v>1</v>
      </c>
      <c r="C601" t="s">
        <v>1362</v>
      </c>
      <c r="D601">
        <v>52</v>
      </c>
      <c r="E601" s="1">
        <v>44830</v>
      </c>
      <c r="F601" s="1">
        <v>45068</v>
      </c>
      <c r="G601" s="2">
        <v>0.77083333333333337</v>
      </c>
      <c r="H601" s="2">
        <v>0.83333333333333337</v>
      </c>
      <c r="I601" t="s">
        <v>378</v>
      </c>
      <c r="J601" s="6">
        <v>504141000</v>
      </c>
      <c r="K601" t="s">
        <v>1364</v>
      </c>
      <c r="M601">
        <v>16</v>
      </c>
      <c r="N601" s="14">
        <v>177</v>
      </c>
    </row>
    <row r="602" spans="1:14" x14ac:dyDescent="0.35">
      <c r="A602" t="s">
        <v>1388</v>
      </c>
      <c r="B602">
        <v>13</v>
      </c>
      <c r="C602" t="s">
        <v>631</v>
      </c>
      <c r="D602">
        <v>40</v>
      </c>
      <c r="E602" s="1">
        <v>44816</v>
      </c>
      <c r="F602" s="1">
        <v>45068</v>
      </c>
      <c r="G602" s="2">
        <v>0.75</v>
      </c>
      <c r="H602" s="2">
        <v>0.79166666666666663</v>
      </c>
      <c r="I602" t="s">
        <v>1383</v>
      </c>
      <c r="K602" t="s">
        <v>1384</v>
      </c>
      <c r="M602">
        <v>24</v>
      </c>
      <c r="N602" s="14">
        <v>145</v>
      </c>
    </row>
    <row r="603" spans="1:14" x14ac:dyDescent="0.35">
      <c r="A603" t="s">
        <v>1389</v>
      </c>
      <c r="B603">
        <v>1</v>
      </c>
      <c r="C603" t="s">
        <v>1000</v>
      </c>
      <c r="D603">
        <v>52</v>
      </c>
      <c r="E603" s="1">
        <v>44844</v>
      </c>
      <c r="F603" s="1">
        <v>45068</v>
      </c>
      <c r="G603" s="2">
        <v>0.75</v>
      </c>
      <c r="H603" s="2">
        <v>0.8125</v>
      </c>
      <c r="I603" t="s">
        <v>1029</v>
      </c>
      <c r="J603" s="6">
        <v>599936291</v>
      </c>
      <c r="K603" t="s">
        <v>463</v>
      </c>
      <c r="M603">
        <v>15</v>
      </c>
      <c r="N603" s="14">
        <v>180</v>
      </c>
    </row>
    <row r="604" spans="1:14" x14ac:dyDescent="0.35">
      <c r="A604" t="s">
        <v>1390</v>
      </c>
      <c r="B604">
        <v>15</v>
      </c>
      <c r="C604" t="s">
        <v>1391</v>
      </c>
      <c r="D604">
        <v>48</v>
      </c>
      <c r="E604" s="1">
        <v>44963</v>
      </c>
      <c r="F604" s="1">
        <v>45068</v>
      </c>
      <c r="G604" s="2">
        <v>0.77083333333333337</v>
      </c>
      <c r="H604" s="2">
        <v>0.89583333333333337</v>
      </c>
      <c r="I604" t="s">
        <v>235</v>
      </c>
      <c r="J604" s="6">
        <v>504141000</v>
      </c>
      <c r="K604" t="s">
        <v>1392</v>
      </c>
      <c r="M604">
        <v>15</v>
      </c>
      <c r="N604" s="14">
        <v>206</v>
      </c>
    </row>
    <row r="605" spans="1:14" x14ac:dyDescent="0.35">
      <c r="A605" t="s">
        <v>1393</v>
      </c>
      <c r="B605">
        <v>13</v>
      </c>
      <c r="C605" t="s">
        <v>1394</v>
      </c>
      <c r="D605">
        <v>36</v>
      </c>
      <c r="E605" s="1">
        <v>44837</v>
      </c>
      <c r="F605" s="1">
        <v>45068</v>
      </c>
      <c r="G605" s="2">
        <v>0.70833333333333337</v>
      </c>
      <c r="H605" s="2">
        <v>0.75</v>
      </c>
      <c r="I605" t="s">
        <v>728</v>
      </c>
      <c r="K605" t="s">
        <v>962</v>
      </c>
      <c r="M605">
        <v>19</v>
      </c>
      <c r="N605" s="14">
        <v>120</v>
      </c>
    </row>
    <row r="606" spans="1:14" x14ac:dyDescent="0.35">
      <c r="A606" t="s">
        <v>1395</v>
      </c>
      <c r="B606">
        <v>15</v>
      </c>
      <c r="C606" t="s">
        <v>1396</v>
      </c>
      <c r="D606">
        <v>20</v>
      </c>
      <c r="E606" s="1">
        <v>44985</v>
      </c>
      <c r="F606" s="1">
        <v>45069</v>
      </c>
      <c r="G606" s="2">
        <v>0.77083333333333337</v>
      </c>
      <c r="H606" s="2">
        <v>0.82291666666666663</v>
      </c>
      <c r="I606" t="s">
        <v>429</v>
      </c>
      <c r="J606" s="6">
        <v>504141000</v>
      </c>
      <c r="K606" t="s">
        <v>1397</v>
      </c>
      <c r="M606">
        <v>16</v>
      </c>
      <c r="N606" s="14">
        <v>81</v>
      </c>
    </row>
    <row r="607" spans="1:14" x14ac:dyDescent="0.35">
      <c r="A607" t="s">
        <v>1398</v>
      </c>
      <c r="B607">
        <v>1</v>
      </c>
      <c r="C607" t="s">
        <v>1399</v>
      </c>
      <c r="D607">
        <v>52</v>
      </c>
      <c r="E607" s="1">
        <v>44838</v>
      </c>
      <c r="F607" s="1">
        <v>45069</v>
      </c>
      <c r="G607" s="2">
        <v>0.77083333333333337</v>
      </c>
      <c r="H607" s="2">
        <v>0.83333333333333337</v>
      </c>
      <c r="I607" t="s">
        <v>378</v>
      </c>
      <c r="J607" s="6">
        <v>504141000</v>
      </c>
      <c r="K607" t="s">
        <v>1400</v>
      </c>
      <c r="M607">
        <v>15</v>
      </c>
      <c r="N607" s="14">
        <v>165</v>
      </c>
    </row>
    <row r="608" spans="1:14" x14ac:dyDescent="0.35">
      <c r="A608" t="s">
        <v>1401</v>
      </c>
      <c r="B608">
        <v>14</v>
      </c>
      <c r="C608" t="s">
        <v>1402</v>
      </c>
      <c r="D608">
        <v>16</v>
      </c>
      <c r="E608" s="1">
        <v>44985</v>
      </c>
      <c r="F608" s="1">
        <v>45069</v>
      </c>
      <c r="G608" s="2">
        <v>0.76041666666666663</v>
      </c>
      <c r="H608" s="2">
        <v>0.80208333333333337</v>
      </c>
      <c r="I608" t="s">
        <v>1403</v>
      </c>
      <c r="K608" t="s">
        <v>874</v>
      </c>
      <c r="M608">
        <v>8</v>
      </c>
      <c r="N608" s="14">
        <v>97</v>
      </c>
    </row>
    <row r="609" spans="1:14" x14ac:dyDescent="0.35">
      <c r="A609" t="s">
        <v>1404</v>
      </c>
      <c r="B609">
        <v>13</v>
      </c>
      <c r="C609" t="s">
        <v>1405</v>
      </c>
      <c r="D609">
        <v>36</v>
      </c>
      <c r="E609" s="1">
        <v>44831</v>
      </c>
      <c r="F609" s="1">
        <v>45069</v>
      </c>
      <c r="G609" s="2">
        <v>0.75</v>
      </c>
      <c r="H609" s="2">
        <v>0.79166666666666663</v>
      </c>
      <c r="I609" t="s">
        <v>728</v>
      </c>
      <c r="K609" t="s">
        <v>1406</v>
      </c>
      <c r="M609">
        <v>18</v>
      </c>
      <c r="N609" s="14">
        <v>137</v>
      </c>
    </row>
    <row r="610" spans="1:14" x14ac:dyDescent="0.35">
      <c r="A610" t="s">
        <v>1407</v>
      </c>
      <c r="B610">
        <v>13</v>
      </c>
      <c r="C610" t="s">
        <v>1408</v>
      </c>
      <c r="D610">
        <v>43</v>
      </c>
      <c r="E610" s="1">
        <v>44817</v>
      </c>
      <c r="F610" s="1">
        <v>45069</v>
      </c>
      <c r="G610" s="2">
        <v>0.375</v>
      </c>
      <c r="H610" s="2">
        <v>0.41666666666666669</v>
      </c>
      <c r="I610" t="s">
        <v>429</v>
      </c>
      <c r="J610" s="6">
        <v>504141000</v>
      </c>
      <c r="K610" t="s">
        <v>1095</v>
      </c>
      <c r="M610">
        <v>18</v>
      </c>
      <c r="N610" s="14">
        <v>142</v>
      </c>
    </row>
    <row r="611" spans="1:14" x14ac:dyDescent="0.35">
      <c r="A611" t="s">
        <v>1409</v>
      </c>
      <c r="B611">
        <v>1</v>
      </c>
      <c r="C611" t="s">
        <v>1410</v>
      </c>
      <c r="D611">
        <v>24</v>
      </c>
      <c r="E611" s="1">
        <v>44985</v>
      </c>
      <c r="F611" s="1">
        <v>45069</v>
      </c>
      <c r="G611" s="2">
        <v>0.69791666666666663</v>
      </c>
      <c r="H611" s="2">
        <v>0.76041666666666663</v>
      </c>
      <c r="I611" t="s">
        <v>486</v>
      </c>
      <c r="K611" t="s">
        <v>574</v>
      </c>
      <c r="M611">
        <v>9</v>
      </c>
      <c r="N611" s="14">
        <v>138</v>
      </c>
    </row>
    <row r="612" spans="1:14" x14ac:dyDescent="0.35">
      <c r="A612" t="s">
        <v>1411</v>
      </c>
      <c r="B612">
        <v>13</v>
      </c>
      <c r="C612" t="s">
        <v>1412</v>
      </c>
      <c r="D612">
        <v>42</v>
      </c>
      <c r="E612" s="1">
        <v>44817</v>
      </c>
      <c r="F612" s="1">
        <v>45069</v>
      </c>
      <c r="G612" s="2">
        <v>0.75</v>
      </c>
      <c r="H612" s="2">
        <v>0.79166666666666663</v>
      </c>
      <c r="I612" t="s">
        <v>243</v>
      </c>
      <c r="J612" s="6">
        <v>504141000</v>
      </c>
      <c r="K612" t="s">
        <v>1413</v>
      </c>
      <c r="M612">
        <v>19</v>
      </c>
      <c r="N612" s="14">
        <v>138</v>
      </c>
    </row>
    <row r="613" spans="1:14" x14ac:dyDescent="0.35">
      <c r="A613" t="s">
        <v>1414</v>
      </c>
      <c r="B613">
        <v>15</v>
      </c>
      <c r="C613" t="s">
        <v>1415</v>
      </c>
      <c r="D613">
        <v>26</v>
      </c>
      <c r="E613" s="1">
        <v>44845</v>
      </c>
      <c r="F613" s="1">
        <v>45069</v>
      </c>
      <c r="G613" s="2">
        <v>0.59375</v>
      </c>
      <c r="H613" s="2">
        <v>0.625</v>
      </c>
      <c r="I613" t="s">
        <v>429</v>
      </c>
      <c r="J613" s="6">
        <v>504141000</v>
      </c>
      <c r="K613" t="s">
        <v>1197</v>
      </c>
      <c r="M613">
        <v>12</v>
      </c>
      <c r="N613" s="14">
        <v>63</v>
      </c>
    </row>
    <row r="614" spans="1:14" x14ac:dyDescent="0.35">
      <c r="A614" t="s">
        <v>1416</v>
      </c>
      <c r="B614">
        <v>2</v>
      </c>
      <c r="C614" t="s">
        <v>1417</v>
      </c>
      <c r="D614">
        <v>14</v>
      </c>
      <c r="E614" s="1">
        <v>45027</v>
      </c>
      <c r="F614" s="1">
        <v>45069</v>
      </c>
      <c r="G614" s="2">
        <v>0.375</v>
      </c>
      <c r="H614" s="2">
        <v>0.4375</v>
      </c>
      <c r="I614" t="s">
        <v>700</v>
      </c>
      <c r="K614" t="s">
        <v>1418</v>
      </c>
      <c r="M614">
        <v>9</v>
      </c>
      <c r="N614" s="14">
        <v>65</v>
      </c>
    </row>
    <row r="615" spans="1:14" x14ac:dyDescent="0.35">
      <c r="A615" t="s">
        <v>1419</v>
      </c>
      <c r="B615">
        <v>8</v>
      </c>
      <c r="C615" t="s">
        <v>1420</v>
      </c>
      <c r="D615">
        <v>19</v>
      </c>
      <c r="E615" s="1">
        <v>45042</v>
      </c>
      <c r="F615" s="1">
        <v>45070</v>
      </c>
      <c r="G615" s="2">
        <v>0.72916666666666663</v>
      </c>
      <c r="H615" s="2">
        <v>0.84375</v>
      </c>
      <c r="I615" t="s">
        <v>433</v>
      </c>
      <c r="J615" s="6">
        <v>504141000</v>
      </c>
      <c r="K615" t="s">
        <v>309</v>
      </c>
      <c r="M615">
        <v>9</v>
      </c>
      <c r="N615" s="14">
        <v>180</v>
      </c>
    </row>
    <row r="616" spans="1:14" x14ac:dyDescent="0.35">
      <c r="A616" t="s">
        <v>1421</v>
      </c>
      <c r="B616">
        <v>13</v>
      </c>
      <c r="C616" t="s">
        <v>1422</v>
      </c>
      <c r="D616">
        <v>14</v>
      </c>
      <c r="E616" s="1">
        <v>44986</v>
      </c>
      <c r="F616" s="1">
        <v>45070</v>
      </c>
      <c r="G616" s="2">
        <v>0.66666666666666663</v>
      </c>
      <c r="H616" s="2">
        <v>0.70833333333333337</v>
      </c>
      <c r="I616" t="s">
        <v>632</v>
      </c>
      <c r="J616" s="6">
        <v>504141000</v>
      </c>
      <c r="K616" t="s">
        <v>1423</v>
      </c>
      <c r="M616">
        <v>12</v>
      </c>
      <c r="N616" s="14">
        <v>65</v>
      </c>
    </row>
    <row r="617" spans="1:14" x14ac:dyDescent="0.35">
      <c r="A617" t="s">
        <v>1424</v>
      </c>
      <c r="C617" t="s">
        <v>314</v>
      </c>
      <c r="D617">
        <v>4</v>
      </c>
      <c r="E617" s="1">
        <v>45070</v>
      </c>
      <c r="F617" s="1">
        <v>45070</v>
      </c>
      <c r="G617" s="2">
        <v>0.75</v>
      </c>
      <c r="H617" s="2">
        <v>0.875</v>
      </c>
      <c r="I617" t="s">
        <v>180</v>
      </c>
      <c r="J617" s="6">
        <v>504141000</v>
      </c>
      <c r="K617" t="s">
        <v>315</v>
      </c>
      <c r="M617">
        <v>25</v>
      </c>
      <c r="N617" s="14">
        <v>0</v>
      </c>
    </row>
    <row r="618" spans="1:14" x14ac:dyDescent="0.35">
      <c r="A618" t="s">
        <v>1425</v>
      </c>
      <c r="B618">
        <v>13</v>
      </c>
      <c r="C618" t="s">
        <v>1426</v>
      </c>
      <c r="D618">
        <v>43</v>
      </c>
      <c r="E618" s="1">
        <v>44818</v>
      </c>
      <c r="F618" s="1">
        <v>45070</v>
      </c>
      <c r="G618" s="2">
        <v>0.64583333333333337</v>
      </c>
      <c r="H618" s="2">
        <v>0.6875</v>
      </c>
      <c r="I618" t="s">
        <v>429</v>
      </c>
      <c r="J618" s="6">
        <v>504141000</v>
      </c>
      <c r="K618" t="s">
        <v>1427</v>
      </c>
      <c r="M618">
        <v>18</v>
      </c>
      <c r="N618" s="14">
        <v>154</v>
      </c>
    </row>
    <row r="619" spans="1:14" x14ac:dyDescent="0.35">
      <c r="A619" t="s">
        <v>1428</v>
      </c>
      <c r="B619">
        <v>15</v>
      </c>
      <c r="C619" t="s">
        <v>1335</v>
      </c>
      <c r="D619">
        <v>31</v>
      </c>
      <c r="E619" s="1">
        <v>45028</v>
      </c>
      <c r="F619" s="1">
        <v>45070</v>
      </c>
      <c r="G619" s="2">
        <v>0.41666666666666669</v>
      </c>
      <c r="H619" s="2">
        <v>0.55208333333333337</v>
      </c>
      <c r="I619" t="s">
        <v>591</v>
      </c>
      <c r="J619" s="6">
        <v>504141000</v>
      </c>
      <c r="K619" t="s">
        <v>592</v>
      </c>
      <c r="M619">
        <v>10</v>
      </c>
      <c r="N619" s="14">
        <v>133</v>
      </c>
    </row>
    <row r="620" spans="1:14" x14ac:dyDescent="0.35">
      <c r="A620" t="s">
        <v>1429</v>
      </c>
      <c r="B620">
        <v>13</v>
      </c>
      <c r="C620" t="s">
        <v>1430</v>
      </c>
      <c r="D620">
        <v>43</v>
      </c>
      <c r="E620" s="1">
        <v>44818</v>
      </c>
      <c r="F620" s="1">
        <v>45070</v>
      </c>
      <c r="G620" s="2">
        <v>0.6875</v>
      </c>
      <c r="H620" s="2">
        <v>0.72916666666666663</v>
      </c>
      <c r="I620" t="s">
        <v>429</v>
      </c>
      <c r="J620" s="6">
        <v>504141000</v>
      </c>
      <c r="K620" t="s">
        <v>1427</v>
      </c>
      <c r="M620">
        <v>18</v>
      </c>
      <c r="N620" s="14">
        <v>165</v>
      </c>
    </row>
    <row r="621" spans="1:14" x14ac:dyDescent="0.35">
      <c r="A621" t="s">
        <v>1431</v>
      </c>
      <c r="B621">
        <v>10</v>
      </c>
      <c r="C621" t="s">
        <v>1432</v>
      </c>
      <c r="D621">
        <v>14</v>
      </c>
      <c r="E621" s="1">
        <v>45070</v>
      </c>
      <c r="F621" s="1">
        <v>45070</v>
      </c>
      <c r="G621" s="2">
        <v>0.33333333333333331</v>
      </c>
      <c r="H621" s="2">
        <v>0.75</v>
      </c>
      <c r="I621" t="s">
        <v>208</v>
      </c>
      <c r="K621" t="s">
        <v>596</v>
      </c>
      <c r="M621">
        <v>12</v>
      </c>
      <c r="N621" s="14">
        <v>5</v>
      </c>
    </row>
    <row r="622" spans="1:14" x14ac:dyDescent="0.35">
      <c r="A622" t="s">
        <v>1433</v>
      </c>
      <c r="B622">
        <v>2</v>
      </c>
      <c r="C622" t="s">
        <v>1434</v>
      </c>
      <c r="D622">
        <v>14</v>
      </c>
      <c r="E622" s="1">
        <v>45028</v>
      </c>
      <c r="F622" s="1">
        <v>45070</v>
      </c>
      <c r="G622" s="2">
        <v>0.375</v>
      </c>
      <c r="H622" s="2">
        <v>0.4375</v>
      </c>
      <c r="I622" t="s">
        <v>700</v>
      </c>
      <c r="K622" t="s">
        <v>1418</v>
      </c>
      <c r="M622">
        <v>9</v>
      </c>
      <c r="N622" s="14">
        <v>65</v>
      </c>
    </row>
    <row r="623" spans="1:14" x14ac:dyDescent="0.35">
      <c r="A623" t="s">
        <v>1435</v>
      </c>
      <c r="B623">
        <v>13</v>
      </c>
      <c r="C623" t="s">
        <v>1436</v>
      </c>
      <c r="D623">
        <v>5</v>
      </c>
      <c r="E623" s="1">
        <v>45070</v>
      </c>
      <c r="F623" s="1">
        <v>45070</v>
      </c>
      <c r="G623" s="2">
        <v>0.75</v>
      </c>
      <c r="H623" s="2">
        <v>0.89583333333333337</v>
      </c>
      <c r="I623" t="s">
        <v>298</v>
      </c>
      <c r="J623" s="6">
        <v>504141000</v>
      </c>
      <c r="K623" t="s">
        <v>224</v>
      </c>
      <c r="M623">
        <v>15</v>
      </c>
      <c r="N623" s="14">
        <v>23</v>
      </c>
    </row>
    <row r="624" spans="1:14" x14ac:dyDescent="0.35">
      <c r="A624" t="s">
        <v>1437</v>
      </c>
      <c r="B624">
        <v>1</v>
      </c>
      <c r="C624" t="s">
        <v>1438</v>
      </c>
      <c r="D624">
        <v>52</v>
      </c>
      <c r="E624" s="1">
        <v>44839</v>
      </c>
      <c r="F624" s="1">
        <v>45070</v>
      </c>
      <c r="G624" s="2">
        <v>0.77083333333333337</v>
      </c>
      <c r="H624" s="2">
        <v>0.83333333333333337</v>
      </c>
      <c r="I624" t="s">
        <v>839</v>
      </c>
      <c r="J624" s="6">
        <v>62232227</v>
      </c>
      <c r="K624" t="s">
        <v>840</v>
      </c>
      <c r="M624">
        <v>15</v>
      </c>
      <c r="N624" s="14">
        <v>165</v>
      </c>
    </row>
    <row r="625" spans="1:14" x14ac:dyDescent="0.35">
      <c r="A625" t="s">
        <v>1439</v>
      </c>
      <c r="B625">
        <v>13</v>
      </c>
      <c r="C625" t="s">
        <v>1440</v>
      </c>
      <c r="D625">
        <v>7</v>
      </c>
      <c r="E625" s="1">
        <v>45069</v>
      </c>
      <c r="F625" s="1">
        <v>45070</v>
      </c>
      <c r="G625" s="2">
        <v>0.79166666666666663</v>
      </c>
      <c r="H625" s="2">
        <v>0.875</v>
      </c>
      <c r="I625" t="s">
        <v>88</v>
      </c>
      <c r="J625" s="6">
        <v>504141000</v>
      </c>
      <c r="K625" t="s">
        <v>1441</v>
      </c>
      <c r="M625">
        <v>180</v>
      </c>
      <c r="N625" s="14">
        <v>12</v>
      </c>
    </row>
    <row r="626" spans="1:14" x14ac:dyDescent="0.35">
      <c r="A626" t="s">
        <v>1442</v>
      </c>
      <c r="B626">
        <v>13</v>
      </c>
      <c r="C626" t="s">
        <v>1217</v>
      </c>
      <c r="D626">
        <v>22</v>
      </c>
      <c r="E626" s="1">
        <v>44945</v>
      </c>
      <c r="F626" s="1">
        <v>45071</v>
      </c>
      <c r="G626" s="2">
        <v>0.79861111111111116</v>
      </c>
      <c r="H626" s="2">
        <v>0.84027777777777779</v>
      </c>
      <c r="I626" t="s">
        <v>728</v>
      </c>
      <c r="K626" t="s">
        <v>1443</v>
      </c>
      <c r="M626">
        <v>20</v>
      </c>
      <c r="N626" s="14">
        <v>71</v>
      </c>
    </row>
    <row r="627" spans="1:14" x14ac:dyDescent="0.35">
      <c r="A627" t="s">
        <v>1444</v>
      </c>
      <c r="B627">
        <v>1</v>
      </c>
      <c r="C627" t="s">
        <v>1229</v>
      </c>
      <c r="D627">
        <v>52</v>
      </c>
      <c r="E627" s="1">
        <v>44833</v>
      </c>
      <c r="F627" s="1">
        <v>45071</v>
      </c>
      <c r="G627" s="2">
        <v>0.35416666666666669</v>
      </c>
      <c r="H627" s="2">
        <v>0.41666666666666669</v>
      </c>
      <c r="I627" t="s">
        <v>498</v>
      </c>
      <c r="K627" t="s">
        <v>1364</v>
      </c>
      <c r="M627">
        <v>15</v>
      </c>
      <c r="N627" s="14">
        <v>177</v>
      </c>
    </row>
    <row r="628" spans="1:14" x14ac:dyDescent="0.35">
      <c r="A628" t="s">
        <v>1445</v>
      </c>
      <c r="B628">
        <v>1</v>
      </c>
      <c r="C628" t="s">
        <v>1446</v>
      </c>
      <c r="D628">
        <v>52</v>
      </c>
      <c r="E628" s="1">
        <v>44847</v>
      </c>
      <c r="F628" s="1">
        <v>45071</v>
      </c>
      <c r="G628" s="2">
        <v>0.36458333333333331</v>
      </c>
      <c r="H628" s="2">
        <v>0.42708333333333331</v>
      </c>
      <c r="I628" t="s">
        <v>385</v>
      </c>
      <c r="J628" s="6">
        <v>504141000</v>
      </c>
      <c r="K628" t="s">
        <v>689</v>
      </c>
      <c r="M628">
        <v>15</v>
      </c>
      <c r="N628" s="14">
        <v>177</v>
      </c>
    </row>
    <row r="629" spans="1:14" x14ac:dyDescent="0.35">
      <c r="A629" t="s">
        <v>1447</v>
      </c>
      <c r="B629">
        <v>13</v>
      </c>
      <c r="C629" t="s">
        <v>1448</v>
      </c>
      <c r="D629">
        <v>16</v>
      </c>
      <c r="E629" s="1">
        <v>44986</v>
      </c>
      <c r="F629" s="1">
        <v>45071</v>
      </c>
      <c r="G629" s="2">
        <v>0.35416666666666669</v>
      </c>
      <c r="H629" s="2">
        <v>0.39583333333333331</v>
      </c>
      <c r="I629" t="s">
        <v>728</v>
      </c>
      <c r="K629" t="s">
        <v>1367</v>
      </c>
      <c r="M629">
        <v>16</v>
      </c>
      <c r="N629" s="14">
        <v>58</v>
      </c>
    </row>
    <row r="630" spans="1:14" x14ac:dyDescent="0.35">
      <c r="A630" t="s">
        <v>1449</v>
      </c>
      <c r="B630">
        <v>13</v>
      </c>
      <c r="C630" t="s">
        <v>1450</v>
      </c>
      <c r="D630">
        <v>4</v>
      </c>
      <c r="E630" s="1">
        <v>45071</v>
      </c>
      <c r="F630" s="1">
        <v>45071</v>
      </c>
      <c r="G630" s="2">
        <v>0.72916666666666663</v>
      </c>
      <c r="H630" s="2">
        <v>0.85416666666666663</v>
      </c>
      <c r="I630" t="s">
        <v>1451</v>
      </c>
      <c r="J630" s="6">
        <v>504141000</v>
      </c>
      <c r="K630" t="s">
        <v>1452</v>
      </c>
      <c r="M630">
        <v>16</v>
      </c>
      <c r="N630" s="14">
        <v>53</v>
      </c>
    </row>
    <row r="631" spans="1:14" x14ac:dyDescent="0.35">
      <c r="A631" t="s">
        <v>1453</v>
      </c>
      <c r="B631">
        <v>1</v>
      </c>
      <c r="C631" t="s">
        <v>1082</v>
      </c>
      <c r="D631">
        <v>52</v>
      </c>
      <c r="E631" s="1">
        <v>44833</v>
      </c>
      <c r="F631" s="1">
        <v>45071</v>
      </c>
      <c r="G631" s="2">
        <v>0.625</v>
      </c>
      <c r="H631" s="2">
        <v>0.6875</v>
      </c>
      <c r="I631" t="s">
        <v>448</v>
      </c>
      <c r="J631" s="6">
        <v>504141000</v>
      </c>
      <c r="K631" t="s">
        <v>604</v>
      </c>
      <c r="M631">
        <v>15</v>
      </c>
      <c r="N631" s="14">
        <v>180</v>
      </c>
    </row>
    <row r="632" spans="1:14" x14ac:dyDescent="0.35">
      <c r="A632" t="s">
        <v>1454</v>
      </c>
      <c r="B632">
        <v>1</v>
      </c>
      <c r="C632" t="s">
        <v>1455</v>
      </c>
      <c r="D632">
        <v>52</v>
      </c>
      <c r="E632" s="1">
        <v>44840</v>
      </c>
      <c r="F632" s="1">
        <v>45071</v>
      </c>
      <c r="G632" s="2">
        <v>0.77083333333333337</v>
      </c>
      <c r="H632" s="2">
        <v>0.83333333333333337</v>
      </c>
      <c r="I632" t="s">
        <v>448</v>
      </c>
      <c r="J632" s="6">
        <v>504141000</v>
      </c>
      <c r="K632" t="s">
        <v>604</v>
      </c>
      <c r="M632">
        <v>15</v>
      </c>
      <c r="N632" s="14">
        <v>180</v>
      </c>
    </row>
    <row r="633" spans="1:14" x14ac:dyDescent="0.35">
      <c r="A633" t="s">
        <v>1456</v>
      </c>
      <c r="B633">
        <v>13</v>
      </c>
      <c r="C633" t="s">
        <v>1457</v>
      </c>
      <c r="D633">
        <v>4</v>
      </c>
      <c r="E633" s="1">
        <v>45043</v>
      </c>
      <c r="F633" s="1">
        <v>45071</v>
      </c>
      <c r="G633" s="2">
        <v>0.625</v>
      </c>
      <c r="H633" s="2">
        <v>0.65625</v>
      </c>
      <c r="I633" t="s">
        <v>239</v>
      </c>
      <c r="J633" s="6">
        <v>504141000</v>
      </c>
      <c r="K633" t="s">
        <v>257</v>
      </c>
      <c r="M633">
        <v>7</v>
      </c>
      <c r="N633" s="14">
        <v>26</v>
      </c>
    </row>
    <row r="634" spans="1:14" x14ac:dyDescent="0.35">
      <c r="A634" t="s">
        <v>1458</v>
      </c>
      <c r="B634">
        <v>13</v>
      </c>
      <c r="C634" t="s">
        <v>319</v>
      </c>
      <c r="D634">
        <v>6</v>
      </c>
      <c r="E634" s="1">
        <v>45043</v>
      </c>
      <c r="F634" s="1">
        <v>45071</v>
      </c>
      <c r="G634" s="2">
        <v>0.67708333333333337</v>
      </c>
      <c r="H634" s="2">
        <v>0.71875</v>
      </c>
      <c r="I634" t="s">
        <v>239</v>
      </c>
      <c r="J634" s="6">
        <v>504141000</v>
      </c>
      <c r="K634" t="s">
        <v>257</v>
      </c>
      <c r="M634">
        <v>8</v>
      </c>
      <c r="N634" s="14">
        <v>34</v>
      </c>
    </row>
    <row r="635" spans="1:14" x14ac:dyDescent="0.35">
      <c r="A635" t="s">
        <v>1459</v>
      </c>
      <c r="B635">
        <v>13</v>
      </c>
      <c r="C635" t="s">
        <v>1114</v>
      </c>
      <c r="D635">
        <v>22</v>
      </c>
      <c r="E635" s="1">
        <v>44945</v>
      </c>
      <c r="F635" s="1">
        <v>45071</v>
      </c>
      <c r="G635" s="2">
        <v>0.70833333333333337</v>
      </c>
      <c r="H635" s="2">
        <v>0.75</v>
      </c>
      <c r="I635" t="s">
        <v>728</v>
      </c>
      <c r="K635" t="s">
        <v>1443</v>
      </c>
      <c r="M635">
        <v>18</v>
      </c>
      <c r="N635" s="14">
        <v>71</v>
      </c>
    </row>
    <row r="636" spans="1:14" x14ac:dyDescent="0.35">
      <c r="A636" t="s">
        <v>1460</v>
      </c>
      <c r="B636">
        <v>13</v>
      </c>
      <c r="C636" t="s">
        <v>1114</v>
      </c>
      <c r="D636">
        <v>22</v>
      </c>
      <c r="E636" s="1">
        <v>44945</v>
      </c>
      <c r="F636" s="1">
        <v>45071</v>
      </c>
      <c r="G636" s="2">
        <v>0.75347222222222221</v>
      </c>
      <c r="H636" s="2">
        <v>0.79513888888888884</v>
      </c>
      <c r="I636" t="s">
        <v>728</v>
      </c>
      <c r="K636" t="s">
        <v>1443</v>
      </c>
      <c r="M636">
        <v>20</v>
      </c>
      <c r="N636" s="14">
        <v>71</v>
      </c>
    </row>
    <row r="637" spans="1:14" x14ac:dyDescent="0.35">
      <c r="A637" t="s">
        <v>1461</v>
      </c>
      <c r="B637">
        <v>15</v>
      </c>
      <c r="C637" t="s">
        <v>924</v>
      </c>
      <c r="D637">
        <v>40</v>
      </c>
      <c r="E637" s="1">
        <v>44966</v>
      </c>
      <c r="F637" s="1">
        <v>45071</v>
      </c>
      <c r="G637" s="2">
        <v>0.375</v>
      </c>
      <c r="H637" s="2">
        <v>0.5</v>
      </c>
      <c r="I637" t="s">
        <v>235</v>
      </c>
      <c r="J637" s="6">
        <v>504141000</v>
      </c>
      <c r="K637" t="s">
        <v>236</v>
      </c>
      <c r="M637">
        <v>12</v>
      </c>
      <c r="N637" s="14">
        <v>164</v>
      </c>
    </row>
    <row r="638" spans="1:14" x14ac:dyDescent="0.35">
      <c r="A638" t="s">
        <v>1462</v>
      </c>
      <c r="B638">
        <v>15</v>
      </c>
      <c r="C638" t="s">
        <v>1345</v>
      </c>
      <c r="D638">
        <v>40</v>
      </c>
      <c r="E638" s="1">
        <v>44966</v>
      </c>
      <c r="F638" s="1">
        <v>45071</v>
      </c>
      <c r="G638" s="2">
        <v>0.77083333333333337</v>
      </c>
      <c r="H638" s="2">
        <v>0.89583333333333337</v>
      </c>
      <c r="I638" t="s">
        <v>235</v>
      </c>
      <c r="J638" s="6">
        <v>504141000</v>
      </c>
      <c r="K638" t="s">
        <v>236</v>
      </c>
      <c r="M638">
        <v>12</v>
      </c>
      <c r="N638" s="14">
        <v>164</v>
      </c>
    </row>
    <row r="639" spans="1:14" x14ac:dyDescent="0.35">
      <c r="A639" t="s">
        <v>1463</v>
      </c>
      <c r="C639" t="s">
        <v>507</v>
      </c>
      <c r="D639">
        <v>2</v>
      </c>
      <c r="E639" s="1">
        <v>45071</v>
      </c>
      <c r="F639" s="1">
        <v>45071</v>
      </c>
      <c r="G639" s="2">
        <v>0.64583333333333337</v>
      </c>
      <c r="H639" s="2">
        <v>0.70833333333333337</v>
      </c>
      <c r="I639" t="s">
        <v>688</v>
      </c>
      <c r="K639" t="s">
        <v>263</v>
      </c>
      <c r="M639">
        <v>7</v>
      </c>
      <c r="N639" s="14">
        <v>0</v>
      </c>
    </row>
    <row r="640" spans="1:14" x14ac:dyDescent="0.35">
      <c r="A640" t="s">
        <v>1464</v>
      </c>
      <c r="C640" t="s">
        <v>507</v>
      </c>
      <c r="D640">
        <v>2</v>
      </c>
      <c r="E640" s="1">
        <v>45071</v>
      </c>
      <c r="F640" s="1">
        <v>45071</v>
      </c>
      <c r="G640" s="2">
        <v>0.64583333333333337</v>
      </c>
      <c r="H640" s="2">
        <v>0.70833333333333337</v>
      </c>
      <c r="I640" t="s">
        <v>944</v>
      </c>
      <c r="K640" t="s">
        <v>945</v>
      </c>
      <c r="M640">
        <v>7</v>
      </c>
      <c r="N640" s="14">
        <v>0</v>
      </c>
    </row>
    <row r="641" spans="1:14" x14ac:dyDescent="0.35">
      <c r="A641" t="s">
        <v>1465</v>
      </c>
      <c r="B641">
        <v>2</v>
      </c>
      <c r="C641" t="s">
        <v>1466</v>
      </c>
      <c r="D641">
        <v>3</v>
      </c>
      <c r="E641" s="1">
        <v>45071</v>
      </c>
      <c r="F641" s="1">
        <v>45071</v>
      </c>
      <c r="G641" s="2">
        <v>0.625</v>
      </c>
      <c r="H641" s="2">
        <v>0.70833333333333337</v>
      </c>
      <c r="I641" t="s">
        <v>340</v>
      </c>
      <c r="J641" s="6">
        <v>504141000</v>
      </c>
      <c r="K641" t="s">
        <v>1467</v>
      </c>
      <c r="M641">
        <v>15</v>
      </c>
      <c r="N641" s="14">
        <v>0</v>
      </c>
    </row>
    <row r="642" spans="1:14" x14ac:dyDescent="0.35">
      <c r="A642" t="s">
        <v>1468</v>
      </c>
      <c r="B642">
        <v>13</v>
      </c>
      <c r="C642" t="s">
        <v>1469</v>
      </c>
      <c r="D642">
        <v>52</v>
      </c>
      <c r="E642" s="1">
        <v>44840</v>
      </c>
      <c r="F642" s="1">
        <v>45071</v>
      </c>
      <c r="G642" s="2">
        <v>0.77083333333333337</v>
      </c>
      <c r="H642" s="2">
        <v>0.83333333333333337</v>
      </c>
      <c r="I642" t="s">
        <v>1470</v>
      </c>
      <c r="J642" s="6">
        <v>282253105</v>
      </c>
      <c r="K642" t="s">
        <v>901</v>
      </c>
      <c r="M642">
        <v>18</v>
      </c>
      <c r="N642" s="14">
        <v>159</v>
      </c>
    </row>
    <row r="643" spans="1:14" x14ac:dyDescent="0.35">
      <c r="A643" t="s">
        <v>1471</v>
      </c>
      <c r="B643">
        <v>13</v>
      </c>
      <c r="C643" t="s">
        <v>1217</v>
      </c>
      <c r="D643">
        <v>40</v>
      </c>
      <c r="E643" s="1">
        <v>44820</v>
      </c>
      <c r="F643" s="1">
        <v>45072</v>
      </c>
      <c r="G643" s="2">
        <v>0.66666666666666663</v>
      </c>
      <c r="H643" s="2">
        <v>0.70833333333333337</v>
      </c>
      <c r="I643" t="s">
        <v>243</v>
      </c>
      <c r="J643" s="6">
        <v>504141000</v>
      </c>
      <c r="K643" t="s">
        <v>1384</v>
      </c>
      <c r="M643">
        <v>17</v>
      </c>
      <c r="N643" s="14">
        <v>133</v>
      </c>
    </row>
    <row r="644" spans="1:14" x14ac:dyDescent="0.35">
      <c r="A644" t="s">
        <v>1472</v>
      </c>
      <c r="C644" t="s">
        <v>1473</v>
      </c>
      <c r="D644">
        <v>3</v>
      </c>
      <c r="E644" s="1">
        <v>45072</v>
      </c>
      <c r="F644" s="1">
        <v>45072</v>
      </c>
      <c r="G644" s="2">
        <v>0.625</v>
      </c>
      <c r="H644" s="2">
        <v>0.70833333333333337</v>
      </c>
      <c r="I644" t="s">
        <v>1220</v>
      </c>
      <c r="K644" t="s">
        <v>1026</v>
      </c>
      <c r="M644">
        <v>12</v>
      </c>
      <c r="N644" s="14">
        <v>11</v>
      </c>
    </row>
    <row r="645" spans="1:14" x14ac:dyDescent="0.35">
      <c r="A645" t="s">
        <v>1474</v>
      </c>
      <c r="B645">
        <v>15</v>
      </c>
      <c r="C645" t="s">
        <v>328</v>
      </c>
      <c r="D645">
        <v>22</v>
      </c>
      <c r="E645" s="1">
        <v>45051</v>
      </c>
      <c r="F645" s="1">
        <v>45072</v>
      </c>
      <c r="G645" s="2">
        <v>0.625</v>
      </c>
      <c r="H645" s="2">
        <v>0.875</v>
      </c>
      <c r="I645" t="s">
        <v>329</v>
      </c>
      <c r="J645" s="6">
        <v>504141000</v>
      </c>
      <c r="K645" t="s">
        <v>330</v>
      </c>
      <c r="M645">
        <v>11</v>
      </c>
      <c r="N645" s="14">
        <v>135</v>
      </c>
    </row>
    <row r="646" spans="1:14" x14ac:dyDescent="0.35">
      <c r="A646" t="s">
        <v>1475</v>
      </c>
      <c r="B646">
        <v>13</v>
      </c>
      <c r="C646" t="s">
        <v>1476</v>
      </c>
      <c r="D646">
        <v>5</v>
      </c>
      <c r="E646" s="1">
        <v>45072</v>
      </c>
      <c r="F646" s="1">
        <v>45072</v>
      </c>
      <c r="G646" s="2">
        <v>0.66666666666666663</v>
      </c>
      <c r="H646" s="2">
        <v>0.8125</v>
      </c>
      <c r="I646" t="s">
        <v>223</v>
      </c>
      <c r="K646" t="s">
        <v>224</v>
      </c>
      <c r="M646">
        <v>15</v>
      </c>
      <c r="N646" s="14">
        <v>23</v>
      </c>
    </row>
    <row r="647" spans="1:14" x14ac:dyDescent="0.35">
      <c r="A647" t="s">
        <v>1477</v>
      </c>
      <c r="B647">
        <v>13</v>
      </c>
      <c r="C647" t="s">
        <v>1114</v>
      </c>
      <c r="D647">
        <v>40</v>
      </c>
      <c r="E647" s="1">
        <v>44820</v>
      </c>
      <c r="F647" s="1">
        <v>45072</v>
      </c>
      <c r="G647" s="2">
        <v>0.70833333333333337</v>
      </c>
      <c r="H647" s="2">
        <v>0.75</v>
      </c>
      <c r="I647" t="s">
        <v>243</v>
      </c>
      <c r="J647" s="6">
        <v>504141000</v>
      </c>
      <c r="K647" t="s">
        <v>1384</v>
      </c>
      <c r="M647">
        <v>21</v>
      </c>
      <c r="N647" s="14">
        <v>133</v>
      </c>
    </row>
    <row r="648" spans="1:14" x14ac:dyDescent="0.35">
      <c r="A648" t="s">
        <v>1478</v>
      </c>
      <c r="B648">
        <v>2</v>
      </c>
      <c r="C648" t="s">
        <v>1479</v>
      </c>
      <c r="D648">
        <v>2</v>
      </c>
      <c r="E648" s="1">
        <v>45072</v>
      </c>
      <c r="F648" s="1">
        <v>45072</v>
      </c>
      <c r="G648" s="2">
        <v>0.625</v>
      </c>
      <c r="H648" s="2">
        <v>0.6875</v>
      </c>
      <c r="I648" t="s">
        <v>208</v>
      </c>
      <c r="K648" t="s">
        <v>1480</v>
      </c>
      <c r="M648">
        <v>100</v>
      </c>
      <c r="N648" s="14">
        <v>0</v>
      </c>
    </row>
    <row r="649" spans="1:14" x14ac:dyDescent="0.35">
      <c r="A649" t="s">
        <v>1481</v>
      </c>
      <c r="B649">
        <v>15</v>
      </c>
      <c r="C649" t="s">
        <v>1482</v>
      </c>
      <c r="D649">
        <v>48</v>
      </c>
      <c r="E649" s="1">
        <v>44992</v>
      </c>
      <c r="F649" s="1">
        <v>45076</v>
      </c>
      <c r="G649" s="2">
        <v>0.77083333333333337</v>
      </c>
      <c r="H649" s="2">
        <v>0.89583333333333337</v>
      </c>
      <c r="I649" t="s">
        <v>333</v>
      </c>
      <c r="J649" s="6">
        <v>504141000</v>
      </c>
      <c r="K649" t="s">
        <v>1392</v>
      </c>
      <c r="M649">
        <v>15</v>
      </c>
      <c r="N649" s="14">
        <v>145</v>
      </c>
    </row>
    <row r="650" spans="1:14" x14ac:dyDescent="0.35">
      <c r="A650" t="s">
        <v>1483</v>
      </c>
      <c r="B650">
        <v>1</v>
      </c>
      <c r="C650" t="s">
        <v>1264</v>
      </c>
      <c r="D650">
        <v>52</v>
      </c>
      <c r="E650" s="1">
        <v>44845</v>
      </c>
      <c r="F650" s="1">
        <v>45076</v>
      </c>
      <c r="G650" s="2">
        <v>0.79166666666666663</v>
      </c>
      <c r="H650" s="2">
        <v>0.85416666666666663</v>
      </c>
      <c r="I650" t="s">
        <v>486</v>
      </c>
      <c r="K650" t="s">
        <v>1105</v>
      </c>
      <c r="M650">
        <v>15</v>
      </c>
      <c r="N650" s="14">
        <v>180</v>
      </c>
    </row>
    <row r="651" spans="1:14" x14ac:dyDescent="0.35">
      <c r="A651" t="s">
        <v>1484</v>
      </c>
      <c r="B651">
        <v>1</v>
      </c>
      <c r="C651" t="s">
        <v>1485</v>
      </c>
      <c r="D651">
        <v>16</v>
      </c>
      <c r="E651" s="1">
        <v>45055</v>
      </c>
      <c r="F651" s="1">
        <v>45076</v>
      </c>
      <c r="G651" s="2">
        <v>0.77083333333333337</v>
      </c>
      <c r="H651" s="2">
        <v>0.85416666666666663</v>
      </c>
      <c r="I651" t="s">
        <v>466</v>
      </c>
      <c r="J651" s="6">
        <v>504141000</v>
      </c>
      <c r="K651" t="s">
        <v>840</v>
      </c>
      <c r="M651">
        <v>9</v>
      </c>
      <c r="N651" s="14">
        <v>85</v>
      </c>
    </row>
    <row r="652" spans="1:14" x14ac:dyDescent="0.35">
      <c r="A652" t="s">
        <v>1486</v>
      </c>
      <c r="B652">
        <v>13</v>
      </c>
      <c r="C652" t="s">
        <v>1487</v>
      </c>
      <c r="D652">
        <v>43</v>
      </c>
      <c r="E652" s="1">
        <v>44818</v>
      </c>
      <c r="F652" s="1">
        <v>45077</v>
      </c>
      <c r="G652" s="2">
        <v>0.75</v>
      </c>
      <c r="H652" s="2">
        <v>0.79166666666666663</v>
      </c>
      <c r="I652" t="s">
        <v>1383</v>
      </c>
      <c r="K652" t="s">
        <v>1095</v>
      </c>
      <c r="M652">
        <v>20</v>
      </c>
      <c r="N652" s="14">
        <v>142</v>
      </c>
    </row>
    <row r="653" spans="1:14" x14ac:dyDescent="0.35">
      <c r="A653" t="s">
        <v>1488</v>
      </c>
      <c r="B653">
        <v>10</v>
      </c>
      <c r="C653" t="s">
        <v>1489</v>
      </c>
      <c r="D653">
        <v>3</v>
      </c>
      <c r="E653" s="1">
        <v>45077</v>
      </c>
      <c r="F653" s="1">
        <v>45077</v>
      </c>
      <c r="G653" s="2">
        <v>0.625</v>
      </c>
      <c r="H653" s="2">
        <v>0.70833333333333337</v>
      </c>
      <c r="I653" t="s">
        <v>1490</v>
      </c>
      <c r="K653" t="s">
        <v>1026</v>
      </c>
      <c r="M653">
        <v>99</v>
      </c>
      <c r="N653" s="14">
        <v>0</v>
      </c>
    </row>
    <row r="654" spans="1:14" x14ac:dyDescent="0.35">
      <c r="A654" t="s">
        <v>1491</v>
      </c>
      <c r="B654">
        <v>13</v>
      </c>
      <c r="C654" t="s">
        <v>600</v>
      </c>
      <c r="D654">
        <v>14</v>
      </c>
      <c r="E654" s="1">
        <v>45035</v>
      </c>
      <c r="F654" s="1">
        <v>45077</v>
      </c>
      <c r="G654" s="2">
        <v>0.64583333333333337</v>
      </c>
      <c r="H654" s="2">
        <v>0.70833333333333337</v>
      </c>
      <c r="I654" t="s">
        <v>317</v>
      </c>
      <c r="J654" s="6">
        <v>504141000</v>
      </c>
      <c r="K654" t="s">
        <v>601</v>
      </c>
      <c r="M654">
        <v>15</v>
      </c>
      <c r="N654" s="14">
        <v>71</v>
      </c>
    </row>
    <row r="655" spans="1:14" x14ac:dyDescent="0.35">
      <c r="A655" t="s">
        <v>1492</v>
      </c>
      <c r="B655">
        <v>15</v>
      </c>
      <c r="C655" t="s">
        <v>1493</v>
      </c>
      <c r="D655">
        <v>20</v>
      </c>
      <c r="E655" s="1">
        <v>44987</v>
      </c>
      <c r="F655" s="1">
        <v>45078</v>
      </c>
      <c r="G655" s="2">
        <v>0.77083333333333337</v>
      </c>
      <c r="H655" s="2">
        <v>0.82291666666666663</v>
      </c>
      <c r="I655" t="s">
        <v>429</v>
      </c>
      <c r="J655" s="6">
        <v>504141000</v>
      </c>
      <c r="K655" t="s">
        <v>1397</v>
      </c>
      <c r="M655">
        <v>16</v>
      </c>
      <c r="N655" s="14">
        <v>81</v>
      </c>
    </row>
    <row r="656" spans="1:14" x14ac:dyDescent="0.35">
      <c r="A656" t="s">
        <v>1494</v>
      </c>
      <c r="B656">
        <v>1</v>
      </c>
      <c r="C656" t="s">
        <v>1000</v>
      </c>
      <c r="D656">
        <v>52</v>
      </c>
      <c r="E656" s="1">
        <v>44847</v>
      </c>
      <c r="F656" s="1">
        <v>45078</v>
      </c>
      <c r="G656" s="2">
        <v>0.75</v>
      </c>
      <c r="H656" s="2">
        <v>0.8125</v>
      </c>
      <c r="I656" t="s">
        <v>1029</v>
      </c>
      <c r="J656" s="6">
        <v>599936291</v>
      </c>
      <c r="K656" t="s">
        <v>463</v>
      </c>
      <c r="M656">
        <v>15</v>
      </c>
      <c r="N656" s="14">
        <v>180</v>
      </c>
    </row>
    <row r="657" spans="1:14" x14ac:dyDescent="0.35">
      <c r="A657" t="s">
        <v>1495</v>
      </c>
      <c r="B657">
        <v>1</v>
      </c>
      <c r="C657" t="s">
        <v>1496</v>
      </c>
      <c r="D657">
        <v>52</v>
      </c>
      <c r="E657" s="1">
        <v>44840</v>
      </c>
      <c r="F657" s="1">
        <v>45078</v>
      </c>
      <c r="G657" s="2">
        <v>0.42708333333333331</v>
      </c>
      <c r="H657" s="2">
        <v>0.48958333333333331</v>
      </c>
      <c r="I657" t="s">
        <v>583</v>
      </c>
      <c r="J657" s="6">
        <v>504141000</v>
      </c>
      <c r="K657" t="s">
        <v>1105</v>
      </c>
      <c r="M657">
        <v>15</v>
      </c>
      <c r="N657" s="14">
        <v>180</v>
      </c>
    </row>
    <row r="658" spans="1:14" x14ac:dyDescent="0.35">
      <c r="A658" t="s">
        <v>1497</v>
      </c>
      <c r="B658">
        <v>1</v>
      </c>
      <c r="C658" t="s">
        <v>1498</v>
      </c>
      <c r="D658">
        <v>52</v>
      </c>
      <c r="E658" s="1">
        <v>44840</v>
      </c>
      <c r="F658" s="1">
        <v>45078</v>
      </c>
      <c r="G658" s="2">
        <v>0.35416666666666669</v>
      </c>
      <c r="H658" s="2">
        <v>0.41666666666666669</v>
      </c>
      <c r="I658" t="s">
        <v>583</v>
      </c>
      <c r="J658" s="6">
        <v>504141000</v>
      </c>
      <c r="K658" t="s">
        <v>1105</v>
      </c>
      <c r="M658">
        <v>15</v>
      </c>
      <c r="N658" s="14">
        <v>180</v>
      </c>
    </row>
    <row r="659" spans="1:14" x14ac:dyDescent="0.35">
      <c r="A659" t="s">
        <v>1499</v>
      </c>
      <c r="B659">
        <v>13</v>
      </c>
      <c r="C659" t="s">
        <v>1114</v>
      </c>
      <c r="D659">
        <v>40</v>
      </c>
      <c r="E659" s="1">
        <v>44819</v>
      </c>
      <c r="F659" s="1">
        <v>45078</v>
      </c>
      <c r="G659" s="2">
        <v>0.79166666666666663</v>
      </c>
      <c r="H659" s="2">
        <v>0.83333333333333337</v>
      </c>
      <c r="I659" t="s">
        <v>1383</v>
      </c>
      <c r="K659" t="s">
        <v>1384</v>
      </c>
      <c r="M659">
        <v>19</v>
      </c>
      <c r="N659" s="14">
        <v>133</v>
      </c>
    </row>
    <row r="660" spans="1:14" x14ac:dyDescent="0.35">
      <c r="A660" t="s">
        <v>1500</v>
      </c>
      <c r="B660">
        <v>13</v>
      </c>
      <c r="C660" t="s">
        <v>1114</v>
      </c>
      <c r="D660">
        <v>40</v>
      </c>
      <c r="E660" s="1">
        <v>44826</v>
      </c>
      <c r="F660" s="1">
        <v>45078</v>
      </c>
      <c r="G660" s="2">
        <v>0.4236111111111111</v>
      </c>
      <c r="H660" s="2">
        <v>0.46527777777777773</v>
      </c>
      <c r="I660" t="s">
        <v>317</v>
      </c>
      <c r="J660" s="6">
        <v>504141000</v>
      </c>
      <c r="K660" t="s">
        <v>962</v>
      </c>
      <c r="M660">
        <v>16</v>
      </c>
      <c r="N660" s="14">
        <v>160</v>
      </c>
    </row>
    <row r="661" spans="1:14" x14ac:dyDescent="0.35">
      <c r="A661" t="s">
        <v>1501</v>
      </c>
      <c r="B661">
        <v>13</v>
      </c>
      <c r="C661" t="s">
        <v>1394</v>
      </c>
      <c r="D661">
        <v>40</v>
      </c>
      <c r="E661" s="1">
        <v>44826</v>
      </c>
      <c r="F661" s="1">
        <v>45078</v>
      </c>
      <c r="G661" s="2">
        <v>0.375</v>
      </c>
      <c r="H661" s="2">
        <v>0.41666666666666669</v>
      </c>
      <c r="I661" t="s">
        <v>317</v>
      </c>
      <c r="J661" s="6">
        <v>504141000</v>
      </c>
      <c r="K661" t="s">
        <v>962</v>
      </c>
      <c r="M661">
        <v>15</v>
      </c>
      <c r="N661" s="14">
        <v>160</v>
      </c>
    </row>
    <row r="662" spans="1:14" x14ac:dyDescent="0.35">
      <c r="A662" t="s">
        <v>1502</v>
      </c>
      <c r="C662" t="s">
        <v>641</v>
      </c>
      <c r="D662">
        <v>2</v>
      </c>
      <c r="E662" s="1">
        <v>45078</v>
      </c>
      <c r="F662" s="1">
        <v>45078</v>
      </c>
      <c r="G662" s="2">
        <v>0.64583333333333337</v>
      </c>
      <c r="H662" s="2">
        <v>0.70833333333333337</v>
      </c>
      <c r="I662" t="s">
        <v>688</v>
      </c>
      <c r="K662" t="s">
        <v>263</v>
      </c>
      <c r="M662">
        <v>7</v>
      </c>
      <c r="N662" s="14">
        <v>0</v>
      </c>
    </row>
    <row r="663" spans="1:14" x14ac:dyDescent="0.35">
      <c r="A663" t="s">
        <v>1503</v>
      </c>
      <c r="C663" t="s">
        <v>641</v>
      </c>
      <c r="D663">
        <v>2</v>
      </c>
      <c r="E663" s="1">
        <v>45078</v>
      </c>
      <c r="F663" s="1">
        <v>45078</v>
      </c>
      <c r="G663" s="2">
        <v>0.64583333333333337</v>
      </c>
      <c r="H663" s="2">
        <v>0.70833333333333337</v>
      </c>
      <c r="I663" t="s">
        <v>944</v>
      </c>
      <c r="K663" t="s">
        <v>945</v>
      </c>
      <c r="M663">
        <v>7</v>
      </c>
      <c r="N663" s="14">
        <v>0</v>
      </c>
    </row>
    <row r="664" spans="1:14" x14ac:dyDescent="0.35">
      <c r="A664" t="s">
        <v>1504</v>
      </c>
      <c r="B664">
        <v>13</v>
      </c>
      <c r="C664" t="s">
        <v>1505</v>
      </c>
      <c r="D664">
        <v>32</v>
      </c>
      <c r="E664" s="1">
        <v>44868</v>
      </c>
      <c r="F664" s="1">
        <v>45078</v>
      </c>
      <c r="G664" s="2">
        <v>0.72916666666666663</v>
      </c>
      <c r="H664" s="2">
        <v>0.85416666666666663</v>
      </c>
      <c r="I664" t="s">
        <v>298</v>
      </c>
      <c r="J664" s="6">
        <v>504141000</v>
      </c>
      <c r="K664" t="s">
        <v>1351</v>
      </c>
      <c r="M664">
        <v>12</v>
      </c>
      <c r="N664" s="14">
        <v>185</v>
      </c>
    </row>
    <row r="665" spans="1:14" x14ac:dyDescent="0.35">
      <c r="A665" t="s">
        <v>1506</v>
      </c>
      <c r="B665">
        <v>13</v>
      </c>
      <c r="C665" t="s">
        <v>1507</v>
      </c>
      <c r="D665">
        <v>38</v>
      </c>
      <c r="E665" s="1">
        <v>44840</v>
      </c>
      <c r="F665" s="1">
        <v>45078</v>
      </c>
      <c r="G665" s="2">
        <v>0.41666666666666669</v>
      </c>
      <c r="H665" s="2">
        <v>0.45833333333333331</v>
      </c>
      <c r="I665" t="s">
        <v>243</v>
      </c>
      <c r="J665" s="6">
        <v>504141000</v>
      </c>
      <c r="K665" t="s">
        <v>901</v>
      </c>
      <c r="M665">
        <v>18</v>
      </c>
      <c r="N665" s="14">
        <v>124</v>
      </c>
    </row>
    <row r="666" spans="1:14" x14ac:dyDescent="0.35">
      <c r="A666" t="s">
        <v>1508</v>
      </c>
      <c r="B666">
        <v>13</v>
      </c>
      <c r="C666" t="s">
        <v>1509</v>
      </c>
      <c r="D666">
        <v>32</v>
      </c>
      <c r="E666" s="1">
        <v>44988</v>
      </c>
      <c r="F666" s="1">
        <v>45079</v>
      </c>
      <c r="G666" s="2">
        <v>0.8125</v>
      </c>
      <c r="H666" s="2">
        <v>0.89583333333333337</v>
      </c>
      <c r="I666" t="s">
        <v>1510</v>
      </c>
      <c r="J666" s="6">
        <v>62744040</v>
      </c>
      <c r="K666" t="s">
        <v>1511</v>
      </c>
      <c r="L666" t="s">
        <v>2054</v>
      </c>
      <c r="M666">
        <v>10</v>
      </c>
      <c r="N666" s="14">
        <v>107</v>
      </c>
    </row>
    <row r="667" spans="1:14" x14ac:dyDescent="0.35">
      <c r="A667" t="s">
        <v>1512</v>
      </c>
      <c r="B667">
        <v>13</v>
      </c>
      <c r="C667" t="s">
        <v>1513</v>
      </c>
      <c r="D667">
        <v>16</v>
      </c>
      <c r="E667" s="1">
        <v>44988</v>
      </c>
      <c r="F667" s="1">
        <v>45079</v>
      </c>
      <c r="G667" s="2">
        <v>0.77083333333333337</v>
      </c>
      <c r="H667" s="2">
        <v>0.8125</v>
      </c>
      <c r="I667" t="s">
        <v>1510</v>
      </c>
      <c r="J667" s="6">
        <v>62744040</v>
      </c>
      <c r="K667" t="s">
        <v>1511</v>
      </c>
      <c r="L667" t="s">
        <v>2054</v>
      </c>
      <c r="M667">
        <v>15</v>
      </c>
      <c r="N667" s="14">
        <v>48</v>
      </c>
    </row>
    <row r="668" spans="1:14" x14ac:dyDescent="0.35">
      <c r="A668" t="s">
        <v>1514</v>
      </c>
      <c r="B668">
        <v>13</v>
      </c>
      <c r="C668" t="s">
        <v>1515</v>
      </c>
      <c r="D668">
        <v>16</v>
      </c>
      <c r="E668" s="1">
        <v>44988</v>
      </c>
      <c r="F668" s="1">
        <v>45079</v>
      </c>
      <c r="G668" s="2">
        <v>0.72916666666666663</v>
      </c>
      <c r="H668" s="2">
        <v>0.77083333333333337</v>
      </c>
      <c r="I668" t="s">
        <v>1510</v>
      </c>
      <c r="J668" s="6">
        <v>62744040</v>
      </c>
      <c r="K668" t="s">
        <v>1511</v>
      </c>
      <c r="L668" t="s">
        <v>2054</v>
      </c>
      <c r="M668">
        <v>15</v>
      </c>
      <c r="N668" s="14">
        <v>48</v>
      </c>
    </row>
    <row r="669" spans="1:14" x14ac:dyDescent="0.35">
      <c r="A669" t="s">
        <v>1516</v>
      </c>
      <c r="B669">
        <v>2</v>
      </c>
      <c r="C669" t="s">
        <v>1517</v>
      </c>
      <c r="D669">
        <v>12</v>
      </c>
      <c r="E669" s="1">
        <v>45058</v>
      </c>
      <c r="F669" s="1">
        <v>45079</v>
      </c>
      <c r="G669" s="2">
        <v>0.54166666666666663</v>
      </c>
      <c r="H669" s="2">
        <v>0.66666666666666663</v>
      </c>
      <c r="I669" t="s">
        <v>425</v>
      </c>
      <c r="J669" s="6">
        <v>504141000</v>
      </c>
      <c r="K669" t="s">
        <v>1518</v>
      </c>
      <c r="M669">
        <v>8</v>
      </c>
      <c r="N669" s="14">
        <v>64</v>
      </c>
    </row>
    <row r="670" spans="1:14" x14ac:dyDescent="0.35">
      <c r="A670" t="s">
        <v>1519</v>
      </c>
      <c r="B670">
        <v>1</v>
      </c>
      <c r="C670" t="s">
        <v>1520</v>
      </c>
      <c r="D670">
        <v>24</v>
      </c>
      <c r="E670" s="1">
        <v>44988</v>
      </c>
      <c r="F670" s="1">
        <v>45079</v>
      </c>
      <c r="G670" s="2">
        <v>0.77083333333333337</v>
      </c>
      <c r="H670" s="2">
        <v>0.83333333333333337</v>
      </c>
      <c r="I670" t="s">
        <v>378</v>
      </c>
      <c r="J670" s="6">
        <v>504141000</v>
      </c>
      <c r="K670" t="s">
        <v>1521</v>
      </c>
      <c r="M670">
        <v>15</v>
      </c>
      <c r="N670" s="14">
        <v>91</v>
      </c>
    </row>
    <row r="671" spans="1:14" x14ac:dyDescent="0.35">
      <c r="A671" t="s">
        <v>1522</v>
      </c>
      <c r="B671">
        <v>15</v>
      </c>
      <c r="C671" t="s">
        <v>1523</v>
      </c>
      <c r="D671">
        <v>30</v>
      </c>
      <c r="E671" s="1">
        <v>44841</v>
      </c>
      <c r="F671" s="1">
        <v>45079</v>
      </c>
      <c r="G671" s="2">
        <v>0.79166666666666663</v>
      </c>
      <c r="H671" s="2">
        <v>0.89583333333333337</v>
      </c>
      <c r="I671" t="s">
        <v>340</v>
      </c>
      <c r="J671" s="6">
        <v>504141000</v>
      </c>
      <c r="K671" t="s">
        <v>1524</v>
      </c>
      <c r="M671">
        <v>30</v>
      </c>
      <c r="N671" s="14">
        <v>0</v>
      </c>
    </row>
    <row r="672" spans="1:14" x14ac:dyDescent="0.35">
      <c r="A672" t="s">
        <v>1525</v>
      </c>
      <c r="C672" t="s">
        <v>1526</v>
      </c>
      <c r="D672">
        <v>5</v>
      </c>
      <c r="E672" s="1">
        <v>45079</v>
      </c>
      <c r="F672" s="1">
        <v>45079</v>
      </c>
      <c r="G672" s="2">
        <v>0.625</v>
      </c>
      <c r="H672" s="2">
        <v>0.77083333333333337</v>
      </c>
      <c r="I672" t="s">
        <v>419</v>
      </c>
      <c r="J672" s="6">
        <v>504141000</v>
      </c>
      <c r="K672" t="s">
        <v>420</v>
      </c>
      <c r="M672">
        <v>18</v>
      </c>
      <c r="N672" s="14">
        <v>34</v>
      </c>
    </row>
    <row r="673" spans="1:14" x14ac:dyDescent="0.35">
      <c r="A673" t="s">
        <v>1527</v>
      </c>
      <c r="B673">
        <v>2</v>
      </c>
      <c r="C673" t="s">
        <v>1528</v>
      </c>
      <c r="D673">
        <v>7</v>
      </c>
      <c r="E673" s="1">
        <v>45079</v>
      </c>
      <c r="F673" s="1">
        <v>45079</v>
      </c>
      <c r="G673" s="2">
        <v>0.625</v>
      </c>
      <c r="H673" s="2">
        <v>0.83333333333333337</v>
      </c>
      <c r="I673" t="s">
        <v>196</v>
      </c>
      <c r="J673" s="6">
        <v>504141000</v>
      </c>
      <c r="K673" t="s">
        <v>408</v>
      </c>
      <c r="M673">
        <v>100</v>
      </c>
      <c r="N673" s="14">
        <v>0</v>
      </c>
    </row>
    <row r="674" spans="1:14" x14ac:dyDescent="0.35">
      <c r="A674" t="s">
        <v>1529</v>
      </c>
      <c r="B674">
        <v>2</v>
      </c>
      <c r="C674" t="s">
        <v>1530</v>
      </c>
      <c r="D674">
        <v>22</v>
      </c>
      <c r="E674" s="1">
        <v>44841</v>
      </c>
      <c r="F674" s="1">
        <v>45079</v>
      </c>
      <c r="G674" s="2">
        <v>0.75</v>
      </c>
      <c r="H674" s="2">
        <v>0.83333333333333337</v>
      </c>
      <c r="I674" t="s">
        <v>1531</v>
      </c>
      <c r="J674" s="6">
        <v>504141000</v>
      </c>
      <c r="K674" t="s">
        <v>1532</v>
      </c>
      <c r="M674">
        <v>20</v>
      </c>
      <c r="N674" s="14">
        <v>0</v>
      </c>
    </row>
    <row r="675" spans="1:14" x14ac:dyDescent="0.35">
      <c r="A675" t="s">
        <v>1533</v>
      </c>
      <c r="B675">
        <v>13</v>
      </c>
      <c r="C675" t="s">
        <v>1534</v>
      </c>
      <c r="D675">
        <v>24</v>
      </c>
      <c r="E675" s="1">
        <v>44988</v>
      </c>
      <c r="F675" s="1">
        <v>45079</v>
      </c>
      <c r="G675" s="2">
        <v>0.41666666666666669</v>
      </c>
      <c r="H675" s="2">
        <v>0.47916666666666669</v>
      </c>
      <c r="I675" t="s">
        <v>317</v>
      </c>
      <c r="J675" s="6">
        <v>504141000</v>
      </c>
      <c r="K675" t="s">
        <v>1013</v>
      </c>
      <c r="M675">
        <v>15</v>
      </c>
      <c r="N675" s="14">
        <v>122</v>
      </c>
    </row>
    <row r="676" spans="1:14" x14ac:dyDescent="0.35">
      <c r="A676" t="s">
        <v>1535</v>
      </c>
      <c r="B676">
        <v>13</v>
      </c>
      <c r="C676" t="s">
        <v>1536</v>
      </c>
      <c r="D676">
        <v>14</v>
      </c>
      <c r="E676" s="1">
        <v>44989</v>
      </c>
      <c r="F676" s="1">
        <v>45080</v>
      </c>
      <c r="G676" s="2">
        <v>0.58333333333333337</v>
      </c>
      <c r="H676" s="2">
        <v>0.625</v>
      </c>
      <c r="I676" t="s">
        <v>243</v>
      </c>
      <c r="J676" s="6">
        <v>504141000</v>
      </c>
      <c r="K676" t="s">
        <v>893</v>
      </c>
      <c r="M676">
        <v>10</v>
      </c>
      <c r="N676" s="14">
        <v>96</v>
      </c>
    </row>
    <row r="677" spans="1:14" x14ac:dyDescent="0.35">
      <c r="A677" t="s">
        <v>1537</v>
      </c>
      <c r="B677">
        <v>2</v>
      </c>
      <c r="C677" t="s">
        <v>1538</v>
      </c>
      <c r="D677">
        <v>10</v>
      </c>
      <c r="E677" s="1">
        <v>45040</v>
      </c>
      <c r="F677" s="1">
        <v>45082</v>
      </c>
      <c r="G677" s="2">
        <v>0.35416666666666669</v>
      </c>
      <c r="H677" s="2">
        <v>0.41666666666666669</v>
      </c>
      <c r="I677" t="s">
        <v>272</v>
      </c>
      <c r="K677" t="s">
        <v>273</v>
      </c>
      <c r="M677">
        <v>9</v>
      </c>
      <c r="N677" s="14">
        <v>45</v>
      </c>
    </row>
    <row r="678" spans="1:14" x14ac:dyDescent="0.35">
      <c r="A678" t="s">
        <v>1539</v>
      </c>
      <c r="B678">
        <v>2</v>
      </c>
      <c r="C678" t="s">
        <v>1540</v>
      </c>
      <c r="D678">
        <v>10</v>
      </c>
      <c r="E678" s="1">
        <v>45040</v>
      </c>
      <c r="F678" s="1">
        <v>45082</v>
      </c>
      <c r="G678" s="2">
        <v>0.42708333333333331</v>
      </c>
      <c r="H678" s="2">
        <v>0.48958333333333331</v>
      </c>
      <c r="I678" t="s">
        <v>272</v>
      </c>
      <c r="K678" t="s">
        <v>273</v>
      </c>
      <c r="M678">
        <v>9</v>
      </c>
      <c r="N678" s="14">
        <v>45</v>
      </c>
    </row>
    <row r="679" spans="1:14" x14ac:dyDescent="0.35">
      <c r="A679" t="s">
        <v>1541</v>
      </c>
      <c r="B679">
        <v>1</v>
      </c>
      <c r="C679" t="s">
        <v>1542</v>
      </c>
      <c r="D679">
        <v>20</v>
      </c>
      <c r="E679" s="1">
        <v>44991</v>
      </c>
      <c r="F679" s="1">
        <v>45082</v>
      </c>
      <c r="G679" s="2">
        <v>0.34375</v>
      </c>
      <c r="H679" s="2">
        <v>0.40625</v>
      </c>
      <c r="I679" t="s">
        <v>1259</v>
      </c>
      <c r="J679" s="6">
        <v>504141000</v>
      </c>
      <c r="K679" t="s">
        <v>588</v>
      </c>
      <c r="M679">
        <v>9</v>
      </c>
      <c r="N679" s="14">
        <v>97</v>
      </c>
    </row>
    <row r="680" spans="1:14" x14ac:dyDescent="0.35">
      <c r="A680" t="s">
        <v>1543</v>
      </c>
      <c r="B680">
        <v>13</v>
      </c>
      <c r="C680" t="s">
        <v>1544</v>
      </c>
      <c r="D680">
        <v>36</v>
      </c>
      <c r="E680" s="1">
        <v>44837</v>
      </c>
      <c r="F680" s="1">
        <v>45082</v>
      </c>
      <c r="G680" s="2">
        <v>0.79166666666666663</v>
      </c>
      <c r="H680" s="2">
        <v>0.83333333333333337</v>
      </c>
      <c r="I680" t="s">
        <v>721</v>
      </c>
      <c r="K680" t="s">
        <v>1545</v>
      </c>
      <c r="M680">
        <v>18</v>
      </c>
      <c r="N680" s="14">
        <v>120</v>
      </c>
    </row>
    <row r="681" spans="1:14" x14ac:dyDescent="0.35">
      <c r="A681" t="s">
        <v>1546</v>
      </c>
      <c r="B681">
        <v>14</v>
      </c>
      <c r="C681" t="s">
        <v>1547</v>
      </c>
      <c r="D681">
        <v>22</v>
      </c>
      <c r="E681" s="1">
        <v>44984</v>
      </c>
      <c r="F681" s="1">
        <v>45082</v>
      </c>
      <c r="G681" s="2">
        <v>0.375</v>
      </c>
      <c r="H681" s="2">
        <v>0.4375</v>
      </c>
      <c r="I681" t="s">
        <v>1548</v>
      </c>
      <c r="K681" t="s">
        <v>1549</v>
      </c>
      <c r="M681">
        <v>23</v>
      </c>
      <c r="N681" s="14">
        <v>44</v>
      </c>
    </row>
    <row r="682" spans="1:14" x14ac:dyDescent="0.35">
      <c r="A682" t="s">
        <v>1550</v>
      </c>
      <c r="B682">
        <v>15</v>
      </c>
      <c r="C682" t="s">
        <v>1551</v>
      </c>
      <c r="D682">
        <v>32</v>
      </c>
      <c r="E682" s="1">
        <v>44963</v>
      </c>
      <c r="F682" s="1">
        <v>45082</v>
      </c>
      <c r="G682" s="2">
        <v>0.375</v>
      </c>
      <c r="H682" s="2">
        <v>0.5</v>
      </c>
      <c r="I682" t="s">
        <v>591</v>
      </c>
      <c r="J682" s="6">
        <v>504141000</v>
      </c>
      <c r="K682" t="s">
        <v>665</v>
      </c>
      <c r="M682">
        <v>11</v>
      </c>
      <c r="N682" s="14">
        <v>123</v>
      </c>
    </row>
    <row r="683" spans="1:14" x14ac:dyDescent="0.35">
      <c r="A683" t="s">
        <v>1552</v>
      </c>
      <c r="B683">
        <v>15</v>
      </c>
      <c r="C683" t="s">
        <v>1553</v>
      </c>
      <c r="D683">
        <v>26</v>
      </c>
      <c r="E683" s="1">
        <v>44998</v>
      </c>
      <c r="F683" s="1">
        <v>45082</v>
      </c>
      <c r="G683" s="2">
        <v>0.76041666666666663</v>
      </c>
      <c r="H683" s="2">
        <v>0.89583333333333337</v>
      </c>
      <c r="I683" t="s">
        <v>591</v>
      </c>
      <c r="J683" s="6">
        <v>504141000</v>
      </c>
      <c r="K683" t="s">
        <v>592</v>
      </c>
      <c r="M683">
        <v>10</v>
      </c>
      <c r="N683" s="14">
        <v>114</v>
      </c>
    </row>
    <row r="684" spans="1:14" x14ac:dyDescent="0.35">
      <c r="A684" t="s">
        <v>1554</v>
      </c>
      <c r="B684">
        <v>13</v>
      </c>
      <c r="C684" t="s">
        <v>1412</v>
      </c>
      <c r="D684">
        <v>42</v>
      </c>
      <c r="E684" s="1">
        <v>44816</v>
      </c>
      <c r="F684" s="1">
        <v>45082</v>
      </c>
      <c r="G684" s="2">
        <v>0.75</v>
      </c>
      <c r="H684" s="2">
        <v>0.79166666666666663</v>
      </c>
      <c r="I684" t="s">
        <v>429</v>
      </c>
      <c r="J684" s="6">
        <v>504141000</v>
      </c>
      <c r="K684" t="s">
        <v>1413</v>
      </c>
      <c r="M684">
        <v>18</v>
      </c>
      <c r="N684" s="14">
        <v>138</v>
      </c>
    </row>
    <row r="685" spans="1:14" x14ac:dyDescent="0.35">
      <c r="A685" t="s">
        <v>1555</v>
      </c>
      <c r="B685">
        <v>13</v>
      </c>
      <c r="C685" t="s">
        <v>1556</v>
      </c>
      <c r="D685">
        <v>36</v>
      </c>
      <c r="E685" s="1">
        <v>44824</v>
      </c>
      <c r="F685" s="1">
        <v>45083</v>
      </c>
      <c r="G685" s="2">
        <v>0.75</v>
      </c>
      <c r="H685" s="2">
        <v>0.79166666666666663</v>
      </c>
      <c r="I685" t="s">
        <v>1557</v>
      </c>
      <c r="J685" s="6">
        <v>282253105</v>
      </c>
      <c r="K685" t="s">
        <v>1545</v>
      </c>
      <c r="M685">
        <v>18</v>
      </c>
      <c r="N685" s="14">
        <v>120</v>
      </c>
    </row>
    <row r="686" spans="1:14" x14ac:dyDescent="0.35">
      <c r="A686" t="s">
        <v>1558</v>
      </c>
      <c r="B686">
        <v>1</v>
      </c>
      <c r="C686" t="s">
        <v>1559</v>
      </c>
      <c r="D686">
        <v>16</v>
      </c>
      <c r="E686" s="1">
        <v>45062</v>
      </c>
      <c r="F686" s="1">
        <v>45083</v>
      </c>
      <c r="G686" s="2">
        <v>0.77083333333333337</v>
      </c>
      <c r="H686" s="2">
        <v>0.85416666666666663</v>
      </c>
      <c r="I686" t="s">
        <v>403</v>
      </c>
      <c r="J686" s="6">
        <v>504141000</v>
      </c>
      <c r="K686" t="s">
        <v>1560</v>
      </c>
      <c r="M686">
        <v>9</v>
      </c>
      <c r="N686" s="14">
        <v>85</v>
      </c>
    </row>
    <row r="687" spans="1:14" x14ac:dyDescent="0.35">
      <c r="A687" t="s">
        <v>1561</v>
      </c>
      <c r="B687">
        <v>8</v>
      </c>
      <c r="C687" t="s">
        <v>1562</v>
      </c>
      <c r="D687">
        <v>14</v>
      </c>
      <c r="E687" s="1">
        <v>45055</v>
      </c>
      <c r="F687" s="1">
        <v>45083</v>
      </c>
      <c r="G687" s="2">
        <v>0.39583333333333331</v>
      </c>
      <c r="H687" s="2">
        <v>0.47916666666666669</v>
      </c>
      <c r="I687" t="s">
        <v>552</v>
      </c>
      <c r="J687" s="6">
        <v>504141000</v>
      </c>
      <c r="K687" t="s">
        <v>982</v>
      </c>
      <c r="M687">
        <v>9</v>
      </c>
      <c r="N687" s="14">
        <v>124</v>
      </c>
    </row>
    <row r="688" spans="1:14" x14ac:dyDescent="0.35">
      <c r="A688" t="s">
        <v>1563</v>
      </c>
      <c r="B688">
        <v>15</v>
      </c>
      <c r="C688" t="s">
        <v>1482</v>
      </c>
      <c r="D688">
        <v>48</v>
      </c>
      <c r="E688" s="1">
        <v>44999</v>
      </c>
      <c r="F688" s="1">
        <v>45083</v>
      </c>
      <c r="G688" s="2">
        <v>0.375</v>
      </c>
      <c r="H688" s="2">
        <v>0.5</v>
      </c>
      <c r="I688" t="s">
        <v>333</v>
      </c>
      <c r="J688" s="6">
        <v>504141000</v>
      </c>
      <c r="K688" t="s">
        <v>334</v>
      </c>
      <c r="M688">
        <v>12</v>
      </c>
      <c r="N688" s="14">
        <v>145</v>
      </c>
    </row>
    <row r="689" spans="1:14" x14ac:dyDescent="0.35">
      <c r="A689" t="s">
        <v>1564</v>
      </c>
      <c r="B689">
        <v>15</v>
      </c>
      <c r="C689" t="s">
        <v>1565</v>
      </c>
      <c r="D689">
        <v>48</v>
      </c>
      <c r="E689" s="1">
        <v>44965</v>
      </c>
      <c r="F689" s="1">
        <v>45084</v>
      </c>
      <c r="G689" s="2">
        <v>0.77083333333333337</v>
      </c>
      <c r="H689" s="2">
        <v>0.89583333333333337</v>
      </c>
      <c r="I689" t="s">
        <v>231</v>
      </c>
      <c r="J689" s="6">
        <v>504141000</v>
      </c>
      <c r="K689" t="s">
        <v>1341</v>
      </c>
      <c r="M689">
        <v>12</v>
      </c>
      <c r="N689" s="14">
        <v>206</v>
      </c>
    </row>
    <row r="690" spans="1:14" x14ac:dyDescent="0.35">
      <c r="A690" t="s">
        <v>1566</v>
      </c>
      <c r="B690">
        <v>13</v>
      </c>
      <c r="C690" t="s">
        <v>1567</v>
      </c>
      <c r="D690">
        <v>4</v>
      </c>
      <c r="E690" s="1">
        <v>45084</v>
      </c>
      <c r="F690" s="1">
        <v>45084</v>
      </c>
      <c r="G690" s="2">
        <v>0.66666666666666663</v>
      </c>
      <c r="H690" s="2">
        <v>0.77083333333333337</v>
      </c>
      <c r="I690" t="s">
        <v>298</v>
      </c>
      <c r="J690" s="6">
        <v>504141000</v>
      </c>
      <c r="K690" t="s">
        <v>1568</v>
      </c>
      <c r="M690">
        <v>15</v>
      </c>
      <c r="N690" s="14">
        <v>23</v>
      </c>
    </row>
    <row r="691" spans="1:14" x14ac:dyDescent="0.35">
      <c r="A691" t="s">
        <v>1569</v>
      </c>
      <c r="C691" t="s">
        <v>242</v>
      </c>
      <c r="D691">
        <v>19</v>
      </c>
      <c r="E691" s="1">
        <v>44986</v>
      </c>
      <c r="F691" s="1">
        <v>45084</v>
      </c>
      <c r="G691" s="2">
        <v>0.79166666666666663</v>
      </c>
      <c r="H691" s="2">
        <v>0.83333333333333337</v>
      </c>
      <c r="I691" t="s">
        <v>317</v>
      </c>
      <c r="J691" s="6">
        <v>504141000</v>
      </c>
      <c r="K691" t="s">
        <v>1570</v>
      </c>
      <c r="M691">
        <v>15</v>
      </c>
      <c r="N691" s="14">
        <v>89</v>
      </c>
    </row>
    <row r="692" spans="1:14" x14ac:dyDescent="0.35">
      <c r="A692" t="s">
        <v>1571</v>
      </c>
      <c r="B692">
        <v>1</v>
      </c>
      <c r="C692" t="s">
        <v>1572</v>
      </c>
      <c r="D692">
        <v>12</v>
      </c>
      <c r="E692" s="1">
        <v>45049</v>
      </c>
      <c r="F692" s="1">
        <v>45084</v>
      </c>
      <c r="G692" s="2">
        <v>0.79166666666666663</v>
      </c>
      <c r="H692" s="2">
        <v>0.85416666666666663</v>
      </c>
      <c r="I692" t="s">
        <v>486</v>
      </c>
      <c r="K692" t="s">
        <v>522</v>
      </c>
      <c r="M692">
        <v>9</v>
      </c>
      <c r="N692" s="14">
        <v>69</v>
      </c>
    </row>
    <row r="693" spans="1:14" x14ac:dyDescent="0.35">
      <c r="A693" t="s">
        <v>1573</v>
      </c>
      <c r="B693">
        <v>10</v>
      </c>
      <c r="C693" t="s">
        <v>1574</v>
      </c>
      <c r="D693">
        <v>3</v>
      </c>
      <c r="E693" s="1">
        <v>45084</v>
      </c>
      <c r="F693" s="1">
        <v>45084</v>
      </c>
      <c r="G693" s="2">
        <v>0.79166666666666663</v>
      </c>
      <c r="H693" s="2">
        <v>0.875</v>
      </c>
      <c r="I693" t="s">
        <v>1575</v>
      </c>
      <c r="J693" s="6">
        <v>504141000</v>
      </c>
      <c r="K693" t="s">
        <v>1576</v>
      </c>
      <c r="M693">
        <v>100</v>
      </c>
      <c r="N693" s="14">
        <v>0</v>
      </c>
    </row>
    <row r="694" spans="1:14" x14ac:dyDescent="0.35">
      <c r="A694" t="s">
        <v>1577</v>
      </c>
      <c r="B694">
        <v>13</v>
      </c>
      <c r="C694" t="s">
        <v>1114</v>
      </c>
      <c r="D694">
        <v>26</v>
      </c>
      <c r="E694" s="1">
        <v>44944</v>
      </c>
      <c r="F694" s="1">
        <v>45084</v>
      </c>
      <c r="G694" s="2">
        <v>0.77083333333333337</v>
      </c>
      <c r="H694" s="2">
        <v>0.8125</v>
      </c>
      <c r="I694" t="s">
        <v>243</v>
      </c>
      <c r="J694" s="6">
        <v>504141000</v>
      </c>
      <c r="K694" t="s">
        <v>1578</v>
      </c>
      <c r="M694">
        <v>20</v>
      </c>
      <c r="N694" s="14">
        <v>84</v>
      </c>
    </row>
    <row r="695" spans="1:14" x14ac:dyDescent="0.35">
      <c r="A695" t="s">
        <v>1579</v>
      </c>
      <c r="B695">
        <v>13</v>
      </c>
      <c r="C695" t="s">
        <v>800</v>
      </c>
      <c r="D695">
        <v>12</v>
      </c>
      <c r="E695" s="1">
        <v>45049</v>
      </c>
      <c r="F695" s="1">
        <v>45084</v>
      </c>
      <c r="G695" s="2">
        <v>0.43055555555555558</v>
      </c>
      <c r="H695" s="2">
        <v>0.49305555555555558</v>
      </c>
      <c r="I695" t="s">
        <v>429</v>
      </c>
      <c r="J695" s="6">
        <v>504141000</v>
      </c>
      <c r="K695" t="s">
        <v>668</v>
      </c>
      <c r="M695">
        <v>15</v>
      </c>
      <c r="N695" s="14">
        <v>61</v>
      </c>
    </row>
    <row r="696" spans="1:14" x14ac:dyDescent="0.35">
      <c r="A696" t="s">
        <v>1580</v>
      </c>
      <c r="B696">
        <v>13</v>
      </c>
      <c r="C696" t="s">
        <v>1356</v>
      </c>
      <c r="D696">
        <v>40</v>
      </c>
      <c r="E696" s="1">
        <v>44816</v>
      </c>
      <c r="F696" s="1">
        <v>45089</v>
      </c>
      <c r="G696" s="2">
        <v>0.70138888888888884</v>
      </c>
      <c r="H696" s="2">
        <v>0.74305555555555547</v>
      </c>
      <c r="I696" t="s">
        <v>632</v>
      </c>
      <c r="J696" s="6">
        <v>504141000</v>
      </c>
      <c r="K696" t="s">
        <v>1367</v>
      </c>
      <c r="M696">
        <v>15</v>
      </c>
      <c r="N696" s="14">
        <v>160</v>
      </c>
    </row>
    <row r="697" spans="1:14" x14ac:dyDescent="0.35">
      <c r="A697" t="s">
        <v>1581</v>
      </c>
      <c r="B697">
        <v>13</v>
      </c>
      <c r="C697" t="s">
        <v>301</v>
      </c>
      <c r="D697">
        <v>7</v>
      </c>
      <c r="E697" s="1">
        <v>45054</v>
      </c>
      <c r="F697" s="1">
        <v>45089</v>
      </c>
      <c r="G697" s="2">
        <v>0.72916666666666663</v>
      </c>
      <c r="H697" s="2">
        <v>0.77083333333333337</v>
      </c>
      <c r="I697" t="s">
        <v>243</v>
      </c>
      <c r="J697" s="6">
        <v>504141000</v>
      </c>
      <c r="K697" t="s">
        <v>302</v>
      </c>
      <c r="M697">
        <v>12</v>
      </c>
      <c r="N697" s="14">
        <v>36</v>
      </c>
    </row>
    <row r="698" spans="1:14" x14ac:dyDescent="0.35">
      <c r="A698" t="s">
        <v>1582</v>
      </c>
      <c r="B698">
        <v>13</v>
      </c>
      <c r="C698" t="s">
        <v>559</v>
      </c>
      <c r="D698">
        <v>16</v>
      </c>
      <c r="E698" s="1">
        <v>44984</v>
      </c>
      <c r="F698" s="1">
        <v>45089</v>
      </c>
      <c r="G698" s="2">
        <v>0.70833333333333337</v>
      </c>
      <c r="H698" s="2">
        <v>0.75</v>
      </c>
      <c r="I698" t="s">
        <v>192</v>
      </c>
      <c r="K698" t="s">
        <v>1583</v>
      </c>
      <c r="M698">
        <v>15</v>
      </c>
      <c r="N698" s="14">
        <v>82</v>
      </c>
    </row>
    <row r="699" spans="1:14" x14ac:dyDescent="0.35">
      <c r="A699" t="s">
        <v>1584</v>
      </c>
      <c r="B699">
        <v>13</v>
      </c>
      <c r="C699" t="s">
        <v>559</v>
      </c>
      <c r="D699">
        <v>24</v>
      </c>
      <c r="E699" s="1">
        <v>44984</v>
      </c>
      <c r="F699" s="1">
        <v>45089</v>
      </c>
      <c r="G699" s="2">
        <v>0.75694444444444453</v>
      </c>
      <c r="H699" s="2">
        <v>0.81944444444444453</v>
      </c>
      <c r="I699" t="s">
        <v>192</v>
      </c>
      <c r="K699" t="s">
        <v>1583</v>
      </c>
      <c r="M699">
        <v>15</v>
      </c>
      <c r="N699" s="14">
        <v>122</v>
      </c>
    </row>
    <row r="700" spans="1:14" x14ac:dyDescent="0.35">
      <c r="A700" t="s">
        <v>1585</v>
      </c>
      <c r="B700">
        <v>13</v>
      </c>
      <c r="C700" t="s">
        <v>238</v>
      </c>
      <c r="D700">
        <v>24</v>
      </c>
      <c r="E700" s="1">
        <v>44984</v>
      </c>
      <c r="F700" s="1">
        <v>45089</v>
      </c>
      <c r="G700" s="2">
        <v>0.75</v>
      </c>
      <c r="H700" s="2">
        <v>0.8125</v>
      </c>
      <c r="I700" t="s">
        <v>239</v>
      </c>
      <c r="J700" s="6">
        <v>504141000</v>
      </c>
      <c r="K700" t="s">
        <v>240</v>
      </c>
      <c r="M700">
        <v>14</v>
      </c>
      <c r="N700" s="14">
        <v>122</v>
      </c>
    </row>
    <row r="701" spans="1:14" x14ac:dyDescent="0.35">
      <c r="A701" t="s">
        <v>1586</v>
      </c>
      <c r="B701">
        <v>15</v>
      </c>
      <c r="C701" t="s">
        <v>1587</v>
      </c>
      <c r="D701">
        <v>48</v>
      </c>
      <c r="E701" s="1">
        <v>44963</v>
      </c>
      <c r="F701" s="1">
        <v>45089</v>
      </c>
      <c r="G701" s="2">
        <v>0.77083333333333337</v>
      </c>
      <c r="H701" s="2">
        <v>0.89583333333333337</v>
      </c>
      <c r="I701" t="s">
        <v>231</v>
      </c>
      <c r="J701" s="6">
        <v>504141000</v>
      </c>
      <c r="K701" t="s">
        <v>1341</v>
      </c>
      <c r="M701">
        <v>7</v>
      </c>
      <c r="N701" s="14">
        <v>276</v>
      </c>
    </row>
    <row r="702" spans="1:14" x14ac:dyDescent="0.35">
      <c r="A702" t="s">
        <v>1588</v>
      </c>
      <c r="B702">
        <v>13</v>
      </c>
      <c r="C702" t="s">
        <v>1430</v>
      </c>
      <c r="D702">
        <v>43</v>
      </c>
      <c r="E702" s="1">
        <v>44816</v>
      </c>
      <c r="F702" s="1">
        <v>45096</v>
      </c>
      <c r="G702" s="2">
        <v>0.4236111111111111</v>
      </c>
      <c r="H702" s="2">
        <v>0.46527777777777773</v>
      </c>
      <c r="I702" t="s">
        <v>429</v>
      </c>
      <c r="J702" s="6">
        <v>504141000</v>
      </c>
      <c r="K702" t="s">
        <v>1427</v>
      </c>
      <c r="M702">
        <v>19</v>
      </c>
      <c r="N702" s="14">
        <v>165</v>
      </c>
    </row>
    <row r="703" spans="1:14" x14ac:dyDescent="0.35">
      <c r="A703" t="s">
        <v>1589</v>
      </c>
      <c r="B703">
        <v>13</v>
      </c>
      <c r="C703" t="s">
        <v>1590</v>
      </c>
      <c r="D703">
        <v>40</v>
      </c>
      <c r="E703" s="1">
        <v>44816</v>
      </c>
      <c r="F703" s="1">
        <v>45089</v>
      </c>
      <c r="G703" s="2">
        <v>0.75</v>
      </c>
      <c r="H703" s="2">
        <v>0.79166666666666663</v>
      </c>
      <c r="I703" t="s">
        <v>632</v>
      </c>
      <c r="J703" s="6">
        <v>504141000</v>
      </c>
      <c r="K703" t="s">
        <v>1367</v>
      </c>
      <c r="M703">
        <v>15</v>
      </c>
      <c r="N703" s="14">
        <v>181</v>
      </c>
    </row>
    <row r="704" spans="1:14" x14ac:dyDescent="0.35">
      <c r="A704" t="s">
        <v>1591</v>
      </c>
      <c r="B704">
        <v>13</v>
      </c>
      <c r="C704" t="s">
        <v>887</v>
      </c>
      <c r="D704">
        <v>10</v>
      </c>
      <c r="E704" s="1">
        <v>45034</v>
      </c>
      <c r="F704" s="1">
        <v>45090</v>
      </c>
      <c r="G704" s="2">
        <v>0.80555555555555547</v>
      </c>
      <c r="H704" s="2">
        <v>0.84722222222222221</v>
      </c>
      <c r="I704" t="s">
        <v>317</v>
      </c>
      <c r="J704" s="6">
        <v>504141000</v>
      </c>
      <c r="K704" t="s">
        <v>888</v>
      </c>
      <c r="M704">
        <v>15</v>
      </c>
      <c r="N704" s="14">
        <v>69</v>
      </c>
    </row>
    <row r="705" spans="1:14" x14ac:dyDescent="0.35">
      <c r="A705" t="s">
        <v>1592</v>
      </c>
      <c r="B705">
        <v>13</v>
      </c>
      <c r="C705" t="s">
        <v>890</v>
      </c>
      <c r="D705">
        <v>10</v>
      </c>
      <c r="E705" s="1">
        <v>45034</v>
      </c>
      <c r="F705" s="1">
        <v>45090</v>
      </c>
      <c r="G705" s="2">
        <v>0.65972222222222221</v>
      </c>
      <c r="H705" s="2">
        <v>0.70138888888888884</v>
      </c>
      <c r="I705" t="s">
        <v>317</v>
      </c>
      <c r="J705" s="6">
        <v>504141000</v>
      </c>
      <c r="K705" t="s">
        <v>888</v>
      </c>
      <c r="M705">
        <v>15</v>
      </c>
      <c r="N705" s="14">
        <v>69</v>
      </c>
    </row>
    <row r="706" spans="1:14" x14ac:dyDescent="0.35">
      <c r="A706" t="s">
        <v>1593</v>
      </c>
      <c r="B706">
        <v>12</v>
      </c>
      <c r="C706" t="s">
        <v>1594</v>
      </c>
      <c r="D706">
        <v>200</v>
      </c>
      <c r="E706" s="1">
        <v>44810</v>
      </c>
      <c r="F706" s="1">
        <v>45090</v>
      </c>
      <c r="G706" s="2">
        <v>0.74305555555555547</v>
      </c>
      <c r="H706" s="2">
        <v>0.91666666666666663</v>
      </c>
      <c r="I706" t="s">
        <v>219</v>
      </c>
      <c r="J706" s="6">
        <v>504141000</v>
      </c>
      <c r="K706" t="s">
        <v>810</v>
      </c>
      <c r="M706">
        <v>10</v>
      </c>
      <c r="N706" s="14">
        <v>990</v>
      </c>
    </row>
    <row r="707" spans="1:14" x14ac:dyDescent="0.35">
      <c r="A707" t="s">
        <v>1595</v>
      </c>
      <c r="B707">
        <v>8</v>
      </c>
      <c r="C707" t="s">
        <v>1596</v>
      </c>
      <c r="D707">
        <v>30</v>
      </c>
      <c r="E707" s="1">
        <v>45034</v>
      </c>
      <c r="F707" s="1">
        <v>45090</v>
      </c>
      <c r="G707" s="2">
        <v>0.39583333333333331</v>
      </c>
      <c r="H707" s="2">
        <v>0.5</v>
      </c>
      <c r="I707" t="s">
        <v>433</v>
      </c>
      <c r="J707" s="6">
        <v>504141000</v>
      </c>
      <c r="K707" t="s">
        <v>1597</v>
      </c>
      <c r="M707">
        <v>12</v>
      </c>
      <c r="N707" s="14">
        <v>78</v>
      </c>
    </row>
    <row r="708" spans="1:14" x14ac:dyDescent="0.35">
      <c r="A708" t="s">
        <v>1598</v>
      </c>
      <c r="B708">
        <v>1</v>
      </c>
      <c r="C708" t="s">
        <v>1599</v>
      </c>
      <c r="D708">
        <v>24</v>
      </c>
      <c r="E708" s="1">
        <v>45006</v>
      </c>
      <c r="F708" s="1">
        <v>45090</v>
      </c>
      <c r="G708" s="2">
        <v>0.35416666666666669</v>
      </c>
      <c r="H708" s="2">
        <v>0.41666666666666669</v>
      </c>
      <c r="I708" t="s">
        <v>448</v>
      </c>
      <c r="J708" s="6">
        <v>504141000</v>
      </c>
      <c r="K708" t="s">
        <v>635</v>
      </c>
      <c r="M708">
        <v>9</v>
      </c>
      <c r="N708" s="14">
        <v>138</v>
      </c>
    </row>
    <row r="709" spans="1:14" x14ac:dyDescent="0.35">
      <c r="A709" t="s">
        <v>1600</v>
      </c>
      <c r="B709">
        <v>13</v>
      </c>
      <c r="C709" t="s">
        <v>1088</v>
      </c>
      <c r="D709">
        <v>12</v>
      </c>
      <c r="E709" s="1">
        <v>45055</v>
      </c>
      <c r="F709" s="1">
        <v>45090</v>
      </c>
      <c r="G709" s="2">
        <v>0.77083333333333337</v>
      </c>
      <c r="H709" s="2">
        <v>0.83333333333333337</v>
      </c>
      <c r="I709" t="s">
        <v>560</v>
      </c>
      <c r="K709" t="s">
        <v>1089</v>
      </c>
      <c r="M709">
        <v>16</v>
      </c>
      <c r="N709" s="14">
        <v>61</v>
      </c>
    </row>
    <row r="710" spans="1:14" x14ac:dyDescent="0.35">
      <c r="A710" t="s">
        <v>1601</v>
      </c>
      <c r="B710">
        <v>13</v>
      </c>
      <c r="C710" t="s">
        <v>1602</v>
      </c>
      <c r="D710">
        <v>14</v>
      </c>
      <c r="E710" s="1">
        <v>44824</v>
      </c>
      <c r="F710" s="1">
        <v>45090</v>
      </c>
      <c r="G710" s="2">
        <v>0.79166666666666663</v>
      </c>
      <c r="H710" s="2">
        <v>0.875</v>
      </c>
      <c r="I710" t="s">
        <v>188</v>
      </c>
      <c r="J710" s="6">
        <v>504141000</v>
      </c>
      <c r="K710" t="s">
        <v>793</v>
      </c>
      <c r="M710">
        <v>23</v>
      </c>
      <c r="N710" s="14">
        <v>0</v>
      </c>
    </row>
    <row r="711" spans="1:14" x14ac:dyDescent="0.35">
      <c r="A711" t="s">
        <v>1603</v>
      </c>
      <c r="B711">
        <v>13</v>
      </c>
      <c r="C711" t="s">
        <v>1604</v>
      </c>
      <c r="D711">
        <v>3</v>
      </c>
      <c r="E711" s="1">
        <v>45090</v>
      </c>
      <c r="F711" s="1">
        <v>45090</v>
      </c>
      <c r="G711" s="2">
        <v>0.79166666666666663</v>
      </c>
      <c r="H711" s="2">
        <v>0.875</v>
      </c>
      <c r="I711" t="s">
        <v>188</v>
      </c>
      <c r="J711" s="6">
        <v>504141000</v>
      </c>
      <c r="K711" t="s">
        <v>248</v>
      </c>
      <c r="M711">
        <v>0</v>
      </c>
      <c r="N711" s="14">
        <v>0</v>
      </c>
    </row>
    <row r="712" spans="1:14" x14ac:dyDescent="0.35">
      <c r="A712" t="s">
        <v>1605</v>
      </c>
      <c r="B712">
        <v>13</v>
      </c>
      <c r="C712" t="s">
        <v>703</v>
      </c>
      <c r="D712">
        <v>8</v>
      </c>
      <c r="E712" s="1">
        <v>45055</v>
      </c>
      <c r="F712" s="1">
        <v>45090</v>
      </c>
      <c r="G712" s="2">
        <v>0.71875</v>
      </c>
      <c r="H712" s="2">
        <v>0.76041666666666663</v>
      </c>
      <c r="I712" t="s">
        <v>560</v>
      </c>
      <c r="K712" t="s">
        <v>1089</v>
      </c>
      <c r="M712">
        <v>16</v>
      </c>
      <c r="N712" s="14">
        <v>41</v>
      </c>
    </row>
    <row r="713" spans="1:14" x14ac:dyDescent="0.35">
      <c r="A713" t="s">
        <v>1606</v>
      </c>
      <c r="B713">
        <v>8</v>
      </c>
      <c r="C713" t="s">
        <v>1607</v>
      </c>
      <c r="D713">
        <v>11</v>
      </c>
      <c r="E713" s="1">
        <v>45077</v>
      </c>
      <c r="F713" s="1">
        <v>45091</v>
      </c>
      <c r="G713" s="2">
        <v>0.72916666666666663</v>
      </c>
      <c r="H713" s="2">
        <v>0.84375</v>
      </c>
      <c r="I713" t="s">
        <v>433</v>
      </c>
      <c r="J713" s="6">
        <v>504141000</v>
      </c>
      <c r="K713" t="s">
        <v>309</v>
      </c>
      <c r="M713">
        <v>9</v>
      </c>
      <c r="N713" s="14">
        <v>116</v>
      </c>
    </row>
    <row r="714" spans="1:14" x14ac:dyDescent="0.35">
      <c r="A714" t="s">
        <v>1608</v>
      </c>
      <c r="B714">
        <v>10</v>
      </c>
      <c r="C714" t="s">
        <v>1609</v>
      </c>
      <c r="D714">
        <v>3</v>
      </c>
      <c r="E714" s="1">
        <v>45091</v>
      </c>
      <c r="F714" s="1">
        <v>45091</v>
      </c>
      <c r="G714" s="2">
        <v>0.625</v>
      </c>
      <c r="H714" s="2">
        <v>0.70833333333333337</v>
      </c>
      <c r="I714" t="s">
        <v>1610</v>
      </c>
      <c r="J714" s="6">
        <v>62282220</v>
      </c>
      <c r="K714" t="s">
        <v>1026</v>
      </c>
      <c r="M714">
        <v>50</v>
      </c>
      <c r="N714" s="14">
        <v>0</v>
      </c>
    </row>
    <row r="715" spans="1:14" x14ac:dyDescent="0.35">
      <c r="A715" t="s">
        <v>1611</v>
      </c>
      <c r="B715">
        <v>13</v>
      </c>
      <c r="C715" t="s">
        <v>1612</v>
      </c>
      <c r="D715">
        <v>5</v>
      </c>
      <c r="E715" s="1">
        <v>45091</v>
      </c>
      <c r="F715" s="1">
        <v>45091</v>
      </c>
      <c r="G715" s="2">
        <v>0.75</v>
      </c>
      <c r="H715" s="2">
        <v>0.89583333333333337</v>
      </c>
      <c r="I715" t="s">
        <v>298</v>
      </c>
      <c r="J715" s="6">
        <v>504141000</v>
      </c>
      <c r="K715" t="s">
        <v>615</v>
      </c>
      <c r="M715">
        <v>12</v>
      </c>
      <c r="N715" s="14">
        <v>23</v>
      </c>
    </row>
    <row r="716" spans="1:14" x14ac:dyDescent="0.35">
      <c r="A716" t="s">
        <v>1613</v>
      </c>
      <c r="B716">
        <v>13</v>
      </c>
      <c r="C716" t="s">
        <v>1088</v>
      </c>
      <c r="D716">
        <v>12</v>
      </c>
      <c r="E716" s="1">
        <v>45056</v>
      </c>
      <c r="F716" s="1">
        <v>45091</v>
      </c>
      <c r="G716" s="2">
        <v>0.36458333333333331</v>
      </c>
      <c r="H716" s="2">
        <v>0.42708333333333331</v>
      </c>
      <c r="I716" t="s">
        <v>560</v>
      </c>
      <c r="K716" t="s">
        <v>1089</v>
      </c>
      <c r="M716">
        <v>16</v>
      </c>
      <c r="N716" s="14">
        <v>61</v>
      </c>
    </row>
    <row r="717" spans="1:14" x14ac:dyDescent="0.35">
      <c r="A717" t="s">
        <v>1614</v>
      </c>
      <c r="B717">
        <v>13</v>
      </c>
      <c r="C717" t="s">
        <v>1088</v>
      </c>
      <c r="D717">
        <v>12</v>
      </c>
      <c r="E717" s="1">
        <v>45056</v>
      </c>
      <c r="F717" s="1">
        <v>45091</v>
      </c>
      <c r="G717" s="2">
        <v>0.4375</v>
      </c>
      <c r="H717" s="2">
        <v>0.5</v>
      </c>
      <c r="I717" t="s">
        <v>560</v>
      </c>
      <c r="K717" t="s">
        <v>1089</v>
      </c>
      <c r="M717">
        <v>16</v>
      </c>
      <c r="N717" s="14">
        <v>61</v>
      </c>
    </row>
    <row r="718" spans="1:14" x14ac:dyDescent="0.35">
      <c r="A718" t="s">
        <v>1615</v>
      </c>
      <c r="B718">
        <v>13</v>
      </c>
      <c r="C718" t="s">
        <v>1382</v>
      </c>
      <c r="D718">
        <v>43</v>
      </c>
      <c r="E718" s="1">
        <v>44819</v>
      </c>
      <c r="F718" s="1">
        <v>45092</v>
      </c>
      <c r="G718" s="2">
        <v>0.4236111111111111</v>
      </c>
      <c r="H718" s="2">
        <v>0.46527777777777773</v>
      </c>
      <c r="I718" t="s">
        <v>429</v>
      </c>
      <c r="J718" s="6">
        <v>504141000</v>
      </c>
      <c r="K718" t="s">
        <v>1427</v>
      </c>
      <c r="M718">
        <v>19</v>
      </c>
      <c r="N718" s="14">
        <v>165</v>
      </c>
    </row>
    <row r="719" spans="1:14" x14ac:dyDescent="0.35">
      <c r="A719" t="s">
        <v>1616</v>
      </c>
      <c r="B719">
        <v>13</v>
      </c>
      <c r="C719" t="s">
        <v>1617</v>
      </c>
      <c r="D719">
        <v>43</v>
      </c>
      <c r="E719" s="1">
        <v>44819</v>
      </c>
      <c r="F719" s="1">
        <v>45092</v>
      </c>
      <c r="G719" s="2">
        <v>0.64583333333333337</v>
      </c>
      <c r="H719" s="2">
        <v>0.6875</v>
      </c>
      <c r="I719" t="s">
        <v>429</v>
      </c>
      <c r="J719" s="6">
        <v>504141000</v>
      </c>
      <c r="K719" t="s">
        <v>1427</v>
      </c>
      <c r="M719">
        <v>18</v>
      </c>
      <c r="N719" s="14">
        <v>165</v>
      </c>
    </row>
    <row r="720" spans="1:14" x14ac:dyDescent="0.35">
      <c r="A720" t="s">
        <v>1618</v>
      </c>
      <c r="B720">
        <v>1</v>
      </c>
      <c r="C720" t="s">
        <v>1619</v>
      </c>
      <c r="D720">
        <v>26</v>
      </c>
      <c r="E720" s="1">
        <v>44973</v>
      </c>
      <c r="F720" s="1">
        <v>45092</v>
      </c>
      <c r="G720" s="2">
        <v>0.77083333333333337</v>
      </c>
      <c r="H720" s="2">
        <v>0.83333333333333337</v>
      </c>
      <c r="I720" t="s">
        <v>378</v>
      </c>
      <c r="J720" s="6">
        <v>504141000</v>
      </c>
      <c r="K720" t="s">
        <v>1620</v>
      </c>
      <c r="M720">
        <v>12</v>
      </c>
      <c r="N720" s="14">
        <v>157</v>
      </c>
    </row>
    <row r="721" spans="1:14" x14ac:dyDescent="0.35">
      <c r="A721" t="s">
        <v>1621</v>
      </c>
      <c r="B721">
        <v>13</v>
      </c>
      <c r="C721" t="s">
        <v>631</v>
      </c>
      <c r="D721">
        <v>11</v>
      </c>
      <c r="E721" s="1">
        <v>45036</v>
      </c>
      <c r="F721" s="1">
        <v>45092</v>
      </c>
      <c r="G721" s="2">
        <v>0.79861111111111116</v>
      </c>
      <c r="H721" s="2">
        <v>0.84722222222222221</v>
      </c>
      <c r="I721" t="s">
        <v>632</v>
      </c>
      <c r="J721" s="6">
        <v>504141000</v>
      </c>
      <c r="K721" t="s">
        <v>633</v>
      </c>
      <c r="M721">
        <v>15</v>
      </c>
      <c r="N721" s="14">
        <v>39</v>
      </c>
    </row>
    <row r="722" spans="1:14" x14ac:dyDescent="0.35">
      <c r="A722" t="s">
        <v>1622</v>
      </c>
      <c r="B722">
        <v>15</v>
      </c>
      <c r="C722" t="s">
        <v>1623</v>
      </c>
      <c r="D722">
        <v>48</v>
      </c>
      <c r="E722" s="1">
        <v>44994</v>
      </c>
      <c r="F722" s="1">
        <v>45092</v>
      </c>
      <c r="G722" s="2">
        <v>0.375</v>
      </c>
      <c r="H722" s="2">
        <v>0.5</v>
      </c>
      <c r="I722" t="s">
        <v>231</v>
      </c>
      <c r="J722" s="6">
        <v>504141000</v>
      </c>
      <c r="K722" t="s">
        <v>1392</v>
      </c>
      <c r="M722">
        <v>15</v>
      </c>
      <c r="N722" s="14">
        <v>175</v>
      </c>
    </row>
    <row r="723" spans="1:14" x14ac:dyDescent="0.35">
      <c r="A723" t="s">
        <v>1624</v>
      </c>
      <c r="B723">
        <v>13</v>
      </c>
      <c r="C723" t="s">
        <v>238</v>
      </c>
      <c r="D723">
        <v>24</v>
      </c>
      <c r="E723" s="1">
        <v>44994</v>
      </c>
      <c r="F723" s="1">
        <v>45092</v>
      </c>
      <c r="G723" s="2">
        <v>0.6875</v>
      </c>
      <c r="H723" s="2">
        <v>0.75</v>
      </c>
      <c r="I723" t="s">
        <v>317</v>
      </c>
      <c r="J723" s="6">
        <v>504141000</v>
      </c>
      <c r="K723" t="s">
        <v>240</v>
      </c>
      <c r="M723">
        <v>16</v>
      </c>
      <c r="N723" s="14">
        <v>122</v>
      </c>
    </row>
    <row r="724" spans="1:14" x14ac:dyDescent="0.35">
      <c r="A724" t="s">
        <v>1625</v>
      </c>
      <c r="B724">
        <v>13</v>
      </c>
      <c r="C724" t="s">
        <v>1426</v>
      </c>
      <c r="D724">
        <v>43</v>
      </c>
      <c r="E724" s="1">
        <v>44819</v>
      </c>
      <c r="F724" s="1">
        <v>45092</v>
      </c>
      <c r="G724" s="2">
        <v>0.375</v>
      </c>
      <c r="H724" s="2">
        <v>0.41666666666666669</v>
      </c>
      <c r="I724" t="s">
        <v>429</v>
      </c>
      <c r="J724" s="6">
        <v>504141000</v>
      </c>
      <c r="K724" t="s">
        <v>1427</v>
      </c>
      <c r="M724">
        <v>18</v>
      </c>
      <c r="N724" s="14">
        <v>154</v>
      </c>
    </row>
    <row r="725" spans="1:14" x14ac:dyDescent="0.35">
      <c r="A725" t="s">
        <v>1626</v>
      </c>
      <c r="B725">
        <v>13</v>
      </c>
      <c r="C725" t="s">
        <v>1426</v>
      </c>
      <c r="D725">
        <v>43</v>
      </c>
      <c r="E725" s="1">
        <v>44819</v>
      </c>
      <c r="F725" s="1">
        <v>45092</v>
      </c>
      <c r="G725" s="2">
        <v>0.6875</v>
      </c>
      <c r="H725" s="2">
        <v>0.72916666666666663</v>
      </c>
      <c r="I725" t="s">
        <v>429</v>
      </c>
      <c r="J725" s="6">
        <v>504141000</v>
      </c>
      <c r="K725" t="s">
        <v>1427</v>
      </c>
      <c r="M725">
        <v>18</v>
      </c>
      <c r="N725" s="14">
        <v>154</v>
      </c>
    </row>
    <row r="726" spans="1:14" x14ac:dyDescent="0.35">
      <c r="A726" t="s">
        <v>1627</v>
      </c>
      <c r="B726">
        <v>13</v>
      </c>
      <c r="C726" t="s">
        <v>1628</v>
      </c>
      <c r="D726">
        <v>4</v>
      </c>
      <c r="E726" s="1">
        <v>45092</v>
      </c>
      <c r="F726" s="1">
        <v>45092</v>
      </c>
      <c r="G726" s="2">
        <v>0.75</v>
      </c>
      <c r="H726" s="2">
        <v>0.875</v>
      </c>
      <c r="I726" t="s">
        <v>298</v>
      </c>
      <c r="J726" s="6">
        <v>504141000</v>
      </c>
      <c r="K726" t="s">
        <v>979</v>
      </c>
      <c r="M726">
        <v>15</v>
      </c>
      <c r="N726" s="14">
        <v>23</v>
      </c>
    </row>
    <row r="727" spans="1:14" x14ac:dyDescent="0.35">
      <c r="A727" t="s">
        <v>1629</v>
      </c>
      <c r="B727">
        <v>13</v>
      </c>
      <c r="C727" t="s">
        <v>1630</v>
      </c>
      <c r="D727">
        <v>43</v>
      </c>
      <c r="E727" s="1">
        <v>44819</v>
      </c>
      <c r="F727" s="1">
        <v>45092</v>
      </c>
      <c r="G727" s="2">
        <v>0.52083333333333337</v>
      </c>
      <c r="H727" s="2">
        <v>0.5625</v>
      </c>
      <c r="I727" t="s">
        <v>429</v>
      </c>
      <c r="J727" s="6">
        <v>504141000</v>
      </c>
      <c r="K727" t="s">
        <v>1427</v>
      </c>
      <c r="M727">
        <v>18</v>
      </c>
      <c r="N727" s="14">
        <v>142</v>
      </c>
    </row>
    <row r="728" spans="1:14" x14ac:dyDescent="0.35">
      <c r="A728" t="s">
        <v>1631</v>
      </c>
      <c r="C728" t="s">
        <v>1632</v>
      </c>
      <c r="D728">
        <v>3</v>
      </c>
      <c r="E728" s="1">
        <v>45092</v>
      </c>
      <c r="F728" s="1">
        <v>45092</v>
      </c>
      <c r="G728" s="2">
        <v>0.77083333333333337</v>
      </c>
      <c r="H728" s="2">
        <v>0.85416666666666663</v>
      </c>
      <c r="I728" t="s">
        <v>196</v>
      </c>
      <c r="J728" s="6">
        <v>504141000</v>
      </c>
      <c r="K728" t="s">
        <v>510</v>
      </c>
      <c r="M728">
        <v>50</v>
      </c>
      <c r="N728" s="14">
        <v>0</v>
      </c>
    </row>
    <row r="729" spans="1:14" x14ac:dyDescent="0.35">
      <c r="A729" t="s">
        <v>1633</v>
      </c>
      <c r="B729">
        <v>13</v>
      </c>
      <c r="C729" t="s">
        <v>643</v>
      </c>
      <c r="D729">
        <v>11</v>
      </c>
      <c r="E729" s="1">
        <v>45036</v>
      </c>
      <c r="F729" s="1">
        <v>45092</v>
      </c>
      <c r="G729" s="2">
        <v>0.84722222222222221</v>
      </c>
      <c r="H729" s="2">
        <v>0.89583333333333337</v>
      </c>
      <c r="I729" t="s">
        <v>632</v>
      </c>
      <c r="J729" s="6">
        <v>504141000</v>
      </c>
      <c r="K729" t="s">
        <v>633</v>
      </c>
      <c r="M729">
        <v>15</v>
      </c>
      <c r="N729" s="14">
        <v>50</v>
      </c>
    </row>
    <row r="730" spans="1:14" x14ac:dyDescent="0.35">
      <c r="A730" t="s">
        <v>1634</v>
      </c>
      <c r="B730">
        <v>15</v>
      </c>
      <c r="C730" t="s">
        <v>1635</v>
      </c>
      <c r="D730">
        <v>44</v>
      </c>
      <c r="E730" s="1">
        <v>44994</v>
      </c>
      <c r="F730" s="1">
        <v>45092</v>
      </c>
      <c r="G730" s="2">
        <v>0.70833333333333337</v>
      </c>
      <c r="H730" s="2">
        <v>0.83333333333333337</v>
      </c>
      <c r="I730" t="s">
        <v>333</v>
      </c>
      <c r="J730" s="6">
        <v>504141000</v>
      </c>
      <c r="K730" t="s">
        <v>334</v>
      </c>
      <c r="M730">
        <v>12</v>
      </c>
      <c r="N730" s="14">
        <v>166</v>
      </c>
    </row>
    <row r="731" spans="1:14" x14ac:dyDescent="0.35">
      <c r="A731" t="s">
        <v>1636</v>
      </c>
      <c r="C731" t="s">
        <v>1637</v>
      </c>
      <c r="D731">
        <v>6</v>
      </c>
      <c r="E731" s="1">
        <v>45093</v>
      </c>
      <c r="F731" s="1">
        <v>45093</v>
      </c>
      <c r="G731" s="2">
        <v>0.72916666666666663</v>
      </c>
      <c r="H731" s="2">
        <v>0.89583333333333337</v>
      </c>
      <c r="I731" t="s">
        <v>298</v>
      </c>
      <c r="J731" s="6">
        <v>504141000</v>
      </c>
      <c r="K731" t="s">
        <v>322</v>
      </c>
      <c r="M731">
        <v>15</v>
      </c>
      <c r="N731" s="14">
        <v>26</v>
      </c>
    </row>
    <row r="732" spans="1:14" x14ac:dyDescent="0.35">
      <c r="A732" t="s">
        <v>1638</v>
      </c>
      <c r="C732" t="s">
        <v>242</v>
      </c>
      <c r="D732">
        <v>18</v>
      </c>
      <c r="E732" s="1">
        <v>44988</v>
      </c>
      <c r="F732" s="1">
        <v>45093</v>
      </c>
      <c r="G732" s="2">
        <v>0.76041666666666663</v>
      </c>
      <c r="H732" s="2">
        <v>0.80208333333333337</v>
      </c>
      <c r="I732" t="s">
        <v>243</v>
      </c>
      <c r="J732" s="6">
        <v>504141000</v>
      </c>
      <c r="K732" t="s">
        <v>1570</v>
      </c>
      <c r="M732">
        <v>15</v>
      </c>
      <c r="N732" s="14">
        <v>83</v>
      </c>
    </row>
    <row r="733" spans="1:14" x14ac:dyDescent="0.35">
      <c r="A733" t="s">
        <v>1639</v>
      </c>
      <c r="B733">
        <v>14</v>
      </c>
      <c r="C733" t="s">
        <v>1640</v>
      </c>
      <c r="D733">
        <v>8</v>
      </c>
      <c r="E733" s="1">
        <v>45044</v>
      </c>
      <c r="F733" s="1">
        <v>45093</v>
      </c>
      <c r="G733" s="2">
        <v>0.66666666666666663</v>
      </c>
      <c r="H733" s="2">
        <v>0.72916666666666663</v>
      </c>
      <c r="I733" t="s">
        <v>1403</v>
      </c>
      <c r="K733" t="s">
        <v>874</v>
      </c>
      <c r="M733">
        <v>6</v>
      </c>
      <c r="N733" s="14">
        <v>73</v>
      </c>
    </row>
    <row r="734" spans="1:14" x14ac:dyDescent="0.35">
      <c r="A734" t="s">
        <v>1641</v>
      </c>
      <c r="B734">
        <v>13</v>
      </c>
      <c r="C734" t="s">
        <v>1642</v>
      </c>
      <c r="D734">
        <v>6</v>
      </c>
      <c r="E734" s="1">
        <v>45094</v>
      </c>
      <c r="F734" s="1">
        <v>45094</v>
      </c>
      <c r="G734" s="2">
        <v>0.41666666666666669</v>
      </c>
      <c r="H734" s="2">
        <v>0.58333333333333337</v>
      </c>
      <c r="I734" t="s">
        <v>429</v>
      </c>
      <c r="J734" s="6">
        <v>504141000</v>
      </c>
      <c r="K734" t="s">
        <v>668</v>
      </c>
      <c r="M734">
        <v>14</v>
      </c>
      <c r="N734" s="14">
        <v>42</v>
      </c>
    </row>
    <row r="735" spans="1:14" x14ac:dyDescent="0.35">
      <c r="A735" t="s">
        <v>1643</v>
      </c>
      <c r="B735">
        <v>13</v>
      </c>
      <c r="C735" t="s">
        <v>1644</v>
      </c>
      <c r="D735">
        <v>16</v>
      </c>
      <c r="E735" s="1">
        <v>45054</v>
      </c>
      <c r="F735" s="1">
        <v>45096</v>
      </c>
      <c r="G735" s="2">
        <v>0.45833333333333331</v>
      </c>
      <c r="H735" s="2">
        <v>0.54166666666666663</v>
      </c>
      <c r="I735" t="s">
        <v>317</v>
      </c>
      <c r="J735" s="6">
        <v>504141000</v>
      </c>
      <c r="K735" t="s">
        <v>1645</v>
      </c>
      <c r="M735">
        <v>15</v>
      </c>
      <c r="N735" s="14">
        <v>61</v>
      </c>
    </row>
    <row r="736" spans="1:14" x14ac:dyDescent="0.35">
      <c r="A736" t="s">
        <v>1646</v>
      </c>
      <c r="B736">
        <v>1</v>
      </c>
      <c r="C736" t="s">
        <v>1647</v>
      </c>
      <c r="D736">
        <v>16</v>
      </c>
      <c r="E736" s="1">
        <v>45077</v>
      </c>
      <c r="F736" s="1">
        <v>45096</v>
      </c>
      <c r="G736" s="2">
        <v>0.77083333333333337</v>
      </c>
      <c r="H736" s="2">
        <v>0.85416666666666663</v>
      </c>
      <c r="I736" t="s">
        <v>403</v>
      </c>
      <c r="J736" s="6">
        <v>504141000</v>
      </c>
      <c r="K736" t="s">
        <v>472</v>
      </c>
      <c r="M736">
        <v>9</v>
      </c>
      <c r="N736" s="14">
        <v>85</v>
      </c>
    </row>
    <row r="737" spans="1:14" x14ac:dyDescent="0.35">
      <c r="A737" t="s">
        <v>1648</v>
      </c>
      <c r="B737">
        <v>15</v>
      </c>
      <c r="C737" t="s">
        <v>1649</v>
      </c>
      <c r="D737">
        <v>27</v>
      </c>
      <c r="E737" s="1">
        <v>44830</v>
      </c>
      <c r="F737" s="1">
        <v>45096</v>
      </c>
      <c r="G737" s="2">
        <v>0.75</v>
      </c>
      <c r="H737" s="2">
        <v>0.83333333333333337</v>
      </c>
      <c r="I737" t="s">
        <v>340</v>
      </c>
      <c r="J737" s="6">
        <v>504141000</v>
      </c>
      <c r="K737" t="s">
        <v>1650</v>
      </c>
      <c r="L737" t="s">
        <v>2053</v>
      </c>
      <c r="M737">
        <v>3</v>
      </c>
      <c r="N737" s="14">
        <v>0</v>
      </c>
    </row>
    <row r="738" spans="1:14" x14ac:dyDescent="0.35">
      <c r="A738" t="s">
        <v>1651</v>
      </c>
      <c r="B738">
        <v>13</v>
      </c>
      <c r="C738" t="s">
        <v>1652</v>
      </c>
      <c r="D738">
        <v>43</v>
      </c>
      <c r="E738" s="1">
        <v>44816</v>
      </c>
      <c r="F738" s="1">
        <v>45096</v>
      </c>
      <c r="G738" s="2">
        <v>0.46527777777777773</v>
      </c>
      <c r="H738" s="2">
        <v>0.50694444444444442</v>
      </c>
      <c r="I738" t="s">
        <v>429</v>
      </c>
      <c r="J738" s="6">
        <v>504141000</v>
      </c>
      <c r="K738" t="s">
        <v>1427</v>
      </c>
      <c r="M738">
        <v>18</v>
      </c>
      <c r="N738" s="14">
        <v>165</v>
      </c>
    </row>
    <row r="739" spans="1:14" x14ac:dyDescent="0.35">
      <c r="A739" t="s">
        <v>1653</v>
      </c>
      <c r="B739">
        <v>13</v>
      </c>
      <c r="C739" t="s">
        <v>1556</v>
      </c>
      <c r="D739">
        <v>43</v>
      </c>
      <c r="E739" s="1">
        <v>44816</v>
      </c>
      <c r="F739" s="1">
        <v>45096</v>
      </c>
      <c r="G739" s="2">
        <v>0.375</v>
      </c>
      <c r="H739" s="2">
        <v>0.41666666666666669</v>
      </c>
      <c r="I739" t="s">
        <v>429</v>
      </c>
      <c r="J739" s="6">
        <v>504141000</v>
      </c>
      <c r="K739" t="s">
        <v>1427</v>
      </c>
      <c r="M739">
        <v>18</v>
      </c>
      <c r="N739" s="14">
        <v>165</v>
      </c>
    </row>
    <row r="740" spans="1:14" x14ac:dyDescent="0.35">
      <c r="A740" t="s">
        <v>1654</v>
      </c>
      <c r="B740">
        <v>13</v>
      </c>
      <c r="C740" t="s">
        <v>1382</v>
      </c>
      <c r="D740">
        <v>43</v>
      </c>
      <c r="E740" s="1">
        <v>44816</v>
      </c>
      <c r="F740" s="1">
        <v>45096</v>
      </c>
      <c r="G740" s="2">
        <v>0.79166666666666663</v>
      </c>
      <c r="H740" s="2">
        <v>0.83333333333333337</v>
      </c>
      <c r="I740" t="s">
        <v>429</v>
      </c>
      <c r="J740" s="6">
        <v>504141000</v>
      </c>
      <c r="K740" t="s">
        <v>1427</v>
      </c>
      <c r="M740">
        <v>18</v>
      </c>
      <c r="N740" s="14">
        <v>165</v>
      </c>
    </row>
    <row r="741" spans="1:14" x14ac:dyDescent="0.35">
      <c r="A741" t="s">
        <v>1655</v>
      </c>
      <c r="C741" t="s">
        <v>1656</v>
      </c>
      <c r="D741">
        <v>3</v>
      </c>
      <c r="E741" s="1">
        <v>45096</v>
      </c>
      <c r="F741" s="1">
        <v>45096</v>
      </c>
      <c r="G741" s="2">
        <v>0.8125</v>
      </c>
      <c r="H741" s="2">
        <v>0.89583333333333337</v>
      </c>
      <c r="I741" t="s">
        <v>196</v>
      </c>
      <c r="J741" s="6">
        <v>504141000</v>
      </c>
      <c r="K741" t="s">
        <v>305</v>
      </c>
      <c r="M741">
        <v>80</v>
      </c>
      <c r="N741" s="14">
        <v>0</v>
      </c>
    </row>
    <row r="742" spans="1:14" x14ac:dyDescent="0.35">
      <c r="A742" t="s">
        <v>1657</v>
      </c>
      <c r="C742" t="s">
        <v>1658</v>
      </c>
      <c r="D742">
        <v>0</v>
      </c>
      <c r="E742" s="1">
        <v>44816</v>
      </c>
      <c r="F742" s="1">
        <v>45096</v>
      </c>
      <c r="G742" s="2">
        <v>0.8125</v>
      </c>
      <c r="H742" s="2">
        <v>0.89583333333333337</v>
      </c>
      <c r="I742" t="s">
        <v>196</v>
      </c>
      <c r="J742" s="6">
        <v>504141000</v>
      </c>
      <c r="K742" t="s">
        <v>305</v>
      </c>
      <c r="M742">
        <v>80</v>
      </c>
      <c r="N742" s="14">
        <v>0</v>
      </c>
    </row>
    <row r="743" spans="1:14" x14ac:dyDescent="0.35">
      <c r="A743" t="s">
        <v>1659</v>
      </c>
      <c r="B743">
        <v>15</v>
      </c>
      <c r="C743" t="s">
        <v>1660</v>
      </c>
      <c r="D743">
        <v>13</v>
      </c>
      <c r="E743" s="1">
        <v>45082</v>
      </c>
      <c r="F743" s="1">
        <v>45096</v>
      </c>
      <c r="G743" s="2">
        <v>0.59375</v>
      </c>
      <c r="H743" s="2">
        <v>0.72916666666666663</v>
      </c>
      <c r="I743" t="s">
        <v>591</v>
      </c>
      <c r="J743" s="6">
        <v>504141000</v>
      </c>
      <c r="K743" t="s">
        <v>592</v>
      </c>
      <c r="M743">
        <v>9</v>
      </c>
      <c r="N743" s="14">
        <v>67</v>
      </c>
    </row>
    <row r="744" spans="1:14" x14ac:dyDescent="0.35">
      <c r="A744" t="s">
        <v>1661</v>
      </c>
      <c r="B744">
        <v>13</v>
      </c>
      <c r="C744" t="s">
        <v>885</v>
      </c>
      <c r="D744">
        <v>12</v>
      </c>
      <c r="E744" s="1">
        <v>45054</v>
      </c>
      <c r="F744" s="1">
        <v>45096</v>
      </c>
      <c r="G744" s="2">
        <v>0.43055555555555558</v>
      </c>
      <c r="H744" s="2">
        <v>0.49305555555555558</v>
      </c>
      <c r="I744" t="s">
        <v>243</v>
      </c>
      <c r="J744" s="6">
        <v>504141000</v>
      </c>
      <c r="K744" t="s">
        <v>668</v>
      </c>
      <c r="M744">
        <v>15</v>
      </c>
      <c r="N744" s="14">
        <v>61</v>
      </c>
    </row>
    <row r="745" spans="1:14" x14ac:dyDescent="0.35">
      <c r="A745" t="s">
        <v>1662</v>
      </c>
      <c r="B745">
        <v>13</v>
      </c>
      <c r="C745" t="s">
        <v>1663</v>
      </c>
      <c r="D745">
        <v>11</v>
      </c>
      <c r="E745" s="1">
        <v>45048</v>
      </c>
      <c r="F745" s="1">
        <v>45097</v>
      </c>
      <c r="G745" s="2">
        <v>0.625</v>
      </c>
      <c r="H745" s="2">
        <v>0.66666666666666663</v>
      </c>
      <c r="I745" t="s">
        <v>243</v>
      </c>
      <c r="J745" s="6">
        <v>504141000</v>
      </c>
      <c r="K745" t="s">
        <v>1003</v>
      </c>
      <c r="M745">
        <v>18</v>
      </c>
      <c r="N745" s="14">
        <v>42</v>
      </c>
    </row>
    <row r="746" spans="1:14" x14ac:dyDescent="0.35">
      <c r="A746" t="s">
        <v>1664</v>
      </c>
      <c r="B746">
        <v>13</v>
      </c>
      <c r="C746" t="s">
        <v>187</v>
      </c>
      <c r="D746">
        <v>27</v>
      </c>
      <c r="E746" s="1">
        <v>45013</v>
      </c>
      <c r="F746" s="1">
        <v>45097</v>
      </c>
      <c r="G746" s="2">
        <v>0.75</v>
      </c>
      <c r="H746" s="2">
        <v>0.8125</v>
      </c>
      <c r="I746" t="s">
        <v>180</v>
      </c>
      <c r="J746" s="6">
        <v>504141000</v>
      </c>
      <c r="K746" t="s">
        <v>1665</v>
      </c>
      <c r="M746">
        <v>15</v>
      </c>
      <c r="N746" s="14">
        <v>0</v>
      </c>
    </row>
    <row r="747" spans="1:14" x14ac:dyDescent="0.35">
      <c r="A747" t="s">
        <v>1666</v>
      </c>
      <c r="B747">
        <v>15</v>
      </c>
      <c r="C747" t="s">
        <v>1667</v>
      </c>
      <c r="D747">
        <v>32</v>
      </c>
      <c r="E747" s="1">
        <v>45027</v>
      </c>
      <c r="F747" s="1">
        <v>45097</v>
      </c>
      <c r="G747" s="2">
        <v>0.77083333333333337</v>
      </c>
      <c r="H747" s="2">
        <v>0.89583333333333337</v>
      </c>
      <c r="I747" t="s">
        <v>591</v>
      </c>
      <c r="J747" s="6">
        <v>504141000</v>
      </c>
      <c r="K747" t="s">
        <v>228</v>
      </c>
      <c r="M747">
        <v>10</v>
      </c>
      <c r="N747" s="14">
        <v>141</v>
      </c>
    </row>
    <row r="748" spans="1:14" x14ac:dyDescent="0.35">
      <c r="A748" t="s">
        <v>1668</v>
      </c>
      <c r="B748">
        <v>8</v>
      </c>
      <c r="C748" t="s">
        <v>1669</v>
      </c>
      <c r="D748">
        <v>7</v>
      </c>
      <c r="E748" s="1">
        <v>45083</v>
      </c>
      <c r="F748" s="1">
        <v>45097</v>
      </c>
      <c r="G748" s="2">
        <v>0.66666666666666663</v>
      </c>
      <c r="H748" s="2">
        <v>0.77083333333333337</v>
      </c>
      <c r="I748" t="s">
        <v>433</v>
      </c>
      <c r="J748" s="6">
        <v>504141000</v>
      </c>
      <c r="K748" t="s">
        <v>945</v>
      </c>
      <c r="M748">
        <v>12</v>
      </c>
      <c r="N748" s="14">
        <v>48</v>
      </c>
    </row>
    <row r="749" spans="1:14" x14ac:dyDescent="0.35">
      <c r="A749" t="s">
        <v>1670</v>
      </c>
      <c r="B749">
        <v>13</v>
      </c>
      <c r="C749" t="s">
        <v>1671</v>
      </c>
      <c r="D749">
        <v>19</v>
      </c>
      <c r="E749" s="1">
        <v>44971</v>
      </c>
      <c r="F749" s="1">
        <v>45097</v>
      </c>
      <c r="G749" s="2">
        <v>0.70833333333333337</v>
      </c>
      <c r="H749" s="2">
        <v>0.75</v>
      </c>
      <c r="I749" t="s">
        <v>317</v>
      </c>
      <c r="J749" s="6">
        <v>504141000</v>
      </c>
      <c r="K749" t="s">
        <v>888</v>
      </c>
      <c r="M749">
        <v>15</v>
      </c>
      <c r="N749" s="14">
        <v>95</v>
      </c>
    </row>
    <row r="750" spans="1:14" x14ac:dyDescent="0.35">
      <c r="A750" t="s">
        <v>1672</v>
      </c>
      <c r="B750">
        <v>13</v>
      </c>
      <c r="C750" t="s">
        <v>1673</v>
      </c>
      <c r="D750">
        <v>19</v>
      </c>
      <c r="E750" s="1">
        <v>44971</v>
      </c>
      <c r="F750" s="1">
        <v>45097</v>
      </c>
      <c r="G750" s="2">
        <v>0.75694444444444453</v>
      </c>
      <c r="H750" s="2">
        <v>0.79861111111111116</v>
      </c>
      <c r="I750" t="s">
        <v>317</v>
      </c>
      <c r="J750" s="6">
        <v>504141000</v>
      </c>
      <c r="K750" t="s">
        <v>888</v>
      </c>
      <c r="M750">
        <v>16</v>
      </c>
      <c r="N750" s="14">
        <v>95</v>
      </c>
    </row>
    <row r="751" spans="1:14" x14ac:dyDescent="0.35">
      <c r="A751" t="s">
        <v>1674</v>
      </c>
      <c r="B751">
        <v>15</v>
      </c>
      <c r="C751" t="s">
        <v>1345</v>
      </c>
      <c r="D751">
        <v>20</v>
      </c>
      <c r="E751" s="1">
        <v>45069</v>
      </c>
      <c r="F751" s="1">
        <v>45097</v>
      </c>
      <c r="G751" s="2">
        <v>0.77083333333333337</v>
      </c>
      <c r="H751" s="2">
        <v>0.89583333333333337</v>
      </c>
      <c r="I751" t="s">
        <v>235</v>
      </c>
      <c r="J751" s="6">
        <v>504141000</v>
      </c>
      <c r="K751" t="s">
        <v>1346</v>
      </c>
      <c r="M751">
        <v>12</v>
      </c>
      <c r="N751" s="14">
        <v>82</v>
      </c>
    </row>
    <row r="752" spans="1:14" x14ac:dyDescent="0.35">
      <c r="A752" t="s">
        <v>1675</v>
      </c>
      <c r="C752" t="s">
        <v>314</v>
      </c>
      <c r="D752">
        <v>4</v>
      </c>
      <c r="E752" s="1">
        <v>45098</v>
      </c>
      <c r="F752" s="1">
        <v>45098</v>
      </c>
      <c r="G752" s="2">
        <v>0.75</v>
      </c>
      <c r="H752" s="2">
        <v>0.875</v>
      </c>
      <c r="I752" t="s">
        <v>180</v>
      </c>
      <c r="J752" s="6">
        <v>504141000</v>
      </c>
      <c r="K752" t="s">
        <v>315</v>
      </c>
      <c r="M752">
        <v>25</v>
      </c>
      <c r="N752" s="14">
        <v>0</v>
      </c>
    </row>
    <row r="753" spans="1:14" x14ac:dyDescent="0.35">
      <c r="A753" t="s">
        <v>1676</v>
      </c>
      <c r="B753">
        <v>13</v>
      </c>
      <c r="C753" t="s">
        <v>795</v>
      </c>
      <c r="D753">
        <v>14</v>
      </c>
      <c r="E753" s="1">
        <v>45049</v>
      </c>
      <c r="F753" s="1">
        <v>45098</v>
      </c>
      <c r="G753" s="2">
        <v>0.80555555555555547</v>
      </c>
      <c r="H753" s="2">
        <v>0.85763888888888884</v>
      </c>
      <c r="I753" t="s">
        <v>429</v>
      </c>
      <c r="J753" s="6">
        <v>504141000</v>
      </c>
      <c r="K753" t="s">
        <v>796</v>
      </c>
      <c r="M753">
        <v>17</v>
      </c>
      <c r="N753" s="14">
        <v>68</v>
      </c>
    </row>
    <row r="754" spans="1:14" x14ac:dyDescent="0.35">
      <c r="A754" t="s">
        <v>1677</v>
      </c>
      <c r="B754">
        <v>1</v>
      </c>
      <c r="C754" t="s">
        <v>1678</v>
      </c>
      <c r="D754">
        <v>12</v>
      </c>
      <c r="E754" s="1">
        <v>45063</v>
      </c>
      <c r="F754" s="1">
        <v>45098</v>
      </c>
      <c r="G754" s="2">
        <v>0.75</v>
      </c>
      <c r="H754" s="2">
        <v>0.8125</v>
      </c>
      <c r="I754" t="s">
        <v>486</v>
      </c>
      <c r="K754" t="s">
        <v>463</v>
      </c>
      <c r="M754">
        <v>9</v>
      </c>
      <c r="N754" s="14">
        <v>69</v>
      </c>
    </row>
    <row r="755" spans="1:14" x14ac:dyDescent="0.35">
      <c r="A755" t="s">
        <v>1679</v>
      </c>
      <c r="B755">
        <v>10</v>
      </c>
      <c r="C755" t="s">
        <v>1680</v>
      </c>
      <c r="D755">
        <v>3</v>
      </c>
      <c r="E755" s="1">
        <v>45098</v>
      </c>
      <c r="F755" s="1">
        <v>45098</v>
      </c>
      <c r="G755" s="2">
        <v>0.625</v>
      </c>
      <c r="H755" s="2">
        <v>0.70833333333333337</v>
      </c>
      <c r="I755" t="s">
        <v>1681</v>
      </c>
      <c r="J755" s="6">
        <v>5010042800</v>
      </c>
      <c r="K755" t="s">
        <v>1026</v>
      </c>
      <c r="M755">
        <v>99</v>
      </c>
      <c r="N755" s="14">
        <v>0</v>
      </c>
    </row>
    <row r="756" spans="1:14" x14ac:dyDescent="0.35">
      <c r="A756" t="s">
        <v>1682</v>
      </c>
      <c r="B756">
        <v>13</v>
      </c>
      <c r="C756" t="s">
        <v>795</v>
      </c>
      <c r="D756">
        <v>14</v>
      </c>
      <c r="E756" s="1">
        <v>45049</v>
      </c>
      <c r="F756" s="1">
        <v>45098</v>
      </c>
      <c r="G756" s="2">
        <v>0.74305555555555547</v>
      </c>
      <c r="H756" s="2">
        <v>0.79513888888888884</v>
      </c>
      <c r="I756" t="s">
        <v>429</v>
      </c>
      <c r="J756" s="6">
        <v>504141000</v>
      </c>
      <c r="K756" t="s">
        <v>796</v>
      </c>
      <c r="M756">
        <v>18</v>
      </c>
      <c r="N756" s="14">
        <v>68</v>
      </c>
    </row>
    <row r="757" spans="1:14" x14ac:dyDescent="0.35">
      <c r="A757" t="s">
        <v>1683</v>
      </c>
      <c r="B757">
        <v>13</v>
      </c>
      <c r="C757" t="s">
        <v>1684</v>
      </c>
      <c r="D757">
        <v>136</v>
      </c>
      <c r="E757" s="1">
        <v>44812</v>
      </c>
      <c r="F757" s="1">
        <v>45099</v>
      </c>
      <c r="G757" s="2">
        <v>0.77083333333333337</v>
      </c>
      <c r="H757" s="2">
        <v>0.89583333333333337</v>
      </c>
      <c r="I757" t="s">
        <v>459</v>
      </c>
      <c r="J757" s="6">
        <v>504141000</v>
      </c>
      <c r="K757" t="s">
        <v>1685</v>
      </c>
      <c r="M757">
        <v>8</v>
      </c>
      <c r="N757" s="14">
        <v>0</v>
      </c>
    </row>
    <row r="758" spans="1:14" x14ac:dyDescent="0.35">
      <c r="A758" t="s">
        <v>1686</v>
      </c>
      <c r="B758">
        <v>13</v>
      </c>
      <c r="C758" t="s">
        <v>600</v>
      </c>
      <c r="D758">
        <v>10</v>
      </c>
      <c r="E758" s="1">
        <v>45036</v>
      </c>
      <c r="F758" s="1">
        <v>45099</v>
      </c>
      <c r="G758" s="2">
        <v>0.70833333333333337</v>
      </c>
      <c r="H758" s="2">
        <v>0.75</v>
      </c>
      <c r="I758" t="s">
        <v>721</v>
      </c>
      <c r="K758" t="s">
        <v>601</v>
      </c>
      <c r="M758">
        <v>15</v>
      </c>
      <c r="N758" s="14">
        <v>48</v>
      </c>
    </row>
    <row r="759" spans="1:14" x14ac:dyDescent="0.35">
      <c r="A759" t="s">
        <v>1687</v>
      </c>
      <c r="B759">
        <v>15</v>
      </c>
      <c r="C759" t="s">
        <v>1667</v>
      </c>
      <c r="D759">
        <v>36</v>
      </c>
      <c r="E759" s="1">
        <v>45008</v>
      </c>
      <c r="F759" s="1">
        <v>45099</v>
      </c>
      <c r="G759" s="2">
        <v>0.77083333333333337</v>
      </c>
      <c r="H759" s="2">
        <v>0.89583333333333337</v>
      </c>
      <c r="I759" t="s">
        <v>591</v>
      </c>
      <c r="J759" s="6">
        <v>504141000</v>
      </c>
      <c r="K759" t="s">
        <v>228</v>
      </c>
      <c r="M759">
        <v>10</v>
      </c>
      <c r="N759" s="14">
        <v>158</v>
      </c>
    </row>
    <row r="760" spans="1:14" x14ac:dyDescent="0.35">
      <c r="A760" t="s">
        <v>1688</v>
      </c>
      <c r="B760">
        <v>13</v>
      </c>
      <c r="C760" t="s">
        <v>1689</v>
      </c>
      <c r="D760">
        <v>14</v>
      </c>
      <c r="E760" s="1">
        <v>45043</v>
      </c>
      <c r="F760" s="1">
        <v>45099</v>
      </c>
      <c r="G760" s="2">
        <v>0.75</v>
      </c>
      <c r="H760" s="2">
        <v>0.8125</v>
      </c>
      <c r="I760" t="s">
        <v>486</v>
      </c>
      <c r="K760" t="s">
        <v>706</v>
      </c>
      <c r="M760">
        <v>18</v>
      </c>
      <c r="N760" s="14">
        <v>71</v>
      </c>
    </row>
    <row r="761" spans="1:14" x14ac:dyDescent="0.35">
      <c r="A761" t="s">
        <v>1690</v>
      </c>
      <c r="B761">
        <v>13</v>
      </c>
      <c r="C761" t="s">
        <v>831</v>
      </c>
      <c r="D761">
        <v>12</v>
      </c>
      <c r="E761" s="1">
        <v>45050</v>
      </c>
      <c r="F761" s="1">
        <v>45099</v>
      </c>
      <c r="G761" s="2">
        <v>0.77083333333333337</v>
      </c>
      <c r="H761" s="2">
        <v>0.83333333333333337</v>
      </c>
      <c r="I761" t="s">
        <v>243</v>
      </c>
      <c r="J761" s="6">
        <v>504141000</v>
      </c>
      <c r="K761" t="s">
        <v>668</v>
      </c>
      <c r="M761">
        <v>15</v>
      </c>
      <c r="N761" s="14">
        <v>61</v>
      </c>
    </row>
    <row r="762" spans="1:14" x14ac:dyDescent="0.35">
      <c r="A762" t="s">
        <v>1691</v>
      </c>
      <c r="B762">
        <v>13</v>
      </c>
      <c r="C762" t="s">
        <v>631</v>
      </c>
      <c r="D762">
        <v>43</v>
      </c>
      <c r="E762" s="1">
        <v>44820</v>
      </c>
      <c r="F762" s="1">
        <v>45100</v>
      </c>
      <c r="G762" s="2">
        <v>0.375</v>
      </c>
      <c r="H762" s="2">
        <v>0.41666666666666669</v>
      </c>
      <c r="I762" t="s">
        <v>429</v>
      </c>
      <c r="J762" s="6">
        <v>504141000</v>
      </c>
      <c r="K762" t="s">
        <v>1427</v>
      </c>
      <c r="M762">
        <v>19</v>
      </c>
      <c r="N762" s="14">
        <v>155</v>
      </c>
    </row>
    <row r="763" spans="1:14" x14ac:dyDescent="0.35">
      <c r="A763" t="s">
        <v>1692</v>
      </c>
      <c r="B763">
        <v>13</v>
      </c>
      <c r="C763" t="s">
        <v>222</v>
      </c>
      <c r="D763">
        <v>5</v>
      </c>
      <c r="E763" s="1">
        <v>45100</v>
      </c>
      <c r="F763" s="1">
        <v>45100</v>
      </c>
      <c r="G763" s="2">
        <v>0.66666666666666663</v>
      </c>
      <c r="H763" s="2">
        <v>0.8125</v>
      </c>
      <c r="I763" t="s">
        <v>298</v>
      </c>
      <c r="J763" s="6">
        <v>504141000</v>
      </c>
      <c r="K763" t="s">
        <v>224</v>
      </c>
      <c r="M763">
        <v>15</v>
      </c>
      <c r="N763" s="14">
        <v>26</v>
      </c>
    </row>
    <row r="764" spans="1:14" x14ac:dyDescent="0.35">
      <c r="A764" t="s">
        <v>1693</v>
      </c>
      <c r="B764">
        <v>13</v>
      </c>
      <c r="C764" t="s">
        <v>1426</v>
      </c>
      <c r="D764">
        <v>43</v>
      </c>
      <c r="E764" s="1">
        <v>44820</v>
      </c>
      <c r="F764" s="1">
        <v>45100</v>
      </c>
      <c r="G764" s="2">
        <v>0.4236111111111111</v>
      </c>
      <c r="H764" s="2">
        <v>0.46527777777777773</v>
      </c>
      <c r="I764" t="s">
        <v>429</v>
      </c>
      <c r="J764" s="6">
        <v>504141000</v>
      </c>
      <c r="K764" t="s">
        <v>1427</v>
      </c>
      <c r="M764">
        <v>18</v>
      </c>
      <c r="N764" s="14">
        <v>154</v>
      </c>
    </row>
    <row r="765" spans="1:14" x14ac:dyDescent="0.35">
      <c r="A765" t="s">
        <v>1694</v>
      </c>
      <c r="B765">
        <v>13</v>
      </c>
      <c r="C765" t="s">
        <v>1628</v>
      </c>
      <c r="D765">
        <v>4</v>
      </c>
      <c r="E765" s="1">
        <v>45100</v>
      </c>
      <c r="F765" s="1">
        <v>45100</v>
      </c>
      <c r="G765" s="2">
        <v>0.66666666666666663</v>
      </c>
      <c r="H765" s="2">
        <v>0.79166666666666663</v>
      </c>
      <c r="I765" t="s">
        <v>223</v>
      </c>
      <c r="K765" t="s">
        <v>979</v>
      </c>
      <c r="M765">
        <v>15</v>
      </c>
      <c r="N765" s="14">
        <v>23</v>
      </c>
    </row>
    <row r="766" spans="1:14" x14ac:dyDescent="0.35">
      <c r="A766" t="s">
        <v>1695</v>
      </c>
      <c r="B766">
        <v>10</v>
      </c>
      <c r="C766" t="s">
        <v>1696</v>
      </c>
      <c r="D766">
        <v>4</v>
      </c>
      <c r="E766" s="1">
        <v>45100</v>
      </c>
      <c r="F766" s="1">
        <v>45100</v>
      </c>
      <c r="G766" s="2">
        <v>0.60416666666666663</v>
      </c>
      <c r="H766" s="2">
        <v>0.72916666666666663</v>
      </c>
      <c r="I766" t="s">
        <v>419</v>
      </c>
      <c r="J766" s="6">
        <v>504141000</v>
      </c>
      <c r="K766" t="s">
        <v>426</v>
      </c>
      <c r="M766">
        <v>15</v>
      </c>
      <c r="N766" s="14">
        <v>44</v>
      </c>
    </row>
    <row r="767" spans="1:14" x14ac:dyDescent="0.35">
      <c r="A767" t="s">
        <v>1697</v>
      </c>
      <c r="B767">
        <v>10</v>
      </c>
      <c r="C767" t="s">
        <v>1698</v>
      </c>
      <c r="D767">
        <v>4</v>
      </c>
      <c r="E767" s="1">
        <v>45100</v>
      </c>
      <c r="F767" s="1">
        <v>45100</v>
      </c>
      <c r="G767" s="2">
        <v>0.70833333333333337</v>
      </c>
      <c r="H767" s="2">
        <v>0.83333333333333337</v>
      </c>
      <c r="I767" t="s">
        <v>340</v>
      </c>
      <c r="J767" s="6">
        <v>504141000</v>
      </c>
      <c r="K767" t="s">
        <v>1699</v>
      </c>
      <c r="M767">
        <v>30</v>
      </c>
      <c r="N767" s="14">
        <v>0</v>
      </c>
    </row>
    <row r="768" spans="1:14" x14ac:dyDescent="0.35">
      <c r="A768" t="s">
        <v>1700</v>
      </c>
      <c r="B768">
        <v>15</v>
      </c>
      <c r="C768" t="s">
        <v>1701</v>
      </c>
      <c r="D768">
        <v>15</v>
      </c>
      <c r="E768" s="1">
        <v>45100</v>
      </c>
      <c r="F768" s="1">
        <v>45101</v>
      </c>
      <c r="G768" s="2">
        <v>0.625</v>
      </c>
      <c r="H768" s="2">
        <v>0.83333333333333337</v>
      </c>
      <c r="I768" t="s">
        <v>329</v>
      </c>
      <c r="J768" s="6">
        <v>504141000</v>
      </c>
      <c r="K768" t="s">
        <v>481</v>
      </c>
      <c r="M768">
        <v>9</v>
      </c>
      <c r="N768" s="14">
        <v>96</v>
      </c>
    </row>
    <row r="769" spans="1:14" x14ac:dyDescent="0.35">
      <c r="A769" t="s">
        <v>1702</v>
      </c>
      <c r="B769">
        <v>15</v>
      </c>
      <c r="C769" t="s">
        <v>234</v>
      </c>
      <c r="D769">
        <v>10</v>
      </c>
      <c r="E769" s="1">
        <v>45101</v>
      </c>
      <c r="F769" s="1">
        <v>45101</v>
      </c>
      <c r="G769" s="2">
        <v>0.375</v>
      </c>
      <c r="H769" s="2">
        <v>0.70833333333333337</v>
      </c>
      <c r="I769" t="s">
        <v>235</v>
      </c>
      <c r="J769" s="6">
        <v>504141000</v>
      </c>
      <c r="K769" t="s">
        <v>236</v>
      </c>
      <c r="M769">
        <v>9</v>
      </c>
      <c r="N769" s="14">
        <v>75</v>
      </c>
    </row>
    <row r="770" spans="1:14" x14ac:dyDescent="0.35">
      <c r="A770" t="s">
        <v>1703</v>
      </c>
      <c r="B770">
        <v>8</v>
      </c>
      <c r="C770" t="s">
        <v>278</v>
      </c>
      <c r="D770">
        <v>10</v>
      </c>
      <c r="E770" s="1">
        <v>45101</v>
      </c>
      <c r="F770" s="1">
        <v>45101</v>
      </c>
      <c r="G770" s="2">
        <v>0.39583333333333331</v>
      </c>
      <c r="H770" s="2">
        <v>0.69791666666666663</v>
      </c>
      <c r="I770" t="s">
        <v>279</v>
      </c>
      <c r="J770" s="6">
        <v>504141000</v>
      </c>
      <c r="K770" t="s">
        <v>280</v>
      </c>
      <c r="M770">
        <v>6</v>
      </c>
      <c r="N770" s="14">
        <v>45</v>
      </c>
    </row>
    <row r="771" spans="1:14" x14ac:dyDescent="0.35">
      <c r="A771" t="s">
        <v>1704</v>
      </c>
      <c r="B771">
        <v>13</v>
      </c>
      <c r="C771" t="s">
        <v>559</v>
      </c>
      <c r="D771">
        <v>18</v>
      </c>
      <c r="E771" s="1">
        <v>45033</v>
      </c>
      <c r="F771" s="1">
        <v>45103</v>
      </c>
      <c r="G771" s="2">
        <v>0.69791666666666663</v>
      </c>
      <c r="H771" s="2">
        <v>0.76041666666666663</v>
      </c>
      <c r="I771" t="s">
        <v>560</v>
      </c>
      <c r="K771" t="s">
        <v>561</v>
      </c>
      <c r="M771">
        <v>15</v>
      </c>
      <c r="N771" s="14">
        <v>92</v>
      </c>
    </row>
    <row r="772" spans="1:14" x14ac:dyDescent="0.35">
      <c r="A772" t="s">
        <v>1705</v>
      </c>
      <c r="B772">
        <v>13</v>
      </c>
      <c r="C772" t="s">
        <v>559</v>
      </c>
      <c r="D772">
        <v>18</v>
      </c>
      <c r="E772" s="1">
        <v>45033</v>
      </c>
      <c r="F772" s="1">
        <v>45103</v>
      </c>
      <c r="G772" s="2">
        <v>0.77083333333333337</v>
      </c>
      <c r="H772" s="2">
        <v>0.83333333333333337</v>
      </c>
      <c r="I772" t="s">
        <v>560</v>
      </c>
      <c r="K772" t="s">
        <v>561</v>
      </c>
      <c r="M772">
        <v>15</v>
      </c>
      <c r="N772" s="14">
        <v>92</v>
      </c>
    </row>
    <row r="773" spans="1:14" x14ac:dyDescent="0.35">
      <c r="A773" t="s">
        <v>1706</v>
      </c>
      <c r="B773">
        <v>1</v>
      </c>
      <c r="C773" t="s">
        <v>1707</v>
      </c>
      <c r="D773">
        <v>16</v>
      </c>
      <c r="E773" s="1">
        <v>45084</v>
      </c>
      <c r="F773" s="1">
        <v>45103</v>
      </c>
      <c r="G773" s="2">
        <v>0.77083333333333337</v>
      </c>
      <c r="H773" s="2">
        <v>0.85416666666666663</v>
      </c>
      <c r="I773" t="s">
        <v>385</v>
      </c>
      <c r="J773" s="6">
        <v>504141000</v>
      </c>
      <c r="K773" t="s">
        <v>588</v>
      </c>
      <c r="M773">
        <v>9</v>
      </c>
      <c r="N773" s="14">
        <v>92</v>
      </c>
    </row>
    <row r="774" spans="1:14" x14ac:dyDescent="0.35">
      <c r="A774" t="s">
        <v>1708</v>
      </c>
      <c r="B774">
        <v>15</v>
      </c>
      <c r="C774" t="s">
        <v>1551</v>
      </c>
      <c r="D774">
        <v>26</v>
      </c>
      <c r="E774" s="1">
        <v>44991</v>
      </c>
      <c r="F774" s="1">
        <v>45103</v>
      </c>
      <c r="G774" s="2">
        <v>0.76041666666666663</v>
      </c>
      <c r="H774" s="2">
        <v>0.89583333333333337</v>
      </c>
      <c r="I774" t="s">
        <v>591</v>
      </c>
      <c r="J774" s="6">
        <v>504141000</v>
      </c>
      <c r="K774" t="s">
        <v>592</v>
      </c>
      <c r="M774">
        <v>12</v>
      </c>
      <c r="N774" s="14">
        <v>114</v>
      </c>
    </row>
    <row r="775" spans="1:14" x14ac:dyDescent="0.35">
      <c r="A775" t="s">
        <v>1709</v>
      </c>
      <c r="B775">
        <v>13</v>
      </c>
      <c r="C775" t="s">
        <v>242</v>
      </c>
      <c r="D775">
        <v>19</v>
      </c>
      <c r="E775" s="1">
        <v>44984</v>
      </c>
      <c r="F775" s="1">
        <v>45103</v>
      </c>
      <c r="G775" s="2">
        <v>0.79166666666666663</v>
      </c>
      <c r="H775" s="2">
        <v>0.83333333333333337</v>
      </c>
      <c r="I775" t="s">
        <v>243</v>
      </c>
      <c r="J775" s="6">
        <v>504141000</v>
      </c>
      <c r="K775" t="s">
        <v>1710</v>
      </c>
      <c r="M775">
        <v>15</v>
      </c>
      <c r="N775" s="14">
        <v>89</v>
      </c>
    </row>
    <row r="776" spans="1:14" x14ac:dyDescent="0.35">
      <c r="A776" t="s">
        <v>1711</v>
      </c>
      <c r="B776">
        <v>13</v>
      </c>
      <c r="C776" t="s">
        <v>242</v>
      </c>
      <c r="D776">
        <v>19</v>
      </c>
      <c r="E776" s="1">
        <v>44984</v>
      </c>
      <c r="F776" s="1">
        <v>45103</v>
      </c>
      <c r="G776" s="2">
        <v>0.83333333333333337</v>
      </c>
      <c r="H776" s="2">
        <v>0.875</v>
      </c>
      <c r="I776" t="s">
        <v>243</v>
      </c>
      <c r="J776" s="6">
        <v>504141000</v>
      </c>
      <c r="K776" t="s">
        <v>1710</v>
      </c>
      <c r="M776">
        <v>15</v>
      </c>
      <c r="N776" s="14">
        <v>89</v>
      </c>
    </row>
    <row r="777" spans="1:14" x14ac:dyDescent="0.35">
      <c r="A777" t="s">
        <v>1712</v>
      </c>
      <c r="B777">
        <v>12</v>
      </c>
      <c r="C777" t="s">
        <v>1713</v>
      </c>
      <c r="D777">
        <v>49</v>
      </c>
      <c r="E777" s="1">
        <v>44936</v>
      </c>
      <c r="F777" s="1">
        <v>45104</v>
      </c>
      <c r="G777" s="2">
        <v>0.60416666666666663</v>
      </c>
      <c r="H777" s="2">
        <v>0.67708333333333337</v>
      </c>
      <c r="I777" t="s">
        <v>219</v>
      </c>
      <c r="J777" s="6">
        <v>504141000</v>
      </c>
      <c r="K777" t="s">
        <v>810</v>
      </c>
      <c r="M777">
        <v>42</v>
      </c>
      <c r="N777" s="14">
        <v>0</v>
      </c>
    </row>
    <row r="778" spans="1:14" x14ac:dyDescent="0.35">
      <c r="A778" t="s">
        <v>1714</v>
      </c>
      <c r="B778">
        <v>13</v>
      </c>
      <c r="C778" t="s">
        <v>694</v>
      </c>
      <c r="D778">
        <v>12</v>
      </c>
      <c r="E778" s="1">
        <v>45041</v>
      </c>
      <c r="F778" s="1">
        <v>45104</v>
      </c>
      <c r="G778" s="2">
        <v>0.44791666666666669</v>
      </c>
      <c r="H778" s="2">
        <v>0.48958333333333331</v>
      </c>
      <c r="I778" t="s">
        <v>243</v>
      </c>
      <c r="J778" s="6">
        <v>504141000</v>
      </c>
      <c r="K778" t="s">
        <v>695</v>
      </c>
      <c r="M778">
        <v>15</v>
      </c>
      <c r="N778" s="14">
        <v>70</v>
      </c>
    </row>
    <row r="779" spans="1:14" x14ac:dyDescent="0.35">
      <c r="A779" t="s">
        <v>1715</v>
      </c>
      <c r="B779">
        <v>1</v>
      </c>
      <c r="C779" t="s">
        <v>1716</v>
      </c>
      <c r="D779">
        <v>16</v>
      </c>
      <c r="E779" s="1">
        <v>45083</v>
      </c>
      <c r="F779" s="1">
        <v>45104</v>
      </c>
      <c r="G779" s="2">
        <v>0.77083333333333337</v>
      </c>
      <c r="H779" s="2">
        <v>0.85416666666666663</v>
      </c>
      <c r="I779" t="s">
        <v>486</v>
      </c>
      <c r="K779" t="s">
        <v>463</v>
      </c>
      <c r="M779">
        <v>9</v>
      </c>
      <c r="N779" s="14">
        <v>92</v>
      </c>
    </row>
    <row r="780" spans="1:14" x14ac:dyDescent="0.35">
      <c r="A780" t="s">
        <v>1717</v>
      </c>
      <c r="B780">
        <v>2</v>
      </c>
      <c r="C780" t="s">
        <v>1417</v>
      </c>
      <c r="D780">
        <v>8</v>
      </c>
      <c r="E780" s="1">
        <v>45083</v>
      </c>
      <c r="F780" s="1">
        <v>45104</v>
      </c>
      <c r="G780" s="2">
        <v>0.375</v>
      </c>
      <c r="H780" s="2">
        <v>0.4375</v>
      </c>
      <c r="I780" t="s">
        <v>700</v>
      </c>
      <c r="K780" t="s">
        <v>1418</v>
      </c>
      <c r="M780">
        <v>9</v>
      </c>
      <c r="N780" s="14">
        <v>38</v>
      </c>
    </row>
    <row r="781" spans="1:14" x14ac:dyDescent="0.35">
      <c r="A781" t="s">
        <v>1718</v>
      </c>
      <c r="B781">
        <v>13</v>
      </c>
      <c r="C781" t="s">
        <v>699</v>
      </c>
      <c r="D781">
        <v>6</v>
      </c>
      <c r="E781" s="1">
        <v>45083</v>
      </c>
      <c r="F781" s="1">
        <v>45104</v>
      </c>
      <c r="G781" s="2">
        <v>0.71875</v>
      </c>
      <c r="H781" s="2">
        <v>0.76041666666666663</v>
      </c>
      <c r="I781" t="s">
        <v>700</v>
      </c>
      <c r="K781" t="s">
        <v>701</v>
      </c>
      <c r="M781">
        <v>10</v>
      </c>
      <c r="N781" s="14">
        <v>45</v>
      </c>
    </row>
    <row r="782" spans="1:14" x14ac:dyDescent="0.35">
      <c r="A782" t="s">
        <v>1719</v>
      </c>
      <c r="B782">
        <v>13</v>
      </c>
      <c r="C782" t="s">
        <v>703</v>
      </c>
      <c r="D782">
        <v>18</v>
      </c>
      <c r="E782" s="1">
        <v>45041</v>
      </c>
      <c r="F782" s="1">
        <v>45104</v>
      </c>
      <c r="G782" s="2">
        <v>0.375</v>
      </c>
      <c r="H782" s="2">
        <v>0.4375</v>
      </c>
      <c r="I782" t="s">
        <v>243</v>
      </c>
      <c r="J782" s="6">
        <v>504141000</v>
      </c>
      <c r="K782" t="s">
        <v>695</v>
      </c>
      <c r="M782">
        <v>15</v>
      </c>
      <c r="N782" s="14">
        <v>105</v>
      </c>
    </row>
    <row r="783" spans="1:14" x14ac:dyDescent="0.35">
      <c r="A783" t="s">
        <v>1720</v>
      </c>
      <c r="B783">
        <v>12</v>
      </c>
      <c r="C783" t="s">
        <v>1721</v>
      </c>
      <c r="D783">
        <v>54</v>
      </c>
      <c r="E783" s="1">
        <v>44937</v>
      </c>
      <c r="F783" s="1">
        <v>45105</v>
      </c>
      <c r="G783" s="2">
        <v>0.60416666666666663</v>
      </c>
      <c r="H783" s="2">
        <v>0.67708333333333337</v>
      </c>
      <c r="I783" t="s">
        <v>219</v>
      </c>
      <c r="J783" s="6">
        <v>504141000</v>
      </c>
      <c r="K783" t="s">
        <v>1722</v>
      </c>
      <c r="M783">
        <v>45</v>
      </c>
      <c r="N783" s="14">
        <v>0</v>
      </c>
    </row>
    <row r="784" spans="1:14" x14ac:dyDescent="0.35">
      <c r="A784" t="s">
        <v>1723</v>
      </c>
      <c r="B784">
        <v>10</v>
      </c>
      <c r="C784" t="s">
        <v>1724</v>
      </c>
      <c r="D784">
        <v>14</v>
      </c>
      <c r="E784" s="1">
        <v>45105</v>
      </c>
      <c r="F784" s="1">
        <v>45105</v>
      </c>
      <c r="G784" s="2">
        <v>0.33333333333333331</v>
      </c>
      <c r="H784" s="2">
        <v>0.75</v>
      </c>
      <c r="I784" t="s">
        <v>208</v>
      </c>
      <c r="K784" t="s">
        <v>596</v>
      </c>
      <c r="M784">
        <v>12</v>
      </c>
      <c r="N784" s="14">
        <v>5</v>
      </c>
    </row>
    <row r="785" spans="1:14" x14ac:dyDescent="0.35">
      <c r="A785" t="s">
        <v>1725</v>
      </c>
      <c r="B785">
        <v>13</v>
      </c>
      <c r="C785" t="s">
        <v>1726</v>
      </c>
      <c r="D785">
        <v>16</v>
      </c>
      <c r="E785" s="1">
        <v>44986</v>
      </c>
      <c r="F785" s="1">
        <v>45105</v>
      </c>
      <c r="G785" s="2">
        <v>0.41666666666666669</v>
      </c>
      <c r="H785" s="2">
        <v>0.47916666666666669</v>
      </c>
      <c r="I785" t="s">
        <v>180</v>
      </c>
      <c r="J785" s="6">
        <v>504141000</v>
      </c>
      <c r="K785" t="s">
        <v>1727</v>
      </c>
      <c r="M785">
        <v>15</v>
      </c>
      <c r="N785" s="14">
        <v>82</v>
      </c>
    </row>
    <row r="786" spans="1:14" x14ac:dyDescent="0.35">
      <c r="A786" t="s">
        <v>1728</v>
      </c>
      <c r="B786">
        <v>2</v>
      </c>
      <c r="C786" t="s">
        <v>1434</v>
      </c>
      <c r="D786">
        <v>8</v>
      </c>
      <c r="E786" s="1">
        <v>45084</v>
      </c>
      <c r="F786" s="1">
        <v>45105</v>
      </c>
      <c r="G786" s="2">
        <v>0.375</v>
      </c>
      <c r="H786" s="2">
        <v>0.4375</v>
      </c>
      <c r="I786" t="s">
        <v>700</v>
      </c>
      <c r="K786" t="s">
        <v>588</v>
      </c>
      <c r="M786">
        <v>9</v>
      </c>
      <c r="N786" s="14">
        <v>38</v>
      </c>
    </row>
    <row r="787" spans="1:14" x14ac:dyDescent="0.35">
      <c r="A787" t="s">
        <v>1729</v>
      </c>
      <c r="B787">
        <v>13</v>
      </c>
      <c r="C787" t="s">
        <v>802</v>
      </c>
      <c r="D787">
        <v>20</v>
      </c>
      <c r="E787" s="1">
        <v>45042</v>
      </c>
      <c r="F787" s="1">
        <v>45105</v>
      </c>
      <c r="G787" s="2">
        <v>0.35416666666666669</v>
      </c>
      <c r="H787" s="2">
        <v>0.41666666666666669</v>
      </c>
      <c r="I787" t="s">
        <v>243</v>
      </c>
      <c r="J787" s="6">
        <v>504141000</v>
      </c>
      <c r="K787" t="s">
        <v>803</v>
      </c>
      <c r="M787">
        <v>15</v>
      </c>
      <c r="N787" s="14">
        <v>102</v>
      </c>
    </row>
    <row r="788" spans="1:14" x14ac:dyDescent="0.35">
      <c r="A788" t="s">
        <v>1730</v>
      </c>
      <c r="B788">
        <v>13</v>
      </c>
      <c r="C788" t="s">
        <v>1249</v>
      </c>
      <c r="D788">
        <v>12</v>
      </c>
      <c r="E788" s="1">
        <v>45063</v>
      </c>
      <c r="F788" s="1">
        <v>45105</v>
      </c>
      <c r="G788" s="2">
        <v>0.42708333333333331</v>
      </c>
      <c r="H788" s="2">
        <v>0.47916666666666669</v>
      </c>
      <c r="I788" t="s">
        <v>243</v>
      </c>
      <c r="J788" s="6">
        <v>504141000</v>
      </c>
      <c r="K788" t="s">
        <v>803</v>
      </c>
      <c r="M788">
        <v>16</v>
      </c>
      <c r="N788" s="14">
        <v>68</v>
      </c>
    </row>
    <row r="789" spans="1:14" x14ac:dyDescent="0.35">
      <c r="A789" t="s">
        <v>1731</v>
      </c>
      <c r="B789">
        <v>13</v>
      </c>
      <c r="C789" t="s">
        <v>1732</v>
      </c>
      <c r="D789">
        <v>16</v>
      </c>
      <c r="E789" s="1">
        <v>45008</v>
      </c>
      <c r="F789" s="1">
        <v>45106</v>
      </c>
      <c r="G789" s="2">
        <v>0.375</v>
      </c>
      <c r="H789" s="2">
        <v>0.41666666666666669</v>
      </c>
      <c r="I789" t="s">
        <v>239</v>
      </c>
      <c r="J789" s="6">
        <v>504141000</v>
      </c>
      <c r="K789" t="s">
        <v>251</v>
      </c>
      <c r="M789">
        <v>12</v>
      </c>
      <c r="N789" s="14">
        <v>82</v>
      </c>
    </row>
    <row r="790" spans="1:14" x14ac:dyDescent="0.35">
      <c r="A790" t="s">
        <v>1733</v>
      </c>
      <c r="B790">
        <v>1</v>
      </c>
      <c r="C790" t="s">
        <v>1734</v>
      </c>
      <c r="D790">
        <v>16</v>
      </c>
      <c r="E790" s="1">
        <v>45078</v>
      </c>
      <c r="F790" s="1">
        <v>45106</v>
      </c>
      <c r="G790" s="2">
        <v>0.69791666666666663</v>
      </c>
      <c r="H790" s="2">
        <v>0.76041666666666663</v>
      </c>
      <c r="I790" t="s">
        <v>378</v>
      </c>
      <c r="J790" s="6">
        <v>504141000</v>
      </c>
      <c r="K790" t="s">
        <v>1167</v>
      </c>
      <c r="M790">
        <v>9</v>
      </c>
      <c r="N790" s="14">
        <v>101</v>
      </c>
    </row>
    <row r="791" spans="1:14" x14ac:dyDescent="0.35">
      <c r="A791" t="s">
        <v>1735</v>
      </c>
      <c r="B791">
        <v>13</v>
      </c>
      <c r="C791" t="s">
        <v>1736</v>
      </c>
      <c r="D791">
        <v>14</v>
      </c>
      <c r="E791" s="1">
        <v>45029</v>
      </c>
      <c r="F791" s="1">
        <v>45106</v>
      </c>
      <c r="G791" s="2">
        <v>0.72916666666666663</v>
      </c>
      <c r="H791" s="2">
        <v>0.77083333333333337</v>
      </c>
      <c r="I791" t="s">
        <v>1737</v>
      </c>
      <c r="K791" t="s">
        <v>1738</v>
      </c>
      <c r="M791">
        <v>12</v>
      </c>
      <c r="N791" s="14">
        <v>77</v>
      </c>
    </row>
    <row r="792" spans="1:14" x14ac:dyDescent="0.35">
      <c r="A792" t="s">
        <v>1739</v>
      </c>
      <c r="B792">
        <v>12</v>
      </c>
      <c r="C792" t="s">
        <v>1740</v>
      </c>
      <c r="D792">
        <v>47</v>
      </c>
      <c r="E792" s="1">
        <v>44938</v>
      </c>
      <c r="F792" s="1">
        <v>45106</v>
      </c>
      <c r="G792" s="2">
        <v>0.60416666666666663</v>
      </c>
      <c r="H792" s="2">
        <v>0.67708333333333337</v>
      </c>
      <c r="I792" t="s">
        <v>219</v>
      </c>
      <c r="J792" s="6">
        <v>504141000</v>
      </c>
      <c r="K792" t="s">
        <v>1741</v>
      </c>
      <c r="M792">
        <v>64</v>
      </c>
      <c r="N792" s="14">
        <v>0</v>
      </c>
    </row>
    <row r="793" spans="1:14" x14ac:dyDescent="0.35">
      <c r="A793" t="s">
        <v>1742</v>
      </c>
      <c r="B793">
        <v>1</v>
      </c>
      <c r="C793" t="s">
        <v>1743</v>
      </c>
      <c r="D793">
        <v>16</v>
      </c>
      <c r="E793" s="1">
        <v>45090</v>
      </c>
      <c r="F793" s="1">
        <v>45106</v>
      </c>
      <c r="G793" s="2">
        <v>0.77083333333333337</v>
      </c>
      <c r="H793" s="2">
        <v>0.85416666666666663</v>
      </c>
      <c r="I793" t="s">
        <v>403</v>
      </c>
      <c r="J793" s="6">
        <v>504141000</v>
      </c>
      <c r="K793" t="s">
        <v>1744</v>
      </c>
      <c r="M793">
        <v>9</v>
      </c>
      <c r="N793" s="14">
        <v>92</v>
      </c>
    </row>
    <row r="794" spans="1:14" x14ac:dyDescent="0.35">
      <c r="A794" t="s">
        <v>1745</v>
      </c>
      <c r="C794" t="s">
        <v>1746</v>
      </c>
      <c r="D794">
        <v>0</v>
      </c>
      <c r="E794" s="1">
        <v>44789</v>
      </c>
      <c r="F794" s="1">
        <v>45107</v>
      </c>
      <c r="I794" t="s">
        <v>177</v>
      </c>
      <c r="K794" t="s">
        <v>38</v>
      </c>
      <c r="M794">
        <v>0</v>
      </c>
      <c r="N794" s="14">
        <v>0</v>
      </c>
    </row>
    <row r="795" spans="1:14" x14ac:dyDescent="0.35">
      <c r="A795" t="s">
        <v>1747</v>
      </c>
      <c r="B795">
        <v>1</v>
      </c>
      <c r="C795" t="s">
        <v>1748</v>
      </c>
      <c r="D795">
        <v>75</v>
      </c>
      <c r="E795" s="1">
        <v>44967</v>
      </c>
      <c r="F795" s="1">
        <v>45107</v>
      </c>
      <c r="G795" s="2">
        <v>0.35416666666666669</v>
      </c>
      <c r="H795" s="2">
        <v>0.49236111111111108</v>
      </c>
      <c r="I795" t="s">
        <v>378</v>
      </c>
      <c r="J795" s="6">
        <v>504141000</v>
      </c>
      <c r="K795" t="s">
        <v>399</v>
      </c>
      <c r="M795">
        <v>15</v>
      </c>
      <c r="N795" s="14">
        <v>249</v>
      </c>
    </row>
    <row r="796" spans="1:14" x14ac:dyDescent="0.35">
      <c r="A796" t="s">
        <v>1749</v>
      </c>
      <c r="C796" t="s">
        <v>1284</v>
      </c>
      <c r="D796">
        <v>16</v>
      </c>
      <c r="E796" s="1">
        <v>45106</v>
      </c>
      <c r="F796" s="1">
        <v>45107</v>
      </c>
      <c r="G796" s="2">
        <v>0.375</v>
      </c>
      <c r="H796" s="2">
        <v>0.70833333333333337</v>
      </c>
      <c r="I796" t="s">
        <v>196</v>
      </c>
      <c r="J796" s="6">
        <v>504141000</v>
      </c>
      <c r="K796" t="s">
        <v>35</v>
      </c>
      <c r="M796">
        <v>12</v>
      </c>
      <c r="N796" s="14">
        <v>0</v>
      </c>
    </row>
    <row r="797" spans="1:14" x14ac:dyDescent="0.35">
      <c r="A797" t="s">
        <v>1750</v>
      </c>
      <c r="B797">
        <v>15</v>
      </c>
      <c r="C797" t="s">
        <v>328</v>
      </c>
      <c r="D797">
        <v>22</v>
      </c>
      <c r="E797" s="1">
        <v>45079</v>
      </c>
      <c r="F797" s="1">
        <v>45107</v>
      </c>
      <c r="G797" s="2">
        <v>0.625</v>
      </c>
      <c r="H797" s="2">
        <v>0.875</v>
      </c>
      <c r="I797" t="s">
        <v>329</v>
      </c>
      <c r="J797" s="6">
        <v>504141000</v>
      </c>
      <c r="K797" t="s">
        <v>330</v>
      </c>
      <c r="M797">
        <v>11</v>
      </c>
      <c r="N797" s="14">
        <v>135</v>
      </c>
    </row>
    <row r="798" spans="1:14" x14ac:dyDescent="0.35">
      <c r="A798" t="s">
        <v>1751</v>
      </c>
      <c r="B798">
        <v>2</v>
      </c>
      <c r="C798" t="s">
        <v>853</v>
      </c>
      <c r="D798">
        <v>10</v>
      </c>
      <c r="E798" s="1">
        <v>45058</v>
      </c>
      <c r="F798" s="1">
        <v>45114</v>
      </c>
      <c r="G798" s="2">
        <v>0.35416666666666669</v>
      </c>
      <c r="H798" s="2">
        <v>0.40625</v>
      </c>
      <c r="I798" t="s">
        <v>272</v>
      </c>
      <c r="K798" t="s">
        <v>273</v>
      </c>
      <c r="M798">
        <v>9</v>
      </c>
      <c r="N798" s="14">
        <v>45</v>
      </c>
    </row>
    <row r="799" spans="1:14" x14ac:dyDescent="0.35">
      <c r="A799" t="s">
        <v>1752</v>
      </c>
      <c r="B799">
        <v>2</v>
      </c>
      <c r="C799" t="s">
        <v>271</v>
      </c>
      <c r="D799">
        <v>10</v>
      </c>
      <c r="E799" s="1">
        <v>45058</v>
      </c>
      <c r="F799" s="1">
        <v>45114</v>
      </c>
      <c r="G799" s="2">
        <v>0.41666666666666669</v>
      </c>
      <c r="H799" s="2">
        <v>0.46875</v>
      </c>
      <c r="I799" t="s">
        <v>272</v>
      </c>
      <c r="K799" t="s">
        <v>273</v>
      </c>
      <c r="M799">
        <v>9</v>
      </c>
      <c r="N799" s="14">
        <v>45</v>
      </c>
    </row>
    <row r="800" spans="1:14" x14ac:dyDescent="0.35">
      <c r="A800" t="s">
        <v>1753</v>
      </c>
      <c r="B800">
        <v>2</v>
      </c>
      <c r="C800" t="s">
        <v>1754</v>
      </c>
      <c r="D800">
        <v>6</v>
      </c>
      <c r="E800" s="1">
        <v>44844</v>
      </c>
      <c r="F800" s="1">
        <v>45110</v>
      </c>
      <c r="G800" s="2">
        <v>0.70833333333333337</v>
      </c>
      <c r="H800" s="2">
        <v>0.75</v>
      </c>
      <c r="I800" t="s">
        <v>820</v>
      </c>
      <c r="J800" s="6">
        <v>504141000</v>
      </c>
      <c r="K800" t="s">
        <v>1226</v>
      </c>
      <c r="M800">
        <v>16</v>
      </c>
      <c r="N800" s="14">
        <v>0</v>
      </c>
    </row>
    <row r="801" spans="1:14" x14ac:dyDescent="0.35">
      <c r="A801" t="s">
        <v>1755</v>
      </c>
      <c r="B801">
        <v>1</v>
      </c>
      <c r="C801" t="s">
        <v>1756</v>
      </c>
      <c r="D801">
        <v>24</v>
      </c>
      <c r="E801" s="1">
        <v>45005</v>
      </c>
      <c r="F801" s="1">
        <v>45110</v>
      </c>
      <c r="G801" s="2">
        <v>0.70833333333333337</v>
      </c>
      <c r="H801" s="2">
        <v>0.77083333333333337</v>
      </c>
      <c r="I801" t="s">
        <v>486</v>
      </c>
      <c r="K801" t="s">
        <v>1119</v>
      </c>
      <c r="M801">
        <v>9</v>
      </c>
      <c r="N801" s="14">
        <v>138</v>
      </c>
    </row>
    <row r="802" spans="1:14" x14ac:dyDescent="0.35">
      <c r="A802" t="s">
        <v>1757</v>
      </c>
      <c r="B802">
        <v>14</v>
      </c>
      <c r="C802" t="s">
        <v>1758</v>
      </c>
      <c r="D802">
        <v>28</v>
      </c>
      <c r="E802" s="1">
        <v>44837</v>
      </c>
      <c r="F802" s="1">
        <v>45110</v>
      </c>
      <c r="G802" s="2">
        <v>0.77083333333333337</v>
      </c>
      <c r="H802" s="2">
        <v>0.83333333333333337</v>
      </c>
      <c r="I802" t="s">
        <v>494</v>
      </c>
      <c r="J802" s="6">
        <v>504141000</v>
      </c>
      <c r="K802" t="s">
        <v>1759</v>
      </c>
      <c r="M802">
        <v>9</v>
      </c>
      <c r="N802" s="14">
        <v>162</v>
      </c>
    </row>
    <row r="803" spans="1:14" x14ac:dyDescent="0.35">
      <c r="A803" t="s">
        <v>1760</v>
      </c>
      <c r="B803">
        <v>1</v>
      </c>
      <c r="C803" t="s">
        <v>389</v>
      </c>
      <c r="D803">
        <v>75</v>
      </c>
      <c r="E803" s="1">
        <v>45061</v>
      </c>
      <c r="F803" s="1">
        <v>45111</v>
      </c>
      <c r="G803" s="2">
        <v>0.34027777777777773</v>
      </c>
      <c r="H803" s="2">
        <v>0.42708333333333331</v>
      </c>
      <c r="I803" t="s">
        <v>188</v>
      </c>
      <c r="J803" s="6">
        <v>504141000</v>
      </c>
      <c r="K803" t="s">
        <v>588</v>
      </c>
      <c r="M803">
        <v>15</v>
      </c>
      <c r="N803" s="14">
        <v>218</v>
      </c>
    </row>
    <row r="804" spans="1:14" x14ac:dyDescent="0.35">
      <c r="A804" t="s">
        <v>1761</v>
      </c>
      <c r="B804">
        <v>1</v>
      </c>
      <c r="C804" t="s">
        <v>389</v>
      </c>
      <c r="D804">
        <v>75</v>
      </c>
      <c r="E804" s="1">
        <v>45061</v>
      </c>
      <c r="F804" s="1">
        <v>45111</v>
      </c>
      <c r="G804" s="2">
        <v>0.77083333333333337</v>
      </c>
      <c r="H804" s="2">
        <v>0.85763888888888884</v>
      </c>
      <c r="I804" t="s">
        <v>370</v>
      </c>
      <c r="J804" s="6">
        <v>504141000</v>
      </c>
      <c r="K804" t="s">
        <v>588</v>
      </c>
      <c r="M804">
        <v>15</v>
      </c>
      <c r="N804" s="14">
        <v>218</v>
      </c>
    </row>
    <row r="805" spans="1:14" x14ac:dyDescent="0.35">
      <c r="A805" t="s">
        <v>1762</v>
      </c>
      <c r="B805">
        <v>1</v>
      </c>
      <c r="C805" t="s">
        <v>365</v>
      </c>
      <c r="D805">
        <v>75</v>
      </c>
      <c r="E805" s="1">
        <v>45061</v>
      </c>
      <c r="F805" s="1">
        <v>45111</v>
      </c>
      <c r="G805" s="2">
        <v>0.4375</v>
      </c>
      <c r="H805" s="2">
        <v>0.52430555555555558</v>
      </c>
      <c r="I805" t="s">
        <v>188</v>
      </c>
      <c r="J805" s="6">
        <v>504141000</v>
      </c>
      <c r="K805" t="s">
        <v>588</v>
      </c>
      <c r="M805">
        <v>15</v>
      </c>
      <c r="N805" s="14">
        <v>218</v>
      </c>
    </row>
    <row r="806" spans="1:14" x14ac:dyDescent="0.35">
      <c r="A806" t="s">
        <v>1763</v>
      </c>
      <c r="B806">
        <v>1</v>
      </c>
      <c r="C806" t="s">
        <v>369</v>
      </c>
      <c r="D806">
        <v>75</v>
      </c>
      <c r="E806" s="1">
        <v>45061</v>
      </c>
      <c r="F806" s="1">
        <v>45111</v>
      </c>
      <c r="G806" s="2">
        <v>0.34027777777777773</v>
      </c>
      <c r="H806" s="2">
        <v>0.42708333333333331</v>
      </c>
      <c r="I806" t="s">
        <v>370</v>
      </c>
      <c r="J806" s="6">
        <v>504141000</v>
      </c>
      <c r="K806" t="s">
        <v>371</v>
      </c>
      <c r="M806">
        <v>15</v>
      </c>
      <c r="N806" s="14">
        <v>218</v>
      </c>
    </row>
    <row r="807" spans="1:14" x14ac:dyDescent="0.35">
      <c r="A807" t="s">
        <v>1764</v>
      </c>
      <c r="B807">
        <v>1</v>
      </c>
      <c r="C807" t="s">
        <v>377</v>
      </c>
      <c r="D807">
        <v>75</v>
      </c>
      <c r="E807" s="1">
        <v>45061</v>
      </c>
      <c r="F807" s="1">
        <v>45111</v>
      </c>
      <c r="G807" s="2">
        <v>0.34027777777777773</v>
      </c>
      <c r="H807" s="2">
        <v>0.42708333333333331</v>
      </c>
      <c r="I807" t="s">
        <v>378</v>
      </c>
      <c r="J807" s="6">
        <v>504141000</v>
      </c>
      <c r="K807" t="s">
        <v>399</v>
      </c>
      <c r="M807">
        <v>15</v>
      </c>
      <c r="N807" s="14">
        <v>218</v>
      </c>
    </row>
    <row r="808" spans="1:14" x14ac:dyDescent="0.35">
      <c r="A808" t="s">
        <v>1765</v>
      </c>
      <c r="B808">
        <v>1</v>
      </c>
      <c r="C808" t="s">
        <v>377</v>
      </c>
      <c r="D808">
        <v>75</v>
      </c>
      <c r="E808" s="1">
        <v>45061</v>
      </c>
      <c r="F808" s="1">
        <v>45111</v>
      </c>
      <c r="G808" s="2">
        <v>0.53472222222222221</v>
      </c>
      <c r="H808" s="2">
        <v>0.62152777777777779</v>
      </c>
      <c r="I808" t="s">
        <v>370</v>
      </c>
      <c r="J808" s="6">
        <v>504141000</v>
      </c>
      <c r="K808" t="s">
        <v>588</v>
      </c>
      <c r="M808">
        <v>15</v>
      </c>
      <c r="N808" s="14">
        <v>218</v>
      </c>
    </row>
    <row r="809" spans="1:14" x14ac:dyDescent="0.35">
      <c r="A809" t="s">
        <v>1766</v>
      </c>
      <c r="B809">
        <v>1</v>
      </c>
      <c r="C809" t="s">
        <v>1170</v>
      </c>
      <c r="D809">
        <v>75</v>
      </c>
      <c r="E809" s="1">
        <v>45061</v>
      </c>
      <c r="F809" s="1">
        <v>45111</v>
      </c>
      <c r="G809" s="2">
        <v>0.4375</v>
      </c>
      <c r="H809" s="2">
        <v>0.52430555555555558</v>
      </c>
      <c r="I809" t="s">
        <v>378</v>
      </c>
      <c r="J809" s="6">
        <v>504141000</v>
      </c>
      <c r="K809" t="s">
        <v>1167</v>
      </c>
      <c r="M809">
        <v>15</v>
      </c>
      <c r="N809" s="14">
        <v>218</v>
      </c>
    </row>
    <row r="810" spans="1:14" x14ac:dyDescent="0.35">
      <c r="A810" t="s">
        <v>1767</v>
      </c>
      <c r="B810">
        <v>1</v>
      </c>
      <c r="C810" t="s">
        <v>1768</v>
      </c>
      <c r="D810">
        <v>75</v>
      </c>
      <c r="E810" s="1">
        <v>45061</v>
      </c>
      <c r="F810" s="1">
        <v>45111</v>
      </c>
      <c r="G810" s="2">
        <v>0.4375</v>
      </c>
      <c r="H810" s="2">
        <v>0.52430555555555558</v>
      </c>
      <c r="I810" t="s">
        <v>370</v>
      </c>
      <c r="J810" s="6">
        <v>504141000</v>
      </c>
      <c r="K810" t="s">
        <v>382</v>
      </c>
      <c r="M810">
        <v>15</v>
      </c>
      <c r="N810" s="14">
        <v>218</v>
      </c>
    </row>
    <row r="811" spans="1:14" x14ac:dyDescent="0.35">
      <c r="A811" t="s">
        <v>1769</v>
      </c>
      <c r="B811">
        <v>1</v>
      </c>
      <c r="C811" t="s">
        <v>369</v>
      </c>
      <c r="D811">
        <v>75</v>
      </c>
      <c r="E811" s="1">
        <v>45061</v>
      </c>
      <c r="F811" s="1">
        <v>45112</v>
      </c>
      <c r="G811" s="2">
        <v>0.77777777777777779</v>
      </c>
      <c r="H811" s="2">
        <v>0.86458333333333337</v>
      </c>
      <c r="I811" t="s">
        <v>1770</v>
      </c>
      <c r="K811" t="s">
        <v>382</v>
      </c>
      <c r="M811">
        <v>15</v>
      </c>
      <c r="N811" s="14">
        <v>218</v>
      </c>
    </row>
    <row r="812" spans="1:14" x14ac:dyDescent="0.35">
      <c r="A812" t="s">
        <v>1771</v>
      </c>
      <c r="B812">
        <v>1</v>
      </c>
      <c r="C812" t="s">
        <v>377</v>
      </c>
      <c r="D812">
        <v>75</v>
      </c>
      <c r="E812" s="1">
        <v>45061</v>
      </c>
      <c r="F812" s="1">
        <v>45112</v>
      </c>
      <c r="G812" s="2">
        <v>0.77083333333333337</v>
      </c>
      <c r="H812" s="2">
        <v>0.85763888888888884</v>
      </c>
      <c r="I812" t="s">
        <v>375</v>
      </c>
      <c r="J812" s="6">
        <v>599936291</v>
      </c>
      <c r="K812" t="s">
        <v>373</v>
      </c>
      <c r="M812">
        <v>15</v>
      </c>
      <c r="N812" s="14">
        <v>218</v>
      </c>
    </row>
    <row r="813" spans="1:14" x14ac:dyDescent="0.35">
      <c r="A813" t="s">
        <v>1772</v>
      </c>
      <c r="B813">
        <v>1</v>
      </c>
      <c r="C813" t="s">
        <v>1170</v>
      </c>
      <c r="D813">
        <v>75</v>
      </c>
      <c r="E813" s="1">
        <v>45061</v>
      </c>
      <c r="F813" s="1">
        <v>45112</v>
      </c>
      <c r="G813" s="2">
        <v>0.77083333333333337</v>
      </c>
      <c r="H813" s="2">
        <v>0.85763888888888884</v>
      </c>
      <c r="I813" t="s">
        <v>390</v>
      </c>
      <c r="J813" s="6">
        <v>599936291</v>
      </c>
      <c r="K813" t="s">
        <v>588</v>
      </c>
      <c r="M813">
        <v>15</v>
      </c>
      <c r="N813" s="14">
        <v>218</v>
      </c>
    </row>
    <row r="814" spans="1:14" x14ac:dyDescent="0.35">
      <c r="A814" t="s">
        <v>1773</v>
      </c>
      <c r="B814">
        <v>8</v>
      </c>
      <c r="C814" t="s">
        <v>1774</v>
      </c>
      <c r="D814">
        <v>11</v>
      </c>
      <c r="E814" s="1">
        <v>45098</v>
      </c>
      <c r="F814" s="1">
        <v>45112</v>
      </c>
      <c r="G814" s="2">
        <v>0.72916666666666663</v>
      </c>
      <c r="H814" s="2">
        <v>0.84375</v>
      </c>
      <c r="I814" t="s">
        <v>433</v>
      </c>
      <c r="J814" s="6">
        <v>504141000</v>
      </c>
      <c r="K814" t="s">
        <v>309</v>
      </c>
      <c r="M814">
        <v>9</v>
      </c>
      <c r="N814" s="14">
        <v>116</v>
      </c>
    </row>
    <row r="815" spans="1:14" x14ac:dyDescent="0.35">
      <c r="A815" t="s">
        <v>1775</v>
      </c>
      <c r="B815">
        <v>10</v>
      </c>
      <c r="C815" t="s">
        <v>1776</v>
      </c>
      <c r="D815">
        <v>3</v>
      </c>
      <c r="E815" s="1">
        <v>45112</v>
      </c>
      <c r="F815" s="1">
        <v>45112</v>
      </c>
      <c r="G815" s="2">
        <v>0.625</v>
      </c>
      <c r="H815" s="2">
        <v>0.70833333333333337</v>
      </c>
      <c r="I815" t="s">
        <v>1777</v>
      </c>
      <c r="J815" s="6">
        <v>1531810</v>
      </c>
      <c r="K815" t="s">
        <v>1026</v>
      </c>
      <c r="M815">
        <v>99</v>
      </c>
      <c r="N815" s="14">
        <v>0</v>
      </c>
    </row>
    <row r="816" spans="1:14" x14ac:dyDescent="0.35">
      <c r="A816" t="s">
        <v>1778</v>
      </c>
      <c r="B816">
        <v>13</v>
      </c>
      <c r="C816" t="s">
        <v>720</v>
      </c>
      <c r="D816">
        <v>18</v>
      </c>
      <c r="E816" s="1">
        <v>45028</v>
      </c>
      <c r="F816" s="1">
        <v>45112</v>
      </c>
      <c r="G816" s="2">
        <v>0.70833333333333337</v>
      </c>
      <c r="H816" s="2">
        <v>0.75</v>
      </c>
      <c r="I816" t="s">
        <v>632</v>
      </c>
      <c r="J816" s="6">
        <v>504141000</v>
      </c>
      <c r="K816" t="s">
        <v>1779</v>
      </c>
      <c r="M816">
        <v>18</v>
      </c>
      <c r="N816" s="14">
        <v>75</v>
      </c>
    </row>
    <row r="817" spans="1:14" x14ac:dyDescent="0.35">
      <c r="A817" t="s">
        <v>1780</v>
      </c>
      <c r="B817">
        <v>13</v>
      </c>
      <c r="C817" t="s">
        <v>720</v>
      </c>
      <c r="D817">
        <v>18</v>
      </c>
      <c r="E817" s="1">
        <v>45028</v>
      </c>
      <c r="F817" s="1">
        <v>45112</v>
      </c>
      <c r="G817" s="2">
        <v>0.80208333333333337</v>
      </c>
      <c r="H817" s="2">
        <v>0.84375</v>
      </c>
      <c r="I817" t="s">
        <v>721</v>
      </c>
      <c r="K817" t="s">
        <v>722</v>
      </c>
      <c r="M817">
        <v>18</v>
      </c>
      <c r="N817" s="14">
        <v>100</v>
      </c>
    </row>
    <row r="818" spans="1:14" x14ac:dyDescent="0.35">
      <c r="A818" t="s">
        <v>1781</v>
      </c>
      <c r="B818">
        <v>3</v>
      </c>
      <c r="C818" t="s">
        <v>1782</v>
      </c>
      <c r="D818">
        <v>12</v>
      </c>
      <c r="E818" s="1">
        <v>45049</v>
      </c>
      <c r="F818" s="1">
        <v>45112</v>
      </c>
      <c r="G818" s="2">
        <v>0.77083333333333337</v>
      </c>
      <c r="H818" s="2">
        <v>0.83333333333333337</v>
      </c>
      <c r="I818" t="s">
        <v>385</v>
      </c>
      <c r="J818" s="6">
        <v>504141000</v>
      </c>
      <c r="K818" t="s">
        <v>1783</v>
      </c>
      <c r="M818">
        <v>15</v>
      </c>
      <c r="N818" s="14">
        <v>53</v>
      </c>
    </row>
    <row r="819" spans="1:14" x14ac:dyDescent="0.35">
      <c r="A819" t="s">
        <v>1784</v>
      </c>
      <c r="B819">
        <v>1</v>
      </c>
      <c r="C819" t="s">
        <v>1785</v>
      </c>
      <c r="D819">
        <v>16</v>
      </c>
      <c r="E819" s="1">
        <v>45072</v>
      </c>
      <c r="F819" s="1">
        <v>45114</v>
      </c>
      <c r="G819" s="2">
        <v>0.625</v>
      </c>
      <c r="H819" s="2">
        <v>0.70833333333333337</v>
      </c>
      <c r="I819" t="s">
        <v>403</v>
      </c>
      <c r="J819" s="6">
        <v>504141000</v>
      </c>
      <c r="K819" t="s">
        <v>1054</v>
      </c>
      <c r="M819">
        <v>9</v>
      </c>
      <c r="N819" s="14">
        <v>85</v>
      </c>
    </row>
    <row r="820" spans="1:14" x14ac:dyDescent="0.35">
      <c r="A820" t="s">
        <v>1786</v>
      </c>
      <c r="B820">
        <v>8</v>
      </c>
      <c r="C820" t="s">
        <v>1787</v>
      </c>
      <c r="D820">
        <v>14</v>
      </c>
      <c r="E820" s="1">
        <v>45090</v>
      </c>
      <c r="F820" s="1">
        <v>45118</v>
      </c>
      <c r="G820" s="2">
        <v>0.39583333333333331</v>
      </c>
      <c r="H820" s="2">
        <v>0.47916666666666669</v>
      </c>
      <c r="I820" t="s">
        <v>552</v>
      </c>
      <c r="J820" s="6">
        <v>504141000</v>
      </c>
      <c r="K820" t="s">
        <v>982</v>
      </c>
      <c r="M820">
        <v>9</v>
      </c>
      <c r="N820" s="14">
        <v>124</v>
      </c>
    </row>
    <row r="821" spans="1:14" x14ac:dyDescent="0.35">
      <c r="A821" t="s">
        <v>1788</v>
      </c>
      <c r="B821">
        <v>8</v>
      </c>
      <c r="C821" t="s">
        <v>1789</v>
      </c>
      <c r="D821">
        <v>7</v>
      </c>
      <c r="E821" s="1">
        <v>45118</v>
      </c>
      <c r="F821" s="1">
        <v>45118</v>
      </c>
      <c r="G821" s="2">
        <v>0.41666666666666669</v>
      </c>
      <c r="H821" s="2">
        <v>0.625</v>
      </c>
      <c r="I821" t="s">
        <v>340</v>
      </c>
      <c r="J821" s="6">
        <v>504141000</v>
      </c>
      <c r="K821" t="s">
        <v>280</v>
      </c>
      <c r="M821">
        <v>9</v>
      </c>
      <c r="N821" s="14">
        <v>10</v>
      </c>
    </row>
    <row r="822" spans="1:14" x14ac:dyDescent="0.35">
      <c r="A822" t="s">
        <v>1790</v>
      </c>
      <c r="B822">
        <v>8</v>
      </c>
      <c r="C822" t="s">
        <v>1791</v>
      </c>
      <c r="D822">
        <v>7</v>
      </c>
      <c r="E822" s="1">
        <v>45119</v>
      </c>
      <c r="F822" s="1">
        <v>45119</v>
      </c>
      <c r="G822" s="2">
        <v>0.375</v>
      </c>
      <c r="H822" s="2">
        <v>0.58333333333333337</v>
      </c>
      <c r="I822" t="s">
        <v>340</v>
      </c>
      <c r="J822" s="6">
        <v>504141000</v>
      </c>
      <c r="K822" t="s">
        <v>280</v>
      </c>
      <c r="M822">
        <v>9</v>
      </c>
      <c r="N822" s="14">
        <v>10</v>
      </c>
    </row>
    <row r="823" spans="1:14" x14ac:dyDescent="0.35">
      <c r="A823" t="s">
        <v>1792</v>
      </c>
      <c r="B823">
        <v>10</v>
      </c>
      <c r="C823" t="s">
        <v>1793</v>
      </c>
      <c r="D823">
        <v>2</v>
      </c>
      <c r="E823" s="1">
        <v>45121</v>
      </c>
      <c r="F823" s="1">
        <v>45121</v>
      </c>
      <c r="G823" s="2">
        <v>0.625</v>
      </c>
      <c r="H823" s="2">
        <v>0.6875</v>
      </c>
      <c r="I823" t="s">
        <v>419</v>
      </c>
      <c r="J823" s="6">
        <v>504141000</v>
      </c>
      <c r="K823" t="s">
        <v>426</v>
      </c>
      <c r="M823">
        <v>15</v>
      </c>
      <c r="N823" s="14">
        <v>22</v>
      </c>
    </row>
    <row r="824" spans="1:14" x14ac:dyDescent="0.35">
      <c r="A824" t="s">
        <v>1794</v>
      </c>
      <c r="B824">
        <v>10</v>
      </c>
      <c r="C824" t="s">
        <v>1795</v>
      </c>
      <c r="D824">
        <v>630</v>
      </c>
      <c r="E824" s="1">
        <v>45048</v>
      </c>
      <c r="F824" s="1">
        <v>45135</v>
      </c>
      <c r="G824" s="2">
        <v>0.375</v>
      </c>
      <c r="H824" s="2">
        <v>0.70833333333333337</v>
      </c>
      <c r="I824" t="s">
        <v>857</v>
      </c>
      <c r="J824" s="6">
        <v>504141000</v>
      </c>
      <c r="K824" t="s">
        <v>38</v>
      </c>
      <c r="M824">
        <v>50</v>
      </c>
      <c r="N824" s="14">
        <v>16</v>
      </c>
    </row>
    <row r="825" spans="1:14" x14ac:dyDescent="0.35">
      <c r="A825" t="s">
        <v>1796</v>
      </c>
      <c r="C825" t="s">
        <v>1797</v>
      </c>
      <c r="D825">
        <v>0</v>
      </c>
      <c r="E825" s="1">
        <v>44830</v>
      </c>
      <c r="I825" t="s">
        <v>177</v>
      </c>
      <c r="K825" t="s">
        <v>38</v>
      </c>
      <c r="M825">
        <v>0</v>
      </c>
      <c r="N825" s="14">
        <v>0</v>
      </c>
    </row>
    <row r="826" spans="1:14" x14ac:dyDescent="0.35">
      <c r="A826" t="s">
        <v>1798</v>
      </c>
      <c r="C826" t="s">
        <v>1799</v>
      </c>
      <c r="D826">
        <v>0</v>
      </c>
      <c r="E826" s="1">
        <v>44805</v>
      </c>
      <c r="F826" s="1">
        <v>45138</v>
      </c>
      <c r="K826" t="s">
        <v>38</v>
      </c>
      <c r="M826">
        <v>0</v>
      </c>
      <c r="N826" s="14">
        <v>0</v>
      </c>
    </row>
    <row r="827" spans="1:14" x14ac:dyDescent="0.35">
      <c r="A827" t="s">
        <v>1800</v>
      </c>
      <c r="C827" t="s">
        <v>1801</v>
      </c>
      <c r="D827">
        <v>0</v>
      </c>
      <c r="E827" s="1">
        <v>44805</v>
      </c>
      <c r="F827" s="1">
        <v>45138</v>
      </c>
      <c r="K827" t="s">
        <v>38</v>
      </c>
      <c r="M827">
        <v>0</v>
      </c>
      <c r="N827" s="14">
        <v>0</v>
      </c>
    </row>
    <row r="828" spans="1:14" x14ac:dyDescent="0.35">
      <c r="A828" t="s">
        <v>1802</v>
      </c>
      <c r="B828">
        <v>13</v>
      </c>
      <c r="C828" t="s">
        <v>1803</v>
      </c>
      <c r="D828">
        <v>8</v>
      </c>
      <c r="E828" s="1">
        <v>44774</v>
      </c>
      <c r="F828" s="1">
        <v>45138</v>
      </c>
      <c r="G828" s="2">
        <v>0.66666666666666663</v>
      </c>
      <c r="H828" s="2">
        <v>0.91666666666666663</v>
      </c>
      <c r="I828" t="s">
        <v>298</v>
      </c>
      <c r="J828" s="6">
        <v>504141000</v>
      </c>
      <c r="K828" t="s">
        <v>810</v>
      </c>
      <c r="M828">
        <v>10</v>
      </c>
      <c r="N828" s="14">
        <v>150</v>
      </c>
    </row>
    <row r="829" spans="1:14" x14ac:dyDescent="0.35">
      <c r="A829" t="s">
        <v>1804</v>
      </c>
      <c r="C829" t="s">
        <v>1805</v>
      </c>
      <c r="D829">
        <v>0</v>
      </c>
      <c r="E829" s="1">
        <v>44774</v>
      </c>
      <c r="F829" s="1">
        <v>45138</v>
      </c>
      <c r="G829" s="2">
        <v>0.625</v>
      </c>
      <c r="H829" s="2">
        <v>0.75</v>
      </c>
      <c r="I829" t="s">
        <v>180</v>
      </c>
      <c r="J829" s="6">
        <v>504141000</v>
      </c>
      <c r="K829" t="s">
        <v>1806</v>
      </c>
      <c r="M829">
        <v>12</v>
      </c>
      <c r="N829" s="14">
        <v>99</v>
      </c>
    </row>
    <row r="830" spans="1:14" x14ac:dyDescent="0.35">
      <c r="A830" t="s">
        <v>1807</v>
      </c>
      <c r="B830">
        <v>14</v>
      </c>
      <c r="C830" t="s">
        <v>1808</v>
      </c>
      <c r="D830">
        <v>0</v>
      </c>
      <c r="I830" t="s">
        <v>88</v>
      </c>
      <c r="J830" s="6">
        <v>504141000</v>
      </c>
      <c r="K830" t="s">
        <v>1809</v>
      </c>
      <c r="M830">
        <v>0</v>
      </c>
      <c r="N830" s="14">
        <v>0</v>
      </c>
    </row>
    <row r="831" spans="1:14" x14ac:dyDescent="0.35">
      <c r="A831" t="s">
        <v>1810</v>
      </c>
      <c r="C831" t="s">
        <v>1811</v>
      </c>
      <c r="D831">
        <v>0</v>
      </c>
      <c r="E831" s="1">
        <v>44805</v>
      </c>
      <c r="F831" s="1">
        <v>45138</v>
      </c>
      <c r="I831" t="s">
        <v>177</v>
      </c>
      <c r="K831" t="s">
        <v>38</v>
      </c>
      <c r="M831">
        <v>0</v>
      </c>
      <c r="N831" s="14">
        <v>0</v>
      </c>
    </row>
    <row r="832" spans="1:14" x14ac:dyDescent="0.35">
      <c r="A832" t="s">
        <v>1812</v>
      </c>
      <c r="C832" t="s">
        <v>1813</v>
      </c>
      <c r="D832">
        <v>0</v>
      </c>
      <c r="E832" s="1">
        <v>44805</v>
      </c>
      <c r="F832" s="1">
        <v>45138</v>
      </c>
      <c r="K832" t="s">
        <v>38</v>
      </c>
      <c r="M832">
        <v>0</v>
      </c>
      <c r="N832" s="14">
        <v>0</v>
      </c>
    </row>
    <row r="833" spans="1:14" x14ac:dyDescent="0.35">
      <c r="A833" t="s">
        <v>1814</v>
      </c>
      <c r="C833" t="s">
        <v>1815</v>
      </c>
      <c r="D833">
        <v>6</v>
      </c>
      <c r="E833" s="1">
        <v>44967</v>
      </c>
      <c r="F833" s="1">
        <v>44967</v>
      </c>
      <c r="G833" s="2">
        <v>0.625</v>
      </c>
      <c r="H833" s="2">
        <v>0.79166666666666663</v>
      </c>
      <c r="I833" t="s">
        <v>486</v>
      </c>
      <c r="K833" t="s">
        <v>1816</v>
      </c>
      <c r="L833" t="s">
        <v>2057</v>
      </c>
      <c r="M833">
        <v>70</v>
      </c>
      <c r="N833" s="14">
        <v>0</v>
      </c>
    </row>
    <row r="834" spans="1:14" x14ac:dyDescent="0.35">
      <c r="A834" t="s">
        <v>1817</v>
      </c>
      <c r="C834" t="s">
        <v>1815</v>
      </c>
      <c r="D834">
        <v>6</v>
      </c>
      <c r="E834" s="1">
        <v>44974</v>
      </c>
      <c r="F834" s="1">
        <v>44974</v>
      </c>
      <c r="G834" s="2">
        <v>0.625</v>
      </c>
      <c r="H834" s="2">
        <v>0.79166666666666663</v>
      </c>
      <c r="I834" t="s">
        <v>486</v>
      </c>
      <c r="K834" t="s">
        <v>1816</v>
      </c>
      <c r="L834" t="s">
        <v>2057</v>
      </c>
      <c r="M834">
        <v>70</v>
      </c>
      <c r="N834" s="14">
        <v>0</v>
      </c>
    </row>
    <row r="835" spans="1:14" x14ac:dyDescent="0.35">
      <c r="A835" t="s">
        <v>1818</v>
      </c>
      <c r="C835" t="s">
        <v>1815</v>
      </c>
      <c r="D835">
        <v>6</v>
      </c>
      <c r="E835" s="1">
        <v>44981</v>
      </c>
      <c r="F835" s="1">
        <v>44981</v>
      </c>
      <c r="G835" s="2">
        <v>0.625</v>
      </c>
      <c r="H835" s="2">
        <v>0.79166666666666663</v>
      </c>
      <c r="I835" t="s">
        <v>486</v>
      </c>
      <c r="K835" t="s">
        <v>1816</v>
      </c>
      <c r="L835" t="s">
        <v>2057</v>
      </c>
      <c r="M835">
        <v>70</v>
      </c>
      <c r="N835" s="14">
        <v>0</v>
      </c>
    </row>
    <row r="836" spans="1:14" x14ac:dyDescent="0.35">
      <c r="A836" t="s">
        <v>1819</v>
      </c>
      <c r="C836" t="s">
        <v>1815</v>
      </c>
      <c r="D836">
        <v>6</v>
      </c>
      <c r="E836" s="1">
        <v>44988</v>
      </c>
      <c r="F836" s="1">
        <v>44988</v>
      </c>
      <c r="G836" s="2">
        <v>0.625</v>
      </c>
      <c r="H836" s="2">
        <v>0.79166666666666663</v>
      </c>
      <c r="I836" t="s">
        <v>486</v>
      </c>
      <c r="K836" t="s">
        <v>1816</v>
      </c>
      <c r="L836" t="s">
        <v>2057</v>
      </c>
      <c r="M836">
        <v>70</v>
      </c>
      <c r="N836" s="14">
        <v>0</v>
      </c>
    </row>
    <row r="837" spans="1:14" x14ac:dyDescent="0.35">
      <c r="A837" t="s">
        <v>1820</v>
      </c>
      <c r="C837" t="s">
        <v>1815</v>
      </c>
      <c r="D837">
        <v>6</v>
      </c>
      <c r="E837" s="1">
        <v>44995</v>
      </c>
      <c r="F837" s="1">
        <v>44995</v>
      </c>
      <c r="G837" s="2">
        <v>0.625</v>
      </c>
      <c r="H837" s="2">
        <v>0.79166666666666663</v>
      </c>
      <c r="I837" t="s">
        <v>486</v>
      </c>
      <c r="K837" t="s">
        <v>1816</v>
      </c>
      <c r="L837" t="s">
        <v>2057</v>
      </c>
      <c r="M837">
        <v>70</v>
      </c>
      <c r="N837" s="14">
        <v>0</v>
      </c>
    </row>
    <row r="838" spans="1:14" x14ac:dyDescent="0.35">
      <c r="A838" t="s">
        <v>1821</v>
      </c>
      <c r="C838" t="s">
        <v>1815</v>
      </c>
      <c r="D838">
        <v>6</v>
      </c>
      <c r="E838" s="1">
        <v>45002</v>
      </c>
      <c r="F838" s="1">
        <v>45002</v>
      </c>
      <c r="G838" s="2">
        <v>0.625</v>
      </c>
      <c r="H838" s="2">
        <v>0.79166666666666663</v>
      </c>
      <c r="I838" t="s">
        <v>486</v>
      </c>
      <c r="K838" t="s">
        <v>1816</v>
      </c>
      <c r="L838" t="s">
        <v>2057</v>
      </c>
      <c r="M838">
        <v>70</v>
      </c>
      <c r="N838" s="14">
        <v>0</v>
      </c>
    </row>
    <row r="839" spans="1:14" x14ac:dyDescent="0.35">
      <c r="A839" t="s">
        <v>1822</v>
      </c>
      <c r="C839" t="s">
        <v>1815</v>
      </c>
      <c r="D839">
        <v>6</v>
      </c>
      <c r="E839" s="1">
        <v>45009</v>
      </c>
      <c r="F839" s="1">
        <v>45009</v>
      </c>
      <c r="G839" s="2">
        <v>0.625</v>
      </c>
      <c r="H839" s="2">
        <v>0.79166666666666663</v>
      </c>
      <c r="I839" t="s">
        <v>486</v>
      </c>
      <c r="K839" t="s">
        <v>1816</v>
      </c>
      <c r="L839" t="s">
        <v>2057</v>
      </c>
      <c r="M839">
        <v>70</v>
      </c>
      <c r="N839" s="14">
        <v>0</v>
      </c>
    </row>
    <row r="840" spans="1:14" x14ac:dyDescent="0.35">
      <c r="A840" t="s">
        <v>1823</v>
      </c>
      <c r="B840">
        <v>1</v>
      </c>
      <c r="C840" t="s">
        <v>1824</v>
      </c>
      <c r="D840">
        <v>2</v>
      </c>
      <c r="E840" s="1">
        <v>44993</v>
      </c>
      <c r="F840" s="1">
        <v>44993</v>
      </c>
      <c r="G840" s="2">
        <v>0.41666666666666669</v>
      </c>
      <c r="H840" s="2">
        <v>0.47916666666666669</v>
      </c>
      <c r="I840" t="s">
        <v>1825</v>
      </c>
      <c r="J840" s="6">
        <v>504141000</v>
      </c>
      <c r="K840" t="s">
        <v>1826</v>
      </c>
      <c r="M840">
        <v>9</v>
      </c>
      <c r="N840" s="14">
        <v>0</v>
      </c>
    </row>
    <row r="841" spans="1:14" x14ac:dyDescent="0.35">
      <c r="A841" t="s">
        <v>1827</v>
      </c>
      <c r="B841">
        <v>1</v>
      </c>
      <c r="C841" t="s">
        <v>1824</v>
      </c>
      <c r="D841">
        <v>2</v>
      </c>
      <c r="E841" s="1">
        <v>45035</v>
      </c>
      <c r="F841" s="1">
        <v>45035</v>
      </c>
      <c r="G841" s="2">
        <v>0.41666666666666669</v>
      </c>
      <c r="H841" s="2">
        <v>0.47916666666666669</v>
      </c>
      <c r="I841" t="s">
        <v>1825</v>
      </c>
      <c r="J841" s="6">
        <v>504141000</v>
      </c>
      <c r="K841" t="s">
        <v>1826</v>
      </c>
      <c r="M841">
        <v>9</v>
      </c>
      <c r="N841" s="14">
        <v>0</v>
      </c>
    </row>
    <row r="842" spans="1:14" x14ac:dyDescent="0.35">
      <c r="A842" t="s">
        <v>1828</v>
      </c>
      <c r="C842" t="s">
        <v>176</v>
      </c>
      <c r="D842">
        <v>0</v>
      </c>
      <c r="E842" s="1">
        <v>44805</v>
      </c>
      <c r="F842" s="1">
        <v>45122</v>
      </c>
      <c r="I842" t="s">
        <v>177</v>
      </c>
      <c r="K842" t="s">
        <v>38</v>
      </c>
      <c r="M842">
        <v>0</v>
      </c>
      <c r="N842" s="14">
        <v>0</v>
      </c>
    </row>
    <row r="843" spans="1:14" x14ac:dyDescent="0.35">
      <c r="A843" t="s">
        <v>1829</v>
      </c>
      <c r="B843">
        <v>1</v>
      </c>
      <c r="C843" t="s">
        <v>1830</v>
      </c>
      <c r="D843">
        <v>2</v>
      </c>
      <c r="E843" s="1">
        <v>44993</v>
      </c>
      <c r="F843" s="1">
        <v>44993</v>
      </c>
      <c r="G843" s="2">
        <v>0.35416666666666669</v>
      </c>
      <c r="H843" s="2">
        <v>0.41666666666666669</v>
      </c>
      <c r="I843" t="s">
        <v>1825</v>
      </c>
      <c r="J843" s="6">
        <v>504141000</v>
      </c>
      <c r="K843" t="s">
        <v>1831</v>
      </c>
      <c r="M843">
        <v>9</v>
      </c>
      <c r="N843" s="14">
        <v>0</v>
      </c>
    </row>
    <row r="844" spans="1:14" x14ac:dyDescent="0.35">
      <c r="A844" t="s">
        <v>1832</v>
      </c>
      <c r="B844">
        <v>1</v>
      </c>
      <c r="C844" t="s">
        <v>1833</v>
      </c>
      <c r="D844">
        <v>2</v>
      </c>
      <c r="E844" s="1">
        <v>44994</v>
      </c>
      <c r="F844" s="1">
        <v>44994</v>
      </c>
      <c r="G844" s="2">
        <v>0.35416666666666669</v>
      </c>
      <c r="H844" s="2">
        <v>0.41666666666666669</v>
      </c>
      <c r="I844" t="s">
        <v>1825</v>
      </c>
      <c r="J844" s="6">
        <v>504141000</v>
      </c>
      <c r="K844" t="s">
        <v>1834</v>
      </c>
      <c r="M844">
        <v>9</v>
      </c>
      <c r="N844" s="14">
        <v>0</v>
      </c>
    </row>
    <row r="845" spans="1:14" x14ac:dyDescent="0.35">
      <c r="A845" t="s">
        <v>1835</v>
      </c>
      <c r="B845">
        <v>1</v>
      </c>
      <c r="C845" t="s">
        <v>1836</v>
      </c>
      <c r="D845">
        <v>2</v>
      </c>
      <c r="E845" s="1">
        <v>44995</v>
      </c>
      <c r="F845" s="1">
        <v>44995</v>
      </c>
      <c r="G845" s="2">
        <v>0.35416666666666669</v>
      </c>
      <c r="H845" s="2">
        <v>0.41666666666666669</v>
      </c>
      <c r="I845" t="s">
        <v>1825</v>
      </c>
      <c r="J845" s="6">
        <v>504141000</v>
      </c>
      <c r="K845" t="s">
        <v>1834</v>
      </c>
      <c r="M845">
        <v>9</v>
      </c>
      <c r="N845" s="14">
        <v>0</v>
      </c>
    </row>
    <row r="846" spans="1:14" x14ac:dyDescent="0.35">
      <c r="A846" t="s">
        <v>1837</v>
      </c>
      <c r="B846">
        <v>1</v>
      </c>
      <c r="C846" t="s">
        <v>1838</v>
      </c>
      <c r="D846">
        <v>2</v>
      </c>
      <c r="E846" s="1">
        <v>45002</v>
      </c>
      <c r="F846" s="1">
        <v>45002</v>
      </c>
      <c r="G846" s="2">
        <v>0.35416666666666669</v>
      </c>
      <c r="H846" s="2">
        <v>0.41666666666666669</v>
      </c>
      <c r="I846" t="s">
        <v>1825</v>
      </c>
      <c r="J846" s="6">
        <v>504141000</v>
      </c>
      <c r="K846" t="s">
        <v>1834</v>
      </c>
      <c r="M846">
        <v>9</v>
      </c>
      <c r="N846" s="14">
        <v>0</v>
      </c>
    </row>
    <row r="847" spans="1:14" x14ac:dyDescent="0.35">
      <c r="A847" t="s">
        <v>1839</v>
      </c>
      <c r="B847">
        <v>1</v>
      </c>
      <c r="C847" t="s">
        <v>1830</v>
      </c>
      <c r="D847">
        <v>2</v>
      </c>
      <c r="E847" s="1">
        <v>45035</v>
      </c>
      <c r="F847" s="1">
        <v>45035</v>
      </c>
      <c r="G847" s="2">
        <v>0.35416666666666669</v>
      </c>
      <c r="H847" s="2">
        <v>0.41666666666666669</v>
      </c>
      <c r="I847" t="s">
        <v>1825</v>
      </c>
      <c r="J847" s="6">
        <v>504141000</v>
      </c>
      <c r="K847" t="s">
        <v>1831</v>
      </c>
      <c r="M847">
        <v>9</v>
      </c>
      <c r="N847" s="14">
        <v>0</v>
      </c>
    </row>
    <row r="848" spans="1:14" x14ac:dyDescent="0.35">
      <c r="A848" t="s">
        <v>1840</v>
      </c>
      <c r="B848">
        <v>1</v>
      </c>
      <c r="C848" t="s">
        <v>1833</v>
      </c>
      <c r="D848">
        <v>2</v>
      </c>
      <c r="E848" s="1">
        <v>45036</v>
      </c>
      <c r="F848" s="1">
        <v>45036</v>
      </c>
      <c r="G848" s="2">
        <v>0.35416666666666669</v>
      </c>
      <c r="H848" s="2">
        <v>0.41666666666666669</v>
      </c>
      <c r="I848" t="s">
        <v>1825</v>
      </c>
      <c r="J848" s="6">
        <v>504141000</v>
      </c>
      <c r="K848" t="s">
        <v>1834</v>
      </c>
      <c r="M848">
        <v>9</v>
      </c>
      <c r="N848" s="14">
        <v>0</v>
      </c>
    </row>
    <row r="849" spans="1:14" x14ac:dyDescent="0.35">
      <c r="A849" t="s">
        <v>1841</v>
      </c>
      <c r="B849">
        <v>1</v>
      </c>
      <c r="C849" t="s">
        <v>1836</v>
      </c>
      <c r="D849">
        <v>2</v>
      </c>
      <c r="E849" s="1">
        <v>45037</v>
      </c>
      <c r="F849" s="1">
        <v>45037</v>
      </c>
      <c r="G849" s="2">
        <v>0.35416666666666669</v>
      </c>
      <c r="H849" s="2">
        <v>0.41666666666666669</v>
      </c>
      <c r="I849" t="s">
        <v>1825</v>
      </c>
      <c r="J849" s="6">
        <v>504141000</v>
      </c>
      <c r="K849" t="s">
        <v>1834</v>
      </c>
      <c r="M849">
        <v>9</v>
      </c>
      <c r="N849" s="14">
        <v>0</v>
      </c>
    </row>
    <row r="850" spans="1:14" x14ac:dyDescent="0.35">
      <c r="A850" t="s">
        <v>1842</v>
      </c>
      <c r="B850">
        <v>1</v>
      </c>
      <c r="C850" t="s">
        <v>1838</v>
      </c>
      <c r="D850">
        <v>2</v>
      </c>
      <c r="E850" s="1">
        <v>45044</v>
      </c>
      <c r="F850" s="1">
        <v>45044</v>
      </c>
      <c r="G850" s="2">
        <v>0.35416666666666669</v>
      </c>
      <c r="H850" s="2">
        <v>0.41666666666666669</v>
      </c>
      <c r="I850" t="s">
        <v>1825</v>
      </c>
      <c r="J850" s="6">
        <v>504141000</v>
      </c>
      <c r="K850" t="s">
        <v>1834</v>
      </c>
      <c r="M850">
        <v>9</v>
      </c>
      <c r="N850" s="14">
        <v>0</v>
      </c>
    </row>
    <row r="851" spans="1:14" x14ac:dyDescent="0.35">
      <c r="A851" t="s">
        <v>1843</v>
      </c>
      <c r="B851">
        <v>14</v>
      </c>
      <c r="C851" t="s">
        <v>1844</v>
      </c>
      <c r="D851">
        <v>3</v>
      </c>
      <c r="E851" s="1">
        <v>45001</v>
      </c>
      <c r="F851" s="1">
        <v>45001</v>
      </c>
      <c r="G851" s="2">
        <v>0.79166666666666663</v>
      </c>
      <c r="H851" s="2">
        <v>0.875</v>
      </c>
      <c r="I851" t="s">
        <v>88</v>
      </c>
      <c r="J851" s="6">
        <v>504141000</v>
      </c>
      <c r="K851" t="s">
        <v>1845</v>
      </c>
      <c r="M851">
        <v>150</v>
      </c>
      <c r="N851" s="14">
        <v>5</v>
      </c>
    </row>
    <row r="852" spans="1:14" x14ac:dyDescent="0.35">
      <c r="A852" t="s">
        <v>1846</v>
      </c>
      <c r="C852" t="s">
        <v>1847</v>
      </c>
      <c r="D852">
        <v>0</v>
      </c>
      <c r="E852" s="1">
        <v>44760</v>
      </c>
      <c r="F852" s="1">
        <v>45107</v>
      </c>
      <c r="G852" s="2">
        <v>0.6875</v>
      </c>
      <c r="H852" s="2">
        <v>0.70833333333333337</v>
      </c>
      <c r="I852" t="s">
        <v>24</v>
      </c>
      <c r="K852" t="s">
        <v>41</v>
      </c>
      <c r="M852">
        <v>0</v>
      </c>
      <c r="N852" s="14">
        <v>0</v>
      </c>
    </row>
    <row r="853" spans="1:14" x14ac:dyDescent="0.35">
      <c r="A853" t="s">
        <v>1848</v>
      </c>
      <c r="C853" t="s">
        <v>1849</v>
      </c>
      <c r="D853">
        <v>0</v>
      </c>
      <c r="E853" s="1">
        <v>44760</v>
      </c>
      <c r="F853" s="1">
        <v>45107</v>
      </c>
      <c r="G853" s="2">
        <v>0.66666666666666663</v>
      </c>
      <c r="H853" s="2">
        <v>0.6875</v>
      </c>
      <c r="I853" t="s">
        <v>24</v>
      </c>
      <c r="K853" t="s">
        <v>41</v>
      </c>
      <c r="M853">
        <v>0</v>
      </c>
      <c r="N853" s="14">
        <v>0</v>
      </c>
    </row>
    <row r="854" spans="1:14" x14ac:dyDescent="0.35">
      <c r="A854" t="s">
        <v>1850</v>
      </c>
      <c r="B854">
        <v>1</v>
      </c>
      <c r="C854" t="s">
        <v>1851</v>
      </c>
      <c r="D854">
        <v>0</v>
      </c>
      <c r="I854" t="s">
        <v>1852</v>
      </c>
      <c r="J854" s="6">
        <v>504141000</v>
      </c>
      <c r="K854" t="s">
        <v>588</v>
      </c>
      <c r="M854">
        <v>0</v>
      </c>
      <c r="N854" s="14">
        <v>0</v>
      </c>
    </row>
    <row r="855" spans="1:14" x14ac:dyDescent="0.35">
      <c r="A855" t="s">
        <v>1853</v>
      </c>
      <c r="B855">
        <v>1</v>
      </c>
      <c r="C855" t="s">
        <v>1854</v>
      </c>
      <c r="D855">
        <v>0</v>
      </c>
      <c r="I855" t="s">
        <v>1855</v>
      </c>
      <c r="J855" s="6">
        <v>504141000</v>
      </c>
      <c r="K855" t="s">
        <v>588</v>
      </c>
      <c r="M855">
        <v>0</v>
      </c>
      <c r="N855" s="14">
        <v>0</v>
      </c>
    </row>
    <row r="856" spans="1:14" x14ac:dyDescent="0.35">
      <c r="A856" t="s">
        <v>1856</v>
      </c>
      <c r="B856">
        <v>13</v>
      </c>
      <c r="C856" t="s">
        <v>1114</v>
      </c>
      <c r="D856">
        <v>40</v>
      </c>
      <c r="E856" s="1">
        <v>44818</v>
      </c>
      <c r="F856" s="1">
        <v>45063</v>
      </c>
      <c r="G856" s="2">
        <v>0.79166666666666663</v>
      </c>
      <c r="H856" s="2">
        <v>0.83333333333333337</v>
      </c>
      <c r="I856" t="s">
        <v>1383</v>
      </c>
      <c r="K856" t="s">
        <v>1384</v>
      </c>
      <c r="M856">
        <v>21</v>
      </c>
      <c r="N856" s="14">
        <v>133</v>
      </c>
    </row>
    <row r="857" spans="1:14" x14ac:dyDescent="0.35">
      <c r="A857" t="s">
        <v>1857</v>
      </c>
      <c r="B857">
        <v>1</v>
      </c>
      <c r="C857" t="s">
        <v>1858</v>
      </c>
      <c r="D857">
        <v>12</v>
      </c>
      <c r="E857" s="1">
        <v>45108</v>
      </c>
      <c r="F857" s="1">
        <v>45108</v>
      </c>
      <c r="G857" s="2">
        <v>0.33333333333333331</v>
      </c>
      <c r="H857" s="2">
        <v>0.70833333333333337</v>
      </c>
      <c r="I857" t="s">
        <v>366</v>
      </c>
      <c r="J857" s="6">
        <v>504141000</v>
      </c>
      <c r="K857" t="s">
        <v>1859</v>
      </c>
      <c r="M857">
        <v>5</v>
      </c>
      <c r="N857" s="14">
        <v>220</v>
      </c>
    </row>
    <row r="858" spans="1:14" x14ac:dyDescent="0.35">
      <c r="A858" t="s">
        <v>1860</v>
      </c>
      <c r="B858">
        <v>1</v>
      </c>
      <c r="C858" t="s">
        <v>1861</v>
      </c>
      <c r="D858">
        <v>40</v>
      </c>
      <c r="E858" s="1">
        <v>44847</v>
      </c>
      <c r="F858" s="1">
        <v>45029</v>
      </c>
      <c r="G858" s="2">
        <v>0.69791666666666663</v>
      </c>
      <c r="H858" s="2">
        <v>0.76041666666666663</v>
      </c>
      <c r="I858" t="s">
        <v>820</v>
      </c>
      <c r="J858" s="6">
        <v>504141000</v>
      </c>
      <c r="K858" t="s">
        <v>821</v>
      </c>
      <c r="M858">
        <v>9</v>
      </c>
      <c r="N858" s="14">
        <v>231</v>
      </c>
    </row>
    <row r="859" spans="1:14" x14ac:dyDescent="0.35">
      <c r="A859" t="s">
        <v>1862</v>
      </c>
      <c r="B859">
        <v>1</v>
      </c>
      <c r="C859" t="s">
        <v>1863</v>
      </c>
      <c r="D859">
        <v>75</v>
      </c>
      <c r="E859" s="1">
        <v>44963</v>
      </c>
      <c r="F859" s="1">
        <v>45077</v>
      </c>
      <c r="G859" s="2">
        <v>0.77083333333333337</v>
      </c>
      <c r="H859" s="2">
        <v>0.85763888888888884</v>
      </c>
      <c r="I859" t="s">
        <v>486</v>
      </c>
      <c r="K859" t="s">
        <v>1864</v>
      </c>
      <c r="M859">
        <v>12</v>
      </c>
      <c r="N859" s="14">
        <v>218</v>
      </c>
    </row>
    <row r="860" spans="1:14" x14ac:dyDescent="0.35">
      <c r="A860" t="s">
        <v>1865</v>
      </c>
      <c r="B860">
        <v>13</v>
      </c>
      <c r="C860" t="s">
        <v>1866</v>
      </c>
      <c r="D860">
        <v>5</v>
      </c>
      <c r="E860" s="1">
        <v>44970</v>
      </c>
      <c r="F860" s="1">
        <v>44970</v>
      </c>
      <c r="G860" s="2">
        <v>0.75</v>
      </c>
      <c r="H860" s="2">
        <v>0.89583333333333337</v>
      </c>
      <c r="I860" t="s">
        <v>298</v>
      </c>
      <c r="J860" s="6">
        <v>504141000</v>
      </c>
      <c r="K860" t="s">
        <v>1867</v>
      </c>
      <c r="M860">
        <v>15</v>
      </c>
      <c r="N860" s="14">
        <v>26</v>
      </c>
    </row>
    <row r="861" spans="1:14" x14ac:dyDescent="0.35">
      <c r="A861" t="s">
        <v>1868</v>
      </c>
      <c r="B861">
        <v>1</v>
      </c>
      <c r="C861" t="s">
        <v>1869</v>
      </c>
      <c r="D861">
        <v>40</v>
      </c>
      <c r="E861" s="1">
        <v>44841</v>
      </c>
      <c r="F861" s="1">
        <v>45009</v>
      </c>
      <c r="G861" s="2">
        <v>0.625</v>
      </c>
      <c r="H861" s="2">
        <v>0.6875</v>
      </c>
      <c r="I861" t="s">
        <v>403</v>
      </c>
      <c r="J861" s="6">
        <v>504141000</v>
      </c>
      <c r="K861" t="s">
        <v>1054</v>
      </c>
      <c r="M861">
        <v>9</v>
      </c>
      <c r="N861" s="14">
        <v>212</v>
      </c>
    </row>
    <row r="862" spans="1:14" x14ac:dyDescent="0.35">
      <c r="A862" t="s">
        <v>1870</v>
      </c>
      <c r="B862">
        <v>1</v>
      </c>
      <c r="C862" t="s">
        <v>1871</v>
      </c>
      <c r="D862">
        <v>40</v>
      </c>
      <c r="E862" s="1">
        <v>44840</v>
      </c>
      <c r="F862" s="1">
        <v>45015</v>
      </c>
      <c r="G862" s="2">
        <v>0.42708333333333331</v>
      </c>
      <c r="H862" s="2">
        <v>0.48958333333333331</v>
      </c>
      <c r="I862" t="s">
        <v>403</v>
      </c>
      <c r="J862" s="6">
        <v>504141000</v>
      </c>
      <c r="K862" t="s">
        <v>1176</v>
      </c>
      <c r="M862">
        <v>9</v>
      </c>
      <c r="N862" s="14">
        <v>226</v>
      </c>
    </row>
    <row r="863" spans="1:14" x14ac:dyDescent="0.35">
      <c r="A863" t="s">
        <v>1872</v>
      </c>
      <c r="B863">
        <v>10</v>
      </c>
      <c r="C863" t="s">
        <v>1873</v>
      </c>
      <c r="D863">
        <v>4</v>
      </c>
      <c r="E863" s="1">
        <v>44999</v>
      </c>
      <c r="F863" s="1">
        <v>44999</v>
      </c>
      <c r="G863" s="2">
        <v>0.41666666666666669</v>
      </c>
      <c r="H863" s="2">
        <v>0.54166666666666663</v>
      </c>
      <c r="I863" t="s">
        <v>1874</v>
      </c>
      <c r="K863" t="s">
        <v>1875</v>
      </c>
      <c r="M863">
        <v>15</v>
      </c>
      <c r="N863" s="14">
        <v>0</v>
      </c>
    </row>
    <row r="864" spans="1:14" x14ac:dyDescent="0.35">
      <c r="A864" t="s">
        <v>1876</v>
      </c>
      <c r="B864">
        <v>1</v>
      </c>
      <c r="C864" t="s">
        <v>1877</v>
      </c>
      <c r="D864">
        <v>40</v>
      </c>
      <c r="E864" s="1">
        <v>44845</v>
      </c>
      <c r="F864" s="1">
        <v>45013</v>
      </c>
      <c r="G864" s="2">
        <v>0.4375</v>
      </c>
      <c r="H864" s="2">
        <v>0.5</v>
      </c>
      <c r="I864" t="s">
        <v>466</v>
      </c>
      <c r="J864" s="6">
        <v>504141000</v>
      </c>
      <c r="K864" t="s">
        <v>397</v>
      </c>
      <c r="M864">
        <v>9</v>
      </c>
      <c r="N864" s="14">
        <v>231</v>
      </c>
    </row>
    <row r="865" spans="1:14" x14ac:dyDescent="0.35">
      <c r="A865" t="s">
        <v>1878</v>
      </c>
      <c r="B865">
        <v>10</v>
      </c>
      <c r="C865" t="s">
        <v>1879</v>
      </c>
      <c r="D865">
        <v>3</v>
      </c>
      <c r="E865" s="1">
        <v>45014</v>
      </c>
      <c r="F865" s="1">
        <v>45014</v>
      </c>
      <c r="G865" s="2">
        <v>0.41666666666666669</v>
      </c>
      <c r="H865" s="2">
        <v>0.5</v>
      </c>
      <c r="I865" t="s">
        <v>1880</v>
      </c>
      <c r="K865" t="s">
        <v>1875</v>
      </c>
      <c r="M865">
        <v>20</v>
      </c>
      <c r="N865" s="14">
        <v>0</v>
      </c>
    </row>
    <row r="866" spans="1:14" x14ac:dyDescent="0.35">
      <c r="A866" t="s">
        <v>1881</v>
      </c>
      <c r="B866">
        <v>1</v>
      </c>
      <c r="C866" t="s">
        <v>1882</v>
      </c>
      <c r="D866">
        <v>40</v>
      </c>
      <c r="E866" s="1">
        <v>44847</v>
      </c>
      <c r="F866" s="1">
        <v>45015</v>
      </c>
      <c r="G866" s="2">
        <v>0.35416666666666669</v>
      </c>
      <c r="H866" s="2">
        <v>0.41666666666666669</v>
      </c>
      <c r="I866" t="s">
        <v>494</v>
      </c>
      <c r="J866" s="6">
        <v>504141000</v>
      </c>
      <c r="K866" t="s">
        <v>449</v>
      </c>
      <c r="M866">
        <v>9</v>
      </c>
      <c r="N866" s="14">
        <v>231</v>
      </c>
    </row>
    <row r="867" spans="1:14" x14ac:dyDescent="0.35">
      <c r="A867" t="s">
        <v>1883</v>
      </c>
      <c r="B867">
        <v>1</v>
      </c>
      <c r="C867" t="s">
        <v>1884</v>
      </c>
      <c r="D867">
        <v>40</v>
      </c>
      <c r="E867" s="1">
        <v>44845</v>
      </c>
      <c r="F867" s="1">
        <v>45034</v>
      </c>
      <c r="G867" s="2">
        <v>0.42708333333333331</v>
      </c>
      <c r="H867" s="2">
        <v>0.48958333333333331</v>
      </c>
      <c r="I867" t="s">
        <v>448</v>
      </c>
      <c r="J867" s="6">
        <v>504141000</v>
      </c>
      <c r="K867" t="s">
        <v>1100</v>
      </c>
      <c r="M867">
        <v>9</v>
      </c>
      <c r="N867" s="14">
        <v>226</v>
      </c>
    </row>
    <row r="868" spans="1:14" x14ac:dyDescent="0.35">
      <c r="A868" t="s">
        <v>1885</v>
      </c>
      <c r="B868">
        <v>10</v>
      </c>
      <c r="C868" t="s">
        <v>1886</v>
      </c>
      <c r="D868">
        <v>3</v>
      </c>
      <c r="E868" s="1">
        <v>45028</v>
      </c>
      <c r="F868" s="1">
        <v>45028</v>
      </c>
      <c r="G868" s="2">
        <v>0.58333333333333337</v>
      </c>
      <c r="H868" s="2">
        <v>0.66666666666666663</v>
      </c>
      <c r="I868" t="s">
        <v>1887</v>
      </c>
      <c r="J868" s="6">
        <v>282253105</v>
      </c>
      <c r="K868" t="s">
        <v>1875</v>
      </c>
      <c r="M868">
        <v>15</v>
      </c>
      <c r="N868" s="14">
        <v>0</v>
      </c>
    </row>
    <row r="869" spans="1:14" x14ac:dyDescent="0.35">
      <c r="A869" t="s">
        <v>1888</v>
      </c>
      <c r="B869">
        <v>1</v>
      </c>
      <c r="C869" t="s">
        <v>1889</v>
      </c>
      <c r="D869">
        <v>40</v>
      </c>
      <c r="E869" s="1">
        <v>44848</v>
      </c>
      <c r="F869" s="1">
        <v>45016</v>
      </c>
      <c r="G869" s="2">
        <v>0.42708333333333331</v>
      </c>
      <c r="H869" s="2">
        <v>0.48958333333333331</v>
      </c>
      <c r="I869" t="s">
        <v>583</v>
      </c>
      <c r="J869" s="6">
        <v>504141000</v>
      </c>
      <c r="K869" t="s">
        <v>449</v>
      </c>
      <c r="M869">
        <v>9</v>
      </c>
      <c r="N869" s="14">
        <v>231</v>
      </c>
    </row>
    <row r="870" spans="1:14" x14ac:dyDescent="0.35">
      <c r="A870" t="s">
        <v>1890</v>
      </c>
      <c r="B870">
        <v>1</v>
      </c>
      <c r="C870" t="s">
        <v>1884</v>
      </c>
      <c r="D870">
        <v>40</v>
      </c>
      <c r="E870" s="1">
        <v>44852</v>
      </c>
      <c r="F870" s="1">
        <v>45027</v>
      </c>
      <c r="G870" s="2">
        <v>0.42708333333333331</v>
      </c>
      <c r="H870" s="2">
        <v>0.48958333333333331</v>
      </c>
      <c r="I870" t="s">
        <v>180</v>
      </c>
      <c r="J870" s="6">
        <v>504141000</v>
      </c>
      <c r="K870" t="s">
        <v>1891</v>
      </c>
      <c r="M870">
        <v>9</v>
      </c>
      <c r="N870" s="14">
        <v>226</v>
      </c>
    </row>
    <row r="871" spans="1:14" x14ac:dyDescent="0.35">
      <c r="A871" t="s">
        <v>1892</v>
      </c>
      <c r="B871">
        <v>1</v>
      </c>
      <c r="C871" t="s">
        <v>1889</v>
      </c>
      <c r="D871">
        <v>40</v>
      </c>
      <c r="E871" s="1">
        <v>44853</v>
      </c>
      <c r="F871" s="1">
        <v>45014</v>
      </c>
      <c r="G871" s="2">
        <v>0.77083333333333337</v>
      </c>
      <c r="H871" s="2">
        <v>0.83333333333333337</v>
      </c>
      <c r="I871" t="s">
        <v>378</v>
      </c>
      <c r="J871" s="6">
        <v>504141000</v>
      </c>
      <c r="K871" t="s">
        <v>1119</v>
      </c>
      <c r="M871">
        <v>10</v>
      </c>
      <c r="N871" s="14">
        <v>231</v>
      </c>
    </row>
    <row r="872" spans="1:14" x14ac:dyDescent="0.35">
      <c r="A872" t="s">
        <v>1893</v>
      </c>
      <c r="B872">
        <v>13</v>
      </c>
      <c r="C872" t="s">
        <v>1894</v>
      </c>
      <c r="D872">
        <v>16</v>
      </c>
      <c r="E872" s="1">
        <v>44946</v>
      </c>
      <c r="F872" s="1">
        <v>45037</v>
      </c>
      <c r="G872" s="2">
        <v>0.8125</v>
      </c>
      <c r="H872" s="2">
        <v>0.85416666666666663</v>
      </c>
      <c r="I872" t="s">
        <v>429</v>
      </c>
      <c r="J872" s="6">
        <v>504141000</v>
      </c>
      <c r="K872" t="s">
        <v>962</v>
      </c>
      <c r="M872">
        <v>10</v>
      </c>
      <c r="N872" s="14">
        <v>106</v>
      </c>
    </row>
    <row r="873" spans="1:14" x14ac:dyDescent="0.35">
      <c r="A873" t="s">
        <v>1895</v>
      </c>
      <c r="B873">
        <v>1</v>
      </c>
      <c r="C873" t="s">
        <v>1896</v>
      </c>
      <c r="D873">
        <v>40</v>
      </c>
      <c r="E873" s="1">
        <v>44853</v>
      </c>
      <c r="F873" s="1">
        <v>45014</v>
      </c>
      <c r="G873" s="2">
        <v>0.77083333333333337</v>
      </c>
      <c r="H873" s="2">
        <v>0.83333333333333337</v>
      </c>
      <c r="I873" t="s">
        <v>583</v>
      </c>
      <c r="J873" s="6">
        <v>504141000</v>
      </c>
      <c r="K873" t="s">
        <v>1897</v>
      </c>
      <c r="M873">
        <v>9</v>
      </c>
      <c r="N873" s="14">
        <v>226</v>
      </c>
    </row>
    <row r="874" spans="1:14" x14ac:dyDescent="0.35">
      <c r="A874" t="s">
        <v>1898</v>
      </c>
      <c r="B874">
        <v>2</v>
      </c>
      <c r="C874" t="s">
        <v>1899</v>
      </c>
      <c r="D874">
        <v>4</v>
      </c>
      <c r="E874" s="1">
        <v>44994</v>
      </c>
      <c r="F874" s="1">
        <v>44994</v>
      </c>
      <c r="G874" s="2">
        <v>0.72916666666666663</v>
      </c>
      <c r="H874" s="2">
        <v>0.85416666666666663</v>
      </c>
      <c r="I874" t="s">
        <v>204</v>
      </c>
      <c r="J874" s="6">
        <v>504141000</v>
      </c>
      <c r="K874" t="s">
        <v>1900</v>
      </c>
      <c r="M874">
        <v>14</v>
      </c>
      <c r="N874" s="14">
        <v>23</v>
      </c>
    </row>
    <row r="875" spans="1:14" x14ac:dyDescent="0.35">
      <c r="A875" t="s">
        <v>1901</v>
      </c>
      <c r="B875">
        <v>2</v>
      </c>
      <c r="C875" t="s">
        <v>1150</v>
      </c>
      <c r="D875">
        <v>2</v>
      </c>
      <c r="E875" s="1">
        <v>45051</v>
      </c>
      <c r="F875" s="1">
        <v>45051</v>
      </c>
      <c r="G875" s="2">
        <v>0.77083333333333337</v>
      </c>
      <c r="H875" s="2">
        <v>0.83333333333333337</v>
      </c>
      <c r="I875" t="s">
        <v>188</v>
      </c>
      <c r="J875" s="6">
        <v>504141000</v>
      </c>
      <c r="K875" t="s">
        <v>1151</v>
      </c>
      <c r="M875">
        <v>18</v>
      </c>
      <c r="N875" s="14">
        <v>8</v>
      </c>
    </row>
    <row r="876" spans="1:14" x14ac:dyDescent="0.35">
      <c r="A876" t="s">
        <v>1902</v>
      </c>
      <c r="B876">
        <v>2</v>
      </c>
      <c r="C876" t="s">
        <v>1899</v>
      </c>
      <c r="D876">
        <v>4</v>
      </c>
      <c r="E876" s="1">
        <v>45057</v>
      </c>
      <c r="F876" s="1">
        <v>45057</v>
      </c>
      <c r="G876" s="2">
        <v>0.72916666666666663</v>
      </c>
      <c r="H876" s="2">
        <v>0.85416666666666663</v>
      </c>
      <c r="I876" t="s">
        <v>204</v>
      </c>
      <c r="J876" s="6">
        <v>504141000</v>
      </c>
      <c r="K876" t="s">
        <v>1900</v>
      </c>
      <c r="M876">
        <v>14</v>
      </c>
      <c r="N876" s="14">
        <v>23</v>
      </c>
    </row>
    <row r="877" spans="1:14" x14ac:dyDescent="0.35">
      <c r="A877" t="s">
        <v>1903</v>
      </c>
      <c r="B877">
        <v>1</v>
      </c>
      <c r="C877" t="s">
        <v>1904</v>
      </c>
      <c r="D877">
        <v>12</v>
      </c>
      <c r="E877" s="1">
        <v>45003</v>
      </c>
      <c r="F877" s="1">
        <v>45003</v>
      </c>
      <c r="G877" s="2">
        <v>0.33333333333333331</v>
      </c>
      <c r="H877" s="2">
        <v>0.70833333333333337</v>
      </c>
      <c r="I877" t="s">
        <v>378</v>
      </c>
      <c r="J877" s="6">
        <v>504141000</v>
      </c>
      <c r="K877" t="s">
        <v>1859</v>
      </c>
      <c r="M877">
        <v>12</v>
      </c>
      <c r="N877" s="14">
        <v>170</v>
      </c>
    </row>
    <row r="878" spans="1:14" x14ac:dyDescent="0.35">
      <c r="A878" t="s">
        <v>1905</v>
      </c>
      <c r="B878">
        <v>1</v>
      </c>
      <c r="C878" t="s">
        <v>1906</v>
      </c>
      <c r="D878">
        <v>12</v>
      </c>
      <c r="E878" s="1">
        <v>45003</v>
      </c>
      <c r="F878" s="1">
        <v>45003</v>
      </c>
      <c r="G878" s="2">
        <v>0.33333333333333331</v>
      </c>
      <c r="H878" s="2">
        <v>0.70833333333333337</v>
      </c>
      <c r="I878" t="s">
        <v>370</v>
      </c>
      <c r="J878" s="6">
        <v>504141000</v>
      </c>
      <c r="K878" t="s">
        <v>1859</v>
      </c>
      <c r="M878">
        <v>5</v>
      </c>
      <c r="N878" s="14">
        <v>186</v>
      </c>
    </row>
    <row r="879" spans="1:14" x14ac:dyDescent="0.35">
      <c r="A879" t="s">
        <v>1907</v>
      </c>
      <c r="B879">
        <v>1</v>
      </c>
      <c r="C879" t="s">
        <v>1908</v>
      </c>
      <c r="D879">
        <v>8</v>
      </c>
      <c r="E879" s="1">
        <v>44988</v>
      </c>
      <c r="F879" s="1">
        <v>44995</v>
      </c>
      <c r="G879" s="2">
        <v>0.69791666666666663</v>
      </c>
      <c r="H879" s="2">
        <v>0.82291666666666663</v>
      </c>
      <c r="I879" t="s">
        <v>583</v>
      </c>
      <c r="J879" s="6">
        <v>504141000</v>
      </c>
      <c r="K879" t="s">
        <v>588</v>
      </c>
      <c r="M879">
        <v>5</v>
      </c>
      <c r="N879" s="14">
        <v>88</v>
      </c>
    </row>
    <row r="880" spans="1:14" x14ac:dyDescent="0.35">
      <c r="A880" t="s">
        <v>1909</v>
      </c>
      <c r="B880">
        <v>1</v>
      </c>
      <c r="C880" t="s">
        <v>1910</v>
      </c>
      <c r="D880">
        <v>12</v>
      </c>
      <c r="E880" s="1">
        <v>44988</v>
      </c>
      <c r="F880" s="1">
        <v>45002</v>
      </c>
      <c r="G880" s="2">
        <v>0.69791666666666663</v>
      </c>
      <c r="H880" s="2">
        <v>0.82291666666666663</v>
      </c>
      <c r="I880" t="s">
        <v>448</v>
      </c>
      <c r="J880" s="6">
        <v>504141000</v>
      </c>
      <c r="K880" t="s">
        <v>588</v>
      </c>
      <c r="M880">
        <v>13</v>
      </c>
      <c r="N880" s="14">
        <v>66</v>
      </c>
    </row>
    <row r="881" spans="1:14" x14ac:dyDescent="0.35">
      <c r="A881" t="s">
        <v>1911</v>
      </c>
      <c r="B881">
        <v>15</v>
      </c>
      <c r="C881" t="s">
        <v>1912</v>
      </c>
      <c r="D881">
        <v>8</v>
      </c>
      <c r="E881" s="1">
        <v>44989</v>
      </c>
      <c r="F881" s="1">
        <v>44996</v>
      </c>
      <c r="G881" s="2">
        <v>0.58333333333333337</v>
      </c>
      <c r="H881" s="2">
        <v>0.70833333333333337</v>
      </c>
      <c r="I881" t="s">
        <v>231</v>
      </c>
      <c r="J881" s="6">
        <v>504141000</v>
      </c>
      <c r="K881" t="s">
        <v>898</v>
      </c>
      <c r="M881">
        <v>9</v>
      </c>
      <c r="N881" s="14">
        <v>27</v>
      </c>
    </row>
    <row r="882" spans="1:14" x14ac:dyDescent="0.35">
      <c r="A882" t="s">
        <v>1913</v>
      </c>
      <c r="B882">
        <v>13</v>
      </c>
      <c r="C882" t="s">
        <v>1914</v>
      </c>
      <c r="D882">
        <v>8</v>
      </c>
      <c r="E882" s="1">
        <v>44959</v>
      </c>
      <c r="F882" s="1">
        <v>45015</v>
      </c>
      <c r="G882" s="2">
        <v>0.76041666666666663</v>
      </c>
      <c r="H882" s="2">
        <v>0.79166666666666663</v>
      </c>
      <c r="I882" t="s">
        <v>486</v>
      </c>
      <c r="K882" t="s">
        <v>1915</v>
      </c>
      <c r="M882">
        <v>12</v>
      </c>
      <c r="N882" s="14">
        <v>46</v>
      </c>
    </row>
    <row r="883" spans="1:14" x14ac:dyDescent="0.35">
      <c r="A883" t="s">
        <v>1916</v>
      </c>
      <c r="B883">
        <v>2</v>
      </c>
      <c r="C883" t="s">
        <v>1917</v>
      </c>
      <c r="D883">
        <v>12</v>
      </c>
      <c r="E883" s="1">
        <v>45052</v>
      </c>
      <c r="F883" s="1">
        <v>45052</v>
      </c>
      <c r="G883" s="2">
        <v>0.33333333333333331</v>
      </c>
      <c r="H883" s="2">
        <v>0.70833333333333337</v>
      </c>
      <c r="I883" t="s">
        <v>196</v>
      </c>
      <c r="J883" s="6">
        <v>504141000</v>
      </c>
      <c r="K883" t="s">
        <v>38</v>
      </c>
      <c r="M883">
        <v>15</v>
      </c>
      <c r="N883" s="14">
        <v>0</v>
      </c>
    </row>
    <row r="884" spans="1:14" x14ac:dyDescent="0.35">
      <c r="A884" t="s">
        <v>1918</v>
      </c>
      <c r="B884">
        <v>14</v>
      </c>
      <c r="C884" t="s">
        <v>1919</v>
      </c>
      <c r="D884">
        <v>20</v>
      </c>
      <c r="E884" s="1">
        <v>44984</v>
      </c>
      <c r="F884" s="1">
        <v>45012</v>
      </c>
      <c r="G884" s="2">
        <v>0.75</v>
      </c>
      <c r="H884" s="2">
        <v>0.875</v>
      </c>
      <c r="I884" t="s">
        <v>820</v>
      </c>
      <c r="J884" s="6">
        <v>504141000</v>
      </c>
      <c r="K884" t="s">
        <v>1920</v>
      </c>
      <c r="M884">
        <v>9</v>
      </c>
      <c r="N884" s="14">
        <v>154</v>
      </c>
    </row>
    <row r="885" spans="1:14" x14ac:dyDescent="0.35">
      <c r="A885" t="s">
        <v>1921</v>
      </c>
      <c r="C885" t="s">
        <v>1922</v>
      </c>
      <c r="D885">
        <v>0</v>
      </c>
      <c r="E885" s="1">
        <v>45013</v>
      </c>
      <c r="F885" s="1">
        <v>45090</v>
      </c>
      <c r="G885" s="2">
        <v>0.75</v>
      </c>
      <c r="H885" s="2">
        <v>0.8125</v>
      </c>
      <c r="I885" t="s">
        <v>1575</v>
      </c>
      <c r="J885" s="6">
        <v>504141000</v>
      </c>
      <c r="K885" t="s">
        <v>793</v>
      </c>
      <c r="M885">
        <v>200</v>
      </c>
      <c r="N885" s="14">
        <v>0</v>
      </c>
    </row>
    <row r="886" spans="1:14" x14ac:dyDescent="0.35">
      <c r="A886" t="s">
        <v>1923</v>
      </c>
      <c r="B886">
        <v>1</v>
      </c>
      <c r="C886" t="s">
        <v>1924</v>
      </c>
      <c r="D886">
        <v>18</v>
      </c>
      <c r="E886" s="1">
        <v>44971</v>
      </c>
      <c r="F886" s="1">
        <v>45076</v>
      </c>
      <c r="G886" s="2">
        <v>0.79166666666666663</v>
      </c>
      <c r="H886" s="2">
        <v>0.83333333333333337</v>
      </c>
      <c r="I886" t="s">
        <v>486</v>
      </c>
      <c r="K886" t="s">
        <v>397</v>
      </c>
      <c r="M886">
        <v>10</v>
      </c>
      <c r="N886" s="14">
        <v>100</v>
      </c>
    </row>
    <row r="887" spans="1:14" x14ac:dyDescent="0.35">
      <c r="A887" t="s">
        <v>1925</v>
      </c>
      <c r="B887">
        <v>15</v>
      </c>
      <c r="C887" t="s">
        <v>1926</v>
      </c>
      <c r="D887">
        <v>4</v>
      </c>
      <c r="E887" s="1">
        <v>44980</v>
      </c>
      <c r="F887" s="1">
        <v>44980</v>
      </c>
      <c r="G887" s="2">
        <v>0.77083333333333337</v>
      </c>
      <c r="H887" s="2">
        <v>0.89583333333333337</v>
      </c>
      <c r="I887" t="s">
        <v>208</v>
      </c>
      <c r="K887" t="s">
        <v>596</v>
      </c>
      <c r="M887">
        <v>35</v>
      </c>
      <c r="N887" s="14">
        <v>0</v>
      </c>
    </row>
    <row r="888" spans="1:14" x14ac:dyDescent="0.35">
      <c r="A888" t="s">
        <v>1927</v>
      </c>
      <c r="B888">
        <v>14</v>
      </c>
      <c r="C888" t="s">
        <v>1928</v>
      </c>
      <c r="D888">
        <v>3</v>
      </c>
      <c r="E888" s="1">
        <v>44994</v>
      </c>
      <c r="F888" s="1">
        <v>44994</v>
      </c>
      <c r="G888" s="2">
        <v>0.79166666666666663</v>
      </c>
      <c r="H888" s="2">
        <v>0.875</v>
      </c>
      <c r="I888" t="s">
        <v>196</v>
      </c>
      <c r="J888" s="6">
        <v>504141000</v>
      </c>
      <c r="K888" t="s">
        <v>1929</v>
      </c>
      <c r="M888">
        <v>50</v>
      </c>
      <c r="N888" s="14">
        <v>0</v>
      </c>
    </row>
    <row r="889" spans="1:14" x14ac:dyDescent="0.35">
      <c r="A889" t="s">
        <v>1930</v>
      </c>
      <c r="B889">
        <v>13</v>
      </c>
      <c r="C889" t="s">
        <v>1931</v>
      </c>
      <c r="D889">
        <v>4</v>
      </c>
      <c r="E889" s="1">
        <v>45071</v>
      </c>
      <c r="F889" s="1">
        <v>45071</v>
      </c>
      <c r="G889" s="2">
        <v>0.75</v>
      </c>
      <c r="H889" s="2">
        <v>0.875</v>
      </c>
      <c r="I889" t="s">
        <v>180</v>
      </c>
      <c r="J889" s="6">
        <v>504141000</v>
      </c>
      <c r="K889" t="s">
        <v>1932</v>
      </c>
      <c r="M889">
        <v>15</v>
      </c>
      <c r="N889" s="14">
        <v>31</v>
      </c>
    </row>
    <row r="890" spans="1:14" x14ac:dyDescent="0.35">
      <c r="A890" t="s">
        <v>1933</v>
      </c>
      <c r="B890">
        <v>2</v>
      </c>
      <c r="C890" t="s">
        <v>1934</v>
      </c>
      <c r="D890">
        <v>14</v>
      </c>
      <c r="E890" s="1">
        <v>45010</v>
      </c>
      <c r="F890" s="1">
        <v>45010</v>
      </c>
      <c r="G890" s="2">
        <v>0.3125</v>
      </c>
      <c r="H890" s="2">
        <v>0.72916666666666663</v>
      </c>
      <c r="I890" t="s">
        <v>530</v>
      </c>
      <c r="K890" t="s">
        <v>1935</v>
      </c>
      <c r="M890">
        <v>29</v>
      </c>
      <c r="N890" s="14">
        <v>10</v>
      </c>
    </row>
    <row r="891" spans="1:14" x14ac:dyDescent="0.35">
      <c r="A891" t="s">
        <v>1936</v>
      </c>
      <c r="B891">
        <v>2</v>
      </c>
      <c r="C891" t="s">
        <v>1937</v>
      </c>
      <c r="D891">
        <v>3</v>
      </c>
      <c r="E891" s="1">
        <v>45057</v>
      </c>
      <c r="F891" s="1">
        <v>45057</v>
      </c>
      <c r="G891" s="2">
        <v>0.39583333333333331</v>
      </c>
      <c r="H891" s="2">
        <v>0.47916666666666669</v>
      </c>
      <c r="I891" t="s">
        <v>1938</v>
      </c>
      <c r="K891" t="s">
        <v>1939</v>
      </c>
      <c r="M891">
        <v>10</v>
      </c>
      <c r="N891" s="14">
        <v>0</v>
      </c>
    </row>
    <row r="892" spans="1:14" x14ac:dyDescent="0.35">
      <c r="A892" t="s">
        <v>1940</v>
      </c>
      <c r="B892">
        <v>13</v>
      </c>
      <c r="C892" t="s">
        <v>1941</v>
      </c>
      <c r="D892">
        <v>3</v>
      </c>
      <c r="E892" s="1">
        <v>44999</v>
      </c>
      <c r="F892" s="1">
        <v>44999</v>
      </c>
      <c r="G892" s="2">
        <v>0.79166666666666663</v>
      </c>
      <c r="H892" s="2">
        <v>0.875</v>
      </c>
      <c r="I892" t="s">
        <v>88</v>
      </c>
      <c r="J892" s="6">
        <v>504141000</v>
      </c>
      <c r="K892" t="s">
        <v>1942</v>
      </c>
      <c r="M892">
        <v>180</v>
      </c>
      <c r="N892" s="14">
        <v>0</v>
      </c>
    </row>
    <row r="893" spans="1:14" x14ac:dyDescent="0.35">
      <c r="A893" t="s">
        <v>1943</v>
      </c>
      <c r="B893">
        <v>12</v>
      </c>
      <c r="C893" t="s">
        <v>1944</v>
      </c>
      <c r="D893">
        <v>95</v>
      </c>
      <c r="E893" s="1">
        <v>44963</v>
      </c>
      <c r="F893" s="1">
        <v>45110</v>
      </c>
      <c r="G893" s="2">
        <v>0.74305555555555547</v>
      </c>
      <c r="H893" s="2">
        <v>0.91666666666666663</v>
      </c>
      <c r="I893" t="s">
        <v>219</v>
      </c>
      <c r="J893" s="6">
        <v>504141000</v>
      </c>
      <c r="K893" t="s">
        <v>810</v>
      </c>
      <c r="M893">
        <v>3</v>
      </c>
      <c r="N893" s="14">
        <v>495</v>
      </c>
    </row>
    <row r="894" spans="1:14" x14ac:dyDescent="0.35">
      <c r="A894" t="s">
        <v>1945</v>
      </c>
      <c r="B894">
        <v>12</v>
      </c>
      <c r="C894" t="s">
        <v>1946</v>
      </c>
      <c r="D894">
        <v>112</v>
      </c>
      <c r="E894" s="1">
        <v>44965</v>
      </c>
      <c r="F894" s="1">
        <v>45112</v>
      </c>
      <c r="G894" s="2">
        <v>0.74305555555555547</v>
      </c>
      <c r="H894" s="2">
        <v>0.91666666666666663</v>
      </c>
      <c r="I894" t="s">
        <v>215</v>
      </c>
      <c r="J894" s="6">
        <v>504141000</v>
      </c>
      <c r="K894" t="s">
        <v>810</v>
      </c>
      <c r="M894">
        <v>10</v>
      </c>
      <c r="N894" s="14">
        <v>495</v>
      </c>
    </row>
    <row r="895" spans="1:14" x14ac:dyDescent="0.35">
      <c r="A895" t="s">
        <v>1947</v>
      </c>
      <c r="B895">
        <v>1</v>
      </c>
      <c r="C895" t="s">
        <v>1948</v>
      </c>
      <c r="D895">
        <v>2</v>
      </c>
      <c r="E895" s="1">
        <v>44995</v>
      </c>
      <c r="F895" s="1">
        <v>44995</v>
      </c>
      <c r="G895" s="2">
        <v>0.375</v>
      </c>
      <c r="H895" s="2">
        <v>0.4375</v>
      </c>
      <c r="I895" t="s">
        <v>1259</v>
      </c>
      <c r="J895" s="6">
        <v>504141000</v>
      </c>
      <c r="K895" t="s">
        <v>1834</v>
      </c>
      <c r="M895">
        <v>10</v>
      </c>
      <c r="N895" s="14">
        <v>0</v>
      </c>
    </row>
    <row r="896" spans="1:14" x14ac:dyDescent="0.35">
      <c r="A896" t="s">
        <v>1949</v>
      </c>
      <c r="B896">
        <v>10</v>
      </c>
      <c r="C896" t="s">
        <v>1950</v>
      </c>
      <c r="D896">
        <v>2</v>
      </c>
      <c r="E896" s="1">
        <v>45013</v>
      </c>
      <c r="F896" s="1">
        <v>45013</v>
      </c>
      <c r="G896" s="2">
        <v>0.75</v>
      </c>
      <c r="H896" s="2">
        <v>0.8125</v>
      </c>
      <c r="I896" t="s">
        <v>1575</v>
      </c>
      <c r="J896" s="6">
        <v>504141000</v>
      </c>
      <c r="K896" t="s">
        <v>1951</v>
      </c>
      <c r="M896">
        <v>90</v>
      </c>
      <c r="N896" s="14">
        <v>0</v>
      </c>
    </row>
    <row r="897" spans="1:14" x14ac:dyDescent="0.35">
      <c r="A897" t="s">
        <v>1952</v>
      </c>
      <c r="B897">
        <v>10</v>
      </c>
      <c r="C897" t="s">
        <v>1953</v>
      </c>
      <c r="D897">
        <v>2</v>
      </c>
      <c r="E897" s="1">
        <v>45034</v>
      </c>
      <c r="F897" s="1">
        <v>45034</v>
      </c>
      <c r="G897" s="2">
        <v>0.75</v>
      </c>
      <c r="H897" s="2">
        <v>0.8125</v>
      </c>
      <c r="I897" t="s">
        <v>1575</v>
      </c>
      <c r="J897" s="6">
        <v>504141000</v>
      </c>
      <c r="K897" t="s">
        <v>1954</v>
      </c>
      <c r="M897">
        <v>90</v>
      </c>
      <c r="N897" s="14">
        <v>0</v>
      </c>
    </row>
    <row r="898" spans="1:14" x14ac:dyDescent="0.35">
      <c r="A898" t="s">
        <v>1955</v>
      </c>
      <c r="B898">
        <v>10</v>
      </c>
      <c r="C898" t="s">
        <v>1956</v>
      </c>
      <c r="D898">
        <v>2</v>
      </c>
      <c r="E898" s="1">
        <v>45041</v>
      </c>
      <c r="F898" s="1">
        <v>45041</v>
      </c>
      <c r="G898" s="2">
        <v>0.75</v>
      </c>
      <c r="H898" s="2">
        <v>0.8125</v>
      </c>
      <c r="I898" t="s">
        <v>1575</v>
      </c>
      <c r="J898" s="6">
        <v>504141000</v>
      </c>
      <c r="K898" t="s">
        <v>1957</v>
      </c>
      <c r="M898">
        <v>90</v>
      </c>
      <c r="N898" s="14">
        <v>0</v>
      </c>
    </row>
    <row r="899" spans="1:14" x14ac:dyDescent="0.35">
      <c r="A899" t="s">
        <v>1958</v>
      </c>
      <c r="B899">
        <v>10</v>
      </c>
      <c r="C899" t="s">
        <v>1959</v>
      </c>
      <c r="D899">
        <v>2</v>
      </c>
      <c r="E899" s="1">
        <v>45055</v>
      </c>
      <c r="F899" s="1">
        <v>45055</v>
      </c>
      <c r="G899" s="2">
        <v>0.75</v>
      </c>
      <c r="H899" s="2">
        <v>0.8125</v>
      </c>
      <c r="I899" t="s">
        <v>1575</v>
      </c>
      <c r="J899" s="6">
        <v>504141000</v>
      </c>
      <c r="K899" t="s">
        <v>1960</v>
      </c>
      <c r="M899">
        <v>90</v>
      </c>
      <c r="N899" s="14">
        <v>0</v>
      </c>
    </row>
    <row r="900" spans="1:14" x14ac:dyDescent="0.35">
      <c r="A900" t="s">
        <v>1961</v>
      </c>
      <c r="B900">
        <v>10</v>
      </c>
      <c r="C900" t="s">
        <v>1962</v>
      </c>
      <c r="D900">
        <v>2</v>
      </c>
      <c r="E900" s="1">
        <v>45090</v>
      </c>
      <c r="F900" s="1">
        <v>45090</v>
      </c>
      <c r="G900" s="2">
        <v>0.75</v>
      </c>
      <c r="H900" s="2">
        <v>0.8125</v>
      </c>
      <c r="I900" t="s">
        <v>1575</v>
      </c>
      <c r="J900" s="6">
        <v>504141000</v>
      </c>
      <c r="K900" t="s">
        <v>1963</v>
      </c>
      <c r="M900">
        <v>90</v>
      </c>
      <c r="N900" s="14">
        <v>0</v>
      </c>
    </row>
    <row r="901" spans="1:14" x14ac:dyDescent="0.35">
      <c r="A901" t="s">
        <v>1964</v>
      </c>
      <c r="B901">
        <v>10</v>
      </c>
      <c r="C901" t="s">
        <v>1965</v>
      </c>
      <c r="D901">
        <v>3</v>
      </c>
      <c r="E901" s="1">
        <v>45008</v>
      </c>
      <c r="F901" s="1">
        <v>45008</v>
      </c>
      <c r="G901" s="2">
        <v>0.75</v>
      </c>
      <c r="H901" s="2">
        <v>0.83333333333333337</v>
      </c>
      <c r="I901" t="s">
        <v>1966</v>
      </c>
      <c r="J901" s="6">
        <v>7327802</v>
      </c>
      <c r="K901" t="s">
        <v>1967</v>
      </c>
      <c r="M901">
        <v>50</v>
      </c>
      <c r="N901" s="14">
        <v>0</v>
      </c>
    </row>
    <row r="902" spans="1:14" x14ac:dyDescent="0.35">
      <c r="A902" t="s">
        <v>1968</v>
      </c>
      <c r="B902">
        <v>10</v>
      </c>
      <c r="C902" t="s">
        <v>1969</v>
      </c>
      <c r="D902">
        <v>2</v>
      </c>
      <c r="E902" s="1">
        <v>45012</v>
      </c>
      <c r="F902" s="1">
        <v>45012</v>
      </c>
      <c r="G902" s="2">
        <v>0.41666666666666669</v>
      </c>
      <c r="H902" s="2">
        <v>0.47916666666666669</v>
      </c>
      <c r="I902" t="s">
        <v>1970</v>
      </c>
      <c r="K902" t="s">
        <v>441</v>
      </c>
      <c r="M902">
        <v>15</v>
      </c>
      <c r="N902" s="14">
        <v>12</v>
      </c>
    </row>
    <row r="903" spans="1:14" x14ac:dyDescent="0.35">
      <c r="A903" t="s">
        <v>1971</v>
      </c>
      <c r="B903">
        <v>10</v>
      </c>
      <c r="C903" t="s">
        <v>1972</v>
      </c>
      <c r="D903">
        <v>2</v>
      </c>
      <c r="E903" s="1">
        <v>45015</v>
      </c>
      <c r="F903" s="1">
        <v>45015</v>
      </c>
      <c r="G903" s="2">
        <v>0.66666666666666663</v>
      </c>
      <c r="H903" s="2">
        <v>0.72916666666666663</v>
      </c>
      <c r="I903" t="s">
        <v>1966</v>
      </c>
      <c r="J903" s="6">
        <v>7327802</v>
      </c>
      <c r="K903" t="s">
        <v>1973</v>
      </c>
      <c r="M903">
        <v>50</v>
      </c>
      <c r="N903" s="14">
        <v>8</v>
      </c>
    </row>
    <row r="904" spans="1:14" x14ac:dyDescent="0.35">
      <c r="A904" t="s">
        <v>1974</v>
      </c>
      <c r="B904">
        <v>10</v>
      </c>
      <c r="C904" t="s">
        <v>1975</v>
      </c>
      <c r="D904">
        <v>2</v>
      </c>
      <c r="E904" s="1">
        <v>45022</v>
      </c>
      <c r="F904" s="1">
        <v>45022</v>
      </c>
      <c r="G904" s="2">
        <v>0.70833333333333337</v>
      </c>
      <c r="H904" s="2">
        <v>0.77083333333333337</v>
      </c>
      <c r="I904" t="s">
        <v>1966</v>
      </c>
      <c r="J904" s="6">
        <v>7327802</v>
      </c>
      <c r="K904" t="s">
        <v>1976</v>
      </c>
      <c r="M904">
        <v>50</v>
      </c>
      <c r="N904" s="14">
        <v>8</v>
      </c>
    </row>
    <row r="905" spans="1:14" x14ac:dyDescent="0.35">
      <c r="A905" t="s">
        <v>1977</v>
      </c>
      <c r="B905">
        <v>10</v>
      </c>
      <c r="C905" t="s">
        <v>1978</v>
      </c>
      <c r="D905">
        <v>3</v>
      </c>
      <c r="E905" s="1">
        <v>45029</v>
      </c>
      <c r="F905" s="1">
        <v>45029</v>
      </c>
      <c r="G905" s="2">
        <v>0.75</v>
      </c>
      <c r="H905" s="2">
        <v>0.83333333333333337</v>
      </c>
      <c r="I905" t="s">
        <v>1966</v>
      </c>
      <c r="J905" s="6">
        <v>7327802</v>
      </c>
      <c r="K905" t="s">
        <v>1979</v>
      </c>
      <c r="M905">
        <v>50</v>
      </c>
      <c r="N905" s="14">
        <v>8</v>
      </c>
    </row>
    <row r="906" spans="1:14" x14ac:dyDescent="0.35">
      <c r="A906" t="s">
        <v>1980</v>
      </c>
      <c r="B906">
        <v>10</v>
      </c>
      <c r="C906" t="s">
        <v>1978</v>
      </c>
      <c r="D906">
        <v>3</v>
      </c>
      <c r="E906" s="1">
        <v>45036</v>
      </c>
      <c r="F906" s="1">
        <v>45036</v>
      </c>
      <c r="G906" s="2">
        <v>0.75</v>
      </c>
      <c r="H906" s="2">
        <v>0.83333333333333337</v>
      </c>
      <c r="I906" t="s">
        <v>1966</v>
      </c>
      <c r="J906" s="6">
        <v>7327802</v>
      </c>
      <c r="K906" t="s">
        <v>1979</v>
      </c>
      <c r="M906">
        <v>50</v>
      </c>
      <c r="N906" s="14">
        <v>8</v>
      </c>
    </row>
    <row r="907" spans="1:14" x14ac:dyDescent="0.35">
      <c r="A907" t="s">
        <v>1981</v>
      </c>
      <c r="B907">
        <v>10</v>
      </c>
      <c r="C907" t="s">
        <v>1982</v>
      </c>
      <c r="D907">
        <v>2</v>
      </c>
      <c r="E907" s="1">
        <v>45043</v>
      </c>
      <c r="F907" s="1">
        <v>45043</v>
      </c>
      <c r="G907" s="2">
        <v>0.70833333333333337</v>
      </c>
      <c r="H907" s="2">
        <v>0.77083333333333337</v>
      </c>
      <c r="I907" t="s">
        <v>1966</v>
      </c>
      <c r="J907" s="6">
        <v>7327802</v>
      </c>
      <c r="K907" t="s">
        <v>1973</v>
      </c>
      <c r="M907">
        <v>50</v>
      </c>
      <c r="N907" s="14">
        <v>8</v>
      </c>
    </row>
    <row r="908" spans="1:14" x14ac:dyDescent="0.35">
      <c r="A908" t="s">
        <v>1983</v>
      </c>
      <c r="B908">
        <v>10</v>
      </c>
      <c r="C908" t="s">
        <v>1984</v>
      </c>
      <c r="D908">
        <v>3</v>
      </c>
      <c r="E908" s="1">
        <v>45050</v>
      </c>
      <c r="F908" s="1">
        <v>45050</v>
      </c>
      <c r="G908" s="2">
        <v>0.29166666666666669</v>
      </c>
      <c r="H908" s="2">
        <v>0.375</v>
      </c>
      <c r="I908" t="s">
        <v>1966</v>
      </c>
      <c r="J908" s="6">
        <v>7327802</v>
      </c>
      <c r="K908" t="s">
        <v>1985</v>
      </c>
      <c r="M908">
        <v>50</v>
      </c>
      <c r="N908" s="14">
        <v>8</v>
      </c>
    </row>
    <row r="909" spans="1:14" x14ac:dyDescent="0.35">
      <c r="A909" t="s">
        <v>1986</v>
      </c>
      <c r="B909">
        <v>10</v>
      </c>
      <c r="C909" t="s">
        <v>1984</v>
      </c>
      <c r="D909">
        <v>3</v>
      </c>
      <c r="E909" s="1">
        <v>45051</v>
      </c>
      <c r="F909" s="1">
        <v>45051</v>
      </c>
      <c r="G909" s="2">
        <v>0.70833333333333337</v>
      </c>
      <c r="H909" s="2">
        <v>0.79166666666666663</v>
      </c>
      <c r="I909" t="s">
        <v>1966</v>
      </c>
      <c r="J909" s="6">
        <v>7327802</v>
      </c>
      <c r="K909" t="s">
        <v>1985</v>
      </c>
      <c r="M909">
        <v>50</v>
      </c>
      <c r="N909" s="14">
        <v>8</v>
      </c>
    </row>
    <row r="910" spans="1:14" x14ac:dyDescent="0.35">
      <c r="A910" t="s">
        <v>1987</v>
      </c>
      <c r="B910">
        <v>10</v>
      </c>
      <c r="C910" t="s">
        <v>1988</v>
      </c>
      <c r="D910">
        <v>2</v>
      </c>
      <c r="E910" s="1">
        <v>45072</v>
      </c>
      <c r="F910" s="1">
        <v>45072</v>
      </c>
      <c r="G910" s="2">
        <v>0.8125</v>
      </c>
      <c r="H910" s="2">
        <v>0.875</v>
      </c>
      <c r="I910" t="s">
        <v>1966</v>
      </c>
      <c r="J910" s="6">
        <v>7327802</v>
      </c>
      <c r="K910" t="s">
        <v>1989</v>
      </c>
      <c r="M910">
        <v>50</v>
      </c>
      <c r="N910" s="14">
        <v>8</v>
      </c>
    </row>
    <row r="911" spans="1:14" x14ac:dyDescent="0.35">
      <c r="A911" t="s">
        <v>1990</v>
      </c>
      <c r="B911">
        <v>10</v>
      </c>
      <c r="C911" t="s">
        <v>1991</v>
      </c>
      <c r="D911">
        <v>2</v>
      </c>
      <c r="E911" s="1">
        <v>45099</v>
      </c>
      <c r="F911" s="1">
        <v>45099</v>
      </c>
      <c r="G911" s="2">
        <v>0.70833333333333337</v>
      </c>
      <c r="H911" s="2">
        <v>0.77083333333333337</v>
      </c>
      <c r="I911" t="s">
        <v>1966</v>
      </c>
      <c r="J911" s="6">
        <v>7327802</v>
      </c>
      <c r="K911" t="s">
        <v>1992</v>
      </c>
      <c r="M911">
        <v>50</v>
      </c>
      <c r="N911" s="14">
        <v>8</v>
      </c>
    </row>
    <row r="912" spans="1:14" x14ac:dyDescent="0.35">
      <c r="A912" t="s">
        <v>1993</v>
      </c>
      <c r="B912">
        <v>10</v>
      </c>
      <c r="C912" t="s">
        <v>1994</v>
      </c>
      <c r="D912">
        <v>3</v>
      </c>
      <c r="E912" s="1">
        <v>45106</v>
      </c>
      <c r="F912" s="1">
        <v>45106</v>
      </c>
      <c r="G912" s="2">
        <v>0.70833333333333337</v>
      </c>
      <c r="H912" s="2">
        <v>0.79166666666666663</v>
      </c>
      <c r="I912" t="s">
        <v>1966</v>
      </c>
      <c r="J912" s="6">
        <v>7327802</v>
      </c>
      <c r="K912" t="s">
        <v>1995</v>
      </c>
      <c r="M912">
        <v>50</v>
      </c>
      <c r="N912" s="14">
        <v>8</v>
      </c>
    </row>
    <row r="913" spans="1:14" x14ac:dyDescent="0.35">
      <c r="A913" t="s">
        <v>1996</v>
      </c>
      <c r="B913">
        <v>10</v>
      </c>
      <c r="C913" t="s">
        <v>1997</v>
      </c>
      <c r="D913">
        <v>3</v>
      </c>
      <c r="E913" s="1">
        <v>45108</v>
      </c>
      <c r="F913" s="1">
        <v>45108</v>
      </c>
      <c r="G913" s="2">
        <v>0.41666666666666669</v>
      </c>
      <c r="H913" s="2">
        <v>0.5</v>
      </c>
      <c r="I913" t="s">
        <v>1966</v>
      </c>
      <c r="J913" s="6">
        <v>7327802</v>
      </c>
      <c r="K913" t="s">
        <v>1967</v>
      </c>
      <c r="M913">
        <v>50</v>
      </c>
      <c r="N913" s="14">
        <v>8</v>
      </c>
    </row>
    <row r="914" spans="1:14" x14ac:dyDescent="0.35">
      <c r="A914" t="s">
        <v>1998</v>
      </c>
      <c r="B914">
        <v>10</v>
      </c>
      <c r="C914" t="s">
        <v>1994</v>
      </c>
      <c r="D914">
        <v>3</v>
      </c>
      <c r="E914" s="1">
        <v>45127</v>
      </c>
      <c r="F914" s="1">
        <v>45127</v>
      </c>
      <c r="G914" s="2">
        <v>0.70833333333333337</v>
      </c>
      <c r="H914" s="2">
        <v>0.79166666666666663</v>
      </c>
      <c r="I914" t="s">
        <v>1966</v>
      </c>
      <c r="J914" s="6">
        <v>7327802</v>
      </c>
      <c r="K914" t="s">
        <v>1999</v>
      </c>
      <c r="M914">
        <v>50</v>
      </c>
      <c r="N914" s="14">
        <v>8</v>
      </c>
    </row>
    <row r="915" spans="1:14" x14ac:dyDescent="0.35">
      <c r="A915" t="s">
        <v>2000</v>
      </c>
      <c r="C915" t="s">
        <v>2001</v>
      </c>
      <c r="D915">
        <v>4</v>
      </c>
      <c r="E915" s="1">
        <v>45016</v>
      </c>
      <c r="F915" s="1">
        <v>45016</v>
      </c>
      <c r="G915" s="2">
        <v>0.625</v>
      </c>
      <c r="H915" s="2">
        <v>0.72916666666666663</v>
      </c>
      <c r="I915" t="s">
        <v>632</v>
      </c>
      <c r="J915" s="6">
        <v>504141000</v>
      </c>
      <c r="K915" t="s">
        <v>2002</v>
      </c>
      <c r="M915">
        <v>12</v>
      </c>
      <c r="N915" s="14">
        <v>15</v>
      </c>
    </row>
    <row r="916" spans="1:14" x14ac:dyDescent="0.35">
      <c r="A916" t="s">
        <v>2003</v>
      </c>
      <c r="B916">
        <v>1</v>
      </c>
      <c r="C916" t="s">
        <v>1165</v>
      </c>
      <c r="D916">
        <v>75</v>
      </c>
      <c r="E916" s="1">
        <v>45061</v>
      </c>
      <c r="F916" s="1">
        <v>45111</v>
      </c>
      <c r="G916" s="2">
        <v>0.53472222222222221</v>
      </c>
      <c r="H916" s="2">
        <v>0.62152777777777779</v>
      </c>
      <c r="I916" t="s">
        <v>378</v>
      </c>
      <c r="J916" s="6">
        <v>504141000</v>
      </c>
      <c r="K916" t="s">
        <v>367</v>
      </c>
      <c r="M916">
        <v>15</v>
      </c>
      <c r="N916" s="14">
        <v>218</v>
      </c>
    </row>
    <row r="917" spans="1:14" x14ac:dyDescent="0.35">
      <c r="A917" t="s">
        <v>2004</v>
      </c>
      <c r="B917">
        <v>10</v>
      </c>
      <c r="C917" t="s">
        <v>2005</v>
      </c>
      <c r="D917">
        <v>2</v>
      </c>
      <c r="E917" s="1">
        <v>44981</v>
      </c>
      <c r="F917" s="1">
        <v>44981</v>
      </c>
      <c r="G917" s="2">
        <v>0.41666666666666669</v>
      </c>
      <c r="H917" s="2">
        <v>0.45833333333333331</v>
      </c>
      <c r="I917" t="s">
        <v>2006</v>
      </c>
      <c r="K917" t="s">
        <v>441</v>
      </c>
      <c r="M917">
        <v>15</v>
      </c>
      <c r="N917" s="14">
        <v>12</v>
      </c>
    </row>
    <row r="918" spans="1:14" x14ac:dyDescent="0.35">
      <c r="A918" t="s">
        <v>2007</v>
      </c>
      <c r="C918" t="s">
        <v>2008</v>
      </c>
      <c r="D918">
        <v>3</v>
      </c>
      <c r="E918" s="1">
        <v>44974</v>
      </c>
      <c r="F918" s="1">
        <v>44974</v>
      </c>
      <c r="G918" s="2">
        <v>0.70833333333333337</v>
      </c>
      <c r="H918" s="2">
        <v>0.79166666666666663</v>
      </c>
      <c r="I918" t="s">
        <v>317</v>
      </c>
      <c r="J918" s="6">
        <v>504141000</v>
      </c>
      <c r="K918" t="s">
        <v>1570</v>
      </c>
      <c r="M918">
        <v>11</v>
      </c>
      <c r="N918" s="14">
        <v>21</v>
      </c>
    </row>
    <row r="919" spans="1:14" x14ac:dyDescent="0.35">
      <c r="A919" t="s">
        <v>2009</v>
      </c>
      <c r="B919">
        <v>13</v>
      </c>
      <c r="C919" t="s">
        <v>2010</v>
      </c>
      <c r="D919">
        <v>3</v>
      </c>
      <c r="E919" s="1">
        <v>44995</v>
      </c>
      <c r="F919" s="1">
        <v>44995</v>
      </c>
      <c r="G919" s="2">
        <v>0.625</v>
      </c>
      <c r="H919" s="2">
        <v>0.70833333333333337</v>
      </c>
      <c r="I919" t="s">
        <v>340</v>
      </c>
      <c r="J919" s="6">
        <v>504141000</v>
      </c>
      <c r="K919" t="s">
        <v>1967</v>
      </c>
      <c r="M919">
        <v>12</v>
      </c>
      <c r="N919" s="14">
        <v>14</v>
      </c>
    </row>
    <row r="920" spans="1:14" x14ac:dyDescent="0.35">
      <c r="A920" t="s">
        <v>2011</v>
      </c>
      <c r="C920" t="s">
        <v>2012</v>
      </c>
      <c r="D920">
        <v>3</v>
      </c>
      <c r="E920" s="1">
        <v>45015</v>
      </c>
      <c r="F920" s="1">
        <v>45015</v>
      </c>
      <c r="G920" s="2">
        <v>0.70833333333333337</v>
      </c>
      <c r="H920" s="2">
        <v>0.79166666666666663</v>
      </c>
      <c r="I920" t="s">
        <v>196</v>
      </c>
      <c r="J920" s="6">
        <v>504141000</v>
      </c>
      <c r="K920" t="s">
        <v>2013</v>
      </c>
      <c r="M920">
        <v>50</v>
      </c>
      <c r="N920" s="14">
        <v>0</v>
      </c>
    </row>
    <row r="921" spans="1:14" x14ac:dyDescent="0.35">
      <c r="A921" t="s">
        <v>2014</v>
      </c>
      <c r="B921">
        <v>13</v>
      </c>
      <c r="C921" t="s">
        <v>2015</v>
      </c>
      <c r="D921">
        <v>8</v>
      </c>
      <c r="E921" s="1">
        <v>44988</v>
      </c>
      <c r="F921" s="1">
        <v>45030</v>
      </c>
      <c r="G921" s="2">
        <v>0.625</v>
      </c>
      <c r="H921" s="2">
        <v>0.66666666666666663</v>
      </c>
      <c r="I921" t="s">
        <v>317</v>
      </c>
      <c r="J921" s="6">
        <v>504141000</v>
      </c>
      <c r="K921" t="s">
        <v>1367</v>
      </c>
      <c r="M921">
        <v>7</v>
      </c>
      <c r="N921" s="14">
        <v>69</v>
      </c>
    </row>
    <row r="922" spans="1:14" x14ac:dyDescent="0.35">
      <c r="A922" t="s">
        <v>2016</v>
      </c>
      <c r="B922">
        <v>12</v>
      </c>
      <c r="C922" t="s">
        <v>2017</v>
      </c>
      <c r="D922">
        <v>16</v>
      </c>
      <c r="E922" s="1">
        <v>45019</v>
      </c>
      <c r="F922" s="1">
        <v>45022</v>
      </c>
      <c r="G922" s="2">
        <v>0.375</v>
      </c>
      <c r="H922" s="2">
        <v>0.5</v>
      </c>
      <c r="I922" t="s">
        <v>494</v>
      </c>
      <c r="J922" s="6">
        <v>504141000</v>
      </c>
      <c r="K922" t="s">
        <v>810</v>
      </c>
      <c r="M922">
        <v>16</v>
      </c>
      <c r="N922" s="14">
        <v>0</v>
      </c>
    </row>
    <row r="923" spans="1:14" x14ac:dyDescent="0.35">
      <c r="A923" t="s">
        <v>2018</v>
      </c>
      <c r="B923">
        <v>12</v>
      </c>
      <c r="C923" t="s">
        <v>2019</v>
      </c>
      <c r="D923">
        <v>16</v>
      </c>
      <c r="E923" s="1">
        <v>45019</v>
      </c>
      <c r="F923" s="1">
        <v>45022</v>
      </c>
      <c r="G923" s="2">
        <v>0.375</v>
      </c>
      <c r="H923" s="2">
        <v>0.5</v>
      </c>
      <c r="I923" t="s">
        <v>466</v>
      </c>
      <c r="J923" s="6">
        <v>504141000</v>
      </c>
      <c r="K923" t="s">
        <v>810</v>
      </c>
      <c r="M923">
        <v>16</v>
      </c>
      <c r="N923" s="14">
        <v>0</v>
      </c>
    </row>
    <row r="924" spans="1:14" x14ac:dyDescent="0.35">
      <c r="A924" t="s">
        <v>2020</v>
      </c>
      <c r="B924">
        <v>12</v>
      </c>
      <c r="C924" t="s">
        <v>2021</v>
      </c>
      <c r="D924">
        <v>16</v>
      </c>
      <c r="E924" s="1">
        <v>45019</v>
      </c>
      <c r="F924" s="1">
        <v>45022</v>
      </c>
      <c r="G924" s="2">
        <v>0.375</v>
      </c>
      <c r="H924" s="2">
        <v>0.5</v>
      </c>
      <c r="I924" t="s">
        <v>448</v>
      </c>
      <c r="J924" s="6">
        <v>504141000</v>
      </c>
      <c r="K924" t="s">
        <v>810</v>
      </c>
      <c r="M924">
        <v>16</v>
      </c>
      <c r="N924" s="14">
        <v>0</v>
      </c>
    </row>
    <row r="925" spans="1:14" x14ac:dyDescent="0.35">
      <c r="A925" t="s">
        <v>2022</v>
      </c>
      <c r="B925">
        <v>12</v>
      </c>
      <c r="C925" t="s">
        <v>2023</v>
      </c>
      <c r="D925">
        <v>16</v>
      </c>
      <c r="E925" s="1">
        <v>45019</v>
      </c>
      <c r="F925" s="1">
        <v>45022</v>
      </c>
      <c r="G925" s="2">
        <v>0.375</v>
      </c>
      <c r="H925" s="2">
        <v>0.5</v>
      </c>
      <c r="I925" t="s">
        <v>188</v>
      </c>
      <c r="J925" s="6">
        <v>504141000</v>
      </c>
      <c r="K925" t="s">
        <v>810</v>
      </c>
      <c r="M925">
        <v>16</v>
      </c>
      <c r="N925" s="14">
        <v>0</v>
      </c>
    </row>
    <row r="926" spans="1:14" x14ac:dyDescent="0.35">
      <c r="A926" t="s">
        <v>2024</v>
      </c>
      <c r="B926">
        <v>12</v>
      </c>
      <c r="C926" t="s">
        <v>2021</v>
      </c>
      <c r="D926">
        <v>16</v>
      </c>
      <c r="E926" s="1">
        <v>45019</v>
      </c>
      <c r="F926" s="1">
        <v>45022</v>
      </c>
      <c r="G926" s="2">
        <v>0.375</v>
      </c>
      <c r="H926" s="2">
        <v>0.5</v>
      </c>
      <c r="I926" t="s">
        <v>219</v>
      </c>
      <c r="J926" s="6">
        <v>504141000</v>
      </c>
      <c r="K926" t="s">
        <v>810</v>
      </c>
      <c r="M926">
        <v>16</v>
      </c>
      <c r="N926" s="14">
        <v>0</v>
      </c>
    </row>
    <row r="927" spans="1:14" x14ac:dyDescent="0.35">
      <c r="A927" t="s">
        <v>2025</v>
      </c>
      <c r="B927">
        <v>12</v>
      </c>
      <c r="C927" t="s">
        <v>2026</v>
      </c>
      <c r="D927">
        <v>16</v>
      </c>
      <c r="E927" s="1">
        <v>45019</v>
      </c>
      <c r="F927" s="1">
        <v>45022</v>
      </c>
      <c r="G927" s="2">
        <v>0.375</v>
      </c>
      <c r="H927" s="2">
        <v>0.5</v>
      </c>
      <c r="I927" t="s">
        <v>385</v>
      </c>
      <c r="J927" s="6">
        <v>504141000</v>
      </c>
      <c r="K927" t="s">
        <v>810</v>
      </c>
      <c r="M927">
        <v>16</v>
      </c>
      <c r="N927" s="14">
        <v>0</v>
      </c>
    </row>
    <row r="928" spans="1:14" x14ac:dyDescent="0.35">
      <c r="A928" t="s">
        <v>2027</v>
      </c>
      <c r="B928">
        <v>13</v>
      </c>
      <c r="C928" t="s">
        <v>1894</v>
      </c>
      <c r="D928">
        <v>11</v>
      </c>
      <c r="E928" s="1">
        <v>45044</v>
      </c>
      <c r="F928" s="1">
        <v>45107</v>
      </c>
      <c r="G928" s="2">
        <v>0.8125</v>
      </c>
      <c r="H928" s="2">
        <v>0.85416666666666663</v>
      </c>
      <c r="I928" t="s">
        <v>429</v>
      </c>
      <c r="J928" s="6">
        <v>504141000</v>
      </c>
      <c r="K928" t="s">
        <v>962</v>
      </c>
      <c r="M928">
        <v>10</v>
      </c>
      <c r="N928" s="14">
        <v>71</v>
      </c>
    </row>
    <row r="929" spans="1:14" x14ac:dyDescent="0.35">
      <c r="A929" t="s">
        <v>2028</v>
      </c>
      <c r="B929">
        <v>1</v>
      </c>
      <c r="C929" t="s">
        <v>2029</v>
      </c>
      <c r="D929">
        <v>11</v>
      </c>
      <c r="E929" s="1">
        <v>45014</v>
      </c>
      <c r="F929" s="1">
        <v>45014</v>
      </c>
      <c r="G929" s="2">
        <v>0.375</v>
      </c>
      <c r="H929" s="2">
        <v>0.70833333333333337</v>
      </c>
      <c r="I929" t="s">
        <v>188</v>
      </c>
      <c r="J929" s="6">
        <v>504141000</v>
      </c>
      <c r="K929" t="s">
        <v>2030</v>
      </c>
      <c r="M929">
        <v>16</v>
      </c>
      <c r="N929" s="14">
        <v>148</v>
      </c>
    </row>
    <row r="930" spans="1:14" x14ac:dyDescent="0.35">
      <c r="A930" t="s">
        <v>2031</v>
      </c>
      <c r="B930">
        <v>1</v>
      </c>
      <c r="C930" t="s">
        <v>2032</v>
      </c>
      <c r="D930">
        <v>11</v>
      </c>
      <c r="E930" s="1">
        <v>45014</v>
      </c>
      <c r="F930" s="1">
        <v>45014</v>
      </c>
      <c r="G930" s="2">
        <v>0.375</v>
      </c>
      <c r="H930" s="2">
        <v>0.70833333333333337</v>
      </c>
      <c r="I930" t="s">
        <v>378</v>
      </c>
      <c r="J930" s="6">
        <v>504141000</v>
      </c>
      <c r="K930" t="s">
        <v>2030</v>
      </c>
      <c r="M930">
        <v>16</v>
      </c>
      <c r="N930" s="14">
        <v>148</v>
      </c>
    </row>
    <row r="931" spans="1:14" x14ac:dyDescent="0.35">
      <c r="A931" t="s">
        <v>2033</v>
      </c>
      <c r="B931">
        <v>2</v>
      </c>
      <c r="C931" t="s">
        <v>2034</v>
      </c>
      <c r="D931">
        <v>3</v>
      </c>
      <c r="E931" s="1">
        <v>45063</v>
      </c>
      <c r="F931" s="1">
        <v>45063</v>
      </c>
      <c r="G931" s="2">
        <v>0.58333333333333337</v>
      </c>
      <c r="H931" s="2">
        <v>0.66666666666666663</v>
      </c>
      <c r="I931" t="s">
        <v>188</v>
      </c>
      <c r="J931" s="6">
        <v>504141000</v>
      </c>
      <c r="K931" t="s">
        <v>2035</v>
      </c>
      <c r="M931">
        <v>25</v>
      </c>
      <c r="N931" s="14">
        <v>0</v>
      </c>
    </row>
    <row r="932" spans="1:14" x14ac:dyDescent="0.35">
      <c r="A932" t="s">
        <v>2036</v>
      </c>
      <c r="B932">
        <v>2</v>
      </c>
      <c r="C932" t="s">
        <v>2037</v>
      </c>
      <c r="D932">
        <v>3</v>
      </c>
      <c r="E932" s="1">
        <v>45070</v>
      </c>
      <c r="F932" s="1">
        <v>45070</v>
      </c>
      <c r="G932" s="2">
        <v>0.58333333333333337</v>
      </c>
      <c r="H932" s="2">
        <v>0.66666666666666663</v>
      </c>
      <c r="I932" t="s">
        <v>204</v>
      </c>
      <c r="J932" s="6">
        <v>504141000</v>
      </c>
      <c r="K932" t="s">
        <v>2038</v>
      </c>
      <c r="M932">
        <v>25</v>
      </c>
      <c r="N932" s="14">
        <v>0</v>
      </c>
    </row>
    <row r="933" spans="1:14" x14ac:dyDescent="0.35">
      <c r="A933" t="s">
        <v>2039</v>
      </c>
      <c r="B933">
        <v>2</v>
      </c>
      <c r="C933" t="s">
        <v>2040</v>
      </c>
      <c r="D933">
        <v>3</v>
      </c>
      <c r="E933" s="1">
        <v>45071</v>
      </c>
      <c r="F933" s="1">
        <v>45071</v>
      </c>
      <c r="G933" s="2">
        <v>0.75</v>
      </c>
      <c r="H933" s="2">
        <v>0.83333333333333337</v>
      </c>
      <c r="I933" t="s">
        <v>204</v>
      </c>
      <c r="J933" s="6">
        <v>504141000</v>
      </c>
      <c r="K933" t="s">
        <v>2041</v>
      </c>
      <c r="M933">
        <v>40</v>
      </c>
      <c r="N933" s="14">
        <v>0</v>
      </c>
    </row>
    <row r="934" spans="1:14" x14ac:dyDescent="0.35">
      <c r="A934" t="s">
        <v>2042</v>
      </c>
      <c r="B934">
        <v>2</v>
      </c>
      <c r="C934" t="s">
        <v>2043</v>
      </c>
      <c r="D934">
        <v>3</v>
      </c>
      <c r="E934" s="1">
        <v>45077</v>
      </c>
      <c r="F934" s="1">
        <v>45077</v>
      </c>
      <c r="G934" s="2">
        <v>0.58333333333333337</v>
      </c>
      <c r="H934" s="2">
        <v>0.66666666666666663</v>
      </c>
      <c r="I934" t="s">
        <v>204</v>
      </c>
      <c r="J934" s="6">
        <v>504141000</v>
      </c>
      <c r="K934" t="s">
        <v>2044</v>
      </c>
      <c r="M934">
        <v>25</v>
      </c>
      <c r="N934" s="14">
        <v>0</v>
      </c>
    </row>
  </sheetData>
  <autoFilter ref="A1:N934" xr:uid="{87C9D2E1-433A-4A71-BC64-1386B67B6A6B}"/>
  <pageMargins left="0.7" right="0.7" top="0.78740157499999996" bottom="0.78740157499999996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0522F-66F5-4A6A-B23A-1F683B388DBC}">
  <sheetPr>
    <tabColor theme="9"/>
  </sheetPr>
  <dimension ref="A1:R934"/>
  <sheetViews>
    <sheetView topLeftCell="F1" workbookViewId="0">
      <selection activeCell="N1" sqref="N1:N1048576"/>
    </sheetView>
  </sheetViews>
  <sheetFormatPr baseColWidth="10" defaultRowHeight="14.5" x14ac:dyDescent="0.35"/>
  <cols>
    <col min="3" max="3" width="12" customWidth="1"/>
    <col min="9" max="9" width="28.7265625" customWidth="1"/>
    <col min="10" max="10" width="21.90625" customWidth="1"/>
    <col min="11" max="11" width="28.453125" customWidth="1"/>
    <col min="12" max="12" width="25.26953125" bestFit="1" customWidth="1"/>
    <col min="13" max="13" width="20.6328125" bestFit="1" customWidth="1"/>
    <col min="14" max="14" width="15.26953125" style="14" customWidth="1"/>
    <col min="17" max="17" width="23.26953125" customWidth="1"/>
    <col min="18" max="18" width="42.54296875" bestFit="1" customWidth="1"/>
  </cols>
  <sheetData>
    <row r="1" spans="1:18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2050</v>
      </c>
      <c r="K1" t="s">
        <v>9</v>
      </c>
      <c r="L1" t="s">
        <v>2051</v>
      </c>
      <c r="M1" t="s">
        <v>10</v>
      </c>
      <c r="N1" s="14" t="s">
        <v>11</v>
      </c>
    </row>
    <row r="2" spans="1:18" x14ac:dyDescent="0.35">
      <c r="A2" t="s">
        <v>12</v>
      </c>
      <c r="B2">
        <v>2</v>
      </c>
      <c r="C2" t="s">
        <v>13</v>
      </c>
      <c r="D2">
        <v>2</v>
      </c>
      <c r="E2" s="1">
        <v>44970</v>
      </c>
      <c r="F2" s="1">
        <v>44970</v>
      </c>
      <c r="G2" s="2">
        <v>0.66666666666666663</v>
      </c>
      <c r="H2" s="2">
        <v>0.70833333333333337</v>
      </c>
      <c r="I2" t="s">
        <v>14</v>
      </c>
      <c r="J2" s="6">
        <v>504141000</v>
      </c>
      <c r="K2" t="s">
        <v>15</v>
      </c>
      <c r="M2">
        <v>12</v>
      </c>
      <c r="N2" s="14">
        <v>0</v>
      </c>
    </row>
    <row r="3" spans="1:18" x14ac:dyDescent="0.35">
      <c r="A3" t="s">
        <v>16</v>
      </c>
      <c r="C3" t="s">
        <v>17</v>
      </c>
      <c r="D3">
        <v>3</v>
      </c>
      <c r="E3" s="1">
        <v>44972</v>
      </c>
      <c r="F3" s="1">
        <v>44972</v>
      </c>
      <c r="G3" s="2">
        <v>0.79166666666666663</v>
      </c>
      <c r="H3" s="2">
        <v>0.875</v>
      </c>
      <c r="I3" t="s">
        <v>18</v>
      </c>
      <c r="K3" t="s">
        <v>19</v>
      </c>
      <c r="L3" t="s">
        <v>2058</v>
      </c>
      <c r="M3">
        <v>50</v>
      </c>
      <c r="N3" s="14">
        <v>0</v>
      </c>
      <c r="P3" s="3" t="s">
        <v>2076</v>
      </c>
      <c r="Q3" s="9" t="s">
        <v>2073</v>
      </c>
      <c r="R3" s="9" t="s">
        <v>2074</v>
      </c>
    </row>
    <row r="4" spans="1:18" x14ac:dyDescent="0.35">
      <c r="A4" t="s">
        <v>20</v>
      </c>
      <c r="C4" t="s">
        <v>21</v>
      </c>
      <c r="D4">
        <v>3</v>
      </c>
      <c r="E4" s="1">
        <v>44972</v>
      </c>
      <c r="F4" s="1">
        <v>44972</v>
      </c>
      <c r="G4" s="2">
        <v>0.79166666666666663</v>
      </c>
      <c r="H4" s="2">
        <v>0.875</v>
      </c>
      <c r="I4" t="s">
        <v>14</v>
      </c>
      <c r="J4" s="6">
        <v>504141000</v>
      </c>
      <c r="K4" t="s">
        <v>19</v>
      </c>
      <c r="L4" t="s">
        <v>2058</v>
      </c>
      <c r="M4">
        <v>50</v>
      </c>
      <c r="N4" s="14">
        <v>0</v>
      </c>
      <c r="Q4" s="10" t="s">
        <v>9</v>
      </c>
      <c r="R4" s="10">
        <f>MATCH(Q4,A1:N1,0)</f>
        <v>11</v>
      </c>
    </row>
    <row r="5" spans="1:18" x14ac:dyDescent="0.35">
      <c r="A5" t="s">
        <v>22</v>
      </c>
      <c r="C5" t="s">
        <v>23</v>
      </c>
      <c r="D5">
        <v>1</v>
      </c>
      <c r="E5" s="1">
        <v>44977</v>
      </c>
      <c r="F5" s="1">
        <v>44977</v>
      </c>
      <c r="G5" s="2">
        <v>0.66666666666666663</v>
      </c>
      <c r="H5" s="2">
        <v>0.6875</v>
      </c>
      <c r="I5" t="s">
        <v>24</v>
      </c>
      <c r="K5" t="s">
        <v>24</v>
      </c>
      <c r="M5">
        <v>15</v>
      </c>
      <c r="N5" s="14">
        <v>0</v>
      </c>
      <c r="Q5" s="11" t="s">
        <v>2</v>
      </c>
      <c r="R5" s="11">
        <f>MATCH(Q5,A1:N1,0)</f>
        <v>3</v>
      </c>
    </row>
    <row r="6" spans="1:18" x14ac:dyDescent="0.35">
      <c r="A6" t="s">
        <v>25</v>
      </c>
      <c r="C6" t="s">
        <v>26</v>
      </c>
      <c r="D6">
        <v>1</v>
      </c>
      <c r="E6" s="1">
        <v>44979</v>
      </c>
      <c r="F6" s="1">
        <v>44979</v>
      </c>
      <c r="G6" s="2">
        <v>0.66666666666666663</v>
      </c>
      <c r="H6" s="2">
        <v>0.69791666666666663</v>
      </c>
      <c r="I6" t="s">
        <v>27</v>
      </c>
      <c r="J6" s="6">
        <v>504141000</v>
      </c>
      <c r="K6" t="s">
        <v>28</v>
      </c>
      <c r="M6">
        <v>35</v>
      </c>
      <c r="N6" s="14">
        <v>0</v>
      </c>
    </row>
    <row r="7" spans="1:18" x14ac:dyDescent="0.35">
      <c r="A7" t="s">
        <v>29</v>
      </c>
      <c r="C7" t="s">
        <v>30</v>
      </c>
      <c r="D7">
        <v>2</v>
      </c>
      <c r="E7" s="1">
        <v>44979</v>
      </c>
      <c r="F7" s="1">
        <v>44979</v>
      </c>
      <c r="G7" s="2">
        <v>0.375</v>
      </c>
      <c r="H7" s="2">
        <v>0.41666666666666669</v>
      </c>
      <c r="I7" t="s">
        <v>31</v>
      </c>
      <c r="K7" t="s">
        <v>31</v>
      </c>
      <c r="M7">
        <v>20</v>
      </c>
      <c r="N7" s="14">
        <v>0</v>
      </c>
    </row>
    <row r="8" spans="1:18" x14ac:dyDescent="0.35">
      <c r="A8" t="s">
        <v>32</v>
      </c>
      <c r="C8" t="s">
        <v>33</v>
      </c>
      <c r="D8">
        <v>4</v>
      </c>
      <c r="E8" s="1">
        <v>44981</v>
      </c>
      <c r="F8" s="1">
        <v>44981</v>
      </c>
      <c r="G8" s="2">
        <v>0.58333333333333337</v>
      </c>
      <c r="H8" s="2">
        <v>0.70833333333333337</v>
      </c>
      <c r="I8" t="s">
        <v>34</v>
      </c>
      <c r="K8" t="s">
        <v>35</v>
      </c>
      <c r="M8">
        <v>16</v>
      </c>
      <c r="N8" s="14">
        <v>0</v>
      </c>
      <c r="P8" s="3" t="s">
        <v>2077</v>
      </c>
      <c r="Q8" s="3" t="s">
        <v>2075</v>
      </c>
      <c r="R8" s="12" t="s">
        <v>12</v>
      </c>
    </row>
    <row r="9" spans="1:18" x14ac:dyDescent="0.35">
      <c r="A9" t="s">
        <v>36</v>
      </c>
      <c r="B9">
        <v>2</v>
      </c>
      <c r="C9" t="s">
        <v>37</v>
      </c>
      <c r="D9">
        <v>3</v>
      </c>
      <c r="E9" s="1">
        <v>44986</v>
      </c>
      <c r="F9" s="1">
        <v>44986</v>
      </c>
      <c r="G9" s="2">
        <v>0.80208333333333337</v>
      </c>
      <c r="H9" s="2">
        <v>0.89583333333333337</v>
      </c>
      <c r="I9" t="s">
        <v>18</v>
      </c>
      <c r="K9" t="s">
        <v>38</v>
      </c>
      <c r="M9">
        <v>8</v>
      </c>
      <c r="N9" s="14">
        <v>0</v>
      </c>
      <c r="Q9" s="13" t="s">
        <v>2</v>
      </c>
      <c r="R9" s="11" t="str">
        <f>VLOOKUP($R$8,$A$1:$N$934,MATCH(Q9,$A$1:$N$1,0),FALSE)</f>
        <v>Leseplauderei in der Stadtbibliothek Wissensturm</v>
      </c>
    </row>
    <row r="10" spans="1:18" x14ac:dyDescent="0.35">
      <c r="A10" t="s">
        <v>39</v>
      </c>
      <c r="B10">
        <v>2</v>
      </c>
      <c r="C10" t="s">
        <v>40</v>
      </c>
      <c r="D10">
        <v>4</v>
      </c>
      <c r="E10" s="1">
        <v>44987</v>
      </c>
      <c r="F10" s="1">
        <v>44987</v>
      </c>
      <c r="G10" s="2">
        <v>0.77083333333333337</v>
      </c>
      <c r="H10" s="2">
        <v>0.89583333333333337</v>
      </c>
      <c r="I10" t="s">
        <v>31</v>
      </c>
      <c r="K10" t="s">
        <v>41</v>
      </c>
      <c r="M10">
        <v>30</v>
      </c>
      <c r="N10" s="14">
        <v>0</v>
      </c>
      <c r="Q10" s="13" t="s">
        <v>3</v>
      </c>
      <c r="R10" s="11">
        <f t="shared" ref="R10:R13" si="0">VLOOKUP($R$8,$A$1:$N$934,MATCH(Q10,$A$1:$N$1,0),FALSE)</f>
        <v>2</v>
      </c>
    </row>
    <row r="11" spans="1:18" x14ac:dyDescent="0.35">
      <c r="A11" t="s">
        <v>42</v>
      </c>
      <c r="C11" t="s">
        <v>43</v>
      </c>
      <c r="D11">
        <v>2</v>
      </c>
      <c r="E11" s="1">
        <v>44987</v>
      </c>
      <c r="F11" s="1">
        <v>44987</v>
      </c>
      <c r="G11" s="2">
        <v>0.375</v>
      </c>
      <c r="H11" s="2">
        <v>0.41666666666666669</v>
      </c>
      <c r="I11" t="s">
        <v>44</v>
      </c>
      <c r="K11" t="s">
        <v>44</v>
      </c>
      <c r="M11">
        <v>20</v>
      </c>
      <c r="N11" s="14">
        <v>0</v>
      </c>
      <c r="Q11" s="13" t="s">
        <v>8</v>
      </c>
      <c r="R11" s="11" t="str">
        <f t="shared" si="0"/>
        <v>Wissensturm, 0200 Belletristik</v>
      </c>
    </row>
    <row r="12" spans="1:18" x14ac:dyDescent="0.35">
      <c r="A12" t="s">
        <v>45</v>
      </c>
      <c r="C12" t="s">
        <v>46</v>
      </c>
      <c r="D12">
        <v>1</v>
      </c>
      <c r="E12" s="1">
        <v>44993</v>
      </c>
      <c r="F12" s="1">
        <v>44993</v>
      </c>
      <c r="G12" s="2">
        <v>0.66666666666666663</v>
      </c>
      <c r="H12" s="2">
        <v>0.69791666666666663</v>
      </c>
      <c r="I12" t="s">
        <v>27</v>
      </c>
      <c r="J12" s="6">
        <v>504141000</v>
      </c>
      <c r="K12" t="s">
        <v>47</v>
      </c>
      <c r="M12">
        <v>35</v>
      </c>
      <c r="N12" s="14">
        <v>0</v>
      </c>
      <c r="Q12" s="13" t="s">
        <v>9</v>
      </c>
      <c r="R12" s="11" t="str">
        <f t="shared" si="0"/>
        <v>Böck Ursula</v>
      </c>
    </row>
    <row r="13" spans="1:18" x14ac:dyDescent="0.35">
      <c r="A13" t="s">
        <v>48</v>
      </c>
      <c r="C13" t="s">
        <v>49</v>
      </c>
      <c r="D13">
        <v>3</v>
      </c>
      <c r="E13" s="1">
        <v>44993</v>
      </c>
      <c r="F13" s="1">
        <v>44993</v>
      </c>
      <c r="G13" s="2">
        <v>0.79166666666666663</v>
      </c>
      <c r="H13" s="2">
        <v>0.875</v>
      </c>
      <c r="I13" t="s">
        <v>14</v>
      </c>
      <c r="J13" s="6">
        <v>504141000</v>
      </c>
      <c r="K13" t="s">
        <v>19</v>
      </c>
      <c r="L13" t="s">
        <v>2058</v>
      </c>
      <c r="M13">
        <v>85</v>
      </c>
      <c r="N13" s="14">
        <v>0</v>
      </c>
      <c r="Q13" s="13" t="s">
        <v>10</v>
      </c>
      <c r="R13" s="11">
        <f t="shared" si="0"/>
        <v>12</v>
      </c>
    </row>
    <row r="14" spans="1:18" x14ac:dyDescent="0.35">
      <c r="A14" t="s">
        <v>50</v>
      </c>
      <c r="C14" t="s">
        <v>51</v>
      </c>
      <c r="D14">
        <v>2</v>
      </c>
      <c r="E14" s="1">
        <v>44993</v>
      </c>
      <c r="F14" s="1">
        <v>44993</v>
      </c>
      <c r="G14" s="2">
        <v>0.70833333333333337</v>
      </c>
      <c r="H14" s="2">
        <v>0.75</v>
      </c>
      <c r="I14" t="s">
        <v>18</v>
      </c>
      <c r="K14" t="s">
        <v>52</v>
      </c>
      <c r="M14">
        <v>15</v>
      </c>
      <c r="N14" s="14">
        <v>0</v>
      </c>
    </row>
    <row r="15" spans="1:18" x14ac:dyDescent="0.35">
      <c r="A15" t="s">
        <v>53</v>
      </c>
      <c r="C15" t="s">
        <v>33</v>
      </c>
      <c r="D15">
        <v>4</v>
      </c>
      <c r="E15" s="1">
        <v>44994</v>
      </c>
      <c r="F15" s="1">
        <v>44994</v>
      </c>
      <c r="G15" s="2">
        <v>0.58333333333333337</v>
      </c>
      <c r="H15" s="2">
        <v>0.70833333333333337</v>
      </c>
      <c r="I15" t="s">
        <v>34</v>
      </c>
      <c r="K15" t="s">
        <v>35</v>
      </c>
      <c r="M15">
        <v>16</v>
      </c>
      <c r="N15" s="14">
        <v>0</v>
      </c>
    </row>
    <row r="16" spans="1:18" x14ac:dyDescent="0.35">
      <c r="A16" t="s">
        <v>54</v>
      </c>
      <c r="B16">
        <v>2</v>
      </c>
      <c r="C16" t="s">
        <v>13</v>
      </c>
      <c r="D16">
        <v>2</v>
      </c>
      <c r="E16" s="1">
        <v>44998</v>
      </c>
      <c r="F16" s="1">
        <v>44998</v>
      </c>
      <c r="G16" s="2">
        <v>0.66666666666666663</v>
      </c>
      <c r="H16" s="2">
        <v>0.70833333333333337</v>
      </c>
      <c r="I16" t="s">
        <v>14</v>
      </c>
      <c r="J16" s="6">
        <v>504141000</v>
      </c>
      <c r="K16" t="s">
        <v>15</v>
      </c>
      <c r="M16">
        <v>12</v>
      </c>
      <c r="N16" s="14">
        <v>0</v>
      </c>
    </row>
    <row r="17" spans="1:14" x14ac:dyDescent="0.35">
      <c r="A17" t="s">
        <v>55</v>
      </c>
      <c r="C17" t="s">
        <v>56</v>
      </c>
      <c r="D17">
        <v>1</v>
      </c>
      <c r="E17" s="1">
        <v>45005</v>
      </c>
      <c r="F17" s="1">
        <v>45005</v>
      </c>
      <c r="G17" s="2">
        <v>0.66666666666666663</v>
      </c>
      <c r="H17" s="2">
        <v>0.6875</v>
      </c>
      <c r="I17" t="s">
        <v>24</v>
      </c>
      <c r="K17" t="s">
        <v>24</v>
      </c>
      <c r="M17">
        <v>15</v>
      </c>
      <c r="N17" s="14">
        <v>0</v>
      </c>
    </row>
    <row r="18" spans="1:14" x14ac:dyDescent="0.35">
      <c r="A18" t="s">
        <v>57</v>
      </c>
      <c r="C18" t="s">
        <v>58</v>
      </c>
      <c r="D18">
        <v>1</v>
      </c>
      <c r="E18" s="1">
        <v>45005</v>
      </c>
      <c r="F18" s="1">
        <v>45005</v>
      </c>
      <c r="G18" s="2">
        <v>0.6875</v>
      </c>
      <c r="H18" s="2">
        <v>0.70833333333333337</v>
      </c>
      <c r="I18" t="s">
        <v>24</v>
      </c>
      <c r="K18" t="s">
        <v>24</v>
      </c>
      <c r="M18">
        <v>15</v>
      </c>
      <c r="N18" s="14">
        <v>0</v>
      </c>
    </row>
    <row r="19" spans="1:14" x14ac:dyDescent="0.35">
      <c r="A19" t="s">
        <v>59</v>
      </c>
      <c r="C19" t="s">
        <v>60</v>
      </c>
      <c r="D19">
        <v>3</v>
      </c>
      <c r="E19" s="1">
        <v>45008</v>
      </c>
      <c r="F19" s="1">
        <v>45008</v>
      </c>
      <c r="G19" s="2">
        <v>0.79166666666666663</v>
      </c>
      <c r="H19" s="2">
        <v>0.875</v>
      </c>
      <c r="I19" t="s">
        <v>14</v>
      </c>
      <c r="J19" s="6">
        <v>504141000</v>
      </c>
      <c r="K19" t="s">
        <v>19</v>
      </c>
      <c r="L19" t="s">
        <v>2058</v>
      </c>
      <c r="M19">
        <v>100</v>
      </c>
      <c r="N19" s="14">
        <v>0</v>
      </c>
    </row>
    <row r="20" spans="1:14" x14ac:dyDescent="0.35">
      <c r="A20" t="s">
        <v>61</v>
      </c>
      <c r="C20" t="s">
        <v>33</v>
      </c>
      <c r="D20">
        <v>4</v>
      </c>
      <c r="E20" s="1">
        <v>45009</v>
      </c>
      <c r="F20" s="1">
        <v>45009</v>
      </c>
      <c r="G20" s="2">
        <v>0.58333333333333337</v>
      </c>
      <c r="H20" s="2">
        <v>0.70833333333333337</v>
      </c>
      <c r="I20" t="s">
        <v>34</v>
      </c>
      <c r="K20" t="s">
        <v>35</v>
      </c>
      <c r="M20">
        <v>16</v>
      </c>
      <c r="N20" s="14">
        <v>0</v>
      </c>
    </row>
    <row r="21" spans="1:14" x14ac:dyDescent="0.35">
      <c r="A21" t="s">
        <v>62</v>
      </c>
      <c r="C21" t="s">
        <v>63</v>
      </c>
      <c r="D21">
        <v>4</v>
      </c>
      <c r="E21" s="1">
        <v>45021</v>
      </c>
      <c r="F21" s="1">
        <v>45021</v>
      </c>
      <c r="G21" s="2">
        <v>0.58333333333333337</v>
      </c>
      <c r="H21" s="2">
        <v>0.70833333333333337</v>
      </c>
      <c r="I21" t="s">
        <v>44</v>
      </c>
      <c r="K21" t="s">
        <v>35</v>
      </c>
      <c r="M21">
        <v>8</v>
      </c>
      <c r="N21" s="14">
        <v>0</v>
      </c>
    </row>
    <row r="22" spans="1:14" x14ac:dyDescent="0.35">
      <c r="A22" t="s">
        <v>64</v>
      </c>
      <c r="C22" t="s">
        <v>65</v>
      </c>
      <c r="D22">
        <v>1</v>
      </c>
      <c r="E22" s="1">
        <v>45021</v>
      </c>
      <c r="F22" s="1">
        <v>45021</v>
      </c>
      <c r="G22" s="2">
        <v>0.66666666666666663</v>
      </c>
      <c r="H22" s="2">
        <v>0.69791666666666663</v>
      </c>
      <c r="I22" t="s">
        <v>27</v>
      </c>
      <c r="J22" s="6">
        <v>504141000</v>
      </c>
      <c r="K22" t="s">
        <v>38</v>
      </c>
      <c r="M22">
        <v>35</v>
      </c>
      <c r="N22" s="14">
        <v>0</v>
      </c>
    </row>
    <row r="23" spans="1:14" x14ac:dyDescent="0.35">
      <c r="A23" t="s">
        <v>66</v>
      </c>
      <c r="B23">
        <v>2</v>
      </c>
      <c r="C23" t="s">
        <v>67</v>
      </c>
      <c r="D23">
        <v>4</v>
      </c>
      <c r="E23" s="1">
        <v>45022</v>
      </c>
      <c r="F23" s="1">
        <v>45022</v>
      </c>
      <c r="G23" s="2">
        <v>0.77083333333333337</v>
      </c>
      <c r="H23" s="2">
        <v>0.89583333333333337</v>
      </c>
      <c r="I23" t="s">
        <v>31</v>
      </c>
      <c r="K23" t="s">
        <v>41</v>
      </c>
      <c r="M23">
        <v>30</v>
      </c>
      <c r="N23" s="14">
        <v>0</v>
      </c>
    </row>
    <row r="24" spans="1:14" x14ac:dyDescent="0.35">
      <c r="A24" t="s">
        <v>68</v>
      </c>
      <c r="C24" t="s">
        <v>69</v>
      </c>
      <c r="D24">
        <v>3</v>
      </c>
      <c r="E24" s="1">
        <v>45028</v>
      </c>
      <c r="F24" s="1">
        <v>45028</v>
      </c>
      <c r="G24" s="2">
        <v>0.79166666666666663</v>
      </c>
      <c r="H24" s="2">
        <v>0.875</v>
      </c>
      <c r="I24" t="s">
        <v>14</v>
      </c>
      <c r="J24" s="6">
        <v>504141000</v>
      </c>
      <c r="K24" t="s">
        <v>19</v>
      </c>
      <c r="L24" t="s">
        <v>2058</v>
      </c>
      <c r="M24">
        <v>50</v>
      </c>
      <c r="N24" s="14">
        <v>0</v>
      </c>
    </row>
    <row r="25" spans="1:14" x14ac:dyDescent="0.35">
      <c r="A25" t="s">
        <v>70</v>
      </c>
      <c r="B25">
        <v>2</v>
      </c>
      <c r="C25" t="s">
        <v>71</v>
      </c>
      <c r="D25">
        <v>3</v>
      </c>
      <c r="E25" s="1">
        <v>45028</v>
      </c>
      <c r="F25" s="1">
        <v>45028</v>
      </c>
      <c r="G25" s="2">
        <v>0.80208333333333337</v>
      </c>
      <c r="H25" s="2">
        <v>0.89583333333333337</v>
      </c>
      <c r="I25" t="s">
        <v>18</v>
      </c>
      <c r="K25" t="s">
        <v>38</v>
      </c>
      <c r="M25">
        <v>8</v>
      </c>
      <c r="N25" s="14">
        <v>0</v>
      </c>
    </row>
    <row r="26" spans="1:14" x14ac:dyDescent="0.35">
      <c r="A26" t="s">
        <v>72</v>
      </c>
      <c r="C26" t="s">
        <v>51</v>
      </c>
      <c r="D26">
        <v>2</v>
      </c>
      <c r="E26" s="1">
        <v>45028</v>
      </c>
      <c r="F26" s="1">
        <v>45028</v>
      </c>
      <c r="G26" s="2">
        <v>0.70833333333333337</v>
      </c>
      <c r="H26" s="2">
        <v>0.75</v>
      </c>
      <c r="I26" t="s">
        <v>18</v>
      </c>
      <c r="K26" t="s">
        <v>73</v>
      </c>
      <c r="M26">
        <v>15</v>
      </c>
      <c r="N26" s="14">
        <v>0</v>
      </c>
    </row>
    <row r="27" spans="1:14" x14ac:dyDescent="0.35">
      <c r="A27" t="s">
        <v>74</v>
      </c>
      <c r="C27" t="s">
        <v>33</v>
      </c>
      <c r="D27">
        <v>4</v>
      </c>
      <c r="E27" s="1">
        <v>45029</v>
      </c>
      <c r="F27" s="1">
        <v>45029</v>
      </c>
      <c r="G27" s="2">
        <v>0.58333333333333337</v>
      </c>
      <c r="H27" s="2">
        <v>0.70833333333333337</v>
      </c>
      <c r="I27" t="s">
        <v>34</v>
      </c>
      <c r="K27" t="s">
        <v>35</v>
      </c>
      <c r="M27">
        <v>16</v>
      </c>
      <c r="N27" s="14">
        <v>0</v>
      </c>
    </row>
    <row r="28" spans="1:14" x14ac:dyDescent="0.35">
      <c r="A28" t="s">
        <v>75</v>
      </c>
      <c r="C28" t="s">
        <v>76</v>
      </c>
      <c r="D28">
        <v>1</v>
      </c>
      <c r="E28" s="1">
        <v>45033</v>
      </c>
      <c r="F28" s="1">
        <v>45033</v>
      </c>
      <c r="G28" s="2">
        <v>0.66666666666666663</v>
      </c>
      <c r="H28" s="2">
        <v>0.6875</v>
      </c>
      <c r="I28" t="s">
        <v>24</v>
      </c>
      <c r="K28" t="s">
        <v>24</v>
      </c>
      <c r="M28">
        <v>15</v>
      </c>
      <c r="N28" s="14">
        <v>0</v>
      </c>
    </row>
    <row r="29" spans="1:14" x14ac:dyDescent="0.35">
      <c r="A29" t="s">
        <v>77</v>
      </c>
      <c r="C29" t="s">
        <v>78</v>
      </c>
      <c r="D29">
        <v>1</v>
      </c>
      <c r="E29" s="1">
        <v>45033</v>
      </c>
      <c r="F29" s="1">
        <v>45033</v>
      </c>
      <c r="G29" s="2">
        <v>0.6875</v>
      </c>
      <c r="H29" s="2">
        <v>0.70833333333333337</v>
      </c>
      <c r="I29" t="s">
        <v>24</v>
      </c>
      <c r="K29" t="s">
        <v>24</v>
      </c>
      <c r="M29">
        <v>15</v>
      </c>
      <c r="N29" s="14">
        <v>0</v>
      </c>
    </row>
    <row r="30" spans="1:14" x14ac:dyDescent="0.35">
      <c r="A30" t="s">
        <v>79</v>
      </c>
      <c r="C30" t="s">
        <v>80</v>
      </c>
      <c r="D30">
        <v>1</v>
      </c>
      <c r="E30" s="1">
        <v>45035</v>
      </c>
      <c r="F30" s="1">
        <v>45035</v>
      </c>
      <c r="G30" s="2">
        <v>0.66666666666666663</v>
      </c>
      <c r="H30" s="2">
        <v>0.69791666666666663</v>
      </c>
      <c r="I30" t="s">
        <v>27</v>
      </c>
      <c r="J30" s="6">
        <v>504141000</v>
      </c>
      <c r="K30" t="s">
        <v>81</v>
      </c>
      <c r="M30">
        <v>35</v>
      </c>
      <c r="N30" s="14">
        <v>0</v>
      </c>
    </row>
    <row r="31" spans="1:14" x14ac:dyDescent="0.35">
      <c r="A31" t="s">
        <v>82</v>
      </c>
      <c r="C31" t="s">
        <v>83</v>
      </c>
      <c r="D31">
        <v>3</v>
      </c>
      <c r="E31" s="1">
        <v>45035</v>
      </c>
      <c r="F31" s="1">
        <v>45035</v>
      </c>
      <c r="G31" s="2">
        <v>0.79166666666666663</v>
      </c>
      <c r="H31" s="2">
        <v>0.875</v>
      </c>
      <c r="I31" t="s">
        <v>14</v>
      </c>
      <c r="J31" s="6">
        <v>504141000</v>
      </c>
      <c r="K31" t="s">
        <v>19</v>
      </c>
      <c r="L31" t="s">
        <v>2058</v>
      </c>
      <c r="M31">
        <v>50</v>
      </c>
      <c r="N31" s="14">
        <v>0</v>
      </c>
    </row>
    <row r="32" spans="1:14" x14ac:dyDescent="0.35">
      <c r="A32" t="s">
        <v>84</v>
      </c>
      <c r="C32" t="s">
        <v>85</v>
      </c>
      <c r="D32">
        <v>4</v>
      </c>
      <c r="E32" s="1">
        <v>45037</v>
      </c>
      <c r="F32" s="1">
        <v>45037</v>
      </c>
      <c r="G32" s="2">
        <v>0.625</v>
      </c>
      <c r="H32" s="2">
        <v>0.75</v>
      </c>
      <c r="I32" t="s">
        <v>34</v>
      </c>
      <c r="K32" t="s">
        <v>35</v>
      </c>
      <c r="M32">
        <v>0</v>
      </c>
      <c r="N32" s="14">
        <v>0</v>
      </c>
    </row>
    <row r="33" spans="1:14" x14ac:dyDescent="0.35">
      <c r="A33" t="s">
        <v>86</v>
      </c>
      <c r="C33" t="s">
        <v>87</v>
      </c>
      <c r="D33">
        <v>10</v>
      </c>
      <c r="E33" s="1">
        <v>45037</v>
      </c>
      <c r="F33" s="1">
        <v>45037</v>
      </c>
      <c r="G33" s="2">
        <v>0.625</v>
      </c>
      <c r="H33" s="2">
        <v>0.91666666666666663</v>
      </c>
      <c r="I33" t="s">
        <v>88</v>
      </c>
      <c r="J33" s="6">
        <v>504141000</v>
      </c>
      <c r="K33" t="s">
        <v>19</v>
      </c>
      <c r="L33" t="s">
        <v>2058</v>
      </c>
      <c r="M33">
        <v>50</v>
      </c>
      <c r="N33" s="14">
        <v>0</v>
      </c>
    </row>
    <row r="34" spans="1:14" x14ac:dyDescent="0.35">
      <c r="A34" t="s">
        <v>89</v>
      </c>
      <c r="C34" t="s">
        <v>30</v>
      </c>
      <c r="D34">
        <v>2</v>
      </c>
      <c r="E34" s="1">
        <v>45042</v>
      </c>
      <c r="F34" s="1">
        <v>45042</v>
      </c>
      <c r="G34" s="2">
        <v>0.375</v>
      </c>
      <c r="H34" s="2">
        <v>0.41666666666666669</v>
      </c>
      <c r="I34" t="s">
        <v>31</v>
      </c>
      <c r="K34" t="s">
        <v>31</v>
      </c>
      <c r="M34">
        <v>20</v>
      </c>
      <c r="N34" s="14">
        <v>0</v>
      </c>
    </row>
    <row r="35" spans="1:14" x14ac:dyDescent="0.35">
      <c r="A35" t="s">
        <v>90</v>
      </c>
      <c r="C35" t="s">
        <v>33</v>
      </c>
      <c r="D35">
        <v>4</v>
      </c>
      <c r="E35" s="1">
        <v>45044</v>
      </c>
      <c r="F35" s="1">
        <v>45044</v>
      </c>
      <c r="G35" s="2">
        <v>0.58333333333333337</v>
      </c>
      <c r="H35" s="2">
        <v>0.70833333333333337</v>
      </c>
      <c r="I35" t="s">
        <v>34</v>
      </c>
      <c r="K35" t="s">
        <v>35</v>
      </c>
      <c r="M35">
        <v>16</v>
      </c>
      <c r="N35" s="14">
        <v>0</v>
      </c>
    </row>
    <row r="36" spans="1:14" x14ac:dyDescent="0.35">
      <c r="A36" t="s">
        <v>91</v>
      </c>
      <c r="C36" t="s">
        <v>63</v>
      </c>
      <c r="D36">
        <v>4</v>
      </c>
      <c r="E36" s="1">
        <v>45049</v>
      </c>
      <c r="F36" s="1">
        <v>45049</v>
      </c>
      <c r="G36" s="2">
        <v>0.58333333333333337</v>
      </c>
      <c r="H36" s="2">
        <v>0.70833333333333337</v>
      </c>
      <c r="I36" t="s">
        <v>44</v>
      </c>
      <c r="K36" t="s">
        <v>35</v>
      </c>
      <c r="M36">
        <v>8</v>
      </c>
      <c r="N36" s="14">
        <v>0</v>
      </c>
    </row>
    <row r="37" spans="1:14" x14ac:dyDescent="0.35">
      <c r="A37" t="s">
        <v>92</v>
      </c>
      <c r="B37">
        <v>2</v>
      </c>
      <c r="C37" t="s">
        <v>93</v>
      </c>
      <c r="D37">
        <v>3</v>
      </c>
      <c r="E37" s="1">
        <v>45049</v>
      </c>
      <c r="F37" s="1">
        <v>45049</v>
      </c>
      <c r="G37" s="2">
        <v>0.80208333333333337</v>
      </c>
      <c r="H37" s="2">
        <v>0.89583333333333337</v>
      </c>
      <c r="I37" t="s">
        <v>18</v>
      </c>
      <c r="K37" t="s">
        <v>38</v>
      </c>
      <c r="M37">
        <v>8</v>
      </c>
      <c r="N37" s="14">
        <v>0</v>
      </c>
    </row>
    <row r="38" spans="1:14" x14ac:dyDescent="0.35">
      <c r="A38" t="s">
        <v>94</v>
      </c>
      <c r="B38">
        <v>2</v>
      </c>
      <c r="C38" t="s">
        <v>95</v>
      </c>
      <c r="D38">
        <v>4</v>
      </c>
      <c r="E38" s="1">
        <v>45050</v>
      </c>
      <c r="F38" s="1">
        <v>45050</v>
      </c>
      <c r="G38" s="2">
        <v>0.77083333333333337</v>
      </c>
      <c r="H38" s="2">
        <v>0.89583333333333337</v>
      </c>
      <c r="I38" t="s">
        <v>31</v>
      </c>
      <c r="K38" t="s">
        <v>41</v>
      </c>
      <c r="M38">
        <v>30</v>
      </c>
      <c r="N38" s="14">
        <v>0</v>
      </c>
    </row>
    <row r="39" spans="1:14" x14ac:dyDescent="0.35">
      <c r="A39" t="s">
        <v>96</v>
      </c>
      <c r="C39" t="s">
        <v>43</v>
      </c>
      <c r="D39">
        <v>2</v>
      </c>
      <c r="E39" s="1">
        <v>45050</v>
      </c>
      <c r="F39" s="1">
        <v>45050</v>
      </c>
      <c r="G39" s="2">
        <v>0.375</v>
      </c>
      <c r="H39" s="2">
        <v>0.41666666666666669</v>
      </c>
      <c r="I39" t="s">
        <v>44</v>
      </c>
      <c r="K39" t="s">
        <v>44</v>
      </c>
      <c r="M39">
        <v>20</v>
      </c>
      <c r="N39" s="14">
        <v>0</v>
      </c>
    </row>
    <row r="40" spans="1:14" x14ac:dyDescent="0.35">
      <c r="A40" t="s">
        <v>97</v>
      </c>
      <c r="B40">
        <v>2</v>
      </c>
      <c r="C40" t="s">
        <v>98</v>
      </c>
      <c r="D40">
        <v>2</v>
      </c>
      <c r="E40" s="1">
        <v>45056</v>
      </c>
      <c r="F40" s="1">
        <v>45056</v>
      </c>
      <c r="G40" s="2">
        <v>0.375</v>
      </c>
      <c r="H40" s="2">
        <v>0.41666666666666669</v>
      </c>
      <c r="I40" t="s">
        <v>31</v>
      </c>
      <c r="K40" t="s">
        <v>99</v>
      </c>
      <c r="M40">
        <v>15</v>
      </c>
      <c r="N40" s="14">
        <v>0</v>
      </c>
    </row>
    <row r="41" spans="1:14" x14ac:dyDescent="0.35">
      <c r="A41" t="s">
        <v>100</v>
      </c>
      <c r="C41" t="s">
        <v>51</v>
      </c>
      <c r="D41">
        <v>2</v>
      </c>
      <c r="E41" s="1">
        <v>45056</v>
      </c>
      <c r="F41" s="1">
        <v>45056</v>
      </c>
      <c r="G41" s="2">
        <v>0.70833333333333337</v>
      </c>
      <c r="H41" s="2">
        <v>0.75</v>
      </c>
      <c r="I41" t="s">
        <v>18</v>
      </c>
      <c r="K41" t="s">
        <v>52</v>
      </c>
      <c r="M41">
        <v>15</v>
      </c>
      <c r="N41" s="14">
        <v>0</v>
      </c>
    </row>
    <row r="42" spans="1:14" x14ac:dyDescent="0.35">
      <c r="A42" t="s">
        <v>101</v>
      </c>
      <c r="B42">
        <v>2</v>
      </c>
      <c r="C42" t="s">
        <v>98</v>
      </c>
      <c r="D42">
        <v>2</v>
      </c>
      <c r="E42" s="1">
        <v>45057</v>
      </c>
      <c r="F42" s="1">
        <v>45057</v>
      </c>
      <c r="G42" s="2">
        <v>0.375</v>
      </c>
      <c r="H42" s="2">
        <v>0.41666666666666669</v>
      </c>
      <c r="I42" t="s">
        <v>44</v>
      </c>
      <c r="K42" t="s">
        <v>99</v>
      </c>
      <c r="M42">
        <v>15</v>
      </c>
      <c r="N42" s="14">
        <v>0</v>
      </c>
    </row>
    <row r="43" spans="1:14" x14ac:dyDescent="0.35">
      <c r="A43" t="s">
        <v>102</v>
      </c>
      <c r="C43" t="s">
        <v>33</v>
      </c>
      <c r="D43">
        <v>4</v>
      </c>
      <c r="E43" s="1">
        <v>45057</v>
      </c>
      <c r="F43" s="1">
        <v>45057</v>
      </c>
      <c r="G43" s="2">
        <v>0.58333333333333337</v>
      </c>
      <c r="H43" s="2">
        <v>0.70833333333333337</v>
      </c>
      <c r="I43" t="s">
        <v>34</v>
      </c>
      <c r="K43" t="s">
        <v>35</v>
      </c>
      <c r="M43">
        <v>16</v>
      </c>
      <c r="N43" s="14">
        <v>0</v>
      </c>
    </row>
    <row r="44" spans="1:14" x14ac:dyDescent="0.35">
      <c r="A44" t="s">
        <v>103</v>
      </c>
      <c r="B44">
        <v>2</v>
      </c>
      <c r="C44" t="s">
        <v>13</v>
      </c>
      <c r="D44">
        <v>2</v>
      </c>
      <c r="E44" s="1">
        <v>45061</v>
      </c>
      <c r="F44" s="1">
        <v>45061</v>
      </c>
      <c r="G44" s="2">
        <v>0.66666666666666663</v>
      </c>
      <c r="H44" s="2">
        <v>0.70833333333333337</v>
      </c>
      <c r="I44" t="s">
        <v>14</v>
      </c>
      <c r="J44" s="6">
        <v>504141000</v>
      </c>
      <c r="K44" t="s">
        <v>15</v>
      </c>
      <c r="M44">
        <v>12</v>
      </c>
      <c r="N44" s="14">
        <v>0</v>
      </c>
    </row>
    <row r="45" spans="1:14" x14ac:dyDescent="0.35">
      <c r="A45" t="s">
        <v>104</v>
      </c>
      <c r="C45" t="s">
        <v>33</v>
      </c>
      <c r="D45">
        <v>4</v>
      </c>
      <c r="E45" s="1">
        <v>45072</v>
      </c>
      <c r="F45" s="1">
        <v>45072</v>
      </c>
      <c r="G45" s="2">
        <v>0.58333333333333337</v>
      </c>
      <c r="H45" s="2">
        <v>0.70833333333333337</v>
      </c>
      <c r="I45" t="s">
        <v>34</v>
      </c>
      <c r="K45" t="s">
        <v>35</v>
      </c>
      <c r="M45">
        <v>16</v>
      </c>
      <c r="N45" s="14">
        <v>0</v>
      </c>
    </row>
    <row r="46" spans="1:14" x14ac:dyDescent="0.35">
      <c r="A46" t="s">
        <v>105</v>
      </c>
      <c r="C46" t="s">
        <v>65</v>
      </c>
      <c r="D46">
        <v>1</v>
      </c>
      <c r="E46" s="1">
        <v>45077</v>
      </c>
      <c r="F46" s="1">
        <v>45077</v>
      </c>
      <c r="G46" s="2">
        <v>0.66666666666666663</v>
      </c>
      <c r="H46" s="2">
        <v>0.69791666666666663</v>
      </c>
      <c r="I46" t="s">
        <v>27</v>
      </c>
      <c r="J46" s="6">
        <v>504141000</v>
      </c>
      <c r="K46" t="s">
        <v>38</v>
      </c>
      <c r="M46">
        <v>35</v>
      </c>
      <c r="N46" s="14">
        <v>0</v>
      </c>
    </row>
    <row r="47" spans="1:14" x14ac:dyDescent="0.35">
      <c r="A47" t="s">
        <v>106</v>
      </c>
      <c r="B47">
        <v>2</v>
      </c>
      <c r="C47" t="s">
        <v>107</v>
      </c>
      <c r="D47">
        <v>212</v>
      </c>
      <c r="E47" s="1">
        <v>44819</v>
      </c>
      <c r="F47" s="1">
        <v>45078</v>
      </c>
      <c r="G47" s="2">
        <v>0.77083333333333337</v>
      </c>
      <c r="H47" s="2">
        <v>0.89583333333333337</v>
      </c>
      <c r="I47" t="s">
        <v>31</v>
      </c>
      <c r="K47" t="s">
        <v>41</v>
      </c>
      <c r="M47">
        <v>30</v>
      </c>
      <c r="N47" s="14">
        <v>0</v>
      </c>
    </row>
    <row r="48" spans="1:14" x14ac:dyDescent="0.35">
      <c r="A48" t="s">
        <v>108</v>
      </c>
      <c r="C48" t="s">
        <v>63</v>
      </c>
      <c r="D48">
        <v>4</v>
      </c>
      <c r="E48" s="1">
        <v>45084</v>
      </c>
      <c r="F48" s="1">
        <v>45084</v>
      </c>
      <c r="G48" s="2">
        <v>0.58333333333333337</v>
      </c>
      <c r="H48" s="2">
        <v>0.70833333333333337</v>
      </c>
      <c r="I48" t="s">
        <v>44</v>
      </c>
      <c r="K48" t="s">
        <v>35</v>
      </c>
      <c r="M48">
        <v>8</v>
      </c>
      <c r="N48" s="14">
        <v>0</v>
      </c>
    </row>
    <row r="49" spans="1:14" x14ac:dyDescent="0.35">
      <c r="A49" t="s">
        <v>109</v>
      </c>
      <c r="B49">
        <v>2</v>
      </c>
      <c r="C49" t="s">
        <v>110</v>
      </c>
      <c r="D49">
        <v>3</v>
      </c>
      <c r="E49" s="1">
        <v>45084</v>
      </c>
      <c r="F49" s="1">
        <v>45084</v>
      </c>
      <c r="G49" s="2">
        <v>0.80208333333333337</v>
      </c>
      <c r="H49" s="2">
        <v>0.89583333333333337</v>
      </c>
      <c r="I49" t="s">
        <v>18</v>
      </c>
      <c r="K49" t="s">
        <v>38</v>
      </c>
      <c r="M49">
        <v>8</v>
      </c>
      <c r="N49" s="14">
        <v>0</v>
      </c>
    </row>
    <row r="50" spans="1:14" x14ac:dyDescent="0.35">
      <c r="A50" t="s">
        <v>111</v>
      </c>
      <c r="B50">
        <v>2</v>
      </c>
      <c r="C50" t="s">
        <v>112</v>
      </c>
      <c r="D50">
        <v>0</v>
      </c>
      <c r="E50" s="1">
        <v>44811</v>
      </c>
      <c r="F50" s="1">
        <v>44902</v>
      </c>
      <c r="G50" s="2">
        <v>0.80208333333333337</v>
      </c>
      <c r="H50" s="2">
        <v>0.89583333333333337</v>
      </c>
      <c r="I50" t="s">
        <v>18</v>
      </c>
      <c r="K50" t="s">
        <v>41</v>
      </c>
      <c r="M50">
        <v>8</v>
      </c>
      <c r="N50" s="14">
        <v>0</v>
      </c>
    </row>
    <row r="51" spans="1:14" x14ac:dyDescent="0.35">
      <c r="A51" t="s">
        <v>113</v>
      </c>
      <c r="B51">
        <v>2</v>
      </c>
      <c r="C51" t="s">
        <v>13</v>
      </c>
      <c r="D51">
        <v>212</v>
      </c>
      <c r="E51" s="1">
        <v>44816</v>
      </c>
      <c r="F51" s="1">
        <v>44879</v>
      </c>
      <c r="G51" s="2">
        <v>0.66666666666666663</v>
      </c>
      <c r="H51" s="2">
        <v>0.70833333333333337</v>
      </c>
      <c r="I51" t="s">
        <v>14</v>
      </c>
      <c r="J51" s="6">
        <v>504141000</v>
      </c>
      <c r="K51" t="s">
        <v>114</v>
      </c>
      <c r="M51">
        <v>0</v>
      </c>
      <c r="N51" s="14">
        <v>0</v>
      </c>
    </row>
    <row r="52" spans="1:14" x14ac:dyDescent="0.35">
      <c r="A52" t="s">
        <v>115</v>
      </c>
      <c r="B52">
        <v>2</v>
      </c>
      <c r="C52" t="s">
        <v>13</v>
      </c>
      <c r="D52">
        <v>2</v>
      </c>
      <c r="E52" s="1">
        <v>45089</v>
      </c>
      <c r="F52" s="1">
        <v>45089</v>
      </c>
      <c r="G52" s="2">
        <v>0.66666666666666663</v>
      </c>
      <c r="H52" s="2">
        <v>0.70833333333333337</v>
      </c>
      <c r="I52" t="s">
        <v>14</v>
      </c>
      <c r="J52" s="6">
        <v>504141000</v>
      </c>
      <c r="K52" t="s">
        <v>15</v>
      </c>
      <c r="M52">
        <v>12</v>
      </c>
      <c r="N52" s="14">
        <v>0</v>
      </c>
    </row>
    <row r="53" spans="1:14" x14ac:dyDescent="0.35">
      <c r="A53" t="s">
        <v>116</v>
      </c>
      <c r="B53">
        <v>2</v>
      </c>
      <c r="C53" t="s">
        <v>98</v>
      </c>
      <c r="D53">
        <v>2</v>
      </c>
      <c r="E53" s="1">
        <v>45091</v>
      </c>
      <c r="F53" s="1">
        <v>45091</v>
      </c>
      <c r="G53" s="2">
        <v>0.375</v>
      </c>
      <c r="H53" s="2">
        <v>0.41666666666666669</v>
      </c>
      <c r="I53" t="s">
        <v>31</v>
      </c>
      <c r="K53" t="s">
        <v>99</v>
      </c>
      <c r="M53">
        <v>15</v>
      </c>
      <c r="N53" s="14">
        <v>0</v>
      </c>
    </row>
    <row r="54" spans="1:14" x14ac:dyDescent="0.35">
      <c r="A54" t="s">
        <v>117</v>
      </c>
      <c r="C54" t="s">
        <v>118</v>
      </c>
      <c r="D54">
        <v>1</v>
      </c>
      <c r="E54" s="1">
        <v>45091</v>
      </c>
      <c r="F54" s="1">
        <v>45091</v>
      </c>
      <c r="G54" s="2">
        <v>0.66666666666666663</v>
      </c>
      <c r="H54" s="2">
        <v>0.69791666666666663</v>
      </c>
      <c r="I54" t="s">
        <v>27</v>
      </c>
      <c r="J54" s="6">
        <v>504141000</v>
      </c>
      <c r="K54" t="s">
        <v>119</v>
      </c>
      <c r="M54">
        <v>35</v>
      </c>
      <c r="N54" s="14">
        <v>0</v>
      </c>
    </row>
    <row r="55" spans="1:14" x14ac:dyDescent="0.35">
      <c r="A55" t="s">
        <v>120</v>
      </c>
      <c r="C55" t="s">
        <v>51</v>
      </c>
      <c r="D55">
        <v>0</v>
      </c>
      <c r="E55" s="1">
        <v>44965</v>
      </c>
      <c r="F55" s="1">
        <v>45091</v>
      </c>
      <c r="G55" s="2">
        <v>0.70833333333333337</v>
      </c>
      <c r="H55" s="2">
        <v>0.75</v>
      </c>
      <c r="I55" t="s">
        <v>18</v>
      </c>
      <c r="K55" t="s">
        <v>41</v>
      </c>
      <c r="M55">
        <v>0</v>
      </c>
      <c r="N55" s="14">
        <v>0</v>
      </c>
    </row>
    <row r="56" spans="1:14" x14ac:dyDescent="0.35">
      <c r="A56" t="s">
        <v>121</v>
      </c>
      <c r="C56" t="s">
        <v>51</v>
      </c>
      <c r="D56">
        <v>2</v>
      </c>
      <c r="E56" s="1">
        <v>45091</v>
      </c>
      <c r="F56" s="1">
        <v>45091</v>
      </c>
      <c r="G56" s="2">
        <v>0.70833333333333337</v>
      </c>
      <c r="H56" s="2">
        <v>0.75</v>
      </c>
      <c r="I56" t="s">
        <v>18</v>
      </c>
      <c r="K56" t="s">
        <v>52</v>
      </c>
      <c r="M56">
        <v>15</v>
      </c>
      <c r="N56" s="14">
        <v>0</v>
      </c>
    </row>
    <row r="57" spans="1:14" x14ac:dyDescent="0.35">
      <c r="A57" t="s">
        <v>122</v>
      </c>
      <c r="B57">
        <v>2</v>
      </c>
      <c r="C57" t="s">
        <v>98</v>
      </c>
      <c r="D57">
        <v>2</v>
      </c>
      <c r="E57" s="1">
        <v>45092</v>
      </c>
      <c r="F57" s="1">
        <v>45092</v>
      </c>
      <c r="G57" s="2">
        <v>0.375</v>
      </c>
      <c r="H57" s="2">
        <v>0.41666666666666669</v>
      </c>
      <c r="I57" t="s">
        <v>44</v>
      </c>
      <c r="K57" t="s">
        <v>99</v>
      </c>
      <c r="M57">
        <v>15</v>
      </c>
      <c r="N57" s="14">
        <v>0</v>
      </c>
    </row>
    <row r="58" spans="1:14" x14ac:dyDescent="0.35">
      <c r="A58" t="s">
        <v>123</v>
      </c>
      <c r="C58" t="s">
        <v>33</v>
      </c>
      <c r="D58">
        <v>4</v>
      </c>
      <c r="E58" s="1">
        <v>45092</v>
      </c>
      <c r="F58" s="1">
        <v>45092</v>
      </c>
      <c r="G58" s="2">
        <v>0.58333333333333337</v>
      </c>
      <c r="H58" s="2">
        <v>0.70833333333333337</v>
      </c>
      <c r="I58" t="s">
        <v>34</v>
      </c>
      <c r="K58" t="s">
        <v>35</v>
      </c>
      <c r="M58">
        <v>16</v>
      </c>
      <c r="N58" s="14">
        <v>0</v>
      </c>
    </row>
    <row r="59" spans="1:14" x14ac:dyDescent="0.35">
      <c r="A59" t="s">
        <v>124</v>
      </c>
      <c r="C59" t="s">
        <v>30</v>
      </c>
      <c r="D59">
        <v>2</v>
      </c>
      <c r="E59" s="1">
        <v>45098</v>
      </c>
      <c r="F59" s="1">
        <v>45098</v>
      </c>
      <c r="G59" s="2">
        <v>0.375</v>
      </c>
      <c r="H59" s="2">
        <v>0.41666666666666669</v>
      </c>
      <c r="I59" t="s">
        <v>31</v>
      </c>
      <c r="K59" t="s">
        <v>31</v>
      </c>
      <c r="M59">
        <v>20</v>
      </c>
      <c r="N59" s="14">
        <v>0</v>
      </c>
    </row>
    <row r="60" spans="1:14" x14ac:dyDescent="0.35">
      <c r="A60" t="s">
        <v>125</v>
      </c>
      <c r="C60" t="s">
        <v>43</v>
      </c>
      <c r="D60">
        <v>2</v>
      </c>
      <c r="E60" s="1">
        <v>45099</v>
      </c>
      <c r="F60" s="1">
        <v>45099</v>
      </c>
      <c r="G60" s="2">
        <v>0.375</v>
      </c>
      <c r="H60" s="2">
        <v>0.41666666666666669</v>
      </c>
      <c r="I60" t="s">
        <v>44</v>
      </c>
      <c r="K60" t="s">
        <v>44</v>
      </c>
      <c r="M60">
        <v>20</v>
      </c>
      <c r="N60" s="14">
        <v>0</v>
      </c>
    </row>
    <row r="61" spans="1:14" x14ac:dyDescent="0.35">
      <c r="A61" t="s">
        <v>126</v>
      </c>
      <c r="C61" t="s">
        <v>33</v>
      </c>
      <c r="D61">
        <v>4</v>
      </c>
      <c r="E61" s="1">
        <v>45107</v>
      </c>
      <c r="F61" s="1">
        <v>45107</v>
      </c>
      <c r="G61" s="2">
        <v>0.58333333333333337</v>
      </c>
      <c r="H61" s="2">
        <v>0.70833333333333337</v>
      </c>
      <c r="I61" t="s">
        <v>34</v>
      </c>
      <c r="K61" t="s">
        <v>35</v>
      </c>
      <c r="M61">
        <v>16</v>
      </c>
      <c r="N61" s="14">
        <v>0</v>
      </c>
    </row>
    <row r="62" spans="1:14" x14ac:dyDescent="0.35">
      <c r="A62" t="s">
        <v>127</v>
      </c>
      <c r="C62" t="s">
        <v>63</v>
      </c>
      <c r="D62">
        <v>4</v>
      </c>
      <c r="E62" s="1">
        <v>45112</v>
      </c>
      <c r="F62" s="1">
        <v>45112</v>
      </c>
      <c r="G62" s="2">
        <v>0.58333333333333337</v>
      </c>
      <c r="H62" s="2">
        <v>0.70833333333333337</v>
      </c>
      <c r="I62" t="s">
        <v>44</v>
      </c>
      <c r="K62" t="s">
        <v>35</v>
      </c>
      <c r="M62">
        <v>8</v>
      </c>
      <c r="N62" s="14">
        <v>0</v>
      </c>
    </row>
    <row r="63" spans="1:14" x14ac:dyDescent="0.35">
      <c r="A63" t="s">
        <v>128</v>
      </c>
      <c r="C63" t="s">
        <v>129</v>
      </c>
      <c r="D63">
        <v>0</v>
      </c>
      <c r="E63" s="1">
        <v>44825</v>
      </c>
      <c r="F63" s="1">
        <v>45119</v>
      </c>
      <c r="G63" s="2">
        <v>0.66666666666666663</v>
      </c>
      <c r="H63" s="2">
        <v>0.69791666666666663</v>
      </c>
      <c r="I63" t="s">
        <v>27</v>
      </c>
      <c r="J63" s="6">
        <v>504141000</v>
      </c>
      <c r="K63" t="s">
        <v>41</v>
      </c>
      <c r="M63">
        <v>0</v>
      </c>
      <c r="N63" s="14">
        <v>0</v>
      </c>
    </row>
    <row r="64" spans="1:14" x14ac:dyDescent="0.35">
      <c r="A64" t="s">
        <v>130</v>
      </c>
      <c r="C64" t="s">
        <v>51</v>
      </c>
      <c r="D64">
        <v>2</v>
      </c>
      <c r="E64" s="1">
        <v>45119</v>
      </c>
      <c r="F64" s="1">
        <v>45119</v>
      </c>
      <c r="G64" s="2">
        <v>0.70833333333333337</v>
      </c>
      <c r="H64" s="2">
        <v>0.75</v>
      </c>
      <c r="I64" t="s">
        <v>18</v>
      </c>
      <c r="K64" t="s">
        <v>52</v>
      </c>
      <c r="M64">
        <v>15</v>
      </c>
      <c r="N64" s="14">
        <v>0</v>
      </c>
    </row>
    <row r="65" spans="1:14" x14ac:dyDescent="0.35">
      <c r="A65" t="s">
        <v>131</v>
      </c>
      <c r="C65" t="s">
        <v>33</v>
      </c>
      <c r="D65">
        <v>4</v>
      </c>
      <c r="E65" s="1">
        <v>45120</v>
      </c>
      <c r="F65" s="1">
        <v>45120</v>
      </c>
      <c r="G65" s="2">
        <v>0.58333333333333337</v>
      </c>
      <c r="H65" s="2">
        <v>0.70833333333333337</v>
      </c>
      <c r="I65" t="s">
        <v>34</v>
      </c>
      <c r="K65" t="s">
        <v>35</v>
      </c>
      <c r="M65">
        <v>16</v>
      </c>
      <c r="N65" s="14">
        <v>0</v>
      </c>
    </row>
    <row r="66" spans="1:14" x14ac:dyDescent="0.35">
      <c r="A66" t="s">
        <v>132</v>
      </c>
      <c r="C66" t="s">
        <v>133</v>
      </c>
      <c r="D66">
        <v>4</v>
      </c>
      <c r="E66" s="1">
        <v>45126</v>
      </c>
      <c r="F66" s="1">
        <v>45126</v>
      </c>
      <c r="G66" s="2">
        <v>0.58333333333333337</v>
      </c>
      <c r="H66" s="2">
        <v>0.70833333333333337</v>
      </c>
      <c r="I66" t="s">
        <v>134</v>
      </c>
      <c r="K66" t="s">
        <v>35</v>
      </c>
      <c r="M66">
        <v>12</v>
      </c>
      <c r="N66" s="14">
        <v>0</v>
      </c>
    </row>
    <row r="67" spans="1:14" x14ac:dyDescent="0.35">
      <c r="A67" t="s">
        <v>135</v>
      </c>
      <c r="C67" t="s">
        <v>33</v>
      </c>
      <c r="D67">
        <v>4</v>
      </c>
      <c r="E67" s="1">
        <v>45135</v>
      </c>
      <c r="F67" s="1">
        <v>45135</v>
      </c>
      <c r="G67" s="2">
        <v>0.58333333333333337</v>
      </c>
      <c r="H67" s="2">
        <v>0.70833333333333337</v>
      </c>
      <c r="I67" t="s">
        <v>34</v>
      </c>
      <c r="K67" t="s">
        <v>35</v>
      </c>
      <c r="M67">
        <v>16</v>
      </c>
      <c r="N67" s="14">
        <v>0</v>
      </c>
    </row>
    <row r="68" spans="1:14" x14ac:dyDescent="0.35">
      <c r="A68" t="s">
        <v>136</v>
      </c>
      <c r="C68" t="s">
        <v>137</v>
      </c>
      <c r="D68">
        <v>0</v>
      </c>
      <c r="E68" s="1">
        <v>44818</v>
      </c>
      <c r="F68" s="1">
        <v>45138</v>
      </c>
      <c r="I68" t="s">
        <v>14</v>
      </c>
      <c r="J68" s="6">
        <v>504141000</v>
      </c>
      <c r="K68" t="s">
        <v>41</v>
      </c>
      <c r="M68">
        <v>0</v>
      </c>
      <c r="N68" s="14">
        <v>0</v>
      </c>
    </row>
    <row r="69" spans="1:14" x14ac:dyDescent="0.35">
      <c r="A69" t="s">
        <v>138</v>
      </c>
      <c r="C69" t="s">
        <v>63</v>
      </c>
      <c r="D69">
        <v>4</v>
      </c>
      <c r="E69" s="1">
        <v>45140</v>
      </c>
      <c r="F69" s="1">
        <v>45140</v>
      </c>
      <c r="G69" s="2">
        <v>0.58333333333333337</v>
      </c>
      <c r="H69" s="2">
        <v>0.70833333333333337</v>
      </c>
      <c r="I69" t="s">
        <v>44</v>
      </c>
      <c r="K69" t="s">
        <v>35</v>
      </c>
      <c r="M69">
        <v>8</v>
      </c>
      <c r="N69" s="14">
        <v>0</v>
      </c>
    </row>
    <row r="70" spans="1:14" x14ac:dyDescent="0.35">
      <c r="A70" t="s">
        <v>139</v>
      </c>
      <c r="C70" t="s">
        <v>51</v>
      </c>
      <c r="D70">
        <v>2</v>
      </c>
      <c r="E70" s="1">
        <v>45147</v>
      </c>
      <c r="F70" s="1">
        <v>45147</v>
      </c>
      <c r="G70" s="2">
        <v>0.70833333333333337</v>
      </c>
      <c r="H70" s="2">
        <v>0.75</v>
      </c>
      <c r="I70" t="s">
        <v>18</v>
      </c>
      <c r="K70" t="s">
        <v>52</v>
      </c>
      <c r="M70">
        <v>15</v>
      </c>
      <c r="N70" s="14">
        <v>0</v>
      </c>
    </row>
    <row r="71" spans="1:14" x14ac:dyDescent="0.35">
      <c r="A71" t="s">
        <v>140</v>
      </c>
      <c r="C71" t="s">
        <v>33</v>
      </c>
      <c r="D71">
        <v>4</v>
      </c>
      <c r="E71" s="1">
        <v>45148</v>
      </c>
      <c r="F71" s="1">
        <v>45148</v>
      </c>
      <c r="G71" s="2">
        <v>0.58333333333333337</v>
      </c>
      <c r="H71" s="2">
        <v>0.70833333333333337</v>
      </c>
      <c r="I71" t="s">
        <v>34</v>
      </c>
      <c r="K71" t="s">
        <v>35</v>
      </c>
      <c r="M71">
        <v>16</v>
      </c>
      <c r="N71" s="14">
        <v>0</v>
      </c>
    </row>
    <row r="72" spans="1:14" x14ac:dyDescent="0.35">
      <c r="A72" t="s">
        <v>141</v>
      </c>
      <c r="C72" t="s">
        <v>133</v>
      </c>
      <c r="D72">
        <v>4</v>
      </c>
      <c r="E72" s="1">
        <v>45154</v>
      </c>
      <c r="F72" s="1">
        <v>45154</v>
      </c>
      <c r="G72" s="2">
        <v>0.58333333333333337</v>
      </c>
      <c r="H72" s="2">
        <v>0.70833333333333337</v>
      </c>
      <c r="I72" t="s">
        <v>134</v>
      </c>
      <c r="K72" t="s">
        <v>35</v>
      </c>
      <c r="M72">
        <v>12</v>
      </c>
      <c r="N72" s="14">
        <v>0</v>
      </c>
    </row>
    <row r="73" spans="1:14" x14ac:dyDescent="0.35">
      <c r="A73" t="s">
        <v>142</v>
      </c>
      <c r="C73" t="s">
        <v>33</v>
      </c>
      <c r="D73">
        <v>4</v>
      </c>
      <c r="E73" s="1">
        <v>45163</v>
      </c>
      <c r="F73" s="1">
        <v>45163</v>
      </c>
      <c r="G73" s="2">
        <v>0.58333333333333337</v>
      </c>
      <c r="H73" s="2">
        <v>0.70833333333333337</v>
      </c>
      <c r="I73" t="s">
        <v>34</v>
      </c>
      <c r="K73" t="s">
        <v>35</v>
      </c>
      <c r="M73">
        <v>16</v>
      </c>
      <c r="N73" s="14">
        <v>0</v>
      </c>
    </row>
    <row r="74" spans="1:14" x14ac:dyDescent="0.35">
      <c r="A74" t="s">
        <v>143</v>
      </c>
      <c r="C74" t="s">
        <v>51</v>
      </c>
      <c r="D74">
        <v>2</v>
      </c>
      <c r="E74" s="1">
        <v>45182</v>
      </c>
      <c r="F74" s="1">
        <v>45182</v>
      </c>
      <c r="G74" s="2">
        <v>0.70833333333333337</v>
      </c>
      <c r="H74" s="2">
        <v>0.75</v>
      </c>
      <c r="I74" t="s">
        <v>18</v>
      </c>
      <c r="K74" t="s">
        <v>52</v>
      </c>
      <c r="M74">
        <v>15</v>
      </c>
      <c r="N74" s="14">
        <v>0</v>
      </c>
    </row>
    <row r="75" spans="1:14" x14ac:dyDescent="0.35">
      <c r="A75" t="s">
        <v>144</v>
      </c>
      <c r="C75" t="s">
        <v>33</v>
      </c>
      <c r="D75">
        <v>4</v>
      </c>
      <c r="E75" s="1">
        <v>45183</v>
      </c>
      <c r="F75" s="1">
        <v>45183</v>
      </c>
      <c r="G75" s="2">
        <v>0.58333333333333337</v>
      </c>
      <c r="H75" s="2">
        <v>0.70833333333333337</v>
      </c>
      <c r="I75" t="s">
        <v>34</v>
      </c>
      <c r="K75" t="s">
        <v>35</v>
      </c>
      <c r="M75">
        <v>16</v>
      </c>
      <c r="N75" s="14">
        <v>0</v>
      </c>
    </row>
    <row r="76" spans="1:14" x14ac:dyDescent="0.35">
      <c r="A76" t="s">
        <v>145</v>
      </c>
      <c r="C76" t="s">
        <v>133</v>
      </c>
      <c r="D76">
        <v>4</v>
      </c>
      <c r="E76" s="1">
        <v>45189</v>
      </c>
      <c r="F76" s="1">
        <v>45189</v>
      </c>
      <c r="G76" s="2">
        <v>0.58333333333333337</v>
      </c>
      <c r="H76" s="2">
        <v>0.70833333333333337</v>
      </c>
      <c r="I76" t="s">
        <v>134</v>
      </c>
      <c r="K76" t="s">
        <v>35</v>
      </c>
      <c r="M76">
        <v>12</v>
      </c>
      <c r="N76" s="14">
        <v>0</v>
      </c>
    </row>
    <row r="77" spans="1:14" x14ac:dyDescent="0.35">
      <c r="A77" t="s">
        <v>146</v>
      </c>
      <c r="C77" t="s">
        <v>30</v>
      </c>
      <c r="D77">
        <v>2</v>
      </c>
      <c r="E77" s="1">
        <v>45196</v>
      </c>
      <c r="F77" s="1">
        <v>45196</v>
      </c>
      <c r="G77" s="2">
        <v>0.375</v>
      </c>
      <c r="H77" s="2">
        <v>0.41666666666666669</v>
      </c>
      <c r="I77" t="s">
        <v>31</v>
      </c>
      <c r="K77" t="s">
        <v>31</v>
      </c>
      <c r="M77">
        <v>20</v>
      </c>
      <c r="N77" s="14">
        <v>0</v>
      </c>
    </row>
    <row r="78" spans="1:14" x14ac:dyDescent="0.35">
      <c r="A78" t="s">
        <v>147</v>
      </c>
      <c r="C78" t="s">
        <v>33</v>
      </c>
      <c r="D78">
        <v>4</v>
      </c>
      <c r="E78" s="1">
        <v>45198</v>
      </c>
      <c r="F78" s="1">
        <v>45198</v>
      </c>
      <c r="G78" s="2">
        <v>0.58333333333333337</v>
      </c>
      <c r="H78" s="2">
        <v>0.70833333333333337</v>
      </c>
      <c r="I78" t="s">
        <v>34</v>
      </c>
      <c r="K78" t="s">
        <v>35</v>
      </c>
      <c r="M78">
        <v>16</v>
      </c>
      <c r="N78" s="14">
        <v>0</v>
      </c>
    </row>
    <row r="79" spans="1:14" x14ac:dyDescent="0.35">
      <c r="A79" t="s">
        <v>148</v>
      </c>
      <c r="C79" t="s">
        <v>63</v>
      </c>
      <c r="D79">
        <v>4</v>
      </c>
      <c r="E79" s="1">
        <v>45203</v>
      </c>
      <c r="F79" s="1">
        <v>45203</v>
      </c>
      <c r="G79" s="2">
        <v>0.58333333333333337</v>
      </c>
      <c r="H79" s="2">
        <v>0.70833333333333337</v>
      </c>
      <c r="I79" t="s">
        <v>44</v>
      </c>
      <c r="K79" t="s">
        <v>35</v>
      </c>
      <c r="M79">
        <v>8</v>
      </c>
      <c r="N79" s="14">
        <v>0</v>
      </c>
    </row>
    <row r="80" spans="1:14" x14ac:dyDescent="0.35">
      <c r="A80" t="s">
        <v>149</v>
      </c>
      <c r="C80" t="s">
        <v>43</v>
      </c>
      <c r="D80">
        <v>2</v>
      </c>
      <c r="E80" s="1">
        <v>45204</v>
      </c>
      <c r="F80" s="1">
        <v>45204</v>
      </c>
      <c r="G80" s="2">
        <v>0.375</v>
      </c>
      <c r="H80" s="2">
        <v>0.41666666666666669</v>
      </c>
      <c r="I80" t="s">
        <v>44</v>
      </c>
      <c r="K80" t="s">
        <v>44</v>
      </c>
      <c r="M80">
        <v>20</v>
      </c>
      <c r="N80" s="14">
        <v>0</v>
      </c>
    </row>
    <row r="81" spans="1:14" x14ac:dyDescent="0.35">
      <c r="A81" t="s">
        <v>150</v>
      </c>
      <c r="B81">
        <v>2</v>
      </c>
      <c r="C81" t="s">
        <v>98</v>
      </c>
      <c r="D81">
        <v>2</v>
      </c>
      <c r="E81" s="1">
        <v>45210</v>
      </c>
      <c r="F81" s="1">
        <v>45210</v>
      </c>
      <c r="G81" s="2">
        <v>0.375</v>
      </c>
      <c r="H81" s="2">
        <v>0.41666666666666669</v>
      </c>
      <c r="I81" t="s">
        <v>31</v>
      </c>
      <c r="K81" t="s">
        <v>99</v>
      </c>
      <c r="M81">
        <v>15</v>
      </c>
      <c r="N81" s="14">
        <v>0</v>
      </c>
    </row>
    <row r="82" spans="1:14" x14ac:dyDescent="0.35">
      <c r="A82" t="s">
        <v>151</v>
      </c>
      <c r="C82" t="s">
        <v>51</v>
      </c>
      <c r="D82">
        <v>2</v>
      </c>
      <c r="E82" s="1">
        <v>45210</v>
      </c>
      <c r="F82" s="1">
        <v>45210</v>
      </c>
      <c r="G82" s="2">
        <v>0.70833333333333337</v>
      </c>
      <c r="H82" s="2">
        <v>0.75</v>
      </c>
      <c r="I82" t="s">
        <v>18</v>
      </c>
      <c r="K82" t="s">
        <v>52</v>
      </c>
      <c r="M82">
        <v>15</v>
      </c>
      <c r="N82" s="14">
        <v>0</v>
      </c>
    </row>
    <row r="83" spans="1:14" x14ac:dyDescent="0.35">
      <c r="A83" t="s">
        <v>152</v>
      </c>
      <c r="B83">
        <v>2</v>
      </c>
      <c r="C83" t="s">
        <v>98</v>
      </c>
      <c r="D83">
        <v>2</v>
      </c>
      <c r="E83" s="1">
        <v>45211</v>
      </c>
      <c r="F83" s="1">
        <v>45211</v>
      </c>
      <c r="G83" s="2">
        <v>0.375</v>
      </c>
      <c r="H83" s="2">
        <v>0.41666666666666669</v>
      </c>
      <c r="I83" t="s">
        <v>44</v>
      </c>
      <c r="K83" t="s">
        <v>99</v>
      </c>
      <c r="M83">
        <v>15</v>
      </c>
      <c r="N83" s="14">
        <v>0</v>
      </c>
    </row>
    <row r="84" spans="1:14" x14ac:dyDescent="0.35">
      <c r="A84" t="s">
        <v>153</v>
      </c>
      <c r="C84" t="s">
        <v>33</v>
      </c>
      <c r="D84">
        <v>4</v>
      </c>
      <c r="E84" s="1">
        <v>45211</v>
      </c>
      <c r="F84" s="1">
        <v>45211</v>
      </c>
      <c r="G84" s="2">
        <v>0.58333333333333337</v>
      </c>
      <c r="H84" s="2">
        <v>0.70833333333333337</v>
      </c>
      <c r="I84" t="s">
        <v>34</v>
      </c>
      <c r="K84" t="s">
        <v>35</v>
      </c>
      <c r="M84">
        <v>16</v>
      </c>
      <c r="N84" s="14">
        <v>0</v>
      </c>
    </row>
    <row r="85" spans="1:14" x14ac:dyDescent="0.35">
      <c r="A85" t="s">
        <v>154</v>
      </c>
      <c r="C85" t="s">
        <v>133</v>
      </c>
      <c r="D85">
        <v>4</v>
      </c>
      <c r="E85" s="1">
        <v>45217</v>
      </c>
      <c r="F85" s="1">
        <v>45217</v>
      </c>
      <c r="G85" s="2">
        <v>0.58333333333333337</v>
      </c>
      <c r="H85" s="2">
        <v>0.70833333333333337</v>
      </c>
      <c r="I85" t="s">
        <v>134</v>
      </c>
      <c r="K85" t="s">
        <v>35</v>
      </c>
      <c r="M85">
        <v>12</v>
      </c>
      <c r="N85" s="14">
        <v>0</v>
      </c>
    </row>
    <row r="86" spans="1:14" x14ac:dyDescent="0.35">
      <c r="A86" t="s">
        <v>155</v>
      </c>
      <c r="C86" t="s">
        <v>33</v>
      </c>
      <c r="D86">
        <v>4</v>
      </c>
      <c r="E86" s="1">
        <v>45226</v>
      </c>
      <c r="F86" s="1">
        <v>45226</v>
      </c>
      <c r="G86" s="2">
        <v>0.58333333333333337</v>
      </c>
      <c r="H86" s="2">
        <v>0.70833333333333337</v>
      </c>
      <c r="I86" t="s">
        <v>34</v>
      </c>
      <c r="K86" t="s">
        <v>35</v>
      </c>
      <c r="M86">
        <v>16</v>
      </c>
      <c r="N86" s="14">
        <v>0</v>
      </c>
    </row>
    <row r="87" spans="1:14" x14ac:dyDescent="0.35">
      <c r="A87" t="s">
        <v>156</v>
      </c>
      <c r="C87" t="s">
        <v>51</v>
      </c>
      <c r="D87">
        <v>2</v>
      </c>
      <c r="E87" s="1">
        <v>45238</v>
      </c>
      <c r="F87" s="1">
        <v>45238</v>
      </c>
      <c r="G87" s="2">
        <v>0.70833333333333337</v>
      </c>
      <c r="H87" s="2">
        <v>0.75</v>
      </c>
      <c r="I87" t="s">
        <v>18</v>
      </c>
      <c r="K87" t="s">
        <v>52</v>
      </c>
      <c r="M87">
        <v>15</v>
      </c>
      <c r="N87" s="14">
        <v>0</v>
      </c>
    </row>
    <row r="88" spans="1:14" x14ac:dyDescent="0.35">
      <c r="A88" t="s">
        <v>157</v>
      </c>
      <c r="C88" t="s">
        <v>33</v>
      </c>
      <c r="D88">
        <v>4</v>
      </c>
      <c r="E88" s="1">
        <v>45239</v>
      </c>
      <c r="F88" s="1">
        <v>45239</v>
      </c>
      <c r="G88" s="2">
        <v>0.58333333333333337</v>
      </c>
      <c r="H88" s="2">
        <v>0.70833333333333337</v>
      </c>
      <c r="I88" t="s">
        <v>34</v>
      </c>
      <c r="K88" t="s">
        <v>35</v>
      </c>
      <c r="M88">
        <v>16</v>
      </c>
      <c r="N88" s="14">
        <v>0</v>
      </c>
    </row>
    <row r="89" spans="1:14" x14ac:dyDescent="0.35">
      <c r="A89" t="s">
        <v>158</v>
      </c>
      <c r="C89" t="s">
        <v>133</v>
      </c>
      <c r="D89">
        <v>4</v>
      </c>
      <c r="E89" s="1">
        <v>45245</v>
      </c>
      <c r="F89" s="1">
        <v>45245</v>
      </c>
      <c r="G89" s="2">
        <v>0.58333333333333337</v>
      </c>
      <c r="H89" s="2">
        <v>0.70833333333333337</v>
      </c>
      <c r="I89" t="s">
        <v>134</v>
      </c>
      <c r="K89" t="s">
        <v>35</v>
      </c>
      <c r="M89">
        <v>12</v>
      </c>
      <c r="N89" s="14">
        <v>0</v>
      </c>
    </row>
    <row r="90" spans="1:14" x14ac:dyDescent="0.35">
      <c r="A90" t="s">
        <v>159</v>
      </c>
      <c r="C90" t="s">
        <v>33</v>
      </c>
      <c r="D90">
        <v>4</v>
      </c>
      <c r="E90" s="1">
        <v>45254</v>
      </c>
      <c r="F90" s="1">
        <v>45254</v>
      </c>
      <c r="G90" s="2">
        <v>0.58333333333333337</v>
      </c>
      <c r="H90" s="2">
        <v>0.70833333333333337</v>
      </c>
      <c r="I90" t="s">
        <v>34</v>
      </c>
      <c r="K90" t="s">
        <v>35</v>
      </c>
      <c r="M90">
        <v>16</v>
      </c>
      <c r="N90" s="14">
        <v>0</v>
      </c>
    </row>
    <row r="91" spans="1:14" x14ac:dyDescent="0.35">
      <c r="A91" t="s">
        <v>160</v>
      </c>
      <c r="C91" t="s">
        <v>30</v>
      </c>
      <c r="D91">
        <v>0</v>
      </c>
      <c r="E91" s="1">
        <v>44979</v>
      </c>
      <c r="F91" s="1">
        <v>45259</v>
      </c>
      <c r="G91" s="2">
        <v>0.375</v>
      </c>
      <c r="H91" s="2">
        <v>0.41666666666666669</v>
      </c>
      <c r="I91" t="s">
        <v>31</v>
      </c>
      <c r="K91" t="s">
        <v>41</v>
      </c>
      <c r="M91">
        <v>0</v>
      </c>
      <c r="N91" s="14">
        <v>0</v>
      </c>
    </row>
    <row r="92" spans="1:14" x14ac:dyDescent="0.35">
      <c r="A92" t="s">
        <v>161</v>
      </c>
      <c r="C92" t="s">
        <v>30</v>
      </c>
      <c r="D92">
        <v>2</v>
      </c>
      <c r="E92" s="1">
        <v>45259</v>
      </c>
      <c r="F92" s="1">
        <v>45259</v>
      </c>
      <c r="G92" s="2">
        <v>0.375</v>
      </c>
      <c r="H92" s="2">
        <v>0.41666666666666669</v>
      </c>
      <c r="I92" t="s">
        <v>31</v>
      </c>
      <c r="K92" t="s">
        <v>31</v>
      </c>
      <c r="M92">
        <v>20</v>
      </c>
      <c r="N92" s="14">
        <v>0</v>
      </c>
    </row>
    <row r="93" spans="1:14" x14ac:dyDescent="0.35">
      <c r="A93" t="s">
        <v>162</v>
      </c>
      <c r="C93" t="s">
        <v>63</v>
      </c>
      <c r="D93">
        <v>4</v>
      </c>
      <c r="E93" s="1">
        <v>45266</v>
      </c>
      <c r="F93" s="1">
        <v>45266</v>
      </c>
      <c r="G93" s="2">
        <v>0.58333333333333337</v>
      </c>
      <c r="H93" s="2">
        <v>0.70833333333333337</v>
      </c>
      <c r="I93" t="s">
        <v>44</v>
      </c>
      <c r="K93" t="s">
        <v>35</v>
      </c>
      <c r="M93">
        <v>8</v>
      </c>
      <c r="N93" s="14">
        <v>0</v>
      </c>
    </row>
    <row r="94" spans="1:14" x14ac:dyDescent="0.35">
      <c r="A94" t="s">
        <v>163</v>
      </c>
      <c r="C94" t="s">
        <v>43</v>
      </c>
      <c r="D94">
        <v>0</v>
      </c>
      <c r="E94" s="1">
        <v>44987</v>
      </c>
      <c r="F94" s="1">
        <v>45267</v>
      </c>
      <c r="G94" s="2">
        <v>0.375</v>
      </c>
      <c r="H94" s="2">
        <v>0.41666666666666669</v>
      </c>
      <c r="I94" t="s">
        <v>44</v>
      </c>
      <c r="K94" t="s">
        <v>41</v>
      </c>
      <c r="M94">
        <v>0</v>
      </c>
      <c r="N94" s="14">
        <v>0</v>
      </c>
    </row>
    <row r="95" spans="1:14" x14ac:dyDescent="0.35">
      <c r="A95" t="s">
        <v>164</v>
      </c>
      <c r="C95" t="s">
        <v>43</v>
      </c>
      <c r="D95">
        <v>2</v>
      </c>
      <c r="E95" s="1">
        <v>45267</v>
      </c>
      <c r="F95" s="1">
        <v>45267</v>
      </c>
      <c r="G95" s="2">
        <v>0.375</v>
      </c>
      <c r="H95" s="2">
        <v>0.41666666666666669</v>
      </c>
      <c r="I95" t="s">
        <v>44</v>
      </c>
      <c r="K95" t="s">
        <v>44</v>
      </c>
      <c r="M95">
        <v>20</v>
      </c>
      <c r="N95" s="14">
        <v>0</v>
      </c>
    </row>
    <row r="96" spans="1:14" x14ac:dyDescent="0.35">
      <c r="A96" t="s">
        <v>165</v>
      </c>
      <c r="B96">
        <v>2</v>
      </c>
      <c r="C96" t="s">
        <v>98</v>
      </c>
      <c r="D96">
        <v>2</v>
      </c>
      <c r="E96" s="1">
        <v>44965</v>
      </c>
      <c r="F96" s="1">
        <v>45273</v>
      </c>
      <c r="G96" s="2">
        <v>0.375</v>
      </c>
      <c r="H96" s="2">
        <v>0.41666666666666669</v>
      </c>
      <c r="I96" t="s">
        <v>31</v>
      </c>
      <c r="K96" t="s">
        <v>41</v>
      </c>
      <c r="M96">
        <v>0</v>
      </c>
      <c r="N96" s="14">
        <v>0</v>
      </c>
    </row>
    <row r="97" spans="1:14" x14ac:dyDescent="0.35">
      <c r="A97" t="s">
        <v>166</v>
      </c>
      <c r="B97">
        <v>2</v>
      </c>
      <c r="C97" t="s">
        <v>98</v>
      </c>
      <c r="D97">
        <v>2</v>
      </c>
      <c r="E97" s="1">
        <v>45273</v>
      </c>
      <c r="F97" s="1">
        <v>45273</v>
      </c>
      <c r="G97" s="2">
        <v>0.375</v>
      </c>
      <c r="H97" s="2">
        <v>0.41666666666666669</v>
      </c>
      <c r="I97" t="s">
        <v>31</v>
      </c>
      <c r="K97" t="s">
        <v>99</v>
      </c>
      <c r="M97">
        <v>15</v>
      </c>
      <c r="N97" s="14">
        <v>0</v>
      </c>
    </row>
    <row r="98" spans="1:14" x14ac:dyDescent="0.35">
      <c r="A98" t="s">
        <v>167</v>
      </c>
      <c r="C98" t="s">
        <v>51</v>
      </c>
      <c r="D98">
        <v>2</v>
      </c>
      <c r="E98" s="1">
        <v>45273</v>
      </c>
      <c r="F98" s="1">
        <v>45273</v>
      </c>
      <c r="G98" s="2">
        <v>0.70833333333333337</v>
      </c>
      <c r="H98" s="2">
        <v>0.75</v>
      </c>
      <c r="I98" t="s">
        <v>18</v>
      </c>
      <c r="K98" t="s">
        <v>52</v>
      </c>
      <c r="M98">
        <v>15</v>
      </c>
      <c r="N98" s="14">
        <v>0</v>
      </c>
    </row>
    <row r="99" spans="1:14" x14ac:dyDescent="0.35">
      <c r="A99" t="s">
        <v>168</v>
      </c>
      <c r="B99">
        <v>2</v>
      </c>
      <c r="C99" t="s">
        <v>98</v>
      </c>
      <c r="D99">
        <v>2</v>
      </c>
      <c r="E99" s="1">
        <v>44966</v>
      </c>
      <c r="F99" s="1">
        <v>45274</v>
      </c>
      <c r="G99" s="2">
        <v>0.375</v>
      </c>
      <c r="H99" s="2">
        <v>0.41666666666666669</v>
      </c>
      <c r="I99" t="s">
        <v>44</v>
      </c>
      <c r="K99" t="s">
        <v>41</v>
      </c>
      <c r="M99">
        <v>0</v>
      </c>
      <c r="N99" s="14">
        <v>0</v>
      </c>
    </row>
    <row r="100" spans="1:14" x14ac:dyDescent="0.35">
      <c r="A100" t="s">
        <v>169</v>
      </c>
      <c r="B100">
        <v>2</v>
      </c>
      <c r="C100" t="s">
        <v>98</v>
      </c>
      <c r="D100">
        <v>2</v>
      </c>
      <c r="E100" s="1">
        <v>45274</v>
      </c>
      <c r="F100" s="1">
        <v>45274</v>
      </c>
      <c r="G100" s="2">
        <v>0.375</v>
      </c>
      <c r="H100" s="2">
        <v>0.41666666666666669</v>
      </c>
      <c r="I100" t="s">
        <v>44</v>
      </c>
      <c r="K100" t="s">
        <v>99</v>
      </c>
      <c r="M100">
        <v>15</v>
      </c>
      <c r="N100" s="14">
        <v>0</v>
      </c>
    </row>
    <row r="101" spans="1:14" x14ac:dyDescent="0.35">
      <c r="A101" t="s">
        <v>170</v>
      </c>
      <c r="C101" t="s">
        <v>33</v>
      </c>
      <c r="D101">
        <v>4</v>
      </c>
      <c r="E101" s="1">
        <v>45274</v>
      </c>
      <c r="F101" s="1">
        <v>45274</v>
      </c>
      <c r="G101" s="2">
        <v>0.58333333333333337</v>
      </c>
      <c r="H101" s="2">
        <v>0.70833333333333337</v>
      </c>
      <c r="I101" t="s">
        <v>34</v>
      </c>
      <c r="K101" t="s">
        <v>35</v>
      </c>
      <c r="M101">
        <v>16</v>
      </c>
      <c r="N101" s="14">
        <v>0</v>
      </c>
    </row>
    <row r="102" spans="1:14" x14ac:dyDescent="0.35">
      <c r="A102" t="s">
        <v>171</v>
      </c>
      <c r="C102" t="s">
        <v>133</v>
      </c>
      <c r="D102">
        <v>4</v>
      </c>
      <c r="E102" s="1">
        <v>45280</v>
      </c>
      <c r="F102" s="1">
        <v>45280</v>
      </c>
      <c r="G102" s="2">
        <v>0.58333333333333337</v>
      </c>
      <c r="H102" s="2">
        <v>0.70833333333333337</v>
      </c>
      <c r="I102" t="s">
        <v>134</v>
      </c>
      <c r="K102" t="s">
        <v>35</v>
      </c>
      <c r="M102">
        <v>12</v>
      </c>
      <c r="N102" s="14">
        <v>0</v>
      </c>
    </row>
    <row r="103" spans="1:14" x14ac:dyDescent="0.35">
      <c r="A103" t="s">
        <v>172</v>
      </c>
      <c r="C103" t="s">
        <v>33</v>
      </c>
      <c r="D103">
        <v>4</v>
      </c>
      <c r="E103" s="1">
        <v>45289</v>
      </c>
      <c r="F103" s="1">
        <v>45289</v>
      </c>
      <c r="G103" s="2">
        <v>0.58333333333333337</v>
      </c>
      <c r="H103" s="2">
        <v>0.70833333333333337</v>
      </c>
      <c r="I103" t="s">
        <v>34</v>
      </c>
      <c r="K103" t="s">
        <v>35</v>
      </c>
      <c r="M103">
        <v>16</v>
      </c>
      <c r="N103" s="14">
        <v>0</v>
      </c>
    </row>
    <row r="104" spans="1:14" x14ac:dyDescent="0.35">
      <c r="A104" t="s">
        <v>173</v>
      </c>
      <c r="B104">
        <v>8</v>
      </c>
      <c r="C104" t="s">
        <v>174</v>
      </c>
      <c r="D104">
        <v>0</v>
      </c>
      <c r="K104" t="s">
        <v>38</v>
      </c>
      <c r="M104">
        <v>0</v>
      </c>
      <c r="N104" s="14">
        <v>39</v>
      </c>
    </row>
    <row r="105" spans="1:14" x14ac:dyDescent="0.35">
      <c r="A105" t="s">
        <v>175</v>
      </c>
      <c r="C105" t="s">
        <v>176</v>
      </c>
      <c r="D105">
        <v>0</v>
      </c>
      <c r="E105" s="1">
        <v>44805</v>
      </c>
      <c r="F105" s="1">
        <v>45122</v>
      </c>
      <c r="I105" t="s">
        <v>177</v>
      </c>
      <c r="K105" t="s">
        <v>38</v>
      </c>
      <c r="M105">
        <v>0</v>
      </c>
      <c r="N105" s="14">
        <v>0</v>
      </c>
    </row>
    <row r="106" spans="1:14" x14ac:dyDescent="0.35">
      <c r="A106" t="s">
        <v>178</v>
      </c>
      <c r="B106">
        <v>13</v>
      </c>
      <c r="C106" t="s">
        <v>179</v>
      </c>
      <c r="D106">
        <v>3</v>
      </c>
      <c r="E106" s="1">
        <v>44977</v>
      </c>
      <c r="F106" s="1">
        <v>44977</v>
      </c>
      <c r="G106" s="2">
        <v>0.41666666666666669</v>
      </c>
      <c r="H106" s="2">
        <v>0.5</v>
      </c>
      <c r="I106" t="s">
        <v>180</v>
      </c>
      <c r="J106" s="6">
        <v>504141000</v>
      </c>
      <c r="K106" t="s">
        <v>181</v>
      </c>
      <c r="M106">
        <v>14</v>
      </c>
      <c r="N106" s="14">
        <v>14</v>
      </c>
    </row>
    <row r="107" spans="1:14" x14ac:dyDescent="0.35">
      <c r="A107" t="s">
        <v>182</v>
      </c>
      <c r="B107">
        <v>2</v>
      </c>
      <c r="C107" t="s">
        <v>183</v>
      </c>
      <c r="D107">
        <v>2</v>
      </c>
      <c r="E107" s="1">
        <v>45044</v>
      </c>
      <c r="F107" s="1">
        <v>45044</v>
      </c>
      <c r="G107" s="2">
        <v>0.625</v>
      </c>
      <c r="H107" s="2">
        <v>0.6875</v>
      </c>
      <c r="I107" t="s">
        <v>184</v>
      </c>
      <c r="K107" t="s">
        <v>185</v>
      </c>
      <c r="M107">
        <v>16</v>
      </c>
      <c r="N107" s="14">
        <v>0</v>
      </c>
    </row>
    <row r="108" spans="1:14" x14ac:dyDescent="0.35">
      <c r="A108" t="s">
        <v>186</v>
      </c>
      <c r="B108">
        <v>13</v>
      </c>
      <c r="C108" t="s">
        <v>187</v>
      </c>
      <c r="D108">
        <v>27</v>
      </c>
      <c r="E108" s="1">
        <v>45007</v>
      </c>
      <c r="F108" s="1">
        <v>45091</v>
      </c>
      <c r="G108" s="2">
        <v>0.77083333333333337</v>
      </c>
      <c r="H108" s="2">
        <v>0.83333333333333337</v>
      </c>
      <c r="I108" t="s">
        <v>188</v>
      </c>
      <c r="J108" s="6">
        <v>504141000</v>
      </c>
      <c r="K108" t="s">
        <v>189</v>
      </c>
      <c r="M108">
        <v>15</v>
      </c>
      <c r="N108" s="14">
        <v>0</v>
      </c>
    </row>
    <row r="109" spans="1:14" x14ac:dyDescent="0.35">
      <c r="A109" t="s">
        <v>190</v>
      </c>
      <c r="B109">
        <v>15</v>
      </c>
      <c r="C109" t="s">
        <v>191</v>
      </c>
      <c r="D109">
        <v>32</v>
      </c>
      <c r="E109" s="1">
        <v>44873</v>
      </c>
      <c r="F109" s="1">
        <v>44999</v>
      </c>
      <c r="G109" s="2">
        <v>0.75</v>
      </c>
      <c r="H109" s="2">
        <v>0.8125</v>
      </c>
      <c r="I109" t="s">
        <v>192</v>
      </c>
      <c r="K109" t="s">
        <v>193</v>
      </c>
      <c r="M109">
        <v>16</v>
      </c>
      <c r="N109" s="14">
        <v>87</v>
      </c>
    </row>
    <row r="110" spans="1:14" x14ac:dyDescent="0.35">
      <c r="A110" t="s">
        <v>194</v>
      </c>
      <c r="B110">
        <v>14</v>
      </c>
      <c r="C110" t="s">
        <v>195</v>
      </c>
      <c r="D110">
        <v>6</v>
      </c>
      <c r="E110" s="1">
        <v>44964</v>
      </c>
      <c r="F110" s="1">
        <v>44999</v>
      </c>
      <c r="G110" s="2">
        <v>0.75</v>
      </c>
      <c r="H110" s="2">
        <v>0.8125</v>
      </c>
      <c r="I110" t="s">
        <v>196</v>
      </c>
      <c r="J110" s="6">
        <v>504141000</v>
      </c>
      <c r="K110" t="s">
        <v>197</v>
      </c>
      <c r="M110">
        <v>40</v>
      </c>
      <c r="N110" s="14">
        <v>20</v>
      </c>
    </row>
    <row r="111" spans="1:14" x14ac:dyDescent="0.35">
      <c r="A111" t="s">
        <v>198</v>
      </c>
      <c r="B111">
        <v>15</v>
      </c>
      <c r="C111" t="s">
        <v>199</v>
      </c>
      <c r="D111">
        <v>40</v>
      </c>
      <c r="E111" s="1">
        <v>44942</v>
      </c>
      <c r="F111" s="1">
        <v>45012</v>
      </c>
      <c r="G111" s="2">
        <v>0.83333333333333337</v>
      </c>
      <c r="H111" s="2">
        <v>0.89583333333333337</v>
      </c>
      <c r="I111" t="s">
        <v>200</v>
      </c>
      <c r="K111" t="s">
        <v>201</v>
      </c>
      <c r="M111">
        <v>30</v>
      </c>
      <c r="N111" s="14">
        <v>57</v>
      </c>
    </row>
    <row r="112" spans="1:14" x14ac:dyDescent="0.35">
      <c r="A112" t="s">
        <v>202</v>
      </c>
      <c r="B112">
        <v>14</v>
      </c>
      <c r="C112" t="s">
        <v>203</v>
      </c>
      <c r="D112">
        <v>28</v>
      </c>
      <c r="E112" s="1">
        <v>44965</v>
      </c>
      <c r="F112" s="1">
        <v>45014</v>
      </c>
      <c r="G112" s="2">
        <v>0.77083333333333337</v>
      </c>
      <c r="H112" s="2">
        <v>0.89583333333333337</v>
      </c>
      <c r="I112" t="s">
        <v>204</v>
      </c>
      <c r="J112" s="6">
        <v>504141000</v>
      </c>
      <c r="K112" t="s">
        <v>205</v>
      </c>
      <c r="M112">
        <v>12</v>
      </c>
      <c r="N112" s="14">
        <v>123</v>
      </c>
    </row>
    <row r="113" spans="1:14" x14ac:dyDescent="0.35">
      <c r="A113" t="s">
        <v>206</v>
      </c>
      <c r="B113">
        <v>2</v>
      </c>
      <c r="C113" t="s">
        <v>207</v>
      </c>
      <c r="D113">
        <v>6</v>
      </c>
      <c r="E113" s="1">
        <v>45038</v>
      </c>
      <c r="F113" s="1">
        <v>45038</v>
      </c>
      <c r="G113" s="2">
        <v>0.54166666666666663</v>
      </c>
      <c r="H113" s="2">
        <v>0.72916666666666663</v>
      </c>
      <c r="I113" t="s">
        <v>208</v>
      </c>
      <c r="K113" t="s">
        <v>209</v>
      </c>
      <c r="M113">
        <v>25</v>
      </c>
      <c r="N113" s="14">
        <v>0</v>
      </c>
    </row>
    <row r="114" spans="1:14" x14ac:dyDescent="0.35">
      <c r="A114" t="s">
        <v>210</v>
      </c>
      <c r="B114">
        <v>15</v>
      </c>
      <c r="C114" t="s">
        <v>211</v>
      </c>
      <c r="D114">
        <v>27</v>
      </c>
      <c r="E114" s="1">
        <v>44984</v>
      </c>
      <c r="F114" s="1">
        <v>45061</v>
      </c>
      <c r="G114" s="2">
        <v>0.77083333333333337</v>
      </c>
      <c r="H114" s="2">
        <v>0.85416666666666663</v>
      </c>
      <c r="I114" t="s">
        <v>204</v>
      </c>
      <c r="J114" s="6">
        <v>504141000</v>
      </c>
      <c r="K114" t="s">
        <v>212</v>
      </c>
      <c r="M114">
        <v>11</v>
      </c>
      <c r="N114" s="14">
        <v>106</v>
      </c>
    </row>
    <row r="115" spans="1:14" x14ac:dyDescent="0.35">
      <c r="A115" t="s">
        <v>213</v>
      </c>
      <c r="B115">
        <v>8</v>
      </c>
      <c r="C115" t="s">
        <v>214</v>
      </c>
      <c r="D115">
        <v>4</v>
      </c>
      <c r="E115" s="1">
        <v>44963</v>
      </c>
      <c r="F115" s="1">
        <v>44963</v>
      </c>
      <c r="G115" s="2">
        <v>0.375</v>
      </c>
      <c r="H115" s="2">
        <v>0.5</v>
      </c>
      <c r="I115" t="s">
        <v>215</v>
      </c>
      <c r="J115" s="6">
        <v>504141000</v>
      </c>
      <c r="K115" t="s">
        <v>216</v>
      </c>
      <c r="M115">
        <v>10</v>
      </c>
      <c r="N115" s="14">
        <v>29</v>
      </c>
    </row>
    <row r="116" spans="1:14" x14ac:dyDescent="0.35">
      <c r="A116" t="s">
        <v>217</v>
      </c>
      <c r="B116">
        <v>8</v>
      </c>
      <c r="C116" t="s">
        <v>218</v>
      </c>
      <c r="D116">
        <v>4</v>
      </c>
      <c r="E116" s="1">
        <v>44967</v>
      </c>
      <c r="F116" s="1">
        <v>44967</v>
      </c>
      <c r="G116" s="2">
        <v>0.375</v>
      </c>
      <c r="H116" s="2">
        <v>0.5</v>
      </c>
      <c r="I116" t="s">
        <v>219</v>
      </c>
      <c r="J116" s="6">
        <v>504141000</v>
      </c>
      <c r="K116" t="s">
        <v>220</v>
      </c>
      <c r="M116">
        <v>10</v>
      </c>
      <c r="N116" s="14">
        <v>29</v>
      </c>
    </row>
    <row r="117" spans="1:14" x14ac:dyDescent="0.35">
      <c r="A117" t="s">
        <v>221</v>
      </c>
      <c r="B117">
        <v>13</v>
      </c>
      <c r="C117" t="s">
        <v>222</v>
      </c>
      <c r="D117">
        <v>10</v>
      </c>
      <c r="E117" s="1">
        <v>44960</v>
      </c>
      <c r="F117" s="1">
        <v>44967</v>
      </c>
      <c r="G117" s="2">
        <v>0.66666666666666663</v>
      </c>
      <c r="H117" s="2">
        <v>0.8125</v>
      </c>
      <c r="I117" t="s">
        <v>223</v>
      </c>
      <c r="K117" t="s">
        <v>224</v>
      </c>
      <c r="M117">
        <v>15</v>
      </c>
      <c r="N117" s="14">
        <v>53</v>
      </c>
    </row>
    <row r="118" spans="1:14" x14ac:dyDescent="0.35">
      <c r="A118" t="s">
        <v>225</v>
      </c>
      <c r="B118">
        <v>15</v>
      </c>
      <c r="C118" t="s">
        <v>226</v>
      </c>
      <c r="D118">
        <v>6</v>
      </c>
      <c r="E118" s="1">
        <v>44967</v>
      </c>
      <c r="F118" s="1">
        <v>44967</v>
      </c>
      <c r="G118" s="2">
        <v>0.72916666666666663</v>
      </c>
      <c r="H118" s="2">
        <v>0.89583333333333337</v>
      </c>
      <c r="I118" t="s">
        <v>227</v>
      </c>
      <c r="J118" s="6">
        <v>504141000</v>
      </c>
      <c r="K118" t="s">
        <v>228</v>
      </c>
      <c r="M118">
        <v>6</v>
      </c>
      <c r="N118" s="14">
        <v>41</v>
      </c>
    </row>
    <row r="119" spans="1:14" x14ac:dyDescent="0.35">
      <c r="A119" t="s">
        <v>229</v>
      </c>
      <c r="B119">
        <v>15</v>
      </c>
      <c r="C119" t="s">
        <v>230</v>
      </c>
      <c r="D119">
        <v>9</v>
      </c>
      <c r="E119" s="1">
        <v>44968</v>
      </c>
      <c r="F119" s="1">
        <v>44968</v>
      </c>
      <c r="G119" s="2">
        <v>0.375</v>
      </c>
      <c r="H119" s="2">
        <v>0.66666666666666663</v>
      </c>
      <c r="I119" t="s">
        <v>231</v>
      </c>
      <c r="J119" s="6">
        <v>504141000</v>
      </c>
      <c r="K119" t="s">
        <v>232</v>
      </c>
      <c r="M119">
        <v>10</v>
      </c>
      <c r="N119" s="14">
        <v>53</v>
      </c>
    </row>
    <row r="120" spans="1:14" x14ac:dyDescent="0.35">
      <c r="A120" t="s">
        <v>233</v>
      </c>
      <c r="B120">
        <v>15</v>
      </c>
      <c r="C120" t="s">
        <v>234</v>
      </c>
      <c r="D120">
        <v>10</v>
      </c>
      <c r="E120" s="1">
        <v>44968</v>
      </c>
      <c r="F120" s="1">
        <v>44968</v>
      </c>
      <c r="G120" s="2">
        <v>0.375</v>
      </c>
      <c r="H120" s="2">
        <v>0.70833333333333337</v>
      </c>
      <c r="I120" t="s">
        <v>235</v>
      </c>
      <c r="J120" s="6">
        <v>504141000</v>
      </c>
      <c r="K120" t="s">
        <v>236</v>
      </c>
      <c r="M120">
        <v>9</v>
      </c>
      <c r="N120" s="14">
        <v>75</v>
      </c>
    </row>
    <row r="121" spans="1:14" x14ac:dyDescent="0.35">
      <c r="A121" t="s">
        <v>237</v>
      </c>
      <c r="B121">
        <v>13</v>
      </c>
      <c r="C121" t="s">
        <v>238</v>
      </c>
      <c r="D121">
        <v>20</v>
      </c>
      <c r="E121" s="1">
        <v>44886</v>
      </c>
      <c r="F121" s="1">
        <v>44970</v>
      </c>
      <c r="G121" s="2">
        <v>0.75</v>
      </c>
      <c r="H121" s="2">
        <v>0.8125</v>
      </c>
      <c r="I121" t="s">
        <v>239</v>
      </c>
      <c r="J121" s="6">
        <v>504141000</v>
      </c>
      <c r="K121" t="s">
        <v>240</v>
      </c>
      <c r="M121">
        <v>14</v>
      </c>
      <c r="N121" s="14">
        <v>102</v>
      </c>
    </row>
    <row r="122" spans="1:14" x14ac:dyDescent="0.35">
      <c r="A122" t="s">
        <v>241</v>
      </c>
      <c r="B122">
        <v>13</v>
      </c>
      <c r="C122" t="s">
        <v>242</v>
      </c>
      <c r="D122">
        <v>19</v>
      </c>
      <c r="E122" s="1">
        <v>44830</v>
      </c>
      <c r="F122" s="1">
        <v>44970</v>
      </c>
      <c r="G122" s="2">
        <v>0.79166666666666663</v>
      </c>
      <c r="H122" s="2">
        <v>0.83333333333333337</v>
      </c>
      <c r="I122" t="s">
        <v>243</v>
      </c>
      <c r="J122" s="6">
        <v>504141000</v>
      </c>
      <c r="K122" t="s">
        <v>244</v>
      </c>
      <c r="M122">
        <v>15</v>
      </c>
      <c r="N122" s="14">
        <v>89</v>
      </c>
    </row>
    <row r="123" spans="1:14" x14ac:dyDescent="0.35">
      <c r="A123" t="s">
        <v>245</v>
      </c>
      <c r="B123">
        <v>13</v>
      </c>
      <c r="C123" t="s">
        <v>242</v>
      </c>
      <c r="D123">
        <v>19</v>
      </c>
      <c r="E123" s="1">
        <v>44830</v>
      </c>
      <c r="F123" s="1">
        <v>44970</v>
      </c>
      <c r="G123" s="2">
        <v>0.83333333333333337</v>
      </c>
      <c r="H123" s="2">
        <v>0.875</v>
      </c>
      <c r="I123" t="s">
        <v>243</v>
      </c>
      <c r="J123" s="6">
        <v>504141000</v>
      </c>
      <c r="K123" t="s">
        <v>244</v>
      </c>
      <c r="M123">
        <v>15</v>
      </c>
      <c r="N123" s="14">
        <v>89</v>
      </c>
    </row>
    <row r="124" spans="1:14" x14ac:dyDescent="0.35">
      <c r="A124" t="s">
        <v>246</v>
      </c>
      <c r="B124">
        <v>13</v>
      </c>
      <c r="C124" t="s">
        <v>247</v>
      </c>
      <c r="D124">
        <v>3</v>
      </c>
      <c r="E124" s="1">
        <v>44971</v>
      </c>
      <c r="F124" s="1">
        <v>44971</v>
      </c>
      <c r="G124" s="2">
        <v>0.79166666666666663</v>
      </c>
      <c r="H124" s="2">
        <v>0.875</v>
      </c>
      <c r="I124" t="s">
        <v>188</v>
      </c>
      <c r="J124" s="6">
        <v>504141000</v>
      </c>
      <c r="K124" t="s">
        <v>248</v>
      </c>
      <c r="M124">
        <v>0</v>
      </c>
      <c r="N124" s="14">
        <v>0</v>
      </c>
    </row>
    <row r="125" spans="1:14" x14ac:dyDescent="0.35">
      <c r="A125" t="s">
        <v>249</v>
      </c>
      <c r="B125">
        <v>13</v>
      </c>
      <c r="C125" t="s">
        <v>250</v>
      </c>
      <c r="D125">
        <v>24</v>
      </c>
      <c r="E125" s="1">
        <v>44819</v>
      </c>
      <c r="F125" s="1">
        <v>44973</v>
      </c>
      <c r="G125" s="2">
        <v>0.375</v>
      </c>
      <c r="H125" s="2">
        <v>0.41666666666666669</v>
      </c>
      <c r="I125" t="s">
        <v>239</v>
      </c>
      <c r="J125" s="6">
        <v>504141000</v>
      </c>
      <c r="K125" t="s">
        <v>251</v>
      </c>
      <c r="M125">
        <v>15</v>
      </c>
      <c r="N125" s="14">
        <v>122</v>
      </c>
    </row>
    <row r="126" spans="1:14" x14ac:dyDescent="0.35">
      <c r="A126" t="s">
        <v>252</v>
      </c>
      <c r="B126">
        <v>13</v>
      </c>
      <c r="C126" t="s">
        <v>253</v>
      </c>
      <c r="D126">
        <v>3</v>
      </c>
      <c r="E126" s="1">
        <v>44973</v>
      </c>
      <c r="F126" s="1">
        <v>44973</v>
      </c>
      <c r="G126" s="2">
        <v>0.77083333333333337</v>
      </c>
      <c r="H126" s="2">
        <v>0.85416666666666663</v>
      </c>
      <c r="I126" t="s">
        <v>196</v>
      </c>
      <c r="J126" s="6">
        <v>504141000</v>
      </c>
      <c r="K126" t="s">
        <v>254</v>
      </c>
      <c r="M126">
        <v>90</v>
      </c>
      <c r="N126" s="14">
        <v>5</v>
      </c>
    </row>
    <row r="127" spans="1:14" x14ac:dyDescent="0.35">
      <c r="A127" t="s">
        <v>255</v>
      </c>
      <c r="B127">
        <v>13</v>
      </c>
      <c r="C127" t="s">
        <v>256</v>
      </c>
      <c r="D127">
        <v>6</v>
      </c>
      <c r="E127" s="1">
        <v>44938</v>
      </c>
      <c r="F127" s="1">
        <v>44973</v>
      </c>
      <c r="G127" s="2">
        <v>0.625</v>
      </c>
      <c r="H127" s="2">
        <v>0.65625</v>
      </c>
      <c r="I127" t="s">
        <v>239</v>
      </c>
      <c r="J127" s="6">
        <v>504141000</v>
      </c>
      <c r="K127" t="s">
        <v>257</v>
      </c>
      <c r="M127">
        <v>7</v>
      </c>
      <c r="N127" s="14">
        <v>39</v>
      </c>
    </row>
    <row r="128" spans="1:14" x14ac:dyDescent="0.35">
      <c r="A128" t="s">
        <v>258</v>
      </c>
      <c r="B128">
        <v>13</v>
      </c>
      <c r="C128" t="s">
        <v>187</v>
      </c>
      <c r="D128">
        <v>27</v>
      </c>
      <c r="E128" s="1">
        <v>44868</v>
      </c>
      <c r="F128" s="1">
        <v>44973</v>
      </c>
      <c r="G128" s="2">
        <v>0.75</v>
      </c>
      <c r="H128" s="2">
        <v>0.8125</v>
      </c>
      <c r="I128" t="s">
        <v>188</v>
      </c>
      <c r="J128" s="6">
        <v>504141000</v>
      </c>
      <c r="K128" t="s">
        <v>259</v>
      </c>
      <c r="M128">
        <v>15</v>
      </c>
      <c r="N128" s="14">
        <v>0</v>
      </c>
    </row>
    <row r="129" spans="1:14" x14ac:dyDescent="0.35">
      <c r="A129" t="s">
        <v>260</v>
      </c>
      <c r="C129" t="s">
        <v>261</v>
      </c>
      <c r="D129">
        <v>2</v>
      </c>
      <c r="E129" s="1">
        <v>44973</v>
      </c>
      <c r="F129" s="1">
        <v>44973</v>
      </c>
      <c r="G129" s="2">
        <v>0.64583333333333337</v>
      </c>
      <c r="H129" s="2">
        <v>0.70833333333333337</v>
      </c>
      <c r="I129" t="s">
        <v>262</v>
      </c>
      <c r="K129" t="s">
        <v>263</v>
      </c>
      <c r="M129">
        <v>7</v>
      </c>
      <c r="N129" s="14">
        <v>0</v>
      </c>
    </row>
    <row r="130" spans="1:14" x14ac:dyDescent="0.35">
      <c r="A130" t="s">
        <v>264</v>
      </c>
      <c r="B130">
        <v>8</v>
      </c>
      <c r="C130" t="s">
        <v>265</v>
      </c>
      <c r="D130">
        <v>4</v>
      </c>
      <c r="E130" s="1">
        <v>44970</v>
      </c>
      <c r="F130" s="1">
        <v>44970</v>
      </c>
      <c r="G130" s="2">
        <v>0.375</v>
      </c>
      <c r="H130" s="2">
        <v>0.5</v>
      </c>
      <c r="I130" t="s">
        <v>215</v>
      </c>
      <c r="J130" s="6">
        <v>504141000</v>
      </c>
      <c r="K130" t="s">
        <v>216</v>
      </c>
      <c r="M130">
        <v>10</v>
      </c>
      <c r="N130" s="14">
        <v>29</v>
      </c>
    </row>
    <row r="131" spans="1:14" x14ac:dyDescent="0.35">
      <c r="A131" t="s">
        <v>266</v>
      </c>
      <c r="B131">
        <v>8</v>
      </c>
      <c r="C131" t="s">
        <v>267</v>
      </c>
      <c r="D131">
        <v>4</v>
      </c>
      <c r="E131" s="1">
        <v>44974</v>
      </c>
      <c r="F131" s="1">
        <v>44974</v>
      </c>
      <c r="G131" s="2">
        <v>0.375</v>
      </c>
      <c r="H131" s="2">
        <v>0.5</v>
      </c>
      <c r="I131" t="s">
        <v>219</v>
      </c>
      <c r="J131" s="6">
        <v>504141000</v>
      </c>
      <c r="K131" t="s">
        <v>220</v>
      </c>
      <c r="M131">
        <v>10</v>
      </c>
      <c r="N131" s="14">
        <v>29</v>
      </c>
    </row>
    <row r="132" spans="1:14" x14ac:dyDescent="0.35">
      <c r="A132" t="s">
        <v>268</v>
      </c>
      <c r="B132">
        <v>13</v>
      </c>
      <c r="C132" t="s">
        <v>269</v>
      </c>
      <c r="D132">
        <v>5</v>
      </c>
      <c r="E132" s="1">
        <v>44974</v>
      </c>
      <c r="F132" s="1">
        <v>44974</v>
      </c>
      <c r="G132" s="2">
        <v>0.66666666666666663</v>
      </c>
      <c r="H132" s="2">
        <v>0.8125</v>
      </c>
      <c r="I132" t="s">
        <v>223</v>
      </c>
      <c r="K132" t="s">
        <v>224</v>
      </c>
      <c r="M132">
        <v>15</v>
      </c>
      <c r="N132" s="14">
        <v>23</v>
      </c>
    </row>
    <row r="133" spans="1:14" x14ac:dyDescent="0.35">
      <c r="A133" t="s">
        <v>270</v>
      </c>
      <c r="B133">
        <v>2</v>
      </c>
      <c r="C133" t="s">
        <v>271</v>
      </c>
      <c r="D133">
        <v>10</v>
      </c>
      <c r="E133" s="1">
        <v>44939</v>
      </c>
      <c r="F133" s="1">
        <v>44981</v>
      </c>
      <c r="G133" s="2">
        <v>0.41666666666666669</v>
      </c>
      <c r="H133" s="2">
        <v>0.46875</v>
      </c>
      <c r="I133" t="s">
        <v>272</v>
      </c>
      <c r="K133" t="s">
        <v>273</v>
      </c>
      <c r="M133">
        <v>11</v>
      </c>
      <c r="N133" s="14">
        <v>45</v>
      </c>
    </row>
    <row r="134" spans="1:14" x14ac:dyDescent="0.35">
      <c r="A134" t="s">
        <v>274</v>
      </c>
      <c r="B134">
        <v>13</v>
      </c>
      <c r="C134" t="s">
        <v>275</v>
      </c>
      <c r="D134">
        <v>4</v>
      </c>
      <c r="E134" s="1">
        <v>44974</v>
      </c>
      <c r="F134" s="1">
        <v>44974</v>
      </c>
      <c r="G134" s="2">
        <v>0.66666666666666663</v>
      </c>
      <c r="H134" s="2">
        <v>0.79166666666666663</v>
      </c>
      <c r="I134" t="s">
        <v>180</v>
      </c>
      <c r="J134" s="6">
        <v>504141000</v>
      </c>
      <c r="K134" t="s">
        <v>276</v>
      </c>
      <c r="M134">
        <v>15</v>
      </c>
      <c r="N134" s="14">
        <v>31</v>
      </c>
    </row>
    <row r="135" spans="1:14" x14ac:dyDescent="0.35">
      <c r="A135" t="s">
        <v>277</v>
      </c>
      <c r="B135">
        <v>8</v>
      </c>
      <c r="C135" t="s">
        <v>278</v>
      </c>
      <c r="D135">
        <v>10</v>
      </c>
      <c r="E135" s="1">
        <v>44975</v>
      </c>
      <c r="F135" s="1">
        <v>44975</v>
      </c>
      <c r="G135" s="2">
        <v>0.39583333333333331</v>
      </c>
      <c r="H135" s="2">
        <v>0.69791666666666663</v>
      </c>
      <c r="I135" t="s">
        <v>279</v>
      </c>
      <c r="J135" s="6">
        <v>504141000</v>
      </c>
      <c r="K135" t="s">
        <v>280</v>
      </c>
      <c r="M135">
        <v>6</v>
      </c>
      <c r="N135" s="14">
        <v>45</v>
      </c>
    </row>
    <row r="136" spans="1:14" x14ac:dyDescent="0.35">
      <c r="A136" t="s">
        <v>281</v>
      </c>
      <c r="C136" t="s">
        <v>282</v>
      </c>
      <c r="D136">
        <v>4</v>
      </c>
      <c r="E136" s="1">
        <v>44977</v>
      </c>
      <c r="F136" s="1">
        <v>44977</v>
      </c>
      <c r="G136" s="2">
        <v>0.375</v>
      </c>
      <c r="H136" s="2">
        <v>0.47916666666666669</v>
      </c>
      <c r="I136" t="s">
        <v>180</v>
      </c>
      <c r="J136" s="6">
        <v>504141000</v>
      </c>
      <c r="K136" t="s">
        <v>283</v>
      </c>
      <c r="M136">
        <v>12</v>
      </c>
      <c r="N136" s="14">
        <v>14</v>
      </c>
    </row>
    <row r="137" spans="1:14" x14ac:dyDescent="0.35">
      <c r="A137" t="s">
        <v>284</v>
      </c>
      <c r="C137" t="s">
        <v>285</v>
      </c>
      <c r="D137">
        <v>3</v>
      </c>
      <c r="E137" s="1">
        <v>44978</v>
      </c>
      <c r="F137" s="1">
        <v>44978</v>
      </c>
      <c r="G137" s="2">
        <v>0.41666666666666669</v>
      </c>
      <c r="H137" s="2">
        <v>0.5</v>
      </c>
      <c r="I137" t="s">
        <v>286</v>
      </c>
      <c r="K137" t="s">
        <v>287</v>
      </c>
      <c r="M137">
        <v>15</v>
      </c>
      <c r="N137" s="14">
        <v>0</v>
      </c>
    </row>
    <row r="138" spans="1:14" x14ac:dyDescent="0.35">
      <c r="A138" t="s">
        <v>288</v>
      </c>
      <c r="C138" t="s">
        <v>289</v>
      </c>
      <c r="D138">
        <v>12</v>
      </c>
      <c r="E138" s="1">
        <v>44977</v>
      </c>
      <c r="F138" s="1">
        <v>44979</v>
      </c>
      <c r="G138" s="2">
        <v>0.39583333333333331</v>
      </c>
      <c r="H138" s="2">
        <v>0.52083333333333337</v>
      </c>
      <c r="I138" t="s">
        <v>235</v>
      </c>
      <c r="J138" s="6">
        <v>504141000</v>
      </c>
      <c r="K138" t="s">
        <v>290</v>
      </c>
      <c r="M138">
        <v>12</v>
      </c>
      <c r="N138" s="14">
        <v>41</v>
      </c>
    </row>
    <row r="139" spans="1:14" x14ac:dyDescent="0.35">
      <c r="A139" t="s">
        <v>291</v>
      </c>
      <c r="B139">
        <v>8</v>
      </c>
      <c r="C139" t="s">
        <v>292</v>
      </c>
      <c r="D139">
        <v>7</v>
      </c>
      <c r="E139" s="1">
        <v>44979</v>
      </c>
      <c r="F139" s="1">
        <v>44979</v>
      </c>
      <c r="G139" s="2">
        <v>0.41666666666666669</v>
      </c>
      <c r="H139" s="2">
        <v>0.625</v>
      </c>
      <c r="I139" t="s">
        <v>279</v>
      </c>
      <c r="J139" s="6">
        <v>504141000</v>
      </c>
      <c r="K139" t="s">
        <v>280</v>
      </c>
      <c r="M139">
        <v>8</v>
      </c>
      <c r="N139" s="14">
        <v>10</v>
      </c>
    </row>
    <row r="140" spans="1:14" x14ac:dyDescent="0.35">
      <c r="A140" t="s">
        <v>293</v>
      </c>
      <c r="C140" t="s">
        <v>294</v>
      </c>
      <c r="D140">
        <v>3</v>
      </c>
      <c r="E140" s="1">
        <v>44980</v>
      </c>
      <c r="F140" s="1">
        <v>44980</v>
      </c>
      <c r="G140" s="2">
        <v>0.41666666666666669</v>
      </c>
      <c r="H140" s="2">
        <v>0.5</v>
      </c>
      <c r="I140" t="s">
        <v>180</v>
      </c>
      <c r="J140" s="6">
        <v>504141000</v>
      </c>
      <c r="K140" t="s">
        <v>295</v>
      </c>
      <c r="M140">
        <v>15</v>
      </c>
      <c r="N140" s="14">
        <v>9</v>
      </c>
    </row>
    <row r="141" spans="1:14" x14ac:dyDescent="0.35">
      <c r="A141" t="s">
        <v>296</v>
      </c>
      <c r="B141">
        <v>13</v>
      </c>
      <c r="C141" t="s">
        <v>297</v>
      </c>
      <c r="D141">
        <v>5</v>
      </c>
      <c r="E141" s="1">
        <v>44981</v>
      </c>
      <c r="F141" s="1">
        <v>44981</v>
      </c>
      <c r="G141" s="2">
        <v>0.625</v>
      </c>
      <c r="H141" s="2">
        <v>0.77083333333333337</v>
      </c>
      <c r="I141" t="s">
        <v>298</v>
      </c>
      <c r="J141" s="6">
        <v>504141000</v>
      </c>
      <c r="K141" t="s">
        <v>299</v>
      </c>
      <c r="M141">
        <v>15</v>
      </c>
      <c r="N141" s="14">
        <v>23</v>
      </c>
    </row>
    <row r="142" spans="1:14" x14ac:dyDescent="0.35">
      <c r="A142" t="s">
        <v>300</v>
      </c>
      <c r="B142">
        <v>13</v>
      </c>
      <c r="C142" t="s">
        <v>301</v>
      </c>
      <c r="D142">
        <v>8</v>
      </c>
      <c r="E142" s="1">
        <v>44942</v>
      </c>
      <c r="F142" s="1">
        <v>44984</v>
      </c>
      <c r="G142" s="2">
        <v>0.72916666666666663</v>
      </c>
      <c r="H142" s="2">
        <v>0.77083333333333337</v>
      </c>
      <c r="I142" t="s">
        <v>243</v>
      </c>
      <c r="J142" s="6">
        <v>504141000</v>
      </c>
      <c r="K142" t="s">
        <v>302</v>
      </c>
      <c r="M142">
        <v>17</v>
      </c>
      <c r="N142" s="14">
        <v>43</v>
      </c>
    </row>
    <row r="143" spans="1:14" x14ac:dyDescent="0.35">
      <c r="A143" t="s">
        <v>303</v>
      </c>
      <c r="C143" t="s">
        <v>304</v>
      </c>
      <c r="D143">
        <v>3</v>
      </c>
      <c r="E143" s="1">
        <v>44984</v>
      </c>
      <c r="F143" s="1">
        <v>44984</v>
      </c>
      <c r="G143" s="2">
        <v>0.8125</v>
      </c>
      <c r="H143" s="2">
        <v>0.89583333333333337</v>
      </c>
      <c r="I143" t="s">
        <v>196</v>
      </c>
      <c r="J143" s="6">
        <v>504141000</v>
      </c>
      <c r="K143" t="s">
        <v>305</v>
      </c>
      <c r="M143">
        <v>80</v>
      </c>
      <c r="N143" s="14">
        <v>0</v>
      </c>
    </row>
    <row r="144" spans="1:14" x14ac:dyDescent="0.35">
      <c r="A144" t="s">
        <v>306</v>
      </c>
      <c r="B144">
        <v>8</v>
      </c>
      <c r="C144" t="s">
        <v>307</v>
      </c>
      <c r="D144">
        <v>4</v>
      </c>
      <c r="E144" s="1">
        <v>44985</v>
      </c>
      <c r="F144" s="1">
        <v>44985</v>
      </c>
      <c r="G144" s="2">
        <v>0.66666666666666663</v>
      </c>
      <c r="H144" s="2">
        <v>0.79166666666666663</v>
      </c>
      <c r="I144" t="s">
        <v>308</v>
      </c>
      <c r="K144" t="s">
        <v>309</v>
      </c>
      <c r="M144">
        <v>4</v>
      </c>
      <c r="N144" s="14">
        <v>0</v>
      </c>
    </row>
    <row r="145" spans="1:14" x14ac:dyDescent="0.35">
      <c r="A145" t="s">
        <v>310</v>
      </c>
      <c r="B145">
        <v>13</v>
      </c>
      <c r="C145" t="s">
        <v>311</v>
      </c>
      <c r="D145">
        <v>5</v>
      </c>
      <c r="E145" s="1">
        <v>44985</v>
      </c>
      <c r="F145" s="1">
        <v>44985</v>
      </c>
      <c r="G145" s="2">
        <v>0.72916666666666663</v>
      </c>
      <c r="H145" s="2">
        <v>0.875</v>
      </c>
      <c r="I145" t="s">
        <v>298</v>
      </c>
      <c r="J145" s="6">
        <v>504141000</v>
      </c>
      <c r="K145" t="s">
        <v>312</v>
      </c>
      <c r="M145">
        <v>15</v>
      </c>
      <c r="N145" s="14">
        <v>26</v>
      </c>
    </row>
    <row r="146" spans="1:14" x14ac:dyDescent="0.35">
      <c r="A146" t="s">
        <v>313</v>
      </c>
      <c r="C146" t="s">
        <v>314</v>
      </c>
      <c r="D146">
        <v>4</v>
      </c>
      <c r="E146" s="1">
        <v>44986</v>
      </c>
      <c r="F146" s="1">
        <v>44986</v>
      </c>
      <c r="G146" s="2">
        <v>0.75</v>
      </c>
      <c r="H146" s="2">
        <v>0.875</v>
      </c>
      <c r="I146" t="s">
        <v>180</v>
      </c>
      <c r="J146" s="6">
        <v>504141000</v>
      </c>
      <c r="K146" t="s">
        <v>315</v>
      </c>
      <c r="M146">
        <v>25</v>
      </c>
      <c r="N146" s="14">
        <v>0</v>
      </c>
    </row>
    <row r="147" spans="1:14" x14ac:dyDescent="0.35">
      <c r="A147" t="s">
        <v>316</v>
      </c>
      <c r="B147">
        <v>13</v>
      </c>
      <c r="C147" t="s">
        <v>238</v>
      </c>
      <c r="D147">
        <v>20</v>
      </c>
      <c r="E147" s="1">
        <v>44896</v>
      </c>
      <c r="F147" s="1">
        <v>44987</v>
      </c>
      <c r="G147" s="2">
        <v>0.6875</v>
      </c>
      <c r="H147" s="2">
        <v>0.75</v>
      </c>
      <c r="I147" t="s">
        <v>317</v>
      </c>
      <c r="J147" s="6">
        <v>504141000</v>
      </c>
      <c r="K147" t="s">
        <v>240</v>
      </c>
      <c r="M147">
        <v>16</v>
      </c>
      <c r="N147" s="14">
        <v>102</v>
      </c>
    </row>
    <row r="148" spans="1:14" x14ac:dyDescent="0.35">
      <c r="A148" t="s">
        <v>318</v>
      </c>
      <c r="B148">
        <v>13</v>
      </c>
      <c r="C148" t="s">
        <v>319</v>
      </c>
      <c r="D148">
        <v>8</v>
      </c>
      <c r="E148" s="1">
        <v>44945</v>
      </c>
      <c r="F148" s="1">
        <v>44987</v>
      </c>
      <c r="G148" s="2">
        <v>0.67708333333333337</v>
      </c>
      <c r="H148" s="2">
        <v>0.71875</v>
      </c>
      <c r="I148" t="s">
        <v>239</v>
      </c>
      <c r="J148" s="6">
        <v>504141000</v>
      </c>
      <c r="K148" t="s">
        <v>257</v>
      </c>
      <c r="M148">
        <v>8</v>
      </c>
      <c r="N148" s="14">
        <v>51</v>
      </c>
    </row>
    <row r="149" spans="1:14" x14ac:dyDescent="0.35">
      <c r="A149" t="s">
        <v>320</v>
      </c>
      <c r="B149">
        <v>13</v>
      </c>
      <c r="C149" t="s">
        <v>321</v>
      </c>
      <c r="D149">
        <v>6</v>
      </c>
      <c r="E149" s="1">
        <v>44988</v>
      </c>
      <c r="F149" s="1">
        <v>44988</v>
      </c>
      <c r="G149" s="2">
        <v>0.72916666666666663</v>
      </c>
      <c r="H149" s="2">
        <v>0.89583333333333337</v>
      </c>
      <c r="I149" t="s">
        <v>223</v>
      </c>
      <c r="K149" t="s">
        <v>322</v>
      </c>
      <c r="M149">
        <v>16</v>
      </c>
      <c r="N149" s="14">
        <v>26</v>
      </c>
    </row>
    <row r="150" spans="1:14" x14ac:dyDescent="0.35">
      <c r="A150" t="s">
        <v>323</v>
      </c>
      <c r="B150">
        <v>8</v>
      </c>
      <c r="C150" t="s">
        <v>324</v>
      </c>
      <c r="D150">
        <v>4</v>
      </c>
      <c r="E150" s="1">
        <v>44984</v>
      </c>
      <c r="F150" s="1">
        <v>44984</v>
      </c>
      <c r="G150" s="2">
        <v>0.375</v>
      </c>
      <c r="H150" s="2">
        <v>0.5</v>
      </c>
      <c r="I150" t="s">
        <v>215</v>
      </c>
      <c r="J150" s="6">
        <v>504141000</v>
      </c>
      <c r="K150" t="s">
        <v>216</v>
      </c>
      <c r="M150">
        <v>10</v>
      </c>
      <c r="N150" s="14">
        <v>29</v>
      </c>
    </row>
    <row r="151" spans="1:14" x14ac:dyDescent="0.35">
      <c r="A151" t="s">
        <v>325</v>
      </c>
      <c r="B151">
        <v>8</v>
      </c>
      <c r="C151" t="s">
        <v>326</v>
      </c>
      <c r="D151">
        <v>4</v>
      </c>
      <c r="E151" s="1">
        <v>44988</v>
      </c>
      <c r="F151" s="1">
        <v>44988</v>
      </c>
      <c r="G151" s="2">
        <v>0.375</v>
      </c>
      <c r="H151" s="2">
        <v>0.5</v>
      </c>
      <c r="I151" t="s">
        <v>219</v>
      </c>
      <c r="J151" s="6">
        <v>504141000</v>
      </c>
      <c r="K151" t="s">
        <v>220</v>
      </c>
      <c r="M151">
        <v>10</v>
      </c>
      <c r="N151" s="14">
        <v>29</v>
      </c>
    </row>
    <row r="152" spans="1:14" x14ac:dyDescent="0.35">
      <c r="A152" t="s">
        <v>327</v>
      </c>
      <c r="B152">
        <v>15</v>
      </c>
      <c r="C152" t="s">
        <v>328</v>
      </c>
      <c r="D152">
        <v>22</v>
      </c>
      <c r="E152" s="1">
        <v>44967</v>
      </c>
      <c r="F152" s="1">
        <v>44988</v>
      </c>
      <c r="G152" s="2">
        <v>0.625</v>
      </c>
      <c r="H152" s="2">
        <v>0.875</v>
      </c>
      <c r="I152" t="s">
        <v>329</v>
      </c>
      <c r="J152" s="6">
        <v>504141000</v>
      </c>
      <c r="K152" t="s">
        <v>330</v>
      </c>
      <c r="M152">
        <v>11</v>
      </c>
      <c r="N152" s="14">
        <v>135</v>
      </c>
    </row>
    <row r="153" spans="1:14" x14ac:dyDescent="0.35">
      <c r="A153" t="s">
        <v>331</v>
      </c>
      <c r="B153">
        <v>15</v>
      </c>
      <c r="C153" t="s">
        <v>332</v>
      </c>
      <c r="D153">
        <v>4</v>
      </c>
      <c r="E153" s="1">
        <v>44988</v>
      </c>
      <c r="F153" s="1">
        <v>44988</v>
      </c>
      <c r="G153" s="2">
        <v>0.70833333333333337</v>
      </c>
      <c r="H153" s="2">
        <v>0.83333333333333337</v>
      </c>
      <c r="I153" t="s">
        <v>333</v>
      </c>
      <c r="J153" s="6">
        <v>504141000</v>
      </c>
      <c r="K153" t="s">
        <v>334</v>
      </c>
      <c r="M153">
        <v>9</v>
      </c>
      <c r="N153" s="14">
        <v>20</v>
      </c>
    </row>
    <row r="154" spans="1:14" x14ac:dyDescent="0.35">
      <c r="A154" t="s">
        <v>335</v>
      </c>
      <c r="B154">
        <v>13</v>
      </c>
      <c r="C154" t="s">
        <v>336</v>
      </c>
      <c r="D154">
        <v>4</v>
      </c>
      <c r="E154" s="1">
        <v>44988</v>
      </c>
      <c r="F154" s="1">
        <v>44988</v>
      </c>
      <c r="G154" s="2">
        <v>0.66666666666666663</v>
      </c>
      <c r="H154" s="2">
        <v>0.79166666666666663</v>
      </c>
      <c r="I154" t="s">
        <v>180</v>
      </c>
      <c r="J154" s="6">
        <v>504141000</v>
      </c>
      <c r="K154" t="s">
        <v>337</v>
      </c>
      <c r="M154">
        <v>18</v>
      </c>
      <c r="N154" s="14">
        <v>38</v>
      </c>
    </row>
    <row r="155" spans="1:14" x14ac:dyDescent="0.35">
      <c r="A155" t="s">
        <v>338</v>
      </c>
      <c r="B155">
        <v>8</v>
      </c>
      <c r="C155" t="s">
        <v>339</v>
      </c>
      <c r="D155">
        <v>6</v>
      </c>
      <c r="E155" s="1">
        <v>44988</v>
      </c>
      <c r="F155" s="1">
        <v>44988</v>
      </c>
      <c r="G155" s="2">
        <v>0.58333333333333337</v>
      </c>
      <c r="H155" s="2">
        <v>0.75</v>
      </c>
      <c r="I155" t="s">
        <v>340</v>
      </c>
      <c r="J155" s="6">
        <v>504141000</v>
      </c>
      <c r="K155" t="s">
        <v>280</v>
      </c>
      <c r="M155">
        <v>10</v>
      </c>
      <c r="N155" s="14">
        <v>45</v>
      </c>
    </row>
    <row r="156" spans="1:14" x14ac:dyDescent="0.35">
      <c r="A156" t="s">
        <v>341</v>
      </c>
      <c r="B156">
        <v>2</v>
      </c>
      <c r="C156" t="s">
        <v>342</v>
      </c>
      <c r="D156">
        <v>8</v>
      </c>
      <c r="E156" s="1">
        <v>44989</v>
      </c>
      <c r="F156" s="1">
        <v>44989</v>
      </c>
      <c r="G156" s="2">
        <v>0.41666666666666669</v>
      </c>
      <c r="H156" s="2">
        <v>0.66666666666666663</v>
      </c>
      <c r="I156" t="s">
        <v>317</v>
      </c>
      <c r="J156" s="6">
        <v>504141000</v>
      </c>
      <c r="K156" t="s">
        <v>343</v>
      </c>
      <c r="M156">
        <v>14</v>
      </c>
      <c r="N156" s="14">
        <v>38</v>
      </c>
    </row>
    <row r="157" spans="1:14" x14ac:dyDescent="0.35">
      <c r="A157" t="s">
        <v>344</v>
      </c>
      <c r="B157">
        <v>14</v>
      </c>
      <c r="C157" t="s">
        <v>345</v>
      </c>
      <c r="D157">
        <v>12</v>
      </c>
      <c r="E157" s="1">
        <v>44940</v>
      </c>
      <c r="F157" s="1">
        <v>44989</v>
      </c>
      <c r="G157" s="2">
        <v>0.41666666666666669</v>
      </c>
      <c r="H157" s="2">
        <v>0.54166666666666663</v>
      </c>
      <c r="I157" t="s">
        <v>340</v>
      </c>
      <c r="J157" s="6">
        <v>504141000</v>
      </c>
      <c r="K157" t="s">
        <v>346</v>
      </c>
      <c r="M157">
        <v>9</v>
      </c>
      <c r="N157" s="14">
        <v>92</v>
      </c>
    </row>
    <row r="158" spans="1:14" x14ac:dyDescent="0.35">
      <c r="A158" t="s">
        <v>347</v>
      </c>
      <c r="B158">
        <v>15</v>
      </c>
      <c r="C158" t="s">
        <v>348</v>
      </c>
      <c r="D158">
        <v>16</v>
      </c>
      <c r="E158" s="1">
        <v>44988</v>
      </c>
      <c r="F158" s="1">
        <v>44989</v>
      </c>
      <c r="G158" s="2">
        <v>0.70833333333333337</v>
      </c>
      <c r="H158" s="2">
        <v>0.875</v>
      </c>
      <c r="I158" t="s">
        <v>235</v>
      </c>
      <c r="J158" s="6">
        <v>504141000</v>
      </c>
      <c r="K158" t="s">
        <v>236</v>
      </c>
      <c r="M158">
        <v>9</v>
      </c>
      <c r="N158" s="14">
        <v>114</v>
      </c>
    </row>
    <row r="159" spans="1:14" x14ac:dyDescent="0.35">
      <c r="A159" t="s">
        <v>349</v>
      </c>
      <c r="B159">
        <v>15</v>
      </c>
      <c r="C159" t="s">
        <v>350</v>
      </c>
      <c r="D159">
        <v>16</v>
      </c>
      <c r="E159" s="1">
        <v>44988</v>
      </c>
      <c r="F159" s="1">
        <v>44989</v>
      </c>
      <c r="G159" s="2">
        <v>0.70833333333333337</v>
      </c>
      <c r="H159" s="2">
        <v>0.83333333333333337</v>
      </c>
      <c r="I159" t="s">
        <v>351</v>
      </c>
      <c r="K159" t="s">
        <v>352</v>
      </c>
      <c r="M159">
        <v>12</v>
      </c>
      <c r="N159" s="14">
        <v>67</v>
      </c>
    </row>
    <row r="160" spans="1:14" x14ac:dyDescent="0.35">
      <c r="A160" t="s">
        <v>353</v>
      </c>
      <c r="B160">
        <v>13</v>
      </c>
      <c r="C160" t="s">
        <v>354</v>
      </c>
      <c r="D160">
        <v>5</v>
      </c>
      <c r="E160" s="1">
        <v>44991</v>
      </c>
      <c r="F160" s="1">
        <v>44991</v>
      </c>
      <c r="G160" s="2">
        <v>0.70833333333333337</v>
      </c>
      <c r="H160" s="2">
        <v>0.85416666666666663</v>
      </c>
      <c r="I160" t="s">
        <v>188</v>
      </c>
      <c r="J160" s="6">
        <v>504141000</v>
      </c>
      <c r="K160" t="s">
        <v>355</v>
      </c>
      <c r="M160">
        <v>20</v>
      </c>
      <c r="N160" s="14">
        <v>24</v>
      </c>
    </row>
    <row r="161" spans="1:14" x14ac:dyDescent="0.35">
      <c r="A161" t="s">
        <v>356</v>
      </c>
      <c r="B161">
        <v>13</v>
      </c>
      <c r="C161" t="s">
        <v>357</v>
      </c>
      <c r="D161">
        <v>5</v>
      </c>
      <c r="E161" s="1">
        <v>44992</v>
      </c>
      <c r="F161" s="1">
        <v>44992</v>
      </c>
      <c r="G161" s="2">
        <v>0.72916666666666663</v>
      </c>
      <c r="H161" s="2">
        <v>0.875</v>
      </c>
      <c r="I161" t="s">
        <v>298</v>
      </c>
      <c r="J161" s="6">
        <v>504141000</v>
      </c>
      <c r="K161" t="s">
        <v>312</v>
      </c>
      <c r="M161">
        <v>15</v>
      </c>
      <c r="N161" s="14">
        <v>26</v>
      </c>
    </row>
    <row r="162" spans="1:14" x14ac:dyDescent="0.35">
      <c r="A162" t="s">
        <v>358</v>
      </c>
      <c r="B162">
        <v>13</v>
      </c>
      <c r="C162" t="s">
        <v>359</v>
      </c>
      <c r="D162">
        <v>3</v>
      </c>
      <c r="E162" s="1">
        <v>44992</v>
      </c>
      <c r="F162" s="1">
        <v>44992</v>
      </c>
      <c r="G162" s="2">
        <v>0.77083333333333337</v>
      </c>
      <c r="H162" s="2">
        <v>0.85416666666666663</v>
      </c>
      <c r="I162" t="s">
        <v>196</v>
      </c>
      <c r="J162" s="6">
        <v>504141000</v>
      </c>
      <c r="K162" t="s">
        <v>254</v>
      </c>
      <c r="M162">
        <v>90</v>
      </c>
      <c r="N162" s="14">
        <v>5</v>
      </c>
    </row>
    <row r="163" spans="1:14" x14ac:dyDescent="0.35">
      <c r="A163" t="s">
        <v>360</v>
      </c>
      <c r="B163">
        <v>1</v>
      </c>
      <c r="C163" t="s">
        <v>361</v>
      </c>
      <c r="D163">
        <v>40</v>
      </c>
      <c r="E163" s="1">
        <v>44831</v>
      </c>
      <c r="F163" s="1">
        <v>44992</v>
      </c>
      <c r="G163" s="2">
        <v>0.77083333333333337</v>
      </c>
      <c r="H163" s="2">
        <v>0.83333333333333337</v>
      </c>
      <c r="I163" t="s">
        <v>362</v>
      </c>
      <c r="J163" s="6">
        <v>599936291</v>
      </c>
      <c r="K163" t="s">
        <v>363</v>
      </c>
      <c r="M163">
        <v>9</v>
      </c>
      <c r="N163" s="14">
        <v>212</v>
      </c>
    </row>
    <row r="164" spans="1:14" x14ac:dyDescent="0.35">
      <c r="A164" t="s">
        <v>364</v>
      </c>
      <c r="B164">
        <v>1</v>
      </c>
      <c r="C164" t="s">
        <v>365</v>
      </c>
      <c r="D164">
        <v>75</v>
      </c>
      <c r="E164" s="1">
        <v>44942</v>
      </c>
      <c r="F164" s="1">
        <v>44993</v>
      </c>
      <c r="G164" s="2">
        <v>0.53472222222222221</v>
      </c>
      <c r="H164" s="2">
        <v>0.62152777777777779</v>
      </c>
      <c r="I164" t="s">
        <v>366</v>
      </c>
      <c r="J164" s="6">
        <v>504141000</v>
      </c>
      <c r="K164" t="s">
        <v>367</v>
      </c>
      <c r="M164">
        <v>16</v>
      </c>
      <c r="N164" s="14">
        <v>218</v>
      </c>
    </row>
    <row r="165" spans="1:14" x14ac:dyDescent="0.35">
      <c r="A165" t="s">
        <v>368</v>
      </c>
      <c r="B165">
        <v>1</v>
      </c>
      <c r="C165" t="s">
        <v>369</v>
      </c>
      <c r="D165">
        <v>75</v>
      </c>
      <c r="E165" s="1">
        <v>44942</v>
      </c>
      <c r="F165" s="1">
        <v>44993</v>
      </c>
      <c r="G165" s="2">
        <v>0.34027777777777773</v>
      </c>
      <c r="H165" s="2">
        <v>0.42708333333333331</v>
      </c>
      <c r="I165" t="s">
        <v>370</v>
      </c>
      <c r="J165" s="6">
        <v>504141000</v>
      </c>
      <c r="K165" t="s">
        <v>371</v>
      </c>
      <c r="M165">
        <v>15</v>
      </c>
      <c r="N165" s="14">
        <v>218</v>
      </c>
    </row>
    <row r="166" spans="1:14" x14ac:dyDescent="0.35">
      <c r="A166" t="s">
        <v>372</v>
      </c>
      <c r="B166">
        <v>1</v>
      </c>
      <c r="C166" t="s">
        <v>369</v>
      </c>
      <c r="D166">
        <v>75</v>
      </c>
      <c r="E166" s="1">
        <v>44942</v>
      </c>
      <c r="F166" s="1">
        <v>44993</v>
      </c>
      <c r="G166" s="2">
        <v>0.53472222222222221</v>
      </c>
      <c r="H166" s="2">
        <v>0.62152777777777779</v>
      </c>
      <c r="I166" t="s">
        <v>188</v>
      </c>
      <c r="J166" s="6">
        <v>504141000</v>
      </c>
      <c r="K166" t="s">
        <v>373</v>
      </c>
      <c r="M166">
        <v>17</v>
      </c>
      <c r="N166" s="14">
        <v>218</v>
      </c>
    </row>
    <row r="167" spans="1:14" x14ac:dyDescent="0.35">
      <c r="A167" t="s">
        <v>374</v>
      </c>
      <c r="B167">
        <v>1</v>
      </c>
      <c r="C167" t="s">
        <v>369</v>
      </c>
      <c r="D167">
        <v>75</v>
      </c>
      <c r="E167" s="1">
        <v>44942</v>
      </c>
      <c r="F167" s="1">
        <v>44993</v>
      </c>
      <c r="G167" s="2">
        <v>0.77083333333333337</v>
      </c>
      <c r="H167" s="2">
        <v>0.85763888888888884</v>
      </c>
      <c r="I167" t="s">
        <v>375</v>
      </c>
      <c r="J167" s="6">
        <v>599936291</v>
      </c>
      <c r="K167" t="s">
        <v>373</v>
      </c>
      <c r="M167">
        <v>15</v>
      </c>
      <c r="N167" s="14">
        <v>218</v>
      </c>
    </row>
    <row r="168" spans="1:14" x14ac:dyDescent="0.35">
      <c r="A168" t="s">
        <v>376</v>
      </c>
      <c r="B168">
        <v>1</v>
      </c>
      <c r="C168" t="s">
        <v>377</v>
      </c>
      <c r="D168">
        <v>75</v>
      </c>
      <c r="E168" s="1">
        <v>44942</v>
      </c>
      <c r="F168" s="1">
        <v>44993</v>
      </c>
      <c r="G168" s="2">
        <v>0.53472222222222221</v>
      </c>
      <c r="H168" s="2">
        <v>0.62152777777777779</v>
      </c>
      <c r="I168" t="s">
        <v>378</v>
      </c>
      <c r="J168" s="6">
        <v>504141000</v>
      </c>
      <c r="K168" t="s">
        <v>379</v>
      </c>
      <c r="M168">
        <v>16</v>
      </c>
      <c r="N168" s="14">
        <v>218</v>
      </c>
    </row>
    <row r="169" spans="1:14" x14ac:dyDescent="0.35">
      <c r="A169" t="s">
        <v>380</v>
      </c>
      <c r="B169">
        <v>1</v>
      </c>
      <c r="C169" t="s">
        <v>381</v>
      </c>
      <c r="D169">
        <v>75</v>
      </c>
      <c r="E169" s="1">
        <v>44942</v>
      </c>
      <c r="F169" s="1">
        <v>44993</v>
      </c>
      <c r="G169" s="2">
        <v>0.67361111111111116</v>
      </c>
      <c r="H169" s="2">
        <v>0.76041666666666663</v>
      </c>
      <c r="I169" t="s">
        <v>370</v>
      </c>
      <c r="J169" s="6">
        <v>504141000</v>
      </c>
      <c r="K169" t="s">
        <v>382</v>
      </c>
      <c r="M169">
        <v>15</v>
      </c>
      <c r="N169" s="14">
        <v>218</v>
      </c>
    </row>
    <row r="170" spans="1:14" x14ac:dyDescent="0.35">
      <c r="A170" t="s">
        <v>383</v>
      </c>
      <c r="B170">
        <v>1</v>
      </c>
      <c r="C170" t="s">
        <v>384</v>
      </c>
      <c r="D170">
        <v>75</v>
      </c>
      <c r="E170" s="1">
        <v>44942</v>
      </c>
      <c r="F170" s="1">
        <v>44993</v>
      </c>
      <c r="G170" s="2">
        <v>0.77777777777777779</v>
      </c>
      <c r="H170" s="2">
        <v>0.86458333333333337</v>
      </c>
      <c r="I170" t="s">
        <v>385</v>
      </c>
      <c r="J170" s="6">
        <v>504141000</v>
      </c>
      <c r="K170" t="s">
        <v>382</v>
      </c>
      <c r="M170">
        <v>15</v>
      </c>
      <c r="N170" s="14">
        <v>218</v>
      </c>
    </row>
    <row r="171" spans="1:14" x14ac:dyDescent="0.35">
      <c r="A171" t="s">
        <v>386</v>
      </c>
      <c r="B171">
        <v>1</v>
      </c>
      <c r="C171" t="s">
        <v>387</v>
      </c>
      <c r="D171">
        <v>40</v>
      </c>
      <c r="E171" s="1">
        <v>44832</v>
      </c>
      <c r="F171" s="1">
        <v>44993</v>
      </c>
      <c r="G171" s="2">
        <v>0.42708333333333331</v>
      </c>
      <c r="H171" s="2">
        <v>0.48958333333333331</v>
      </c>
      <c r="I171" t="s">
        <v>366</v>
      </c>
      <c r="J171" s="6">
        <v>504141000</v>
      </c>
      <c r="K171" t="s">
        <v>363</v>
      </c>
      <c r="M171">
        <v>9</v>
      </c>
      <c r="N171" s="14">
        <v>212</v>
      </c>
    </row>
    <row r="172" spans="1:14" x14ac:dyDescent="0.35">
      <c r="A172" t="s">
        <v>388</v>
      </c>
      <c r="B172">
        <v>1</v>
      </c>
      <c r="C172" t="s">
        <v>389</v>
      </c>
      <c r="D172">
        <v>75</v>
      </c>
      <c r="E172" s="1">
        <v>44942</v>
      </c>
      <c r="F172" s="1">
        <v>44994</v>
      </c>
      <c r="G172" s="2">
        <v>0.77083333333333337</v>
      </c>
      <c r="H172" s="2">
        <v>0.85763888888888884</v>
      </c>
      <c r="I172" t="s">
        <v>390</v>
      </c>
      <c r="J172" s="6">
        <v>599936291</v>
      </c>
      <c r="K172" t="s">
        <v>391</v>
      </c>
      <c r="M172">
        <v>16</v>
      </c>
      <c r="N172" s="14">
        <v>218</v>
      </c>
    </row>
    <row r="173" spans="1:14" x14ac:dyDescent="0.35">
      <c r="A173" t="s">
        <v>392</v>
      </c>
      <c r="B173">
        <v>1</v>
      </c>
      <c r="C173" t="s">
        <v>365</v>
      </c>
      <c r="D173">
        <v>75</v>
      </c>
      <c r="E173" s="1">
        <v>44942</v>
      </c>
      <c r="F173" s="1">
        <v>44994</v>
      </c>
      <c r="G173" s="2">
        <v>0.4375</v>
      </c>
      <c r="H173" s="2">
        <v>0.52430555555555558</v>
      </c>
      <c r="I173" t="s">
        <v>393</v>
      </c>
      <c r="J173" s="6">
        <v>504141000</v>
      </c>
      <c r="K173" t="s">
        <v>394</v>
      </c>
      <c r="M173">
        <v>15</v>
      </c>
      <c r="N173" s="14">
        <v>218</v>
      </c>
    </row>
    <row r="174" spans="1:14" x14ac:dyDescent="0.35">
      <c r="A174" t="s">
        <v>395</v>
      </c>
      <c r="B174">
        <v>1</v>
      </c>
      <c r="C174" t="s">
        <v>396</v>
      </c>
      <c r="D174">
        <v>75</v>
      </c>
      <c r="E174" s="1">
        <v>44942</v>
      </c>
      <c r="F174" s="1">
        <v>44994</v>
      </c>
      <c r="G174" s="2">
        <v>0.34027777777777773</v>
      </c>
      <c r="H174" s="2">
        <v>0.42708333333333331</v>
      </c>
      <c r="I174" t="s">
        <v>393</v>
      </c>
      <c r="J174" s="6">
        <v>504141000</v>
      </c>
      <c r="K174" t="s">
        <v>397</v>
      </c>
      <c r="M174">
        <v>16</v>
      </c>
      <c r="N174" s="14">
        <v>218</v>
      </c>
    </row>
    <row r="175" spans="1:14" x14ac:dyDescent="0.35">
      <c r="A175" t="s">
        <v>398</v>
      </c>
      <c r="B175">
        <v>1</v>
      </c>
      <c r="C175" t="s">
        <v>381</v>
      </c>
      <c r="D175">
        <v>75</v>
      </c>
      <c r="E175" s="1">
        <v>44942</v>
      </c>
      <c r="F175" s="1">
        <v>44994</v>
      </c>
      <c r="G175" s="2">
        <v>0.4375</v>
      </c>
      <c r="H175" s="2">
        <v>0.52430555555555558</v>
      </c>
      <c r="I175" t="s">
        <v>378</v>
      </c>
      <c r="J175" s="6">
        <v>504141000</v>
      </c>
      <c r="K175" t="s">
        <v>399</v>
      </c>
      <c r="M175">
        <v>16</v>
      </c>
      <c r="N175" s="14">
        <v>218</v>
      </c>
    </row>
    <row r="176" spans="1:14" x14ac:dyDescent="0.35">
      <c r="A176" t="s">
        <v>400</v>
      </c>
      <c r="B176">
        <v>1</v>
      </c>
      <c r="C176" t="s">
        <v>384</v>
      </c>
      <c r="D176">
        <v>75</v>
      </c>
      <c r="E176" s="1">
        <v>44942</v>
      </c>
      <c r="F176" s="1">
        <v>44994</v>
      </c>
      <c r="G176" s="2">
        <v>0.34027777777777773</v>
      </c>
      <c r="H176" s="2">
        <v>0.42708333333333331</v>
      </c>
      <c r="I176" t="s">
        <v>378</v>
      </c>
      <c r="J176" s="6">
        <v>504141000</v>
      </c>
      <c r="K176" t="s">
        <v>399</v>
      </c>
      <c r="M176">
        <v>17</v>
      </c>
      <c r="N176" s="14">
        <v>218</v>
      </c>
    </row>
    <row r="177" spans="1:14" x14ac:dyDescent="0.35">
      <c r="A177" t="s">
        <v>401</v>
      </c>
      <c r="B177">
        <v>1</v>
      </c>
      <c r="C177" t="s">
        <v>402</v>
      </c>
      <c r="D177">
        <v>75</v>
      </c>
      <c r="E177" s="1">
        <v>44942</v>
      </c>
      <c r="F177" s="1">
        <v>44994</v>
      </c>
      <c r="G177" s="2">
        <v>0.53472222222222221</v>
      </c>
      <c r="H177" s="2">
        <v>0.62152777777777779</v>
      </c>
      <c r="I177" t="s">
        <v>403</v>
      </c>
      <c r="J177" s="6">
        <v>504141000</v>
      </c>
      <c r="K177" t="s">
        <v>397</v>
      </c>
      <c r="M177">
        <v>15</v>
      </c>
      <c r="N177" s="14">
        <v>218</v>
      </c>
    </row>
    <row r="178" spans="1:14" x14ac:dyDescent="0.35">
      <c r="A178" t="s">
        <v>404</v>
      </c>
      <c r="C178" t="s">
        <v>405</v>
      </c>
      <c r="D178">
        <v>2</v>
      </c>
      <c r="E178" s="1">
        <v>44994</v>
      </c>
      <c r="F178" s="1">
        <v>44994</v>
      </c>
      <c r="G178" s="2">
        <v>0.64583333333333337</v>
      </c>
      <c r="H178" s="2">
        <v>0.70833333333333337</v>
      </c>
      <c r="I178" t="s">
        <v>262</v>
      </c>
      <c r="K178" t="s">
        <v>263</v>
      </c>
      <c r="M178">
        <v>7</v>
      </c>
      <c r="N178" s="14">
        <v>0</v>
      </c>
    </row>
    <row r="179" spans="1:14" x14ac:dyDescent="0.35">
      <c r="A179" t="s">
        <v>406</v>
      </c>
      <c r="B179">
        <v>2</v>
      </c>
      <c r="C179" t="s">
        <v>407</v>
      </c>
      <c r="D179">
        <v>4</v>
      </c>
      <c r="E179" s="1">
        <v>44995</v>
      </c>
      <c r="F179" s="1">
        <v>44995</v>
      </c>
      <c r="G179" s="2">
        <v>0.60416666666666663</v>
      </c>
      <c r="H179" s="2">
        <v>0.79166666666666663</v>
      </c>
      <c r="I179" t="s">
        <v>196</v>
      </c>
      <c r="J179" s="6">
        <v>504141000</v>
      </c>
      <c r="K179" t="s">
        <v>408</v>
      </c>
      <c r="M179">
        <v>100</v>
      </c>
      <c r="N179" s="14">
        <v>0</v>
      </c>
    </row>
    <row r="180" spans="1:14" x14ac:dyDescent="0.35">
      <c r="A180" t="s">
        <v>409</v>
      </c>
      <c r="B180">
        <v>13</v>
      </c>
      <c r="C180" t="s">
        <v>321</v>
      </c>
      <c r="D180">
        <v>6</v>
      </c>
      <c r="E180" s="1">
        <v>44995</v>
      </c>
      <c r="F180" s="1">
        <v>44995</v>
      </c>
      <c r="G180" s="2">
        <v>0.72916666666666663</v>
      </c>
      <c r="H180" s="2">
        <v>0.89583333333333337</v>
      </c>
      <c r="I180" t="s">
        <v>298</v>
      </c>
      <c r="J180" s="6">
        <v>504141000</v>
      </c>
      <c r="K180" t="s">
        <v>322</v>
      </c>
      <c r="M180">
        <v>16</v>
      </c>
      <c r="N180" s="14">
        <v>26</v>
      </c>
    </row>
    <row r="181" spans="1:14" x14ac:dyDescent="0.35">
      <c r="A181" t="s">
        <v>410</v>
      </c>
      <c r="B181">
        <v>13</v>
      </c>
      <c r="C181" t="s">
        <v>411</v>
      </c>
      <c r="D181">
        <v>6</v>
      </c>
      <c r="E181" s="1">
        <v>44995</v>
      </c>
      <c r="F181" s="1">
        <v>44995</v>
      </c>
      <c r="G181" s="2">
        <v>0.625</v>
      </c>
      <c r="H181" s="2">
        <v>0.79166666666666663</v>
      </c>
      <c r="I181" t="s">
        <v>180</v>
      </c>
      <c r="J181" s="6">
        <v>504141000</v>
      </c>
      <c r="K181" t="s">
        <v>412</v>
      </c>
      <c r="M181">
        <v>18</v>
      </c>
      <c r="N181" s="14">
        <v>31</v>
      </c>
    </row>
    <row r="182" spans="1:14" x14ac:dyDescent="0.35">
      <c r="A182" t="s">
        <v>413</v>
      </c>
      <c r="B182">
        <v>8</v>
      </c>
      <c r="C182" t="s">
        <v>414</v>
      </c>
      <c r="D182">
        <v>4</v>
      </c>
      <c r="E182" s="1">
        <v>44991</v>
      </c>
      <c r="F182" s="1">
        <v>44991</v>
      </c>
      <c r="G182" s="2">
        <v>0.375</v>
      </c>
      <c r="H182" s="2">
        <v>0.5</v>
      </c>
      <c r="I182" t="s">
        <v>215</v>
      </c>
      <c r="J182" s="6">
        <v>504141000</v>
      </c>
      <c r="K182" t="s">
        <v>216</v>
      </c>
      <c r="M182">
        <v>10</v>
      </c>
      <c r="N182" s="14">
        <v>29</v>
      </c>
    </row>
    <row r="183" spans="1:14" x14ac:dyDescent="0.35">
      <c r="A183" t="s">
        <v>415</v>
      </c>
      <c r="B183">
        <v>8</v>
      </c>
      <c r="C183" t="s">
        <v>416</v>
      </c>
      <c r="D183">
        <v>4</v>
      </c>
      <c r="E183" s="1">
        <v>44995</v>
      </c>
      <c r="F183" s="1">
        <v>44995</v>
      </c>
      <c r="G183" s="2">
        <v>0.375</v>
      </c>
      <c r="H183" s="2">
        <v>0.5</v>
      </c>
      <c r="I183" t="s">
        <v>219</v>
      </c>
      <c r="J183" s="6">
        <v>504141000</v>
      </c>
      <c r="K183" t="s">
        <v>220</v>
      </c>
      <c r="M183">
        <v>10</v>
      </c>
      <c r="N183" s="14">
        <v>29</v>
      </c>
    </row>
    <row r="184" spans="1:14" x14ac:dyDescent="0.35">
      <c r="A184" t="s">
        <v>417</v>
      </c>
      <c r="C184" t="s">
        <v>418</v>
      </c>
      <c r="D184">
        <v>5</v>
      </c>
      <c r="E184" s="1">
        <v>44995</v>
      </c>
      <c r="F184" s="1">
        <v>44995</v>
      </c>
      <c r="G184" s="2">
        <v>0.625</v>
      </c>
      <c r="H184" s="2">
        <v>0.77083333333333337</v>
      </c>
      <c r="I184" t="s">
        <v>419</v>
      </c>
      <c r="J184" s="6">
        <v>504141000</v>
      </c>
      <c r="K184" t="s">
        <v>420</v>
      </c>
      <c r="M184">
        <v>18</v>
      </c>
      <c r="N184" s="14">
        <v>34</v>
      </c>
    </row>
    <row r="185" spans="1:14" x14ac:dyDescent="0.35">
      <c r="A185" t="s">
        <v>421</v>
      </c>
      <c r="B185">
        <v>8</v>
      </c>
      <c r="C185" t="s">
        <v>422</v>
      </c>
      <c r="D185">
        <v>7</v>
      </c>
      <c r="E185" s="1">
        <v>44995</v>
      </c>
      <c r="F185" s="1">
        <v>44995</v>
      </c>
      <c r="G185" s="2">
        <v>0.54166666666666663</v>
      </c>
      <c r="H185" s="2">
        <v>0.75</v>
      </c>
      <c r="I185" t="s">
        <v>279</v>
      </c>
      <c r="J185" s="6">
        <v>504141000</v>
      </c>
      <c r="K185" t="s">
        <v>280</v>
      </c>
      <c r="M185">
        <v>6</v>
      </c>
      <c r="N185" s="14">
        <v>15</v>
      </c>
    </row>
    <row r="186" spans="1:14" x14ac:dyDescent="0.35">
      <c r="A186" t="s">
        <v>423</v>
      </c>
      <c r="B186">
        <v>10</v>
      </c>
      <c r="C186" t="s">
        <v>424</v>
      </c>
      <c r="D186">
        <v>2</v>
      </c>
      <c r="E186" s="1">
        <v>44995</v>
      </c>
      <c r="F186" s="1">
        <v>44995</v>
      </c>
      <c r="G186" s="2">
        <v>0.625</v>
      </c>
      <c r="H186" s="2">
        <v>0.6875</v>
      </c>
      <c r="I186" t="s">
        <v>425</v>
      </c>
      <c r="J186" s="6">
        <v>504141000</v>
      </c>
      <c r="K186" t="s">
        <v>426</v>
      </c>
      <c r="M186">
        <v>15</v>
      </c>
      <c r="N186" s="14">
        <v>22</v>
      </c>
    </row>
    <row r="187" spans="1:14" x14ac:dyDescent="0.35">
      <c r="A187" t="s">
        <v>427</v>
      </c>
      <c r="B187">
        <v>14</v>
      </c>
      <c r="C187" t="s">
        <v>428</v>
      </c>
      <c r="D187">
        <v>8</v>
      </c>
      <c r="E187" s="1">
        <v>44996</v>
      </c>
      <c r="F187" s="1">
        <v>44996</v>
      </c>
      <c r="G187" s="2">
        <v>0.41666666666666669</v>
      </c>
      <c r="H187" s="2">
        <v>0.66666666666666663</v>
      </c>
      <c r="I187" t="s">
        <v>429</v>
      </c>
      <c r="J187" s="6">
        <v>504141000</v>
      </c>
      <c r="K187" t="s">
        <v>430</v>
      </c>
      <c r="M187">
        <v>12</v>
      </c>
      <c r="N187" s="14">
        <v>47</v>
      </c>
    </row>
    <row r="188" spans="1:14" x14ac:dyDescent="0.35">
      <c r="A188" t="s">
        <v>431</v>
      </c>
      <c r="B188">
        <v>8</v>
      </c>
      <c r="C188" t="s">
        <v>432</v>
      </c>
      <c r="D188">
        <v>4</v>
      </c>
      <c r="E188" s="1">
        <v>44996</v>
      </c>
      <c r="F188" s="1">
        <v>44996</v>
      </c>
      <c r="G188" s="2">
        <v>0.375</v>
      </c>
      <c r="H188" s="2">
        <v>0.5</v>
      </c>
      <c r="I188" t="s">
        <v>433</v>
      </c>
      <c r="J188" s="6">
        <v>504141000</v>
      </c>
      <c r="K188" t="s">
        <v>309</v>
      </c>
      <c r="M188">
        <v>4</v>
      </c>
      <c r="N188" s="14">
        <v>39</v>
      </c>
    </row>
    <row r="189" spans="1:14" x14ac:dyDescent="0.35">
      <c r="A189" t="s">
        <v>434</v>
      </c>
      <c r="B189">
        <v>8</v>
      </c>
      <c r="C189" t="s">
        <v>435</v>
      </c>
      <c r="D189">
        <v>10</v>
      </c>
      <c r="E189" s="1">
        <v>44984</v>
      </c>
      <c r="F189" s="1">
        <v>44998</v>
      </c>
      <c r="G189" s="2">
        <v>0.77083333333333337</v>
      </c>
      <c r="H189" s="2">
        <v>0.875</v>
      </c>
      <c r="I189" t="s">
        <v>436</v>
      </c>
      <c r="J189" s="6">
        <v>504141000</v>
      </c>
      <c r="K189" t="s">
        <v>437</v>
      </c>
      <c r="M189">
        <v>9</v>
      </c>
      <c r="N189" s="14">
        <v>85</v>
      </c>
    </row>
    <row r="190" spans="1:14" x14ac:dyDescent="0.35">
      <c r="A190" t="s">
        <v>438</v>
      </c>
      <c r="B190">
        <v>10</v>
      </c>
      <c r="C190" t="s">
        <v>439</v>
      </c>
      <c r="D190">
        <v>2</v>
      </c>
      <c r="E190" s="1">
        <v>45007</v>
      </c>
      <c r="F190" s="1">
        <v>45007</v>
      </c>
      <c r="G190" s="2">
        <v>0.58333333333333337</v>
      </c>
      <c r="H190" s="2">
        <v>0.64583333333333337</v>
      </c>
      <c r="I190" t="s">
        <v>440</v>
      </c>
      <c r="K190" t="s">
        <v>441</v>
      </c>
      <c r="M190">
        <v>15</v>
      </c>
      <c r="N190" s="14">
        <v>12</v>
      </c>
    </row>
    <row r="191" spans="1:14" x14ac:dyDescent="0.35">
      <c r="A191" t="s">
        <v>442</v>
      </c>
      <c r="B191">
        <v>1</v>
      </c>
      <c r="C191" t="s">
        <v>443</v>
      </c>
      <c r="D191">
        <v>40</v>
      </c>
      <c r="E191" s="1">
        <v>44837</v>
      </c>
      <c r="F191" s="1">
        <v>45005</v>
      </c>
      <c r="G191" s="2">
        <v>0.77083333333333337</v>
      </c>
      <c r="H191" s="2">
        <v>0.83333333333333337</v>
      </c>
      <c r="I191" t="s">
        <v>444</v>
      </c>
      <c r="K191" t="s">
        <v>445</v>
      </c>
      <c r="M191">
        <v>9</v>
      </c>
      <c r="N191" s="14">
        <v>212</v>
      </c>
    </row>
    <row r="192" spans="1:14" x14ac:dyDescent="0.35">
      <c r="A192" t="s">
        <v>446</v>
      </c>
      <c r="B192">
        <v>1</v>
      </c>
      <c r="C192" t="s">
        <v>447</v>
      </c>
      <c r="D192">
        <v>40</v>
      </c>
      <c r="E192" s="1">
        <v>44837</v>
      </c>
      <c r="F192" s="1">
        <v>44998</v>
      </c>
      <c r="G192" s="2">
        <v>0.42708333333333331</v>
      </c>
      <c r="H192" s="2">
        <v>0.48958333333333331</v>
      </c>
      <c r="I192" t="s">
        <v>448</v>
      </c>
      <c r="J192" s="6">
        <v>504141000</v>
      </c>
      <c r="K192" t="s">
        <v>449</v>
      </c>
      <c r="M192">
        <v>9</v>
      </c>
      <c r="N192" s="14">
        <v>231</v>
      </c>
    </row>
    <row r="193" spans="1:14" x14ac:dyDescent="0.35">
      <c r="A193" t="s">
        <v>450</v>
      </c>
      <c r="B193">
        <v>13</v>
      </c>
      <c r="C193" t="s">
        <v>451</v>
      </c>
      <c r="D193">
        <v>14</v>
      </c>
      <c r="E193" s="1">
        <v>44999</v>
      </c>
      <c r="F193" s="1">
        <v>45027</v>
      </c>
      <c r="G193" s="2">
        <v>0.75</v>
      </c>
      <c r="H193" s="2">
        <v>0.89583333333333337</v>
      </c>
      <c r="I193" t="s">
        <v>298</v>
      </c>
      <c r="J193" s="6">
        <v>504141000</v>
      </c>
      <c r="K193" t="s">
        <v>452</v>
      </c>
      <c r="M193">
        <v>15</v>
      </c>
      <c r="N193" s="14">
        <v>79</v>
      </c>
    </row>
    <row r="194" spans="1:14" x14ac:dyDescent="0.35">
      <c r="A194" t="s">
        <v>453</v>
      </c>
      <c r="B194">
        <v>3</v>
      </c>
      <c r="C194" t="s">
        <v>454</v>
      </c>
      <c r="D194">
        <v>3</v>
      </c>
      <c r="E194" s="1">
        <v>44999</v>
      </c>
      <c r="F194" s="1">
        <v>44999</v>
      </c>
      <c r="G194" s="2">
        <v>0.77083333333333337</v>
      </c>
      <c r="H194" s="2">
        <v>0.85416666666666663</v>
      </c>
      <c r="I194" t="s">
        <v>455</v>
      </c>
      <c r="K194" t="s">
        <v>456</v>
      </c>
      <c r="M194">
        <v>23</v>
      </c>
      <c r="N194" s="14">
        <v>0</v>
      </c>
    </row>
    <row r="195" spans="1:14" x14ac:dyDescent="0.35">
      <c r="A195" t="s">
        <v>457</v>
      </c>
      <c r="B195">
        <v>1</v>
      </c>
      <c r="C195" t="s">
        <v>458</v>
      </c>
      <c r="D195">
        <v>40</v>
      </c>
      <c r="E195" s="1">
        <v>44838</v>
      </c>
      <c r="F195" s="1">
        <v>44999</v>
      </c>
      <c r="G195" s="2">
        <v>0.35416666666666669</v>
      </c>
      <c r="H195" s="2">
        <v>0.41666666666666669</v>
      </c>
      <c r="I195" t="s">
        <v>459</v>
      </c>
      <c r="J195" s="6">
        <v>504141000</v>
      </c>
      <c r="K195" t="s">
        <v>460</v>
      </c>
      <c r="M195">
        <v>9</v>
      </c>
      <c r="N195" s="14">
        <v>231</v>
      </c>
    </row>
    <row r="196" spans="1:14" x14ac:dyDescent="0.35">
      <c r="A196" t="s">
        <v>461</v>
      </c>
      <c r="B196">
        <v>1</v>
      </c>
      <c r="C196" t="s">
        <v>462</v>
      </c>
      <c r="D196">
        <v>40</v>
      </c>
      <c r="E196" s="1">
        <v>44838</v>
      </c>
      <c r="F196" s="1">
        <v>44999</v>
      </c>
      <c r="G196" s="2">
        <v>0.77083333333333337</v>
      </c>
      <c r="H196" s="2">
        <v>0.83333333333333337</v>
      </c>
      <c r="I196" t="s">
        <v>448</v>
      </c>
      <c r="J196" s="6">
        <v>504141000</v>
      </c>
      <c r="K196" t="s">
        <v>463</v>
      </c>
      <c r="M196">
        <v>9</v>
      </c>
      <c r="N196" s="14">
        <v>231</v>
      </c>
    </row>
    <row r="197" spans="1:14" x14ac:dyDescent="0.35">
      <c r="A197" t="s">
        <v>464</v>
      </c>
      <c r="B197">
        <v>1</v>
      </c>
      <c r="C197" t="s">
        <v>465</v>
      </c>
      <c r="D197">
        <v>40</v>
      </c>
      <c r="E197" s="1">
        <v>44838</v>
      </c>
      <c r="F197" s="1">
        <v>44999</v>
      </c>
      <c r="G197" s="2">
        <v>0.77083333333333337</v>
      </c>
      <c r="H197" s="2">
        <v>0.83333333333333337</v>
      </c>
      <c r="I197" t="s">
        <v>466</v>
      </c>
      <c r="J197" s="6">
        <v>504141000</v>
      </c>
      <c r="K197" t="s">
        <v>467</v>
      </c>
      <c r="M197">
        <v>10</v>
      </c>
      <c r="N197" s="14">
        <v>212</v>
      </c>
    </row>
    <row r="198" spans="1:14" x14ac:dyDescent="0.35">
      <c r="A198" t="s">
        <v>468</v>
      </c>
      <c r="B198">
        <v>1</v>
      </c>
      <c r="C198" t="s">
        <v>469</v>
      </c>
      <c r="D198">
        <v>40</v>
      </c>
      <c r="E198" s="1">
        <v>44838</v>
      </c>
      <c r="F198" s="1">
        <v>44999</v>
      </c>
      <c r="G198" s="2">
        <v>0.42708333333333331</v>
      </c>
      <c r="H198" s="2">
        <v>0.48958333333333331</v>
      </c>
      <c r="I198" t="s">
        <v>403</v>
      </c>
      <c r="J198" s="6">
        <v>504141000</v>
      </c>
      <c r="K198" t="s">
        <v>467</v>
      </c>
      <c r="M198">
        <v>10</v>
      </c>
      <c r="N198" s="14">
        <v>212</v>
      </c>
    </row>
    <row r="199" spans="1:14" x14ac:dyDescent="0.35">
      <c r="A199" t="s">
        <v>470</v>
      </c>
      <c r="B199">
        <v>1</v>
      </c>
      <c r="C199" t="s">
        <v>471</v>
      </c>
      <c r="D199">
        <v>40</v>
      </c>
      <c r="E199" s="1">
        <v>44832</v>
      </c>
      <c r="F199" s="1">
        <v>45000</v>
      </c>
      <c r="G199" s="2">
        <v>0.77083333333333337</v>
      </c>
      <c r="H199" s="2">
        <v>0.83333333333333337</v>
      </c>
      <c r="I199" t="s">
        <v>366</v>
      </c>
      <c r="J199" s="6">
        <v>504141000</v>
      </c>
      <c r="K199" t="s">
        <v>472</v>
      </c>
      <c r="M199">
        <v>9</v>
      </c>
      <c r="N199" s="14">
        <v>212</v>
      </c>
    </row>
    <row r="200" spans="1:14" x14ac:dyDescent="0.35">
      <c r="A200" t="s">
        <v>473</v>
      </c>
      <c r="B200">
        <v>1</v>
      </c>
      <c r="C200" t="s">
        <v>474</v>
      </c>
      <c r="D200">
        <v>40</v>
      </c>
      <c r="E200" s="1">
        <v>44832</v>
      </c>
      <c r="F200" s="1">
        <v>45000</v>
      </c>
      <c r="G200" s="2">
        <v>0.69791666666666663</v>
      </c>
      <c r="H200" s="2">
        <v>0.76041666666666663</v>
      </c>
      <c r="I200" t="s">
        <v>448</v>
      </c>
      <c r="J200" s="6">
        <v>504141000</v>
      </c>
      <c r="K200" t="s">
        <v>475</v>
      </c>
      <c r="M200">
        <v>9</v>
      </c>
      <c r="N200" s="14">
        <v>231</v>
      </c>
    </row>
    <row r="201" spans="1:14" x14ac:dyDescent="0.35">
      <c r="A201" t="s">
        <v>476</v>
      </c>
      <c r="B201">
        <v>10</v>
      </c>
      <c r="C201" t="s">
        <v>477</v>
      </c>
      <c r="D201">
        <v>6</v>
      </c>
      <c r="E201" s="1">
        <v>45000</v>
      </c>
      <c r="F201" s="1">
        <v>45000</v>
      </c>
      <c r="G201" s="2">
        <v>0.79166666666666663</v>
      </c>
      <c r="H201" s="2">
        <v>0.875</v>
      </c>
      <c r="I201" t="s">
        <v>340</v>
      </c>
      <c r="J201" s="6">
        <v>504141000</v>
      </c>
      <c r="K201" t="s">
        <v>478</v>
      </c>
      <c r="M201">
        <v>30</v>
      </c>
      <c r="N201" s="14">
        <v>8</v>
      </c>
    </row>
    <row r="202" spans="1:14" x14ac:dyDescent="0.35">
      <c r="A202" t="s">
        <v>479</v>
      </c>
      <c r="B202">
        <v>15</v>
      </c>
      <c r="C202" t="s">
        <v>480</v>
      </c>
      <c r="D202">
        <v>24</v>
      </c>
      <c r="E202" s="1">
        <v>44958</v>
      </c>
      <c r="F202" s="1">
        <v>45000</v>
      </c>
      <c r="G202" s="2">
        <v>0.75</v>
      </c>
      <c r="H202" s="2">
        <v>0.875</v>
      </c>
      <c r="I202" t="s">
        <v>329</v>
      </c>
      <c r="J202" s="6">
        <v>504141000</v>
      </c>
      <c r="K202" t="s">
        <v>481</v>
      </c>
      <c r="M202">
        <v>9</v>
      </c>
      <c r="N202" s="14">
        <v>138</v>
      </c>
    </row>
    <row r="203" spans="1:14" x14ac:dyDescent="0.35">
      <c r="A203" t="s">
        <v>482</v>
      </c>
      <c r="B203">
        <v>1</v>
      </c>
      <c r="C203" t="s">
        <v>483</v>
      </c>
      <c r="D203">
        <v>40</v>
      </c>
      <c r="E203" s="1">
        <v>44839</v>
      </c>
      <c r="F203" s="1">
        <v>45000</v>
      </c>
      <c r="G203" s="2">
        <v>0.35416666666666669</v>
      </c>
      <c r="H203" s="2">
        <v>0.41666666666666669</v>
      </c>
      <c r="I203" t="s">
        <v>366</v>
      </c>
      <c r="J203" s="6">
        <v>504141000</v>
      </c>
      <c r="K203" t="s">
        <v>463</v>
      </c>
      <c r="M203">
        <v>9</v>
      </c>
      <c r="N203" s="14">
        <v>231</v>
      </c>
    </row>
    <row r="204" spans="1:14" x14ac:dyDescent="0.35">
      <c r="A204" t="s">
        <v>484</v>
      </c>
      <c r="B204">
        <v>8</v>
      </c>
      <c r="C204" t="s">
        <v>485</v>
      </c>
      <c r="D204">
        <v>11</v>
      </c>
      <c r="E204" s="1">
        <v>44986</v>
      </c>
      <c r="F204" s="1">
        <v>45000</v>
      </c>
      <c r="G204" s="2">
        <v>0.72916666666666663</v>
      </c>
      <c r="H204" s="2">
        <v>0.84375</v>
      </c>
      <c r="I204" t="s">
        <v>486</v>
      </c>
      <c r="K204" t="s">
        <v>309</v>
      </c>
      <c r="M204">
        <v>9</v>
      </c>
      <c r="N204" s="14">
        <v>116</v>
      </c>
    </row>
    <row r="205" spans="1:14" x14ac:dyDescent="0.35">
      <c r="A205" t="s">
        <v>487</v>
      </c>
      <c r="B205">
        <v>14</v>
      </c>
      <c r="C205" t="s">
        <v>488</v>
      </c>
      <c r="D205">
        <v>17</v>
      </c>
      <c r="E205" s="1">
        <v>44944</v>
      </c>
      <c r="F205" s="1">
        <v>45000</v>
      </c>
      <c r="G205" s="2">
        <v>0.79166666666666663</v>
      </c>
      <c r="H205" s="2">
        <v>0.89583333333333337</v>
      </c>
      <c r="I205" t="s">
        <v>486</v>
      </c>
      <c r="K205" t="s">
        <v>489</v>
      </c>
      <c r="M205">
        <v>11</v>
      </c>
      <c r="N205" s="14">
        <v>96</v>
      </c>
    </row>
    <row r="206" spans="1:14" x14ac:dyDescent="0.35">
      <c r="A206" t="s">
        <v>490</v>
      </c>
      <c r="B206">
        <v>15</v>
      </c>
      <c r="C206" t="s">
        <v>491</v>
      </c>
      <c r="D206">
        <v>10</v>
      </c>
      <c r="E206" s="1">
        <v>45000</v>
      </c>
      <c r="F206" s="1">
        <v>45000</v>
      </c>
      <c r="G206" s="2">
        <v>0.375</v>
      </c>
      <c r="H206" s="2">
        <v>0.70833333333333337</v>
      </c>
      <c r="I206" t="s">
        <v>235</v>
      </c>
      <c r="J206" s="6">
        <v>504141000</v>
      </c>
      <c r="K206" t="s">
        <v>236</v>
      </c>
      <c r="M206">
        <v>6</v>
      </c>
      <c r="N206" s="14">
        <v>117</v>
      </c>
    </row>
    <row r="207" spans="1:14" x14ac:dyDescent="0.35">
      <c r="A207" t="s">
        <v>492</v>
      </c>
      <c r="B207">
        <v>1</v>
      </c>
      <c r="C207" t="s">
        <v>493</v>
      </c>
      <c r="D207">
        <v>40</v>
      </c>
      <c r="E207" s="1">
        <v>44833</v>
      </c>
      <c r="F207" s="1">
        <v>45001</v>
      </c>
      <c r="G207" s="2">
        <v>0.42708333333333331</v>
      </c>
      <c r="H207" s="2">
        <v>0.48958333333333331</v>
      </c>
      <c r="I207" t="s">
        <v>494</v>
      </c>
      <c r="J207" s="6">
        <v>504141000</v>
      </c>
      <c r="K207" t="s">
        <v>495</v>
      </c>
      <c r="M207">
        <v>9</v>
      </c>
      <c r="N207" s="14">
        <v>226</v>
      </c>
    </row>
    <row r="208" spans="1:14" x14ac:dyDescent="0.35">
      <c r="A208" t="s">
        <v>496</v>
      </c>
      <c r="B208">
        <v>1</v>
      </c>
      <c r="C208" t="s">
        <v>497</v>
      </c>
      <c r="D208">
        <v>40</v>
      </c>
      <c r="E208" s="1">
        <v>44833</v>
      </c>
      <c r="F208" s="1">
        <v>45001</v>
      </c>
      <c r="G208" s="2">
        <v>0.42708333333333331</v>
      </c>
      <c r="H208" s="2">
        <v>0.48958333333333331</v>
      </c>
      <c r="I208" t="s">
        <v>498</v>
      </c>
      <c r="K208" t="s">
        <v>499</v>
      </c>
      <c r="M208">
        <v>9</v>
      </c>
      <c r="N208" s="14">
        <v>231</v>
      </c>
    </row>
    <row r="209" spans="1:14" x14ac:dyDescent="0.35">
      <c r="A209" t="s">
        <v>500</v>
      </c>
      <c r="B209">
        <v>10</v>
      </c>
      <c r="C209" t="s">
        <v>501</v>
      </c>
      <c r="D209">
        <v>4</v>
      </c>
      <c r="E209" s="1">
        <v>45001</v>
      </c>
      <c r="F209" s="1">
        <v>45001</v>
      </c>
      <c r="G209" s="2">
        <v>0.40625</v>
      </c>
      <c r="H209" s="2">
        <v>0.52083333333333337</v>
      </c>
      <c r="I209" t="s">
        <v>340</v>
      </c>
      <c r="J209" s="6">
        <v>504141000</v>
      </c>
      <c r="K209" t="s">
        <v>502</v>
      </c>
      <c r="M209">
        <v>30</v>
      </c>
      <c r="N209" s="14">
        <v>0</v>
      </c>
    </row>
    <row r="210" spans="1:14" x14ac:dyDescent="0.35">
      <c r="A210" t="s">
        <v>503</v>
      </c>
      <c r="B210">
        <v>1</v>
      </c>
      <c r="C210" t="s">
        <v>504</v>
      </c>
      <c r="D210">
        <v>40</v>
      </c>
      <c r="E210" s="1">
        <v>44833</v>
      </c>
      <c r="F210" s="1">
        <v>45001</v>
      </c>
      <c r="G210" s="2">
        <v>0.79166666666666663</v>
      </c>
      <c r="H210" s="2">
        <v>0.85416666666666663</v>
      </c>
      <c r="I210" t="s">
        <v>486</v>
      </c>
      <c r="K210" t="s">
        <v>505</v>
      </c>
      <c r="M210">
        <v>9</v>
      </c>
      <c r="N210" s="14">
        <v>231</v>
      </c>
    </row>
    <row r="211" spans="1:14" x14ac:dyDescent="0.35">
      <c r="A211" t="s">
        <v>506</v>
      </c>
      <c r="C211" t="s">
        <v>507</v>
      </c>
      <c r="D211">
        <v>2</v>
      </c>
      <c r="E211" s="1">
        <v>45001</v>
      </c>
      <c r="F211" s="1">
        <v>45001</v>
      </c>
      <c r="G211" s="2">
        <v>0.64583333333333337</v>
      </c>
      <c r="H211" s="2">
        <v>0.70833333333333337</v>
      </c>
      <c r="I211" t="s">
        <v>262</v>
      </c>
      <c r="K211" t="s">
        <v>263</v>
      </c>
      <c r="M211">
        <v>7</v>
      </c>
      <c r="N211" s="14">
        <v>0</v>
      </c>
    </row>
    <row r="212" spans="1:14" x14ac:dyDescent="0.35">
      <c r="A212" t="s">
        <v>508</v>
      </c>
      <c r="C212" t="s">
        <v>509</v>
      </c>
      <c r="D212">
        <v>3</v>
      </c>
      <c r="E212" s="1">
        <v>45001</v>
      </c>
      <c r="F212" s="1">
        <v>45001</v>
      </c>
      <c r="G212" s="2">
        <v>0.77083333333333337</v>
      </c>
      <c r="H212" s="2">
        <v>0.85416666666666663</v>
      </c>
      <c r="I212" t="s">
        <v>196</v>
      </c>
      <c r="J212" s="6">
        <v>504141000</v>
      </c>
      <c r="K212" t="s">
        <v>510</v>
      </c>
      <c r="M212">
        <v>50</v>
      </c>
      <c r="N212" s="14">
        <v>0</v>
      </c>
    </row>
    <row r="213" spans="1:14" x14ac:dyDescent="0.35">
      <c r="A213" t="s">
        <v>511</v>
      </c>
      <c r="B213">
        <v>8</v>
      </c>
      <c r="C213" t="s">
        <v>512</v>
      </c>
      <c r="D213">
        <v>4</v>
      </c>
      <c r="E213" s="1">
        <v>44998</v>
      </c>
      <c r="F213" s="1">
        <v>44998</v>
      </c>
      <c r="G213" s="2">
        <v>0.375</v>
      </c>
      <c r="H213" s="2">
        <v>0.5</v>
      </c>
      <c r="I213" t="s">
        <v>215</v>
      </c>
      <c r="J213" s="6">
        <v>504141000</v>
      </c>
      <c r="K213" t="s">
        <v>216</v>
      </c>
      <c r="M213">
        <v>10</v>
      </c>
      <c r="N213" s="14">
        <v>29</v>
      </c>
    </row>
    <row r="214" spans="1:14" x14ac:dyDescent="0.35">
      <c r="A214" t="s">
        <v>513</v>
      </c>
      <c r="B214">
        <v>8</v>
      </c>
      <c r="C214" t="s">
        <v>514</v>
      </c>
      <c r="D214">
        <v>4</v>
      </c>
      <c r="E214" s="1">
        <v>45002</v>
      </c>
      <c r="F214" s="1">
        <v>45002</v>
      </c>
      <c r="G214" s="2">
        <v>0.375</v>
      </c>
      <c r="H214" s="2">
        <v>0.5</v>
      </c>
      <c r="I214" t="s">
        <v>219</v>
      </c>
      <c r="J214" s="6">
        <v>504141000</v>
      </c>
      <c r="K214" t="s">
        <v>220</v>
      </c>
      <c r="M214">
        <v>10</v>
      </c>
      <c r="N214" s="14">
        <v>29</v>
      </c>
    </row>
    <row r="215" spans="1:14" x14ac:dyDescent="0.35">
      <c r="A215" t="s">
        <v>515</v>
      </c>
      <c r="B215">
        <v>13</v>
      </c>
      <c r="C215" t="s">
        <v>516</v>
      </c>
      <c r="D215">
        <v>12</v>
      </c>
      <c r="E215" s="1">
        <v>44988</v>
      </c>
      <c r="F215" s="1">
        <v>45002</v>
      </c>
      <c r="G215" s="2">
        <v>0.375</v>
      </c>
      <c r="H215" s="2">
        <v>0.5</v>
      </c>
      <c r="I215" t="s">
        <v>239</v>
      </c>
      <c r="J215" s="6">
        <v>504141000</v>
      </c>
      <c r="K215" t="s">
        <v>517</v>
      </c>
      <c r="M215">
        <v>12</v>
      </c>
      <c r="N215" s="14">
        <v>76</v>
      </c>
    </row>
    <row r="216" spans="1:14" x14ac:dyDescent="0.35">
      <c r="A216" t="s">
        <v>518</v>
      </c>
      <c r="C216" t="s">
        <v>519</v>
      </c>
      <c r="D216">
        <v>6</v>
      </c>
      <c r="E216" s="1">
        <v>45002</v>
      </c>
      <c r="F216" s="1">
        <v>45002</v>
      </c>
      <c r="G216" s="2">
        <v>0.72916666666666663</v>
      </c>
      <c r="H216" s="2">
        <v>0.89583333333333337</v>
      </c>
      <c r="I216" t="s">
        <v>298</v>
      </c>
      <c r="J216" s="6">
        <v>504141000</v>
      </c>
      <c r="K216" t="s">
        <v>322</v>
      </c>
      <c r="M216">
        <v>14</v>
      </c>
      <c r="N216" s="14">
        <v>26</v>
      </c>
    </row>
    <row r="217" spans="1:14" x14ac:dyDescent="0.35">
      <c r="A217" t="s">
        <v>520</v>
      </c>
      <c r="B217">
        <v>1</v>
      </c>
      <c r="C217" t="s">
        <v>521</v>
      </c>
      <c r="D217">
        <v>2</v>
      </c>
      <c r="E217" s="1">
        <v>45002</v>
      </c>
      <c r="F217" s="1">
        <v>45002</v>
      </c>
      <c r="G217" s="2">
        <v>0.6875</v>
      </c>
      <c r="H217" s="2">
        <v>0.72916666666666663</v>
      </c>
      <c r="I217" t="s">
        <v>486</v>
      </c>
      <c r="K217" t="s">
        <v>522</v>
      </c>
      <c r="M217">
        <v>9</v>
      </c>
      <c r="N217" s="14">
        <v>8</v>
      </c>
    </row>
    <row r="218" spans="1:14" x14ac:dyDescent="0.35">
      <c r="A218" t="s">
        <v>523</v>
      </c>
      <c r="B218">
        <v>8</v>
      </c>
      <c r="C218" t="s">
        <v>524</v>
      </c>
      <c r="D218">
        <v>5</v>
      </c>
      <c r="E218" s="1">
        <v>45002</v>
      </c>
      <c r="F218" s="1">
        <v>45002</v>
      </c>
      <c r="G218" s="2">
        <v>0.58333333333333337</v>
      </c>
      <c r="H218" s="2">
        <v>0.72916666666666663</v>
      </c>
      <c r="I218" t="s">
        <v>486</v>
      </c>
      <c r="K218" t="s">
        <v>280</v>
      </c>
      <c r="M218">
        <v>7</v>
      </c>
      <c r="N218" s="14">
        <v>25</v>
      </c>
    </row>
    <row r="219" spans="1:14" x14ac:dyDescent="0.35">
      <c r="A219" t="s">
        <v>525</v>
      </c>
      <c r="B219">
        <v>15</v>
      </c>
      <c r="C219" t="s">
        <v>526</v>
      </c>
      <c r="D219">
        <v>4</v>
      </c>
      <c r="E219" s="1">
        <v>45002</v>
      </c>
      <c r="F219" s="1">
        <v>45002</v>
      </c>
      <c r="G219" s="2">
        <v>0.625</v>
      </c>
      <c r="H219" s="2">
        <v>0.75</v>
      </c>
      <c r="I219" t="s">
        <v>235</v>
      </c>
      <c r="J219" s="6">
        <v>504141000</v>
      </c>
      <c r="K219" t="s">
        <v>527</v>
      </c>
      <c r="M219">
        <v>7</v>
      </c>
      <c r="N219" s="14">
        <v>26</v>
      </c>
    </row>
    <row r="220" spans="1:14" x14ac:dyDescent="0.35">
      <c r="A220" t="s">
        <v>528</v>
      </c>
      <c r="B220">
        <v>2</v>
      </c>
      <c r="C220" t="s">
        <v>529</v>
      </c>
      <c r="D220">
        <v>3</v>
      </c>
      <c r="E220" s="1">
        <v>45002</v>
      </c>
      <c r="F220" s="1">
        <v>45002</v>
      </c>
      <c r="G220" s="2">
        <v>0.625</v>
      </c>
      <c r="H220" s="2">
        <v>0.69791666666666663</v>
      </c>
      <c r="I220" t="s">
        <v>530</v>
      </c>
      <c r="K220" t="s">
        <v>531</v>
      </c>
      <c r="M220">
        <v>16</v>
      </c>
      <c r="N220" s="14">
        <v>10</v>
      </c>
    </row>
    <row r="221" spans="1:14" x14ac:dyDescent="0.35">
      <c r="A221" t="s">
        <v>532</v>
      </c>
      <c r="B221">
        <v>2</v>
      </c>
      <c r="C221" t="s">
        <v>533</v>
      </c>
      <c r="D221">
        <v>4</v>
      </c>
      <c r="E221" s="1">
        <v>45003</v>
      </c>
      <c r="F221" s="1">
        <v>45003</v>
      </c>
      <c r="G221" s="2">
        <v>0.375</v>
      </c>
      <c r="H221" s="2">
        <v>0.5</v>
      </c>
      <c r="I221" t="s">
        <v>340</v>
      </c>
      <c r="J221" s="6">
        <v>504141000</v>
      </c>
      <c r="K221" t="s">
        <v>534</v>
      </c>
      <c r="M221">
        <v>16</v>
      </c>
      <c r="N221" s="14">
        <v>14</v>
      </c>
    </row>
    <row r="222" spans="1:14" x14ac:dyDescent="0.35">
      <c r="A222" t="s">
        <v>535</v>
      </c>
      <c r="B222">
        <v>10</v>
      </c>
      <c r="C222" t="s">
        <v>536</v>
      </c>
      <c r="D222">
        <v>3</v>
      </c>
      <c r="E222" s="1">
        <v>45003</v>
      </c>
      <c r="F222" s="1">
        <v>45003</v>
      </c>
      <c r="G222" s="2">
        <v>0.58333333333333337</v>
      </c>
      <c r="H222" s="2">
        <v>0.67708333333333337</v>
      </c>
      <c r="I222" t="s">
        <v>340</v>
      </c>
      <c r="J222" s="6">
        <v>504141000</v>
      </c>
      <c r="K222" t="s">
        <v>537</v>
      </c>
      <c r="M222">
        <v>18</v>
      </c>
      <c r="N222" s="14">
        <v>12</v>
      </c>
    </row>
    <row r="223" spans="1:14" x14ac:dyDescent="0.35">
      <c r="A223" t="s">
        <v>538</v>
      </c>
      <c r="B223">
        <v>2</v>
      </c>
      <c r="C223" t="s">
        <v>539</v>
      </c>
      <c r="D223">
        <v>9</v>
      </c>
      <c r="E223" s="1">
        <v>45003</v>
      </c>
      <c r="F223" s="1">
        <v>45003</v>
      </c>
      <c r="G223" s="2">
        <v>0.39583333333333331</v>
      </c>
      <c r="H223" s="2">
        <v>0.66666666666666663</v>
      </c>
      <c r="I223" t="s">
        <v>188</v>
      </c>
      <c r="J223" s="6">
        <v>504141000</v>
      </c>
      <c r="K223" t="s">
        <v>540</v>
      </c>
      <c r="M223">
        <v>12</v>
      </c>
      <c r="N223" s="14">
        <v>80</v>
      </c>
    </row>
    <row r="224" spans="1:14" x14ac:dyDescent="0.35">
      <c r="A224" t="s">
        <v>541</v>
      </c>
      <c r="C224" t="s">
        <v>542</v>
      </c>
      <c r="D224">
        <v>6</v>
      </c>
      <c r="E224" s="1">
        <v>45003</v>
      </c>
      <c r="F224" s="1">
        <v>45003</v>
      </c>
      <c r="G224" s="2">
        <v>0.375</v>
      </c>
      <c r="H224" s="2">
        <v>0.54166666666666663</v>
      </c>
      <c r="I224" t="s">
        <v>231</v>
      </c>
      <c r="J224" s="6">
        <v>504141000</v>
      </c>
      <c r="K224" t="s">
        <v>290</v>
      </c>
      <c r="M224">
        <v>12</v>
      </c>
      <c r="N224" s="14">
        <v>18</v>
      </c>
    </row>
    <row r="225" spans="1:14" x14ac:dyDescent="0.35">
      <c r="A225" t="s">
        <v>543</v>
      </c>
      <c r="B225">
        <v>14</v>
      </c>
      <c r="C225" t="s">
        <v>544</v>
      </c>
      <c r="D225">
        <v>11</v>
      </c>
      <c r="E225" s="1">
        <v>45003</v>
      </c>
      <c r="F225" s="1">
        <v>45003</v>
      </c>
      <c r="G225" s="2">
        <v>0.375</v>
      </c>
      <c r="H225" s="2">
        <v>0.70833333333333337</v>
      </c>
      <c r="I225" t="s">
        <v>243</v>
      </c>
      <c r="J225" s="6">
        <v>504141000</v>
      </c>
      <c r="K225" t="s">
        <v>545</v>
      </c>
      <c r="M225">
        <v>12</v>
      </c>
      <c r="N225" s="14">
        <v>63</v>
      </c>
    </row>
    <row r="226" spans="1:14" x14ac:dyDescent="0.35">
      <c r="A226" t="s">
        <v>546</v>
      </c>
      <c r="B226">
        <v>14</v>
      </c>
      <c r="C226" t="s">
        <v>547</v>
      </c>
      <c r="D226">
        <v>16</v>
      </c>
      <c r="E226" s="1">
        <v>45002</v>
      </c>
      <c r="F226" s="1">
        <v>45003</v>
      </c>
      <c r="G226" s="2">
        <v>0.625</v>
      </c>
      <c r="H226" s="2">
        <v>0.79166666666666663</v>
      </c>
      <c r="I226" t="s">
        <v>425</v>
      </c>
      <c r="J226" s="6">
        <v>504141000</v>
      </c>
      <c r="K226" t="s">
        <v>346</v>
      </c>
      <c r="M226">
        <v>12</v>
      </c>
      <c r="N226" s="14">
        <v>92</v>
      </c>
    </row>
    <row r="227" spans="1:14" x14ac:dyDescent="0.35">
      <c r="A227" t="s">
        <v>548</v>
      </c>
      <c r="C227" t="s">
        <v>549</v>
      </c>
      <c r="D227">
        <v>3</v>
      </c>
      <c r="E227" s="1">
        <v>45005</v>
      </c>
      <c r="F227" s="1">
        <v>45005</v>
      </c>
      <c r="G227" s="2">
        <v>0.8125</v>
      </c>
      <c r="H227" s="2">
        <v>0.89583333333333337</v>
      </c>
      <c r="I227" t="s">
        <v>196</v>
      </c>
      <c r="J227" s="6">
        <v>504141000</v>
      </c>
      <c r="K227" t="s">
        <v>305</v>
      </c>
      <c r="M227">
        <v>80</v>
      </c>
      <c r="N227" s="14">
        <v>0</v>
      </c>
    </row>
    <row r="228" spans="1:14" x14ac:dyDescent="0.35">
      <c r="A228" t="s">
        <v>550</v>
      </c>
      <c r="B228">
        <v>8</v>
      </c>
      <c r="C228" t="s">
        <v>551</v>
      </c>
      <c r="D228">
        <v>12</v>
      </c>
      <c r="E228" s="1">
        <v>44991</v>
      </c>
      <c r="F228" s="1">
        <v>45005</v>
      </c>
      <c r="G228" s="2">
        <v>0.77083333333333337</v>
      </c>
      <c r="H228" s="2">
        <v>0.89583333333333337</v>
      </c>
      <c r="I228" t="s">
        <v>552</v>
      </c>
      <c r="J228" s="6">
        <v>504141000</v>
      </c>
      <c r="K228" t="s">
        <v>309</v>
      </c>
      <c r="M228">
        <v>6</v>
      </c>
      <c r="N228" s="14">
        <v>125</v>
      </c>
    </row>
    <row r="229" spans="1:14" x14ac:dyDescent="0.35">
      <c r="A229" t="s">
        <v>553</v>
      </c>
      <c r="B229">
        <v>8</v>
      </c>
      <c r="C229" t="s">
        <v>554</v>
      </c>
      <c r="D229">
        <v>16</v>
      </c>
      <c r="E229" s="1">
        <v>44984</v>
      </c>
      <c r="F229" s="1">
        <v>45005</v>
      </c>
      <c r="G229" s="2">
        <v>0.375</v>
      </c>
      <c r="H229" s="2">
        <v>0.5</v>
      </c>
      <c r="I229" t="s">
        <v>552</v>
      </c>
      <c r="J229" s="6">
        <v>504141000</v>
      </c>
      <c r="K229" t="s">
        <v>555</v>
      </c>
      <c r="M229">
        <v>9</v>
      </c>
      <c r="N229" s="14">
        <v>124</v>
      </c>
    </row>
    <row r="230" spans="1:14" x14ac:dyDescent="0.35">
      <c r="A230" t="s">
        <v>556</v>
      </c>
      <c r="B230">
        <v>1</v>
      </c>
      <c r="C230" t="s">
        <v>557</v>
      </c>
      <c r="D230">
        <v>40</v>
      </c>
      <c r="E230" s="1">
        <v>44830</v>
      </c>
      <c r="F230" s="1">
        <v>45005</v>
      </c>
      <c r="G230" s="2">
        <v>0.42708333333333331</v>
      </c>
      <c r="H230" s="2">
        <v>0.48958333333333331</v>
      </c>
      <c r="I230" t="s">
        <v>403</v>
      </c>
      <c r="J230" s="6">
        <v>504141000</v>
      </c>
      <c r="K230" t="s">
        <v>475</v>
      </c>
      <c r="M230">
        <v>9</v>
      </c>
      <c r="N230" s="14">
        <v>231</v>
      </c>
    </row>
    <row r="231" spans="1:14" x14ac:dyDescent="0.35">
      <c r="A231" t="s">
        <v>558</v>
      </c>
      <c r="B231">
        <v>13</v>
      </c>
      <c r="C231" t="s">
        <v>559</v>
      </c>
      <c r="D231">
        <v>20</v>
      </c>
      <c r="E231" s="1">
        <v>44935</v>
      </c>
      <c r="F231" s="1">
        <v>45005</v>
      </c>
      <c r="G231" s="2">
        <v>0.69791666666666663</v>
      </c>
      <c r="H231" s="2">
        <v>0.76041666666666663</v>
      </c>
      <c r="I231" t="s">
        <v>560</v>
      </c>
      <c r="K231" t="s">
        <v>561</v>
      </c>
      <c r="M231">
        <v>15</v>
      </c>
      <c r="N231" s="14">
        <v>102</v>
      </c>
    </row>
    <row r="232" spans="1:14" x14ac:dyDescent="0.35">
      <c r="A232" t="s">
        <v>562</v>
      </c>
      <c r="B232">
        <v>8</v>
      </c>
      <c r="C232" t="s">
        <v>563</v>
      </c>
      <c r="D232">
        <v>4</v>
      </c>
      <c r="E232" s="1">
        <v>45005</v>
      </c>
      <c r="F232" s="1">
        <v>45005</v>
      </c>
      <c r="G232" s="2">
        <v>0.375</v>
      </c>
      <c r="H232" s="2">
        <v>0.5</v>
      </c>
      <c r="I232" t="s">
        <v>215</v>
      </c>
      <c r="J232" s="6">
        <v>504141000</v>
      </c>
      <c r="K232" t="s">
        <v>216</v>
      </c>
      <c r="M232">
        <v>10</v>
      </c>
      <c r="N232" s="14">
        <v>29</v>
      </c>
    </row>
    <row r="233" spans="1:14" x14ac:dyDescent="0.35">
      <c r="A233" t="s">
        <v>564</v>
      </c>
      <c r="B233">
        <v>8</v>
      </c>
      <c r="C233" t="s">
        <v>565</v>
      </c>
      <c r="D233">
        <v>4</v>
      </c>
      <c r="E233" s="1">
        <v>45005</v>
      </c>
      <c r="F233" s="1">
        <v>45005</v>
      </c>
      <c r="G233" s="2">
        <v>0.77083333333333337</v>
      </c>
      <c r="H233" s="2">
        <v>0.89583333333333337</v>
      </c>
      <c r="I233" t="s">
        <v>436</v>
      </c>
      <c r="J233" s="6">
        <v>504141000</v>
      </c>
      <c r="K233" t="s">
        <v>437</v>
      </c>
      <c r="M233">
        <v>9</v>
      </c>
      <c r="N233" s="14">
        <v>31</v>
      </c>
    </row>
    <row r="234" spans="1:14" x14ac:dyDescent="0.35">
      <c r="A234" t="s">
        <v>566</v>
      </c>
      <c r="B234">
        <v>1</v>
      </c>
      <c r="C234" t="s">
        <v>567</v>
      </c>
      <c r="D234">
        <v>40</v>
      </c>
      <c r="E234" s="1">
        <v>44823</v>
      </c>
      <c r="F234" s="1">
        <v>45005</v>
      </c>
      <c r="G234" s="2">
        <v>0.69791666666666663</v>
      </c>
      <c r="H234" s="2">
        <v>0.76041666666666663</v>
      </c>
      <c r="I234" t="s">
        <v>403</v>
      </c>
      <c r="J234" s="6">
        <v>504141000</v>
      </c>
      <c r="K234" t="s">
        <v>568</v>
      </c>
      <c r="M234">
        <v>9</v>
      </c>
      <c r="N234" s="14">
        <v>231</v>
      </c>
    </row>
    <row r="235" spans="1:14" x14ac:dyDescent="0.35">
      <c r="A235" t="s">
        <v>569</v>
      </c>
      <c r="B235">
        <v>1</v>
      </c>
      <c r="C235" t="s">
        <v>570</v>
      </c>
      <c r="D235">
        <v>40</v>
      </c>
      <c r="E235" s="1">
        <v>44844</v>
      </c>
      <c r="F235" s="1">
        <v>45005</v>
      </c>
      <c r="G235" s="2">
        <v>0.77083333333333337</v>
      </c>
      <c r="H235" s="2">
        <v>0.83333333333333337</v>
      </c>
      <c r="I235" t="s">
        <v>366</v>
      </c>
      <c r="J235" s="6">
        <v>504141000</v>
      </c>
      <c r="K235" t="s">
        <v>571</v>
      </c>
      <c r="M235">
        <v>9</v>
      </c>
      <c r="N235" s="14">
        <v>231</v>
      </c>
    </row>
    <row r="236" spans="1:14" x14ac:dyDescent="0.35">
      <c r="A236" t="s">
        <v>572</v>
      </c>
      <c r="B236">
        <v>1</v>
      </c>
      <c r="C236" t="s">
        <v>573</v>
      </c>
      <c r="D236">
        <v>40</v>
      </c>
      <c r="E236" s="1">
        <v>44830</v>
      </c>
      <c r="F236" s="1">
        <v>45005</v>
      </c>
      <c r="G236" s="2">
        <v>0.42708333333333331</v>
      </c>
      <c r="H236" s="2">
        <v>0.48958333333333331</v>
      </c>
      <c r="I236" t="s">
        <v>366</v>
      </c>
      <c r="J236" s="6">
        <v>504141000</v>
      </c>
      <c r="K236" t="s">
        <v>574</v>
      </c>
      <c r="M236">
        <v>9</v>
      </c>
      <c r="N236" s="14">
        <v>231</v>
      </c>
    </row>
    <row r="237" spans="1:14" x14ac:dyDescent="0.35">
      <c r="A237" t="s">
        <v>575</v>
      </c>
      <c r="B237">
        <v>1</v>
      </c>
      <c r="C237" t="s">
        <v>493</v>
      </c>
      <c r="D237">
        <v>40</v>
      </c>
      <c r="E237" s="1">
        <v>44845</v>
      </c>
      <c r="F237" s="1">
        <v>45006</v>
      </c>
      <c r="G237" s="2">
        <v>0.41666666666666669</v>
      </c>
      <c r="H237" s="2">
        <v>0.47916666666666669</v>
      </c>
      <c r="I237" t="s">
        <v>498</v>
      </c>
      <c r="K237" t="s">
        <v>576</v>
      </c>
      <c r="M237">
        <v>9</v>
      </c>
      <c r="N237" s="14">
        <v>226</v>
      </c>
    </row>
    <row r="238" spans="1:14" x14ac:dyDescent="0.35">
      <c r="A238" t="s">
        <v>577</v>
      </c>
      <c r="B238">
        <v>1</v>
      </c>
      <c r="C238" t="s">
        <v>578</v>
      </c>
      <c r="D238">
        <v>40</v>
      </c>
      <c r="E238" s="1">
        <v>44845</v>
      </c>
      <c r="F238" s="1">
        <v>45006</v>
      </c>
      <c r="G238" s="2">
        <v>0.4375</v>
      </c>
      <c r="H238" s="2">
        <v>0.5</v>
      </c>
      <c r="I238" t="s">
        <v>459</v>
      </c>
      <c r="J238" s="6">
        <v>504141000</v>
      </c>
      <c r="K238" t="s">
        <v>460</v>
      </c>
      <c r="M238">
        <v>9</v>
      </c>
      <c r="N238" s="14">
        <v>231</v>
      </c>
    </row>
    <row r="239" spans="1:14" x14ac:dyDescent="0.35">
      <c r="A239" t="s">
        <v>579</v>
      </c>
      <c r="B239">
        <v>13</v>
      </c>
      <c r="C239" t="s">
        <v>580</v>
      </c>
      <c r="D239">
        <v>12</v>
      </c>
      <c r="E239" s="1">
        <v>44992</v>
      </c>
      <c r="F239" s="1">
        <v>45006</v>
      </c>
      <c r="G239" s="2">
        <v>0.375</v>
      </c>
      <c r="H239" s="2">
        <v>0.5</v>
      </c>
      <c r="I239" t="s">
        <v>239</v>
      </c>
      <c r="J239" s="6">
        <v>504141000</v>
      </c>
      <c r="K239" t="s">
        <v>517</v>
      </c>
      <c r="M239">
        <v>12</v>
      </c>
      <c r="N239" s="14">
        <v>76</v>
      </c>
    </row>
    <row r="240" spans="1:14" x14ac:dyDescent="0.35">
      <c r="A240" t="s">
        <v>581</v>
      </c>
      <c r="B240">
        <v>1</v>
      </c>
      <c r="C240" t="s">
        <v>582</v>
      </c>
      <c r="D240">
        <v>40</v>
      </c>
      <c r="E240" s="1">
        <v>44838</v>
      </c>
      <c r="F240" s="1">
        <v>45006</v>
      </c>
      <c r="G240" s="2">
        <v>0.625</v>
      </c>
      <c r="H240" s="2">
        <v>0.6875</v>
      </c>
      <c r="I240" t="s">
        <v>583</v>
      </c>
      <c r="J240" s="6">
        <v>504141000</v>
      </c>
      <c r="K240" t="s">
        <v>499</v>
      </c>
      <c r="M240">
        <v>9</v>
      </c>
      <c r="N240" s="14">
        <v>231</v>
      </c>
    </row>
    <row r="241" spans="1:14" x14ac:dyDescent="0.35">
      <c r="A241" t="s">
        <v>584</v>
      </c>
      <c r="B241">
        <v>8</v>
      </c>
      <c r="C241" t="s">
        <v>585</v>
      </c>
      <c r="D241">
        <v>8</v>
      </c>
      <c r="E241" s="1">
        <v>44999</v>
      </c>
      <c r="F241" s="1">
        <v>45006</v>
      </c>
      <c r="G241" s="2">
        <v>0.375</v>
      </c>
      <c r="H241" s="2">
        <v>0.5</v>
      </c>
      <c r="I241" t="s">
        <v>215</v>
      </c>
      <c r="J241" s="6">
        <v>504141000</v>
      </c>
      <c r="K241" t="s">
        <v>555</v>
      </c>
      <c r="M241">
        <v>9</v>
      </c>
      <c r="N241" s="14">
        <v>68</v>
      </c>
    </row>
    <row r="242" spans="1:14" x14ac:dyDescent="0.35">
      <c r="A242" t="s">
        <v>586</v>
      </c>
      <c r="B242">
        <v>8</v>
      </c>
      <c r="C242" t="s">
        <v>587</v>
      </c>
      <c r="D242">
        <v>6</v>
      </c>
      <c r="E242" s="1">
        <v>44992</v>
      </c>
      <c r="F242" s="1">
        <v>45006</v>
      </c>
      <c r="G242" s="2">
        <v>0.66666666666666663</v>
      </c>
      <c r="H242" s="2">
        <v>0.75</v>
      </c>
      <c r="I242" t="s">
        <v>433</v>
      </c>
      <c r="J242" s="6">
        <v>504141000</v>
      </c>
      <c r="K242" t="s">
        <v>588</v>
      </c>
      <c r="M242">
        <v>12</v>
      </c>
      <c r="N242" s="14">
        <v>39</v>
      </c>
    </row>
    <row r="243" spans="1:14" x14ac:dyDescent="0.35">
      <c r="A243" t="s">
        <v>589</v>
      </c>
      <c r="B243">
        <v>15</v>
      </c>
      <c r="C243" t="s">
        <v>590</v>
      </c>
      <c r="D243">
        <v>26</v>
      </c>
      <c r="E243" s="1">
        <v>44957</v>
      </c>
      <c r="F243" s="1">
        <v>45006</v>
      </c>
      <c r="G243" s="2">
        <v>0.59375</v>
      </c>
      <c r="H243" s="2">
        <v>0.72916666666666663</v>
      </c>
      <c r="I243" t="s">
        <v>591</v>
      </c>
      <c r="J243" s="6">
        <v>504141000</v>
      </c>
      <c r="K243" t="s">
        <v>592</v>
      </c>
      <c r="M243">
        <v>10</v>
      </c>
      <c r="N243" s="14">
        <v>133</v>
      </c>
    </row>
    <row r="244" spans="1:14" x14ac:dyDescent="0.35">
      <c r="A244" t="s">
        <v>593</v>
      </c>
      <c r="B244">
        <v>10</v>
      </c>
      <c r="C244" t="s">
        <v>594</v>
      </c>
      <c r="D244">
        <v>8</v>
      </c>
      <c r="E244" s="1">
        <v>44992</v>
      </c>
      <c r="F244" s="1">
        <v>45006</v>
      </c>
      <c r="G244" s="2">
        <v>0.77083333333333337</v>
      </c>
      <c r="H244" s="2">
        <v>0.85416666666666663</v>
      </c>
      <c r="I244" t="s">
        <v>595</v>
      </c>
      <c r="J244" s="6">
        <v>504141000</v>
      </c>
      <c r="K244" t="s">
        <v>596</v>
      </c>
      <c r="M244">
        <v>12</v>
      </c>
      <c r="N244" s="14">
        <v>40</v>
      </c>
    </row>
    <row r="245" spans="1:14" x14ac:dyDescent="0.35">
      <c r="A245" t="s">
        <v>597</v>
      </c>
      <c r="B245">
        <v>13</v>
      </c>
      <c r="C245" t="s">
        <v>598</v>
      </c>
      <c r="D245">
        <v>5</v>
      </c>
      <c r="E245" s="1">
        <v>45006</v>
      </c>
      <c r="F245" s="1">
        <v>45006</v>
      </c>
      <c r="G245" s="2">
        <v>0.72916666666666663</v>
      </c>
      <c r="H245" s="2">
        <v>0.875</v>
      </c>
      <c r="I245" t="s">
        <v>298</v>
      </c>
      <c r="J245" s="6">
        <v>504141000</v>
      </c>
      <c r="K245" t="s">
        <v>312</v>
      </c>
      <c r="M245">
        <v>15</v>
      </c>
      <c r="N245" s="14">
        <v>26</v>
      </c>
    </row>
    <row r="246" spans="1:14" x14ac:dyDescent="0.35">
      <c r="A246" t="s">
        <v>599</v>
      </c>
      <c r="B246">
        <v>13</v>
      </c>
      <c r="C246" t="s">
        <v>600</v>
      </c>
      <c r="D246">
        <v>16</v>
      </c>
      <c r="E246" s="1">
        <v>44951</v>
      </c>
      <c r="F246" s="1">
        <v>45007</v>
      </c>
      <c r="G246" s="2">
        <v>0.64583333333333337</v>
      </c>
      <c r="H246" s="2">
        <v>0.70833333333333337</v>
      </c>
      <c r="I246" t="s">
        <v>317</v>
      </c>
      <c r="J246" s="6">
        <v>504141000</v>
      </c>
      <c r="K246" t="s">
        <v>601</v>
      </c>
      <c r="M246">
        <v>15</v>
      </c>
      <c r="N246" s="14">
        <v>82</v>
      </c>
    </row>
    <row r="247" spans="1:14" x14ac:dyDescent="0.35">
      <c r="A247" t="s">
        <v>602</v>
      </c>
      <c r="B247">
        <v>1</v>
      </c>
      <c r="C247" t="s">
        <v>603</v>
      </c>
      <c r="D247">
        <v>40</v>
      </c>
      <c r="E247" s="1">
        <v>44839</v>
      </c>
      <c r="F247" s="1">
        <v>45007</v>
      </c>
      <c r="G247" s="2">
        <v>0.69791666666666663</v>
      </c>
      <c r="H247" s="2">
        <v>0.76041666666666663</v>
      </c>
      <c r="I247" t="s">
        <v>494</v>
      </c>
      <c r="J247" s="6">
        <v>504141000</v>
      </c>
      <c r="K247" t="s">
        <v>604</v>
      </c>
      <c r="M247">
        <v>9</v>
      </c>
      <c r="N247" s="14">
        <v>231</v>
      </c>
    </row>
    <row r="248" spans="1:14" x14ac:dyDescent="0.35">
      <c r="A248" t="s">
        <v>605</v>
      </c>
      <c r="B248">
        <v>15</v>
      </c>
      <c r="C248" t="s">
        <v>606</v>
      </c>
      <c r="D248">
        <v>15</v>
      </c>
      <c r="E248" s="1">
        <v>45006</v>
      </c>
      <c r="F248" s="1">
        <v>45007</v>
      </c>
      <c r="G248" s="2">
        <v>0.58333333333333337</v>
      </c>
      <c r="H248" s="2">
        <v>0.75</v>
      </c>
      <c r="I248" t="s">
        <v>196</v>
      </c>
      <c r="J248" s="6">
        <v>504141000</v>
      </c>
      <c r="K248" t="s">
        <v>607</v>
      </c>
      <c r="M248">
        <v>12</v>
      </c>
      <c r="N248" s="14">
        <v>98</v>
      </c>
    </row>
    <row r="249" spans="1:14" x14ac:dyDescent="0.35">
      <c r="A249" t="s">
        <v>608</v>
      </c>
      <c r="B249">
        <v>10</v>
      </c>
      <c r="C249" t="s">
        <v>609</v>
      </c>
      <c r="D249">
        <v>14</v>
      </c>
      <c r="E249" s="1">
        <v>45007</v>
      </c>
      <c r="F249" s="1">
        <v>45007</v>
      </c>
      <c r="G249" s="2">
        <v>0.33333333333333331</v>
      </c>
      <c r="H249" s="2">
        <v>0.75</v>
      </c>
      <c r="I249" t="s">
        <v>208</v>
      </c>
      <c r="K249" t="s">
        <v>596</v>
      </c>
      <c r="M249">
        <v>12</v>
      </c>
      <c r="N249" s="14">
        <v>5</v>
      </c>
    </row>
    <row r="250" spans="1:14" x14ac:dyDescent="0.35">
      <c r="A250" t="s">
        <v>610</v>
      </c>
      <c r="B250">
        <v>2</v>
      </c>
      <c r="C250" t="s">
        <v>611</v>
      </c>
      <c r="D250">
        <v>3</v>
      </c>
      <c r="E250" s="1">
        <v>45007</v>
      </c>
      <c r="F250" s="1">
        <v>45007</v>
      </c>
      <c r="G250" s="2">
        <v>0.77083333333333337</v>
      </c>
      <c r="H250" s="2">
        <v>0.85416666666666663</v>
      </c>
      <c r="I250" t="s">
        <v>425</v>
      </c>
      <c r="J250" s="6">
        <v>504141000</v>
      </c>
      <c r="K250" t="s">
        <v>612</v>
      </c>
      <c r="M250">
        <v>20</v>
      </c>
      <c r="N250" s="14">
        <v>0</v>
      </c>
    </row>
    <row r="251" spans="1:14" x14ac:dyDescent="0.35">
      <c r="A251" t="s">
        <v>613</v>
      </c>
      <c r="B251">
        <v>1</v>
      </c>
      <c r="C251" t="s">
        <v>614</v>
      </c>
      <c r="D251">
        <v>40</v>
      </c>
      <c r="E251" s="1">
        <v>44832</v>
      </c>
      <c r="F251" s="1">
        <v>45007</v>
      </c>
      <c r="G251" s="2">
        <v>0.69791666666666663</v>
      </c>
      <c r="H251" s="2">
        <v>0.76041666666666663</v>
      </c>
      <c r="I251" t="s">
        <v>403</v>
      </c>
      <c r="J251" s="6">
        <v>504141000</v>
      </c>
      <c r="K251" t="s">
        <v>615</v>
      </c>
      <c r="M251">
        <v>9</v>
      </c>
      <c r="N251" s="14">
        <v>212</v>
      </c>
    </row>
    <row r="252" spans="1:14" x14ac:dyDescent="0.35">
      <c r="A252" t="s">
        <v>616</v>
      </c>
      <c r="B252">
        <v>13</v>
      </c>
      <c r="C252" t="s">
        <v>617</v>
      </c>
      <c r="D252">
        <v>4</v>
      </c>
      <c r="E252" s="1">
        <v>45007</v>
      </c>
      <c r="F252" s="1">
        <v>45007</v>
      </c>
      <c r="G252" s="2">
        <v>0.75</v>
      </c>
      <c r="H252" s="2">
        <v>0.875</v>
      </c>
      <c r="I252" t="s">
        <v>298</v>
      </c>
      <c r="J252" s="6">
        <v>504141000</v>
      </c>
      <c r="K252" t="s">
        <v>337</v>
      </c>
      <c r="M252">
        <v>15</v>
      </c>
      <c r="N252" s="14">
        <v>41</v>
      </c>
    </row>
    <row r="253" spans="1:14" x14ac:dyDescent="0.35">
      <c r="A253" t="s">
        <v>618</v>
      </c>
      <c r="B253">
        <v>1</v>
      </c>
      <c r="C253" t="s">
        <v>619</v>
      </c>
      <c r="D253">
        <v>40</v>
      </c>
      <c r="E253" s="1">
        <v>44833</v>
      </c>
      <c r="F253" s="1">
        <v>45008</v>
      </c>
      <c r="G253" s="2">
        <v>0.77083333333333337</v>
      </c>
      <c r="H253" s="2">
        <v>0.83333333333333337</v>
      </c>
      <c r="I253" t="s">
        <v>366</v>
      </c>
      <c r="J253" s="6">
        <v>504141000</v>
      </c>
      <c r="K253" t="s">
        <v>472</v>
      </c>
      <c r="M253">
        <v>9</v>
      </c>
      <c r="N253" s="14">
        <v>212</v>
      </c>
    </row>
    <row r="254" spans="1:14" x14ac:dyDescent="0.35">
      <c r="A254" t="s">
        <v>620</v>
      </c>
      <c r="C254" t="s">
        <v>621</v>
      </c>
      <c r="D254">
        <v>8</v>
      </c>
      <c r="E254" s="1">
        <v>45007</v>
      </c>
      <c r="F254" s="1">
        <v>45008</v>
      </c>
      <c r="G254" s="2">
        <v>0.75</v>
      </c>
      <c r="H254" s="2">
        <v>0.875</v>
      </c>
      <c r="I254" t="s">
        <v>419</v>
      </c>
      <c r="J254" s="6">
        <v>504141000</v>
      </c>
      <c r="K254" t="s">
        <v>622</v>
      </c>
      <c r="M254">
        <v>9</v>
      </c>
      <c r="N254" s="14">
        <v>56</v>
      </c>
    </row>
    <row r="255" spans="1:14" x14ac:dyDescent="0.35">
      <c r="A255" t="s">
        <v>623</v>
      </c>
      <c r="B255">
        <v>1</v>
      </c>
      <c r="C255" t="s">
        <v>624</v>
      </c>
      <c r="D255">
        <v>40</v>
      </c>
      <c r="E255" s="1">
        <v>44840</v>
      </c>
      <c r="F255" s="1">
        <v>45008</v>
      </c>
      <c r="G255" s="2">
        <v>0.77083333333333337</v>
      </c>
      <c r="H255" s="2">
        <v>0.83333333333333337</v>
      </c>
      <c r="I255" t="s">
        <v>494</v>
      </c>
      <c r="J255" s="6">
        <v>504141000</v>
      </c>
      <c r="K255" t="s">
        <v>625</v>
      </c>
      <c r="M255">
        <v>9</v>
      </c>
      <c r="N255" s="14">
        <v>212</v>
      </c>
    </row>
    <row r="256" spans="1:14" x14ac:dyDescent="0.35">
      <c r="A256" t="s">
        <v>626</v>
      </c>
      <c r="B256">
        <v>8</v>
      </c>
      <c r="C256" t="s">
        <v>627</v>
      </c>
      <c r="D256">
        <v>16</v>
      </c>
      <c r="E256" s="1">
        <v>44987</v>
      </c>
      <c r="F256" s="1">
        <v>45008</v>
      </c>
      <c r="G256" s="2">
        <v>0.375</v>
      </c>
      <c r="H256" s="2">
        <v>0.5</v>
      </c>
      <c r="I256" t="s">
        <v>436</v>
      </c>
      <c r="J256" s="6">
        <v>504141000</v>
      </c>
      <c r="K256" t="s">
        <v>437</v>
      </c>
      <c r="M256">
        <v>9</v>
      </c>
      <c r="N256" s="14">
        <v>124</v>
      </c>
    </row>
    <row r="257" spans="1:14" x14ac:dyDescent="0.35">
      <c r="A257" t="s">
        <v>628</v>
      </c>
      <c r="B257">
        <v>1</v>
      </c>
      <c r="C257" t="s">
        <v>474</v>
      </c>
      <c r="D257">
        <v>40</v>
      </c>
      <c r="E257" s="1">
        <v>44833</v>
      </c>
      <c r="F257" s="1">
        <v>45008</v>
      </c>
      <c r="G257" s="2">
        <v>0.69791666666666663</v>
      </c>
      <c r="H257" s="2">
        <v>0.76041666666666663</v>
      </c>
      <c r="I257" t="s">
        <v>629</v>
      </c>
      <c r="K257" t="s">
        <v>475</v>
      </c>
      <c r="M257">
        <v>10</v>
      </c>
      <c r="N257" s="14">
        <v>231</v>
      </c>
    </row>
    <row r="258" spans="1:14" x14ac:dyDescent="0.35">
      <c r="A258" t="s">
        <v>630</v>
      </c>
      <c r="B258">
        <v>13</v>
      </c>
      <c r="C258" t="s">
        <v>631</v>
      </c>
      <c r="D258">
        <v>16</v>
      </c>
      <c r="E258" s="1">
        <v>44938</v>
      </c>
      <c r="F258" s="1">
        <v>45008</v>
      </c>
      <c r="G258" s="2">
        <v>0.79861111111111116</v>
      </c>
      <c r="H258" s="2">
        <v>0.84722222222222221</v>
      </c>
      <c r="I258" t="s">
        <v>632</v>
      </c>
      <c r="J258" s="6">
        <v>504141000</v>
      </c>
      <c r="K258" t="s">
        <v>633</v>
      </c>
      <c r="M258">
        <v>15</v>
      </c>
      <c r="N258" s="14">
        <v>56</v>
      </c>
    </row>
    <row r="259" spans="1:14" x14ac:dyDescent="0.35">
      <c r="A259" t="s">
        <v>634</v>
      </c>
      <c r="B259">
        <v>1</v>
      </c>
      <c r="C259" t="s">
        <v>483</v>
      </c>
      <c r="D259">
        <v>40</v>
      </c>
      <c r="E259" s="1">
        <v>44840</v>
      </c>
      <c r="F259" s="1">
        <v>45008</v>
      </c>
      <c r="G259" s="2">
        <v>0.35416666666666669</v>
      </c>
      <c r="H259" s="2">
        <v>0.41666666666666669</v>
      </c>
      <c r="I259" t="s">
        <v>188</v>
      </c>
      <c r="J259" s="6">
        <v>504141000</v>
      </c>
      <c r="K259" t="s">
        <v>635</v>
      </c>
      <c r="M259">
        <v>9</v>
      </c>
      <c r="N259" s="14">
        <v>231</v>
      </c>
    </row>
    <row r="260" spans="1:14" x14ac:dyDescent="0.35">
      <c r="A260" t="s">
        <v>636</v>
      </c>
      <c r="B260">
        <v>1</v>
      </c>
      <c r="C260" t="s">
        <v>637</v>
      </c>
      <c r="D260">
        <v>40</v>
      </c>
      <c r="E260" s="1">
        <v>44840</v>
      </c>
      <c r="F260" s="1">
        <v>45008</v>
      </c>
      <c r="G260" s="2">
        <v>0.42708333333333331</v>
      </c>
      <c r="H260" s="2">
        <v>0.48958333333333331</v>
      </c>
      <c r="I260" t="s">
        <v>366</v>
      </c>
      <c r="J260" s="6">
        <v>504141000</v>
      </c>
      <c r="K260" t="s">
        <v>463</v>
      </c>
      <c r="M260">
        <v>10</v>
      </c>
      <c r="N260" s="14">
        <v>231</v>
      </c>
    </row>
    <row r="261" spans="1:14" x14ac:dyDescent="0.35">
      <c r="A261" t="s">
        <v>638</v>
      </c>
      <c r="B261">
        <v>1</v>
      </c>
      <c r="C261" t="s">
        <v>639</v>
      </c>
      <c r="D261">
        <v>40</v>
      </c>
      <c r="E261" s="1">
        <v>44840</v>
      </c>
      <c r="F261" s="1">
        <v>45008</v>
      </c>
      <c r="G261" s="2">
        <v>0.77083333333333337</v>
      </c>
      <c r="H261" s="2">
        <v>0.83333333333333337</v>
      </c>
      <c r="I261" t="s">
        <v>403</v>
      </c>
      <c r="J261" s="6">
        <v>504141000</v>
      </c>
      <c r="K261" t="s">
        <v>467</v>
      </c>
      <c r="M261">
        <v>10</v>
      </c>
      <c r="N261" s="14">
        <v>212</v>
      </c>
    </row>
    <row r="262" spans="1:14" x14ac:dyDescent="0.35">
      <c r="A262" t="s">
        <v>640</v>
      </c>
      <c r="C262" t="s">
        <v>641</v>
      </c>
      <c r="D262">
        <v>2</v>
      </c>
      <c r="E262" s="1">
        <v>45008</v>
      </c>
      <c r="F262" s="1">
        <v>45008</v>
      </c>
      <c r="G262" s="2">
        <v>0.64583333333333337</v>
      </c>
      <c r="H262" s="2">
        <v>0.70833333333333337</v>
      </c>
      <c r="I262" t="s">
        <v>262</v>
      </c>
      <c r="K262" t="s">
        <v>263</v>
      </c>
      <c r="M262">
        <v>7</v>
      </c>
      <c r="N262" s="14">
        <v>0</v>
      </c>
    </row>
    <row r="263" spans="1:14" x14ac:dyDescent="0.35">
      <c r="A263" t="s">
        <v>642</v>
      </c>
      <c r="B263">
        <v>13</v>
      </c>
      <c r="C263" t="s">
        <v>643</v>
      </c>
      <c r="D263">
        <v>16</v>
      </c>
      <c r="E263" s="1">
        <v>44938</v>
      </c>
      <c r="F263" s="1">
        <v>45008</v>
      </c>
      <c r="G263" s="2">
        <v>0.84722222222222221</v>
      </c>
      <c r="H263" s="2">
        <v>0.89583333333333337</v>
      </c>
      <c r="I263" t="s">
        <v>632</v>
      </c>
      <c r="J263" s="6">
        <v>504141000</v>
      </c>
      <c r="K263" t="s">
        <v>633</v>
      </c>
      <c r="M263">
        <v>15</v>
      </c>
      <c r="N263" s="14">
        <v>71</v>
      </c>
    </row>
    <row r="264" spans="1:14" x14ac:dyDescent="0.35">
      <c r="A264" t="s">
        <v>644</v>
      </c>
      <c r="B264">
        <v>10</v>
      </c>
      <c r="C264" t="s">
        <v>645</v>
      </c>
      <c r="D264">
        <v>22</v>
      </c>
      <c r="E264" s="1">
        <v>44988</v>
      </c>
      <c r="F264" s="1">
        <v>45009</v>
      </c>
      <c r="G264" s="2">
        <v>0.66666666666666663</v>
      </c>
      <c r="H264" s="2">
        <v>0.75</v>
      </c>
      <c r="I264" t="s">
        <v>385</v>
      </c>
      <c r="J264" s="6">
        <v>504141000</v>
      </c>
      <c r="K264" t="s">
        <v>646</v>
      </c>
      <c r="M264">
        <v>15</v>
      </c>
      <c r="N264" s="14">
        <v>41</v>
      </c>
    </row>
    <row r="265" spans="1:14" x14ac:dyDescent="0.35">
      <c r="A265" t="s">
        <v>647</v>
      </c>
      <c r="C265" t="s">
        <v>648</v>
      </c>
      <c r="D265">
        <v>5</v>
      </c>
      <c r="E265" s="1">
        <v>45009</v>
      </c>
      <c r="F265" s="1">
        <v>45009</v>
      </c>
      <c r="G265" s="2">
        <v>0.625</v>
      </c>
      <c r="H265" s="2">
        <v>0.77083333333333337</v>
      </c>
      <c r="I265" t="s">
        <v>419</v>
      </c>
      <c r="J265" s="6">
        <v>504141000</v>
      </c>
      <c r="K265" t="s">
        <v>420</v>
      </c>
      <c r="M265">
        <v>18</v>
      </c>
      <c r="N265" s="14">
        <v>34</v>
      </c>
    </row>
    <row r="266" spans="1:14" x14ac:dyDescent="0.35">
      <c r="A266" t="s">
        <v>649</v>
      </c>
      <c r="B266">
        <v>1</v>
      </c>
      <c r="C266" t="s">
        <v>650</v>
      </c>
      <c r="D266">
        <v>24</v>
      </c>
      <c r="E266" s="1">
        <v>44827</v>
      </c>
      <c r="F266" s="1">
        <v>45009</v>
      </c>
      <c r="G266" s="2">
        <v>0.69791666666666663</v>
      </c>
      <c r="H266" s="2">
        <v>0.76041666666666663</v>
      </c>
      <c r="I266" t="s">
        <v>466</v>
      </c>
      <c r="J266" s="6">
        <v>504141000</v>
      </c>
      <c r="K266" t="s">
        <v>397</v>
      </c>
      <c r="M266">
        <v>9</v>
      </c>
      <c r="N266" s="14">
        <v>138</v>
      </c>
    </row>
    <row r="267" spans="1:14" x14ac:dyDescent="0.35">
      <c r="A267" t="s">
        <v>651</v>
      </c>
      <c r="B267">
        <v>8</v>
      </c>
      <c r="C267" t="s">
        <v>652</v>
      </c>
      <c r="D267">
        <v>4</v>
      </c>
      <c r="E267" s="1">
        <v>45009</v>
      </c>
      <c r="F267" s="1">
        <v>45009</v>
      </c>
      <c r="G267" s="2">
        <v>0.375</v>
      </c>
      <c r="H267" s="2">
        <v>0.5</v>
      </c>
      <c r="I267" t="s">
        <v>219</v>
      </c>
      <c r="J267" s="6">
        <v>504141000</v>
      </c>
      <c r="K267" t="s">
        <v>220</v>
      </c>
      <c r="M267">
        <v>10</v>
      </c>
      <c r="N267" s="14">
        <v>29</v>
      </c>
    </row>
    <row r="268" spans="1:14" x14ac:dyDescent="0.35">
      <c r="A268" t="s">
        <v>653</v>
      </c>
      <c r="B268">
        <v>2</v>
      </c>
      <c r="C268" t="s">
        <v>654</v>
      </c>
      <c r="D268">
        <v>2</v>
      </c>
      <c r="E268" s="1">
        <v>45037</v>
      </c>
      <c r="F268" s="1">
        <v>45037</v>
      </c>
      <c r="G268" s="2">
        <v>0.625</v>
      </c>
      <c r="H268" s="2">
        <v>0.6875</v>
      </c>
      <c r="I268" t="s">
        <v>208</v>
      </c>
      <c r="K268" t="s">
        <v>655</v>
      </c>
      <c r="M268">
        <v>100</v>
      </c>
      <c r="N268" s="14">
        <v>0</v>
      </c>
    </row>
    <row r="269" spans="1:14" x14ac:dyDescent="0.35">
      <c r="A269" t="s">
        <v>656</v>
      </c>
      <c r="B269">
        <v>15</v>
      </c>
      <c r="C269" t="s">
        <v>657</v>
      </c>
      <c r="D269">
        <v>8</v>
      </c>
      <c r="E269" s="1">
        <v>44995</v>
      </c>
      <c r="F269" s="1">
        <v>45009</v>
      </c>
      <c r="G269" s="2">
        <v>0.625</v>
      </c>
      <c r="H269" s="2">
        <v>0.70833333333333337</v>
      </c>
      <c r="I269" t="s">
        <v>329</v>
      </c>
      <c r="J269" s="6">
        <v>504141000</v>
      </c>
      <c r="K269" t="s">
        <v>330</v>
      </c>
      <c r="M269">
        <v>10</v>
      </c>
      <c r="N269" s="14">
        <v>34</v>
      </c>
    </row>
    <row r="270" spans="1:14" x14ac:dyDescent="0.35">
      <c r="A270" t="s">
        <v>658</v>
      </c>
      <c r="B270">
        <v>2</v>
      </c>
      <c r="C270" t="s">
        <v>659</v>
      </c>
      <c r="D270">
        <v>18</v>
      </c>
      <c r="E270" s="1">
        <v>44996</v>
      </c>
      <c r="F270" s="1">
        <v>45010</v>
      </c>
      <c r="G270" s="2">
        <v>0.375</v>
      </c>
      <c r="H270" s="2">
        <v>0.6875</v>
      </c>
      <c r="I270" t="s">
        <v>340</v>
      </c>
      <c r="J270" s="6">
        <v>504141000</v>
      </c>
      <c r="K270" t="s">
        <v>660</v>
      </c>
      <c r="M270">
        <v>18</v>
      </c>
      <c r="N270" s="14">
        <v>101</v>
      </c>
    </row>
    <row r="271" spans="1:14" x14ac:dyDescent="0.35">
      <c r="A271" t="s">
        <v>661</v>
      </c>
      <c r="B271">
        <v>15</v>
      </c>
      <c r="C271" t="s">
        <v>230</v>
      </c>
      <c r="D271">
        <v>9</v>
      </c>
      <c r="E271" s="1">
        <v>45010</v>
      </c>
      <c r="F271" s="1">
        <v>45010</v>
      </c>
      <c r="G271" s="2">
        <v>0.375</v>
      </c>
      <c r="H271" s="2">
        <v>0.66666666666666663</v>
      </c>
      <c r="I271" t="s">
        <v>231</v>
      </c>
      <c r="J271" s="6">
        <v>504141000</v>
      </c>
      <c r="K271" t="s">
        <v>662</v>
      </c>
      <c r="M271">
        <v>10</v>
      </c>
      <c r="N271" s="14">
        <v>53</v>
      </c>
    </row>
    <row r="272" spans="1:14" x14ac:dyDescent="0.35">
      <c r="A272" t="s">
        <v>663</v>
      </c>
      <c r="B272">
        <v>15</v>
      </c>
      <c r="C272" t="s">
        <v>664</v>
      </c>
      <c r="D272">
        <v>24</v>
      </c>
      <c r="E272" s="1">
        <v>44996</v>
      </c>
      <c r="F272" s="1">
        <v>45010</v>
      </c>
      <c r="G272" s="2">
        <v>0.375</v>
      </c>
      <c r="H272" s="2">
        <v>0.66666666666666663</v>
      </c>
      <c r="I272" t="s">
        <v>591</v>
      </c>
      <c r="J272" s="6">
        <v>504141000</v>
      </c>
      <c r="K272" t="s">
        <v>665</v>
      </c>
      <c r="M272">
        <v>8</v>
      </c>
      <c r="N272" s="14">
        <v>148</v>
      </c>
    </row>
    <row r="273" spans="1:14" x14ac:dyDescent="0.35">
      <c r="A273" t="s">
        <v>666</v>
      </c>
      <c r="B273">
        <v>13</v>
      </c>
      <c r="C273" t="s">
        <v>667</v>
      </c>
      <c r="D273">
        <v>6</v>
      </c>
      <c r="E273" s="1">
        <v>45010</v>
      </c>
      <c r="F273" s="1">
        <v>45010</v>
      </c>
      <c r="G273" s="2">
        <v>0.41666666666666669</v>
      </c>
      <c r="H273" s="2">
        <v>0.58333333333333337</v>
      </c>
      <c r="I273" t="s">
        <v>429</v>
      </c>
      <c r="J273" s="6">
        <v>504141000</v>
      </c>
      <c r="K273" t="s">
        <v>668</v>
      </c>
      <c r="M273">
        <v>14</v>
      </c>
      <c r="N273" s="14">
        <v>42</v>
      </c>
    </row>
    <row r="274" spans="1:14" x14ac:dyDescent="0.35">
      <c r="A274" t="s">
        <v>669</v>
      </c>
      <c r="B274">
        <v>2</v>
      </c>
      <c r="C274" t="s">
        <v>670</v>
      </c>
      <c r="D274">
        <v>20</v>
      </c>
      <c r="E274" s="1">
        <v>44984</v>
      </c>
      <c r="F274" s="1">
        <v>45012</v>
      </c>
      <c r="G274" s="2">
        <v>0.77083333333333337</v>
      </c>
      <c r="H274" s="2">
        <v>0.89583333333333337</v>
      </c>
      <c r="I274" t="s">
        <v>340</v>
      </c>
      <c r="J274" s="6">
        <v>504141000</v>
      </c>
      <c r="K274" t="s">
        <v>671</v>
      </c>
      <c r="M274">
        <v>14</v>
      </c>
      <c r="N274" s="14">
        <v>168</v>
      </c>
    </row>
    <row r="275" spans="1:14" x14ac:dyDescent="0.35">
      <c r="A275" t="s">
        <v>672</v>
      </c>
      <c r="B275">
        <v>1</v>
      </c>
      <c r="C275" t="s">
        <v>673</v>
      </c>
      <c r="D275">
        <v>40</v>
      </c>
      <c r="E275" s="1">
        <v>44837</v>
      </c>
      <c r="F275" s="1">
        <v>45012</v>
      </c>
      <c r="G275" s="2">
        <v>0.625</v>
      </c>
      <c r="H275" s="2">
        <v>0.6875</v>
      </c>
      <c r="I275" t="s">
        <v>403</v>
      </c>
      <c r="J275" s="6">
        <v>504141000</v>
      </c>
      <c r="K275" t="s">
        <v>674</v>
      </c>
      <c r="M275">
        <v>9</v>
      </c>
      <c r="N275" s="14">
        <v>231</v>
      </c>
    </row>
    <row r="276" spans="1:14" x14ac:dyDescent="0.35">
      <c r="A276" t="s">
        <v>675</v>
      </c>
      <c r="B276">
        <v>13</v>
      </c>
      <c r="C276" t="s">
        <v>676</v>
      </c>
      <c r="D276">
        <v>32</v>
      </c>
      <c r="E276" s="1">
        <v>44823</v>
      </c>
      <c r="F276" s="1">
        <v>45033</v>
      </c>
      <c r="G276" s="2">
        <v>0.77083333333333337</v>
      </c>
      <c r="H276" s="2">
        <v>0.8125</v>
      </c>
      <c r="I276" t="s">
        <v>677</v>
      </c>
      <c r="K276" t="s">
        <v>678</v>
      </c>
      <c r="M276">
        <v>25</v>
      </c>
      <c r="N276" s="14">
        <v>117</v>
      </c>
    </row>
    <row r="277" spans="1:14" x14ac:dyDescent="0.35">
      <c r="A277" t="s">
        <v>679</v>
      </c>
      <c r="B277">
        <v>2</v>
      </c>
      <c r="C277" t="s">
        <v>680</v>
      </c>
      <c r="D277">
        <v>10</v>
      </c>
      <c r="E277" s="1">
        <v>44984</v>
      </c>
      <c r="F277" s="1">
        <v>45012</v>
      </c>
      <c r="G277" s="2">
        <v>0.35416666666666669</v>
      </c>
      <c r="H277" s="2">
        <v>0.41666666666666669</v>
      </c>
      <c r="I277" t="s">
        <v>272</v>
      </c>
      <c r="K277" t="s">
        <v>273</v>
      </c>
      <c r="M277">
        <v>9</v>
      </c>
      <c r="N277" s="14">
        <v>45</v>
      </c>
    </row>
    <row r="278" spans="1:14" x14ac:dyDescent="0.35">
      <c r="A278" t="s">
        <v>681</v>
      </c>
      <c r="B278">
        <v>2</v>
      </c>
      <c r="C278" t="s">
        <v>682</v>
      </c>
      <c r="D278">
        <v>10</v>
      </c>
      <c r="E278" s="1">
        <v>44984</v>
      </c>
      <c r="F278" s="1">
        <v>45012</v>
      </c>
      <c r="G278" s="2">
        <v>0.42708333333333331</v>
      </c>
      <c r="H278" s="2">
        <v>0.48958333333333331</v>
      </c>
      <c r="I278" t="s">
        <v>272</v>
      </c>
      <c r="K278" t="s">
        <v>273</v>
      </c>
      <c r="M278">
        <v>9</v>
      </c>
      <c r="N278" s="14">
        <v>45</v>
      </c>
    </row>
    <row r="279" spans="1:14" x14ac:dyDescent="0.35">
      <c r="A279" t="s">
        <v>683</v>
      </c>
      <c r="B279">
        <v>1</v>
      </c>
      <c r="C279" t="s">
        <v>684</v>
      </c>
      <c r="D279">
        <v>40</v>
      </c>
      <c r="E279" s="1">
        <v>44838</v>
      </c>
      <c r="F279" s="1">
        <v>45013</v>
      </c>
      <c r="G279" s="2">
        <v>0.69791666666666663</v>
      </c>
      <c r="H279" s="2">
        <v>0.76041666666666663</v>
      </c>
      <c r="I279" t="s">
        <v>494</v>
      </c>
      <c r="J279" s="6">
        <v>504141000</v>
      </c>
      <c r="K279" t="s">
        <v>685</v>
      </c>
      <c r="M279">
        <v>9</v>
      </c>
      <c r="N279" s="14">
        <v>226</v>
      </c>
    </row>
    <row r="280" spans="1:14" x14ac:dyDescent="0.35">
      <c r="A280" t="s">
        <v>686</v>
      </c>
      <c r="B280">
        <v>1</v>
      </c>
      <c r="C280" t="s">
        <v>687</v>
      </c>
      <c r="D280">
        <v>40</v>
      </c>
      <c r="E280" s="1">
        <v>44845</v>
      </c>
      <c r="F280" s="1">
        <v>45013</v>
      </c>
      <c r="G280" s="2">
        <v>0.77083333333333337</v>
      </c>
      <c r="H280" s="2">
        <v>0.83333333333333337</v>
      </c>
      <c r="I280" t="s">
        <v>688</v>
      </c>
      <c r="K280" t="s">
        <v>689</v>
      </c>
      <c r="M280">
        <v>9</v>
      </c>
      <c r="N280" s="14">
        <v>226</v>
      </c>
    </row>
    <row r="281" spans="1:14" x14ac:dyDescent="0.35">
      <c r="A281" t="s">
        <v>690</v>
      </c>
      <c r="B281">
        <v>8</v>
      </c>
      <c r="C281" t="s">
        <v>691</v>
      </c>
      <c r="D281">
        <v>15</v>
      </c>
      <c r="E281" s="1">
        <v>44992</v>
      </c>
      <c r="F281" s="1">
        <v>45013</v>
      </c>
      <c r="G281" s="2">
        <v>0.375</v>
      </c>
      <c r="H281" s="2">
        <v>0.48958333333333331</v>
      </c>
      <c r="I281" t="s">
        <v>436</v>
      </c>
      <c r="J281" s="6">
        <v>504141000</v>
      </c>
      <c r="K281" t="s">
        <v>437</v>
      </c>
      <c r="M281">
        <v>9</v>
      </c>
      <c r="N281" s="14">
        <v>121</v>
      </c>
    </row>
    <row r="282" spans="1:14" x14ac:dyDescent="0.35">
      <c r="A282" t="s">
        <v>692</v>
      </c>
      <c r="B282">
        <v>1</v>
      </c>
      <c r="C282" t="s">
        <v>603</v>
      </c>
      <c r="D282">
        <v>40</v>
      </c>
      <c r="E282" s="1">
        <v>44831</v>
      </c>
      <c r="F282" s="1">
        <v>45013</v>
      </c>
      <c r="G282" s="2">
        <v>0.42708333333333331</v>
      </c>
      <c r="H282" s="2">
        <v>0.48958333333333331</v>
      </c>
      <c r="I282" t="s">
        <v>583</v>
      </c>
      <c r="J282" s="6">
        <v>504141000</v>
      </c>
      <c r="K282" t="s">
        <v>568</v>
      </c>
      <c r="M282">
        <v>9</v>
      </c>
      <c r="N282" s="14">
        <v>231</v>
      </c>
    </row>
    <row r="283" spans="1:14" x14ac:dyDescent="0.35">
      <c r="A283" t="s">
        <v>693</v>
      </c>
      <c r="B283">
        <v>13</v>
      </c>
      <c r="C283" t="s">
        <v>694</v>
      </c>
      <c r="D283">
        <v>14</v>
      </c>
      <c r="E283" s="1">
        <v>44943</v>
      </c>
      <c r="F283" s="1">
        <v>45013</v>
      </c>
      <c r="G283" s="2">
        <v>0.44791666666666669</v>
      </c>
      <c r="H283" s="2">
        <v>0.48958333333333331</v>
      </c>
      <c r="I283" t="s">
        <v>243</v>
      </c>
      <c r="J283" s="6">
        <v>504141000</v>
      </c>
      <c r="K283" t="s">
        <v>695</v>
      </c>
      <c r="M283">
        <v>16</v>
      </c>
      <c r="N283" s="14">
        <v>77</v>
      </c>
    </row>
    <row r="284" spans="1:14" x14ac:dyDescent="0.35">
      <c r="A284" t="s">
        <v>696</v>
      </c>
      <c r="C284" t="s">
        <v>697</v>
      </c>
      <c r="D284">
        <v>8</v>
      </c>
      <c r="E284" s="1">
        <v>45012</v>
      </c>
      <c r="F284" s="1">
        <v>45013</v>
      </c>
      <c r="G284" s="2">
        <v>0.70833333333333337</v>
      </c>
      <c r="H284" s="2">
        <v>0.83333333333333337</v>
      </c>
      <c r="I284" t="s">
        <v>219</v>
      </c>
      <c r="J284" s="6">
        <v>504141000</v>
      </c>
      <c r="K284" t="s">
        <v>622</v>
      </c>
      <c r="M284">
        <v>9</v>
      </c>
      <c r="N284" s="14">
        <v>56</v>
      </c>
    </row>
    <row r="285" spans="1:14" x14ac:dyDescent="0.35">
      <c r="A285" t="s">
        <v>698</v>
      </c>
      <c r="B285">
        <v>13</v>
      </c>
      <c r="C285" t="s">
        <v>699</v>
      </c>
      <c r="D285">
        <v>6</v>
      </c>
      <c r="E285" s="1">
        <v>44992</v>
      </c>
      <c r="F285" s="1">
        <v>45013</v>
      </c>
      <c r="G285" s="2">
        <v>0.71875</v>
      </c>
      <c r="H285" s="2">
        <v>0.76041666666666663</v>
      </c>
      <c r="I285" t="s">
        <v>700</v>
      </c>
      <c r="K285" t="s">
        <v>701</v>
      </c>
      <c r="M285">
        <v>10</v>
      </c>
      <c r="N285" s="14">
        <v>45</v>
      </c>
    </row>
    <row r="286" spans="1:14" x14ac:dyDescent="0.35">
      <c r="A286" t="s">
        <v>702</v>
      </c>
      <c r="B286">
        <v>13</v>
      </c>
      <c r="C286" t="s">
        <v>703</v>
      </c>
      <c r="D286">
        <v>20</v>
      </c>
      <c r="E286" s="1">
        <v>44943</v>
      </c>
      <c r="F286" s="1">
        <v>45013</v>
      </c>
      <c r="G286" s="2">
        <v>0.375</v>
      </c>
      <c r="H286" s="2">
        <v>0.4375</v>
      </c>
      <c r="I286" t="s">
        <v>243</v>
      </c>
      <c r="J286" s="6">
        <v>504141000</v>
      </c>
      <c r="K286" t="s">
        <v>695</v>
      </c>
      <c r="M286">
        <v>18</v>
      </c>
      <c r="N286" s="14">
        <v>116</v>
      </c>
    </row>
    <row r="287" spans="1:14" x14ac:dyDescent="0.35">
      <c r="A287" t="s">
        <v>704</v>
      </c>
      <c r="B287">
        <v>13</v>
      </c>
      <c r="C287" t="s">
        <v>705</v>
      </c>
      <c r="D287">
        <v>14</v>
      </c>
      <c r="E287" s="1">
        <v>44944</v>
      </c>
      <c r="F287" s="1">
        <v>45014</v>
      </c>
      <c r="G287" s="2">
        <v>0.75</v>
      </c>
      <c r="H287" s="2">
        <v>0.79166666666666663</v>
      </c>
      <c r="I287" t="s">
        <v>486</v>
      </c>
      <c r="K287" t="s">
        <v>706</v>
      </c>
      <c r="M287">
        <v>18</v>
      </c>
      <c r="N287" s="14">
        <v>61</v>
      </c>
    </row>
    <row r="288" spans="1:14" x14ac:dyDescent="0.35">
      <c r="A288" t="s">
        <v>707</v>
      </c>
      <c r="C288" t="s">
        <v>314</v>
      </c>
      <c r="D288">
        <v>4</v>
      </c>
      <c r="E288" s="1">
        <v>45014</v>
      </c>
      <c r="F288" s="1">
        <v>45014</v>
      </c>
      <c r="G288" s="2">
        <v>0.75</v>
      </c>
      <c r="H288" s="2">
        <v>0.875</v>
      </c>
      <c r="I288" t="s">
        <v>180</v>
      </c>
      <c r="J288" s="6">
        <v>504141000</v>
      </c>
      <c r="K288" t="s">
        <v>315</v>
      </c>
      <c r="M288">
        <v>25</v>
      </c>
      <c r="N288" s="14">
        <v>0</v>
      </c>
    </row>
    <row r="289" spans="1:14" x14ac:dyDescent="0.35">
      <c r="A289" t="s">
        <v>708</v>
      </c>
      <c r="B289">
        <v>1</v>
      </c>
      <c r="C289" t="s">
        <v>709</v>
      </c>
      <c r="D289">
        <v>40</v>
      </c>
      <c r="E289" s="1">
        <v>44839</v>
      </c>
      <c r="F289" s="1">
        <v>45014</v>
      </c>
      <c r="G289" s="2">
        <v>0.69791666666666663</v>
      </c>
      <c r="H289" s="2">
        <v>0.76041666666666663</v>
      </c>
      <c r="I289" t="s">
        <v>466</v>
      </c>
      <c r="J289" s="6">
        <v>504141000</v>
      </c>
      <c r="K289" t="s">
        <v>574</v>
      </c>
      <c r="M289">
        <v>9</v>
      </c>
      <c r="N289" s="14">
        <v>231</v>
      </c>
    </row>
    <row r="290" spans="1:14" x14ac:dyDescent="0.35">
      <c r="A290" t="s">
        <v>710</v>
      </c>
      <c r="B290">
        <v>13</v>
      </c>
      <c r="C290" t="s">
        <v>711</v>
      </c>
      <c r="D290">
        <v>8</v>
      </c>
      <c r="E290" s="1">
        <v>45008</v>
      </c>
      <c r="F290" s="1">
        <v>45014</v>
      </c>
      <c r="G290" s="2">
        <v>0.75</v>
      </c>
      <c r="H290" s="2">
        <v>0.875</v>
      </c>
      <c r="I290" t="s">
        <v>298</v>
      </c>
      <c r="J290" s="6">
        <v>504141000</v>
      </c>
      <c r="K290" t="s">
        <v>588</v>
      </c>
      <c r="M290">
        <v>15</v>
      </c>
      <c r="N290" s="14">
        <v>46</v>
      </c>
    </row>
    <row r="291" spans="1:14" x14ac:dyDescent="0.35">
      <c r="A291" t="s">
        <v>712</v>
      </c>
      <c r="B291">
        <v>1</v>
      </c>
      <c r="C291" t="s">
        <v>713</v>
      </c>
      <c r="D291">
        <v>40</v>
      </c>
      <c r="E291" s="1">
        <v>44846</v>
      </c>
      <c r="F291" s="1">
        <v>45014</v>
      </c>
      <c r="G291" s="2">
        <v>0.69791666666666663</v>
      </c>
      <c r="H291" s="2">
        <v>0.76041666666666663</v>
      </c>
      <c r="I291" t="s">
        <v>444</v>
      </c>
      <c r="K291" t="s">
        <v>714</v>
      </c>
      <c r="M291">
        <v>9</v>
      </c>
      <c r="N291" s="14">
        <v>212</v>
      </c>
    </row>
    <row r="292" spans="1:14" x14ac:dyDescent="0.35">
      <c r="A292" t="s">
        <v>715</v>
      </c>
      <c r="B292">
        <v>1</v>
      </c>
      <c r="C292" t="s">
        <v>716</v>
      </c>
      <c r="D292">
        <v>40</v>
      </c>
      <c r="E292" s="1">
        <v>44846</v>
      </c>
      <c r="F292" s="1">
        <v>45014</v>
      </c>
      <c r="G292" s="2">
        <v>0.77083333333333337</v>
      </c>
      <c r="H292" s="2">
        <v>0.83333333333333337</v>
      </c>
      <c r="I292" t="s">
        <v>444</v>
      </c>
      <c r="K292" t="s">
        <v>714</v>
      </c>
      <c r="M292">
        <v>9</v>
      </c>
      <c r="N292" s="14">
        <v>212</v>
      </c>
    </row>
    <row r="293" spans="1:14" x14ac:dyDescent="0.35">
      <c r="A293" t="s">
        <v>717</v>
      </c>
      <c r="B293">
        <v>15</v>
      </c>
      <c r="C293" t="s">
        <v>718</v>
      </c>
      <c r="D293">
        <v>40</v>
      </c>
      <c r="E293" s="1">
        <v>44937</v>
      </c>
      <c r="F293" s="1">
        <v>45014</v>
      </c>
      <c r="G293" s="2">
        <v>0.77083333333333337</v>
      </c>
      <c r="H293" s="2">
        <v>0.89583333333333337</v>
      </c>
      <c r="I293" t="s">
        <v>591</v>
      </c>
      <c r="J293" s="6">
        <v>504141000</v>
      </c>
      <c r="K293" t="s">
        <v>665</v>
      </c>
      <c r="M293">
        <v>10</v>
      </c>
      <c r="N293" s="14">
        <v>176</v>
      </c>
    </row>
    <row r="294" spans="1:14" x14ac:dyDescent="0.35">
      <c r="A294" t="s">
        <v>719</v>
      </c>
      <c r="B294">
        <v>13</v>
      </c>
      <c r="C294" t="s">
        <v>720</v>
      </c>
      <c r="D294">
        <v>14</v>
      </c>
      <c r="E294" s="1">
        <v>44937</v>
      </c>
      <c r="F294" s="1">
        <v>45014</v>
      </c>
      <c r="G294" s="2">
        <v>0.80208333333333337</v>
      </c>
      <c r="H294" s="2">
        <v>0.84375</v>
      </c>
      <c r="I294" t="s">
        <v>721</v>
      </c>
      <c r="K294" t="s">
        <v>722</v>
      </c>
      <c r="M294">
        <v>18</v>
      </c>
      <c r="N294" s="14">
        <v>80</v>
      </c>
    </row>
    <row r="295" spans="1:14" x14ac:dyDescent="0.35">
      <c r="A295" t="s">
        <v>723</v>
      </c>
      <c r="B295">
        <v>2</v>
      </c>
      <c r="C295" t="s">
        <v>724</v>
      </c>
      <c r="D295">
        <v>4</v>
      </c>
      <c r="E295" s="1">
        <v>45014</v>
      </c>
      <c r="F295" s="1">
        <v>45014</v>
      </c>
      <c r="G295" s="2">
        <v>0.77083333333333337</v>
      </c>
      <c r="H295" s="2">
        <v>0.89583333333333337</v>
      </c>
      <c r="I295" t="s">
        <v>340</v>
      </c>
      <c r="J295" s="6">
        <v>504141000</v>
      </c>
      <c r="K295" t="s">
        <v>725</v>
      </c>
      <c r="M295">
        <v>15</v>
      </c>
      <c r="N295" s="14">
        <v>23</v>
      </c>
    </row>
    <row r="296" spans="1:14" x14ac:dyDescent="0.35">
      <c r="A296" t="s">
        <v>726</v>
      </c>
      <c r="B296">
        <v>13</v>
      </c>
      <c r="C296" t="s">
        <v>727</v>
      </c>
      <c r="D296">
        <v>20</v>
      </c>
      <c r="E296" s="1">
        <v>44937</v>
      </c>
      <c r="F296" s="1">
        <v>45007</v>
      </c>
      <c r="G296" s="2">
        <v>0.75</v>
      </c>
      <c r="H296" s="2">
        <v>0.8125</v>
      </c>
      <c r="I296" t="s">
        <v>728</v>
      </c>
      <c r="K296" t="s">
        <v>729</v>
      </c>
      <c r="M296">
        <v>15</v>
      </c>
      <c r="N296" s="14">
        <v>102</v>
      </c>
    </row>
    <row r="297" spans="1:14" x14ac:dyDescent="0.35">
      <c r="A297" t="s">
        <v>730</v>
      </c>
      <c r="B297">
        <v>13</v>
      </c>
      <c r="C297" t="s">
        <v>731</v>
      </c>
      <c r="D297">
        <v>4</v>
      </c>
      <c r="E297" s="1">
        <v>45015</v>
      </c>
      <c r="F297" s="1">
        <v>45015</v>
      </c>
      <c r="G297" s="2">
        <v>0.58333333333333337</v>
      </c>
      <c r="H297" s="2">
        <v>0.70833333333333337</v>
      </c>
      <c r="I297" t="s">
        <v>298</v>
      </c>
      <c r="J297" s="6">
        <v>504141000</v>
      </c>
      <c r="K297" t="s">
        <v>732</v>
      </c>
      <c r="M297">
        <v>6</v>
      </c>
      <c r="N297" s="14">
        <v>23</v>
      </c>
    </row>
    <row r="298" spans="1:14" x14ac:dyDescent="0.35">
      <c r="A298" t="s">
        <v>733</v>
      </c>
      <c r="B298">
        <v>13</v>
      </c>
      <c r="C298" t="s">
        <v>734</v>
      </c>
      <c r="D298">
        <v>5</v>
      </c>
      <c r="E298" s="1">
        <v>45015</v>
      </c>
      <c r="F298" s="1">
        <v>45015</v>
      </c>
      <c r="G298" s="2">
        <v>0.72916666666666663</v>
      </c>
      <c r="H298" s="2">
        <v>0.875</v>
      </c>
      <c r="I298" t="s">
        <v>298</v>
      </c>
      <c r="J298" s="6">
        <v>504141000</v>
      </c>
      <c r="K298" t="s">
        <v>312</v>
      </c>
      <c r="M298">
        <v>15</v>
      </c>
      <c r="N298" s="14">
        <v>26</v>
      </c>
    </row>
    <row r="299" spans="1:14" x14ac:dyDescent="0.35">
      <c r="A299" t="s">
        <v>735</v>
      </c>
      <c r="B299">
        <v>14</v>
      </c>
      <c r="C299" t="s">
        <v>736</v>
      </c>
      <c r="D299">
        <v>4</v>
      </c>
      <c r="E299" s="1">
        <v>45015</v>
      </c>
      <c r="F299" s="1">
        <v>45015</v>
      </c>
      <c r="G299" s="2">
        <v>0.70833333333333337</v>
      </c>
      <c r="H299" s="2">
        <v>0.83333333333333337</v>
      </c>
      <c r="I299" t="s">
        <v>385</v>
      </c>
      <c r="J299" s="6">
        <v>504141000</v>
      </c>
      <c r="K299" t="s">
        <v>737</v>
      </c>
      <c r="M299">
        <v>9</v>
      </c>
      <c r="N299" s="14">
        <v>21</v>
      </c>
    </row>
    <row r="300" spans="1:14" x14ac:dyDescent="0.35">
      <c r="A300" t="s">
        <v>738</v>
      </c>
      <c r="B300">
        <v>1</v>
      </c>
      <c r="C300" t="s">
        <v>739</v>
      </c>
      <c r="D300">
        <v>40</v>
      </c>
      <c r="E300" s="1">
        <v>44833</v>
      </c>
      <c r="F300" s="1">
        <v>45015</v>
      </c>
      <c r="G300" s="2">
        <v>0.77083333333333337</v>
      </c>
      <c r="H300" s="2">
        <v>0.83333333333333337</v>
      </c>
      <c r="I300" t="s">
        <v>629</v>
      </c>
      <c r="K300" t="s">
        <v>475</v>
      </c>
      <c r="M300">
        <v>9</v>
      </c>
      <c r="N300" s="14">
        <v>231</v>
      </c>
    </row>
    <row r="301" spans="1:14" x14ac:dyDescent="0.35">
      <c r="A301" t="s">
        <v>740</v>
      </c>
      <c r="B301">
        <v>1</v>
      </c>
      <c r="C301" t="s">
        <v>603</v>
      </c>
      <c r="D301">
        <v>40</v>
      </c>
      <c r="E301" s="1">
        <v>44833</v>
      </c>
      <c r="F301" s="1">
        <v>45015</v>
      </c>
      <c r="G301" s="2">
        <v>0.42708333333333331</v>
      </c>
      <c r="H301" s="2">
        <v>0.48958333333333331</v>
      </c>
      <c r="I301" t="s">
        <v>466</v>
      </c>
      <c r="J301" s="6">
        <v>504141000</v>
      </c>
      <c r="K301" t="s">
        <v>568</v>
      </c>
      <c r="M301">
        <v>9</v>
      </c>
      <c r="N301" s="14">
        <v>231</v>
      </c>
    </row>
    <row r="302" spans="1:14" x14ac:dyDescent="0.35">
      <c r="A302" t="s">
        <v>741</v>
      </c>
      <c r="B302">
        <v>1</v>
      </c>
      <c r="C302" t="s">
        <v>742</v>
      </c>
      <c r="D302">
        <v>40</v>
      </c>
      <c r="E302" s="1">
        <v>44840</v>
      </c>
      <c r="F302" s="1">
        <v>45015</v>
      </c>
      <c r="G302" s="2">
        <v>0.69791666666666663</v>
      </c>
      <c r="H302" s="2">
        <v>0.76041666666666663</v>
      </c>
      <c r="I302" t="s">
        <v>448</v>
      </c>
      <c r="J302" s="6">
        <v>504141000</v>
      </c>
      <c r="K302" t="s">
        <v>604</v>
      </c>
      <c r="M302">
        <v>9</v>
      </c>
      <c r="N302" s="14">
        <v>231</v>
      </c>
    </row>
    <row r="303" spans="1:14" x14ac:dyDescent="0.35">
      <c r="A303" t="s">
        <v>743</v>
      </c>
      <c r="B303">
        <v>15</v>
      </c>
      <c r="C303" t="s">
        <v>718</v>
      </c>
      <c r="D303">
        <v>40</v>
      </c>
      <c r="E303" s="1">
        <v>44938</v>
      </c>
      <c r="F303" s="1">
        <v>45015</v>
      </c>
      <c r="G303" s="2">
        <v>0.375</v>
      </c>
      <c r="H303" s="2">
        <v>0.5</v>
      </c>
      <c r="I303" t="s">
        <v>591</v>
      </c>
      <c r="J303" s="6">
        <v>504141000</v>
      </c>
      <c r="K303" t="s">
        <v>665</v>
      </c>
      <c r="M303">
        <v>10</v>
      </c>
      <c r="N303" s="14">
        <v>176</v>
      </c>
    </row>
    <row r="304" spans="1:14" x14ac:dyDescent="0.35">
      <c r="A304" t="s">
        <v>744</v>
      </c>
      <c r="B304">
        <v>13</v>
      </c>
      <c r="C304" t="s">
        <v>745</v>
      </c>
      <c r="D304">
        <v>20</v>
      </c>
      <c r="E304" s="1">
        <v>44945</v>
      </c>
      <c r="F304" s="1">
        <v>45015</v>
      </c>
      <c r="G304" s="2">
        <v>0.83333333333333337</v>
      </c>
      <c r="H304" s="2">
        <v>0.89583333333333337</v>
      </c>
      <c r="I304" t="s">
        <v>317</v>
      </c>
      <c r="J304" s="6">
        <v>504141000</v>
      </c>
      <c r="K304" t="s">
        <v>746</v>
      </c>
      <c r="M304">
        <v>15</v>
      </c>
      <c r="N304" s="14">
        <v>102</v>
      </c>
    </row>
    <row r="305" spans="1:14" x14ac:dyDescent="0.35">
      <c r="A305" t="s">
        <v>747</v>
      </c>
      <c r="B305">
        <v>1</v>
      </c>
      <c r="C305" t="s">
        <v>748</v>
      </c>
      <c r="D305">
        <v>36</v>
      </c>
      <c r="E305" s="1">
        <v>44841</v>
      </c>
      <c r="F305" s="1">
        <v>45016</v>
      </c>
      <c r="G305" s="2">
        <v>0.625</v>
      </c>
      <c r="H305" s="2">
        <v>0.71875</v>
      </c>
      <c r="I305" t="s">
        <v>494</v>
      </c>
      <c r="J305" s="6">
        <v>504141000</v>
      </c>
      <c r="K305" t="s">
        <v>685</v>
      </c>
      <c r="M305">
        <v>15</v>
      </c>
      <c r="N305" s="14">
        <v>122</v>
      </c>
    </row>
    <row r="306" spans="1:14" x14ac:dyDescent="0.35">
      <c r="A306" t="s">
        <v>749</v>
      </c>
      <c r="B306">
        <v>13</v>
      </c>
      <c r="C306" t="s">
        <v>222</v>
      </c>
      <c r="D306">
        <v>10</v>
      </c>
      <c r="E306" s="1">
        <v>45009</v>
      </c>
      <c r="F306" s="1">
        <v>45016</v>
      </c>
      <c r="G306" s="2">
        <v>0.66666666666666663</v>
      </c>
      <c r="H306" s="2">
        <v>0.8125</v>
      </c>
      <c r="I306" t="s">
        <v>298</v>
      </c>
      <c r="J306" s="6">
        <v>504141000</v>
      </c>
      <c r="K306" t="s">
        <v>224</v>
      </c>
      <c r="M306">
        <v>15</v>
      </c>
      <c r="N306" s="14">
        <v>53</v>
      </c>
    </row>
    <row r="307" spans="1:14" x14ac:dyDescent="0.35">
      <c r="A307" t="s">
        <v>750</v>
      </c>
      <c r="B307">
        <v>7</v>
      </c>
      <c r="C307" t="s">
        <v>751</v>
      </c>
      <c r="D307">
        <v>7</v>
      </c>
      <c r="E307" s="1">
        <v>45016</v>
      </c>
      <c r="F307" s="1">
        <v>45016</v>
      </c>
      <c r="G307" s="2">
        <v>0.66666666666666663</v>
      </c>
      <c r="H307" s="2">
        <v>0.875</v>
      </c>
      <c r="I307" t="s">
        <v>219</v>
      </c>
      <c r="J307" s="6">
        <v>504141000</v>
      </c>
      <c r="K307" t="s">
        <v>752</v>
      </c>
      <c r="M307">
        <v>12</v>
      </c>
      <c r="N307" s="14">
        <v>47</v>
      </c>
    </row>
    <row r="308" spans="1:14" x14ac:dyDescent="0.35">
      <c r="A308" t="s">
        <v>753</v>
      </c>
      <c r="B308">
        <v>15</v>
      </c>
      <c r="C308" t="s">
        <v>754</v>
      </c>
      <c r="D308">
        <v>16</v>
      </c>
      <c r="E308" s="1">
        <v>44995</v>
      </c>
      <c r="F308" s="1">
        <v>45016</v>
      </c>
      <c r="G308" s="2">
        <v>0.75</v>
      </c>
      <c r="H308" s="2">
        <v>0.875</v>
      </c>
      <c r="I308" t="s">
        <v>591</v>
      </c>
      <c r="J308" s="6">
        <v>504141000</v>
      </c>
      <c r="K308" t="s">
        <v>665</v>
      </c>
      <c r="M308">
        <v>9</v>
      </c>
      <c r="N308" s="14">
        <v>82</v>
      </c>
    </row>
    <row r="309" spans="1:14" x14ac:dyDescent="0.35">
      <c r="A309" t="s">
        <v>755</v>
      </c>
      <c r="B309">
        <v>8</v>
      </c>
      <c r="C309" t="s">
        <v>756</v>
      </c>
      <c r="D309">
        <v>4</v>
      </c>
      <c r="E309" s="1">
        <v>45012</v>
      </c>
      <c r="F309" s="1">
        <v>45012</v>
      </c>
      <c r="G309" s="2">
        <v>0.375</v>
      </c>
      <c r="H309" s="2">
        <v>0.5</v>
      </c>
      <c r="I309" t="s">
        <v>215</v>
      </c>
      <c r="J309" s="6">
        <v>504141000</v>
      </c>
      <c r="K309" t="s">
        <v>216</v>
      </c>
      <c r="M309">
        <v>10</v>
      </c>
      <c r="N309" s="14">
        <v>29</v>
      </c>
    </row>
    <row r="310" spans="1:14" x14ac:dyDescent="0.35">
      <c r="A310" t="s">
        <v>757</v>
      </c>
      <c r="B310">
        <v>8</v>
      </c>
      <c r="C310" t="s">
        <v>758</v>
      </c>
      <c r="D310">
        <v>14</v>
      </c>
      <c r="E310" s="1">
        <v>44988</v>
      </c>
      <c r="F310" s="1">
        <v>45016</v>
      </c>
      <c r="G310" s="2">
        <v>0.41666666666666669</v>
      </c>
      <c r="H310" s="2">
        <v>0.5</v>
      </c>
      <c r="I310" t="s">
        <v>436</v>
      </c>
      <c r="J310" s="6">
        <v>504141000</v>
      </c>
      <c r="K310" t="s">
        <v>437</v>
      </c>
      <c r="M310">
        <v>12</v>
      </c>
      <c r="N310" s="14">
        <v>78</v>
      </c>
    </row>
    <row r="311" spans="1:14" x14ac:dyDescent="0.35">
      <c r="A311" t="s">
        <v>759</v>
      </c>
      <c r="C311" t="s">
        <v>760</v>
      </c>
      <c r="D311">
        <v>4</v>
      </c>
      <c r="E311" s="1">
        <v>45019</v>
      </c>
      <c r="F311" s="1">
        <v>45019</v>
      </c>
      <c r="G311" s="2">
        <v>0.39583333333333331</v>
      </c>
      <c r="H311" s="2">
        <v>0.52083333333333337</v>
      </c>
      <c r="I311" t="s">
        <v>298</v>
      </c>
      <c r="J311" s="6">
        <v>504141000</v>
      </c>
      <c r="K311" t="s">
        <v>761</v>
      </c>
      <c r="M311">
        <v>12</v>
      </c>
      <c r="N311" s="14">
        <v>12</v>
      </c>
    </row>
    <row r="312" spans="1:14" x14ac:dyDescent="0.35">
      <c r="A312" t="s">
        <v>762</v>
      </c>
      <c r="C312" t="s">
        <v>763</v>
      </c>
      <c r="D312">
        <v>4</v>
      </c>
      <c r="E312" s="1">
        <v>45019</v>
      </c>
      <c r="F312" s="1">
        <v>45019</v>
      </c>
      <c r="G312" s="2">
        <v>0.375</v>
      </c>
      <c r="H312" s="2">
        <v>0.47916666666666669</v>
      </c>
      <c r="I312" t="s">
        <v>227</v>
      </c>
      <c r="J312" s="6">
        <v>504141000</v>
      </c>
      <c r="K312" t="s">
        <v>283</v>
      </c>
      <c r="M312">
        <v>12</v>
      </c>
      <c r="N312" s="14">
        <v>14</v>
      </c>
    </row>
    <row r="313" spans="1:14" x14ac:dyDescent="0.35">
      <c r="A313" t="s">
        <v>764</v>
      </c>
      <c r="C313" t="s">
        <v>765</v>
      </c>
      <c r="D313">
        <v>4</v>
      </c>
      <c r="E313" s="1">
        <v>45020</v>
      </c>
      <c r="F313" s="1">
        <v>45020</v>
      </c>
      <c r="G313" s="2">
        <v>0.39583333333333331</v>
      </c>
      <c r="H313" s="2">
        <v>0.52083333333333337</v>
      </c>
      <c r="I313" t="s">
        <v>298</v>
      </c>
      <c r="J313" s="6">
        <v>504141000</v>
      </c>
      <c r="K313" t="s">
        <v>761</v>
      </c>
      <c r="M313">
        <v>12</v>
      </c>
      <c r="N313" s="14">
        <v>12</v>
      </c>
    </row>
    <row r="314" spans="1:14" x14ac:dyDescent="0.35">
      <c r="A314" t="s">
        <v>766</v>
      </c>
      <c r="C314" t="s">
        <v>767</v>
      </c>
      <c r="D314">
        <v>4</v>
      </c>
      <c r="E314" s="1">
        <v>45020</v>
      </c>
      <c r="F314" s="1">
        <v>45020</v>
      </c>
      <c r="G314" s="2">
        <v>0.375</v>
      </c>
      <c r="H314" s="2">
        <v>0.47916666666666669</v>
      </c>
      <c r="I314" t="s">
        <v>433</v>
      </c>
      <c r="J314" s="6">
        <v>504141000</v>
      </c>
      <c r="K314" t="s">
        <v>283</v>
      </c>
      <c r="M314">
        <v>10</v>
      </c>
      <c r="N314" s="14">
        <v>14</v>
      </c>
    </row>
    <row r="315" spans="1:14" x14ac:dyDescent="0.35">
      <c r="A315" t="s">
        <v>768</v>
      </c>
      <c r="C315" t="s">
        <v>769</v>
      </c>
      <c r="D315">
        <v>4</v>
      </c>
      <c r="E315" s="1">
        <v>45021</v>
      </c>
      <c r="F315" s="1">
        <v>45021</v>
      </c>
      <c r="G315" s="2">
        <v>0.39583333333333331</v>
      </c>
      <c r="H315" s="2">
        <v>0.52083333333333337</v>
      </c>
      <c r="I315" t="s">
        <v>196</v>
      </c>
      <c r="J315" s="6">
        <v>504141000</v>
      </c>
      <c r="K315" t="s">
        <v>770</v>
      </c>
      <c r="M315">
        <v>12</v>
      </c>
      <c r="N315" s="14">
        <v>12</v>
      </c>
    </row>
    <row r="316" spans="1:14" x14ac:dyDescent="0.35">
      <c r="A316" t="s">
        <v>771</v>
      </c>
      <c r="C316" t="s">
        <v>772</v>
      </c>
      <c r="D316">
        <v>4</v>
      </c>
      <c r="E316" s="1">
        <v>45021</v>
      </c>
      <c r="F316" s="1">
        <v>45021</v>
      </c>
      <c r="G316" s="2">
        <v>0.39583333333333331</v>
      </c>
      <c r="H316" s="2">
        <v>0.52083333333333337</v>
      </c>
      <c r="I316" t="s">
        <v>180</v>
      </c>
      <c r="J316" s="6">
        <v>504141000</v>
      </c>
      <c r="K316" t="s">
        <v>761</v>
      </c>
      <c r="M316">
        <v>10</v>
      </c>
      <c r="N316" s="14">
        <v>12</v>
      </c>
    </row>
    <row r="317" spans="1:14" x14ac:dyDescent="0.35">
      <c r="A317" t="s">
        <v>773</v>
      </c>
      <c r="C317" t="s">
        <v>774</v>
      </c>
      <c r="D317">
        <v>4</v>
      </c>
      <c r="E317" s="1">
        <v>45021</v>
      </c>
      <c r="F317" s="1">
        <v>45021</v>
      </c>
      <c r="G317" s="2">
        <v>0.39583333333333331</v>
      </c>
      <c r="H317" s="2">
        <v>0.52083333333333337</v>
      </c>
      <c r="I317" t="s">
        <v>298</v>
      </c>
      <c r="J317" s="6">
        <v>504141000</v>
      </c>
      <c r="K317" t="s">
        <v>775</v>
      </c>
      <c r="M317">
        <v>12</v>
      </c>
      <c r="N317" s="14">
        <v>12</v>
      </c>
    </row>
    <row r="318" spans="1:14" x14ac:dyDescent="0.35">
      <c r="A318" t="s">
        <v>776</v>
      </c>
      <c r="B318">
        <v>13</v>
      </c>
      <c r="C318" t="s">
        <v>777</v>
      </c>
      <c r="D318">
        <v>4</v>
      </c>
      <c r="E318" s="1">
        <v>45022</v>
      </c>
      <c r="F318" s="1">
        <v>45022</v>
      </c>
      <c r="G318" s="2">
        <v>0.54166666666666663</v>
      </c>
      <c r="H318" s="2">
        <v>0.64583333333333337</v>
      </c>
      <c r="I318" t="s">
        <v>298</v>
      </c>
      <c r="J318" s="6">
        <v>504141000</v>
      </c>
      <c r="K318" t="s">
        <v>761</v>
      </c>
      <c r="M318">
        <v>10</v>
      </c>
      <c r="N318" s="14">
        <v>11</v>
      </c>
    </row>
    <row r="319" spans="1:14" x14ac:dyDescent="0.35">
      <c r="A319" t="s">
        <v>778</v>
      </c>
      <c r="B319">
        <v>13</v>
      </c>
      <c r="C319" t="s">
        <v>187</v>
      </c>
      <c r="D319">
        <v>27</v>
      </c>
      <c r="E319" s="1">
        <v>44936</v>
      </c>
      <c r="F319" s="1">
        <v>45027</v>
      </c>
      <c r="G319" s="2">
        <v>0.70833333333333337</v>
      </c>
      <c r="H319" s="2">
        <v>0.77083333333333337</v>
      </c>
      <c r="I319" t="s">
        <v>188</v>
      </c>
      <c r="J319" s="6">
        <v>504141000</v>
      </c>
      <c r="K319" t="s">
        <v>779</v>
      </c>
      <c r="M319">
        <v>15</v>
      </c>
      <c r="N319" s="14">
        <v>0</v>
      </c>
    </row>
    <row r="320" spans="1:14" x14ac:dyDescent="0.35">
      <c r="A320" t="s">
        <v>780</v>
      </c>
      <c r="B320">
        <v>13</v>
      </c>
      <c r="C320" t="s">
        <v>727</v>
      </c>
      <c r="D320">
        <v>20</v>
      </c>
      <c r="E320" s="1">
        <v>44950</v>
      </c>
      <c r="F320" s="1">
        <v>45027</v>
      </c>
      <c r="G320" s="2">
        <v>0.67708333333333337</v>
      </c>
      <c r="H320" s="2">
        <v>0.73958333333333337</v>
      </c>
      <c r="I320" t="s">
        <v>239</v>
      </c>
      <c r="J320" s="6">
        <v>504141000</v>
      </c>
      <c r="K320" t="s">
        <v>746</v>
      </c>
      <c r="M320">
        <v>15</v>
      </c>
      <c r="N320" s="14">
        <v>102</v>
      </c>
    </row>
    <row r="321" spans="1:14" x14ac:dyDescent="0.35">
      <c r="A321" t="s">
        <v>781</v>
      </c>
      <c r="B321">
        <v>13</v>
      </c>
      <c r="C321" t="s">
        <v>782</v>
      </c>
      <c r="D321">
        <v>16</v>
      </c>
      <c r="E321" s="1">
        <v>44937</v>
      </c>
      <c r="F321" s="1">
        <v>45028</v>
      </c>
      <c r="G321" s="2">
        <v>0.70833333333333337</v>
      </c>
      <c r="H321" s="2">
        <v>0.75</v>
      </c>
      <c r="I321" t="s">
        <v>783</v>
      </c>
      <c r="K321" t="s">
        <v>784</v>
      </c>
      <c r="L321" t="s">
        <v>2055</v>
      </c>
      <c r="M321">
        <v>15</v>
      </c>
      <c r="N321" s="14">
        <v>28</v>
      </c>
    </row>
    <row r="322" spans="1:14" x14ac:dyDescent="0.35">
      <c r="A322" t="s">
        <v>785</v>
      </c>
      <c r="B322">
        <v>13</v>
      </c>
      <c r="C322" t="s">
        <v>786</v>
      </c>
      <c r="D322">
        <v>32</v>
      </c>
      <c r="E322" s="1">
        <v>44937</v>
      </c>
      <c r="F322" s="1">
        <v>45028</v>
      </c>
      <c r="G322" s="2">
        <v>0.75</v>
      </c>
      <c r="H322" s="2">
        <v>0.83333333333333337</v>
      </c>
      <c r="I322" t="s">
        <v>783</v>
      </c>
      <c r="K322" t="s">
        <v>784</v>
      </c>
      <c r="L322" t="s">
        <v>2055</v>
      </c>
      <c r="M322">
        <v>15</v>
      </c>
      <c r="N322" s="14">
        <v>64</v>
      </c>
    </row>
    <row r="323" spans="1:14" x14ac:dyDescent="0.35">
      <c r="A323" t="s">
        <v>787</v>
      </c>
      <c r="B323">
        <v>1</v>
      </c>
      <c r="C323" t="s">
        <v>788</v>
      </c>
      <c r="D323">
        <v>52</v>
      </c>
      <c r="E323" s="1">
        <v>44818</v>
      </c>
      <c r="F323" s="1">
        <v>45028</v>
      </c>
      <c r="G323" s="2">
        <v>0.77083333333333337</v>
      </c>
      <c r="H323" s="2">
        <v>0.83333333333333337</v>
      </c>
      <c r="I323" t="s">
        <v>448</v>
      </c>
      <c r="J323" s="6">
        <v>504141000</v>
      </c>
      <c r="K323" t="s">
        <v>475</v>
      </c>
      <c r="M323">
        <v>15</v>
      </c>
      <c r="N323" s="14">
        <v>180</v>
      </c>
    </row>
    <row r="324" spans="1:14" x14ac:dyDescent="0.35">
      <c r="A324" t="s">
        <v>789</v>
      </c>
      <c r="B324">
        <v>13</v>
      </c>
      <c r="C324" t="s">
        <v>790</v>
      </c>
      <c r="D324">
        <v>3</v>
      </c>
      <c r="E324" s="1">
        <v>45028</v>
      </c>
      <c r="F324" s="1">
        <v>45028</v>
      </c>
      <c r="G324" s="2">
        <v>0.77083333333333337</v>
      </c>
      <c r="H324" s="2">
        <v>0.85416666666666663</v>
      </c>
      <c r="I324" t="s">
        <v>196</v>
      </c>
      <c r="J324" s="6">
        <v>504141000</v>
      </c>
      <c r="K324" t="s">
        <v>254</v>
      </c>
      <c r="M324">
        <v>90</v>
      </c>
      <c r="N324" s="14">
        <v>5</v>
      </c>
    </row>
    <row r="325" spans="1:14" x14ac:dyDescent="0.35">
      <c r="A325" t="s">
        <v>791</v>
      </c>
      <c r="B325">
        <v>13</v>
      </c>
      <c r="C325" t="s">
        <v>792</v>
      </c>
      <c r="D325">
        <v>11</v>
      </c>
      <c r="E325" s="1">
        <v>44973</v>
      </c>
      <c r="F325" s="1">
        <v>45028</v>
      </c>
      <c r="G325" s="2">
        <v>0.77083333333333337</v>
      </c>
      <c r="H325" s="2">
        <v>0.85416666666666663</v>
      </c>
      <c r="I325" t="s">
        <v>196</v>
      </c>
      <c r="J325" s="6">
        <v>504141000</v>
      </c>
      <c r="K325" t="s">
        <v>793</v>
      </c>
      <c r="M325">
        <v>0</v>
      </c>
      <c r="N325" s="14">
        <v>0</v>
      </c>
    </row>
    <row r="326" spans="1:14" x14ac:dyDescent="0.35">
      <c r="A326" t="s">
        <v>794</v>
      </c>
      <c r="B326">
        <v>13</v>
      </c>
      <c r="C326" t="s">
        <v>795</v>
      </c>
      <c r="D326">
        <v>20</v>
      </c>
      <c r="E326" s="1">
        <v>44937</v>
      </c>
      <c r="F326" s="1">
        <v>45028</v>
      </c>
      <c r="G326" s="2">
        <v>0.80555555555555547</v>
      </c>
      <c r="H326" s="2">
        <v>0.85763888888888884</v>
      </c>
      <c r="I326" t="s">
        <v>429</v>
      </c>
      <c r="J326" s="6">
        <v>504141000</v>
      </c>
      <c r="K326" t="s">
        <v>796</v>
      </c>
      <c r="M326">
        <v>17</v>
      </c>
      <c r="N326" s="14">
        <v>102</v>
      </c>
    </row>
    <row r="327" spans="1:14" x14ac:dyDescent="0.35">
      <c r="A327" t="s">
        <v>797</v>
      </c>
      <c r="B327">
        <v>2</v>
      </c>
      <c r="C327" t="s">
        <v>798</v>
      </c>
      <c r="D327">
        <v>3</v>
      </c>
      <c r="E327" s="1">
        <v>45028</v>
      </c>
      <c r="F327" s="1">
        <v>45028</v>
      </c>
      <c r="G327" s="2">
        <v>0.77083333333333337</v>
      </c>
      <c r="H327" s="2">
        <v>0.85416666666666663</v>
      </c>
      <c r="I327" t="s">
        <v>204</v>
      </c>
      <c r="J327" s="6">
        <v>504141000</v>
      </c>
      <c r="K327" t="s">
        <v>612</v>
      </c>
      <c r="M327">
        <v>20</v>
      </c>
      <c r="N327" s="14">
        <v>0</v>
      </c>
    </row>
    <row r="328" spans="1:14" x14ac:dyDescent="0.35">
      <c r="A328" t="s">
        <v>799</v>
      </c>
      <c r="B328">
        <v>13</v>
      </c>
      <c r="C328" t="s">
        <v>800</v>
      </c>
      <c r="D328">
        <v>20</v>
      </c>
      <c r="E328" s="1">
        <v>44951</v>
      </c>
      <c r="F328" s="1">
        <v>45028</v>
      </c>
      <c r="G328" s="2">
        <v>0.43055555555555558</v>
      </c>
      <c r="H328" s="2">
        <v>0.49305555555555558</v>
      </c>
      <c r="I328" t="s">
        <v>429</v>
      </c>
      <c r="J328" s="6">
        <v>504141000</v>
      </c>
      <c r="K328" t="s">
        <v>668</v>
      </c>
      <c r="M328">
        <v>15</v>
      </c>
      <c r="N328" s="14">
        <v>102</v>
      </c>
    </row>
    <row r="329" spans="1:14" x14ac:dyDescent="0.35">
      <c r="A329" t="s">
        <v>801</v>
      </c>
      <c r="B329">
        <v>13</v>
      </c>
      <c r="C329" t="s">
        <v>802</v>
      </c>
      <c r="D329">
        <v>22</v>
      </c>
      <c r="E329" s="1">
        <v>44944</v>
      </c>
      <c r="F329" s="1">
        <v>45028</v>
      </c>
      <c r="G329" s="2">
        <v>0.35416666666666669</v>
      </c>
      <c r="H329" s="2">
        <v>0.41666666666666669</v>
      </c>
      <c r="I329" t="s">
        <v>243</v>
      </c>
      <c r="J329" s="6">
        <v>504141000</v>
      </c>
      <c r="K329" t="s">
        <v>803</v>
      </c>
      <c r="M329">
        <v>15</v>
      </c>
      <c r="N329" s="14">
        <v>112</v>
      </c>
    </row>
    <row r="330" spans="1:14" x14ac:dyDescent="0.35">
      <c r="A330" t="s">
        <v>804</v>
      </c>
      <c r="B330">
        <v>13</v>
      </c>
      <c r="C330" t="s">
        <v>795</v>
      </c>
      <c r="D330">
        <v>20</v>
      </c>
      <c r="E330" s="1">
        <v>44937</v>
      </c>
      <c r="F330" s="1">
        <v>45028</v>
      </c>
      <c r="G330" s="2">
        <v>0.74305555555555547</v>
      </c>
      <c r="H330" s="2">
        <v>0.79513888888888884</v>
      </c>
      <c r="I330" t="s">
        <v>429</v>
      </c>
      <c r="J330" s="6">
        <v>504141000</v>
      </c>
      <c r="K330" t="s">
        <v>796</v>
      </c>
      <c r="M330">
        <v>18</v>
      </c>
      <c r="N330" s="14">
        <v>102</v>
      </c>
    </row>
    <row r="331" spans="1:14" x14ac:dyDescent="0.35">
      <c r="A331" t="s">
        <v>805</v>
      </c>
      <c r="B331">
        <v>1</v>
      </c>
      <c r="C331" t="s">
        <v>806</v>
      </c>
      <c r="D331">
        <v>40</v>
      </c>
      <c r="E331" s="1">
        <v>44847</v>
      </c>
      <c r="F331" s="1">
        <v>45029</v>
      </c>
      <c r="G331" s="2">
        <v>0.77083333333333337</v>
      </c>
      <c r="H331" s="2">
        <v>0.83333333333333337</v>
      </c>
      <c r="I331" t="s">
        <v>466</v>
      </c>
      <c r="J331" s="6">
        <v>504141000</v>
      </c>
      <c r="K331" t="s">
        <v>807</v>
      </c>
      <c r="M331">
        <v>9</v>
      </c>
      <c r="N331" s="14">
        <v>212</v>
      </c>
    </row>
    <row r="332" spans="1:14" x14ac:dyDescent="0.35">
      <c r="A332" t="s">
        <v>808</v>
      </c>
      <c r="B332">
        <v>12</v>
      </c>
      <c r="C332" t="s">
        <v>809</v>
      </c>
      <c r="D332">
        <v>173</v>
      </c>
      <c r="E332" s="1">
        <v>44812</v>
      </c>
      <c r="F332" s="1">
        <v>45050</v>
      </c>
      <c r="G332" s="2">
        <v>0.74305555555555547</v>
      </c>
      <c r="H332" s="2">
        <v>0.91666666666666663</v>
      </c>
      <c r="I332" t="s">
        <v>219</v>
      </c>
      <c r="J332" s="6">
        <v>504141000</v>
      </c>
      <c r="K332" t="s">
        <v>810</v>
      </c>
      <c r="M332">
        <v>4</v>
      </c>
      <c r="N332" s="14">
        <v>990</v>
      </c>
    </row>
    <row r="333" spans="1:14" x14ac:dyDescent="0.35">
      <c r="A333" t="s">
        <v>811</v>
      </c>
      <c r="B333">
        <v>8</v>
      </c>
      <c r="C333" t="s">
        <v>812</v>
      </c>
      <c r="D333">
        <v>22</v>
      </c>
      <c r="E333" s="1">
        <v>44987</v>
      </c>
      <c r="F333" s="1">
        <v>45029</v>
      </c>
      <c r="G333" s="2">
        <v>0.77083333333333337</v>
      </c>
      <c r="H333" s="2">
        <v>0.88541666666666663</v>
      </c>
      <c r="I333" t="s">
        <v>433</v>
      </c>
      <c r="J333" s="6">
        <v>504141000</v>
      </c>
      <c r="K333" t="s">
        <v>309</v>
      </c>
      <c r="M333">
        <v>9</v>
      </c>
      <c r="N333" s="14">
        <v>212</v>
      </c>
    </row>
    <row r="334" spans="1:14" x14ac:dyDescent="0.35">
      <c r="A334" t="s">
        <v>813</v>
      </c>
      <c r="B334">
        <v>1</v>
      </c>
      <c r="C334" t="s">
        <v>814</v>
      </c>
      <c r="D334">
        <v>40</v>
      </c>
      <c r="E334" s="1">
        <v>44840</v>
      </c>
      <c r="F334" s="1">
        <v>45029</v>
      </c>
      <c r="G334" s="2">
        <v>0.35416666666666669</v>
      </c>
      <c r="H334" s="2">
        <v>0.41666666666666669</v>
      </c>
      <c r="I334" t="s">
        <v>815</v>
      </c>
      <c r="K334" t="s">
        <v>816</v>
      </c>
      <c r="M334">
        <v>12</v>
      </c>
      <c r="N334" s="14">
        <v>136</v>
      </c>
    </row>
    <row r="335" spans="1:14" x14ac:dyDescent="0.35">
      <c r="A335" t="s">
        <v>817</v>
      </c>
      <c r="B335">
        <v>8</v>
      </c>
      <c r="C335" t="s">
        <v>818</v>
      </c>
      <c r="D335">
        <v>8</v>
      </c>
      <c r="E335" s="1">
        <v>45008</v>
      </c>
      <c r="F335" s="1">
        <v>45029</v>
      </c>
      <c r="G335" s="2">
        <v>0.75</v>
      </c>
      <c r="H335" s="2">
        <v>0.83333333333333337</v>
      </c>
      <c r="I335" t="s">
        <v>436</v>
      </c>
      <c r="J335" s="6">
        <v>504141000</v>
      </c>
      <c r="K335" t="s">
        <v>437</v>
      </c>
      <c r="M335">
        <v>9</v>
      </c>
      <c r="N335" s="14">
        <v>68</v>
      </c>
    </row>
    <row r="336" spans="1:14" x14ac:dyDescent="0.35">
      <c r="A336" t="s">
        <v>819</v>
      </c>
      <c r="B336">
        <v>1</v>
      </c>
      <c r="C336" t="s">
        <v>474</v>
      </c>
      <c r="D336">
        <v>40</v>
      </c>
      <c r="E336" s="1">
        <v>44847</v>
      </c>
      <c r="F336" s="1">
        <v>45029</v>
      </c>
      <c r="G336" s="2">
        <v>0.77083333333333337</v>
      </c>
      <c r="H336" s="2">
        <v>0.83333333333333337</v>
      </c>
      <c r="I336" t="s">
        <v>820</v>
      </c>
      <c r="J336" s="6">
        <v>504141000</v>
      </c>
      <c r="K336" t="s">
        <v>821</v>
      </c>
      <c r="M336">
        <v>9</v>
      </c>
      <c r="N336" s="14">
        <v>231</v>
      </c>
    </row>
    <row r="337" spans="1:14" x14ac:dyDescent="0.35">
      <c r="A337" t="s">
        <v>822</v>
      </c>
      <c r="B337">
        <v>1</v>
      </c>
      <c r="C337" t="s">
        <v>823</v>
      </c>
      <c r="D337">
        <v>40</v>
      </c>
      <c r="E337" s="1">
        <v>44840</v>
      </c>
      <c r="F337" s="1">
        <v>45029</v>
      </c>
      <c r="G337" s="2">
        <v>0.77083333333333337</v>
      </c>
      <c r="H337" s="2">
        <v>0.83333333333333337</v>
      </c>
      <c r="I337" t="s">
        <v>824</v>
      </c>
      <c r="J337" s="6">
        <v>62232227</v>
      </c>
      <c r="K337" t="s">
        <v>825</v>
      </c>
      <c r="M337">
        <v>9</v>
      </c>
      <c r="N337" s="14">
        <v>212</v>
      </c>
    </row>
    <row r="338" spans="1:14" x14ac:dyDescent="0.35">
      <c r="A338" t="s">
        <v>826</v>
      </c>
      <c r="B338">
        <v>13</v>
      </c>
      <c r="C338" t="s">
        <v>827</v>
      </c>
      <c r="D338">
        <v>48</v>
      </c>
      <c r="E338" s="1">
        <v>44826</v>
      </c>
      <c r="F338" s="1">
        <v>45029</v>
      </c>
      <c r="G338" s="2">
        <v>0.76041666666666663</v>
      </c>
      <c r="H338" s="2">
        <v>0.82291666666666663</v>
      </c>
      <c r="I338" t="s">
        <v>828</v>
      </c>
      <c r="K338" t="s">
        <v>829</v>
      </c>
      <c r="L338" t="s">
        <v>2055</v>
      </c>
      <c r="M338">
        <v>10</v>
      </c>
      <c r="N338" s="14">
        <v>160</v>
      </c>
    </row>
    <row r="339" spans="1:14" x14ac:dyDescent="0.35">
      <c r="A339" t="s">
        <v>830</v>
      </c>
      <c r="B339">
        <v>13</v>
      </c>
      <c r="C339" t="s">
        <v>831</v>
      </c>
      <c r="D339">
        <v>20</v>
      </c>
      <c r="E339" s="1">
        <v>44952</v>
      </c>
      <c r="F339" s="1">
        <v>45029</v>
      </c>
      <c r="G339" s="2">
        <v>0.77083333333333337</v>
      </c>
      <c r="H339" s="2">
        <v>0.83333333333333337</v>
      </c>
      <c r="I339" t="s">
        <v>243</v>
      </c>
      <c r="J339" s="6">
        <v>504141000</v>
      </c>
      <c r="K339" t="s">
        <v>668</v>
      </c>
      <c r="M339">
        <v>16</v>
      </c>
      <c r="N339" s="14">
        <v>102</v>
      </c>
    </row>
    <row r="340" spans="1:14" x14ac:dyDescent="0.35">
      <c r="A340" t="s">
        <v>832</v>
      </c>
      <c r="B340">
        <v>13</v>
      </c>
      <c r="C340" t="s">
        <v>833</v>
      </c>
      <c r="D340">
        <v>24</v>
      </c>
      <c r="E340" s="1">
        <v>44987</v>
      </c>
      <c r="F340" s="1">
        <v>45029</v>
      </c>
      <c r="G340" s="2">
        <v>0.77083333333333337</v>
      </c>
      <c r="H340" s="2">
        <v>0.89583333333333337</v>
      </c>
      <c r="I340" t="s">
        <v>425</v>
      </c>
      <c r="J340" s="6">
        <v>504141000</v>
      </c>
      <c r="K340" t="s">
        <v>834</v>
      </c>
      <c r="M340">
        <v>15</v>
      </c>
      <c r="N340" s="14">
        <v>186</v>
      </c>
    </row>
    <row r="341" spans="1:14" x14ac:dyDescent="0.35">
      <c r="A341" t="s">
        <v>835</v>
      </c>
      <c r="B341">
        <v>1</v>
      </c>
      <c r="C341" t="s">
        <v>836</v>
      </c>
      <c r="D341">
        <v>40</v>
      </c>
      <c r="E341" s="1">
        <v>44840</v>
      </c>
      <c r="F341" s="1">
        <v>45029</v>
      </c>
      <c r="G341" s="2">
        <v>0.69791666666666663</v>
      </c>
      <c r="H341" s="2">
        <v>0.76041666666666663</v>
      </c>
      <c r="I341" t="s">
        <v>366</v>
      </c>
      <c r="J341" s="6">
        <v>504141000</v>
      </c>
      <c r="K341" t="s">
        <v>574</v>
      </c>
      <c r="M341">
        <v>9</v>
      </c>
      <c r="N341" s="14">
        <v>231</v>
      </c>
    </row>
    <row r="342" spans="1:14" x14ac:dyDescent="0.35">
      <c r="A342" t="s">
        <v>837</v>
      </c>
      <c r="B342">
        <v>1</v>
      </c>
      <c r="C342" t="s">
        <v>838</v>
      </c>
      <c r="D342">
        <v>40</v>
      </c>
      <c r="E342" s="1">
        <v>44840</v>
      </c>
      <c r="F342" s="1">
        <v>45029</v>
      </c>
      <c r="G342" s="2">
        <v>0.77083333333333337</v>
      </c>
      <c r="H342" s="2">
        <v>0.83333333333333337</v>
      </c>
      <c r="I342" t="s">
        <v>839</v>
      </c>
      <c r="J342" s="6">
        <v>62232227</v>
      </c>
      <c r="K342" t="s">
        <v>840</v>
      </c>
      <c r="M342">
        <v>9</v>
      </c>
      <c r="N342" s="14">
        <v>212</v>
      </c>
    </row>
    <row r="343" spans="1:14" x14ac:dyDescent="0.35">
      <c r="A343" t="s">
        <v>841</v>
      </c>
      <c r="B343">
        <v>1</v>
      </c>
      <c r="C343" t="s">
        <v>842</v>
      </c>
      <c r="D343">
        <v>40</v>
      </c>
      <c r="E343" s="1">
        <v>44848</v>
      </c>
      <c r="F343" s="1">
        <v>45030</v>
      </c>
      <c r="G343" s="2">
        <v>0.77083333333333337</v>
      </c>
      <c r="H343" s="2">
        <v>0.83333333333333337</v>
      </c>
      <c r="I343" t="s">
        <v>466</v>
      </c>
      <c r="J343" s="6">
        <v>504141000</v>
      </c>
      <c r="K343" t="s">
        <v>843</v>
      </c>
      <c r="M343">
        <v>9</v>
      </c>
      <c r="N343" s="14">
        <v>212</v>
      </c>
    </row>
    <row r="344" spans="1:14" x14ac:dyDescent="0.35">
      <c r="A344" t="s">
        <v>844</v>
      </c>
      <c r="B344">
        <v>13</v>
      </c>
      <c r="C344" t="s">
        <v>845</v>
      </c>
      <c r="D344">
        <v>8</v>
      </c>
      <c r="E344" s="1">
        <v>45009</v>
      </c>
      <c r="F344" s="1">
        <v>45030</v>
      </c>
      <c r="G344" s="2">
        <v>0.70833333333333337</v>
      </c>
      <c r="H344" s="2">
        <v>0.83333333333333337</v>
      </c>
      <c r="I344" t="s">
        <v>223</v>
      </c>
      <c r="K344" t="s">
        <v>846</v>
      </c>
      <c r="M344">
        <v>15</v>
      </c>
      <c r="N344" s="14">
        <v>46</v>
      </c>
    </row>
    <row r="345" spans="1:14" x14ac:dyDescent="0.35">
      <c r="A345" t="s">
        <v>847</v>
      </c>
      <c r="B345">
        <v>10</v>
      </c>
      <c r="C345" t="s">
        <v>848</v>
      </c>
      <c r="D345">
        <v>4</v>
      </c>
      <c r="E345" s="1">
        <v>45030</v>
      </c>
      <c r="F345" s="1">
        <v>45030</v>
      </c>
      <c r="G345" s="2">
        <v>0.70833333333333337</v>
      </c>
      <c r="H345" s="2">
        <v>0.83333333333333337</v>
      </c>
      <c r="I345" t="s">
        <v>227</v>
      </c>
      <c r="J345" s="6">
        <v>504141000</v>
      </c>
      <c r="K345" t="s">
        <v>849</v>
      </c>
      <c r="L345" t="s">
        <v>2056</v>
      </c>
      <c r="M345">
        <v>12</v>
      </c>
      <c r="N345" s="14">
        <v>14</v>
      </c>
    </row>
    <row r="346" spans="1:14" x14ac:dyDescent="0.35">
      <c r="A346" t="s">
        <v>850</v>
      </c>
      <c r="B346">
        <v>13</v>
      </c>
      <c r="C346" t="s">
        <v>851</v>
      </c>
      <c r="D346">
        <v>5</v>
      </c>
      <c r="E346" s="1">
        <v>45030</v>
      </c>
      <c r="F346" s="1">
        <v>45030</v>
      </c>
      <c r="G346" s="2">
        <v>0.66666666666666663</v>
      </c>
      <c r="H346" s="2">
        <v>0.8125</v>
      </c>
      <c r="I346" t="s">
        <v>298</v>
      </c>
      <c r="J346" s="6">
        <v>504141000</v>
      </c>
      <c r="K346" t="s">
        <v>224</v>
      </c>
      <c r="M346">
        <v>15</v>
      </c>
      <c r="N346" s="14">
        <v>23</v>
      </c>
    </row>
    <row r="347" spans="1:14" x14ac:dyDescent="0.35">
      <c r="A347" t="s">
        <v>852</v>
      </c>
      <c r="B347">
        <v>2</v>
      </c>
      <c r="C347" t="s">
        <v>853</v>
      </c>
      <c r="D347">
        <v>10</v>
      </c>
      <c r="E347" s="1">
        <v>44988</v>
      </c>
      <c r="F347" s="1">
        <v>45037</v>
      </c>
      <c r="G347" s="2">
        <v>0.35416666666666669</v>
      </c>
      <c r="H347" s="2">
        <v>0.40625</v>
      </c>
      <c r="I347" t="s">
        <v>272</v>
      </c>
      <c r="K347" t="s">
        <v>273</v>
      </c>
      <c r="M347">
        <v>9</v>
      </c>
      <c r="N347" s="14">
        <v>45</v>
      </c>
    </row>
    <row r="348" spans="1:14" x14ac:dyDescent="0.35">
      <c r="A348" t="s">
        <v>854</v>
      </c>
      <c r="B348">
        <v>2</v>
      </c>
      <c r="C348" t="s">
        <v>271</v>
      </c>
      <c r="D348">
        <v>10</v>
      </c>
      <c r="E348" s="1">
        <v>44988</v>
      </c>
      <c r="F348" s="1">
        <v>45037</v>
      </c>
      <c r="G348" s="2">
        <v>0.41666666666666669</v>
      </c>
      <c r="H348" s="2">
        <v>0.46875</v>
      </c>
      <c r="I348" t="s">
        <v>272</v>
      </c>
      <c r="K348" t="s">
        <v>273</v>
      </c>
      <c r="M348">
        <v>9</v>
      </c>
      <c r="N348" s="14">
        <v>45</v>
      </c>
    </row>
    <row r="349" spans="1:14" x14ac:dyDescent="0.35">
      <c r="A349" t="s">
        <v>855</v>
      </c>
      <c r="B349">
        <v>10</v>
      </c>
      <c r="C349" t="s">
        <v>856</v>
      </c>
      <c r="D349">
        <v>2</v>
      </c>
      <c r="E349" s="1">
        <v>45030</v>
      </c>
      <c r="F349" s="1">
        <v>45030</v>
      </c>
      <c r="G349" s="2">
        <v>0.625</v>
      </c>
      <c r="H349" s="2">
        <v>0.6875</v>
      </c>
      <c r="I349" t="s">
        <v>857</v>
      </c>
      <c r="J349" s="6">
        <v>504141000</v>
      </c>
      <c r="K349" t="s">
        <v>426</v>
      </c>
      <c r="M349">
        <v>15</v>
      </c>
      <c r="N349" s="14">
        <v>22</v>
      </c>
    </row>
    <row r="350" spans="1:14" x14ac:dyDescent="0.35">
      <c r="A350" t="s">
        <v>858</v>
      </c>
      <c r="B350">
        <v>10</v>
      </c>
      <c r="C350" t="s">
        <v>859</v>
      </c>
      <c r="D350">
        <v>2</v>
      </c>
      <c r="E350" s="1">
        <v>45030</v>
      </c>
      <c r="F350" s="1">
        <v>45030</v>
      </c>
      <c r="G350" s="2">
        <v>0.70833333333333337</v>
      </c>
      <c r="H350" s="2">
        <v>0.77083333333333337</v>
      </c>
      <c r="I350" t="s">
        <v>419</v>
      </c>
      <c r="J350" s="6">
        <v>504141000</v>
      </c>
      <c r="K350" t="s">
        <v>426</v>
      </c>
      <c r="M350">
        <v>15</v>
      </c>
      <c r="N350" s="14">
        <v>22</v>
      </c>
    </row>
    <row r="351" spans="1:14" x14ac:dyDescent="0.35">
      <c r="A351" t="s">
        <v>860</v>
      </c>
      <c r="B351">
        <v>15</v>
      </c>
      <c r="C351" t="s">
        <v>861</v>
      </c>
      <c r="D351">
        <v>14</v>
      </c>
      <c r="E351" s="1">
        <v>45030</v>
      </c>
      <c r="F351" s="1">
        <v>45031</v>
      </c>
      <c r="G351" s="2">
        <v>0.75</v>
      </c>
      <c r="H351" s="2">
        <v>0.89583333333333337</v>
      </c>
      <c r="I351" t="s">
        <v>591</v>
      </c>
      <c r="J351" s="6">
        <v>504141000</v>
      </c>
      <c r="K351" t="s">
        <v>665</v>
      </c>
      <c r="M351">
        <v>8</v>
      </c>
      <c r="N351" s="14">
        <v>86</v>
      </c>
    </row>
    <row r="352" spans="1:14" x14ac:dyDescent="0.35">
      <c r="A352" t="s">
        <v>862</v>
      </c>
      <c r="B352">
        <v>8</v>
      </c>
      <c r="C352" t="s">
        <v>307</v>
      </c>
      <c r="D352">
        <v>4</v>
      </c>
      <c r="E352" s="1">
        <v>45031</v>
      </c>
      <c r="F352" s="1">
        <v>45031</v>
      </c>
      <c r="G352" s="2">
        <v>0.375</v>
      </c>
      <c r="H352" s="2">
        <v>0.5</v>
      </c>
      <c r="I352" t="s">
        <v>433</v>
      </c>
      <c r="J352" s="6">
        <v>504141000</v>
      </c>
      <c r="K352" t="s">
        <v>309</v>
      </c>
      <c r="M352">
        <v>4</v>
      </c>
      <c r="N352" s="14">
        <v>39</v>
      </c>
    </row>
    <row r="353" spans="1:14" x14ac:dyDescent="0.35">
      <c r="A353" t="s">
        <v>863</v>
      </c>
      <c r="B353">
        <v>2</v>
      </c>
      <c r="C353" t="s">
        <v>864</v>
      </c>
      <c r="D353">
        <v>11</v>
      </c>
      <c r="E353" s="1">
        <v>45031</v>
      </c>
      <c r="F353" s="1">
        <v>45031</v>
      </c>
      <c r="G353" s="2">
        <v>0.375</v>
      </c>
      <c r="H353" s="2">
        <v>0.70833333333333337</v>
      </c>
      <c r="I353" t="s">
        <v>204</v>
      </c>
      <c r="J353" s="6">
        <v>504141000</v>
      </c>
      <c r="K353" t="s">
        <v>545</v>
      </c>
      <c r="M353">
        <v>12</v>
      </c>
      <c r="N353" s="14">
        <v>60</v>
      </c>
    </row>
    <row r="354" spans="1:14" x14ac:dyDescent="0.35">
      <c r="A354" t="s">
        <v>865</v>
      </c>
      <c r="B354">
        <v>8</v>
      </c>
      <c r="C354" t="s">
        <v>866</v>
      </c>
      <c r="D354">
        <v>6</v>
      </c>
      <c r="E354" s="1">
        <v>45031</v>
      </c>
      <c r="F354" s="1">
        <v>45031</v>
      </c>
      <c r="G354" s="2">
        <v>0.41666666666666669</v>
      </c>
      <c r="H354" s="2">
        <v>0.58333333333333337</v>
      </c>
      <c r="I354" t="s">
        <v>208</v>
      </c>
      <c r="K354" t="s">
        <v>280</v>
      </c>
      <c r="M354">
        <v>10</v>
      </c>
      <c r="N354" s="14">
        <v>35</v>
      </c>
    </row>
    <row r="355" spans="1:14" x14ac:dyDescent="0.35">
      <c r="A355" t="s">
        <v>867</v>
      </c>
      <c r="B355">
        <v>13</v>
      </c>
      <c r="C355" t="s">
        <v>868</v>
      </c>
      <c r="D355">
        <v>4</v>
      </c>
      <c r="E355" s="1">
        <v>45031</v>
      </c>
      <c r="F355" s="1">
        <v>45031</v>
      </c>
      <c r="G355" s="2">
        <v>0.41666666666666669</v>
      </c>
      <c r="H355" s="2">
        <v>0.54166666666666663</v>
      </c>
      <c r="I355" t="s">
        <v>298</v>
      </c>
      <c r="J355" s="6">
        <v>504141000</v>
      </c>
      <c r="K355" t="s">
        <v>775</v>
      </c>
      <c r="M355">
        <v>15</v>
      </c>
      <c r="N355" s="14">
        <v>15</v>
      </c>
    </row>
    <row r="356" spans="1:14" x14ac:dyDescent="0.35">
      <c r="A356" t="s">
        <v>869</v>
      </c>
      <c r="C356" t="s">
        <v>870</v>
      </c>
      <c r="D356">
        <v>2</v>
      </c>
      <c r="E356" s="1">
        <v>45031</v>
      </c>
      <c r="F356" s="1">
        <v>45031</v>
      </c>
      <c r="G356" s="2">
        <v>0.375</v>
      </c>
      <c r="H356" s="2">
        <v>0.4375</v>
      </c>
      <c r="I356" t="s">
        <v>436</v>
      </c>
      <c r="J356" s="6">
        <v>504141000</v>
      </c>
      <c r="K356" t="s">
        <v>871</v>
      </c>
      <c r="M356">
        <v>12</v>
      </c>
      <c r="N356" s="14">
        <v>14</v>
      </c>
    </row>
    <row r="357" spans="1:14" x14ac:dyDescent="0.35">
      <c r="A357" t="s">
        <v>872</v>
      </c>
      <c r="B357">
        <v>14</v>
      </c>
      <c r="C357" t="s">
        <v>873</v>
      </c>
      <c r="D357">
        <v>14</v>
      </c>
      <c r="E357" s="1">
        <v>45030</v>
      </c>
      <c r="F357" s="1">
        <v>45031</v>
      </c>
      <c r="G357" s="2">
        <v>0.66666666666666663</v>
      </c>
      <c r="H357" s="2">
        <v>0.79166666666666663</v>
      </c>
      <c r="I357" t="s">
        <v>340</v>
      </c>
      <c r="J357" s="6">
        <v>504141000</v>
      </c>
      <c r="K357" t="s">
        <v>874</v>
      </c>
      <c r="M357">
        <v>8</v>
      </c>
      <c r="N357" s="14">
        <v>72</v>
      </c>
    </row>
    <row r="358" spans="1:14" x14ac:dyDescent="0.35">
      <c r="A358" t="s">
        <v>875</v>
      </c>
      <c r="B358">
        <v>2</v>
      </c>
      <c r="C358" t="s">
        <v>876</v>
      </c>
      <c r="D358">
        <v>4</v>
      </c>
      <c r="E358" s="1">
        <v>45031</v>
      </c>
      <c r="F358" s="1">
        <v>45031</v>
      </c>
      <c r="G358" s="2">
        <v>0.375</v>
      </c>
      <c r="H358" s="2">
        <v>0.5</v>
      </c>
      <c r="I358" t="s">
        <v>215</v>
      </c>
      <c r="J358" s="6">
        <v>504141000</v>
      </c>
      <c r="K358" t="s">
        <v>534</v>
      </c>
      <c r="M358">
        <v>16</v>
      </c>
      <c r="N358" s="14">
        <v>14</v>
      </c>
    </row>
    <row r="359" spans="1:14" x14ac:dyDescent="0.35">
      <c r="A359" t="s">
        <v>877</v>
      </c>
      <c r="C359" t="s">
        <v>878</v>
      </c>
      <c r="D359">
        <v>3</v>
      </c>
      <c r="E359" s="1">
        <v>45033</v>
      </c>
      <c r="F359" s="1">
        <v>45033</v>
      </c>
      <c r="G359" s="2">
        <v>0.8125</v>
      </c>
      <c r="H359" s="2">
        <v>0.89583333333333337</v>
      </c>
      <c r="I359" t="s">
        <v>196</v>
      </c>
      <c r="J359" s="6">
        <v>504141000</v>
      </c>
      <c r="K359" t="s">
        <v>305</v>
      </c>
      <c r="M359">
        <v>80</v>
      </c>
      <c r="N359" s="14">
        <v>0</v>
      </c>
    </row>
    <row r="360" spans="1:14" x14ac:dyDescent="0.35">
      <c r="A360" t="s">
        <v>879</v>
      </c>
      <c r="B360">
        <v>13</v>
      </c>
      <c r="C360" t="s">
        <v>880</v>
      </c>
      <c r="D360">
        <v>12</v>
      </c>
      <c r="E360" s="1">
        <v>45005</v>
      </c>
      <c r="F360" s="1">
        <v>45033</v>
      </c>
      <c r="G360" s="2">
        <v>0.77083333333333337</v>
      </c>
      <c r="H360" s="2">
        <v>0.89583333333333337</v>
      </c>
      <c r="I360" t="s">
        <v>239</v>
      </c>
      <c r="J360" s="6">
        <v>504141000</v>
      </c>
      <c r="K360" t="s">
        <v>517</v>
      </c>
      <c r="M360">
        <v>12</v>
      </c>
      <c r="N360" s="14">
        <v>76</v>
      </c>
    </row>
    <row r="361" spans="1:14" x14ac:dyDescent="0.35">
      <c r="A361" t="s">
        <v>881</v>
      </c>
      <c r="B361">
        <v>10</v>
      </c>
      <c r="C361" t="s">
        <v>882</v>
      </c>
      <c r="D361">
        <v>3</v>
      </c>
      <c r="E361" s="1">
        <v>45033</v>
      </c>
      <c r="F361" s="1">
        <v>45033</v>
      </c>
      <c r="G361" s="2">
        <v>0.58333333333333337</v>
      </c>
      <c r="H361" s="2">
        <v>0.66666666666666663</v>
      </c>
      <c r="I361" t="s">
        <v>883</v>
      </c>
      <c r="K361" t="s">
        <v>441</v>
      </c>
      <c r="M361">
        <v>15</v>
      </c>
      <c r="N361" s="14">
        <v>12</v>
      </c>
    </row>
    <row r="362" spans="1:14" x14ac:dyDescent="0.35">
      <c r="A362" t="s">
        <v>884</v>
      </c>
      <c r="B362">
        <v>13</v>
      </c>
      <c r="C362" t="s">
        <v>885</v>
      </c>
      <c r="D362">
        <v>20</v>
      </c>
      <c r="E362" s="1">
        <v>44949</v>
      </c>
      <c r="F362" s="1">
        <v>45033</v>
      </c>
      <c r="G362" s="2">
        <v>0.43055555555555558</v>
      </c>
      <c r="H362" s="2">
        <v>0.49305555555555558</v>
      </c>
      <c r="I362" t="s">
        <v>243</v>
      </c>
      <c r="J362" s="6">
        <v>504141000</v>
      </c>
      <c r="K362" t="s">
        <v>668</v>
      </c>
      <c r="M362">
        <v>15</v>
      </c>
      <c r="N362" s="14">
        <v>102</v>
      </c>
    </row>
    <row r="363" spans="1:14" x14ac:dyDescent="0.35">
      <c r="A363" t="s">
        <v>886</v>
      </c>
      <c r="B363">
        <v>13</v>
      </c>
      <c r="C363" t="s">
        <v>887</v>
      </c>
      <c r="D363">
        <v>10</v>
      </c>
      <c r="E363" s="1">
        <v>44971</v>
      </c>
      <c r="F363" s="1">
        <v>45034</v>
      </c>
      <c r="G363" s="2">
        <v>0.65972222222222221</v>
      </c>
      <c r="H363" s="2">
        <v>0.70138888888888884</v>
      </c>
      <c r="I363" t="s">
        <v>317</v>
      </c>
      <c r="J363" s="6">
        <v>504141000</v>
      </c>
      <c r="K363" t="s">
        <v>888</v>
      </c>
      <c r="M363">
        <v>15</v>
      </c>
      <c r="N363" s="14">
        <v>69</v>
      </c>
    </row>
    <row r="364" spans="1:14" x14ac:dyDescent="0.35">
      <c r="A364" t="s">
        <v>889</v>
      </c>
      <c r="B364">
        <v>13</v>
      </c>
      <c r="C364" t="s">
        <v>890</v>
      </c>
      <c r="D364">
        <v>10</v>
      </c>
      <c r="E364" s="1">
        <v>44971</v>
      </c>
      <c r="F364" s="1">
        <v>45034</v>
      </c>
      <c r="G364" s="2">
        <v>0.80555555555555547</v>
      </c>
      <c r="H364" s="2">
        <v>0.84722222222222221</v>
      </c>
      <c r="I364" t="s">
        <v>317</v>
      </c>
      <c r="J364" s="6">
        <v>504141000</v>
      </c>
      <c r="K364" t="s">
        <v>888</v>
      </c>
      <c r="M364">
        <v>15</v>
      </c>
      <c r="N364" s="14">
        <v>69</v>
      </c>
    </row>
    <row r="365" spans="1:14" x14ac:dyDescent="0.35">
      <c r="A365" t="s">
        <v>891</v>
      </c>
      <c r="B365">
        <v>13</v>
      </c>
      <c r="C365" t="s">
        <v>892</v>
      </c>
      <c r="D365">
        <v>10</v>
      </c>
      <c r="E365" s="1">
        <v>44992</v>
      </c>
      <c r="F365" s="1">
        <v>45034</v>
      </c>
      <c r="G365" s="2">
        <v>0.6875</v>
      </c>
      <c r="H365" s="2">
        <v>0.73958333333333337</v>
      </c>
      <c r="I365" t="s">
        <v>243</v>
      </c>
      <c r="J365" s="6">
        <v>504141000</v>
      </c>
      <c r="K365" t="s">
        <v>893</v>
      </c>
      <c r="M365">
        <v>10</v>
      </c>
      <c r="N365" s="14">
        <v>72</v>
      </c>
    </row>
    <row r="366" spans="1:14" x14ac:dyDescent="0.35">
      <c r="A366" t="s">
        <v>894</v>
      </c>
      <c r="B366">
        <v>13</v>
      </c>
      <c r="C366" t="s">
        <v>187</v>
      </c>
      <c r="D366">
        <v>27</v>
      </c>
      <c r="E366" s="1">
        <v>44943</v>
      </c>
      <c r="F366" s="1">
        <v>45034</v>
      </c>
      <c r="G366" s="2">
        <v>0.75</v>
      </c>
      <c r="H366" s="2">
        <v>0.8125</v>
      </c>
      <c r="I366" t="s">
        <v>180</v>
      </c>
      <c r="J366" s="6">
        <v>504141000</v>
      </c>
      <c r="K366" t="s">
        <v>895</v>
      </c>
      <c r="M366">
        <v>15</v>
      </c>
      <c r="N366" s="14">
        <v>0</v>
      </c>
    </row>
    <row r="367" spans="1:14" x14ac:dyDescent="0.35">
      <c r="A367" t="s">
        <v>896</v>
      </c>
      <c r="B367">
        <v>15</v>
      </c>
      <c r="C367" t="s">
        <v>897</v>
      </c>
      <c r="D367">
        <v>40</v>
      </c>
      <c r="E367" s="1">
        <v>44957</v>
      </c>
      <c r="F367" s="1">
        <v>45034</v>
      </c>
      <c r="G367" s="2">
        <v>0.375</v>
      </c>
      <c r="H367" s="2">
        <v>0.5</v>
      </c>
      <c r="I367" t="s">
        <v>231</v>
      </c>
      <c r="J367" s="6">
        <v>504141000</v>
      </c>
      <c r="K367" t="s">
        <v>898</v>
      </c>
      <c r="M367">
        <v>12</v>
      </c>
      <c r="N367" s="14">
        <v>163</v>
      </c>
    </row>
    <row r="368" spans="1:14" x14ac:dyDescent="0.35">
      <c r="A368" t="s">
        <v>899</v>
      </c>
      <c r="B368">
        <v>13</v>
      </c>
      <c r="C368" t="s">
        <v>900</v>
      </c>
      <c r="D368">
        <v>31</v>
      </c>
      <c r="E368" s="1">
        <v>44839</v>
      </c>
      <c r="F368" s="1">
        <v>45035</v>
      </c>
      <c r="G368" s="2">
        <v>0.72916666666666663</v>
      </c>
      <c r="H368" s="2">
        <v>0.77083333333333337</v>
      </c>
      <c r="I368" t="s">
        <v>721</v>
      </c>
      <c r="K368" t="s">
        <v>901</v>
      </c>
      <c r="M368">
        <v>18</v>
      </c>
      <c r="N368" s="14">
        <v>102</v>
      </c>
    </row>
    <row r="369" spans="1:14" x14ac:dyDescent="0.35">
      <c r="A369" t="s">
        <v>902</v>
      </c>
      <c r="B369">
        <v>13</v>
      </c>
      <c r="C369" t="s">
        <v>903</v>
      </c>
      <c r="D369">
        <v>10</v>
      </c>
      <c r="E369" s="1">
        <v>44986</v>
      </c>
      <c r="F369" s="1">
        <v>45035</v>
      </c>
      <c r="G369" s="2">
        <v>0.83333333333333337</v>
      </c>
      <c r="H369" s="2">
        <v>0.875</v>
      </c>
      <c r="I369" t="s">
        <v>904</v>
      </c>
      <c r="K369" t="s">
        <v>905</v>
      </c>
      <c r="M369">
        <v>20</v>
      </c>
      <c r="N369" s="14">
        <v>109</v>
      </c>
    </row>
    <row r="370" spans="1:14" x14ac:dyDescent="0.35">
      <c r="A370" t="s">
        <v>906</v>
      </c>
      <c r="B370">
        <v>8</v>
      </c>
      <c r="C370" t="s">
        <v>907</v>
      </c>
      <c r="D370">
        <v>15</v>
      </c>
      <c r="E370" s="1">
        <v>45007</v>
      </c>
      <c r="F370" s="1">
        <v>45035</v>
      </c>
      <c r="G370" s="2">
        <v>0.72916666666666663</v>
      </c>
      <c r="H370" s="2">
        <v>0.84375</v>
      </c>
      <c r="I370" t="s">
        <v>433</v>
      </c>
      <c r="J370" s="6">
        <v>504141000</v>
      </c>
      <c r="K370" t="s">
        <v>309</v>
      </c>
      <c r="M370">
        <v>9</v>
      </c>
      <c r="N370" s="14">
        <v>148</v>
      </c>
    </row>
    <row r="371" spans="1:14" x14ac:dyDescent="0.35">
      <c r="A371" t="s">
        <v>908</v>
      </c>
      <c r="B371">
        <v>13</v>
      </c>
      <c r="C371" t="s">
        <v>631</v>
      </c>
      <c r="D371">
        <v>36</v>
      </c>
      <c r="E371" s="1">
        <v>44818</v>
      </c>
      <c r="F371" s="1">
        <v>45035</v>
      </c>
      <c r="G371" s="2">
        <v>0.6875</v>
      </c>
      <c r="H371" s="2">
        <v>0.72916666666666663</v>
      </c>
      <c r="I371" t="s">
        <v>909</v>
      </c>
      <c r="K371" t="s">
        <v>910</v>
      </c>
      <c r="M371">
        <v>15</v>
      </c>
      <c r="N371" s="14">
        <v>131</v>
      </c>
    </row>
    <row r="372" spans="1:14" x14ac:dyDescent="0.35">
      <c r="A372" t="s">
        <v>911</v>
      </c>
      <c r="B372">
        <v>13</v>
      </c>
      <c r="C372" t="s">
        <v>631</v>
      </c>
      <c r="D372">
        <v>36</v>
      </c>
      <c r="E372" s="1">
        <v>44818</v>
      </c>
      <c r="F372" s="1">
        <v>45035</v>
      </c>
      <c r="G372" s="2">
        <v>0.72916666666666663</v>
      </c>
      <c r="H372" s="2">
        <v>0.77083333333333337</v>
      </c>
      <c r="I372" t="s">
        <v>909</v>
      </c>
      <c r="K372" t="s">
        <v>910</v>
      </c>
      <c r="M372">
        <v>15</v>
      </c>
      <c r="N372" s="14">
        <v>131</v>
      </c>
    </row>
    <row r="373" spans="1:14" x14ac:dyDescent="0.35">
      <c r="A373" t="s">
        <v>912</v>
      </c>
      <c r="B373">
        <v>2</v>
      </c>
      <c r="C373" t="s">
        <v>913</v>
      </c>
      <c r="D373">
        <v>8</v>
      </c>
      <c r="E373" s="1">
        <v>45034</v>
      </c>
      <c r="F373" s="1">
        <v>45035</v>
      </c>
      <c r="G373" s="2">
        <v>0.75</v>
      </c>
      <c r="H373" s="2">
        <v>0.875</v>
      </c>
      <c r="I373" t="s">
        <v>340</v>
      </c>
      <c r="J373" s="6">
        <v>504141000</v>
      </c>
      <c r="K373" t="s">
        <v>622</v>
      </c>
      <c r="M373">
        <v>10</v>
      </c>
      <c r="N373" s="14">
        <v>71</v>
      </c>
    </row>
    <row r="374" spans="1:14" x14ac:dyDescent="0.35">
      <c r="A374" t="s">
        <v>914</v>
      </c>
      <c r="B374">
        <v>13</v>
      </c>
      <c r="C374" t="s">
        <v>187</v>
      </c>
      <c r="D374">
        <v>27</v>
      </c>
      <c r="E374" s="1">
        <v>44944</v>
      </c>
      <c r="F374" s="1">
        <v>45035</v>
      </c>
      <c r="G374" s="2">
        <v>0.70833333333333337</v>
      </c>
      <c r="H374" s="2">
        <v>0.77083333333333337</v>
      </c>
      <c r="I374" t="s">
        <v>188</v>
      </c>
      <c r="J374" s="6">
        <v>504141000</v>
      </c>
      <c r="K374" t="s">
        <v>915</v>
      </c>
      <c r="M374">
        <v>15</v>
      </c>
      <c r="N374" s="14">
        <v>0</v>
      </c>
    </row>
    <row r="375" spans="1:14" x14ac:dyDescent="0.35">
      <c r="A375" t="s">
        <v>916</v>
      </c>
      <c r="B375">
        <v>13</v>
      </c>
      <c r="C375" t="s">
        <v>917</v>
      </c>
      <c r="D375">
        <v>20</v>
      </c>
      <c r="E375" s="1">
        <v>44958</v>
      </c>
      <c r="F375" s="1">
        <v>45035</v>
      </c>
      <c r="G375" s="2">
        <v>0.37152777777777773</v>
      </c>
      <c r="H375" s="2">
        <v>0.43402777777777773</v>
      </c>
      <c r="I375" t="s">
        <v>317</v>
      </c>
      <c r="J375" s="6">
        <v>504141000</v>
      </c>
      <c r="K375" t="s">
        <v>918</v>
      </c>
      <c r="M375">
        <v>15</v>
      </c>
      <c r="N375" s="14">
        <v>102</v>
      </c>
    </row>
    <row r="376" spans="1:14" x14ac:dyDescent="0.35">
      <c r="A376" t="s">
        <v>919</v>
      </c>
      <c r="B376">
        <v>13</v>
      </c>
      <c r="C376" t="s">
        <v>917</v>
      </c>
      <c r="D376">
        <v>20</v>
      </c>
      <c r="E376" s="1">
        <v>44958</v>
      </c>
      <c r="F376" s="1">
        <v>45035</v>
      </c>
      <c r="G376" s="2">
        <v>0.4375</v>
      </c>
      <c r="H376" s="2">
        <v>0.5</v>
      </c>
      <c r="I376" t="s">
        <v>317</v>
      </c>
      <c r="J376" s="6">
        <v>504141000</v>
      </c>
      <c r="K376" t="s">
        <v>918</v>
      </c>
      <c r="M376">
        <v>15</v>
      </c>
      <c r="N376" s="14">
        <v>102</v>
      </c>
    </row>
    <row r="377" spans="1:14" x14ac:dyDescent="0.35">
      <c r="A377" t="s">
        <v>920</v>
      </c>
      <c r="B377">
        <v>13</v>
      </c>
      <c r="C377" t="s">
        <v>917</v>
      </c>
      <c r="D377">
        <v>20</v>
      </c>
      <c r="E377" s="1">
        <v>44958</v>
      </c>
      <c r="F377" s="1">
        <v>45035</v>
      </c>
      <c r="G377" s="2">
        <v>0.71527777777777779</v>
      </c>
      <c r="H377" s="2">
        <v>0.77777777777777779</v>
      </c>
      <c r="I377" t="s">
        <v>317</v>
      </c>
      <c r="J377" s="6">
        <v>504141000</v>
      </c>
      <c r="K377" t="s">
        <v>918</v>
      </c>
      <c r="M377">
        <v>15</v>
      </c>
      <c r="N377" s="14">
        <v>102</v>
      </c>
    </row>
    <row r="378" spans="1:14" x14ac:dyDescent="0.35">
      <c r="A378" t="s">
        <v>921</v>
      </c>
      <c r="B378">
        <v>10</v>
      </c>
      <c r="C378" t="s">
        <v>922</v>
      </c>
      <c r="D378">
        <v>14</v>
      </c>
      <c r="E378" s="1">
        <v>45035</v>
      </c>
      <c r="F378" s="1">
        <v>45035</v>
      </c>
      <c r="G378" s="2">
        <v>0.33333333333333331</v>
      </c>
      <c r="H378" s="2">
        <v>0.75</v>
      </c>
      <c r="I378" t="s">
        <v>208</v>
      </c>
      <c r="K378" t="s">
        <v>596</v>
      </c>
      <c r="M378">
        <v>12</v>
      </c>
      <c r="N378" s="14">
        <v>5</v>
      </c>
    </row>
    <row r="379" spans="1:14" x14ac:dyDescent="0.35">
      <c r="A379" t="s">
        <v>923</v>
      </c>
      <c r="B379">
        <v>15</v>
      </c>
      <c r="C379" t="s">
        <v>924</v>
      </c>
      <c r="D379">
        <v>36</v>
      </c>
      <c r="E379" s="1">
        <v>44958</v>
      </c>
      <c r="F379" s="1">
        <v>45035</v>
      </c>
      <c r="G379" s="2">
        <v>0.375</v>
      </c>
      <c r="H379" s="2">
        <v>0.5</v>
      </c>
      <c r="I379" t="s">
        <v>235</v>
      </c>
      <c r="J379" s="6">
        <v>504141000</v>
      </c>
      <c r="K379" t="s">
        <v>236</v>
      </c>
      <c r="M379">
        <v>12</v>
      </c>
      <c r="N379" s="14">
        <v>148</v>
      </c>
    </row>
    <row r="380" spans="1:14" x14ac:dyDescent="0.35">
      <c r="A380" t="s">
        <v>925</v>
      </c>
      <c r="B380">
        <v>13</v>
      </c>
      <c r="C380" t="s">
        <v>926</v>
      </c>
      <c r="D380">
        <v>14</v>
      </c>
      <c r="E380" s="1">
        <v>44986</v>
      </c>
      <c r="F380" s="1">
        <v>45035</v>
      </c>
      <c r="G380" s="2">
        <v>0.77083333333333337</v>
      </c>
      <c r="H380" s="2">
        <v>0.83333333333333337</v>
      </c>
      <c r="I380" t="s">
        <v>904</v>
      </c>
      <c r="K380" t="s">
        <v>905</v>
      </c>
      <c r="M380">
        <v>20</v>
      </c>
      <c r="N380" s="14">
        <v>120</v>
      </c>
    </row>
    <row r="381" spans="1:14" x14ac:dyDescent="0.35">
      <c r="A381" t="s">
        <v>927</v>
      </c>
      <c r="B381">
        <v>8</v>
      </c>
      <c r="C381" t="s">
        <v>928</v>
      </c>
      <c r="D381">
        <v>6</v>
      </c>
      <c r="E381" s="1">
        <v>45035</v>
      </c>
      <c r="F381" s="1">
        <v>45035</v>
      </c>
      <c r="G381" s="2">
        <v>0.375</v>
      </c>
      <c r="H381" s="2">
        <v>0.54166666666666663</v>
      </c>
      <c r="I381" t="s">
        <v>436</v>
      </c>
      <c r="J381" s="6">
        <v>504141000</v>
      </c>
      <c r="K381" t="s">
        <v>437</v>
      </c>
      <c r="M381">
        <v>9</v>
      </c>
      <c r="N381" s="14">
        <v>45</v>
      </c>
    </row>
    <row r="382" spans="1:14" x14ac:dyDescent="0.35">
      <c r="A382" t="s">
        <v>929</v>
      </c>
      <c r="B382">
        <v>13</v>
      </c>
      <c r="C382" t="s">
        <v>930</v>
      </c>
      <c r="D382">
        <v>10</v>
      </c>
      <c r="E382" s="1">
        <v>45028</v>
      </c>
      <c r="F382" s="1">
        <v>45035</v>
      </c>
      <c r="G382" s="2">
        <v>0.75</v>
      </c>
      <c r="H382" s="2">
        <v>0.89583333333333337</v>
      </c>
      <c r="I382" t="s">
        <v>298</v>
      </c>
      <c r="J382" s="6">
        <v>504141000</v>
      </c>
      <c r="K382" t="s">
        <v>601</v>
      </c>
      <c r="M382">
        <v>15</v>
      </c>
      <c r="N382" s="14">
        <v>46</v>
      </c>
    </row>
    <row r="383" spans="1:14" x14ac:dyDescent="0.35">
      <c r="A383" t="s">
        <v>931</v>
      </c>
      <c r="B383">
        <v>14</v>
      </c>
      <c r="C383" t="s">
        <v>932</v>
      </c>
      <c r="D383">
        <v>4</v>
      </c>
      <c r="E383" s="1">
        <v>45036</v>
      </c>
      <c r="F383" s="1">
        <v>45036</v>
      </c>
      <c r="G383" s="2">
        <v>0.70833333333333337</v>
      </c>
      <c r="H383" s="2">
        <v>0.83333333333333337</v>
      </c>
      <c r="I383" t="s">
        <v>393</v>
      </c>
      <c r="J383" s="6">
        <v>504141000</v>
      </c>
      <c r="K383" t="s">
        <v>737</v>
      </c>
      <c r="M383">
        <v>9</v>
      </c>
      <c r="N383" s="14">
        <v>21</v>
      </c>
    </row>
    <row r="384" spans="1:14" x14ac:dyDescent="0.35">
      <c r="A384" t="s">
        <v>933</v>
      </c>
      <c r="B384">
        <v>15</v>
      </c>
      <c r="C384" t="s">
        <v>934</v>
      </c>
      <c r="D384">
        <v>33</v>
      </c>
      <c r="E384" s="1">
        <v>44966</v>
      </c>
      <c r="F384" s="1">
        <v>45036</v>
      </c>
      <c r="G384" s="2">
        <v>0.75</v>
      </c>
      <c r="H384" s="2">
        <v>0.875</v>
      </c>
      <c r="I384" t="s">
        <v>329</v>
      </c>
      <c r="J384" s="6">
        <v>504141000</v>
      </c>
      <c r="K384" t="s">
        <v>330</v>
      </c>
      <c r="M384">
        <v>13</v>
      </c>
      <c r="N384" s="14">
        <v>130</v>
      </c>
    </row>
    <row r="385" spans="1:14" x14ac:dyDescent="0.35">
      <c r="A385" t="s">
        <v>935</v>
      </c>
      <c r="B385">
        <v>13</v>
      </c>
      <c r="C385" t="s">
        <v>256</v>
      </c>
      <c r="D385">
        <v>6</v>
      </c>
      <c r="E385" s="1">
        <v>44994</v>
      </c>
      <c r="F385" s="1">
        <v>45036</v>
      </c>
      <c r="G385" s="2">
        <v>0.625</v>
      </c>
      <c r="H385" s="2">
        <v>0.65625</v>
      </c>
      <c r="I385" t="s">
        <v>239</v>
      </c>
      <c r="J385" s="6">
        <v>504141000</v>
      </c>
      <c r="K385" t="s">
        <v>257</v>
      </c>
      <c r="M385">
        <v>7</v>
      </c>
      <c r="N385" s="14">
        <v>39</v>
      </c>
    </row>
    <row r="386" spans="1:14" x14ac:dyDescent="0.35">
      <c r="A386" t="s">
        <v>936</v>
      </c>
      <c r="B386">
        <v>13</v>
      </c>
      <c r="C386" t="s">
        <v>319</v>
      </c>
      <c r="D386">
        <v>8</v>
      </c>
      <c r="E386" s="1">
        <v>44994</v>
      </c>
      <c r="F386" s="1">
        <v>45036</v>
      </c>
      <c r="G386" s="2">
        <v>0.67708333333333337</v>
      </c>
      <c r="H386" s="2">
        <v>0.71875</v>
      </c>
      <c r="I386" t="s">
        <v>239</v>
      </c>
      <c r="J386" s="6">
        <v>504141000</v>
      </c>
      <c r="K386" t="s">
        <v>257</v>
      </c>
      <c r="M386">
        <v>8</v>
      </c>
      <c r="N386" s="14">
        <v>51</v>
      </c>
    </row>
    <row r="387" spans="1:14" x14ac:dyDescent="0.35">
      <c r="A387" t="s">
        <v>937</v>
      </c>
      <c r="B387">
        <v>1</v>
      </c>
      <c r="C387" t="s">
        <v>938</v>
      </c>
      <c r="D387">
        <v>40</v>
      </c>
      <c r="E387" s="1">
        <v>44854</v>
      </c>
      <c r="F387" s="1">
        <v>45036</v>
      </c>
      <c r="G387" s="2">
        <v>0.75</v>
      </c>
      <c r="H387" s="2">
        <v>0.8125</v>
      </c>
      <c r="I387" t="s">
        <v>939</v>
      </c>
      <c r="J387" s="6">
        <v>599936291</v>
      </c>
      <c r="K387" t="s">
        <v>940</v>
      </c>
      <c r="M387">
        <v>9</v>
      </c>
      <c r="N387" s="14">
        <v>212</v>
      </c>
    </row>
    <row r="388" spans="1:14" x14ac:dyDescent="0.35">
      <c r="A388" t="s">
        <v>941</v>
      </c>
      <c r="C388" t="s">
        <v>942</v>
      </c>
      <c r="D388">
        <v>2</v>
      </c>
      <c r="E388" s="1">
        <v>45036</v>
      </c>
      <c r="F388" s="1">
        <v>45036</v>
      </c>
      <c r="G388" s="2">
        <v>0.64583333333333337</v>
      </c>
      <c r="H388" s="2">
        <v>0.70833333333333337</v>
      </c>
      <c r="I388" t="s">
        <v>688</v>
      </c>
      <c r="K388" t="s">
        <v>263</v>
      </c>
      <c r="M388">
        <v>7</v>
      </c>
      <c r="N388" s="14">
        <v>0</v>
      </c>
    </row>
    <row r="389" spans="1:14" x14ac:dyDescent="0.35">
      <c r="A389" t="s">
        <v>943</v>
      </c>
      <c r="C389" t="s">
        <v>942</v>
      </c>
      <c r="D389">
        <v>2</v>
      </c>
      <c r="E389" s="1">
        <v>45036</v>
      </c>
      <c r="F389" s="1">
        <v>45036</v>
      </c>
      <c r="G389" s="2">
        <v>0.64583333333333337</v>
      </c>
      <c r="H389" s="2">
        <v>0.70833333333333337</v>
      </c>
      <c r="I389" t="s">
        <v>944</v>
      </c>
      <c r="K389" t="s">
        <v>945</v>
      </c>
      <c r="M389">
        <v>7</v>
      </c>
      <c r="N389" s="14">
        <v>0</v>
      </c>
    </row>
    <row r="390" spans="1:14" x14ac:dyDescent="0.35">
      <c r="A390" t="s">
        <v>946</v>
      </c>
      <c r="B390">
        <v>13</v>
      </c>
      <c r="C390" t="s">
        <v>947</v>
      </c>
      <c r="D390">
        <v>24</v>
      </c>
      <c r="E390" s="1">
        <v>44945</v>
      </c>
      <c r="F390" s="1">
        <v>45036</v>
      </c>
      <c r="G390" s="2">
        <v>0.76388888888888884</v>
      </c>
      <c r="H390" s="2">
        <v>0.82638888888888884</v>
      </c>
      <c r="I390" t="s">
        <v>317</v>
      </c>
      <c r="J390" s="6">
        <v>504141000</v>
      </c>
      <c r="K390" t="s">
        <v>746</v>
      </c>
      <c r="M390">
        <v>17</v>
      </c>
      <c r="N390" s="14">
        <v>122</v>
      </c>
    </row>
    <row r="391" spans="1:14" x14ac:dyDescent="0.35">
      <c r="A391" t="s">
        <v>948</v>
      </c>
      <c r="B391">
        <v>15</v>
      </c>
      <c r="C391" t="s">
        <v>949</v>
      </c>
      <c r="D391">
        <v>40</v>
      </c>
      <c r="E391" s="1">
        <v>44960</v>
      </c>
      <c r="F391" s="1">
        <v>45037</v>
      </c>
      <c r="G391" s="2">
        <v>0.375</v>
      </c>
      <c r="H391" s="2">
        <v>0.5</v>
      </c>
      <c r="I391" t="s">
        <v>231</v>
      </c>
      <c r="J391" s="6">
        <v>504141000</v>
      </c>
      <c r="K391" t="s">
        <v>898</v>
      </c>
      <c r="M391">
        <v>12</v>
      </c>
      <c r="N391" s="14">
        <v>163</v>
      </c>
    </row>
    <row r="392" spans="1:14" x14ac:dyDescent="0.35">
      <c r="A392" t="s">
        <v>950</v>
      </c>
      <c r="B392">
        <v>15</v>
      </c>
      <c r="C392" t="s">
        <v>949</v>
      </c>
      <c r="D392">
        <v>40</v>
      </c>
      <c r="E392" s="1">
        <v>44960</v>
      </c>
      <c r="F392" s="1">
        <v>45037</v>
      </c>
      <c r="G392" s="2">
        <v>0.75</v>
      </c>
      <c r="H392" s="2">
        <v>0.875</v>
      </c>
      <c r="I392" t="s">
        <v>231</v>
      </c>
      <c r="J392" s="6">
        <v>504141000</v>
      </c>
      <c r="K392" t="s">
        <v>898</v>
      </c>
      <c r="M392">
        <v>14</v>
      </c>
      <c r="N392" s="14">
        <v>163</v>
      </c>
    </row>
    <row r="393" spans="1:14" x14ac:dyDescent="0.35">
      <c r="A393" t="s">
        <v>951</v>
      </c>
      <c r="B393">
        <v>13</v>
      </c>
      <c r="C393" t="s">
        <v>952</v>
      </c>
      <c r="D393">
        <v>6</v>
      </c>
      <c r="E393" s="1">
        <v>45030</v>
      </c>
      <c r="F393" s="1">
        <v>45037</v>
      </c>
      <c r="G393" s="2">
        <v>0.75</v>
      </c>
      <c r="H393" s="2">
        <v>0.83333333333333337</v>
      </c>
      <c r="I393" t="s">
        <v>239</v>
      </c>
      <c r="J393" s="6">
        <v>504141000</v>
      </c>
      <c r="K393" t="s">
        <v>517</v>
      </c>
      <c r="M393">
        <v>12</v>
      </c>
      <c r="N393" s="14">
        <v>34</v>
      </c>
    </row>
    <row r="394" spans="1:14" x14ac:dyDescent="0.35">
      <c r="A394" t="s">
        <v>953</v>
      </c>
      <c r="B394">
        <v>15</v>
      </c>
      <c r="C394" t="s">
        <v>328</v>
      </c>
      <c r="D394">
        <v>22</v>
      </c>
      <c r="E394" s="1">
        <v>45030</v>
      </c>
      <c r="F394" s="1">
        <v>45037</v>
      </c>
      <c r="G394" s="2">
        <v>0.625</v>
      </c>
      <c r="H394" s="2">
        <v>0.875</v>
      </c>
      <c r="I394" t="s">
        <v>329</v>
      </c>
      <c r="J394" s="6">
        <v>504141000</v>
      </c>
      <c r="K394" t="s">
        <v>330</v>
      </c>
      <c r="M394">
        <v>11</v>
      </c>
      <c r="N394" s="14">
        <v>135</v>
      </c>
    </row>
    <row r="395" spans="1:14" x14ac:dyDescent="0.35">
      <c r="A395" t="s">
        <v>954</v>
      </c>
      <c r="B395">
        <v>13</v>
      </c>
      <c r="C395" t="s">
        <v>955</v>
      </c>
      <c r="D395">
        <v>5</v>
      </c>
      <c r="E395" s="1">
        <v>45037</v>
      </c>
      <c r="F395" s="1">
        <v>45037</v>
      </c>
      <c r="G395" s="2">
        <v>0.66666666666666663</v>
      </c>
      <c r="H395" s="2">
        <v>0.8125</v>
      </c>
      <c r="I395" t="s">
        <v>298</v>
      </c>
      <c r="J395" s="6">
        <v>504141000</v>
      </c>
      <c r="K395" t="s">
        <v>299</v>
      </c>
      <c r="M395">
        <v>15</v>
      </c>
      <c r="N395" s="14">
        <v>23</v>
      </c>
    </row>
    <row r="396" spans="1:14" x14ac:dyDescent="0.35">
      <c r="A396" t="s">
        <v>956</v>
      </c>
      <c r="B396">
        <v>13</v>
      </c>
      <c r="C396" t="s">
        <v>519</v>
      </c>
      <c r="D396">
        <v>6</v>
      </c>
      <c r="E396" s="1">
        <v>45037</v>
      </c>
      <c r="F396" s="1">
        <v>45037</v>
      </c>
      <c r="G396" s="2">
        <v>0.72916666666666663</v>
      </c>
      <c r="H396" s="2">
        <v>0.89583333333333337</v>
      </c>
      <c r="I396" t="s">
        <v>223</v>
      </c>
      <c r="K396" t="s">
        <v>322</v>
      </c>
      <c r="M396">
        <v>15</v>
      </c>
      <c r="N396" s="14">
        <v>26</v>
      </c>
    </row>
    <row r="397" spans="1:14" x14ac:dyDescent="0.35">
      <c r="A397" t="s">
        <v>957</v>
      </c>
      <c r="B397">
        <v>2</v>
      </c>
      <c r="C397" t="s">
        <v>958</v>
      </c>
      <c r="D397">
        <v>2</v>
      </c>
      <c r="E397" s="1">
        <v>45009</v>
      </c>
      <c r="F397" s="1">
        <v>45009</v>
      </c>
      <c r="G397" s="2">
        <v>0.625</v>
      </c>
      <c r="H397" s="2">
        <v>0.6875</v>
      </c>
      <c r="I397" t="s">
        <v>208</v>
      </c>
      <c r="K397" t="s">
        <v>959</v>
      </c>
      <c r="M397">
        <v>100</v>
      </c>
      <c r="N397" s="14">
        <v>0</v>
      </c>
    </row>
    <row r="398" spans="1:14" x14ac:dyDescent="0.35">
      <c r="A398" t="s">
        <v>960</v>
      </c>
      <c r="B398">
        <v>15</v>
      </c>
      <c r="C398" t="s">
        <v>961</v>
      </c>
      <c r="D398">
        <v>16</v>
      </c>
      <c r="E398" s="1">
        <v>44946</v>
      </c>
      <c r="F398" s="1">
        <v>45037</v>
      </c>
      <c r="G398" s="2">
        <v>0.72569444444444453</v>
      </c>
      <c r="H398" s="2">
        <v>0.76736111111111116</v>
      </c>
      <c r="I398" t="s">
        <v>429</v>
      </c>
      <c r="J398" s="6">
        <v>504141000</v>
      </c>
      <c r="K398" t="s">
        <v>962</v>
      </c>
      <c r="M398">
        <v>25</v>
      </c>
      <c r="N398" s="14">
        <v>60</v>
      </c>
    </row>
    <row r="399" spans="1:14" x14ac:dyDescent="0.35">
      <c r="A399" t="s">
        <v>963</v>
      </c>
      <c r="B399">
        <v>15</v>
      </c>
      <c r="C399" t="s">
        <v>961</v>
      </c>
      <c r="D399">
        <v>16</v>
      </c>
      <c r="E399" s="1">
        <v>44946</v>
      </c>
      <c r="F399" s="1">
        <v>45037</v>
      </c>
      <c r="G399" s="2">
        <v>0.77083333333333337</v>
      </c>
      <c r="H399" s="2">
        <v>0.8125</v>
      </c>
      <c r="I399" t="s">
        <v>429</v>
      </c>
      <c r="J399" s="6">
        <v>504141000</v>
      </c>
      <c r="K399" t="s">
        <v>962</v>
      </c>
      <c r="M399">
        <v>23</v>
      </c>
      <c r="N399" s="14">
        <v>60</v>
      </c>
    </row>
    <row r="400" spans="1:14" x14ac:dyDescent="0.35">
      <c r="A400" t="s">
        <v>964</v>
      </c>
      <c r="B400">
        <v>2</v>
      </c>
      <c r="C400" t="s">
        <v>965</v>
      </c>
      <c r="D400">
        <v>8</v>
      </c>
      <c r="E400" s="1">
        <v>45038</v>
      </c>
      <c r="F400" s="1">
        <v>45038</v>
      </c>
      <c r="G400" s="2">
        <v>0.39583333333333331</v>
      </c>
      <c r="H400" s="2">
        <v>0.66666666666666663</v>
      </c>
      <c r="I400" t="s">
        <v>188</v>
      </c>
      <c r="J400" s="6">
        <v>504141000</v>
      </c>
      <c r="K400" t="s">
        <v>540</v>
      </c>
      <c r="M400">
        <v>12</v>
      </c>
      <c r="N400" s="14">
        <v>80</v>
      </c>
    </row>
    <row r="401" spans="1:14" x14ac:dyDescent="0.35">
      <c r="A401" t="s">
        <v>966</v>
      </c>
      <c r="B401">
        <v>15</v>
      </c>
      <c r="C401" t="s">
        <v>234</v>
      </c>
      <c r="D401">
        <v>10</v>
      </c>
      <c r="E401" s="1">
        <v>45038</v>
      </c>
      <c r="F401" s="1">
        <v>45038</v>
      </c>
      <c r="G401" s="2">
        <v>0.375</v>
      </c>
      <c r="H401" s="2">
        <v>0.70833333333333337</v>
      </c>
      <c r="I401" t="s">
        <v>235</v>
      </c>
      <c r="J401" s="6">
        <v>504141000</v>
      </c>
      <c r="K401" t="s">
        <v>236</v>
      </c>
      <c r="M401">
        <v>9</v>
      </c>
      <c r="N401" s="14">
        <v>75</v>
      </c>
    </row>
    <row r="402" spans="1:14" x14ac:dyDescent="0.35">
      <c r="A402" t="s">
        <v>967</v>
      </c>
      <c r="B402">
        <v>14</v>
      </c>
      <c r="C402" t="s">
        <v>968</v>
      </c>
      <c r="D402">
        <v>11</v>
      </c>
      <c r="E402" s="1">
        <v>45037</v>
      </c>
      <c r="F402" s="1">
        <v>45038</v>
      </c>
      <c r="G402" s="2">
        <v>0.70833333333333337</v>
      </c>
      <c r="H402" s="2">
        <v>0.83333333333333337</v>
      </c>
      <c r="I402" t="s">
        <v>340</v>
      </c>
      <c r="J402" s="6">
        <v>504141000</v>
      </c>
      <c r="K402" t="s">
        <v>969</v>
      </c>
      <c r="M402">
        <v>12</v>
      </c>
      <c r="N402" s="14">
        <v>77</v>
      </c>
    </row>
    <row r="403" spans="1:14" x14ac:dyDescent="0.35">
      <c r="A403" t="s">
        <v>970</v>
      </c>
      <c r="B403">
        <v>13</v>
      </c>
      <c r="C403" t="s">
        <v>301</v>
      </c>
      <c r="D403">
        <v>8</v>
      </c>
      <c r="E403" s="1">
        <v>44991</v>
      </c>
      <c r="F403" s="1">
        <v>45040</v>
      </c>
      <c r="G403" s="2">
        <v>0.72916666666666663</v>
      </c>
      <c r="H403" s="2">
        <v>0.77083333333333337</v>
      </c>
      <c r="I403" t="s">
        <v>243</v>
      </c>
      <c r="J403" s="6">
        <v>504141000</v>
      </c>
      <c r="K403" t="s">
        <v>302</v>
      </c>
      <c r="M403">
        <v>12</v>
      </c>
      <c r="N403" s="14">
        <v>43</v>
      </c>
    </row>
    <row r="404" spans="1:14" x14ac:dyDescent="0.35">
      <c r="A404" t="s">
        <v>971</v>
      </c>
      <c r="B404">
        <v>13</v>
      </c>
      <c r="C404" t="s">
        <v>972</v>
      </c>
      <c r="D404">
        <v>50</v>
      </c>
      <c r="E404" s="1">
        <v>44830</v>
      </c>
      <c r="F404" s="1">
        <v>45040</v>
      </c>
      <c r="G404" s="2">
        <v>0.75</v>
      </c>
      <c r="H404" s="2">
        <v>0.8125</v>
      </c>
      <c r="I404" t="s">
        <v>973</v>
      </c>
      <c r="K404" t="s">
        <v>974</v>
      </c>
      <c r="M404">
        <v>22</v>
      </c>
      <c r="N404" s="14">
        <v>166</v>
      </c>
    </row>
    <row r="405" spans="1:14" x14ac:dyDescent="0.35">
      <c r="A405" t="s">
        <v>975</v>
      </c>
      <c r="B405">
        <v>1</v>
      </c>
      <c r="C405" t="s">
        <v>976</v>
      </c>
      <c r="D405">
        <v>52</v>
      </c>
      <c r="E405" s="1">
        <v>44823</v>
      </c>
      <c r="F405" s="1">
        <v>45040</v>
      </c>
      <c r="G405" s="2">
        <v>0.4375</v>
      </c>
      <c r="H405" s="2">
        <v>0.5</v>
      </c>
      <c r="I405" t="s">
        <v>583</v>
      </c>
      <c r="J405" s="6">
        <v>504141000</v>
      </c>
      <c r="K405" t="s">
        <v>505</v>
      </c>
      <c r="M405">
        <v>16</v>
      </c>
      <c r="N405" s="14">
        <v>180</v>
      </c>
    </row>
    <row r="406" spans="1:14" x14ac:dyDescent="0.35">
      <c r="A406" t="s">
        <v>977</v>
      </c>
      <c r="B406">
        <v>13</v>
      </c>
      <c r="C406" t="s">
        <v>978</v>
      </c>
      <c r="D406">
        <v>4</v>
      </c>
      <c r="E406" s="1">
        <v>45040</v>
      </c>
      <c r="F406" s="1">
        <v>45040</v>
      </c>
      <c r="G406" s="2">
        <v>0.75</v>
      </c>
      <c r="H406" s="2">
        <v>0.875</v>
      </c>
      <c r="I406" t="s">
        <v>298</v>
      </c>
      <c r="J406" s="6">
        <v>504141000</v>
      </c>
      <c r="K406" t="s">
        <v>979</v>
      </c>
      <c r="M406">
        <v>12</v>
      </c>
      <c r="N406" s="14">
        <v>23</v>
      </c>
    </row>
    <row r="407" spans="1:14" x14ac:dyDescent="0.35">
      <c r="A407" t="s">
        <v>980</v>
      </c>
      <c r="B407">
        <v>8</v>
      </c>
      <c r="C407" t="s">
        <v>981</v>
      </c>
      <c r="D407">
        <v>8</v>
      </c>
      <c r="E407" s="1">
        <v>45005</v>
      </c>
      <c r="F407" s="1">
        <v>45040</v>
      </c>
      <c r="G407" s="2">
        <v>0.66666666666666663</v>
      </c>
      <c r="H407" s="2">
        <v>0.72916666666666663</v>
      </c>
      <c r="I407" t="s">
        <v>486</v>
      </c>
      <c r="K407" t="s">
        <v>982</v>
      </c>
      <c r="M407">
        <v>9</v>
      </c>
      <c r="N407" s="14">
        <v>75</v>
      </c>
    </row>
    <row r="408" spans="1:14" x14ac:dyDescent="0.35">
      <c r="A408" t="s">
        <v>983</v>
      </c>
      <c r="B408">
        <v>13</v>
      </c>
      <c r="C408" t="s">
        <v>984</v>
      </c>
      <c r="D408">
        <v>15</v>
      </c>
      <c r="E408" s="1">
        <v>44963</v>
      </c>
      <c r="F408" s="1">
        <v>45040</v>
      </c>
      <c r="G408" s="2">
        <v>0.60416666666666663</v>
      </c>
      <c r="H408" s="2">
        <v>0.65625</v>
      </c>
      <c r="I408" t="s">
        <v>560</v>
      </c>
      <c r="K408" t="s">
        <v>985</v>
      </c>
      <c r="M408">
        <v>10</v>
      </c>
      <c r="N408" s="14">
        <v>128</v>
      </c>
    </row>
    <row r="409" spans="1:14" x14ac:dyDescent="0.35">
      <c r="A409" t="s">
        <v>986</v>
      </c>
      <c r="B409">
        <v>13</v>
      </c>
      <c r="C409" t="s">
        <v>987</v>
      </c>
      <c r="D409">
        <v>36</v>
      </c>
      <c r="E409" s="1">
        <v>44816</v>
      </c>
      <c r="F409" s="1">
        <v>45040</v>
      </c>
      <c r="G409" s="2">
        <v>0.375</v>
      </c>
      <c r="H409" s="2">
        <v>0.41666666666666669</v>
      </c>
      <c r="I409" t="s">
        <v>560</v>
      </c>
      <c r="K409" t="s">
        <v>988</v>
      </c>
      <c r="M409">
        <v>17</v>
      </c>
      <c r="N409" s="14">
        <v>131</v>
      </c>
    </row>
    <row r="410" spans="1:14" x14ac:dyDescent="0.35">
      <c r="A410" t="s">
        <v>989</v>
      </c>
      <c r="B410">
        <v>13</v>
      </c>
      <c r="C410" t="s">
        <v>990</v>
      </c>
      <c r="D410">
        <v>36</v>
      </c>
      <c r="E410" s="1">
        <v>44816</v>
      </c>
      <c r="F410" s="1">
        <v>45040</v>
      </c>
      <c r="G410" s="2">
        <v>0.41666666666666669</v>
      </c>
      <c r="H410" s="2">
        <v>0.45833333333333331</v>
      </c>
      <c r="I410" t="s">
        <v>560</v>
      </c>
      <c r="K410" t="s">
        <v>988</v>
      </c>
      <c r="M410">
        <v>18</v>
      </c>
      <c r="N410" s="14">
        <v>131</v>
      </c>
    </row>
    <row r="411" spans="1:14" x14ac:dyDescent="0.35">
      <c r="A411" t="s">
        <v>991</v>
      </c>
      <c r="B411">
        <v>13</v>
      </c>
      <c r="C411" t="s">
        <v>992</v>
      </c>
      <c r="D411">
        <v>24</v>
      </c>
      <c r="E411" s="1">
        <v>44942</v>
      </c>
      <c r="F411" s="1">
        <v>45040</v>
      </c>
      <c r="G411" s="2">
        <v>0.72916666666666663</v>
      </c>
      <c r="H411" s="2">
        <v>0.79166666666666663</v>
      </c>
      <c r="I411" t="s">
        <v>317</v>
      </c>
      <c r="J411" s="6">
        <v>504141000</v>
      </c>
      <c r="K411" t="s">
        <v>746</v>
      </c>
      <c r="M411">
        <v>15</v>
      </c>
      <c r="N411" s="14">
        <v>122</v>
      </c>
    </row>
    <row r="412" spans="1:14" x14ac:dyDescent="0.35">
      <c r="A412" t="s">
        <v>993</v>
      </c>
      <c r="B412">
        <v>8</v>
      </c>
      <c r="C412" t="s">
        <v>994</v>
      </c>
      <c r="D412">
        <v>6</v>
      </c>
      <c r="E412" s="1">
        <v>45027</v>
      </c>
      <c r="F412" s="1">
        <v>45041</v>
      </c>
      <c r="G412" s="2">
        <v>0.66666666666666663</v>
      </c>
      <c r="H412" s="2">
        <v>0.75</v>
      </c>
      <c r="I412" t="s">
        <v>433</v>
      </c>
      <c r="J412" s="6">
        <v>504141000</v>
      </c>
      <c r="K412" t="s">
        <v>945</v>
      </c>
      <c r="M412">
        <v>12</v>
      </c>
      <c r="N412" s="14">
        <v>39</v>
      </c>
    </row>
    <row r="413" spans="1:14" x14ac:dyDescent="0.35">
      <c r="A413" t="s">
        <v>995</v>
      </c>
      <c r="B413">
        <v>13</v>
      </c>
      <c r="C413" t="s">
        <v>996</v>
      </c>
      <c r="D413">
        <v>42</v>
      </c>
      <c r="E413" s="1">
        <v>44831</v>
      </c>
      <c r="F413" s="1">
        <v>45041</v>
      </c>
      <c r="G413" s="2">
        <v>0.77083333333333337</v>
      </c>
      <c r="H413" s="2">
        <v>0.82291666666666663</v>
      </c>
      <c r="I413" t="s">
        <v>721</v>
      </c>
      <c r="K413" t="s">
        <v>974</v>
      </c>
      <c r="M413">
        <v>18</v>
      </c>
      <c r="N413" s="14">
        <v>139</v>
      </c>
    </row>
    <row r="414" spans="1:14" x14ac:dyDescent="0.35">
      <c r="A414" t="s">
        <v>997</v>
      </c>
      <c r="B414">
        <v>8</v>
      </c>
      <c r="C414" t="s">
        <v>998</v>
      </c>
      <c r="D414">
        <v>6</v>
      </c>
      <c r="E414" s="1">
        <v>45041</v>
      </c>
      <c r="F414" s="1">
        <v>45041</v>
      </c>
      <c r="G414" s="2">
        <v>0.375</v>
      </c>
      <c r="H414" s="2">
        <v>0.54166666666666663</v>
      </c>
      <c r="I414" t="s">
        <v>436</v>
      </c>
      <c r="J414" s="6">
        <v>504141000</v>
      </c>
      <c r="K414" t="s">
        <v>437</v>
      </c>
      <c r="M414">
        <v>9</v>
      </c>
      <c r="N414" s="14">
        <v>45</v>
      </c>
    </row>
    <row r="415" spans="1:14" x14ac:dyDescent="0.35">
      <c r="A415" t="s">
        <v>999</v>
      </c>
      <c r="B415">
        <v>1</v>
      </c>
      <c r="C415" t="s">
        <v>1000</v>
      </c>
      <c r="D415">
        <v>52</v>
      </c>
      <c r="E415" s="1">
        <v>44824</v>
      </c>
      <c r="F415" s="1">
        <v>45041</v>
      </c>
      <c r="G415" s="2">
        <v>0.69791666666666663</v>
      </c>
      <c r="H415" s="2">
        <v>0.76041666666666663</v>
      </c>
      <c r="I415" t="s">
        <v>448</v>
      </c>
      <c r="J415" s="6">
        <v>504141000</v>
      </c>
      <c r="K415" t="s">
        <v>463</v>
      </c>
      <c r="M415">
        <v>15</v>
      </c>
      <c r="N415" s="14">
        <v>180</v>
      </c>
    </row>
    <row r="416" spans="1:14" x14ac:dyDescent="0.35">
      <c r="A416" t="s">
        <v>1001</v>
      </c>
      <c r="B416">
        <v>13</v>
      </c>
      <c r="C416" t="s">
        <v>1002</v>
      </c>
      <c r="D416">
        <v>36</v>
      </c>
      <c r="E416" s="1">
        <v>44817</v>
      </c>
      <c r="F416" s="1">
        <v>45041</v>
      </c>
      <c r="G416" s="2">
        <v>0.625</v>
      </c>
      <c r="H416" s="2">
        <v>0.66666666666666663</v>
      </c>
      <c r="I416" t="s">
        <v>243</v>
      </c>
      <c r="J416" s="6">
        <v>504141000</v>
      </c>
      <c r="K416" t="s">
        <v>1003</v>
      </c>
      <c r="M416">
        <v>18</v>
      </c>
      <c r="N416" s="14">
        <v>143</v>
      </c>
    </row>
    <row r="417" spans="1:14" x14ac:dyDescent="0.35">
      <c r="A417" t="s">
        <v>1004</v>
      </c>
      <c r="B417">
        <v>1</v>
      </c>
      <c r="C417" t="s">
        <v>1005</v>
      </c>
      <c r="D417">
        <v>52</v>
      </c>
      <c r="E417" s="1">
        <v>44824</v>
      </c>
      <c r="F417" s="1">
        <v>45041</v>
      </c>
      <c r="G417" s="2">
        <v>0.35416666666666669</v>
      </c>
      <c r="H417" s="2">
        <v>0.41666666666666669</v>
      </c>
      <c r="I417" t="s">
        <v>188</v>
      </c>
      <c r="J417" s="6">
        <v>504141000</v>
      </c>
      <c r="K417" t="s">
        <v>463</v>
      </c>
      <c r="M417">
        <v>15</v>
      </c>
      <c r="N417" s="14">
        <v>180</v>
      </c>
    </row>
    <row r="418" spans="1:14" x14ac:dyDescent="0.35">
      <c r="A418" t="s">
        <v>1006</v>
      </c>
      <c r="B418">
        <v>1</v>
      </c>
      <c r="C418" t="s">
        <v>1007</v>
      </c>
      <c r="D418">
        <v>52</v>
      </c>
      <c r="E418" s="1">
        <v>44824</v>
      </c>
      <c r="F418" s="1">
        <v>45041</v>
      </c>
      <c r="G418" s="2">
        <v>0.4375</v>
      </c>
      <c r="H418" s="2">
        <v>0.5</v>
      </c>
      <c r="I418" t="s">
        <v>366</v>
      </c>
      <c r="J418" s="6">
        <v>504141000</v>
      </c>
      <c r="K418" t="s">
        <v>373</v>
      </c>
      <c r="M418">
        <v>15</v>
      </c>
      <c r="N418" s="14">
        <v>180</v>
      </c>
    </row>
    <row r="419" spans="1:14" x14ac:dyDescent="0.35">
      <c r="A419" t="s">
        <v>1008</v>
      </c>
      <c r="B419">
        <v>13</v>
      </c>
      <c r="C419" t="s">
        <v>1009</v>
      </c>
      <c r="D419">
        <v>3</v>
      </c>
      <c r="E419" s="1">
        <v>45041</v>
      </c>
      <c r="F419" s="1">
        <v>45041</v>
      </c>
      <c r="G419" s="2">
        <v>0.79166666666666663</v>
      </c>
      <c r="H419" s="2">
        <v>0.875</v>
      </c>
      <c r="I419" t="s">
        <v>188</v>
      </c>
      <c r="J419" s="6">
        <v>504141000</v>
      </c>
      <c r="K419" t="s">
        <v>248</v>
      </c>
      <c r="M419">
        <v>0</v>
      </c>
      <c r="N419" s="14">
        <v>0</v>
      </c>
    </row>
    <row r="420" spans="1:14" x14ac:dyDescent="0.35">
      <c r="A420" t="s">
        <v>1010</v>
      </c>
      <c r="B420">
        <v>13</v>
      </c>
      <c r="C420" t="s">
        <v>1011</v>
      </c>
      <c r="D420">
        <v>24</v>
      </c>
      <c r="E420" s="1">
        <v>44950</v>
      </c>
      <c r="F420" s="1">
        <v>45041</v>
      </c>
      <c r="G420" s="2">
        <v>0.75</v>
      </c>
      <c r="H420" s="2">
        <v>0.8125</v>
      </c>
      <c r="I420" t="s">
        <v>1012</v>
      </c>
      <c r="K420" t="s">
        <v>1013</v>
      </c>
      <c r="M420">
        <v>18</v>
      </c>
      <c r="N420" s="14">
        <v>122</v>
      </c>
    </row>
    <row r="421" spans="1:14" x14ac:dyDescent="0.35">
      <c r="A421" t="s">
        <v>1014</v>
      </c>
      <c r="B421">
        <v>13</v>
      </c>
      <c r="C421" t="s">
        <v>992</v>
      </c>
      <c r="D421">
        <v>24</v>
      </c>
      <c r="E421" s="1">
        <v>44950</v>
      </c>
      <c r="F421" s="1">
        <v>45041</v>
      </c>
      <c r="G421" s="2">
        <v>0.75</v>
      </c>
      <c r="H421" s="2">
        <v>0.8125</v>
      </c>
      <c r="I421" t="s">
        <v>239</v>
      </c>
      <c r="J421" s="6">
        <v>504141000</v>
      </c>
      <c r="K421" t="s">
        <v>746</v>
      </c>
      <c r="M421">
        <v>15</v>
      </c>
      <c r="N421" s="14">
        <v>122</v>
      </c>
    </row>
    <row r="422" spans="1:14" x14ac:dyDescent="0.35">
      <c r="A422" t="s">
        <v>1015</v>
      </c>
      <c r="B422">
        <v>1</v>
      </c>
      <c r="C422" t="s">
        <v>1016</v>
      </c>
      <c r="D422">
        <v>52</v>
      </c>
      <c r="E422" s="1">
        <v>44825</v>
      </c>
      <c r="F422" s="1">
        <v>45042</v>
      </c>
      <c r="G422" s="2">
        <v>0.35416666666666669</v>
      </c>
      <c r="H422" s="2">
        <v>0.41666666666666669</v>
      </c>
      <c r="I422" t="s">
        <v>466</v>
      </c>
      <c r="J422" s="6">
        <v>504141000</v>
      </c>
      <c r="K422" t="s">
        <v>685</v>
      </c>
      <c r="M422">
        <v>15</v>
      </c>
      <c r="N422" s="14">
        <v>177</v>
      </c>
    </row>
    <row r="423" spans="1:14" x14ac:dyDescent="0.35">
      <c r="A423" t="s">
        <v>1017</v>
      </c>
      <c r="B423">
        <v>1</v>
      </c>
      <c r="C423" t="s">
        <v>1018</v>
      </c>
      <c r="D423">
        <v>52</v>
      </c>
      <c r="E423" s="1">
        <v>44825</v>
      </c>
      <c r="F423" s="1">
        <v>45042</v>
      </c>
      <c r="G423" s="2">
        <v>0.42708333333333331</v>
      </c>
      <c r="H423" s="2">
        <v>0.48958333333333331</v>
      </c>
      <c r="I423" t="s">
        <v>466</v>
      </c>
      <c r="J423" s="6">
        <v>504141000</v>
      </c>
      <c r="K423" t="s">
        <v>685</v>
      </c>
      <c r="M423">
        <v>15</v>
      </c>
      <c r="N423" s="14">
        <v>177</v>
      </c>
    </row>
    <row r="424" spans="1:14" x14ac:dyDescent="0.35">
      <c r="A424" t="s">
        <v>1019</v>
      </c>
      <c r="B424">
        <v>1</v>
      </c>
      <c r="C424" t="s">
        <v>1020</v>
      </c>
      <c r="D424">
        <v>52</v>
      </c>
      <c r="E424" s="1">
        <v>44832</v>
      </c>
      <c r="F424" s="1">
        <v>45042</v>
      </c>
      <c r="G424" s="2">
        <v>0.35416666666666669</v>
      </c>
      <c r="H424" s="2">
        <v>0.41666666666666669</v>
      </c>
      <c r="I424" t="s">
        <v>385</v>
      </c>
      <c r="J424" s="6">
        <v>504141000</v>
      </c>
      <c r="K424" t="s">
        <v>1021</v>
      </c>
      <c r="M424">
        <v>15</v>
      </c>
      <c r="N424" s="14">
        <v>177</v>
      </c>
    </row>
    <row r="425" spans="1:14" x14ac:dyDescent="0.35">
      <c r="A425" t="s">
        <v>1022</v>
      </c>
      <c r="C425" t="s">
        <v>314</v>
      </c>
      <c r="D425">
        <v>4</v>
      </c>
      <c r="E425" s="1">
        <v>45042</v>
      </c>
      <c r="F425" s="1">
        <v>45042</v>
      </c>
      <c r="G425" s="2">
        <v>0.75</v>
      </c>
      <c r="H425" s="2">
        <v>0.875</v>
      </c>
      <c r="I425" t="s">
        <v>180</v>
      </c>
      <c r="J425" s="6">
        <v>504141000</v>
      </c>
      <c r="K425" t="s">
        <v>315</v>
      </c>
      <c r="M425">
        <v>25</v>
      </c>
      <c r="N425" s="14">
        <v>0</v>
      </c>
    </row>
    <row r="426" spans="1:14" x14ac:dyDescent="0.35">
      <c r="A426" t="s">
        <v>1023</v>
      </c>
      <c r="B426">
        <v>10</v>
      </c>
      <c r="C426" t="s">
        <v>1024</v>
      </c>
      <c r="D426">
        <v>3</v>
      </c>
      <c r="E426" s="1">
        <v>45042</v>
      </c>
      <c r="F426" s="1">
        <v>45042</v>
      </c>
      <c r="G426" s="2">
        <v>0.625</v>
      </c>
      <c r="H426" s="2">
        <v>0.70833333333333337</v>
      </c>
      <c r="I426" t="s">
        <v>1025</v>
      </c>
      <c r="K426" t="s">
        <v>1026</v>
      </c>
      <c r="M426">
        <v>99</v>
      </c>
      <c r="N426" s="14">
        <v>0</v>
      </c>
    </row>
    <row r="427" spans="1:14" x14ac:dyDescent="0.35">
      <c r="A427" t="s">
        <v>1027</v>
      </c>
      <c r="B427">
        <v>1</v>
      </c>
      <c r="C427" t="s">
        <v>1028</v>
      </c>
      <c r="D427">
        <v>40</v>
      </c>
      <c r="E427" s="1">
        <v>44839</v>
      </c>
      <c r="F427" s="1">
        <v>45042</v>
      </c>
      <c r="G427" s="2">
        <v>0.75</v>
      </c>
      <c r="H427" s="2">
        <v>0.8125</v>
      </c>
      <c r="I427" t="s">
        <v>1029</v>
      </c>
      <c r="J427" s="6">
        <v>599936291</v>
      </c>
      <c r="K427" t="s">
        <v>463</v>
      </c>
      <c r="M427">
        <v>9</v>
      </c>
      <c r="N427" s="14">
        <v>231</v>
      </c>
    </row>
    <row r="428" spans="1:14" x14ac:dyDescent="0.35">
      <c r="A428" t="s">
        <v>1030</v>
      </c>
      <c r="B428">
        <v>13</v>
      </c>
      <c r="C428" t="s">
        <v>1031</v>
      </c>
      <c r="D428">
        <v>42</v>
      </c>
      <c r="E428" s="1">
        <v>44832</v>
      </c>
      <c r="F428" s="1">
        <v>45042</v>
      </c>
      <c r="G428" s="2">
        <v>0.78125</v>
      </c>
      <c r="H428" s="2">
        <v>0.83333333333333337</v>
      </c>
      <c r="I428" t="s">
        <v>677</v>
      </c>
      <c r="K428" t="s">
        <v>974</v>
      </c>
      <c r="M428">
        <v>20</v>
      </c>
      <c r="N428" s="14">
        <v>139</v>
      </c>
    </row>
    <row r="429" spans="1:14" x14ac:dyDescent="0.35">
      <c r="A429" t="s">
        <v>1032</v>
      </c>
      <c r="B429">
        <v>2</v>
      </c>
      <c r="C429" t="s">
        <v>1033</v>
      </c>
      <c r="D429">
        <v>3</v>
      </c>
      <c r="E429" s="1">
        <v>45042</v>
      </c>
      <c r="F429" s="1">
        <v>45042</v>
      </c>
      <c r="G429" s="2">
        <v>0.77083333333333337</v>
      </c>
      <c r="H429" s="2">
        <v>0.85416666666666663</v>
      </c>
      <c r="I429" t="s">
        <v>340</v>
      </c>
      <c r="J429" s="6">
        <v>504141000</v>
      </c>
      <c r="K429" t="s">
        <v>612</v>
      </c>
      <c r="M429">
        <v>20</v>
      </c>
      <c r="N429" s="14">
        <v>0</v>
      </c>
    </row>
    <row r="430" spans="1:14" x14ac:dyDescent="0.35">
      <c r="A430" t="s">
        <v>1034</v>
      </c>
      <c r="B430">
        <v>13</v>
      </c>
      <c r="C430" t="s">
        <v>1035</v>
      </c>
      <c r="D430">
        <v>36</v>
      </c>
      <c r="E430" s="1">
        <v>44819</v>
      </c>
      <c r="F430" s="1">
        <v>45043</v>
      </c>
      <c r="G430" s="2">
        <v>0.75</v>
      </c>
      <c r="H430" s="2">
        <v>0.79166666666666663</v>
      </c>
      <c r="I430" t="s">
        <v>632</v>
      </c>
      <c r="J430" s="6">
        <v>504141000</v>
      </c>
      <c r="K430" t="s">
        <v>1036</v>
      </c>
      <c r="M430">
        <v>15</v>
      </c>
      <c r="N430" s="14">
        <v>120</v>
      </c>
    </row>
    <row r="431" spans="1:14" x14ac:dyDescent="0.35">
      <c r="A431" t="s">
        <v>1037</v>
      </c>
      <c r="C431" t="s">
        <v>1038</v>
      </c>
      <c r="D431">
        <v>20</v>
      </c>
      <c r="E431" s="1">
        <v>45036</v>
      </c>
      <c r="F431" s="1">
        <v>45043</v>
      </c>
      <c r="G431" s="2">
        <v>0.375</v>
      </c>
      <c r="H431" s="2">
        <v>0.58333333333333337</v>
      </c>
      <c r="I431" t="s">
        <v>433</v>
      </c>
      <c r="J431" s="6">
        <v>504141000</v>
      </c>
      <c r="K431" t="s">
        <v>1039</v>
      </c>
      <c r="M431">
        <v>18</v>
      </c>
      <c r="N431" s="14">
        <v>0</v>
      </c>
    </row>
    <row r="432" spans="1:14" x14ac:dyDescent="0.35">
      <c r="A432" t="s">
        <v>1040</v>
      </c>
      <c r="B432">
        <v>1</v>
      </c>
      <c r="C432" t="s">
        <v>1041</v>
      </c>
      <c r="D432">
        <v>40</v>
      </c>
      <c r="E432" s="1">
        <v>44854</v>
      </c>
      <c r="F432" s="1">
        <v>45043</v>
      </c>
      <c r="G432" s="2">
        <v>0.78125</v>
      </c>
      <c r="H432" s="2">
        <v>0.84375</v>
      </c>
      <c r="I432" t="s">
        <v>1042</v>
      </c>
      <c r="J432" s="6">
        <v>599936291</v>
      </c>
      <c r="K432" t="s">
        <v>1043</v>
      </c>
      <c r="M432">
        <v>9</v>
      </c>
      <c r="N432" s="14">
        <v>212</v>
      </c>
    </row>
    <row r="433" spans="1:14" x14ac:dyDescent="0.35">
      <c r="A433" t="s">
        <v>1044</v>
      </c>
      <c r="C433" t="s">
        <v>1045</v>
      </c>
      <c r="D433">
        <v>2</v>
      </c>
      <c r="E433" s="1">
        <v>45043</v>
      </c>
      <c r="F433" s="1">
        <v>45043</v>
      </c>
      <c r="G433" s="2">
        <v>0.64583333333333337</v>
      </c>
      <c r="H433" s="2">
        <v>0.70833333333333337</v>
      </c>
      <c r="I433" t="s">
        <v>688</v>
      </c>
      <c r="K433" t="s">
        <v>263</v>
      </c>
      <c r="M433">
        <v>7</v>
      </c>
      <c r="N433" s="14">
        <v>0</v>
      </c>
    </row>
    <row r="434" spans="1:14" x14ac:dyDescent="0.35">
      <c r="A434" t="s">
        <v>1046</v>
      </c>
      <c r="C434" t="s">
        <v>1045</v>
      </c>
      <c r="D434">
        <v>2</v>
      </c>
      <c r="E434" s="1">
        <v>45043</v>
      </c>
      <c r="F434" s="1">
        <v>45043</v>
      </c>
      <c r="G434" s="2">
        <v>0.64583333333333337</v>
      </c>
      <c r="H434" s="2">
        <v>0.70833333333333337</v>
      </c>
      <c r="I434" t="s">
        <v>944</v>
      </c>
      <c r="K434" t="s">
        <v>945</v>
      </c>
      <c r="M434">
        <v>7</v>
      </c>
      <c r="N434" s="14">
        <v>0</v>
      </c>
    </row>
    <row r="435" spans="1:14" x14ac:dyDescent="0.35">
      <c r="A435" t="s">
        <v>1047</v>
      </c>
      <c r="B435">
        <v>13</v>
      </c>
      <c r="C435" t="s">
        <v>987</v>
      </c>
      <c r="D435">
        <v>36</v>
      </c>
      <c r="E435" s="1">
        <v>44819</v>
      </c>
      <c r="F435" s="1">
        <v>45043</v>
      </c>
      <c r="G435" s="2">
        <v>0.375</v>
      </c>
      <c r="H435" s="2">
        <v>0.41666666666666669</v>
      </c>
      <c r="I435" t="s">
        <v>560</v>
      </c>
      <c r="K435" t="s">
        <v>988</v>
      </c>
      <c r="M435">
        <v>18</v>
      </c>
      <c r="N435" s="14">
        <v>131</v>
      </c>
    </row>
    <row r="436" spans="1:14" x14ac:dyDescent="0.35">
      <c r="A436" t="s">
        <v>1048</v>
      </c>
      <c r="B436">
        <v>13</v>
      </c>
      <c r="C436" t="s">
        <v>987</v>
      </c>
      <c r="D436">
        <v>36</v>
      </c>
      <c r="E436" s="1">
        <v>44819</v>
      </c>
      <c r="F436" s="1">
        <v>45043</v>
      </c>
      <c r="G436" s="2">
        <v>0.41666666666666669</v>
      </c>
      <c r="H436" s="2">
        <v>0.45833333333333331</v>
      </c>
      <c r="I436" t="s">
        <v>560</v>
      </c>
      <c r="K436" t="s">
        <v>988</v>
      </c>
      <c r="M436">
        <v>18</v>
      </c>
      <c r="N436" s="14">
        <v>131</v>
      </c>
    </row>
    <row r="437" spans="1:14" x14ac:dyDescent="0.35">
      <c r="A437" t="s">
        <v>1049</v>
      </c>
      <c r="B437">
        <v>2</v>
      </c>
      <c r="C437" t="s">
        <v>1050</v>
      </c>
      <c r="D437">
        <v>3</v>
      </c>
      <c r="E437" s="1">
        <v>45044</v>
      </c>
      <c r="F437" s="1">
        <v>45044</v>
      </c>
      <c r="G437" s="2">
        <v>0.625</v>
      </c>
      <c r="H437" s="2">
        <v>0.70833333333333337</v>
      </c>
      <c r="I437" t="s">
        <v>298</v>
      </c>
      <c r="J437" s="6">
        <v>504141000</v>
      </c>
      <c r="K437" t="s">
        <v>1051</v>
      </c>
      <c r="M437">
        <v>15</v>
      </c>
      <c r="N437" s="14">
        <v>0</v>
      </c>
    </row>
    <row r="438" spans="1:14" x14ac:dyDescent="0.35">
      <c r="A438" t="s">
        <v>1052</v>
      </c>
      <c r="B438">
        <v>1</v>
      </c>
      <c r="C438" t="s">
        <v>1053</v>
      </c>
      <c r="D438">
        <v>52</v>
      </c>
      <c r="E438" s="1">
        <v>44827</v>
      </c>
      <c r="F438" s="1">
        <v>45044</v>
      </c>
      <c r="G438" s="2">
        <v>0.69791666666666663</v>
      </c>
      <c r="H438" s="2">
        <v>0.76041666666666663</v>
      </c>
      <c r="I438" t="s">
        <v>403</v>
      </c>
      <c r="J438" s="6">
        <v>504141000</v>
      </c>
      <c r="K438" t="s">
        <v>1054</v>
      </c>
      <c r="M438">
        <v>15</v>
      </c>
      <c r="N438" s="14">
        <v>165</v>
      </c>
    </row>
    <row r="439" spans="1:14" x14ac:dyDescent="0.35">
      <c r="A439" t="s">
        <v>1055</v>
      </c>
      <c r="B439">
        <v>14</v>
      </c>
      <c r="C439" t="s">
        <v>1056</v>
      </c>
      <c r="D439">
        <v>3</v>
      </c>
      <c r="E439" s="1">
        <v>45044</v>
      </c>
      <c r="F439" s="1">
        <v>45044</v>
      </c>
      <c r="G439" s="2">
        <v>0.79166666666666663</v>
      </c>
      <c r="H439" s="2">
        <v>0.875</v>
      </c>
      <c r="I439" t="s">
        <v>88</v>
      </c>
      <c r="J439" s="6">
        <v>504141000</v>
      </c>
      <c r="K439" t="s">
        <v>1057</v>
      </c>
      <c r="M439">
        <v>190</v>
      </c>
      <c r="N439" s="14">
        <v>16</v>
      </c>
    </row>
    <row r="440" spans="1:14" x14ac:dyDescent="0.35">
      <c r="A440" t="s">
        <v>1058</v>
      </c>
      <c r="B440">
        <v>1</v>
      </c>
      <c r="C440" t="s">
        <v>521</v>
      </c>
      <c r="D440">
        <v>2</v>
      </c>
      <c r="E440" s="1">
        <v>45044</v>
      </c>
      <c r="F440" s="1">
        <v>45044</v>
      </c>
      <c r="G440" s="2">
        <v>0.6875</v>
      </c>
      <c r="H440" s="2">
        <v>0.72916666666666663</v>
      </c>
      <c r="I440" t="s">
        <v>486</v>
      </c>
      <c r="K440" t="s">
        <v>522</v>
      </c>
      <c r="M440">
        <v>9</v>
      </c>
      <c r="N440" s="14">
        <v>8</v>
      </c>
    </row>
    <row r="441" spans="1:14" x14ac:dyDescent="0.35">
      <c r="A441" t="s">
        <v>1059</v>
      </c>
      <c r="B441">
        <v>1</v>
      </c>
      <c r="C441" t="s">
        <v>1060</v>
      </c>
      <c r="D441">
        <v>6</v>
      </c>
      <c r="E441" s="1">
        <v>45031</v>
      </c>
      <c r="F441" s="1">
        <v>45045</v>
      </c>
      <c r="G441" s="2">
        <v>0.375</v>
      </c>
      <c r="H441" s="2">
        <v>0.4375</v>
      </c>
      <c r="I441" t="s">
        <v>403</v>
      </c>
      <c r="J441" s="6">
        <v>504141000</v>
      </c>
      <c r="K441" t="s">
        <v>1061</v>
      </c>
      <c r="M441">
        <v>9</v>
      </c>
      <c r="N441" s="14">
        <v>34</v>
      </c>
    </row>
    <row r="442" spans="1:14" x14ac:dyDescent="0.35">
      <c r="A442" t="s">
        <v>1062</v>
      </c>
      <c r="B442">
        <v>13</v>
      </c>
      <c r="C442" t="s">
        <v>1063</v>
      </c>
      <c r="D442">
        <v>8</v>
      </c>
      <c r="E442" s="1">
        <v>45031</v>
      </c>
      <c r="F442" s="1">
        <v>45045</v>
      </c>
      <c r="G442" s="2">
        <v>0.39583333333333331</v>
      </c>
      <c r="H442" s="2">
        <v>0.47916666666666669</v>
      </c>
      <c r="I442" t="s">
        <v>243</v>
      </c>
      <c r="J442" s="6">
        <v>504141000</v>
      </c>
      <c r="K442" t="s">
        <v>893</v>
      </c>
      <c r="M442">
        <v>15</v>
      </c>
      <c r="N442" s="14">
        <v>42</v>
      </c>
    </row>
    <row r="443" spans="1:14" x14ac:dyDescent="0.35">
      <c r="A443" t="s">
        <v>1064</v>
      </c>
      <c r="B443">
        <v>2</v>
      </c>
      <c r="C443" t="s">
        <v>1065</v>
      </c>
      <c r="D443">
        <v>9</v>
      </c>
      <c r="E443" s="1">
        <v>45045</v>
      </c>
      <c r="F443" s="1">
        <v>45045</v>
      </c>
      <c r="G443" s="2">
        <v>0.4375</v>
      </c>
      <c r="H443" s="2">
        <v>0.70833333333333337</v>
      </c>
      <c r="I443" t="s">
        <v>188</v>
      </c>
      <c r="J443" s="6">
        <v>504141000</v>
      </c>
      <c r="K443" t="s">
        <v>1066</v>
      </c>
      <c r="M443">
        <v>10</v>
      </c>
      <c r="N443" s="14">
        <v>120</v>
      </c>
    </row>
    <row r="444" spans="1:14" x14ac:dyDescent="0.35">
      <c r="A444" t="s">
        <v>1067</v>
      </c>
      <c r="B444">
        <v>8</v>
      </c>
      <c r="C444" t="s">
        <v>278</v>
      </c>
      <c r="D444">
        <v>10</v>
      </c>
      <c r="E444" s="1">
        <v>45045</v>
      </c>
      <c r="F444" s="1">
        <v>45045</v>
      </c>
      <c r="G444" s="2">
        <v>0.39583333333333331</v>
      </c>
      <c r="H444" s="2">
        <v>0.69791666666666663</v>
      </c>
      <c r="I444" t="s">
        <v>279</v>
      </c>
      <c r="J444" s="6">
        <v>504141000</v>
      </c>
      <c r="K444" t="s">
        <v>280</v>
      </c>
      <c r="M444">
        <v>6</v>
      </c>
      <c r="N444" s="14">
        <v>45</v>
      </c>
    </row>
    <row r="445" spans="1:14" x14ac:dyDescent="0.35">
      <c r="A445" t="s">
        <v>1068</v>
      </c>
      <c r="B445">
        <v>2</v>
      </c>
      <c r="C445" t="s">
        <v>1069</v>
      </c>
      <c r="D445">
        <v>32</v>
      </c>
      <c r="E445" s="1">
        <v>44831</v>
      </c>
      <c r="F445" s="1">
        <v>45048</v>
      </c>
      <c r="G445" s="2">
        <v>0.41666666666666669</v>
      </c>
      <c r="H445" s="2">
        <v>0.54166666666666663</v>
      </c>
      <c r="I445" t="s">
        <v>208</v>
      </c>
      <c r="K445" t="s">
        <v>1070</v>
      </c>
      <c r="M445">
        <v>35</v>
      </c>
      <c r="N445" s="14">
        <v>44</v>
      </c>
    </row>
    <row r="446" spans="1:14" x14ac:dyDescent="0.35">
      <c r="A446" t="s">
        <v>1071</v>
      </c>
      <c r="B446">
        <v>1</v>
      </c>
      <c r="C446" t="s">
        <v>1016</v>
      </c>
      <c r="D446">
        <v>52</v>
      </c>
      <c r="E446" s="1">
        <v>44831</v>
      </c>
      <c r="F446" s="1">
        <v>45048</v>
      </c>
      <c r="G446" s="2">
        <v>0.42708333333333331</v>
      </c>
      <c r="H446" s="2">
        <v>0.48958333333333331</v>
      </c>
      <c r="I446" t="s">
        <v>494</v>
      </c>
      <c r="J446" s="6">
        <v>504141000</v>
      </c>
      <c r="K446" t="s">
        <v>495</v>
      </c>
      <c r="M446">
        <v>15</v>
      </c>
      <c r="N446" s="14">
        <v>177</v>
      </c>
    </row>
    <row r="447" spans="1:14" x14ac:dyDescent="0.35">
      <c r="A447" t="s">
        <v>1072</v>
      </c>
      <c r="B447">
        <v>8</v>
      </c>
      <c r="C447" t="s">
        <v>1073</v>
      </c>
      <c r="D447">
        <v>11</v>
      </c>
      <c r="E447" s="1">
        <v>45027</v>
      </c>
      <c r="F447" s="1">
        <v>45048</v>
      </c>
      <c r="G447" s="2">
        <v>0.39583333333333331</v>
      </c>
      <c r="H447" s="2">
        <v>0.47916666666666669</v>
      </c>
      <c r="I447" t="s">
        <v>552</v>
      </c>
      <c r="J447" s="6">
        <v>504141000</v>
      </c>
      <c r="K447" t="s">
        <v>982</v>
      </c>
      <c r="M447">
        <v>9</v>
      </c>
      <c r="N447" s="14">
        <v>124</v>
      </c>
    </row>
    <row r="448" spans="1:14" x14ac:dyDescent="0.35">
      <c r="A448" t="s">
        <v>1074</v>
      </c>
      <c r="B448">
        <v>1</v>
      </c>
      <c r="C448" t="s">
        <v>1075</v>
      </c>
      <c r="D448">
        <v>75</v>
      </c>
      <c r="E448" s="1">
        <v>44943</v>
      </c>
      <c r="F448" s="1">
        <v>45048</v>
      </c>
      <c r="G448" s="2">
        <v>0.77083333333333337</v>
      </c>
      <c r="H448" s="2">
        <v>0.85763888888888884</v>
      </c>
      <c r="I448" t="s">
        <v>370</v>
      </c>
      <c r="J448" s="6">
        <v>504141000</v>
      </c>
      <c r="K448" t="s">
        <v>1076</v>
      </c>
      <c r="M448">
        <v>15</v>
      </c>
      <c r="N448" s="14">
        <v>218</v>
      </c>
    </row>
    <row r="449" spans="1:14" x14ac:dyDescent="0.35">
      <c r="A449" t="s">
        <v>1077</v>
      </c>
      <c r="B449">
        <v>1</v>
      </c>
      <c r="C449" t="s">
        <v>1078</v>
      </c>
      <c r="D449">
        <v>52</v>
      </c>
      <c r="E449" s="1">
        <v>44824</v>
      </c>
      <c r="F449" s="1">
        <v>45048</v>
      </c>
      <c r="G449" s="2">
        <v>0.77083333333333337</v>
      </c>
      <c r="H449" s="2">
        <v>0.83333333333333337</v>
      </c>
      <c r="I449" t="s">
        <v>1029</v>
      </c>
      <c r="J449" s="6">
        <v>599936291</v>
      </c>
      <c r="K449" t="s">
        <v>505</v>
      </c>
      <c r="M449">
        <v>16</v>
      </c>
      <c r="N449" s="14">
        <v>180</v>
      </c>
    </row>
    <row r="450" spans="1:14" x14ac:dyDescent="0.35">
      <c r="A450" t="s">
        <v>1079</v>
      </c>
      <c r="B450">
        <v>1</v>
      </c>
      <c r="C450" t="s">
        <v>1080</v>
      </c>
      <c r="D450">
        <v>52</v>
      </c>
      <c r="E450" s="1">
        <v>44831</v>
      </c>
      <c r="F450" s="1">
        <v>45048</v>
      </c>
      <c r="G450" s="2">
        <v>0.35416666666666669</v>
      </c>
      <c r="H450" s="2">
        <v>0.41666666666666669</v>
      </c>
      <c r="I450" t="s">
        <v>583</v>
      </c>
      <c r="J450" s="6">
        <v>504141000</v>
      </c>
      <c r="K450" t="s">
        <v>568</v>
      </c>
      <c r="M450">
        <v>15</v>
      </c>
      <c r="N450" s="14">
        <v>180</v>
      </c>
    </row>
    <row r="451" spans="1:14" x14ac:dyDescent="0.35">
      <c r="A451" t="s">
        <v>1081</v>
      </c>
      <c r="B451">
        <v>1</v>
      </c>
      <c r="C451" t="s">
        <v>1082</v>
      </c>
      <c r="D451">
        <v>52</v>
      </c>
      <c r="E451" s="1">
        <v>44831</v>
      </c>
      <c r="F451" s="1">
        <v>45048</v>
      </c>
      <c r="G451" s="2">
        <v>0.77083333333333337</v>
      </c>
      <c r="H451" s="2">
        <v>0.83333333333333337</v>
      </c>
      <c r="I451" t="s">
        <v>1083</v>
      </c>
      <c r="J451" s="6">
        <v>62232227</v>
      </c>
      <c r="K451" t="s">
        <v>527</v>
      </c>
      <c r="M451">
        <v>13</v>
      </c>
      <c r="N451" s="14">
        <v>180</v>
      </c>
    </row>
    <row r="452" spans="1:14" x14ac:dyDescent="0.35">
      <c r="A452" t="s">
        <v>1084</v>
      </c>
      <c r="B452">
        <v>13</v>
      </c>
      <c r="C452" t="s">
        <v>1085</v>
      </c>
      <c r="D452">
        <v>8</v>
      </c>
      <c r="E452" s="1">
        <v>45034</v>
      </c>
      <c r="F452" s="1">
        <v>45048</v>
      </c>
      <c r="G452" s="2">
        <v>0.79166666666666663</v>
      </c>
      <c r="H452" s="2">
        <v>0.875</v>
      </c>
      <c r="I452" t="s">
        <v>486</v>
      </c>
      <c r="K452" t="s">
        <v>1086</v>
      </c>
      <c r="M452">
        <v>15</v>
      </c>
      <c r="N452" s="14">
        <v>76</v>
      </c>
    </row>
    <row r="453" spans="1:14" x14ac:dyDescent="0.35">
      <c r="A453" t="s">
        <v>1087</v>
      </c>
      <c r="B453">
        <v>13</v>
      </c>
      <c r="C453" t="s">
        <v>1088</v>
      </c>
      <c r="D453">
        <v>20</v>
      </c>
      <c r="E453" s="1">
        <v>44971</v>
      </c>
      <c r="F453" s="1">
        <v>45048</v>
      </c>
      <c r="G453" s="2">
        <v>0.77083333333333337</v>
      </c>
      <c r="H453" s="2">
        <v>0.83333333333333337</v>
      </c>
      <c r="I453" t="s">
        <v>560</v>
      </c>
      <c r="K453" t="s">
        <v>1089</v>
      </c>
      <c r="M453">
        <v>16</v>
      </c>
      <c r="N453" s="14">
        <v>102</v>
      </c>
    </row>
    <row r="454" spans="1:14" x14ac:dyDescent="0.35">
      <c r="A454" t="s">
        <v>1090</v>
      </c>
      <c r="B454">
        <v>13</v>
      </c>
      <c r="C454" t="s">
        <v>699</v>
      </c>
      <c r="D454">
        <v>6</v>
      </c>
      <c r="E454" s="1">
        <v>45027</v>
      </c>
      <c r="F454" s="1">
        <v>45048</v>
      </c>
      <c r="G454" s="2">
        <v>0.71875</v>
      </c>
      <c r="H454" s="2">
        <v>0.76041666666666663</v>
      </c>
      <c r="I454" t="s">
        <v>700</v>
      </c>
      <c r="K454" t="s">
        <v>701</v>
      </c>
      <c r="M454">
        <v>10</v>
      </c>
      <c r="N454" s="14">
        <v>45</v>
      </c>
    </row>
    <row r="455" spans="1:14" x14ac:dyDescent="0.35">
      <c r="A455" t="s">
        <v>1091</v>
      </c>
      <c r="B455">
        <v>15</v>
      </c>
      <c r="C455" t="s">
        <v>961</v>
      </c>
      <c r="D455">
        <v>16</v>
      </c>
      <c r="E455" s="1">
        <v>44957</v>
      </c>
      <c r="F455" s="1">
        <v>45048</v>
      </c>
      <c r="G455" s="2">
        <v>0.72569444444444453</v>
      </c>
      <c r="H455" s="2">
        <v>0.76736111111111116</v>
      </c>
      <c r="I455" t="s">
        <v>429</v>
      </c>
      <c r="J455" s="6">
        <v>504141000</v>
      </c>
      <c r="K455" t="s">
        <v>1092</v>
      </c>
      <c r="M455">
        <v>23</v>
      </c>
      <c r="N455" s="14">
        <v>60</v>
      </c>
    </row>
    <row r="456" spans="1:14" x14ac:dyDescent="0.35">
      <c r="A456" t="s">
        <v>1093</v>
      </c>
      <c r="B456">
        <v>13</v>
      </c>
      <c r="C456" t="s">
        <v>1094</v>
      </c>
      <c r="D456">
        <v>20</v>
      </c>
      <c r="E456" s="1">
        <v>44937</v>
      </c>
      <c r="F456" s="1">
        <v>45049</v>
      </c>
      <c r="G456" s="2">
        <v>0.375</v>
      </c>
      <c r="H456" s="2">
        <v>0.41666666666666669</v>
      </c>
      <c r="I456" t="s">
        <v>429</v>
      </c>
      <c r="J456" s="6">
        <v>504141000</v>
      </c>
      <c r="K456" t="s">
        <v>1095</v>
      </c>
      <c r="M456">
        <v>17</v>
      </c>
      <c r="N456" s="14">
        <v>67</v>
      </c>
    </row>
    <row r="457" spans="1:14" x14ac:dyDescent="0.35">
      <c r="A457" t="s">
        <v>1096</v>
      </c>
      <c r="B457">
        <v>1</v>
      </c>
      <c r="C457" t="s">
        <v>1018</v>
      </c>
      <c r="D457">
        <v>52</v>
      </c>
      <c r="E457" s="1">
        <v>44839</v>
      </c>
      <c r="F457" s="1">
        <v>45049</v>
      </c>
      <c r="G457" s="2">
        <v>0.4375</v>
      </c>
      <c r="H457" s="2">
        <v>0.5</v>
      </c>
      <c r="I457" t="s">
        <v>385</v>
      </c>
      <c r="J457" s="6">
        <v>504141000</v>
      </c>
      <c r="K457" t="s">
        <v>1097</v>
      </c>
      <c r="M457">
        <v>15</v>
      </c>
      <c r="N457" s="14">
        <v>177</v>
      </c>
    </row>
    <row r="458" spans="1:14" x14ac:dyDescent="0.35">
      <c r="A458" t="s">
        <v>1098</v>
      </c>
      <c r="B458">
        <v>1</v>
      </c>
      <c r="C458" t="s">
        <v>1099</v>
      </c>
      <c r="D458">
        <v>52</v>
      </c>
      <c r="E458" s="1">
        <v>44825</v>
      </c>
      <c r="F458" s="1">
        <v>45049</v>
      </c>
      <c r="G458" s="2">
        <v>0.42708333333333331</v>
      </c>
      <c r="H458" s="2">
        <v>0.48958333333333331</v>
      </c>
      <c r="I458" t="s">
        <v>494</v>
      </c>
      <c r="J458" s="6">
        <v>504141000</v>
      </c>
      <c r="K458" t="s">
        <v>1100</v>
      </c>
      <c r="M458">
        <v>15</v>
      </c>
      <c r="N458" s="14">
        <v>177</v>
      </c>
    </row>
    <row r="459" spans="1:14" x14ac:dyDescent="0.35">
      <c r="A459" t="s">
        <v>1101</v>
      </c>
      <c r="B459">
        <v>8</v>
      </c>
      <c r="C459" t="s">
        <v>1102</v>
      </c>
      <c r="D459">
        <v>7</v>
      </c>
      <c r="E459" s="1">
        <v>45042</v>
      </c>
      <c r="F459" s="1">
        <v>45049</v>
      </c>
      <c r="G459" s="2">
        <v>0.375</v>
      </c>
      <c r="H459" s="2">
        <v>0.47916666666666669</v>
      </c>
      <c r="I459" t="s">
        <v>436</v>
      </c>
      <c r="J459" s="6">
        <v>504141000</v>
      </c>
      <c r="K459" t="s">
        <v>437</v>
      </c>
      <c r="M459">
        <v>9</v>
      </c>
      <c r="N459" s="14">
        <v>57</v>
      </c>
    </row>
    <row r="460" spans="1:14" x14ac:dyDescent="0.35">
      <c r="A460" t="s">
        <v>1103</v>
      </c>
      <c r="B460">
        <v>8</v>
      </c>
      <c r="C460" t="s">
        <v>1102</v>
      </c>
      <c r="D460">
        <v>7</v>
      </c>
      <c r="E460" s="1">
        <v>45042</v>
      </c>
      <c r="F460" s="1">
        <v>45049</v>
      </c>
      <c r="G460" s="2">
        <v>0.77083333333333337</v>
      </c>
      <c r="H460" s="2">
        <v>0.875</v>
      </c>
      <c r="I460" t="s">
        <v>436</v>
      </c>
      <c r="J460" s="6">
        <v>504141000</v>
      </c>
      <c r="K460" t="s">
        <v>437</v>
      </c>
      <c r="M460">
        <v>9</v>
      </c>
      <c r="N460" s="14">
        <v>57</v>
      </c>
    </row>
    <row r="461" spans="1:14" x14ac:dyDescent="0.35">
      <c r="A461" t="s">
        <v>1104</v>
      </c>
      <c r="B461">
        <v>1</v>
      </c>
      <c r="C461" t="s">
        <v>1000</v>
      </c>
      <c r="D461">
        <v>52</v>
      </c>
      <c r="E461" s="1">
        <v>44825</v>
      </c>
      <c r="F461" s="1">
        <v>45049</v>
      </c>
      <c r="G461" s="2">
        <v>0.35416666666666669</v>
      </c>
      <c r="H461" s="2">
        <v>0.41666666666666669</v>
      </c>
      <c r="I461" t="s">
        <v>448</v>
      </c>
      <c r="J461" s="6">
        <v>504141000</v>
      </c>
      <c r="K461" t="s">
        <v>1105</v>
      </c>
      <c r="M461">
        <v>15</v>
      </c>
      <c r="N461" s="14">
        <v>180</v>
      </c>
    </row>
    <row r="462" spans="1:14" x14ac:dyDescent="0.35">
      <c r="A462" t="s">
        <v>1106</v>
      </c>
      <c r="B462">
        <v>1</v>
      </c>
      <c r="C462" t="s">
        <v>1107</v>
      </c>
      <c r="D462">
        <v>52</v>
      </c>
      <c r="E462" s="1">
        <v>44839</v>
      </c>
      <c r="F462" s="1">
        <v>45049</v>
      </c>
      <c r="G462" s="2">
        <v>0.42708333333333331</v>
      </c>
      <c r="H462" s="2">
        <v>0.48958333333333331</v>
      </c>
      <c r="I462" t="s">
        <v>583</v>
      </c>
      <c r="J462" s="6">
        <v>504141000</v>
      </c>
      <c r="K462" t="s">
        <v>635</v>
      </c>
      <c r="M462">
        <v>15</v>
      </c>
      <c r="N462" s="14">
        <v>180</v>
      </c>
    </row>
    <row r="463" spans="1:14" x14ac:dyDescent="0.35">
      <c r="A463" t="s">
        <v>1108</v>
      </c>
      <c r="B463">
        <v>1</v>
      </c>
      <c r="C463" t="s">
        <v>1107</v>
      </c>
      <c r="D463">
        <v>52</v>
      </c>
      <c r="E463" s="1">
        <v>44832</v>
      </c>
      <c r="F463" s="1">
        <v>45049</v>
      </c>
      <c r="G463" s="2">
        <v>0.77083333333333337</v>
      </c>
      <c r="H463" s="2">
        <v>0.83333333333333337</v>
      </c>
      <c r="I463" t="s">
        <v>494</v>
      </c>
      <c r="J463" s="6">
        <v>504141000</v>
      </c>
      <c r="K463" t="s">
        <v>1109</v>
      </c>
      <c r="M463">
        <v>16</v>
      </c>
      <c r="N463" s="14">
        <v>180</v>
      </c>
    </row>
    <row r="464" spans="1:14" x14ac:dyDescent="0.35">
      <c r="A464" t="s">
        <v>1110</v>
      </c>
      <c r="B464">
        <v>2</v>
      </c>
      <c r="C464" t="s">
        <v>1111</v>
      </c>
      <c r="D464">
        <v>8</v>
      </c>
      <c r="E464" s="1">
        <v>45028</v>
      </c>
      <c r="F464" s="1">
        <v>45049</v>
      </c>
      <c r="G464" s="2">
        <v>0.77083333333333337</v>
      </c>
      <c r="H464" s="2">
        <v>0.83333333333333337</v>
      </c>
      <c r="I464" t="s">
        <v>425</v>
      </c>
      <c r="J464" s="6">
        <v>504141000</v>
      </c>
      <c r="K464" t="s">
        <v>1112</v>
      </c>
      <c r="M464">
        <v>12</v>
      </c>
      <c r="N464" s="14">
        <v>43</v>
      </c>
    </row>
    <row r="465" spans="1:14" x14ac:dyDescent="0.35">
      <c r="A465" t="s">
        <v>1113</v>
      </c>
      <c r="B465">
        <v>13</v>
      </c>
      <c r="C465" t="s">
        <v>1114</v>
      </c>
      <c r="D465">
        <v>35</v>
      </c>
      <c r="E465" s="1">
        <v>44825</v>
      </c>
      <c r="F465" s="1">
        <v>45056</v>
      </c>
      <c r="G465" s="2">
        <v>0.81944444444444453</v>
      </c>
      <c r="H465" s="2">
        <v>0.86111111111111116</v>
      </c>
      <c r="I465" t="s">
        <v>1115</v>
      </c>
      <c r="K465" t="s">
        <v>1116</v>
      </c>
      <c r="M465">
        <v>18</v>
      </c>
      <c r="N465" s="14">
        <v>115</v>
      </c>
    </row>
    <row r="466" spans="1:14" x14ac:dyDescent="0.35">
      <c r="A466" t="s">
        <v>1117</v>
      </c>
      <c r="B466">
        <v>1</v>
      </c>
      <c r="C466" t="s">
        <v>1118</v>
      </c>
      <c r="D466">
        <v>52</v>
      </c>
      <c r="E466" s="1">
        <v>44839</v>
      </c>
      <c r="F466" s="1">
        <v>45049</v>
      </c>
      <c r="G466" s="2">
        <v>0.69791666666666663</v>
      </c>
      <c r="H466" s="2">
        <v>0.76041666666666663</v>
      </c>
      <c r="I466" t="s">
        <v>378</v>
      </c>
      <c r="J466" s="6">
        <v>504141000</v>
      </c>
      <c r="K466" t="s">
        <v>1119</v>
      </c>
      <c r="M466">
        <v>15</v>
      </c>
      <c r="N466" s="14">
        <v>180</v>
      </c>
    </row>
    <row r="467" spans="1:14" x14ac:dyDescent="0.35">
      <c r="A467" t="s">
        <v>1120</v>
      </c>
      <c r="B467">
        <v>13</v>
      </c>
      <c r="C467" t="s">
        <v>1088</v>
      </c>
      <c r="D467">
        <v>20</v>
      </c>
      <c r="E467" s="1">
        <v>44972</v>
      </c>
      <c r="F467" s="1">
        <v>45049</v>
      </c>
      <c r="G467" s="2">
        <v>0.36458333333333331</v>
      </c>
      <c r="H467" s="2">
        <v>0.42708333333333331</v>
      </c>
      <c r="I467" t="s">
        <v>560</v>
      </c>
      <c r="K467" t="s">
        <v>1089</v>
      </c>
      <c r="M467">
        <v>16</v>
      </c>
      <c r="N467" s="14">
        <v>102</v>
      </c>
    </row>
    <row r="468" spans="1:14" x14ac:dyDescent="0.35">
      <c r="A468" t="s">
        <v>1121</v>
      </c>
      <c r="B468">
        <v>13</v>
      </c>
      <c r="C468" t="s">
        <v>1088</v>
      </c>
      <c r="D468">
        <v>20</v>
      </c>
      <c r="E468" s="1">
        <v>44972</v>
      </c>
      <c r="F468" s="1">
        <v>45049</v>
      </c>
      <c r="G468" s="2">
        <v>0.4375</v>
      </c>
      <c r="H468" s="2">
        <v>0.5</v>
      </c>
      <c r="I468" t="s">
        <v>560</v>
      </c>
      <c r="K468" t="s">
        <v>1089</v>
      </c>
      <c r="M468">
        <v>16</v>
      </c>
      <c r="N468" s="14">
        <v>102</v>
      </c>
    </row>
    <row r="469" spans="1:14" x14ac:dyDescent="0.35">
      <c r="A469" t="s">
        <v>1122</v>
      </c>
      <c r="B469">
        <v>14</v>
      </c>
      <c r="C469" t="s">
        <v>1123</v>
      </c>
      <c r="D469">
        <v>4</v>
      </c>
      <c r="E469" s="1">
        <v>45050</v>
      </c>
      <c r="F469" s="1">
        <v>45050</v>
      </c>
      <c r="G469" s="2">
        <v>0.70833333333333337</v>
      </c>
      <c r="H469" s="2">
        <v>0.83333333333333337</v>
      </c>
      <c r="I469" t="s">
        <v>385</v>
      </c>
      <c r="J469" s="6">
        <v>504141000</v>
      </c>
      <c r="K469" t="s">
        <v>737</v>
      </c>
      <c r="M469">
        <v>8</v>
      </c>
      <c r="N469" s="14">
        <v>21</v>
      </c>
    </row>
    <row r="470" spans="1:14" x14ac:dyDescent="0.35">
      <c r="A470" t="s">
        <v>1124</v>
      </c>
      <c r="B470">
        <v>2</v>
      </c>
      <c r="C470" t="s">
        <v>1125</v>
      </c>
      <c r="D470">
        <v>14</v>
      </c>
      <c r="E470" s="1">
        <v>45036</v>
      </c>
      <c r="F470" s="1">
        <v>45050</v>
      </c>
      <c r="G470" s="2">
        <v>0.70833333333333337</v>
      </c>
      <c r="H470" s="2">
        <v>0.875</v>
      </c>
      <c r="I470" t="s">
        <v>425</v>
      </c>
      <c r="J470" s="6">
        <v>504141000</v>
      </c>
      <c r="K470" t="s">
        <v>1126</v>
      </c>
      <c r="M470">
        <v>10</v>
      </c>
      <c r="N470" s="14">
        <v>106</v>
      </c>
    </row>
    <row r="471" spans="1:14" x14ac:dyDescent="0.35">
      <c r="A471" t="s">
        <v>1127</v>
      </c>
      <c r="B471">
        <v>13</v>
      </c>
      <c r="C471" t="s">
        <v>238</v>
      </c>
      <c r="D471">
        <v>16</v>
      </c>
      <c r="E471" s="1">
        <v>44987</v>
      </c>
      <c r="F471" s="1">
        <v>45050</v>
      </c>
      <c r="G471" s="2">
        <v>0.375</v>
      </c>
      <c r="H471" s="2">
        <v>0.4375</v>
      </c>
      <c r="I471" t="s">
        <v>632</v>
      </c>
      <c r="J471" s="6">
        <v>504141000</v>
      </c>
      <c r="K471" t="s">
        <v>1128</v>
      </c>
      <c r="M471">
        <v>16</v>
      </c>
      <c r="N471" s="14">
        <v>82</v>
      </c>
    </row>
    <row r="472" spans="1:14" x14ac:dyDescent="0.35">
      <c r="A472" t="s">
        <v>1129</v>
      </c>
      <c r="B472">
        <v>13</v>
      </c>
      <c r="C472" t="s">
        <v>238</v>
      </c>
      <c r="D472">
        <v>16</v>
      </c>
      <c r="E472" s="1">
        <v>44987</v>
      </c>
      <c r="F472" s="1">
        <v>45050</v>
      </c>
      <c r="G472" s="2">
        <v>0.44444444444444442</v>
      </c>
      <c r="H472" s="2">
        <v>0.50694444444444442</v>
      </c>
      <c r="I472" t="s">
        <v>632</v>
      </c>
      <c r="J472" s="6">
        <v>504141000</v>
      </c>
      <c r="K472" t="s">
        <v>1128</v>
      </c>
      <c r="M472">
        <v>16</v>
      </c>
      <c r="N472" s="14">
        <v>82</v>
      </c>
    </row>
    <row r="473" spans="1:14" x14ac:dyDescent="0.35">
      <c r="A473" t="s">
        <v>1130</v>
      </c>
      <c r="C473" t="s">
        <v>1131</v>
      </c>
      <c r="D473">
        <v>4</v>
      </c>
      <c r="E473" s="1">
        <v>45050</v>
      </c>
      <c r="F473" s="1">
        <v>45050</v>
      </c>
      <c r="G473" s="2">
        <v>0.39583333333333331</v>
      </c>
      <c r="H473" s="2">
        <v>0.52083333333333337</v>
      </c>
      <c r="I473" t="s">
        <v>219</v>
      </c>
      <c r="J473" s="6">
        <v>504141000</v>
      </c>
      <c r="K473" t="s">
        <v>761</v>
      </c>
      <c r="M473">
        <v>10</v>
      </c>
      <c r="N473" s="14">
        <v>15</v>
      </c>
    </row>
    <row r="474" spans="1:14" x14ac:dyDescent="0.35">
      <c r="A474" t="s">
        <v>1132</v>
      </c>
      <c r="B474">
        <v>13</v>
      </c>
      <c r="C474" t="s">
        <v>1133</v>
      </c>
      <c r="D474">
        <v>3</v>
      </c>
      <c r="E474" s="1">
        <v>45041</v>
      </c>
      <c r="F474" s="1">
        <v>45041</v>
      </c>
      <c r="G474" s="2">
        <v>0.79166666666666663</v>
      </c>
      <c r="H474" s="2">
        <v>0.875</v>
      </c>
      <c r="I474" t="s">
        <v>298</v>
      </c>
      <c r="J474" s="6">
        <v>504141000</v>
      </c>
      <c r="K474" t="s">
        <v>1134</v>
      </c>
      <c r="M474">
        <v>12</v>
      </c>
      <c r="N474" s="14">
        <v>26</v>
      </c>
    </row>
    <row r="475" spans="1:14" x14ac:dyDescent="0.35">
      <c r="A475" t="s">
        <v>1135</v>
      </c>
      <c r="B475">
        <v>1</v>
      </c>
      <c r="C475" t="s">
        <v>1107</v>
      </c>
      <c r="D475">
        <v>52</v>
      </c>
      <c r="E475" s="1">
        <v>44833</v>
      </c>
      <c r="F475" s="1">
        <v>45050</v>
      </c>
      <c r="G475" s="2">
        <v>0.35416666666666669</v>
      </c>
      <c r="H475" s="2">
        <v>0.41666666666666669</v>
      </c>
      <c r="I475" t="s">
        <v>466</v>
      </c>
      <c r="J475" s="6">
        <v>504141000</v>
      </c>
      <c r="K475" t="s">
        <v>1136</v>
      </c>
      <c r="M475">
        <v>15</v>
      </c>
      <c r="N475" s="14">
        <v>180</v>
      </c>
    </row>
    <row r="476" spans="1:14" x14ac:dyDescent="0.35">
      <c r="A476" t="s">
        <v>1137</v>
      </c>
      <c r="B476">
        <v>1</v>
      </c>
      <c r="C476" t="s">
        <v>1107</v>
      </c>
      <c r="D476">
        <v>52</v>
      </c>
      <c r="E476" s="1">
        <v>44833</v>
      </c>
      <c r="F476" s="1">
        <v>45050</v>
      </c>
      <c r="G476" s="2">
        <v>0.58333333333333337</v>
      </c>
      <c r="H476" s="2">
        <v>0.64583333333333337</v>
      </c>
      <c r="I476" t="s">
        <v>494</v>
      </c>
      <c r="J476" s="6">
        <v>504141000</v>
      </c>
      <c r="K476" t="s">
        <v>1136</v>
      </c>
      <c r="M476">
        <v>15</v>
      </c>
      <c r="N476" s="14">
        <v>180</v>
      </c>
    </row>
    <row r="477" spans="1:14" x14ac:dyDescent="0.35">
      <c r="A477" t="s">
        <v>1138</v>
      </c>
      <c r="B477">
        <v>1</v>
      </c>
      <c r="C477" t="s">
        <v>1082</v>
      </c>
      <c r="D477">
        <v>52</v>
      </c>
      <c r="E477" s="1">
        <v>44833</v>
      </c>
      <c r="F477" s="1">
        <v>45050</v>
      </c>
      <c r="G477" s="2">
        <v>0.42708333333333331</v>
      </c>
      <c r="H477" s="2">
        <v>0.48958333333333331</v>
      </c>
      <c r="I477" t="s">
        <v>188</v>
      </c>
      <c r="J477" s="6">
        <v>504141000</v>
      </c>
      <c r="K477" t="s">
        <v>635</v>
      </c>
      <c r="M477">
        <v>15</v>
      </c>
      <c r="N477" s="14">
        <v>180</v>
      </c>
    </row>
    <row r="478" spans="1:14" x14ac:dyDescent="0.35">
      <c r="A478" t="s">
        <v>1139</v>
      </c>
      <c r="C478" t="s">
        <v>1140</v>
      </c>
      <c r="D478">
        <v>4</v>
      </c>
      <c r="E478" s="1">
        <v>45050</v>
      </c>
      <c r="F478" s="1">
        <v>45050</v>
      </c>
      <c r="G478" s="2">
        <v>0.41666666666666669</v>
      </c>
      <c r="H478" s="2">
        <v>0.54166666666666663</v>
      </c>
      <c r="I478" t="s">
        <v>298</v>
      </c>
      <c r="J478" s="6">
        <v>504141000</v>
      </c>
      <c r="K478" t="s">
        <v>1141</v>
      </c>
      <c r="M478">
        <v>15</v>
      </c>
      <c r="N478" s="14">
        <v>13</v>
      </c>
    </row>
    <row r="479" spans="1:14" x14ac:dyDescent="0.35">
      <c r="A479" t="s">
        <v>1142</v>
      </c>
      <c r="B479">
        <v>13</v>
      </c>
      <c r="C479" t="s">
        <v>1143</v>
      </c>
      <c r="D479">
        <v>4</v>
      </c>
      <c r="E479" s="1">
        <v>45050</v>
      </c>
      <c r="F479" s="1">
        <v>45050</v>
      </c>
      <c r="G479" s="2">
        <v>0.58333333333333337</v>
      </c>
      <c r="H479" s="2">
        <v>0.6875</v>
      </c>
      <c r="I479" t="s">
        <v>298</v>
      </c>
      <c r="J479" s="6">
        <v>504141000</v>
      </c>
      <c r="K479" t="s">
        <v>775</v>
      </c>
      <c r="M479">
        <v>15</v>
      </c>
      <c r="N479" s="14">
        <v>15</v>
      </c>
    </row>
    <row r="480" spans="1:14" x14ac:dyDescent="0.35">
      <c r="A480" t="s">
        <v>1144</v>
      </c>
      <c r="C480" t="s">
        <v>261</v>
      </c>
      <c r="D480">
        <v>2</v>
      </c>
      <c r="E480" s="1">
        <v>45050</v>
      </c>
      <c r="F480" s="1">
        <v>45050</v>
      </c>
      <c r="G480" s="2">
        <v>0.64583333333333337</v>
      </c>
      <c r="H480" s="2">
        <v>0.70833333333333337</v>
      </c>
      <c r="I480" t="s">
        <v>688</v>
      </c>
      <c r="K480" t="s">
        <v>263</v>
      </c>
      <c r="M480">
        <v>7</v>
      </c>
      <c r="N480" s="14">
        <v>0</v>
      </c>
    </row>
    <row r="481" spans="1:14" x14ac:dyDescent="0.35">
      <c r="A481" t="s">
        <v>1145</v>
      </c>
      <c r="C481" t="s">
        <v>261</v>
      </c>
      <c r="D481">
        <v>2</v>
      </c>
      <c r="E481" s="1">
        <v>45050</v>
      </c>
      <c r="F481" s="1">
        <v>45050</v>
      </c>
      <c r="G481" s="2">
        <v>0.64583333333333337</v>
      </c>
      <c r="H481" s="2">
        <v>0.70833333333333337</v>
      </c>
      <c r="I481" t="s">
        <v>944</v>
      </c>
      <c r="K481" t="s">
        <v>945</v>
      </c>
      <c r="M481">
        <v>7</v>
      </c>
      <c r="N481" s="14">
        <v>0</v>
      </c>
    </row>
    <row r="482" spans="1:14" x14ac:dyDescent="0.35">
      <c r="A482" t="s">
        <v>1146</v>
      </c>
      <c r="B482">
        <v>13</v>
      </c>
      <c r="C482" t="s">
        <v>1147</v>
      </c>
      <c r="D482">
        <v>4</v>
      </c>
      <c r="E482" s="1">
        <v>45050</v>
      </c>
      <c r="F482" s="1">
        <v>45050</v>
      </c>
      <c r="G482" s="2">
        <v>0.6875</v>
      </c>
      <c r="H482" s="2">
        <v>0.79166666666666663</v>
      </c>
      <c r="I482" t="s">
        <v>298</v>
      </c>
      <c r="J482" s="6">
        <v>504141000</v>
      </c>
      <c r="K482" t="s">
        <v>775</v>
      </c>
      <c r="M482">
        <v>15</v>
      </c>
      <c r="N482" s="14">
        <v>15</v>
      </c>
    </row>
    <row r="483" spans="1:14" x14ac:dyDescent="0.35">
      <c r="A483" t="s">
        <v>1148</v>
      </c>
      <c r="B483">
        <v>13</v>
      </c>
      <c r="C483" t="s">
        <v>711</v>
      </c>
      <c r="D483">
        <v>8</v>
      </c>
      <c r="E483" s="1">
        <v>45044</v>
      </c>
      <c r="F483" s="1">
        <v>45057</v>
      </c>
      <c r="G483" s="2">
        <v>0.75</v>
      </c>
      <c r="H483" s="2">
        <v>0.875</v>
      </c>
      <c r="I483" t="s">
        <v>223</v>
      </c>
      <c r="K483" t="s">
        <v>846</v>
      </c>
      <c r="M483">
        <v>15</v>
      </c>
      <c r="N483" s="14">
        <v>46</v>
      </c>
    </row>
    <row r="484" spans="1:14" x14ac:dyDescent="0.35">
      <c r="A484" t="s">
        <v>1149</v>
      </c>
      <c r="B484">
        <v>2</v>
      </c>
      <c r="C484" t="s">
        <v>1150</v>
      </c>
      <c r="D484">
        <v>2</v>
      </c>
      <c r="E484" s="1">
        <v>45044</v>
      </c>
      <c r="F484" s="1">
        <v>45044</v>
      </c>
      <c r="G484" s="2">
        <v>0.77083333333333337</v>
      </c>
      <c r="H484" s="2">
        <v>0.83333333333333337</v>
      </c>
      <c r="I484" t="s">
        <v>188</v>
      </c>
      <c r="J484" s="6">
        <v>504141000</v>
      </c>
      <c r="K484" t="s">
        <v>1151</v>
      </c>
      <c r="M484">
        <v>18</v>
      </c>
      <c r="N484" s="14">
        <v>8</v>
      </c>
    </row>
    <row r="485" spans="1:14" x14ac:dyDescent="0.35">
      <c r="A485" t="s">
        <v>1152</v>
      </c>
      <c r="B485">
        <v>12</v>
      </c>
      <c r="C485" t="s">
        <v>1153</v>
      </c>
      <c r="D485">
        <v>157</v>
      </c>
      <c r="E485" s="1">
        <v>44823</v>
      </c>
      <c r="F485" s="1">
        <v>45052</v>
      </c>
      <c r="G485" s="2">
        <v>0.74305555555555547</v>
      </c>
      <c r="H485" s="2">
        <v>0.91666666666666663</v>
      </c>
      <c r="I485" t="s">
        <v>215</v>
      </c>
      <c r="J485" s="6">
        <v>504141000</v>
      </c>
      <c r="K485" t="s">
        <v>810</v>
      </c>
      <c r="M485">
        <v>12</v>
      </c>
      <c r="N485" s="14">
        <v>990</v>
      </c>
    </row>
    <row r="486" spans="1:14" x14ac:dyDescent="0.35">
      <c r="A486" t="s">
        <v>1154</v>
      </c>
      <c r="C486" t="s">
        <v>1155</v>
      </c>
      <c r="D486">
        <v>4</v>
      </c>
      <c r="E486" s="1">
        <v>45052</v>
      </c>
      <c r="F486" s="1">
        <v>45052</v>
      </c>
      <c r="G486" s="2">
        <v>0.375</v>
      </c>
      <c r="H486" s="2">
        <v>0.5</v>
      </c>
      <c r="I486" t="s">
        <v>1156</v>
      </c>
      <c r="K486" t="s">
        <v>1157</v>
      </c>
      <c r="M486">
        <v>15</v>
      </c>
      <c r="N486" s="14">
        <v>15</v>
      </c>
    </row>
    <row r="487" spans="1:14" x14ac:dyDescent="0.35">
      <c r="A487" t="s">
        <v>1158</v>
      </c>
      <c r="B487">
        <v>15</v>
      </c>
      <c r="C487" t="s">
        <v>1159</v>
      </c>
      <c r="D487">
        <v>5</v>
      </c>
      <c r="E487" s="1">
        <v>45052</v>
      </c>
      <c r="F487" s="1">
        <v>45052</v>
      </c>
      <c r="G487" s="2">
        <v>0.41666666666666669</v>
      </c>
      <c r="H487" s="2">
        <v>0.58333333333333337</v>
      </c>
      <c r="I487" t="s">
        <v>419</v>
      </c>
      <c r="J487" s="6">
        <v>504141000</v>
      </c>
      <c r="K487" t="s">
        <v>668</v>
      </c>
      <c r="M487">
        <v>12</v>
      </c>
      <c r="N487" s="14">
        <v>40</v>
      </c>
    </row>
    <row r="488" spans="1:14" x14ac:dyDescent="0.35">
      <c r="A488" t="s">
        <v>1160</v>
      </c>
      <c r="B488">
        <v>15</v>
      </c>
      <c r="C488" t="s">
        <v>1161</v>
      </c>
      <c r="D488">
        <v>40</v>
      </c>
      <c r="E488" s="1">
        <v>44956</v>
      </c>
      <c r="F488" s="1">
        <v>45054</v>
      </c>
      <c r="G488" s="2">
        <v>0.375</v>
      </c>
      <c r="H488" s="2">
        <v>0.5</v>
      </c>
      <c r="I488" t="s">
        <v>231</v>
      </c>
      <c r="J488" s="6">
        <v>504141000</v>
      </c>
      <c r="K488" t="s">
        <v>898</v>
      </c>
      <c r="M488">
        <v>12</v>
      </c>
      <c r="N488" s="14">
        <v>163</v>
      </c>
    </row>
    <row r="489" spans="1:14" x14ac:dyDescent="0.35">
      <c r="A489" t="s">
        <v>1162</v>
      </c>
      <c r="B489">
        <v>1</v>
      </c>
      <c r="C489" t="s">
        <v>365</v>
      </c>
      <c r="D489">
        <v>75</v>
      </c>
      <c r="E489" s="1">
        <v>44998</v>
      </c>
      <c r="F489" s="1">
        <v>45054</v>
      </c>
      <c r="G489" s="2">
        <v>0.34027777777777773</v>
      </c>
      <c r="H489" s="2">
        <v>0.42708333333333331</v>
      </c>
      <c r="I489" t="s">
        <v>393</v>
      </c>
      <c r="J489" s="6">
        <v>504141000</v>
      </c>
      <c r="K489" t="s">
        <v>397</v>
      </c>
      <c r="M489">
        <v>15</v>
      </c>
      <c r="N489" s="14">
        <v>218</v>
      </c>
    </row>
    <row r="490" spans="1:14" x14ac:dyDescent="0.35">
      <c r="A490" t="s">
        <v>1163</v>
      </c>
      <c r="B490">
        <v>1</v>
      </c>
      <c r="C490" t="s">
        <v>369</v>
      </c>
      <c r="D490">
        <v>75</v>
      </c>
      <c r="E490" s="1">
        <v>44998</v>
      </c>
      <c r="F490" s="1">
        <v>45054</v>
      </c>
      <c r="G490" s="2">
        <v>0.53472222222222221</v>
      </c>
      <c r="H490" s="2">
        <v>0.62152777777777779</v>
      </c>
      <c r="I490" t="s">
        <v>393</v>
      </c>
      <c r="J490" s="6">
        <v>504141000</v>
      </c>
      <c r="K490" t="s">
        <v>397</v>
      </c>
      <c r="M490">
        <v>15</v>
      </c>
      <c r="N490" s="14">
        <v>218</v>
      </c>
    </row>
    <row r="491" spans="1:14" x14ac:dyDescent="0.35">
      <c r="A491" t="s">
        <v>1164</v>
      </c>
      <c r="B491">
        <v>1</v>
      </c>
      <c r="C491" t="s">
        <v>1165</v>
      </c>
      <c r="D491">
        <v>75</v>
      </c>
      <c r="E491" s="1">
        <v>44998</v>
      </c>
      <c r="F491" s="1">
        <v>45054</v>
      </c>
      <c r="G491" s="2">
        <v>0.34027777777777773</v>
      </c>
      <c r="H491" s="2">
        <v>0.42708333333333331</v>
      </c>
      <c r="I491" t="s">
        <v>370</v>
      </c>
      <c r="J491" s="6">
        <v>504141000</v>
      </c>
      <c r="K491" t="s">
        <v>371</v>
      </c>
      <c r="M491">
        <v>15</v>
      </c>
      <c r="N491" s="14">
        <v>218</v>
      </c>
    </row>
    <row r="492" spans="1:14" x14ac:dyDescent="0.35">
      <c r="A492" t="s">
        <v>1166</v>
      </c>
      <c r="B492">
        <v>1</v>
      </c>
      <c r="C492" t="s">
        <v>377</v>
      </c>
      <c r="D492">
        <v>75</v>
      </c>
      <c r="E492" s="1">
        <v>44998</v>
      </c>
      <c r="F492" s="1">
        <v>45054</v>
      </c>
      <c r="G492" s="2">
        <v>0.4375</v>
      </c>
      <c r="H492" s="2">
        <v>0.52430555555555558</v>
      </c>
      <c r="I492" t="s">
        <v>393</v>
      </c>
      <c r="J492" s="6">
        <v>504141000</v>
      </c>
      <c r="K492" t="s">
        <v>1167</v>
      </c>
      <c r="M492">
        <v>15</v>
      </c>
      <c r="N492" s="14">
        <v>218</v>
      </c>
    </row>
    <row r="493" spans="1:14" x14ac:dyDescent="0.35">
      <c r="A493" t="s">
        <v>1168</v>
      </c>
      <c r="B493">
        <v>1</v>
      </c>
      <c r="C493" t="s">
        <v>377</v>
      </c>
      <c r="D493">
        <v>75</v>
      </c>
      <c r="E493" s="1">
        <v>44998</v>
      </c>
      <c r="F493" s="1">
        <v>45054</v>
      </c>
      <c r="G493" s="2">
        <v>0.67361111111111116</v>
      </c>
      <c r="H493" s="2">
        <v>0.76041666666666663</v>
      </c>
      <c r="I493" t="s">
        <v>370</v>
      </c>
      <c r="J493" s="6">
        <v>504141000</v>
      </c>
      <c r="K493" t="s">
        <v>382</v>
      </c>
      <c r="M493">
        <v>15</v>
      </c>
      <c r="N493" s="14">
        <v>218</v>
      </c>
    </row>
    <row r="494" spans="1:14" x14ac:dyDescent="0.35">
      <c r="A494" t="s">
        <v>1169</v>
      </c>
      <c r="B494">
        <v>1</v>
      </c>
      <c r="C494" t="s">
        <v>1170</v>
      </c>
      <c r="D494">
        <v>75</v>
      </c>
      <c r="E494" s="1">
        <v>44998</v>
      </c>
      <c r="F494" s="1">
        <v>45054</v>
      </c>
      <c r="G494" s="2">
        <v>0.53472222222222221</v>
      </c>
      <c r="H494" s="2">
        <v>0.62152777777777779</v>
      </c>
      <c r="I494" t="s">
        <v>370</v>
      </c>
      <c r="J494" s="6">
        <v>504141000</v>
      </c>
      <c r="K494" t="s">
        <v>379</v>
      </c>
      <c r="M494">
        <v>15</v>
      </c>
      <c r="N494" s="14">
        <v>218</v>
      </c>
    </row>
    <row r="495" spans="1:14" x14ac:dyDescent="0.35">
      <c r="A495" t="s">
        <v>1171</v>
      </c>
      <c r="B495">
        <v>1</v>
      </c>
      <c r="C495" t="s">
        <v>1172</v>
      </c>
      <c r="D495">
        <v>75</v>
      </c>
      <c r="E495" s="1">
        <v>44998</v>
      </c>
      <c r="F495" s="1">
        <v>45054</v>
      </c>
      <c r="G495" s="2">
        <v>0.4375</v>
      </c>
      <c r="H495" s="2">
        <v>0.52430555555555558</v>
      </c>
      <c r="I495" t="s">
        <v>370</v>
      </c>
      <c r="J495" s="6">
        <v>504141000</v>
      </c>
      <c r="K495" t="s">
        <v>382</v>
      </c>
      <c r="M495">
        <v>14</v>
      </c>
      <c r="N495" s="14">
        <v>218</v>
      </c>
    </row>
    <row r="496" spans="1:14" x14ac:dyDescent="0.35">
      <c r="A496" t="s">
        <v>1173</v>
      </c>
      <c r="B496">
        <v>1</v>
      </c>
      <c r="C496" t="s">
        <v>1174</v>
      </c>
      <c r="D496">
        <v>52</v>
      </c>
      <c r="E496" s="1">
        <v>44830</v>
      </c>
      <c r="F496" s="1">
        <v>45054</v>
      </c>
      <c r="G496" s="2">
        <v>0.4375</v>
      </c>
      <c r="H496" s="2">
        <v>0.5</v>
      </c>
      <c r="I496" t="s">
        <v>466</v>
      </c>
      <c r="J496" s="6">
        <v>504141000</v>
      </c>
      <c r="K496" t="s">
        <v>495</v>
      </c>
      <c r="M496">
        <v>15</v>
      </c>
      <c r="N496" s="14">
        <v>177</v>
      </c>
    </row>
    <row r="497" spans="1:14" x14ac:dyDescent="0.35">
      <c r="A497" t="s">
        <v>1175</v>
      </c>
      <c r="B497">
        <v>1</v>
      </c>
      <c r="C497" t="s">
        <v>687</v>
      </c>
      <c r="D497">
        <v>20</v>
      </c>
      <c r="E497" s="1">
        <v>44963</v>
      </c>
      <c r="F497" s="1">
        <v>45054</v>
      </c>
      <c r="G497" s="2">
        <v>0.77083333333333337</v>
      </c>
      <c r="H497" s="2">
        <v>0.83333333333333337</v>
      </c>
      <c r="I497" t="s">
        <v>403</v>
      </c>
      <c r="J497" s="6">
        <v>504141000</v>
      </c>
      <c r="K497" t="s">
        <v>1176</v>
      </c>
      <c r="M497">
        <v>9</v>
      </c>
      <c r="N497" s="14">
        <v>113</v>
      </c>
    </row>
    <row r="498" spans="1:14" x14ac:dyDescent="0.35">
      <c r="A498" t="s">
        <v>1177</v>
      </c>
      <c r="B498">
        <v>1</v>
      </c>
      <c r="C498" t="s">
        <v>1178</v>
      </c>
      <c r="D498">
        <v>52</v>
      </c>
      <c r="E498" s="1">
        <v>44830</v>
      </c>
      <c r="F498" s="1">
        <v>45054</v>
      </c>
      <c r="G498" s="2">
        <v>0.69791666666666663</v>
      </c>
      <c r="H498" s="2">
        <v>0.76041666666666663</v>
      </c>
      <c r="I498" t="s">
        <v>583</v>
      </c>
      <c r="J498" s="6">
        <v>504141000</v>
      </c>
      <c r="K498" t="s">
        <v>397</v>
      </c>
      <c r="M498">
        <v>15</v>
      </c>
      <c r="N498" s="14">
        <v>180</v>
      </c>
    </row>
    <row r="499" spans="1:14" x14ac:dyDescent="0.35">
      <c r="A499" t="s">
        <v>1179</v>
      </c>
      <c r="B499">
        <v>1</v>
      </c>
      <c r="C499" t="s">
        <v>1180</v>
      </c>
      <c r="D499">
        <v>52</v>
      </c>
      <c r="E499" s="1">
        <v>44830</v>
      </c>
      <c r="F499" s="1">
        <v>45054</v>
      </c>
      <c r="G499" s="2">
        <v>0.77083333333333337</v>
      </c>
      <c r="H499" s="2">
        <v>0.83333333333333337</v>
      </c>
      <c r="I499" t="s">
        <v>583</v>
      </c>
      <c r="J499" s="6">
        <v>504141000</v>
      </c>
      <c r="K499" t="s">
        <v>397</v>
      </c>
      <c r="M499">
        <v>15</v>
      </c>
      <c r="N499" s="14">
        <v>180</v>
      </c>
    </row>
    <row r="500" spans="1:14" x14ac:dyDescent="0.35">
      <c r="A500" t="s">
        <v>1181</v>
      </c>
      <c r="B500">
        <v>1</v>
      </c>
      <c r="C500" t="s">
        <v>1182</v>
      </c>
      <c r="D500">
        <v>52</v>
      </c>
      <c r="E500" s="1">
        <v>44830</v>
      </c>
      <c r="F500" s="1">
        <v>45054</v>
      </c>
      <c r="G500" s="2">
        <v>0.35416666666666669</v>
      </c>
      <c r="H500" s="2">
        <v>0.41666666666666669</v>
      </c>
      <c r="I500" t="s">
        <v>583</v>
      </c>
      <c r="J500" s="6">
        <v>504141000</v>
      </c>
      <c r="K500" t="s">
        <v>505</v>
      </c>
      <c r="M500">
        <v>15</v>
      </c>
      <c r="N500" s="14">
        <v>180</v>
      </c>
    </row>
    <row r="501" spans="1:14" x14ac:dyDescent="0.35">
      <c r="A501" t="s">
        <v>1183</v>
      </c>
      <c r="B501">
        <v>1</v>
      </c>
      <c r="C501" t="s">
        <v>1107</v>
      </c>
      <c r="D501">
        <v>52</v>
      </c>
      <c r="E501" s="1">
        <v>44830</v>
      </c>
      <c r="F501" s="1">
        <v>45054</v>
      </c>
      <c r="G501" s="2">
        <v>0.77083333333333337</v>
      </c>
      <c r="H501" s="2">
        <v>0.83333333333333337</v>
      </c>
      <c r="I501" t="s">
        <v>1083</v>
      </c>
      <c r="J501" s="6">
        <v>62232227</v>
      </c>
      <c r="K501" t="s">
        <v>527</v>
      </c>
      <c r="M501">
        <v>16</v>
      </c>
      <c r="N501" s="14">
        <v>180</v>
      </c>
    </row>
    <row r="502" spans="1:14" x14ac:dyDescent="0.35">
      <c r="A502" t="s">
        <v>1184</v>
      </c>
      <c r="B502">
        <v>2</v>
      </c>
      <c r="C502" t="s">
        <v>1185</v>
      </c>
      <c r="D502">
        <v>32</v>
      </c>
      <c r="E502" s="1">
        <v>44837</v>
      </c>
      <c r="F502" s="1">
        <v>45054</v>
      </c>
      <c r="G502" s="2">
        <v>0.625</v>
      </c>
      <c r="H502" s="2">
        <v>0.6875</v>
      </c>
      <c r="I502" t="s">
        <v>196</v>
      </c>
      <c r="J502" s="6">
        <v>504141000</v>
      </c>
      <c r="K502" t="s">
        <v>1186</v>
      </c>
      <c r="M502">
        <v>37</v>
      </c>
      <c r="N502" s="14">
        <v>13</v>
      </c>
    </row>
    <row r="503" spans="1:14" x14ac:dyDescent="0.35">
      <c r="A503" t="s">
        <v>1187</v>
      </c>
      <c r="B503">
        <v>13</v>
      </c>
      <c r="C503" t="s">
        <v>1188</v>
      </c>
      <c r="D503">
        <v>5</v>
      </c>
      <c r="E503" s="1">
        <v>45054</v>
      </c>
      <c r="F503" s="1">
        <v>45054</v>
      </c>
      <c r="G503" s="2">
        <v>0.75</v>
      </c>
      <c r="H503" s="2">
        <v>0.89583333333333337</v>
      </c>
      <c r="I503" t="s">
        <v>298</v>
      </c>
      <c r="J503" s="6">
        <v>504141000</v>
      </c>
      <c r="K503" t="s">
        <v>452</v>
      </c>
      <c r="M503">
        <v>15</v>
      </c>
      <c r="N503" s="14">
        <v>26</v>
      </c>
    </row>
    <row r="504" spans="1:14" x14ac:dyDescent="0.35">
      <c r="A504" t="s">
        <v>1189</v>
      </c>
      <c r="B504">
        <v>1</v>
      </c>
      <c r="C504" t="s">
        <v>1190</v>
      </c>
      <c r="D504">
        <v>52</v>
      </c>
      <c r="E504" s="1">
        <v>44823</v>
      </c>
      <c r="F504" s="1">
        <v>45054</v>
      </c>
      <c r="G504" s="2">
        <v>0.77083333333333337</v>
      </c>
      <c r="H504" s="2">
        <v>0.83333333333333337</v>
      </c>
      <c r="I504" t="s">
        <v>448</v>
      </c>
      <c r="J504" s="6">
        <v>504141000</v>
      </c>
      <c r="K504" t="s">
        <v>1191</v>
      </c>
      <c r="M504">
        <v>13</v>
      </c>
      <c r="N504" s="14">
        <v>180</v>
      </c>
    </row>
    <row r="505" spans="1:14" x14ac:dyDescent="0.35">
      <c r="A505" t="s">
        <v>1192</v>
      </c>
      <c r="B505">
        <v>15</v>
      </c>
      <c r="C505" t="s">
        <v>1193</v>
      </c>
      <c r="D505">
        <v>40</v>
      </c>
      <c r="E505" s="1">
        <v>44956</v>
      </c>
      <c r="F505" s="1">
        <v>45054</v>
      </c>
      <c r="G505" s="2">
        <v>0.51041666666666663</v>
      </c>
      <c r="H505" s="2">
        <v>0.63541666666666663</v>
      </c>
      <c r="I505" t="s">
        <v>231</v>
      </c>
      <c r="J505" s="6">
        <v>504141000</v>
      </c>
      <c r="K505" t="s">
        <v>898</v>
      </c>
      <c r="M505">
        <v>12</v>
      </c>
      <c r="N505" s="14">
        <v>177</v>
      </c>
    </row>
    <row r="506" spans="1:14" x14ac:dyDescent="0.35">
      <c r="A506" t="s">
        <v>1194</v>
      </c>
      <c r="B506">
        <v>13</v>
      </c>
      <c r="C506" t="s">
        <v>947</v>
      </c>
      <c r="D506">
        <v>24</v>
      </c>
      <c r="E506" s="1">
        <v>44949</v>
      </c>
      <c r="F506" s="1">
        <v>45054</v>
      </c>
      <c r="G506" s="2">
        <v>0.79513888888888884</v>
      </c>
      <c r="H506" s="2">
        <v>0.85763888888888884</v>
      </c>
      <c r="I506" t="s">
        <v>317</v>
      </c>
      <c r="J506" s="6">
        <v>504141000</v>
      </c>
      <c r="K506" t="s">
        <v>746</v>
      </c>
      <c r="M506">
        <v>15</v>
      </c>
      <c r="N506" s="14">
        <v>122</v>
      </c>
    </row>
    <row r="507" spans="1:14" x14ac:dyDescent="0.35">
      <c r="A507" t="s">
        <v>1195</v>
      </c>
      <c r="B507">
        <v>15</v>
      </c>
      <c r="C507" t="s">
        <v>1196</v>
      </c>
      <c r="D507">
        <v>35</v>
      </c>
      <c r="E507" s="1">
        <v>44845</v>
      </c>
      <c r="F507" s="1">
        <v>45069</v>
      </c>
      <c r="G507" s="2">
        <v>0.62847222222222221</v>
      </c>
      <c r="H507" s="2">
        <v>0.67013888888888884</v>
      </c>
      <c r="I507" t="s">
        <v>429</v>
      </c>
      <c r="J507" s="6">
        <v>504141000</v>
      </c>
      <c r="K507" t="s">
        <v>1197</v>
      </c>
      <c r="M507">
        <v>12</v>
      </c>
      <c r="N507" s="14">
        <v>84</v>
      </c>
    </row>
    <row r="508" spans="1:14" x14ac:dyDescent="0.35">
      <c r="A508" t="s">
        <v>1198</v>
      </c>
      <c r="B508">
        <v>1</v>
      </c>
      <c r="C508" t="s">
        <v>1165</v>
      </c>
      <c r="D508">
        <v>75</v>
      </c>
      <c r="E508" s="1">
        <v>44998</v>
      </c>
      <c r="F508" s="1">
        <v>45055</v>
      </c>
      <c r="G508" s="2">
        <v>0.53472222222222221</v>
      </c>
      <c r="H508" s="2">
        <v>0.62152777777777779</v>
      </c>
      <c r="I508" t="s">
        <v>378</v>
      </c>
      <c r="J508" s="6">
        <v>504141000</v>
      </c>
      <c r="K508" t="s">
        <v>373</v>
      </c>
      <c r="M508">
        <v>15</v>
      </c>
      <c r="N508" s="14">
        <v>218</v>
      </c>
    </row>
    <row r="509" spans="1:14" x14ac:dyDescent="0.35">
      <c r="A509" t="s">
        <v>1199</v>
      </c>
      <c r="B509">
        <v>1</v>
      </c>
      <c r="C509" t="s">
        <v>1200</v>
      </c>
      <c r="D509">
        <v>52</v>
      </c>
      <c r="E509" s="1">
        <v>44838</v>
      </c>
      <c r="F509" s="1">
        <v>45055</v>
      </c>
      <c r="G509" s="2">
        <v>0.42708333333333331</v>
      </c>
      <c r="H509" s="2">
        <v>0.48958333333333331</v>
      </c>
      <c r="I509" t="s">
        <v>188</v>
      </c>
      <c r="J509" s="6">
        <v>504141000</v>
      </c>
      <c r="K509" t="s">
        <v>1105</v>
      </c>
      <c r="M509">
        <v>16</v>
      </c>
      <c r="N509" s="14">
        <v>180</v>
      </c>
    </row>
    <row r="510" spans="1:14" x14ac:dyDescent="0.35">
      <c r="A510" t="s">
        <v>1201</v>
      </c>
      <c r="B510">
        <v>1</v>
      </c>
      <c r="C510" t="s">
        <v>1202</v>
      </c>
      <c r="D510">
        <v>52</v>
      </c>
      <c r="E510" s="1">
        <v>44838</v>
      </c>
      <c r="F510" s="1">
        <v>45055</v>
      </c>
      <c r="G510" s="2">
        <v>0.42708333333333331</v>
      </c>
      <c r="H510" s="2">
        <v>0.48958333333333331</v>
      </c>
      <c r="I510" t="s">
        <v>385</v>
      </c>
      <c r="J510" s="6">
        <v>504141000</v>
      </c>
      <c r="K510" t="s">
        <v>505</v>
      </c>
      <c r="M510">
        <v>15</v>
      </c>
      <c r="N510" s="14">
        <v>180</v>
      </c>
    </row>
    <row r="511" spans="1:14" x14ac:dyDescent="0.35">
      <c r="A511" t="s">
        <v>1203</v>
      </c>
      <c r="B511">
        <v>1</v>
      </c>
      <c r="C511" t="s">
        <v>1080</v>
      </c>
      <c r="D511">
        <v>52</v>
      </c>
      <c r="E511" s="1">
        <v>44838</v>
      </c>
      <c r="F511" s="1">
        <v>45055</v>
      </c>
      <c r="G511" s="2">
        <v>0.69791666666666663</v>
      </c>
      <c r="H511" s="2">
        <v>0.76041666666666663</v>
      </c>
      <c r="I511" t="s">
        <v>403</v>
      </c>
      <c r="J511" s="6">
        <v>504141000</v>
      </c>
      <c r="K511" t="s">
        <v>604</v>
      </c>
      <c r="M511">
        <v>15</v>
      </c>
      <c r="N511" s="14">
        <v>180</v>
      </c>
    </row>
    <row r="512" spans="1:14" x14ac:dyDescent="0.35">
      <c r="A512" t="s">
        <v>1204</v>
      </c>
      <c r="B512">
        <v>1</v>
      </c>
      <c r="C512" t="s">
        <v>1007</v>
      </c>
      <c r="D512">
        <v>70</v>
      </c>
      <c r="E512" s="1">
        <v>44838</v>
      </c>
      <c r="F512" s="1">
        <v>45055</v>
      </c>
      <c r="G512" s="2">
        <v>0.34375</v>
      </c>
      <c r="H512" s="2">
        <v>0.42708333333333331</v>
      </c>
      <c r="I512" t="s">
        <v>366</v>
      </c>
      <c r="J512" s="6">
        <v>504141000</v>
      </c>
      <c r="K512" t="s">
        <v>373</v>
      </c>
      <c r="M512">
        <v>15</v>
      </c>
      <c r="N512" s="14">
        <v>240</v>
      </c>
    </row>
    <row r="513" spans="1:14" x14ac:dyDescent="0.35">
      <c r="A513" t="s">
        <v>1205</v>
      </c>
      <c r="B513">
        <v>15</v>
      </c>
      <c r="C513" t="s">
        <v>590</v>
      </c>
      <c r="D513">
        <v>26</v>
      </c>
      <c r="E513" s="1">
        <v>45013</v>
      </c>
      <c r="F513" s="1">
        <v>45055</v>
      </c>
      <c r="G513" s="2">
        <v>0.59375</v>
      </c>
      <c r="H513" s="2">
        <v>0.72916666666666663</v>
      </c>
      <c r="I513" t="s">
        <v>591</v>
      </c>
      <c r="J513" s="6">
        <v>504141000</v>
      </c>
      <c r="K513" t="s">
        <v>592</v>
      </c>
      <c r="M513">
        <v>10</v>
      </c>
      <c r="N513" s="14">
        <v>133</v>
      </c>
    </row>
    <row r="514" spans="1:14" x14ac:dyDescent="0.35">
      <c r="A514" t="s">
        <v>1206</v>
      </c>
      <c r="C514" t="s">
        <v>1207</v>
      </c>
      <c r="D514">
        <v>5</v>
      </c>
      <c r="E514" s="1">
        <v>45055</v>
      </c>
      <c r="F514" s="1">
        <v>45055</v>
      </c>
      <c r="G514" s="2">
        <v>0.72916666666666663</v>
      </c>
      <c r="H514" s="2">
        <v>0.875</v>
      </c>
      <c r="I514" t="s">
        <v>298</v>
      </c>
      <c r="J514" s="6">
        <v>504141000</v>
      </c>
      <c r="K514" t="s">
        <v>312</v>
      </c>
      <c r="M514">
        <v>15</v>
      </c>
      <c r="N514" s="14">
        <v>26</v>
      </c>
    </row>
    <row r="515" spans="1:14" x14ac:dyDescent="0.35">
      <c r="A515" t="s">
        <v>1208</v>
      </c>
      <c r="C515" t="s">
        <v>1209</v>
      </c>
      <c r="D515">
        <v>7</v>
      </c>
      <c r="E515" s="1">
        <v>45027</v>
      </c>
      <c r="F515" s="1">
        <v>45055</v>
      </c>
      <c r="G515" s="2">
        <v>0.77083333333333337</v>
      </c>
      <c r="H515" s="2">
        <v>0.8125</v>
      </c>
      <c r="I515" t="s">
        <v>436</v>
      </c>
      <c r="J515" s="6">
        <v>504141000</v>
      </c>
      <c r="K515" t="s">
        <v>871</v>
      </c>
      <c r="M515">
        <v>12</v>
      </c>
      <c r="N515" s="14">
        <v>47</v>
      </c>
    </row>
    <row r="516" spans="1:14" x14ac:dyDescent="0.35">
      <c r="A516" t="s">
        <v>1210</v>
      </c>
      <c r="B516">
        <v>1</v>
      </c>
      <c r="C516" t="s">
        <v>1118</v>
      </c>
      <c r="D516">
        <v>52</v>
      </c>
      <c r="E516" s="1">
        <v>44838</v>
      </c>
      <c r="F516" s="1">
        <v>45055</v>
      </c>
      <c r="G516" s="2">
        <v>0.625</v>
      </c>
      <c r="H516" s="2">
        <v>0.6875</v>
      </c>
      <c r="I516" t="s">
        <v>378</v>
      </c>
      <c r="J516" s="6">
        <v>504141000</v>
      </c>
      <c r="K516" t="s">
        <v>1119</v>
      </c>
      <c r="M516">
        <v>15</v>
      </c>
      <c r="N516" s="14">
        <v>180</v>
      </c>
    </row>
    <row r="517" spans="1:14" x14ac:dyDescent="0.35">
      <c r="A517" t="s">
        <v>1211</v>
      </c>
      <c r="B517">
        <v>8</v>
      </c>
      <c r="C517" t="s">
        <v>1212</v>
      </c>
      <c r="D517">
        <v>16</v>
      </c>
      <c r="E517" s="1">
        <v>45034</v>
      </c>
      <c r="F517" s="1">
        <v>45055</v>
      </c>
      <c r="G517" s="2">
        <v>0.375</v>
      </c>
      <c r="H517" s="2">
        <v>0.5</v>
      </c>
      <c r="I517" t="s">
        <v>215</v>
      </c>
      <c r="J517" s="6">
        <v>504141000</v>
      </c>
      <c r="K517" t="s">
        <v>555</v>
      </c>
      <c r="M517">
        <v>8</v>
      </c>
      <c r="N517" s="14">
        <v>136</v>
      </c>
    </row>
    <row r="518" spans="1:14" x14ac:dyDescent="0.35">
      <c r="A518" t="s">
        <v>1213</v>
      </c>
      <c r="B518">
        <v>2</v>
      </c>
      <c r="C518" t="s">
        <v>1214</v>
      </c>
      <c r="D518">
        <v>32</v>
      </c>
      <c r="E518" s="1">
        <v>44818</v>
      </c>
      <c r="F518" s="1">
        <v>45056</v>
      </c>
      <c r="G518" s="2">
        <v>0.625</v>
      </c>
      <c r="H518" s="2">
        <v>0.6875</v>
      </c>
      <c r="I518" t="s">
        <v>340</v>
      </c>
      <c r="J518" s="6">
        <v>504141000</v>
      </c>
      <c r="K518" t="s">
        <v>1215</v>
      </c>
      <c r="M518">
        <v>50</v>
      </c>
      <c r="N518" s="14">
        <v>26</v>
      </c>
    </row>
    <row r="519" spans="1:14" x14ac:dyDescent="0.35">
      <c r="A519" t="s">
        <v>1216</v>
      </c>
      <c r="B519">
        <v>13</v>
      </c>
      <c r="C519" t="s">
        <v>1217</v>
      </c>
      <c r="D519">
        <v>35</v>
      </c>
      <c r="E519" s="1">
        <v>44825</v>
      </c>
      <c r="F519" s="1">
        <v>45056</v>
      </c>
      <c r="G519" s="2">
        <v>0.77777777777777779</v>
      </c>
      <c r="H519" s="2">
        <v>0.81944444444444453</v>
      </c>
      <c r="I519" t="s">
        <v>1115</v>
      </c>
      <c r="K519" t="s">
        <v>1116</v>
      </c>
      <c r="M519">
        <v>18</v>
      </c>
      <c r="N519" s="14">
        <v>115</v>
      </c>
    </row>
    <row r="520" spans="1:14" x14ac:dyDescent="0.35">
      <c r="A520" t="s">
        <v>1218</v>
      </c>
      <c r="B520">
        <v>10</v>
      </c>
      <c r="C520" t="s">
        <v>1219</v>
      </c>
      <c r="D520">
        <v>3</v>
      </c>
      <c r="E520" s="1">
        <v>45056</v>
      </c>
      <c r="F520" s="1">
        <v>45056</v>
      </c>
      <c r="G520" s="2">
        <v>0.625</v>
      </c>
      <c r="H520" s="2">
        <v>0.70833333333333337</v>
      </c>
      <c r="I520" t="s">
        <v>1220</v>
      </c>
      <c r="K520" t="s">
        <v>1026</v>
      </c>
      <c r="M520">
        <v>99</v>
      </c>
      <c r="N520" s="14">
        <v>0</v>
      </c>
    </row>
    <row r="521" spans="1:14" x14ac:dyDescent="0.35">
      <c r="A521" t="s">
        <v>1221</v>
      </c>
      <c r="B521">
        <v>8</v>
      </c>
      <c r="C521" t="s">
        <v>1222</v>
      </c>
      <c r="D521">
        <v>8</v>
      </c>
      <c r="E521" s="1">
        <v>45035</v>
      </c>
      <c r="F521" s="1">
        <v>45056</v>
      </c>
      <c r="G521" s="2">
        <v>0.66666666666666663</v>
      </c>
      <c r="H521" s="2">
        <v>0.72916666666666663</v>
      </c>
      <c r="I521" t="s">
        <v>552</v>
      </c>
      <c r="J521" s="6">
        <v>504141000</v>
      </c>
      <c r="K521" t="s">
        <v>982</v>
      </c>
      <c r="M521">
        <v>9</v>
      </c>
      <c r="N521" s="14">
        <v>80</v>
      </c>
    </row>
    <row r="522" spans="1:14" x14ac:dyDescent="0.35">
      <c r="A522" t="s">
        <v>1223</v>
      </c>
      <c r="B522">
        <v>2</v>
      </c>
      <c r="C522" t="s">
        <v>1224</v>
      </c>
      <c r="D522">
        <v>3</v>
      </c>
      <c r="E522" s="1">
        <v>45056</v>
      </c>
      <c r="F522" s="1">
        <v>45056</v>
      </c>
      <c r="G522" s="2">
        <v>0.66666666666666663</v>
      </c>
      <c r="H522" s="2">
        <v>0.75</v>
      </c>
      <c r="I522" t="s">
        <v>1225</v>
      </c>
      <c r="K522" t="s">
        <v>1226</v>
      </c>
      <c r="M522">
        <v>30</v>
      </c>
      <c r="N522" s="14">
        <v>0</v>
      </c>
    </row>
    <row r="523" spans="1:14" x14ac:dyDescent="0.35">
      <c r="A523" t="s">
        <v>1227</v>
      </c>
      <c r="B523">
        <v>1</v>
      </c>
      <c r="C523" t="s">
        <v>365</v>
      </c>
      <c r="D523">
        <v>75</v>
      </c>
      <c r="E523" s="1">
        <v>44998</v>
      </c>
      <c r="F523" s="1">
        <v>45056</v>
      </c>
      <c r="G523" s="2">
        <v>0.77083333333333337</v>
      </c>
      <c r="H523" s="2">
        <v>0.85763888888888884</v>
      </c>
      <c r="I523" t="s">
        <v>390</v>
      </c>
      <c r="J523" s="6">
        <v>599936291</v>
      </c>
      <c r="K523" t="s">
        <v>588</v>
      </c>
      <c r="M523">
        <v>15</v>
      </c>
      <c r="N523" s="14">
        <v>218</v>
      </c>
    </row>
    <row r="524" spans="1:14" x14ac:dyDescent="0.35">
      <c r="A524" t="s">
        <v>1228</v>
      </c>
      <c r="B524">
        <v>1</v>
      </c>
      <c r="C524" t="s">
        <v>1229</v>
      </c>
      <c r="D524">
        <v>52</v>
      </c>
      <c r="E524" s="1">
        <v>44839</v>
      </c>
      <c r="F524" s="1">
        <v>45056</v>
      </c>
      <c r="G524" s="2">
        <v>0.41666666666666669</v>
      </c>
      <c r="H524" s="2">
        <v>0.47916666666666669</v>
      </c>
      <c r="I524" t="s">
        <v>498</v>
      </c>
      <c r="K524" t="s">
        <v>1230</v>
      </c>
      <c r="M524">
        <v>16</v>
      </c>
      <c r="N524" s="14">
        <v>177</v>
      </c>
    </row>
    <row r="525" spans="1:14" x14ac:dyDescent="0.35">
      <c r="A525" t="s">
        <v>1231</v>
      </c>
      <c r="B525">
        <v>13</v>
      </c>
      <c r="C525" t="s">
        <v>1232</v>
      </c>
      <c r="D525">
        <v>5</v>
      </c>
      <c r="E525" s="1">
        <v>45056</v>
      </c>
      <c r="F525" s="1">
        <v>45056</v>
      </c>
      <c r="G525" s="2">
        <v>0.72916666666666663</v>
      </c>
      <c r="H525" s="2">
        <v>0.875</v>
      </c>
      <c r="I525" t="s">
        <v>298</v>
      </c>
      <c r="J525" s="6">
        <v>504141000</v>
      </c>
      <c r="K525" t="s">
        <v>1233</v>
      </c>
      <c r="M525">
        <v>15</v>
      </c>
      <c r="N525" s="14">
        <v>26</v>
      </c>
    </row>
    <row r="526" spans="1:14" x14ac:dyDescent="0.35">
      <c r="A526" t="s">
        <v>1234</v>
      </c>
      <c r="B526">
        <v>1</v>
      </c>
      <c r="C526" t="s">
        <v>1235</v>
      </c>
      <c r="D526">
        <v>52</v>
      </c>
      <c r="E526" s="1">
        <v>44839</v>
      </c>
      <c r="F526" s="1">
        <v>45056</v>
      </c>
      <c r="G526" s="2">
        <v>0.69791666666666663</v>
      </c>
      <c r="H526" s="2">
        <v>0.76041666666666663</v>
      </c>
      <c r="I526" t="s">
        <v>366</v>
      </c>
      <c r="J526" s="6">
        <v>504141000</v>
      </c>
      <c r="K526" t="s">
        <v>460</v>
      </c>
      <c r="M526">
        <v>15</v>
      </c>
      <c r="N526" s="14">
        <v>180</v>
      </c>
    </row>
    <row r="527" spans="1:14" x14ac:dyDescent="0.35">
      <c r="A527" t="s">
        <v>1236</v>
      </c>
      <c r="B527">
        <v>1</v>
      </c>
      <c r="C527" t="s">
        <v>1237</v>
      </c>
      <c r="D527">
        <v>52</v>
      </c>
      <c r="E527" s="1">
        <v>44832</v>
      </c>
      <c r="F527" s="1">
        <v>45056</v>
      </c>
      <c r="G527" s="2">
        <v>0.4375</v>
      </c>
      <c r="H527" s="2">
        <v>0.5</v>
      </c>
      <c r="I527" t="s">
        <v>188</v>
      </c>
      <c r="J527" s="6">
        <v>504141000</v>
      </c>
      <c r="K527" t="s">
        <v>397</v>
      </c>
      <c r="M527">
        <v>15</v>
      </c>
      <c r="N527" s="14">
        <v>180</v>
      </c>
    </row>
    <row r="528" spans="1:14" x14ac:dyDescent="0.35">
      <c r="A528" t="s">
        <v>1238</v>
      </c>
      <c r="B528">
        <v>1</v>
      </c>
      <c r="C528" t="s">
        <v>1180</v>
      </c>
      <c r="D528">
        <v>52</v>
      </c>
      <c r="E528" s="1">
        <v>44825</v>
      </c>
      <c r="F528" s="1">
        <v>45056</v>
      </c>
      <c r="G528" s="2">
        <v>0.75</v>
      </c>
      <c r="H528" s="2">
        <v>0.8125</v>
      </c>
      <c r="I528" t="s">
        <v>939</v>
      </c>
      <c r="J528" s="6">
        <v>599936291</v>
      </c>
      <c r="K528" t="s">
        <v>397</v>
      </c>
      <c r="M528">
        <v>15</v>
      </c>
      <c r="N528" s="14">
        <v>180</v>
      </c>
    </row>
    <row r="529" spans="1:14" x14ac:dyDescent="0.35">
      <c r="A529" t="s">
        <v>1239</v>
      </c>
      <c r="B529">
        <v>1</v>
      </c>
      <c r="C529" t="s">
        <v>1240</v>
      </c>
      <c r="D529">
        <v>52</v>
      </c>
      <c r="E529" s="1">
        <v>44839</v>
      </c>
      <c r="F529" s="1">
        <v>45056</v>
      </c>
      <c r="G529" s="2">
        <v>0.8125</v>
      </c>
      <c r="H529" s="2">
        <v>0.875</v>
      </c>
      <c r="I529" t="s">
        <v>1029</v>
      </c>
      <c r="J529" s="6">
        <v>599936291</v>
      </c>
      <c r="K529" t="s">
        <v>463</v>
      </c>
      <c r="M529">
        <v>15</v>
      </c>
      <c r="N529" s="14">
        <v>180</v>
      </c>
    </row>
    <row r="530" spans="1:14" x14ac:dyDescent="0.35">
      <c r="A530" t="s">
        <v>1241</v>
      </c>
      <c r="B530">
        <v>1</v>
      </c>
      <c r="C530" t="s">
        <v>1242</v>
      </c>
      <c r="D530">
        <v>52</v>
      </c>
      <c r="E530" s="1">
        <v>44832</v>
      </c>
      <c r="F530" s="1">
        <v>45056</v>
      </c>
      <c r="G530" s="2">
        <v>0.42708333333333331</v>
      </c>
      <c r="H530" s="2">
        <v>0.48958333333333331</v>
      </c>
      <c r="I530" t="s">
        <v>448</v>
      </c>
      <c r="J530" s="6">
        <v>504141000</v>
      </c>
      <c r="K530" t="s">
        <v>1105</v>
      </c>
      <c r="M530">
        <v>15</v>
      </c>
      <c r="N530" s="14">
        <v>180</v>
      </c>
    </row>
    <row r="531" spans="1:14" x14ac:dyDescent="0.35">
      <c r="A531" t="s">
        <v>1243</v>
      </c>
      <c r="B531">
        <v>13</v>
      </c>
      <c r="C531" t="s">
        <v>1244</v>
      </c>
      <c r="D531">
        <v>34</v>
      </c>
      <c r="E531" s="1">
        <v>45000</v>
      </c>
      <c r="F531" s="1">
        <v>45056</v>
      </c>
      <c r="G531" s="2">
        <v>0.77083333333333337</v>
      </c>
      <c r="H531" s="2">
        <v>0.875</v>
      </c>
      <c r="I531" t="s">
        <v>239</v>
      </c>
      <c r="J531" s="6">
        <v>504141000</v>
      </c>
      <c r="K531" t="s">
        <v>1245</v>
      </c>
      <c r="M531">
        <v>14</v>
      </c>
      <c r="N531" s="14">
        <v>379</v>
      </c>
    </row>
    <row r="532" spans="1:14" x14ac:dyDescent="0.35">
      <c r="A532" t="s">
        <v>1246</v>
      </c>
      <c r="B532">
        <v>1</v>
      </c>
      <c r="C532" t="s">
        <v>1247</v>
      </c>
      <c r="D532">
        <v>52</v>
      </c>
      <c r="E532" s="1">
        <v>44832</v>
      </c>
      <c r="F532" s="1">
        <v>45056</v>
      </c>
      <c r="G532" s="2">
        <v>0.77083333333333337</v>
      </c>
      <c r="H532" s="2">
        <v>0.83333333333333337</v>
      </c>
      <c r="I532" t="s">
        <v>403</v>
      </c>
      <c r="J532" s="6">
        <v>504141000</v>
      </c>
      <c r="K532" t="s">
        <v>615</v>
      </c>
      <c r="M532">
        <v>15</v>
      </c>
      <c r="N532" s="14">
        <v>165</v>
      </c>
    </row>
    <row r="533" spans="1:14" x14ac:dyDescent="0.35">
      <c r="A533" t="s">
        <v>1248</v>
      </c>
      <c r="B533">
        <v>13</v>
      </c>
      <c r="C533" t="s">
        <v>1249</v>
      </c>
      <c r="D533">
        <v>12</v>
      </c>
      <c r="E533" s="1">
        <v>45007</v>
      </c>
      <c r="F533" s="1">
        <v>45056</v>
      </c>
      <c r="G533" s="2">
        <v>0.42708333333333331</v>
      </c>
      <c r="H533" s="2">
        <v>0.47916666666666669</v>
      </c>
      <c r="I533" t="s">
        <v>243</v>
      </c>
      <c r="J533" s="6">
        <v>504141000</v>
      </c>
      <c r="K533" t="s">
        <v>803</v>
      </c>
      <c r="M533">
        <v>16</v>
      </c>
      <c r="N533" s="14">
        <v>68</v>
      </c>
    </row>
    <row r="534" spans="1:14" x14ac:dyDescent="0.35">
      <c r="A534" t="s">
        <v>1250</v>
      </c>
      <c r="B534">
        <v>1</v>
      </c>
      <c r="C534" t="s">
        <v>389</v>
      </c>
      <c r="D534">
        <v>75</v>
      </c>
      <c r="E534" s="1">
        <v>44998</v>
      </c>
      <c r="F534" s="1">
        <v>45057</v>
      </c>
      <c r="G534" s="2">
        <v>0.4375</v>
      </c>
      <c r="H534" s="2">
        <v>0.52430555555555558</v>
      </c>
      <c r="I534" t="s">
        <v>378</v>
      </c>
      <c r="J534" s="6">
        <v>504141000</v>
      </c>
      <c r="K534" t="s">
        <v>399</v>
      </c>
      <c r="M534">
        <v>15</v>
      </c>
      <c r="N534" s="14">
        <v>218</v>
      </c>
    </row>
    <row r="535" spans="1:14" x14ac:dyDescent="0.35">
      <c r="A535" t="s">
        <v>1251</v>
      </c>
      <c r="B535">
        <v>1</v>
      </c>
      <c r="C535" t="s">
        <v>1165</v>
      </c>
      <c r="D535">
        <v>75</v>
      </c>
      <c r="E535" s="1">
        <v>44998</v>
      </c>
      <c r="F535" s="1">
        <v>45057</v>
      </c>
      <c r="G535" s="2">
        <v>0.77083333333333337</v>
      </c>
      <c r="H535" s="2">
        <v>0.85763888888888884</v>
      </c>
      <c r="I535" t="s">
        <v>375</v>
      </c>
      <c r="J535" s="6">
        <v>599936291</v>
      </c>
      <c r="K535" t="s">
        <v>373</v>
      </c>
      <c r="M535">
        <v>15</v>
      </c>
      <c r="N535" s="14">
        <v>218</v>
      </c>
    </row>
    <row r="536" spans="1:14" x14ac:dyDescent="0.35">
      <c r="A536" t="s">
        <v>1252</v>
      </c>
      <c r="B536">
        <v>1</v>
      </c>
      <c r="C536" t="s">
        <v>1170</v>
      </c>
      <c r="D536">
        <v>75</v>
      </c>
      <c r="E536" s="1">
        <v>44998</v>
      </c>
      <c r="F536" s="1">
        <v>45057</v>
      </c>
      <c r="G536" s="2">
        <v>0.34027777777777773</v>
      </c>
      <c r="H536" s="2">
        <v>0.42708333333333331</v>
      </c>
      <c r="I536" t="s">
        <v>378</v>
      </c>
      <c r="J536" s="6">
        <v>504141000</v>
      </c>
      <c r="K536" t="s">
        <v>399</v>
      </c>
      <c r="M536">
        <v>15</v>
      </c>
      <c r="N536" s="14">
        <v>218</v>
      </c>
    </row>
    <row r="537" spans="1:14" x14ac:dyDescent="0.35">
      <c r="A537" t="s">
        <v>1253</v>
      </c>
      <c r="B537">
        <v>1</v>
      </c>
      <c r="C537" t="s">
        <v>1254</v>
      </c>
      <c r="D537">
        <v>52</v>
      </c>
      <c r="E537" s="1">
        <v>44833</v>
      </c>
      <c r="F537" s="1">
        <v>45057</v>
      </c>
      <c r="G537" s="2">
        <v>0.42708333333333331</v>
      </c>
      <c r="H537" s="2">
        <v>0.48958333333333331</v>
      </c>
      <c r="I537" t="s">
        <v>448</v>
      </c>
      <c r="J537" s="6">
        <v>504141000</v>
      </c>
      <c r="K537" t="s">
        <v>685</v>
      </c>
      <c r="M537">
        <v>15</v>
      </c>
      <c r="N537" s="14">
        <v>177</v>
      </c>
    </row>
    <row r="538" spans="1:14" x14ac:dyDescent="0.35">
      <c r="A538" t="s">
        <v>1255</v>
      </c>
      <c r="C538" t="s">
        <v>621</v>
      </c>
      <c r="D538">
        <v>8</v>
      </c>
      <c r="E538" s="1">
        <v>45056</v>
      </c>
      <c r="F538" s="1">
        <v>45057</v>
      </c>
      <c r="G538" s="2">
        <v>0.75</v>
      </c>
      <c r="H538" s="2">
        <v>0.875</v>
      </c>
      <c r="I538" t="s">
        <v>419</v>
      </c>
      <c r="J538" s="6">
        <v>504141000</v>
      </c>
      <c r="K538" t="s">
        <v>622</v>
      </c>
      <c r="M538">
        <v>9</v>
      </c>
      <c r="N538" s="14">
        <v>56</v>
      </c>
    </row>
    <row r="539" spans="1:14" x14ac:dyDescent="0.35">
      <c r="A539" t="s">
        <v>1256</v>
      </c>
      <c r="B539">
        <v>13</v>
      </c>
      <c r="C539" t="s">
        <v>187</v>
      </c>
      <c r="D539">
        <v>27</v>
      </c>
      <c r="E539" s="1">
        <v>44966</v>
      </c>
      <c r="F539" s="1">
        <v>45057</v>
      </c>
      <c r="G539" s="2">
        <v>0.75</v>
      </c>
      <c r="H539" s="2">
        <v>0.8125</v>
      </c>
      <c r="I539" t="s">
        <v>180</v>
      </c>
      <c r="J539" s="6">
        <v>504141000</v>
      </c>
      <c r="K539" t="s">
        <v>259</v>
      </c>
      <c r="M539">
        <v>15</v>
      </c>
      <c r="N539" s="14">
        <v>0</v>
      </c>
    </row>
    <row r="540" spans="1:14" x14ac:dyDescent="0.35">
      <c r="A540" t="s">
        <v>1257</v>
      </c>
      <c r="B540">
        <v>1</v>
      </c>
      <c r="C540" t="s">
        <v>1258</v>
      </c>
      <c r="D540">
        <v>160</v>
      </c>
      <c r="E540" s="1">
        <v>44847</v>
      </c>
      <c r="F540" s="1">
        <v>45057</v>
      </c>
      <c r="G540" s="2">
        <v>0.77083333333333337</v>
      </c>
      <c r="H540" s="2">
        <v>0.875</v>
      </c>
      <c r="I540" t="s">
        <v>1259</v>
      </c>
      <c r="J540" s="6">
        <v>504141000</v>
      </c>
      <c r="K540" t="s">
        <v>1260</v>
      </c>
      <c r="M540">
        <v>15</v>
      </c>
      <c r="N540" s="14">
        <v>20</v>
      </c>
    </row>
    <row r="541" spans="1:14" x14ac:dyDescent="0.35">
      <c r="A541" t="s">
        <v>1261</v>
      </c>
      <c r="B541">
        <v>15</v>
      </c>
      <c r="C541" t="s">
        <v>1262</v>
      </c>
      <c r="D541">
        <v>48</v>
      </c>
      <c r="E541" s="1">
        <v>44966</v>
      </c>
      <c r="F541" s="1">
        <v>45057</v>
      </c>
      <c r="G541" s="2">
        <v>0.60416666666666663</v>
      </c>
      <c r="H541" s="2">
        <v>0.72916666666666663</v>
      </c>
      <c r="I541" t="s">
        <v>231</v>
      </c>
      <c r="J541" s="6">
        <v>504141000</v>
      </c>
      <c r="K541" t="s">
        <v>330</v>
      </c>
      <c r="M541">
        <v>16</v>
      </c>
      <c r="N541" s="14">
        <v>145</v>
      </c>
    </row>
    <row r="542" spans="1:14" x14ac:dyDescent="0.35">
      <c r="A542" t="s">
        <v>1263</v>
      </c>
      <c r="B542">
        <v>1</v>
      </c>
      <c r="C542" t="s">
        <v>1264</v>
      </c>
      <c r="D542">
        <v>52</v>
      </c>
      <c r="E542" s="1">
        <v>44826</v>
      </c>
      <c r="F542" s="1">
        <v>45057</v>
      </c>
      <c r="G542" s="2">
        <v>0.79166666666666663</v>
      </c>
      <c r="H542" s="2">
        <v>0.85416666666666663</v>
      </c>
      <c r="I542" t="s">
        <v>486</v>
      </c>
      <c r="K542" t="s">
        <v>1105</v>
      </c>
      <c r="M542">
        <v>15</v>
      </c>
      <c r="N542" s="14">
        <v>180</v>
      </c>
    </row>
    <row r="543" spans="1:14" x14ac:dyDescent="0.35">
      <c r="A543" t="s">
        <v>1265</v>
      </c>
      <c r="C543" t="s">
        <v>405</v>
      </c>
      <c r="D543">
        <v>2</v>
      </c>
      <c r="E543" s="1">
        <v>45057</v>
      </c>
      <c r="F543" s="1">
        <v>45057</v>
      </c>
      <c r="G543" s="2">
        <v>0.64583333333333337</v>
      </c>
      <c r="H543" s="2">
        <v>0.70833333333333337</v>
      </c>
      <c r="I543" t="s">
        <v>688</v>
      </c>
      <c r="K543" t="s">
        <v>263</v>
      </c>
      <c r="M543">
        <v>7</v>
      </c>
      <c r="N543" s="14">
        <v>0</v>
      </c>
    </row>
    <row r="544" spans="1:14" x14ac:dyDescent="0.35">
      <c r="A544" t="s">
        <v>1266</v>
      </c>
      <c r="C544" t="s">
        <v>405</v>
      </c>
      <c r="D544">
        <v>2</v>
      </c>
      <c r="E544" s="1">
        <v>45057</v>
      </c>
      <c r="F544" s="1">
        <v>45057</v>
      </c>
      <c r="G544" s="2">
        <v>0.64583333333333337</v>
      </c>
      <c r="H544" s="2">
        <v>0.70833333333333337</v>
      </c>
      <c r="I544" t="s">
        <v>944</v>
      </c>
      <c r="K544" t="s">
        <v>945</v>
      </c>
      <c r="M544">
        <v>7</v>
      </c>
      <c r="N544" s="14">
        <v>0</v>
      </c>
    </row>
    <row r="545" spans="1:14" x14ac:dyDescent="0.35">
      <c r="A545" t="s">
        <v>1267</v>
      </c>
      <c r="B545">
        <v>1</v>
      </c>
      <c r="C545" t="s">
        <v>1268</v>
      </c>
      <c r="D545">
        <v>20</v>
      </c>
      <c r="E545" s="1">
        <v>44987</v>
      </c>
      <c r="F545" s="1">
        <v>45057</v>
      </c>
      <c r="G545" s="2">
        <v>0.69791666666666663</v>
      </c>
      <c r="H545" s="2">
        <v>0.76041666666666663</v>
      </c>
      <c r="I545" t="s">
        <v>583</v>
      </c>
      <c r="J545" s="6">
        <v>504141000</v>
      </c>
      <c r="K545" t="s">
        <v>588</v>
      </c>
      <c r="M545">
        <v>9</v>
      </c>
      <c r="N545" s="14">
        <v>115</v>
      </c>
    </row>
    <row r="546" spans="1:14" x14ac:dyDescent="0.35">
      <c r="A546" t="s">
        <v>1269</v>
      </c>
      <c r="B546">
        <v>10</v>
      </c>
      <c r="C546" t="s">
        <v>1270</v>
      </c>
      <c r="D546">
        <v>3</v>
      </c>
      <c r="E546" s="1">
        <v>45057</v>
      </c>
      <c r="F546" s="1">
        <v>45057</v>
      </c>
      <c r="G546" s="2">
        <v>0.625</v>
      </c>
      <c r="H546" s="2">
        <v>0.70833333333333337</v>
      </c>
      <c r="I546" t="s">
        <v>208</v>
      </c>
      <c r="K546" t="s">
        <v>1134</v>
      </c>
      <c r="M546">
        <v>15</v>
      </c>
      <c r="N546" s="14">
        <v>22</v>
      </c>
    </row>
    <row r="547" spans="1:14" x14ac:dyDescent="0.35">
      <c r="A547" t="s">
        <v>1271</v>
      </c>
      <c r="C547" t="s">
        <v>1272</v>
      </c>
      <c r="D547">
        <v>5</v>
      </c>
      <c r="E547" s="1">
        <v>45058</v>
      </c>
      <c r="F547" s="1">
        <v>45058</v>
      </c>
      <c r="G547" s="2">
        <v>0.625</v>
      </c>
      <c r="H547" s="2">
        <v>0.77083333333333337</v>
      </c>
      <c r="I547" t="s">
        <v>419</v>
      </c>
      <c r="J547" s="6">
        <v>504141000</v>
      </c>
      <c r="K547" t="s">
        <v>420</v>
      </c>
      <c r="M547">
        <v>18</v>
      </c>
      <c r="N547" s="14">
        <v>34</v>
      </c>
    </row>
    <row r="548" spans="1:14" x14ac:dyDescent="0.35">
      <c r="A548" t="s">
        <v>1273</v>
      </c>
      <c r="B548">
        <v>1</v>
      </c>
      <c r="C548" t="s">
        <v>1274</v>
      </c>
      <c r="D548">
        <v>52</v>
      </c>
      <c r="E548" s="1">
        <v>44834</v>
      </c>
      <c r="F548" s="1">
        <v>45058</v>
      </c>
      <c r="G548" s="2">
        <v>0.35416666666666669</v>
      </c>
      <c r="H548" s="2">
        <v>0.41666666666666669</v>
      </c>
      <c r="I548" t="s">
        <v>370</v>
      </c>
      <c r="J548" s="6">
        <v>504141000</v>
      </c>
      <c r="K548" t="s">
        <v>1275</v>
      </c>
      <c r="M548">
        <v>16</v>
      </c>
      <c r="N548" s="14">
        <v>177</v>
      </c>
    </row>
    <row r="549" spans="1:14" x14ac:dyDescent="0.35">
      <c r="A549" t="s">
        <v>1276</v>
      </c>
      <c r="B549">
        <v>15</v>
      </c>
      <c r="C549" t="s">
        <v>1277</v>
      </c>
      <c r="D549">
        <v>35</v>
      </c>
      <c r="E549" s="1">
        <v>44834</v>
      </c>
      <c r="F549" s="1">
        <v>45058</v>
      </c>
      <c r="G549" s="2">
        <v>0.60763888888888895</v>
      </c>
      <c r="H549" s="2">
        <v>0.64930555555555558</v>
      </c>
      <c r="I549" t="s">
        <v>429</v>
      </c>
      <c r="J549" s="6">
        <v>504141000</v>
      </c>
      <c r="K549" t="s">
        <v>1278</v>
      </c>
      <c r="M549">
        <v>13</v>
      </c>
      <c r="N549" s="14">
        <v>84</v>
      </c>
    </row>
    <row r="550" spans="1:14" x14ac:dyDescent="0.35">
      <c r="A550" t="s">
        <v>1279</v>
      </c>
      <c r="B550">
        <v>15</v>
      </c>
      <c r="C550" t="s">
        <v>1280</v>
      </c>
      <c r="D550">
        <v>35</v>
      </c>
      <c r="E550" s="1">
        <v>44834</v>
      </c>
      <c r="F550" s="1">
        <v>45058</v>
      </c>
      <c r="G550" s="2">
        <v>0.5625</v>
      </c>
      <c r="H550" s="2">
        <v>0.60416666666666663</v>
      </c>
      <c r="I550" t="s">
        <v>429</v>
      </c>
      <c r="J550" s="6">
        <v>504141000</v>
      </c>
      <c r="K550" t="s">
        <v>1278</v>
      </c>
      <c r="M550">
        <v>13</v>
      </c>
      <c r="N550" s="14">
        <v>84</v>
      </c>
    </row>
    <row r="551" spans="1:14" x14ac:dyDescent="0.35">
      <c r="A551" t="s">
        <v>1281</v>
      </c>
      <c r="B551">
        <v>8</v>
      </c>
      <c r="C551" t="s">
        <v>1282</v>
      </c>
      <c r="D551">
        <v>6</v>
      </c>
      <c r="E551" s="1">
        <v>45058</v>
      </c>
      <c r="F551" s="1">
        <v>45058</v>
      </c>
      <c r="G551" s="2">
        <v>0.58333333333333337</v>
      </c>
      <c r="H551" s="2">
        <v>0.75</v>
      </c>
      <c r="I551" t="s">
        <v>340</v>
      </c>
      <c r="J551" s="6">
        <v>504141000</v>
      </c>
      <c r="K551" t="s">
        <v>280</v>
      </c>
      <c r="M551">
        <v>9</v>
      </c>
      <c r="N551" s="14">
        <v>25</v>
      </c>
    </row>
    <row r="552" spans="1:14" x14ac:dyDescent="0.35">
      <c r="A552" t="s">
        <v>1283</v>
      </c>
      <c r="C552" t="s">
        <v>1284</v>
      </c>
      <c r="D552">
        <v>16</v>
      </c>
      <c r="E552" s="1">
        <v>45057</v>
      </c>
      <c r="F552" s="1">
        <v>45058</v>
      </c>
      <c r="G552" s="2">
        <v>0.375</v>
      </c>
      <c r="H552" s="2">
        <v>0.70833333333333337</v>
      </c>
      <c r="I552" t="s">
        <v>196</v>
      </c>
      <c r="J552" s="6">
        <v>504141000</v>
      </c>
      <c r="K552" t="s">
        <v>35</v>
      </c>
      <c r="M552">
        <v>12</v>
      </c>
      <c r="N552" s="14">
        <v>0</v>
      </c>
    </row>
    <row r="553" spans="1:14" x14ac:dyDescent="0.35">
      <c r="A553" t="s">
        <v>1285</v>
      </c>
      <c r="B553">
        <v>1</v>
      </c>
      <c r="C553" t="s">
        <v>1240</v>
      </c>
      <c r="D553">
        <v>52</v>
      </c>
      <c r="E553" s="1">
        <v>44834</v>
      </c>
      <c r="F553" s="1">
        <v>45058</v>
      </c>
      <c r="G553" s="2">
        <v>0.42708333333333331</v>
      </c>
      <c r="H553" s="2">
        <v>0.48958333333333331</v>
      </c>
      <c r="I553" t="s">
        <v>370</v>
      </c>
      <c r="J553" s="6">
        <v>504141000</v>
      </c>
      <c r="K553" t="s">
        <v>373</v>
      </c>
      <c r="M553">
        <v>15</v>
      </c>
      <c r="N553" s="14">
        <v>180</v>
      </c>
    </row>
    <row r="554" spans="1:14" x14ac:dyDescent="0.35">
      <c r="A554" t="s">
        <v>1286</v>
      </c>
      <c r="B554">
        <v>13</v>
      </c>
      <c r="C554" t="s">
        <v>222</v>
      </c>
      <c r="D554">
        <v>10</v>
      </c>
      <c r="E554" s="1">
        <v>45050</v>
      </c>
      <c r="F554" s="1">
        <v>45058</v>
      </c>
      <c r="H554" s="2">
        <v>0.8125</v>
      </c>
      <c r="I554" t="s">
        <v>223</v>
      </c>
      <c r="K554" t="s">
        <v>224</v>
      </c>
      <c r="M554">
        <v>15</v>
      </c>
      <c r="N554" s="14">
        <v>53</v>
      </c>
    </row>
    <row r="555" spans="1:14" x14ac:dyDescent="0.35">
      <c r="A555" t="s">
        <v>1287</v>
      </c>
      <c r="B555">
        <v>15</v>
      </c>
      <c r="C555" t="s">
        <v>1288</v>
      </c>
      <c r="D555">
        <v>35</v>
      </c>
      <c r="E555" s="1">
        <v>44834</v>
      </c>
      <c r="F555" s="1">
        <v>45058</v>
      </c>
      <c r="G555" s="2">
        <v>0.65277777777777779</v>
      </c>
      <c r="H555" s="2">
        <v>0.69444444444444453</v>
      </c>
      <c r="I555" t="s">
        <v>429</v>
      </c>
      <c r="J555" s="6">
        <v>504141000</v>
      </c>
      <c r="K555" t="s">
        <v>1278</v>
      </c>
      <c r="M555">
        <v>12</v>
      </c>
      <c r="N555" s="14">
        <v>84</v>
      </c>
    </row>
    <row r="556" spans="1:14" x14ac:dyDescent="0.35">
      <c r="A556" t="s">
        <v>1289</v>
      </c>
      <c r="B556">
        <v>1</v>
      </c>
      <c r="C556" t="s">
        <v>1290</v>
      </c>
      <c r="D556">
        <v>20</v>
      </c>
      <c r="E556" s="1">
        <v>44988</v>
      </c>
      <c r="F556" s="1">
        <v>45058</v>
      </c>
      <c r="G556" s="2">
        <v>0.42708333333333331</v>
      </c>
      <c r="H556" s="2">
        <v>0.48958333333333331</v>
      </c>
      <c r="I556" t="s">
        <v>486</v>
      </c>
      <c r="K556" t="s">
        <v>574</v>
      </c>
      <c r="M556">
        <v>9</v>
      </c>
      <c r="N556" s="14">
        <v>115</v>
      </c>
    </row>
    <row r="557" spans="1:14" x14ac:dyDescent="0.35">
      <c r="A557" t="s">
        <v>1291</v>
      </c>
      <c r="B557">
        <v>7</v>
      </c>
      <c r="C557" t="s">
        <v>1292</v>
      </c>
      <c r="D557">
        <v>28</v>
      </c>
      <c r="E557" s="1">
        <v>45030</v>
      </c>
      <c r="F557" s="1">
        <v>45058</v>
      </c>
      <c r="G557" s="2">
        <v>0.41666666666666669</v>
      </c>
      <c r="H557" s="2">
        <v>0.70833333333333337</v>
      </c>
      <c r="I557" t="s">
        <v>436</v>
      </c>
      <c r="J557" s="6">
        <v>504141000</v>
      </c>
      <c r="K557" t="s">
        <v>1293</v>
      </c>
      <c r="M557">
        <v>10</v>
      </c>
      <c r="N557" s="14">
        <v>1330</v>
      </c>
    </row>
    <row r="558" spans="1:14" x14ac:dyDescent="0.35">
      <c r="A558" t="s">
        <v>1294</v>
      </c>
      <c r="B558">
        <v>8</v>
      </c>
      <c r="C558" t="s">
        <v>758</v>
      </c>
      <c r="D558">
        <v>14</v>
      </c>
      <c r="E558" s="1">
        <v>45030</v>
      </c>
      <c r="F558" s="1">
        <v>45058</v>
      </c>
      <c r="G558" s="2">
        <v>0.41666666666666669</v>
      </c>
      <c r="H558" s="2">
        <v>0.5</v>
      </c>
      <c r="I558" t="s">
        <v>219</v>
      </c>
      <c r="J558" s="6">
        <v>504141000</v>
      </c>
      <c r="K558" t="s">
        <v>437</v>
      </c>
      <c r="M558">
        <v>12</v>
      </c>
      <c r="N558" s="14">
        <v>78</v>
      </c>
    </row>
    <row r="559" spans="1:14" x14ac:dyDescent="0.35">
      <c r="A559" t="s">
        <v>1295</v>
      </c>
      <c r="B559">
        <v>1</v>
      </c>
      <c r="C559" t="s">
        <v>1296</v>
      </c>
      <c r="D559">
        <v>24</v>
      </c>
      <c r="E559" s="1">
        <v>44855</v>
      </c>
      <c r="F559" s="1">
        <v>45058</v>
      </c>
      <c r="G559" s="2">
        <v>0.66666666666666663</v>
      </c>
      <c r="H559" s="2">
        <v>0.77083333333333337</v>
      </c>
      <c r="I559" t="s">
        <v>494</v>
      </c>
      <c r="J559" s="6">
        <v>504141000</v>
      </c>
      <c r="K559" t="s">
        <v>1119</v>
      </c>
      <c r="M559">
        <v>10</v>
      </c>
      <c r="N559" s="14">
        <v>138</v>
      </c>
    </row>
    <row r="560" spans="1:14" x14ac:dyDescent="0.35">
      <c r="A560" t="s">
        <v>1297</v>
      </c>
      <c r="B560">
        <v>8</v>
      </c>
      <c r="C560" t="s">
        <v>307</v>
      </c>
      <c r="D560">
        <v>4</v>
      </c>
      <c r="E560" s="1">
        <v>45059</v>
      </c>
      <c r="F560" s="1">
        <v>45059</v>
      </c>
      <c r="G560" s="2">
        <v>0.375</v>
      </c>
      <c r="H560" s="2">
        <v>0.5</v>
      </c>
      <c r="I560" t="s">
        <v>433</v>
      </c>
      <c r="J560" s="6">
        <v>504141000</v>
      </c>
      <c r="K560" t="s">
        <v>309</v>
      </c>
      <c r="M560">
        <v>4</v>
      </c>
      <c r="N560" s="14">
        <v>39</v>
      </c>
    </row>
    <row r="561" spans="1:14" x14ac:dyDescent="0.35">
      <c r="A561" t="s">
        <v>1298</v>
      </c>
      <c r="B561">
        <v>13</v>
      </c>
      <c r="C561" t="s">
        <v>1299</v>
      </c>
      <c r="D561">
        <v>6</v>
      </c>
      <c r="E561" s="1">
        <v>45045</v>
      </c>
      <c r="F561" s="1">
        <v>45059</v>
      </c>
      <c r="G561" s="2">
        <v>0.64583333333333337</v>
      </c>
      <c r="H561" s="2">
        <v>0.70833333333333337</v>
      </c>
      <c r="I561" t="s">
        <v>243</v>
      </c>
      <c r="J561" s="6">
        <v>504141000</v>
      </c>
      <c r="K561" t="s">
        <v>893</v>
      </c>
      <c r="M561">
        <v>12</v>
      </c>
      <c r="N561" s="14">
        <v>38</v>
      </c>
    </row>
    <row r="562" spans="1:14" x14ac:dyDescent="0.35">
      <c r="A562" t="s">
        <v>1300</v>
      </c>
      <c r="B562">
        <v>15</v>
      </c>
      <c r="C562" t="s">
        <v>1301</v>
      </c>
      <c r="D562">
        <v>12</v>
      </c>
      <c r="E562" s="1">
        <v>45058</v>
      </c>
      <c r="F562" s="1">
        <v>45059</v>
      </c>
      <c r="G562" s="2">
        <v>0.75</v>
      </c>
      <c r="H562" s="2">
        <v>0.875</v>
      </c>
      <c r="I562" t="s">
        <v>591</v>
      </c>
      <c r="J562" s="6">
        <v>504141000</v>
      </c>
      <c r="K562" t="s">
        <v>665</v>
      </c>
      <c r="M562">
        <v>8</v>
      </c>
      <c r="N562" s="14">
        <v>74</v>
      </c>
    </row>
    <row r="563" spans="1:14" x14ac:dyDescent="0.35">
      <c r="A563" t="s">
        <v>1302</v>
      </c>
      <c r="B563">
        <v>15</v>
      </c>
      <c r="C563" t="s">
        <v>348</v>
      </c>
      <c r="D563">
        <v>16</v>
      </c>
      <c r="E563" s="1">
        <v>45058</v>
      </c>
      <c r="F563" s="1">
        <v>45059</v>
      </c>
      <c r="G563" s="2">
        <v>0.70833333333333337</v>
      </c>
      <c r="H563" s="2">
        <v>0.875</v>
      </c>
      <c r="I563" t="s">
        <v>235</v>
      </c>
      <c r="J563" s="6">
        <v>504141000</v>
      </c>
      <c r="K563" t="s">
        <v>236</v>
      </c>
      <c r="M563">
        <v>9</v>
      </c>
      <c r="N563" s="14">
        <v>114</v>
      </c>
    </row>
    <row r="564" spans="1:14" x14ac:dyDescent="0.35">
      <c r="A564" t="s">
        <v>1303</v>
      </c>
      <c r="B564">
        <v>13</v>
      </c>
      <c r="C564" t="s">
        <v>1304</v>
      </c>
      <c r="D564">
        <v>8</v>
      </c>
      <c r="E564" s="1">
        <v>45017</v>
      </c>
      <c r="F564" s="1">
        <v>45059</v>
      </c>
      <c r="G564" s="2">
        <v>0.47916666666666669</v>
      </c>
      <c r="H564" s="2">
        <v>0.52083333333333337</v>
      </c>
      <c r="I564" t="s">
        <v>1305</v>
      </c>
      <c r="K564" t="s">
        <v>1306</v>
      </c>
      <c r="L564" t="s">
        <v>2052</v>
      </c>
      <c r="M564">
        <v>12</v>
      </c>
      <c r="N564" s="14">
        <v>60</v>
      </c>
    </row>
    <row r="565" spans="1:14" x14ac:dyDescent="0.35">
      <c r="A565" t="s">
        <v>1307</v>
      </c>
      <c r="B565">
        <v>13</v>
      </c>
      <c r="C565" t="s">
        <v>1304</v>
      </c>
      <c r="D565">
        <v>8</v>
      </c>
      <c r="E565" s="1">
        <v>45017</v>
      </c>
      <c r="F565" s="1">
        <v>45059</v>
      </c>
      <c r="G565" s="2">
        <v>0.52083333333333337</v>
      </c>
      <c r="H565" s="2">
        <v>0.5625</v>
      </c>
      <c r="I565" t="s">
        <v>1305</v>
      </c>
      <c r="K565" t="s">
        <v>1306</v>
      </c>
      <c r="L565" t="s">
        <v>2052</v>
      </c>
      <c r="M565">
        <v>12</v>
      </c>
      <c r="N565" s="14">
        <v>60</v>
      </c>
    </row>
    <row r="566" spans="1:14" x14ac:dyDescent="0.35">
      <c r="A566" t="s">
        <v>1308</v>
      </c>
      <c r="B566">
        <v>13</v>
      </c>
      <c r="C566" t="s">
        <v>1309</v>
      </c>
      <c r="D566">
        <v>8</v>
      </c>
      <c r="E566" s="1">
        <v>45017</v>
      </c>
      <c r="F566" s="1">
        <v>45059</v>
      </c>
      <c r="G566" s="2">
        <v>0.47916666666666669</v>
      </c>
      <c r="H566" s="2">
        <v>0.52083333333333337</v>
      </c>
      <c r="I566" t="s">
        <v>1305</v>
      </c>
      <c r="K566" t="s">
        <v>1306</v>
      </c>
      <c r="L566" t="s">
        <v>2052</v>
      </c>
      <c r="M566">
        <v>12</v>
      </c>
      <c r="N566" s="14">
        <v>60</v>
      </c>
    </row>
    <row r="567" spans="1:14" x14ac:dyDescent="0.35">
      <c r="A567" t="s">
        <v>1310</v>
      </c>
      <c r="B567">
        <v>13</v>
      </c>
      <c r="C567" t="s">
        <v>1309</v>
      </c>
      <c r="D567">
        <v>8</v>
      </c>
      <c r="E567" s="1">
        <v>45017</v>
      </c>
      <c r="F567" s="1">
        <v>45059</v>
      </c>
      <c r="G567" s="2">
        <v>0.52083333333333337</v>
      </c>
      <c r="H567" s="2">
        <v>0.5625</v>
      </c>
      <c r="I567" t="s">
        <v>1305</v>
      </c>
      <c r="K567" t="s">
        <v>1306</v>
      </c>
      <c r="L567" t="s">
        <v>2052</v>
      </c>
      <c r="M567">
        <v>12</v>
      </c>
      <c r="N567" s="14">
        <v>60</v>
      </c>
    </row>
    <row r="568" spans="1:14" x14ac:dyDescent="0.35">
      <c r="A568" t="s">
        <v>1311</v>
      </c>
      <c r="B568">
        <v>14</v>
      </c>
      <c r="C568" t="s">
        <v>1312</v>
      </c>
      <c r="D568">
        <v>7</v>
      </c>
      <c r="E568" s="1">
        <v>45059</v>
      </c>
      <c r="F568" s="1">
        <v>45059</v>
      </c>
      <c r="G568" s="2">
        <v>0.58333333333333337</v>
      </c>
      <c r="H568" s="2">
        <v>0.79166666666666663</v>
      </c>
      <c r="I568" t="s">
        <v>208</v>
      </c>
      <c r="K568" t="s">
        <v>1313</v>
      </c>
      <c r="M568">
        <v>190</v>
      </c>
      <c r="N568" s="14">
        <v>0</v>
      </c>
    </row>
    <row r="569" spans="1:14" x14ac:dyDescent="0.35">
      <c r="A569" t="s">
        <v>1314</v>
      </c>
      <c r="B569">
        <v>13</v>
      </c>
      <c r="C569" t="s">
        <v>1315</v>
      </c>
      <c r="D569">
        <v>3</v>
      </c>
      <c r="E569" s="1">
        <v>45061</v>
      </c>
      <c r="F569" s="1">
        <v>45061</v>
      </c>
      <c r="G569" s="2">
        <v>0.79166666666666663</v>
      </c>
      <c r="H569" s="2">
        <v>0.875</v>
      </c>
      <c r="I569" t="s">
        <v>298</v>
      </c>
      <c r="J569" s="6">
        <v>504141000</v>
      </c>
      <c r="K569" t="s">
        <v>1134</v>
      </c>
      <c r="M569">
        <v>14</v>
      </c>
      <c r="N569" s="14">
        <v>26</v>
      </c>
    </row>
    <row r="570" spans="1:14" x14ac:dyDescent="0.35">
      <c r="A570" t="s">
        <v>1316</v>
      </c>
      <c r="B570">
        <v>2</v>
      </c>
      <c r="C570" t="s">
        <v>1317</v>
      </c>
      <c r="D570">
        <v>16</v>
      </c>
      <c r="E570" s="1">
        <v>44991</v>
      </c>
      <c r="F570" s="1">
        <v>45061</v>
      </c>
      <c r="G570" s="2">
        <v>0.42708333333333331</v>
      </c>
      <c r="H570" s="2">
        <v>0.48958333333333331</v>
      </c>
      <c r="I570" t="s">
        <v>820</v>
      </c>
      <c r="J570" s="6">
        <v>504141000</v>
      </c>
      <c r="K570" t="s">
        <v>1318</v>
      </c>
      <c r="M570">
        <v>11</v>
      </c>
      <c r="N570" s="14">
        <v>72</v>
      </c>
    </row>
    <row r="571" spans="1:14" x14ac:dyDescent="0.35">
      <c r="A571" t="s">
        <v>1319</v>
      </c>
      <c r="B571">
        <v>1</v>
      </c>
      <c r="C571" t="s">
        <v>1320</v>
      </c>
      <c r="D571">
        <v>52</v>
      </c>
      <c r="E571" s="1">
        <v>44837</v>
      </c>
      <c r="F571" s="1">
        <v>45061</v>
      </c>
      <c r="G571" s="2">
        <v>0.77083333333333337</v>
      </c>
      <c r="H571" s="2">
        <v>0.83333333333333337</v>
      </c>
      <c r="I571" t="s">
        <v>466</v>
      </c>
      <c r="J571" s="6">
        <v>504141000</v>
      </c>
      <c r="K571" t="s">
        <v>825</v>
      </c>
      <c r="M571">
        <v>15</v>
      </c>
      <c r="N571" s="14">
        <v>165</v>
      </c>
    </row>
    <row r="572" spans="1:14" x14ac:dyDescent="0.35">
      <c r="A572" t="s">
        <v>1321</v>
      </c>
      <c r="B572">
        <v>8</v>
      </c>
      <c r="C572" t="s">
        <v>1322</v>
      </c>
      <c r="D572">
        <v>8</v>
      </c>
      <c r="E572" s="1">
        <v>45054</v>
      </c>
      <c r="F572" s="1">
        <v>45061</v>
      </c>
      <c r="G572" s="2">
        <v>0.77083333333333337</v>
      </c>
      <c r="H572" s="2">
        <v>0.88541666666666663</v>
      </c>
      <c r="I572" t="s">
        <v>436</v>
      </c>
      <c r="J572" s="6">
        <v>504141000</v>
      </c>
      <c r="K572" t="s">
        <v>437</v>
      </c>
      <c r="M572">
        <v>9</v>
      </c>
      <c r="N572" s="14">
        <v>62</v>
      </c>
    </row>
    <row r="573" spans="1:14" x14ac:dyDescent="0.35">
      <c r="A573" t="s">
        <v>1323</v>
      </c>
      <c r="B573">
        <v>1</v>
      </c>
      <c r="C573" t="s">
        <v>1240</v>
      </c>
      <c r="D573">
        <v>52</v>
      </c>
      <c r="E573" s="1">
        <v>44830</v>
      </c>
      <c r="F573" s="1">
        <v>45061</v>
      </c>
      <c r="G573" s="2">
        <v>0.35416666666666669</v>
      </c>
      <c r="H573" s="2">
        <v>0.41666666666666669</v>
      </c>
      <c r="I573" t="s">
        <v>188</v>
      </c>
      <c r="J573" s="6">
        <v>504141000</v>
      </c>
      <c r="K573" t="s">
        <v>635</v>
      </c>
      <c r="M573">
        <v>15</v>
      </c>
      <c r="N573" s="14">
        <v>180</v>
      </c>
    </row>
    <row r="574" spans="1:14" x14ac:dyDescent="0.35">
      <c r="A574" t="s">
        <v>1324</v>
      </c>
      <c r="B574">
        <v>1</v>
      </c>
      <c r="C574" t="s">
        <v>1325</v>
      </c>
      <c r="D574">
        <v>52</v>
      </c>
      <c r="E574" s="1">
        <v>44830</v>
      </c>
      <c r="F574" s="1">
        <v>45061</v>
      </c>
      <c r="G574" s="2">
        <v>0.42708333333333331</v>
      </c>
      <c r="H574" s="2">
        <v>0.48958333333333331</v>
      </c>
      <c r="I574" t="s">
        <v>188</v>
      </c>
      <c r="J574" s="6">
        <v>504141000</v>
      </c>
      <c r="K574" t="s">
        <v>635</v>
      </c>
      <c r="M574">
        <v>15</v>
      </c>
      <c r="N574" s="14">
        <v>180</v>
      </c>
    </row>
    <row r="575" spans="1:14" x14ac:dyDescent="0.35">
      <c r="A575" t="s">
        <v>1326</v>
      </c>
      <c r="B575">
        <v>1</v>
      </c>
      <c r="C575" t="s">
        <v>1327</v>
      </c>
      <c r="D575">
        <v>0</v>
      </c>
      <c r="K575" t="s">
        <v>588</v>
      </c>
      <c r="M575">
        <v>0</v>
      </c>
      <c r="N575" s="14">
        <v>0</v>
      </c>
    </row>
    <row r="576" spans="1:14" x14ac:dyDescent="0.35">
      <c r="A576" t="s">
        <v>1328</v>
      </c>
      <c r="B576">
        <v>15</v>
      </c>
      <c r="C576" t="s">
        <v>934</v>
      </c>
      <c r="D576">
        <v>41</v>
      </c>
      <c r="E576" s="1">
        <v>44963</v>
      </c>
      <c r="F576" s="1">
        <v>45061</v>
      </c>
      <c r="G576" s="2">
        <v>0.77083333333333337</v>
      </c>
      <c r="H576" s="2">
        <v>0.89583333333333337</v>
      </c>
      <c r="I576" t="s">
        <v>329</v>
      </c>
      <c r="J576" s="6">
        <v>504141000</v>
      </c>
      <c r="K576" t="s">
        <v>330</v>
      </c>
      <c r="M576">
        <v>12</v>
      </c>
      <c r="N576" s="14">
        <v>168</v>
      </c>
    </row>
    <row r="577" spans="1:14" x14ac:dyDescent="0.35">
      <c r="A577" t="s">
        <v>1329</v>
      </c>
      <c r="B577">
        <v>10</v>
      </c>
      <c r="C577" t="s">
        <v>1330</v>
      </c>
      <c r="D577">
        <v>3</v>
      </c>
      <c r="E577" s="1">
        <v>45061</v>
      </c>
      <c r="F577" s="1">
        <v>45061</v>
      </c>
      <c r="G577" s="2">
        <v>0.58333333333333337</v>
      </c>
      <c r="H577" s="2">
        <v>0.66666666666666663</v>
      </c>
      <c r="I577" t="s">
        <v>1331</v>
      </c>
      <c r="K577" t="s">
        <v>441</v>
      </c>
      <c r="M577">
        <v>15</v>
      </c>
      <c r="N577" s="14">
        <v>12</v>
      </c>
    </row>
    <row r="578" spans="1:14" x14ac:dyDescent="0.35">
      <c r="A578" t="s">
        <v>1332</v>
      </c>
      <c r="C578" t="s">
        <v>1333</v>
      </c>
      <c r="D578">
        <v>3</v>
      </c>
      <c r="E578" s="1">
        <v>45061</v>
      </c>
      <c r="F578" s="1">
        <v>45061</v>
      </c>
      <c r="G578" s="2">
        <v>0.8125</v>
      </c>
      <c r="H578" s="2">
        <v>0.89583333333333337</v>
      </c>
      <c r="I578" t="s">
        <v>196</v>
      </c>
      <c r="J578" s="6">
        <v>504141000</v>
      </c>
      <c r="K578" t="s">
        <v>305</v>
      </c>
      <c r="M578">
        <v>80</v>
      </c>
      <c r="N578" s="14">
        <v>0</v>
      </c>
    </row>
    <row r="579" spans="1:14" x14ac:dyDescent="0.35">
      <c r="A579" t="s">
        <v>1334</v>
      </c>
      <c r="B579">
        <v>15</v>
      </c>
      <c r="C579" t="s">
        <v>1335</v>
      </c>
      <c r="D579">
        <v>48</v>
      </c>
      <c r="E579" s="1">
        <v>44956</v>
      </c>
      <c r="F579" s="1">
        <v>45061</v>
      </c>
      <c r="G579" s="2">
        <v>0.59375</v>
      </c>
      <c r="H579" s="2">
        <v>0.72916666666666663</v>
      </c>
      <c r="I579" t="s">
        <v>591</v>
      </c>
      <c r="J579" s="6">
        <v>504141000</v>
      </c>
      <c r="K579" t="s">
        <v>592</v>
      </c>
      <c r="M579">
        <v>10</v>
      </c>
      <c r="N579" s="14">
        <v>209</v>
      </c>
    </row>
    <row r="580" spans="1:14" x14ac:dyDescent="0.35">
      <c r="A580" t="s">
        <v>1336</v>
      </c>
      <c r="B580">
        <v>1</v>
      </c>
      <c r="C580" t="s">
        <v>1337</v>
      </c>
      <c r="D580">
        <v>52</v>
      </c>
      <c r="E580" s="1">
        <v>44838</v>
      </c>
      <c r="F580" s="1">
        <v>45062</v>
      </c>
      <c r="G580" s="2">
        <v>0.35416666666666669</v>
      </c>
      <c r="H580" s="2">
        <v>0.41666666666666669</v>
      </c>
      <c r="I580" t="s">
        <v>385</v>
      </c>
      <c r="J580" s="6">
        <v>504141000</v>
      </c>
      <c r="K580" t="s">
        <v>505</v>
      </c>
      <c r="M580">
        <v>15</v>
      </c>
      <c r="N580" s="14">
        <v>180</v>
      </c>
    </row>
    <row r="581" spans="1:14" x14ac:dyDescent="0.35">
      <c r="A581" t="s">
        <v>1338</v>
      </c>
      <c r="B581">
        <v>1</v>
      </c>
      <c r="C581" t="s">
        <v>1080</v>
      </c>
      <c r="D581">
        <v>52</v>
      </c>
      <c r="E581" s="1">
        <v>44838</v>
      </c>
      <c r="F581" s="1">
        <v>45062</v>
      </c>
      <c r="G581" s="2">
        <v>0.77083333333333337</v>
      </c>
      <c r="H581" s="2">
        <v>0.83333333333333337</v>
      </c>
      <c r="I581" t="s">
        <v>403</v>
      </c>
      <c r="J581" s="6">
        <v>504141000</v>
      </c>
      <c r="K581" t="s">
        <v>604</v>
      </c>
      <c r="M581">
        <v>15</v>
      </c>
      <c r="N581" s="14">
        <v>180</v>
      </c>
    </row>
    <row r="582" spans="1:14" x14ac:dyDescent="0.35">
      <c r="A582" t="s">
        <v>1339</v>
      </c>
      <c r="B582">
        <v>15</v>
      </c>
      <c r="C582" t="s">
        <v>1340</v>
      </c>
      <c r="D582">
        <v>48</v>
      </c>
      <c r="E582" s="1">
        <v>44964</v>
      </c>
      <c r="F582" s="1">
        <v>45062</v>
      </c>
      <c r="G582" s="2">
        <v>0.75</v>
      </c>
      <c r="H582" s="2">
        <v>0.875</v>
      </c>
      <c r="I582" t="s">
        <v>231</v>
      </c>
      <c r="J582" s="6">
        <v>504141000</v>
      </c>
      <c r="K582" t="s">
        <v>1341</v>
      </c>
      <c r="M582">
        <v>7</v>
      </c>
      <c r="N582" s="14">
        <v>207</v>
      </c>
    </row>
    <row r="583" spans="1:14" x14ac:dyDescent="0.35">
      <c r="A583" t="s">
        <v>1342</v>
      </c>
      <c r="B583">
        <v>2</v>
      </c>
      <c r="C583" t="s">
        <v>1343</v>
      </c>
      <c r="D583">
        <v>8</v>
      </c>
      <c r="E583" s="1">
        <v>45061</v>
      </c>
      <c r="F583" s="1">
        <v>45062</v>
      </c>
      <c r="G583" s="2">
        <v>0.75</v>
      </c>
      <c r="H583" s="2">
        <v>0.875</v>
      </c>
      <c r="I583" t="s">
        <v>820</v>
      </c>
      <c r="J583" s="6">
        <v>504141000</v>
      </c>
      <c r="K583" t="s">
        <v>622</v>
      </c>
      <c r="M583">
        <v>10</v>
      </c>
      <c r="N583" s="14">
        <v>60</v>
      </c>
    </row>
    <row r="584" spans="1:14" x14ac:dyDescent="0.35">
      <c r="A584" t="s">
        <v>1344</v>
      </c>
      <c r="B584">
        <v>15</v>
      </c>
      <c r="C584" t="s">
        <v>1345</v>
      </c>
      <c r="D584">
        <v>56</v>
      </c>
      <c r="E584" s="1">
        <v>44957</v>
      </c>
      <c r="F584" s="1">
        <v>45062</v>
      </c>
      <c r="G584" s="2">
        <v>0.77083333333333337</v>
      </c>
      <c r="H584" s="2">
        <v>0.89583333333333337</v>
      </c>
      <c r="I584" t="s">
        <v>235</v>
      </c>
      <c r="J584" s="6">
        <v>504141000</v>
      </c>
      <c r="K584" t="s">
        <v>1346</v>
      </c>
      <c r="M584">
        <v>12</v>
      </c>
      <c r="N584" s="14">
        <v>230</v>
      </c>
    </row>
    <row r="585" spans="1:14" x14ac:dyDescent="0.35">
      <c r="A585" t="s">
        <v>1347</v>
      </c>
      <c r="B585">
        <v>8</v>
      </c>
      <c r="C585" t="s">
        <v>1348</v>
      </c>
      <c r="D585">
        <v>7</v>
      </c>
      <c r="E585" s="1">
        <v>45055</v>
      </c>
      <c r="F585" s="1">
        <v>45062</v>
      </c>
      <c r="G585" s="2">
        <v>0.66666666666666663</v>
      </c>
      <c r="H585" s="2">
        <v>0.77083333333333337</v>
      </c>
      <c r="I585" t="s">
        <v>433</v>
      </c>
      <c r="J585" s="6">
        <v>504141000</v>
      </c>
      <c r="K585" t="s">
        <v>945</v>
      </c>
      <c r="M585">
        <v>12</v>
      </c>
      <c r="N585" s="14">
        <v>48</v>
      </c>
    </row>
    <row r="586" spans="1:14" x14ac:dyDescent="0.35">
      <c r="A586" t="s">
        <v>1349</v>
      </c>
      <c r="B586">
        <v>13</v>
      </c>
      <c r="C586" t="s">
        <v>1350</v>
      </c>
      <c r="D586">
        <v>4</v>
      </c>
      <c r="E586" s="1">
        <v>45062</v>
      </c>
      <c r="F586" s="1">
        <v>45062</v>
      </c>
      <c r="G586" s="2">
        <v>0.75</v>
      </c>
      <c r="H586" s="2">
        <v>0.875</v>
      </c>
      <c r="I586" t="s">
        <v>298</v>
      </c>
      <c r="J586" s="6">
        <v>504141000</v>
      </c>
      <c r="K586" t="s">
        <v>1351</v>
      </c>
      <c r="M586">
        <v>12</v>
      </c>
      <c r="N586" s="14">
        <v>23</v>
      </c>
    </row>
    <row r="587" spans="1:14" x14ac:dyDescent="0.35">
      <c r="A587" t="s">
        <v>1352</v>
      </c>
      <c r="B587">
        <v>13</v>
      </c>
      <c r="C587" t="s">
        <v>1353</v>
      </c>
      <c r="D587">
        <v>36</v>
      </c>
      <c r="E587" s="1">
        <v>44832</v>
      </c>
      <c r="F587" s="1">
        <v>45063</v>
      </c>
      <c r="G587" s="2">
        <v>0.70833333333333337</v>
      </c>
      <c r="H587" s="2">
        <v>0.75</v>
      </c>
      <c r="I587" t="s">
        <v>243</v>
      </c>
      <c r="J587" s="6">
        <v>504141000</v>
      </c>
      <c r="K587" t="s">
        <v>1354</v>
      </c>
      <c r="M587">
        <v>18</v>
      </c>
      <c r="N587" s="14">
        <v>137</v>
      </c>
    </row>
    <row r="588" spans="1:14" x14ac:dyDescent="0.35">
      <c r="A588" t="s">
        <v>1355</v>
      </c>
      <c r="B588">
        <v>13</v>
      </c>
      <c r="C588" t="s">
        <v>1356</v>
      </c>
      <c r="D588">
        <v>40</v>
      </c>
      <c r="E588" s="1">
        <v>44825</v>
      </c>
      <c r="F588" s="1">
        <v>45063</v>
      </c>
      <c r="G588" s="2">
        <v>0.40625</v>
      </c>
      <c r="H588" s="2">
        <v>0.44791666666666669</v>
      </c>
      <c r="I588" t="s">
        <v>632</v>
      </c>
      <c r="J588" s="6">
        <v>504141000</v>
      </c>
      <c r="K588" t="s">
        <v>1357</v>
      </c>
      <c r="M588">
        <v>16</v>
      </c>
      <c r="N588" s="14">
        <v>160</v>
      </c>
    </row>
    <row r="589" spans="1:14" x14ac:dyDescent="0.35">
      <c r="A589" t="s">
        <v>1358</v>
      </c>
      <c r="B589">
        <v>1</v>
      </c>
      <c r="C589" t="s">
        <v>1359</v>
      </c>
      <c r="D589">
        <v>52</v>
      </c>
      <c r="E589" s="1">
        <v>44839</v>
      </c>
      <c r="F589" s="1">
        <v>45063</v>
      </c>
      <c r="G589" s="2">
        <v>0.77083333333333337</v>
      </c>
      <c r="H589" s="2">
        <v>0.83333333333333337</v>
      </c>
      <c r="I589" t="s">
        <v>466</v>
      </c>
      <c r="J589" s="6">
        <v>504141000</v>
      </c>
      <c r="K589" t="s">
        <v>1360</v>
      </c>
      <c r="M589">
        <v>15</v>
      </c>
      <c r="N589" s="14">
        <v>177</v>
      </c>
    </row>
    <row r="590" spans="1:14" x14ac:dyDescent="0.35">
      <c r="A590" t="s">
        <v>1361</v>
      </c>
      <c r="B590">
        <v>1</v>
      </c>
      <c r="C590" t="s">
        <v>1362</v>
      </c>
      <c r="D590">
        <v>52</v>
      </c>
      <c r="E590" s="1">
        <v>44839</v>
      </c>
      <c r="F590" s="1">
        <v>45063</v>
      </c>
      <c r="G590" s="2">
        <v>0.35416666666666669</v>
      </c>
      <c r="H590" s="2">
        <v>0.41666666666666669</v>
      </c>
      <c r="I590" t="s">
        <v>494</v>
      </c>
      <c r="J590" s="6">
        <v>504141000</v>
      </c>
      <c r="K590" t="s">
        <v>1100</v>
      </c>
      <c r="M590">
        <v>15</v>
      </c>
      <c r="N590" s="14">
        <v>177</v>
      </c>
    </row>
    <row r="591" spans="1:14" x14ac:dyDescent="0.35">
      <c r="A591" t="s">
        <v>1363</v>
      </c>
      <c r="B591">
        <v>1</v>
      </c>
      <c r="C591" t="s">
        <v>1020</v>
      </c>
      <c r="D591">
        <v>52</v>
      </c>
      <c r="E591" s="1">
        <v>44832</v>
      </c>
      <c r="F591" s="1">
        <v>45063</v>
      </c>
      <c r="G591" s="2">
        <v>0.35416666666666669</v>
      </c>
      <c r="H591" s="2">
        <v>0.41666666666666669</v>
      </c>
      <c r="I591" t="s">
        <v>583</v>
      </c>
      <c r="J591" s="6">
        <v>504141000</v>
      </c>
      <c r="K591" t="s">
        <v>1364</v>
      </c>
      <c r="M591">
        <v>15</v>
      </c>
      <c r="N591" s="14">
        <v>177</v>
      </c>
    </row>
    <row r="592" spans="1:14" x14ac:dyDescent="0.35">
      <c r="A592" t="s">
        <v>1365</v>
      </c>
      <c r="B592">
        <v>13</v>
      </c>
      <c r="C592" t="s">
        <v>1366</v>
      </c>
      <c r="D592">
        <v>11</v>
      </c>
      <c r="E592" s="1">
        <v>45007</v>
      </c>
      <c r="F592" s="1">
        <v>45063</v>
      </c>
      <c r="G592" s="2">
        <v>0.39583333333333331</v>
      </c>
      <c r="H592" s="2">
        <v>0.4375</v>
      </c>
      <c r="I592" t="s">
        <v>728</v>
      </c>
      <c r="K592" t="s">
        <v>1367</v>
      </c>
      <c r="M592">
        <v>14</v>
      </c>
      <c r="N592" s="14">
        <v>58</v>
      </c>
    </row>
    <row r="593" spans="1:14" x14ac:dyDescent="0.35">
      <c r="A593" t="s">
        <v>1368</v>
      </c>
      <c r="B593">
        <v>13</v>
      </c>
      <c r="C593" t="s">
        <v>1369</v>
      </c>
      <c r="D593">
        <v>36</v>
      </c>
      <c r="E593" s="1">
        <v>44832</v>
      </c>
      <c r="F593" s="1">
        <v>45063</v>
      </c>
      <c r="G593" s="2">
        <v>0.75694444444444453</v>
      </c>
      <c r="H593" s="2">
        <v>0.79861111111111116</v>
      </c>
      <c r="I593" t="s">
        <v>632</v>
      </c>
      <c r="J593" s="6">
        <v>504141000</v>
      </c>
      <c r="K593" t="s">
        <v>1370</v>
      </c>
      <c r="M593">
        <v>14</v>
      </c>
      <c r="N593" s="14">
        <v>144</v>
      </c>
    </row>
    <row r="594" spans="1:14" x14ac:dyDescent="0.35">
      <c r="A594" t="s">
        <v>1371</v>
      </c>
      <c r="B594">
        <v>13</v>
      </c>
      <c r="C594" t="s">
        <v>1372</v>
      </c>
      <c r="D594">
        <v>8</v>
      </c>
      <c r="E594" s="1">
        <v>45042</v>
      </c>
      <c r="F594" s="1">
        <v>45063</v>
      </c>
      <c r="G594" s="2">
        <v>0.39583333333333331</v>
      </c>
      <c r="H594" s="2">
        <v>0.45833333333333331</v>
      </c>
      <c r="I594" t="s">
        <v>317</v>
      </c>
      <c r="J594" s="6">
        <v>504141000</v>
      </c>
      <c r="K594" t="s">
        <v>918</v>
      </c>
      <c r="M594">
        <v>15</v>
      </c>
      <c r="N594" s="14">
        <v>41</v>
      </c>
    </row>
    <row r="595" spans="1:14" x14ac:dyDescent="0.35">
      <c r="A595" t="s">
        <v>1373</v>
      </c>
      <c r="B595">
        <v>13</v>
      </c>
      <c r="C595" t="s">
        <v>1374</v>
      </c>
      <c r="D595">
        <v>5</v>
      </c>
      <c r="E595" s="1">
        <v>45063</v>
      </c>
      <c r="F595" s="1">
        <v>45063</v>
      </c>
      <c r="G595" s="2">
        <v>0.75</v>
      </c>
      <c r="H595" s="2">
        <v>0.89583333333333337</v>
      </c>
      <c r="I595" t="s">
        <v>298</v>
      </c>
      <c r="J595" s="6">
        <v>504141000</v>
      </c>
      <c r="K595" t="s">
        <v>452</v>
      </c>
      <c r="M595">
        <v>15</v>
      </c>
      <c r="N595" s="14">
        <v>26</v>
      </c>
    </row>
    <row r="596" spans="1:14" x14ac:dyDescent="0.35">
      <c r="A596" t="s">
        <v>1375</v>
      </c>
      <c r="B596">
        <v>1</v>
      </c>
      <c r="C596" t="s">
        <v>1376</v>
      </c>
      <c r="D596">
        <v>52</v>
      </c>
      <c r="E596" s="1">
        <v>44839</v>
      </c>
      <c r="F596" s="1">
        <v>45063</v>
      </c>
      <c r="G596" s="2">
        <v>0.625</v>
      </c>
      <c r="H596" s="2">
        <v>0.6875</v>
      </c>
      <c r="I596" t="s">
        <v>385</v>
      </c>
      <c r="J596" s="6">
        <v>504141000</v>
      </c>
      <c r="K596" t="s">
        <v>574</v>
      </c>
      <c r="M596">
        <v>15</v>
      </c>
      <c r="N596" s="14">
        <v>180</v>
      </c>
    </row>
    <row r="597" spans="1:14" x14ac:dyDescent="0.35">
      <c r="A597" t="s">
        <v>1377</v>
      </c>
      <c r="B597">
        <v>2</v>
      </c>
      <c r="C597" t="s">
        <v>1378</v>
      </c>
      <c r="D597">
        <v>10</v>
      </c>
      <c r="E597" s="1">
        <v>44834</v>
      </c>
      <c r="F597" s="1">
        <v>45065</v>
      </c>
      <c r="G597" s="2">
        <v>0.625</v>
      </c>
      <c r="H597" s="2">
        <v>0.6875</v>
      </c>
      <c r="I597" t="s">
        <v>208</v>
      </c>
      <c r="K597" t="s">
        <v>793</v>
      </c>
      <c r="M597">
        <v>100</v>
      </c>
      <c r="N597" s="14">
        <v>0</v>
      </c>
    </row>
    <row r="598" spans="1:14" x14ac:dyDescent="0.35">
      <c r="A598" t="s">
        <v>1379</v>
      </c>
      <c r="B598">
        <v>13</v>
      </c>
      <c r="C598" t="s">
        <v>1380</v>
      </c>
      <c r="D598">
        <v>36</v>
      </c>
      <c r="E598" s="1">
        <v>44837</v>
      </c>
      <c r="F598" s="1">
        <v>45068</v>
      </c>
      <c r="G598" s="2">
        <v>0.75</v>
      </c>
      <c r="H598" s="2">
        <v>0.79166666666666663</v>
      </c>
      <c r="I598" t="s">
        <v>728</v>
      </c>
      <c r="K598" t="s">
        <v>962</v>
      </c>
      <c r="M598">
        <v>19</v>
      </c>
      <c r="N598" s="14">
        <v>120</v>
      </c>
    </row>
    <row r="599" spans="1:14" x14ac:dyDescent="0.35">
      <c r="A599" t="s">
        <v>1381</v>
      </c>
      <c r="B599">
        <v>13</v>
      </c>
      <c r="C599" t="s">
        <v>1382</v>
      </c>
      <c r="D599">
        <v>40</v>
      </c>
      <c r="E599" s="1">
        <v>44816</v>
      </c>
      <c r="F599" s="1">
        <v>45068</v>
      </c>
      <c r="G599" s="2">
        <v>0.79166666666666663</v>
      </c>
      <c r="H599" s="2">
        <v>0.83333333333333337</v>
      </c>
      <c r="I599" t="s">
        <v>1383</v>
      </c>
      <c r="K599" t="s">
        <v>1384</v>
      </c>
      <c r="M599">
        <v>19</v>
      </c>
      <c r="N599" s="14">
        <v>133</v>
      </c>
    </row>
    <row r="600" spans="1:14" x14ac:dyDescent="0.35">
      <c r="A600" t="s">
        <v>1385</v>
      </c>
      <c r="B600">
        <v>1</v>
      </c>
      <c r="C600" t="s">
        <v>1386</v>
      </c>
      <c r="D600">
        <v>16</v>
      </c>
      <c r="E600" s="1">
        <v>45036</v>
      </c>
      <c r="F600" s="1">
        <v>45068</v>
      </c>
      <c r="G600" s="2">
        <v>0.69791666666666663</v>
      </c>
      <c r="H600" s="2">
        <v>0.76041666666666663</v>
      </c>
      <c r="I600" t="s">
        <v>378</v>
      </c>
      <c r="J600" s="6">
        <v>504141000</v>
      </c>
      <c r="K600" t="s">
        <v>1167</v>
      </c>
      <c r="M600">
        <v>9</v>
      </c>
      <c r="N600" s="14">
        <v>101</v>
      </c>
    </row>
    <row r="601" spans="1:14" x14ac:dyDescent="0.35">
      <c r="A601" t="s">
        <v>1387</v>
      </c>
      <c r="B601">
        <v>1</v>
      </c>
      <c r="C601" t="s">
        <v>1362</v>
      </c>
      <c r="D601">
        <v>52</v>
      </c>
      <c r="E601" s="1">
        <v>44830</v>
      </c>
      <c r="F601" s="1">
        <v>45068</v>
      </c>
      <c r="G601" s="2">
        <v>0.77083333333333337</v>
      </c>
      <c r="H601" s="2">
        <v>0.83333333333333337</v>
      </c>
      <c r="I601" t="s">
        <v>378</v>
      </c>
      <c r="J601" s="6">
        <v>504141000</v>
      </c>
      <c r="K601" t="s">
        <v>1364</v>
      </c>
      <c r="M601">
        <v>16</v>
      </c>
      <c r="N601" s="14">
        <v>177</v>
      </c>
    </row>
    <row r="602" spans="1:14" x14ac:dyDescent="0.35">
      <c r="A602" t="s">
        <v>1388</v>
      </c>
      <c r="B602">
        <v>13</v>
      </c>
      <c r="C602" t="s">
        <v>631</v>
      </c>
      <c r="D602">
        <v>40</v>
      </c>
      <c r="E602" s="1">
        <v>44816</v>
      </c>
      <c r="F602" s="1">
        <v>45068</v>
      </c>
      <c r="G602" s="2">
        <v>0.75</v>
      </c>
      <c r="H602" s="2">
        <v>0.79166666666666663</v>
      </c>
      <c r="I602" t="s">
        <v>1383</v>
      </c>
      <c r="K602" t="s">
        <v>1384</v>
      </c>
      <c r="M602">
        <v>24</v>
      </c>
      <c r="N602" s="14">
        <v>145</v>
      </c>
    </row>
    <row r="603" spans="1:14" x14ac:dyDescent="0.35">
      <c r="A603" t="s">
        <v>1389</v>
      </c>
      <c r="B603">
        <v>1</v>
      </c>
      <c r="C603" t="s">
        <v>1000</v>
      </c>
      <c r="D603">
        <v>52</v>
      </c>
      <c r="E603" s="1">
        <v>44844</v>
      </c>
      <c r="F603" s="1">
        <v>45068</v>
      </c>
      <c r="G603" s="2">
        <v>0.75</v>
      </c>
      <c r="H603" s="2">
        <v>0.8125</v>
      </c>
      <c r="I603" t="s">
        <v>1029</v>
      </c>
      <c r="J603" s="6">
        <v>599936291</v>
      </c>
      <c r="K603" t="s">
        <v>463</v>
      </c>
      <c r="M603">
        <v>15</v>
      </c>
      <c r="N603" s="14">
        <v>180</v>
      </c>
    </row>
    <row r="604" spans="1:14" x14ac:dyDescent="0.35">
      <c r="A604" t="s">
        <v>1390</v>
      </c>
      <c r="B604">
        <v>15</v>
      </c>
      <c r="C604" t="s">
        <v>1391</v>
      </c>
      <c r="D604">
        <v>48</v>
      </c>
      <c r="E604" s="1">
        <v>44963</v>
      </c>
      <c r="F604" s="1">
        <v>45068</v>
      </c>
      <c r="G604" s="2">
        <v>0.77083333333333337</v>
      </c>
      <c r="H604" s="2">
        <v>0.89583333333333337</v>
      </c>
      <c r="I604" t="s">
        <v>235</v>
      </c>
      <c r="J604" s="6">
        <v>504141000</v>
      </c>
      <c r="K604" t="s">
        <v>1392</v>
      </c>
      <c r="M604">
        <v>15</v>
      </c>
      <c r="N604" s="14">
        <v>206</v>
      </c>
    </row>
    <row r="605" spans="1:14" x14ac:dyDescent="0.35">
      <c r="A605" t="s">
        <v>1393</v>
      </c>
      <c r="B605">
        <v>13</v>
      </c>
      <c r="C605" t="s">
        <v>1394</v>
      </c>
      <c r="D605">
        <v>36</v>
      </c>
      <c r="E605" s="1">
        <v>44837</v>
      </c>
      <c r="F605" s="1">
        <v>45068</v>
      </c>
      <c r="G605" s="2">
        <v>0.70833333333333337</v>
      </c>
      <c r="H605" s="2">
        <v>0.75</v>
      </c>
      <c r="I605" t="s">
        <v>728</v>
      </c>
      <c r="K605" t="s">
        <v>962</v>
      </c>
      <c r="M605">
        <v>19</v>
      </c>
      <c r="N605" s="14">
        <v>120</v>
      </c>
    </row>
    <row r="606" spans="1:14" x14ac:dyDescent="0.35">
      <c r="A606" t="s">
        <v>1395</v>
      </c>
      <c r="B606">
        <v>15</v>
      </c>
      <c r="C606" t="s">
        <v>1396</v>
      </c>
      <c r="D606">
        <v>20</v>
      </c>
      <c r="E606" s="1">
        <v>44985</v>
      </c>
      <c r="F606" s="1">
        <v>45069</v>
      </c>
      <c r="G606" s="2">
        <v>0.77083333333333337</v>
      </c>
      <c r="H606" s="2">
        <v>0.82291666666666663</v>
      </c>
      <c r="I606" t="s">
        <v>429</v>
      </c>
      <c r="J606" s="6">
        <v>504141000</v>
      </c>
      <c r="K606" t="s">
        <v>1397</v>
      </c>
      <c r="M606">
        <v>16</v>
      </c>
      <c r="N606" s="14">
        <v>81</v>
      </c>
    </row>
    <row r="607" spans="1:14" x14ac:dyDescent="0.35">
      <c r="A607" t="s">
        <v>1398</v>
      </c>
      <c r="B607">
        <v>1</v>
      </c>
      <c r="C607" t="s">
        <v>1399</v>
      </c>
      <c r="D607">
        <v>52</v>
      </c>
      <c r="E607" s="1">
        <v>44838</v>
      </c>
      <c r="F607" s="1">
        <v>45069</v>
      </c>
      <c r="G607" s="2">
        <v>0.77083333333333337</v>
      </c>
      <c r="H607" s="2">
        <v>0.83333333333333337</v>
      </c>
      <c r="I607" t="s">
        <v>378</v>
      </c>
      <c r="J607" s="6">
        <v>504141000</v>
      </c>
      <c r="K607" t="s">
        <v>1400</v>
      </c>
      <c r="M607">
        <v>15</v>
      </c>
      <c r="N607" s="14">
        <v>165</v>
      </c>
    </row>
    <row r="608" spans="1:14" x14ac:dyDescent="0.35">
      <c r="A608" t="s">
        <v>1401</v>
      </c>
      <c r="B608">
        <v>14</v>
      </c>
      <c r="C608" t="s">
        <v>1402</v>
      </c>
      <c r="D608">
        <v>16</v>
      </c>
      <c r="E608" s="1">
        <v>44985</v>
      </c>
      <c r="F608" s="1">
        <v>45069</v>
      </c>
      <c r="G608" s="2">
        <v>0.76041666666666663</v>
      </c>
      <c r="H608" s="2">
        <v>0.80208333333333337</v>
      </c>
      <c r="I608" t="s">
        <v>1403</v>
      </c>
      <c r="K608" t="s">
        <v>874</v>
      </c>
      <c r="M608">
        <v>8</v>
      </c>
      <c r="N608" s="14">
        <v>97</v>
      </c>
    </row>
    <row r="609" spans="1:14" x14ac:dyDescent="0.35">
      <c r="A609" t="s">
        <v>1404</v>
      </c>
      <c r="B609">
        <v>13</v>
      </c>
      <c r="C609" t="s">
        <v>1405</v>
      </c>
      <c r="D609">
        <v>36</v>
      </c>
      <c r="E609" s="1">
        <v>44831</v>
      </c>
      <c r="F609" s="1">
        <v>45069</v>
      </c>
      <c r="G609" s="2">
        <v>0.75</v>
      </c>
      <c r="H609" s="2">
        <v>0.79166666666666663</v>
      </c>
      <c r="I609" t="s">
        <v>728</v>
      </c>
      <c r="K609" t="s">
        <v>1406</v>
      </c>
      <c r="M609">
        <v>18</v>
      </c>
      <c r="N609" s="14">
        <v>137</v>
      </c>
    </row>
    <row r="610" spans="1:14" x14ac:dyDescent="0.35">
      <c r="A610" t="s">
        <v>1407</v>
      </c>
      <c r="B610">
        <v>13</v>
      </c>
      <c r="C610" t="s">
        <v>1408</v>
      </c>
      <c r="D610">
        <v>43</v>
      </c>
      <c r="E610" s="1">
        <v>44817</v>
      </c>
      <c r="F610" s="1">
        <v>45069</v>
      </c>
      <c r="G610" s="2">
        <v>0.375</v>
      </c>
      <c r="H610" s="2">
        <v>0.41666666666666669</v>
      </c>
      <c r="I610" t="s">
        <v>429</v>
      </c>
      <c r="J610" s="6">
        <v>504141000</v>
      </c>
      <c r="K610" t="s">
        <v>1095</v>
      </c>
      <c r="M610">
        <v>18</v>
      </c>
      <c r="N610" s="14">
        <v>142</v>
      </c>
    </row>
    <row r="611" spans="1:14" x14ac:dyDescent="0.35">
      <c r="A611" t="s">
        <v>1409</v>
      </c>
      <c r="B611">
        <v>1</v>
      </c>
      <c r="C611" t="s">
        <v>1410</v>
      </c>
      <c r="D611">
        <v>24</v>
      </c>
      <c r="E611" s="1">
        <v>44985</v>
      </c>
      <c r="F611" s="1">
        <v>45069</v>
      </c>
      <c r="G611" s="2">
        <v>0.69791666666666663</v>
      </c>
      <c r="H611" s="2">
        <v>0.76041666666666663</v>
      </c>
      <c r="I611" t="s">
        <v>486</v>
      </c>
      <c r="K611" t="s">
        <v>574</v>
      </c>
      <c r="M611">
        <v>9</v>
      </c>
      <c r="N611" s="14">
        <v>138</v>
      </c>
    </row>
    <row r="612" spans="1:14" x14ac:dyDescent="0.35">
      <c r="A612" t="s">
        <v>1411</v>
      </c>
      <c r="B612">
        <v>13</v>
      </c>
      <c r="C612" t="s">
        <v>1412</v>
      </c>
      <c r="D612">
        <v>42</v>
      </c>
      <c r="E612" s="1">
        <v>44817</v>
      </c>
      <c r="F612" s="1">
        <v>45069</v>
      </c>
      <c r="G612" s="2">
        <v>0.75</v>
      </c>
      <c r="H612" s="2">
        <v>0.79166666666666663</v>
      </c>
      <c r="I612" t="s">
        <v>243</v>
      </c>
      <c r="J612" s="6">
        <v>504141000</v>
      </c>
      <c r="K612" t="s">
        <v>1413</v>
      </c>
      <c r="M612">
        <v>19</v>
      </c>
      <c r="N612" s="14">
        <v>138</v>
      </c>
    </row>
    <row r="613" spans="1:14" x14ac:dyDescent="0.35">
      <c r="A613" t="s">
        <v>1414</v>
      </c>
      <c r="B613">
        <v>15</v>
      </c>
      <c r="C613" t="s">
        <v>1415</v>
      </c>
      <c r="D613">
        <v>26</v>
      </c>
      <c r="E613" s="1">
        <v>44845</v>
      </c>
      <c r="F613" s="1">
        <v>45069</v>
      </c>
      <c r="G613" s="2">
        <v>0.59375</v>
      </c>
      <c r="H613" s="2">
        <v>0.625</v>
      </c>
      <c r="I613" t="s">
        <v>429</v>
      </c>
      <c r="J613" s="6">
        <v>504141000</v>
      </c>
      <c r="K613" t="s">
        <v>1197</v>
      </c>
      <c r="M613">
        <v>12</v>
      </c>
      <c r="N613" s="14">
        <v>63</v>
      </c>
    </row>
    <row r="614" spans="1:14" x14ac:dyDescent="0.35">
      <c r="A614" t="s">
        <v>1416</v>
      </c>
      <c r="B614">
        <v>2</v>
      </c>
      <c r="C614" t="s">
        <v>1417</v>
      </c>
      <c r="D614">
        <v>14</v>
      </c>
      <c r="E614" s="1">
        <v>45027</v>
      </c>
      <c r="F614" s="1">
        <v>45069</v>
      </c>
      <c r="G614" s="2">
        <v>0.375</v>
      </c>
      <c r="H614" s="2">
        <v>0.4375</v>
      </c>
      <c r="I614" t="s">
        <v>700</v>
      </c>
      <c r="K614" t="s">
        <v>1418</v>
      </c>
      <c r="M614">
        <v>9</v>
      </c>
      <c r="N614" s="14">
        <v>65</v>
      </c>
    </row>
    <row r="615" spans="1:14" x14ac:dyDescent="0.35">
      <c r="A615" t="s">
        <v>1419</v>
      </c>
      <c r="B615">
        <v>8</v>
      </c>
      <c r="C615" t="s">
        <v>1420</v>
      </c>
      <c r="D615">
        <v>19</v>
      </c>
      <c r="E615" s="1">
        <v>45042</v>
      </c>
      <c r="F615" s="1">
        <v>45070</v>
      </c>
      <c r="G615" s="2">
        <v>0.72916666666666663</v>
      </c>
      <c r="H615" s="2">
        <v>0.84375</v>
      </c>
      <c r="I615" t="s">
        <v>433</v>
      </c>
      <c r="J615" s="6">
        <v>504141000</v>
      </c>
      <c r="K615" t="s">
        <v>309</v>
      </c>
      <c r="M615">
        <v>9</v>
      </c>
      <c r="N615" s="14">
        <v>180</v>
      </c>
    </row>
    <row r="616" spans="1:14" x14ac:dyDescent="0.35">
      <c r="A616" t="s">
        <v>1421</v>
      </c>
      <c r="B616">
        <v>13</v>
      </c>
      <c r="C616" t="s">
        <v>1422</v>
      </c>
      <c r="D616">
        <v>14</v>
      </c>
      <c r="E616" s="1">
        <v>44986</v>
      </c>
      <c r="F616" s="1">
        <v>45070</v>
      </c>
      <c r="G616" s="2">
        <v>0.66666666666666663</v>
      </c>
      <c r="H616" s="2">
        <v>0.70833333333333337</v>
      </c>
      <c r="I616" t="s">
        <v>632</v>
      </c>
      <c r="J616" s="6">
        <v>504141000</v>
      </c>
      <c r="K616" t="s">
        <v>1423</v>
      </c>
      <c r="M616">
        <v>12</v>
      </c>
      <c r="N616" s="14">
        <v>65</v>
      </c>
    </row>
    <row r="617" spans="1:14" x14ac:dyDescent="0.35">
      <c r="A617" t="s">
        <v>1424</v>
      </c>
      <c r="C617" t="s">
        <v>314</v>
      </c>
      <c r="D617">
        <v>4</v>
      </c>
      <c r="E617" s="1">
        <v>45070</v>
      </c>
      <c r="F617" s="1">
        <v>45070</v>
      </c>
      <c r="G617" s="2">
        <v>0.75</v>
      </c>
      <c r="H617" s="2">
        <v>0.875</v>
      </c>
      <c r="I617" t="s">
        <v>180</v>
      </c>
      <c r="J617" s="6">
        <v>504141000</v>
      </c>
      <c r="K617" t="s">
        <v>315</v>
      </c>
      <c r="M617">
        <v>25</v>
      </c>
      <c r="N617" s="14">
        <v>0</v>
      </c>
    </row>
    <row r="618" spans="1:14" x14ac:dyDescent="0.35">
      <c r="A618" t="s">
        <v>1425</v>
      </c>
      <c r="B618">
        <v>13</v>
      </c>
      <c r="C618" t="s">
        <v>1426</v>
      </c>
      <c r="D618">
        <v>43</v>
      </c>
      <c r="E618" s="1">
        <v>44818</v>
      </c>
      <c r="F618" s="1">
        <v>45070</v>
      </c>
      <c r="G618" s="2">
        <v>0.64583333333333337</v>
      </c>
      <c r="H618" s="2">
        <v>0.6875</v>
      </c>
      <c r="I618" t="s">
        <v>429</v>
      </c>
      <c r="J618" s="6">
        <v>504141000</v>
      </c>
      <c r="K618" t="s">
        <v>1427</v>
      </c>
      <c r="M618">
        <v>18</v>
      </c>
      <c r="N618" s="14">
        <v>154</v>
      </c>
    </row>
    <row r="619" spans="1:14" x14ac:dyDescent="0.35">
      <c r="A619" t="s">
        <v>1428</v>
      </c>
      <c r="B619">
        <v>15</v>
      </c>
      <c r="C619" t="s">
        <v>1335</v>
      </c>
      <c r="D619">
        <v>31</v>
      </c>
      <c r="E619" s="1">
        <v>45028</v>
      </c>
      <c r="F619" s="1">
        <v>45070</v>
      </c>
      <c r="G619" s="2">
        <v>0.41666666666666669</v>
      </c>
      <c r="H619" s="2">
        <v>0.55208333333333337</v>
      </c>
      <c r="I619" t="s">
        <v>591</v>
      </c>
      <c r="J619" s="6">
        <v>504141000</v>
      </c>
      <c r="K619" t="s">
        <v>592</v>
      </c>
      <c r="M619">
        <v>10</v>
      </c>
      <c r="N619" s="14">
        <v>133</v>
      </c>
    </row>
    <row r="620" spans="1:14" x14ac:dyDescent="0.35">
      <c r="A620" t="s">
        <v>1429</v>
      </c>
      <c r="B620">
        <v>13</v>
      </c>
      <c r="C620" t="s">
        <v>1430</v>
      </c>
      <c r="D620">
        <v>43</v>
      </c>
      <c r="E620" s="1">
        <v>44818</v>
      </c>
      <c r="F620" s="1">
        <v>45070</v>
      </c>
      <c r="G620" s="2">
        <v>0.6875</v>
      </c>
      <c r="H620" s="2">
        <v>0.72916666666666663</v>
      </c>
      <c r="I620" t="s">
        <v>429</v>
      </c>
      <c r="J620" s="6">
        <v>504141000</v>
      </c>
      <c r="K620" t="s">
        <v>1427</v>
      </c>
      <c r="M620">
        <v>18</v>
      </c>
      <c r="N620" s="14">
        <v>165</v>
      </c>
    </row>
    <row r="621" spans="1:14" x14ac:dyDescent="0.35">
      <c r="A621" t="s">
        <v>1431</v>
      </c>
      <c r="B621">
        <v>10</v>
      </c>
      <c r="C621" t="s">
        <v>1432</v>
      </c>
      <c r="D621">
        <v>14</v>
      </c>
      <c r="E621" s="1">
        <v>45070</v>
      </c>
      <c r="F621" s="1">
        <v>45070</v>
      </c>
      <c r="G621" s="2">
        <v>0.33333333333333331</v>
      </c>
      <c r="H621" s="2">
        <v>0.75</v>
      </c>
      <c r="I621" t="s">
        <v>208</v>
      </c>
      <c r="K621" t="s">
        <v>596</v>
      </c>
      <c r="M621">
        <v>12</v>
      </c>
      <c r="N621" s="14">
        <v>5</v>
      </c>
    </row>
    <row r="622" spans="1:14" x14ac:dyDescent="0.35">
      <c r="A622" t="s">
        <v>1433</v>
      </c>
      <c r="B622">
        <v>2</v>
      </c>
      <c r="C622" t="s">
        <v>1434</v>
      </c>
      <c r="D622">
        <v>14</v>
      </c>
      <c r="E622" s="1">
        <v>45028</v>
      </c>
      <c r="F622" s="1">
        <v>45070</v>
      </c>
      <c r="G622" s="2">
        <v>0.375</v>
      </c>
      <c r="H622" s="2">
        <v>0.4375</v>
      </c>
      <c r="I622" t="s">
        <v>700</v>
      </c>
      <c r="K622" t="s">
        <v>1418</v>
      </c>
      <c r="M622">
        <v>9</v>
      </c>
      <c r="N622" s="14">
        <v>65</v>
      </c>
    </row>
    <row r="623" spans="1:14" x14ac:dyDescent="0.35">
      <c r="A623" t="s">
        <v>1435</v>
      </c>
      <c r="B623">
        <v>13</v>
      </c>
      <c r="C623" t="s">
        <v>1436</v>
      </c>
      <c r="D623">
        <v>5</v>
      </c>
      <c r="E623" s="1">
        <v>45070</v>
      </c>
      <c r="F623" s="1">
        <v>45070</v>
      </c>
      <c r="G623" s="2">
        <v>0.75</v>
      </c>
      <c r="H623" s="2">
        <v>0.89583333333333337</v>
      </c>
      <c r="I623" t="s">
        <v>298</v>
      </c>
      <c r="J623" s="6">
        <v>504141000</v>
      </c>
      <c r="K623" t="s">
        <v>224</v>
      </c>
      <c r="M623">
        <v>15</v>
      </c>
      <c r="N623" s="14">
        <v>23</v>
      </c>
    </row>
    <row r="624" spans="1:14" x14ac:dyDescent="0.35">
      <c r="A624" t="s">
        <v>1437</v>
      </c>
      <c r="B624">
        <v>1</v>
      </c>
      <c r="C624" t="s">
        <v>1438</v>
      </c>
      <c r="D624">
        <v>52</v>
      </c>
      <c r="E624" s="1">
        <v>44839</v>
      </c>
      <c r="F624" s="1">
        <v>45070</v>
      </c>
      <c r="G624" s="2">
        <v>0.77083333333333337</v>
      </c>
      <c r="H624" s="2">
        <v>0.83333333333333337</v>
      </c>
      <c r="I624" t="s">
        <v>839</v>
      </c>
      <c r="J624" s="6">
        <v>62232227</v>
      </c>
      <c r="K624" t="s">
        <v>840</v>
      </c>
      <c r="M624">
        <v>15</v>
      </c>
      <c r="N624" s="14">
        <v>165</v>
      </c>
    </row>
    <row r="625" spans="1:14" x14ac:dyDescent="0.35">
      <c r="A625" t="s">
        <v>1439</v>
      </c>
      <c r="B625">
        <v>13</v>
      </c>
      <c r="C625" t="s">
        <v>1440</v>
      </c>
      <c r="D625">
        <v>7</v>
      </c>
      <c r="E625" s="1">
        <v>45069</v>
      </c>
      <c r="F625" s="1">
        <v>45070</v>
      </c>
      <c r="G625" s="2">
        <v>0.79166666666666663</v>
      </c>
      <c r="H625" s="2">
        <v>0.875</v>
      </c>
      <c r="I625" t="s">
        <v>88</v>
      </c>
      <c r="J625" s="6">
        <v>504141000</v>
      </c>
      <c r="K625" t="s">
        <v>1441</v>
      </c>
      <c r="M625">
        <v>180</v>
      </c>
      <c r="N625" s="14">
        <v>12</v>
      </c>
    </row>
    <row r="626" spans="1:14" x14ac:dyDescent="0.35">
      <c r="A626" t="s">
        <v>1442</v>
      </c>
      <c r="B626">
        <v>13</v>
      </c>
      <c r="C626" t="s">
        <v>1217</v>
      </c>
      <c r="D626">
        <v>22</v>
      </c>
      <c r="E626" s="1">
        <v>44945</v>
      </c>
      <c r="F626" s="1">
        <v>45071</v>
      </c>
      <c r="G626" s="2">
        <v>0.79861111111111116</v>
      </c>
      <c r="H626" s="2">
        <v>0.84027777777777779</v>
      </c>
      <c r="I626" t="s">
        <v>728</v>
      </c>
      <c r="K626" t="s">
        <v>1443</v>
      </c>
      <c r="M626">
        <v>20</v>
      </c>
      <c r="N626" s="14">
        <v>71</v>
      </c>
    </row>
    <row r="627" spans="1:14" x14ac:dyDescent="0.35">
      <c r="A627" t="s">
        <v>1444</v>
      </c>
      <c r="B627">
        <v>1</v>
      </c>
      <c r="C627" t="s">
        <v>1229</v>
      </c>
      <c r="D627">
        <v>52</v>
      </c>
      <c r="E627" s="1">
        <v>44833</v>
      </c>
      <c r="F627" s="1">
        <v>45071</v>
      </c>
      <c r="G627" s="2">
        <v>0.35416666666666669</v>
      </c>
      <c r="H627" s="2">
        <v>0.41666666666666669</v>
      </c>
      <c r="I627" t="s">
        <v>498</v>
      </c>
      <c r="K627" t="s">
        <v>1364</v>
      </c>
      <c r="M627">
        <v>15</v>
      </c>
      <c r="N627" s="14">
        <v>177</v>
      </c>
    </row>
    <row r="628" spans="1:14" x14ac:dyDescent="0.35">
      <c r="A628" t="s">
        <v>1445</v>
      </c>
      <c r="B628">
        <v>1</v>
      </c>
      <c r="C628" t="s">
        <v>1446</v>
      </c>
      <c r="D628">
        <v>52</v>
      </c>
      <c r="E628" s="1">
        <v>44847</v>
      </c>
      <c r="F628" s="1">
        <v>45071</v>
      </c>
      <c r="G628" s="2">
        <v>0.36458333333333331</v>
      </c>
      <c r="H628" s="2">
        <v>0.42708333333333331</v>
      </c>
      <c r="I628" t="s">
        <v>385</v>
      </c>
      <c r="J628" s="6">
        <v>504141000</v>
      </c>
      <c r="K628" t="s">
        <v>689</v>
      </c>
      <c r="M628">
        <v>15</v>
      </c>
      <c r="N628" s="14">
        <v>177</v>
      </c>
    </row>
    <row r="629" spans="1:14" x14ac:dyDescent="0.35">
      <c r="A629" t="s">
        <v>1447</v>
      </c>
      <c r="B629">
        <v>13</v>
      </c>
      <c r="C629" t="s">
        <v>1448</v>
      </c>
      <c r="D629">
        <v>16</v>
      </c>
      <c r="E629" s="1">
        <v>44986</v>
      </c>
      <c r="F629" s="1">
        <v>45071</v>
      </c>
      <c r="G629" s="2">
        <v>0.35416666666666669</v>
      </c>
      <c r="H629" s="2">
        <v>0.39583333333333331</v>
      </c>
      <c r="I629" t="s">
        <v>728</v>
      </c>
      <c r="K629" t="s">
        <v>1367</v>
      </c>
      <c r="M629">
        <v>16</v>
      </c>
      <c r="N629" s="14">
        <v>58</v>
      </c>
    </row>
    <row r="630" spans="1:14" x14ac:dyDescent="0.35">
      <c r="A630" t="s">
        <v>1449</v>
      </c>
      <c r="B630">
        <v>13</v>
      </c>
      <c r="C630" t="s">
        <v>1450</v>
      </c>
      <c r="D630">
        <v>4</v>
      </c>
      <c r="E630" s="1">
        <v>45071</v>
      </c>
      <c r="F630" s="1">
        <v>45071</v>
      </c>
      <c r="G630" s="2">
        <v>0.72916666666666663</v>
      </c>
      <c r="H630" s="2">
        <v>0.85416666666666663</v>
      </c>
      <c r="I630" t="s">
        <v>1451</v>
      </c>
      <c r="J630" s="6">
        <v>504141000</v>
      </c>
      <c r="K630" t="s">
        <v>1452</v>
      </c>
      <c r="M630">
        <v>16</v>
      </c>
      <c r="N630" s="14">
        <v>53</v>
      </c>
    </row>
    <row r="631" spans="1:14" x14ac:dyDescent="0.35">
      <c r="A631" t="s">
        <v>1453</v>
      </c>
      <c r="B631">
        <v>1</v>
      </c>
      <c r="C631" t="s">
        <v>1082</v>
      </c>
      <c r="D631">
        <v>52</v>
      </c>
      <c r="E631" s="1">
        <v>44833</v>
      </c>
      <c r="F631" s="1">
        <v>45071</v>
      </c>
      <c r="G631" s="2">
        <v>0.625</v>
      </c>
      <c r="H631" s="2">
        <v>0.6875</v>
      </c>
      <c r="I631" t="s">
        <v>448</v>
      </c>
      <c r="J631" s="6">
        <v>504141000</v>
      </c>
      <c r="K631" t="s">
        <v>604</v>
      </c>
      <c r="M631">
        <v>15</v>
      </c>
      <c r="N631" s="14">
        <v>180</v>
      </c>
    </row>
    <row r="632" spans="1:14" x14ac:dyDescent="0.35">
      <c r="A632" t="s">
        <v>1454</v>
      </c>
      <c r="B632">
        <v>1</v>
      </c>
      <c r="C632" t="s">
        <v>1455</v>
      </c>
      <c r="D632">
        <v>52</v>
      </c>
      <c r="E632" s="1">
        <v>44840</v>
      </c>
      <c r="F632" s="1">
        <v>45071</v>
      </c>
      <c r="G632" s="2">
        <v>0.77083333333333337</v>
      </c>
      <c r="H632" s="2">
        <v>0.83333333333333337</v>
      </c>
      <c r="I632" t="s">
        <v>448</v>
      </c>
      <c r="J632" s="6">
        <v>504141000</v>
      </c>
      <c r="K632" t="s">
        <v>604</v>
      </c>
      <c r="M632">
        <v>15</v>
      </c>
      <c r="N632" s="14">
        <v>180</v>
      </c>
    </row>
    <row r="633" spans="1:14" x14ac:dyDescent="0.35">
      <c r="A633" t="s">
        <v>1456</v>
      </c>
      <c r="B633">
        <v>13</v>
      </c>
      <c r="C633" t="s">
        <v>1457</v>
      </c>
      <c r="D633">
        <v>4</v>
      </c>
      <c r="E633" s="1">
        <v>45043</v>
      </c>
      <c r="F633" s="1">
        <v>45071</v>
      </c>
      <c r="G633" s="2">
        <v>0.625</v>
      </c>
      <c r="H633" s="2">
        <v>0.65625</v>
      </c>
      <c r="I633" t="s">
        <v>239</v>
      </c>
      <c r="J633" s="6">
        <v>504141000</v>
      </c>
      <c r="K633" t="s">
        <v>257</v>
      </c>
      <c r="M633">
        <v>7</v>
      </c>
      <c r="N633" s="14">
        <v>26</v>
      </c>
    </row>
    <row r="634" spans="1:14" x14ac:dyDescent="0.35">
      <c r="A634" t="s">
        <v>1458</v>
      </c>
      <c r="B634">
        <v>13</v>
      </c>
      <c r="C634" t="s">
        <v>319</v>
      </c>
      <c r="D634">
        <v>6</v>
      </c>
      <c r="E634" s="1">
        <v>45043</v>
      </c>
      <c r="F634" s="1">
        <v>45071</v>
      </c>
      <c r="G634" s="2">
        <v>0.67708333333333337</v>
      </c>
      <c r="H634" s="2">
        <v>0.71875</v>
      </c>
      <c r="I634" t="s">
        <v>239</v>
      </c>
      <c r="J634" s="6">
        <v>504141000</v>
      </c>
      <c r="K634" t="s">
        <v>257</v>
      </c>
      <c r="M634">
        <v>8</v>
      </c>
      <c r="N634" s="14">
        <v>34</v>
      </c>
    </row>
    <row r="635" spans="1:14" x14ac:dyDescent="0.35">
      <c r="A635" t="s">
        <v>1459</v>
      </c>
      <c r="B635">
        <v>13</v>
      </c>
      <c r="C635" t="s">
        <v>1114</v>
      </c>
      <c r="D635">
        <v>22</v>
      </c>
      <c r="E635" s="1">
        <v>44945</v>
      </c>
      <c r="F635" s="1">
        <v>45071</v>
      </c>
      <c r="G635" s="2">
        <v>0.70833333333333337</v>
      </c>
      <c r="H635" s="2">
        <v>0.75</v>
      </c>
      <c r="I635" t="s">
        <v>728</v>
      </c>
      <c r="K635" t="s">
        <v>1443</v>
      </c>
      <c r="M635">
        <v>18</v>
      </c>
      <c r="N635" s="14">
        <v>71</v>
      </c>
    </row>
    <row r="636" spans="1:14" x14ac:dyDescent="0.35">
      <c r="A636" t="s">
        <v>1460</v>
      </c>
      <c r="B636">
        <v>13</v>
      </c>
      <c r="C636" t="s">
        <v>1114</v>
      </c>
      <c r="D636">
        <v>22</v>
      </c>
      <c r="E636" s="1">
        <v>44945</v>
      </c>
      <c r="F636" s="1">
        <v>45071</v>
      </c>
      <c r="G636" s="2">
        <v>0.75347222222222221</v>
      </c>
      <c r="H636" s="2">
        <v>0.79513888888888884</v>
      </c>
      <c r="I636" t="s">
        <v>728</v>
      </c>
      <c r="K636" t="s">
        <v>1443</v>
      </c>
      <c r="M636">
        <v>20</v>
      </c>
      <c r="N636" s="14">
        <v>71</v>
      </c>
    </row>
    <row r="637" spans="1:14" x14ac:dyDescent="0.35">
      <c r="A637" t="s">
        <v>1461</v>
      </c>
      <c r="B637">
        <v>15</v>
      </c>
      <c r="C637" t="s">
        <v>924</v>
      </c>
      <c r="D637">
        <v>40</v>
      </c>
      <c r="E637" s="1">
        <v>44966</v>
      </c>
      <c r="F637" s="1">
        <v>45071</v>
      </c>
      <c r="G637" s="2">
        <v>0.375</v>
      </c>
      <c r="H637" s="2">
        <v>0.5</v>
      </c>
      <c r="I637" t="s">
        <v>235</v>
      </c>
      <c r="J637" s="6">
        <v>504141000</v>
      </c>
      <c r="K637" t="s">
        <v>236</v>
      </c>
      <c r="M637">
        <v>12</v>
      </c>
      <c r="N637" s="14">
        <v>164</v>
      </c>
    </row>
    <row r="638" spans="1:14" x14ac:dyDescent="0.35">
      <c r="A638" t="s">
        <v>1462</v>
      </c>
      <c r="B638">
        <v>15</v>
      </c>
      <c r="C638" t="s">
        <v>1345</v>
      </c>
      <c r="D638">
        <v>40</v>
      </c>
      <c r="E638" s="1">
        <v>44966</v>
      </c>
      <c r="F638" s="1">
        <v>45071</v>
      </c>
      <c r="G638" s="2">
        <v>0.77083333333333337</v>
      </c>
      <c r="H638" s="2">
        <v>0.89583333333333337</v>
      </c>
      <c r="I638" t="s">
        <v>235</v>
      </c>
      <c r="J638" s="6">
        <v>504141000</v>
      </c>
      <c r="K638" t="s">
        <v>236</v>
      </c>
      <c r="M638">
        <v>12</v>
      </c>
      <c r="N638" s="14">
        <v>164</v>
      </c>
    </row>
    <row r="639" spans="1:14" x14ac:dyDescent="0.35">
      <c r="A639" t="s">
        <v>1463</v>
      </c>
      <c r="C639" t="s">
        <v>507</v>
      </c>
      <c r="D639">
        <v>2</v>
      </c>
      <c r="E639" s="1">
        <v>45071</v>
      </c>
      <c r="F639" s="1">
        <v>45071</v>
      </c>
      <c r="G639" s="2">
        <v>0.64583333333333337</v>
      </c>
      <c r="H639" s="2">
        <v>0.70833333333333337</v>
      </c>
      <c r="I639" t="s">
        <v>688</v>
      </c>
      <c r="K639" t="s">
        <v>263</v>
      </c>
      <c r="M639">
        <v>7</v>
      </c>
      <c r="N639" s="14">
        <v>0</v>
      </c>
    </row>
    <row r="640" spans="1:14" x14ac:dyDescent="0.35">
      <c r="A640" t="s">
        <v>1464</v>
      </c>
      <c r="C640" t="s">
        <v>507</v>
      </c>
      <c r="D640">
        <v>2</v>
      </c>
      <c r="E640" s="1">
        <v>45071</v>
      </c>
      <c r="F640" s="1">
        <v>45071</v>
      </c>
      <c r="G640" s="2">
        <v>0.64583333333333337</v>
      </c>
      <c r="H640" s="2">
        <v>0.70833333333333337</v>
      </c>
      <c r="I640" t="s">
        <v>944</v>
      </c>
      <c r="K640" t="s">
        <v>945</v>
      </c>
      <c r="M640">
        <v>7</v>
      </c>
      <c r="N640" s="14">
        <v>0</v>
      </c>
    </row>
    <row r="641" spans="1:14" x14ac:dyDescent="0.35">
      <c r="A641" t="s">
        <v>1465</v>
      </c>
      <c r="B641">
        <v>2</v>
      </c>
      <c r="C641" t="s">
        <v>1466</v>
      </c>
      <c r="D641">
        <v>3</v>
      </c>
      <c r="E641" s="1">
        <v>45071</v>
      </c>
      <c r="F641" s="1">
        <v>45071</v>
      </c>
      <c r="G641" s="2">
        <v>0.625</v>
      </c>
      <c r="H641" s="2">
        <v>0.70833333333333337</v>
      </c>
      <c r="I641" t="s">
        <v>340</v>
      </c>
      <c r="J641" s="6">
        <v>504141000</v>
      </c>
      <c r="K641" t="s">
        <v>1467</v>
      </c>
      <c r="M641">
        <v>15</v>
      </c>
      <c r="N641" s="14">
        <v>0</v>
      </c>
    </row>
    <row r="642" spans="1:14" x14ac:dyDescent="0.35">
      <c r="A642" t="s">
        <v>1468</v>
      </c>
      <c r="B642">
        <v>13</v>
      </c>
      <c r="C642" t="s">
        <v>1469</v>
      </c>
      <c r="D642">
        <v>52</v>
      </c>
      <c r="E642" s="1">
        <v>44840</v>
      </c>
      <c r="F642" s="1">
        <v>45071</v>
      </c>
      <c r="G642" s="2">
        <v>0.77083333333333337</v>
      </c>
      <c r="H642" s="2">
        <v>0.83333333333333337</v>
      </c>
      <c r="I642" t="s">
        <v>1470</v>
      </c>
      <c r="J642" s="6">
        <v>282253105</v>
      </c>
      <c r="K642" t="s">
        <v>901</v>
      </c>
      <c r="M642">
        <v>18</v>
      </c>
      <c r="N642" s="14">
        <v>159</v>
      </c>
    </row>
    <row r="643" spans="1:14" x14ac:dyDescent="0.35">
      <c r="A643" t="s">
        <v>1471</v>
      </c>
      <c r="B643">
        <v>13</v>
      </c>
      <c r="C643" t="s">
        <v>1217</v>
      </c>
      <c r="D643">
        <v>40</v>
      </c>
      <c r="E643" s="1">
        <v>44820</v>
      </c>
      <c r="F643" s="1">
        <v>45072</v>
      </c>
      <c r="G643" s="2">
        <v>0.66666666666666663</v>
      </c>
      <c r="H643" s="2">
        <v>0.70833333333333337</v>
      </c>
      <c r="I643" t="s">
        <v>243</v>
      </c>
      <c r="J643" s="6">
        <v>504141000</v>
      </c>
      <c r="K643" t="s">
        <v>1384</v>
      </c>
      <c r="M643">
        <v>17</v>
      </c>
      <c r="N643" s="14">
        <v>133</v>
      </c>
    </row>
    <row r="644" spans="1:14" x14ac:dyDescent="0.35">
      <c r="A644" t="s">
        <v>1472</v>
      </c>
      <c r="C644" t="s">
        <v>1473</v>
      </c>
      <c r="D644">
        <v>3</v>
      </c>
      <c r="E644" s="1">
        <v>45072</v>
      </c>
      <c r="F644" s="1">
        <v>45072</v>
      </c>
      <c r="G644" s="2">
        <v>0.625</v>
      </c>
      <c r="H644" s="2">
        <v>0.70833333333333337</v>
      </c>
      <c r="I644" t="s">
        <v>1220</v>
      </c>
      <c r="K644" t="s">
        <v>1026</v>
      </c>
      <c r="M644">
        <v>12</v>
      </c>
      <c r="N644" s="14">
        <v>11</v>
      </c>
    </row>
    <row r="645" spans="1:14" x14ac:dyDescent="0.35">
      <c r="A645" t="s">
        <v>1474</v>
      </c>
      <c r="B645">
        <v>15</v>
      </c>
      <c r="C645" t="s">
        <v>328</v>
      </c>
      <c r="D645">
        <v>22</v>
      </c>
      <c r="E645" s="1">
        <v>45051</v>
      </c>
      <c r="F645" s="1">
        <v>45072</v>
      </c>
      <c r="G645" s="2">
        <v>0.625</v>
      </c>
      <c r="H645" s="2">
        <v>0.875</v>
      </c>
      <c r="I645" t="s">
        <v>329</v>
      </c>
      <c r="J645" s="6">
        <v>504141000</v>
      </c>
      <c r="K645" t="s">
        <v>330</v>
      </c>
      <c r="M645">
        <v>11</v>
      </c>
      <c r="N645" s="14">
        <v>135</v>
      </c>
    </row>
    <row r="646" spans="1:14" x14ac:dyDescent="0.35">
      <c r="A646" t="s">
        <v>1475</v>
      </c>
      <c r="B646">
        <v>13</v>
      </c>
      <c r="C646" t="s">
        <v>1476</v>
      </c>
      <c r="D646">
        <v>5</v>
      </c>
      <c r="E646" s="1">
        <v>45072</v>
      </c>
      <c r="F646" s="1">
        <v>45072</v>
      </c>
      <c r="G646" s="2">
        <v>0.66666666666666663</v>
      </c>
      <c r="H646" s="2">
        <v>0.8125</v>
      </c>
      <c r="I646" t="s">
        <v>223</v>
      </c>
      <c r="K646" t="s">
        <v>224</v>
      </c>
      <c r="M646">
        <v>15</v>
      </c>
      <c r="N646" s="14">
        <v>23</v>
      </c>
    </row>
    <row r="647" spans="1:14" x14ac:dyDescent="0.35">
      <c r="A647" t="s">
        <v>1477</v>
      </c>
      <c r="B647">
        <v>13</v>
      </c>
      <c r="C647" t="s">
        <v>1114</v>
      </c>
      <c r="D647">
        <v>40</v>
      </c>
      <c r="E647" s="1">
        <v>44820</v>
      </c>
      <c r="F647" s="1">
        <v>45072</v>
      </c>
      <c r="G647" s="2">
        <v>0.70833333333333337</v>
      </c>
      <c r="H647" s="2">
        <v>0.75</v>
      </c>
      <c r="I647" t="s">
        <v>243</v>
      </c>
      <c r="J647" s="6">
        <v>504141000</v>
      </c>
      <c r="K647" t="s">
        <v>1384</v>
      </c>
      <c r="M647">
        <v>21</v>
      </c>
      <c r="N647" s="14">
        <v>133</v>
      </c>
    </row>
    <row r="648" spans="1:14" x14ac:dyDescent="0.35">
      <c r="A648" t="s">
        <v>1478</v>
      </c>
      <c r="B648">
        <v>2</v>
      </c>
      <c r="C648" t="s">
        <v>1479</v>
      </c>
      <c r="D648">
        <v>2</v>
      </c>
      <c r="E648" s="1">
        <v>45072</v>
      </c>
      <c r="F648" s="1">
        <v>45072</v>
      </c>
      <c r="G648" s="2">
        <v>0.625</v>
      </c>
      <c r="H648" s="2">
        <v>0.6875</v>
      </c>
      <c r="I648" t="s">
        <v>208</v>
      </c>
      <c r="K648" t="s">
        <v>1480</v>
      </c>
      <c r="M648">
        <v>100</v>
      </c>
      <c r="N648" s="14">
        <v>0</v>
      </c>
    </row>
    <row r="649" spans="1:14" x14ac:dyDescent="0.35">
      <c r="A649" t="s">
        <v>1481</v>
      </c>
      <c r="B649">
        <v>15</v>
      </c>
      <c r="C649" t="s">
        <v>1482</v>
      </c>
      <c r="D649">
        <v>48</v>
      </c>
      <c r="E649" s="1">
        <v>44992</v>
      </c>
      <c r="F649" s="1">
        <v>45076</v>
      </c>
      <c r="G649" s="2">
        <v>0.77083333333333337</v>
      </c>
      <c r="H649" s="2">
        <v>0.89583333333333337</v>
      </c>
      <c r="I649" t="s">
        <v>333</v>
      </c>
      <c r="J649" s="6">
        <v>504141000</v>
      </c>
      <c r="K649" t="s">
        <v>1392</v>
      </c>
      <c r="M649">
        <v>15</v>
      </c>
      <c r="N649" s="14">
        <v>145</v>
      </c>
    </row>
    <row r="650" spans="1:14" x14ac:dyDescent="0.35">
      <c r="A650" t="s">
        <v>1483</v>
      </c>
      <c r="B650">
        <v>1</v>
      </c>
      <c r="C650" t="s">
        <v>1264</v>
      </c>
      <c r="D650">
        <v>52</v>
      </c>
      <c r="E650" s="1">
        <v>44845</v>
      </c>
      <c r="F650" s="1">
        <v>45076</v>
      </c>
      <c r="G650" s="2">
        <v>0.79166666666666663</v>
      </c>
      <c r="H650" s="2">
        <v>0.85416666666666663</v>
      </c>
      <c r="I650" t="s">
        <v>486</v>
      </c>
      <c r="K650" t="s">
        <v>1105</v>
      </c>
      <c r="M650">
        <v>15</v>
      </c>
      <c r="N650" s="14">
        <v>180</v>
      </c>
    </row>
    <row r="651" spans="1:14" x14ac:dyDescent="0.35">
      <c r="A651" t="s">
        <v>1484</v>
      </c>
      <c r="B651">
        <v>1</v>
      </c>
      <c r="C651" t="s">
        <v>1485</v>
      </c>
      <c r="D651">
        <v>16</v>
      </c>
      <c r="E651" s="1">
        <v>45055</v>
      </c>
      <c r="F651" s="1">
        <v>45076</v>
      </c>
      <c r="G651" s="2">
        <v>0.77083333333333337</v>
      </c>
      <c r="H651" s="2">
        <v>0.85416666666666663</v>
      </c>
      <c r="I651" t="s">
        <v>466</v>
      </c>
      <c r="J651" s="6">
        <v>504141000</v>
      </c>
      <c r="K651" t="s">
        <v>840</v>
      </c>
      <c r="M651">
        <v>9</v>
      </c>
      <c r="N651" s="14">
        <v>85</v>
      </c>
    </row>
    <row r="652" spans="1:14" x14ac:dyDescent="0.35">
      <c r="A652" t="s">
        <v>1486</v>
      </c>
      <c r="B652">
        <v>13</v>
      </c>
      <c r="C652" t="s">
        <v>1487</v>
      </c>
      <c r="D652">
        <v>43</v>
      </c>
      <c r="E652" s="1">
        <v>44818</v>
      </c>
      <c r="F652" s="1">
        <v>45077</v>
      </c>
      <c r="G652" s="2">
        <v>0.75</v>
      </c>
      <c r="H652" s="2">
        <v>0.79166666666666663</v>
      </c>
      <c r="I652" t="s">
        <v>1383</v>
      </c>
      <c r="K652" t="s">
        <v>1095</v>
      </c>
      <c r="M652">
        <v>20</v>
      </c>
      <c r="N652" s="14">
        <v>142</v>
      </c>
    </row>
    <row r="653" spans="1:14" x14ac:dyDescent="0.35">
      <c r="A653" t="s">
        <v>1488</v>
      </c>
      <c r="B653">
        <v>10</v>
      </c>
      <c r="C653" t="s">
        <v>1489</v>
      </c>
      <c r="D653">
        <v>3</v>
      </c>
      <c r="E653" s="1">
        <v>45077</v>
      </c>
      <c r="F653" s="1">
        <v>45077</v>
      </c>
      <c r="G653" s="2">
        <v>0.625</v>
      </c>
      <c r="H653" s="2">
        <v>0.70833333333333337</v>
      </c>
      <c r="I653" t="s">
        <v>1490</v>
      </c>
      <c r="K653" t="s">
        <v>1026</v>
      </c>
      <c r="M653">
        <v>99</v>
      </c>
      <c r="N653" s="14">
        <v>0</v>
      </c>
    </row>
    <row r="654" spans="1:14" x14ac:dyDescent="0.35">
      <c r="A654" t="s">
        <v>1491</v>
      </c>
      <c r="B654">
        <v>13</v>
      </c>
      <c r="C654" t="s">
        <v>600</v>
      </c>
      <c r="D654">
        <v>14</v>
      </c>
      <c r="E654" s="1">
        <v>45035</v>
      </c>
      <c r="F654" s="1">
        <v>45077</v>
      </c>
      <c r="G654" s="2">
        <v>0.64583333333333337</v>
      </c>
      <c r="H654" s="2">
        <v>0.70833333333333337</v>
      </c>
      <c r="I654" t="s">
        <v>317</v>
      </c>
      <c r="J654" s="6">
        <v>504141000</v>
      </c>
      <c r="K654" t="s">
        <v>601</v>
      </c>
      <c r="M654">
        <v>15</v>
      </c>
      <c r="N654" s="14">
        <v>71</v>
      </c>
    </row>
    <row r="655" spans="1:14" x14ac:dyDescent="0.35">
      <c r="A655" t="s">
        <v>1492</v>
      </c>
      <c r="B655">
        <v>15</v>
      </c>
      <c r="C655" t="s">
        <v>1493</v>
      </c>
      <c r="D655">
        <v>20</v>
      </c>
      <c r="E655" s="1">
        <v>44987</v>
      </c>
      <c r="F655" s="1">
        <v>45078</v>
      </c>
      <c r="G655" s="2">
        <v>0.77083333333333337</v>
      </c>
      <c r="H655" s="2">
        <v>0.82291666666666663</v>
      </c>
      <c r="I655" t="s">
        <v>429</v>
      </c>
      <c r="J655" s="6">
        <v>504141000</v>
      </c>
      <c r="K655" t="s">
        <v>1397</v>
      </c>
      <c r="M655">
        <v>16</v>
      </c>
      <c r="N655" s="14">
        <v>81</v>
      </c>
    </row>
    <row r="656" spans="1:14" x14ac:dyDescent="0.35">
      <c r="A656" t="s">
        <v>1494</v>
      </c>
      <c r="B656">
        <v>1</v>
      </c>
      <c r="C656" t="s">
        <v>1000</v>
      </c>
      <c r="D656">
        <v>52</v>
      </c>
      <c r="E656" s="1">
        <v>44847</v>
      </c>
      <c r="F656" s="1">
        <v>45078</v>
      </c>
      <c r="G656" s="2">
        <v>0.75</v>
      </c>
      <c r="H656" s="2">
        <v>0.8125</v>
      </c>
      <c r="I656" t="s">
        <v>1029</v>
      </c>
      <c r="J656" s="6">
        <v>599936291</v>
      </c>
      <c r="K656" t="s">
        <v>463</v>
      </c>
      <c r="M656">
        <v>15</v>
      </c>
      <c r="N656" s="14">
        <v>180</v>
      </c>
    </row>
    <row r="657" spans="1:14" x14ac:dyDescent="0.35">
      <c r="A657" t="s">
        <v>1495</v>
      </c>
      <c r="B657">
        <v>1</v>
      </c>
      <c r="C657" t="s">
        <v>1496</v>
      </c>
      <c r="D657">
        <v>52</v>
      </c>
      <c r="E657" s="1">
        <v>44840</v>
      </c>
      <c r="F657" s="1">
        <v>45078</v>
      </c>
      <c r="G657" s="2">
        <v>0.42708333333333331</v>
      </c>
      <c r="H657" s="2">
        <v>0.48958333333333331</v>
      </c>
      <c r="I657" t="s">
        <v>583</v>
      </c>
      <c r="J657" s="6">
        <v>504141000</v>
      </c>
      <c r="K657" t="s">
        <v>1105</v>
      </c>
      <c r="M657">
        <v>15</v>
      </c>
      <c r="N657" s="14">
        <v>180</v>
      </c>
    </row>
    <row r="658" spans="1:14" x14ac:dyDescent="0.35">
      <c r="A658" t="s">
        <v>1497</v>
      </c>
      <c r="B658">
        <v>1</v>
      </c>
      <c r="C658" t="s">
        <v>1498</v>
      </c>
      <c r="D658">
        <v>52</v>
      </c>
      <c r="E658" s="1">
        <v>44840</v>
      </c>
      <c r="F658" s="1">
        <v>45078</v>
      </c>
      <c r="G658" s="2">
        <v>0.35416666666666669</v>
      </c>
      <c r="H658" s="2">
        <v>0.41666666666666669</v>
      </c>
      <c r="I658" t="s">
        <v>583</v>
      </c>
      <c r="J658" s="6">
        <v>504141000</v>
      </c>
      <c r="K658" t="s">
        <v>1105</v>
      </c>
      <c r="M658">
        <v>15</v>
      </c>
      <c r="N658" s="14">
        <v>180</v>
      </c>
    </row>
    <row r="659" spans="1:14" x14ac:dyDescent="0.35">
      <c r="A659" t="s">
        <v>1499</v>
      </c>
      <c r="B659">
        <v>13</v>
      </c>
      <c r="C659" t="s">
        <v>1114</v>
      </c>
      <c r="D659">
        <v>40</v>
      </c>
      <c r="E659" s="1">
        <v>44819</v>
      </c>
      <c r="F659" s="1">
        <v>45078</v>
      </c>
      <c r="G659" s="2">
        <v>0.79166666666666663</v>
      </c>
      <c r="H659" s="2">
        <v>0.83333333333333337</v>
      </c>
      <c r="I659" t="s">
        <v>1383</v>
      </c>
      <c r="K659" t="s">
        <v>1384</v>
      </c>
      <c r="M659">
        <v>19</v>
      </c>
      <c r="N659" s="14">
        <v>133</v>
      </c>
    </row>
    <row r="660" spans="1:14" x14ac:dyDescent="0.35">
      <c r="A660" t="s">
        <v>1500</v>
      </c>
      <c r="B660">
        <v>13</v>
      </c>
      <c r="C660" t="s">
        <v>1114</v>
      </c>
      <c r="D660">
        <v>40</v>
      </c>
      <c r="E660" s="1">
        <v>44826</v>
      </c>
      <c r="F660" s="1">
        <v>45078</v>
      </c>
      <c r="G660" s="2">
        <v>0.4236111111111111</v>
      </c>
      <c r="H660" s="2">
        <v>0.46527777777777773</v>
      </c>
      <c r="I660" t="s">
        <v>317</v>
      </c>
      <c r="J660" s="6">
        <v>504141000</v>
      </c>
      <c r="K660" t="s">
        <v>962</v>
      </c>
      <c r="M660">
        <v>16</v>
      </c>
      <c r="N660" s="14">
        <v>160</v>
      </c>
    </row>
    <row r="661" spans="1:14" x14ac:dyDescent="0.35">
      <c r="A661" t="s">
        <v>1501</v>
      </c>
      <c r="B661">
        <v>13</v>
      </c>
      <c r="C661" t="s">
        <v>1394</v>
      </c>
      <c r="D661">
        <v>40</v>
      </c>
      <c r="E661" s="1">
        <v>44826</v>
      </c>
      <c r="F661" s="1">
        <v>45078</v>
      </c>
      <c r="G661" s="2">
        <v>0.375</v>
      </c>
      <c r="H661" s="2">
        <v>0.41666666666666669</v>
      </c>
      <c r="I661" t="s">
        <v>317</v>
      </c>
      <c r="J661" s="6">
        <v>504141000</v>
      </c>
      <c r="K661" t="s">
        <v>962</v>
      </c>
      <c r="M661">
        <v>15</v>
      </c>
      <c r="N661" s="14">
        <v>160</v>
      </c>
    </row>
    <row r="662" spans="1:14" x14ac:dyDescent="0.35">
      <c r="A662" t="s">
        <v>1502</v>
      </c>
      <c r="C662" t="s">
        <v>641</v>
      </c>
      <c r="D662">
        <v>2</v>
      </c>
      <c r="E662" s="1">
        <v>45078</v>
      </c>
      <c r="F662" s="1">
        <v>45078</v>
      </c>
      <c r="G662" s="2">
        <v>0.64583333333333337</v>
      </c>
      <c r="H662" s="2">
        <v>0.70833333333333337</v>
      </c>
      <c r="I662" t="s">
        <v>688</v>
      </c>
      <c r="K662" t="s">
        <v>263</v>
      </c>
      <c r="M662">
        <v>7</v>
      </c>
      <c r="N662" s="14">
        <v>0</v>
      </c>
    </row>
    <row r="663" spans="1:14" x14ac:dyDescent="0.35">
      <c r="A663" t="s">
        <v>1503</v>
      </c>
      <c r="C663" t="s">
        <v>641</v>
      </c>
      <c r="D663">
        <v>2</v>
      </c>
      <c r="E663" s="1">
        <v>45078</v>
      </c>
      <c r="F663" s="1">
        <v>45078</v>
      </c>
      <c r="G663" s="2">
        <v>0.64583333333333337</v>
      </c>
      <c r="H663" s="2">
        <v>0.70833333333333337</v>
      </c>
      <c r="I663" t="s">
        <v>944</v>
      </c>
      <c r="K663" t="s">
        <v>945</v>
      </c>
      <c r="M663">
        <v>7</v>
      </c>
      <c r="N663" s="14">
        <v>0</v>
      </c>
    </row>
    <row r="664" spans="1:14" x14ac:dyDescent="0.35">
      <c r="A664" t="s">
        <v>1504</v>
      </c>
      <c r="B664">
        <v>13</v>
      </c>
      <c r="C664" t="s">
        <v>1505</v>
      </c>
      <c r="D664">
        <v>32</v>
      </c>
      <c r="E664" s="1">
        <v>44868</v>
      </c>
      <c r="F664" s="1">
        <v>45078</v>
      </c>
      <c r="G664" s="2">
        <v>0.72916666666666663</v>
      </c>
      <c r="H664" s="2">
        <v>0.85416666666666663</v>
      </c>
      <c r="I664" t="s">
        <v>298</v>
      </c>
      <c r="J664" s="6">
        <v>504141000</v>
      </c>
      <c r="K664" t="s">
        <v>1351</v>
      </c>
      <c r="M664">
        <v>12</v>
      </c>
      <c r="N664" s="14">
        <v>185</v>
      </c>
    </row>
    <row r="665" spans="1:14" x14ac:dyDescent="0.35">
      <c r="A665" t="s">
        <v>1506</v>
      </c>
      <c r="B665">
        <v>13</v>
      </c>
      <c r="C665" t="s">
        <v>1507</v>
      </c>
      <c r="D665">
        <v>38</v>
      </c>
      <c r="E665" s="1">
        <v>44840</v>
      </c>
      <c r="F665" s="1">
        <v>45078</v>
      </c>
      <c r="G665" s="2">
        <v>0.41666666666666669</v>
      </c>
      <c r="H665" s="2">
        <v>0.45833333333333331</v>
      </c>
      <c r="I665" t="s">
        <v>243</v>
      </c>
      <c r="J665" s="6">
        <v>504141000</v>
      </c>
      <c r="K665" t="s">
        <v>901</v>
      </c>
      <c r="M665">
        <v>18</v>
      </c>
      <c r="N665" s="14">
        <v>124</v>
      </c>
    </row>
    <row r="666" spans="1:14" x14ac:dyDescent="0.35">
      <c r="A666" t="s">
        <v>1508</v>
      </c>
      <c r="B666">
        <v>13</v>
      </c>
      <c r="C666" t="s">
        <v>1509</v>
      </c>
      <c r="D666">
        <v>32</v>
      </c>
      <c r="E666" s="1">
        <v>44988</v>
      </c>
      <c r="F666" s="1">
        <v>45079</v>
      </c>
      <c r="G666" s="2">
        <v>0.8125</v>
      </c>
      <c r="H666" s="2">
        <v>0.89583333333333337</v>
      </c>
      <c r="I666" t="s">
        <v>1510</v>
      </c>
      <c r="J666" s="6">
        <v>62744040</v>
      </c>
      <c r="K666" t="s">
        <v>1511</v>
      </c>
      <c r="L666" t="s">
        <v>2054</v>
      </c>
      <c r="M666">
        <v>10</v>
      </c>
      <c r="N666" s="14">
        <v>107</v>
      </c>
    </row>
    <row r="667" spans="1:14" x14ac:dyDescent="0.35">
      <c r="A667" t="s">
        <v>1512</v>
      </c>
      <c r="B667">
        <v>13</v>
      </c>
      <c r="C667" t="s">
        <v>1513</v>
      </c>
      <c r="D667">
        <v>16</v>
      </c>
      <c r="E667" s="1">
        <v>44988</v>
      </c>
      <c r="F667" s="1">
        <v>45079</v>
      </c>
      <c r="G667" s="2">
        <v>0.77083333333333337</v>
      </c>
      <c r="H667" s="2">
        <v>0.8125</v>
      </c>
      <c r="I667" t="s">
        <v>1510</v>
      </c>
      <c r="J667" s="6">
        <v>62744040</v>
      </c>
      <c r="K667" t="s">
        <v>1511</v>
      </c>
      <c r="L667" t="s">
        <v>2054</v>
      </c>
      <c r="M667">
        <v>15</v>
      </c>
      <c r="N667" s="14">
        <v>48</v>
      </c>
    </row>
    <row r="668" spans="1:14" x14ac:dyDescent="0.35">
      <c r="A668" t="s">
        <v>1514</v>
      </c>
      <c r="B668">
        <v>13</v>
      </c>
      <c r="C668" t="s">
        <v>1515</v>
      </c>
      <c r="D668">
        <v>16</v>
      </c>
      <c r="E668" s="1">
        <v>44988</v>
      </c>
      <c r="F668" s="1">
        <v>45079</v>
      </c>
      <c r="G668" s="2">
        <v>0.72916666666666663</v>
      </c>
      <c r="H668" s="2">
        <v>0.77083333333333337</v>
      </c>
      <c r="I668" t="s">
        <v>1510</v>
      </c>
      <c r="J668" s="6">
        <v>62744040</v>
      </c>
      <c r="K668" t="s">
        <v>1511</v>
      </c>
      <c r="L668" t="s">
        <v>2054</v>
      </c>
      <c r="M668">
        <v>15</v>
      </c>
      <c r="N668" s="14">
        <v>48</v>
      </c>
    </row>
    <row r="669" spans="1:14" x14ac:dyDescent="0.35">
      <c r="A669" t="s">
        <v>1516</v>
      </c>
      <c r="B669">
        <v>2</v>
      </c>
      <c r="C669" t="s">
        <v>1517</v>
      </c>
      <c r="D669">
        <v>12</v>
      </c>
      <c r="E669" s="1">
        <v>45058</v>
      </c>
      <c r="F669" s="1">
        <v>45079</v>
      </c>
      <c r="G669" s="2">
        <v>0.54166666666666663</v>
      </c>
      <c r="H669" s="2">
        <v>0.66666666666666663</v>
      </c>
      <c r="I669" t="s">
        <v>425</v>
      </c>
      <c r="J669" s="6">
        <v>504141000</v>
      </c>
      <c r="K669" t="s">
        <v>1518</v>
      </c>
      <c r="M669">
        <v>8</v>
      </c>
      <c r="N669" s="14">
        <v>64</v>
      </c>
    </row>
    <row r="670" spans="1:14" x14ac:dyDescent="0.35">
      <c r="A670" t="s">
        <v>1519</v>
      </c>
      <c r="B670">
        <v>1</v>
      </c>
      <c r="C670" t="s">
        <v>1520</v>
      </c>
      <c r="D670">
        <v>24</v>
      </c>
      <c r="E670" s="1">
        <v>44988</v>
      </c>
      <c r="F670" s="1">
        <v>45079</v>
      </c>
      <c r="G670" s="2">
        <v>0.77083333333333337</v>
      </c>
      <c r="H670" s="2">
        <v>0.83333333333333337</v>
      </c>
      <c r="I670" t="s">
        <v>378</v>
      </c>
      <c r="J670" s="6">
        <v>504141000</v>
      </c>
      <c r="K670" t="s">
        <v>1521</v>
      </c>
      <c r="M670">
        <v>15</v>
      </c>
      <c r="N670" s="14">
        <v>91</v>
      </c>
    </row>
    <row r="671" spans="1:14" x14ac:dyDescent="0.35">
      <c r="A671" t="s">
        <v>1522</v>
      </c>
      <c r="B671">
        <v>15</v>
      </c>
      <c r="C671" t="s">
        <v>1523</v>
      </c>
      <c r="D671">
        <v>30</v>
      </c>
      <c r="E671" s="1">
        <v>44841</v>
      </c>
      <c r="F671" s="1">
        <v>45079</v>
      </c>
      <c r="G671" s="2">
        <v>0.79166666666666663</v>
      </c>
      <c r="H671" s="2">
        <v>0.89583333333333337</v>
      </c>
      <c r="I671" t="s">
        <v>340</v>
      </c>
      <c r="J671" s="6">
        <v>504141000</v>
      </c>
      <c r="K671" t="s">
        <v>1524</v>
      </c>
      <c r="M671">
        <v>30</v>
      </c>
      <c r="N671" s="14">
        <v>0</v>
      </c>
    </row>
    <row r="672" spans="1:14" x14ac:dyDescent="0.35">
      <c r="A672" t="s">
        <v>1525</v>
      </c>
      <c r="C672" t="s">
        <v>1526</v>
      </c>
      <c r="D672">
        <v>5</v>
      </c>
      <c r="E672" s="1">
        <v>45079</v>
      </c>
      <c r="F672" s="1">
        <v>45079</v>
      </c>
      <c r="G672" s="2">
        <v>0.625</v>
      </c>
      <c r="H672" s="2">
        <v>0.77083333333333337</v>
      </c>
      <c r="I672" t="s">
        <v>419</v>
      </c>
      <c r="J672" s="6">
        <v>504141000</v>
      </c>
      <c r="K672" t="s">
        <v>420</v>
      </c>
      <c r="M672">
        <v>18</v>
      </c>
      <c r="N672" s="14">
        <v>34</v>
      </c>
    </row>
    <row r="673" spans="1:14" x14ac:dyDescent="0.35">
      <c r="A673" t="s">
        <v>1527</v>
      </c>
      <c r="B673">
        <v>2</v>
      </c>
      <c r="C673" t="s">
        <v>1528</v>
      </c>
      <c r="D673">
        <v>7</v>
      </c>
      <c r="E673" s="1">
        <v>45079</v>
      </c>
      <c r="F673" s="1">
        <v>45079</v>
      </c>
      <c r="G673" s="2">
        <v>0.625</v>
      </c>
      <c r="H673" s="2">
        <v>0.83333333333333337</v>
      </c>
      <c r="I673" t="s">
        <v>196</v>
      </c>
      <c r="J673" s="6">
        <v>504141000</v>
      </c>
      <c r="K673" t="s">
        <v>408</v>
      </c>
      <c r="M673">
        <v>100</v>
      </c>
      <c r="N673" s="14">
        <v>0</v>
      </c>
    </row>
    <row r="674" spans="1:14" x14ac:dyDescent="0.35">
      <c r="A674" t="s">
        <v>1529</v>
      </c>
      <c r="B674">
        <v>2</v>
      </c>
      <c r="C674" t="s">
        <v>1530</v>
      </c>
      <c r="D674">
        <v>22</v>
      </c>
      <c r="E674" s="1">
        <v>44841</v>
      </c>
      <c r="F674" s="1">
        <v>45079</v>
      </c>
      <c r="G674" s="2">
        <v>0.75</v>
      </c>
      <c r="H674" s="2">
        <v>0.83333333333333337</v>
      </c>
      <c r="I674" t="s">
        <v>1531</v>
      </c>
      <c r="J674" s="6">
        <v>504141000</v>
      </c>
      <c r="K674" t="s">
        <v>1532</v>
      </c>
      <c r="M674">
        <v>20</v>
      </c>
      <c r="N674" s="14">
        <v>0</v>
      </c>
    </row>
    <row r="675" spans="1:14" x14ac:dyDescent="0.35">
      <c r="A675" t="s">
        <v>1533</v>
      </c>
      <c r="B675">
        <v>13</v>
      </c>
      <c r="C675" t="s">
        <v>1534</v>
      </c>
      <c r="D675">
        <v>24</v>
      </c>
      <c r="E675" s="1">
        <v>44988</v>
      </c>
      <c r="F675" s="1">
        <v>45079</v>
      </c>
      <c r="G675" s="2">
        <v>0.41666666666666669</v>
      </c>
      <c r="H675" s="2">
        <v>0.47916666666666669</v>
      </c>
      <c r="I675" t="s">
        <v>317</v>
      </c>
      <c r="J675" s="6">
        <v>504141000</v>
      </c>
      <c r="K675" t="s">
        <v>1013</v>
      </c>
      <c r="M675">
        <v>15</v>
      </c>
      <c r="N675" s="14">
        <v>122</v>
      </c>
    </row>
    <row r="676" spans="1:14" x14ac:dyDescent="0.35">
      <c r="A676" t="s">
        <v>1535</v>
      </c>
      <c r="B676">
        <v>13</v>
      </c>
      <c r="C676" t="s">
        <v>1536</v>
      </c>
      <c r="D676">
        <v>14</v>
      </c>
      <c r="E676" s="1">
        <v>44989</v>
      </c>
      <c r="F676" s="1">
        <v>45080</v>
      </c>
      <c r="G676" s="2">
        <v>0.58333333333333337</v>
      </c>
      <c r="H676" s="2">
        <v>0.625</v>
      </c>
      <c r="I676" t="s">
        <v>243</v>
      </c>
      <c r="J676" s="6">
        <v>504141000</v>
      </c>
      <c r="K676" t="s">
        <v>893</v>
      </c>
      <c r="M676">
        <v>10</v>
      </c>
      <c r="N676" s="14">
        <v>96</v>
      </c>
    </row>
    <row r="677" spans="1:14" x14ac:dyDescent="0.35">
      <c r="A677" t="s">
        <v>1537</v>
      </c>
      <c r="B677">
        <v>2</v>
      </c>
      <c r="C677" t="s">
        <v>1538</v>
      </c>
      <c r="D677">
        <v>10</v>
      </c>
      <c r="E677" s="1">
        <v>45040</v>
      </c>
      <c r="F677" s="1">
        <v>45082</v>
      </c>
      <c r="G677" s="2">
        <v>0.35416666666666669</v>
      </c>
      <c r="H677" s="2">
        <v>0.41666666666666669</v>
      </c>
      <c r="I677" t="s">
        <v>272</v>
      </c>
      <c r="K677" t="s">
        <v>273</v>
      </c>
      <c r="M677">
        <v>9</v>
      </c>
      <c r="N677" s="14">
        <v>45</v>
      </c>
    </row>
    <row r="678" spans="1:14" x14ac:dyDescent="0.35">
      <c r="A678" t="s">
        <v>1539</v>
      </c>
      <c r="B678">
        <v>2</v>
      </c>
      <c r="C678" t="s">
        <v>1540</v>
      </c>
      <c r="D678">
        <v>10</v>
      </c>
      <c r="E678" s="1">
        <v>45040</v>
      </c>
      <c r="F678" s="1">
        <v>45082</v>
      </c>
      <c r="G678" s="2">
        <v>0.42708333333333331</v>
      </c>
      <c r="H678" s="2">
        <v>0.48958333333333331</v>
      </c>
      <c r="I678" t="s">
        <v>272</v>
      </c>
      <c r="K678" t="s">
        <v>273</v>
      </c>
      <c r="M678">
        <v>9</v>
      </c>
      <c r="N678" s="14">
        <v>45</v>
      </c>
    </row>
    <row r="679" spans="1:14" x14ac:dyDescent="0.35">
      <c r="A679" t="s">
        <v>1541</v>
      </c>
      <c r="B679">
        <v>1</v>
      </c>
      <c r="C679" t="s">
        <v>1542</v>
      </c>
      <c r="D679">
        <v>20</v>
      </c>
      <c r="E679" s="1">
        <v>44991</v>
      </c>
      <c r="F679" s="1">
        <v>45082</v>
      </c>
      <c r="G679" s="2">
        <v>0.34375</v>
      </c>
      <c r="H679" s="2">
        <v>0.40625</v>
      </c>
      <c r="I679" t="s">
        <v>1259</v>
      </c>
      <c r="J679" s="6">
        <v>504141000</v>
      </c>
      <c r="K679" t="s">
        <v>588</v>
      </c>
      <c r="M679">
        <v>9</v>
      </c>
      <c r="N679" s="14">
        <v>97</v>
      </c>
    </row>
    <row r="680" spans="1:14" x14ac:dyDescent="0.35">
      <c r="A680" t="s">
        <v>1543</v>
      </c>
      <c r="B680">
        <v>13</v>
      </c>
      <c r="C680" t="s">
        <v>1544</v>
      </c>
      <c r="D680">
        <v>36</v>
      </c>
      <c r="E680" s="1">
        <v>44837</v>
      </c>
      <c r="F680" s="1">
        <v>45082</v>
      </c>
      <c r="G680" s="2">
        <v>0.79166666666666663</v>
      </c>
      <c r="H680" s="2">
        <v>0.83333333333333337</v>
      </c>
      <c r="I680" t="s">
        <v>721</v>
      </c>
      <c r="K680" t="s">
        <v>1545</v>
      </c>
      <c r="M680">
        <v>18</v>
      </c>
      <c r="N680" s="14">
        <v>120</v>
      </c>
    </row>
    <row r="681" spans="1:14" x14ac:dyDescent="0.35">
      <c r="A681" t="s">
        <v>1546</v>
      </c>
      <c r="B681">
        <v>14</v>
      </c>
      <c r="C681" t="s">
        <v>1547</v>
      </c>
      <c r="D681">
        <v>22</v>
      </c>
      <c r="E681" s="1">
        <v>44984</v>
      </c>
      <c r="F681" s="1">
        <v>45082</v>
      </c>
      <c r="G681" s="2">
        <v>0.375</v>
      </c>
      <c r="H681" s="2">
        <v>0.4375</v>
      </c>
      <c r="I681" t="s">
        <v>1548</v>
      </c>
      <c r="K681" t="s">
        <v>1549</v>
      </c>
      <c r="M681">
        <v>23</v>
      </c>
      <c r="N681" s="14">
        <v>44</v>
      </c>
    </row>
    <row r="682" spans="1:14" x14ac:dyDescent="0.35">
      <c r="A682" t="s">
        <v>1550</v>
      </c>
      <c r="B682">
        <v>15</v>
      </c>
      <c r="C682" t="s">
        <v>1551</v>
      </c>
      <c r="D682">
        <v>32</v>
      </c>
      <c r="E682" s="1">
        <v>44963</v>
      </c>
      <c r="F682" s="1">
        <v>45082</v>
      </c>
      <c r="G682" s="2">
        <v>0.375</v>
      </c>
      <c r="H682" s="2">
        <v>0.5</v>
      </c>
      <c r="I682" t="s">
        <v>591</v>
      </c>
      <c r="J682" s="6">
        <v>504141000</v>
      </c>
      <c r="K682" t="s">
        <v>665</v>
      </c>
      <c r="M682">
        <v>11</v>
      </c>
      <c r="N682" s="14">
        <v>123</v>
      </c>
    </row>
    <row r="683" spans="1:14" x14ac:dyDescent="0.35">
      <c r="A683" t="s">
        <v>1552</v>
      </c>
      <c r="B683">
        <v>15</v>
      </c>
      <c r="C683" t="s">
        <v>1553</v>
      </c>
      <c r="D683">
        <v>26</v>
      </c>
      <c r="E683" s="1">
        <v>44998</v>
      </c>
      <c r="F683" s="1">
        <v>45082</v>
      </c>
      <c r="G683" s="2">
        <v>0.76041666666666663</v>
      </c>
      <c r="H683" s="2">
        <v>0.89583333333333337</v>
      </c>
      <c r="I683" t="s">
        <v>591</v>
      </c>
      <c r="J683" s="6">
        <v>504141000</v>
      </c>
      <c r="K683" t="s">
        <v>592</v>
      </c>
      <c r="M683">
        <v>10</v>
      </c>
      <c r="N683" s="14">
        <v>114</v>
      </c>
    </row>
    <row r="684" spans="1:14" x14ac:dyDescent="0.35">
      <c r="A684" t="s">
        <v>1554</v>
      </c>
      <c r="B684">
        <v>13</v>
      </c>
      <c r="C684" t="s">
        <v>1412</v>
      </c>
      <c r="D684">
        <v>42</v>
      </c>
      <c r="E684" s="1">
        <v>44816</v>
      </c>
      <c r="F684" s="1">
        <v>45082</v>
      </c>
      <c r="G684" s="2">
        <v>0.75</v>
      </c>
      <c r="H684" s="2">
        <v>0.79166666666666663</v>
      </c>
      <c r="I684" t="s">
        <v>429</v>
      </c>
      <c r="J684" s="6">
        <v>504141000</v>
      </c>
      <c r="K684" t="s">
        <v>1413</v>
      </c>
      <c r="M684">
        <v>18</v>
      </c>
      <c r="N684" s="14">
        <v>138</v>
      </c>
    </row>
    <row r="685" spans="1:14" x14ac:dyDescent="0.35">
      <c r="A685" t="s">
        <v>1555</v>
      </c>
      <c r="B685">
        <v>13</v>
      </c>
      <c r="C685" t="s">
        <v>1556</v>
      </c>
      <c r="D685">
        <v>36</v>
      </c>
      <c r="E685" s="1">
        <v>44824</v>
      </c>
      <c r="F685" s="1">
        <v>45083</v>
      </c>
      <c r="G685" s="2">
        <v>0.75</v>
      </c>
      <c r="H685" s="2">
        <v>0.79166666666666663</v>
      </c>
      <c r="I685" t="s">
        <v>1557</v>
      </c>
      <c r="J685" s="6">
        <v>282253105</v>
      </c>
      <c r="K685" t="s">
        <v>1545</v>
      </c>
      <c r="M685">
        <v>18</v>
      </c>
      <c r="N685" s="14">
        <v>120</v>
      </c>
    </row>
    <row r="686" spans="1:14" x14ac:dyDescent="0.35">
      <c r="A686" t="s">
        <v>1558</v>
      </c>
      <c r="B686">
        <v>1</v>
      </c>
      <c r="C686" t="s">
        <v>1559</v>
      </c>
      <c r="D686">
        <v>16</v>
      </c>
      <c r="E686" s="1">
        <v>45062</v>
      </c>
      <c r="F686" s="1">
        <v>45083</v>
      </c>
      <c r="G686" s="2">
        <v>0.77083333333333337</v>
      </c>
      <c r="H686" s="2">
        <v>0.85416666666666663</v>
      </c>
      <c r="I686" t="s">
        <v>403</v>
      </c>
      <c r="J686" s="6">
        <v>504141000</v>
      </c>
      <c r="K686" t="s">
        <v>1560</v>
      </c>
      <c r="M686">
        <v>9</v>
      </c>
      <c r="N686" s="14">
        <v>85</v>
      </c>
    </row>
    <row r="687" spans="1:14" x14ac:dyDescent="0.35">
      <c r="A687" t="s">
        <v>1561</v>
      </c>
      <c r="B687">
        <v>8</v>
      </c>
      <c r="C687" t="s">
        <v>1562</v>
      </c>
      <c r="D687">
        <v>14</v>
      </c>
      <c r="E687" s="1">
        <v>45055</v>
      </c>
      <c r="F687" s="1">
        <v>45083</v>
      </c>
      <c r="G687" s="2">
        <v>0.39583333333333331</v>
      </c>
      <c r="H687" s="2">
        <v>0.47916666666666669</v>
      </c>
      <c r="I687" t="s">
        <v>552</v>
      </c>
      <c r="J687" s="6">
        <v>504141000</v>
      </c>
      <c r="K687" t="s">
        <v>982</v>
      </c>
      <c r="M687">
        <v>9</v>
      </c>
      <c r="N687" s="14">
        <v>124</v>
      </c>
    </row>
    <row r="688" spans="1:14" x14ac:dyDescent="0.35">
      <c r="A688" t="s">
        <v>1563</v>
      </c>
      <c r="B688">
        <v>15</v>
      </c>
      <c r="C688" t="s">
        <v>1482</v>
      </c>
      <c r="D688">
        <v>48</v>
      </c>
      <c r="E688" s="1">
        <v>44999</v>
      </c>
      <c r="F688" s="1">
        <v>45083</v>
      </c>
      <c r="G688" s="2">
        <v>0.375</v>
      </c>
      <c r="H688" s="2">
        <v>0.5</v>
      </c>
      <c r="I688" t="s">
        <v>333</v>
      </c>
      <c r="J688" s="6">
        <v>504141000</v>
      </c>
      <c r="K688" t="s">
        <v>334</v>
      </c>
      <c r="M688">
        <v>12</v>
      </c>
      <c r="N688" s="14">
        <v>145</v>
      </c>
    </row>
    <row r="689" spans="1:14" x14ac:dyDescent="0.35">
      <c r="A689" t="s">
        <v>1564</v>
      </c>
      <c r="B689">
        <v>15</v>
      </c>
      <c r="C689" t="s">
        <v>1565</v>
      </c>
      <c r="D689">
        <v>48</v>
      </c>
      <c r="E689" s="1">
        <v>44965</v>
      </c>
      <c r="F689" s="1">
        <v>45084</v>
      </c>
      <c r="G689" s="2">
        <v>0.77083333333333337</v>
      </c>
      <c r="H689" s="2">
        <v>0.89583333333333337</v>
      </c>
      <c r="I689" t="s">
        <v>231</v>
      </c>
      <c r="J689" s="6">
        <v>504141000</v>
      </c>
      <c r="K689" t="s">
        <v>1341</v>
      </c>
      <c r="M689">
        <v>12</v>
      </c>
      <c r="N689" s="14">
        <v>206</v>
      </c>
    </row>
    <row r="690" spans="1:14" x14ac:dyDescent="0.35">
      <c r="A690" t="s">
        <v>1566</v>
      </c>
      <c r="B690">
        <v>13</v>
      </c>
      <c r="C690" t="s">
        <v>1567</v>
      </c>
      <c r="D690">
        <v>4</v>
      </c>
      <c r="E690" s="1">
        <v>45084</v>
      </c>
      <c r="F690" s="1">
        <v>45084</v>
      </c>
      <c r="G690" s="2">
        <v>0.66666666666666663</v>
      </c>
      <c r="H690" s="2">
        <v>0.77083333333333337</v>
      </c>
      <c r="I690" t="s">
        <v>298</v>
      </c>
      <c r="J690" s="6">
        <v>504141000</v>
      </c>
      <c r="K690" t="s">
        <v>1568</v>
      </c>
      <c r="M690">
        <v>15</v>
      </c>
      <c r="N690" s="14">
        <v>23</v>
      </c>
    </row>
    <row r="691" spans="1:14" x14ac:dyDescent="0.35">
      <c r="A691" t="s">
        <v>1569</v>
      </c>
      <c r="C691" t="s">
        <v>242</v>
      </c>
      <c r="D691">
        <v>19</v>
      </c>
      <c r="E691" s="1">
        <v>44986</v>
      </c>
      <c r="F691" s="1">
        <v>45084</v>
      </c>
      <c r="G691" s="2">
        <v>0.79166666666666663</v>
      </c>
      <c r="H691" s="2">
        <v>0.83333333333333337</v>
      </c>
      <c r="I691" t="s">
        <v>317</v>
      </c>
      <c r="J691" s="6">
        <v>504141000</v>
      </c>
      <c r="K691" t="s">
        <v>1570</v>
      </c>
      <c r="M691">
        <v>15</v>
      </c>
      <c r="N691" s="14">
        <v>89</v>
      </c>
    </row>
    <row r="692" spans="1:14" x14ac:dyDescent="0.35">
      <c r="A692" t="s">
        <v>1571</v>
      </c>
      <c r="B692">
        <v>1</v>
      </c>
      <c r="C692" t="s">
        <v>1572</v>
      </c>
      <c r="D692">
        <v>12</v>
      </c>
      <c r="E692" s="1">
        <v>45049</v>
      </c>
      <c r="F692" s="1">
        <v>45084</v>
      </c>
      <c r="G692" s="2">
        <v>0.79166666666666663</v>
      </c>
      <c r="H692" s="2">
        <v>0.85416666666666663</v>
      </c>
      <c r="I692" t="s">
        <v>486</v>
      </c>
      <c r="K692" t="s">
        <v>522</v>
      </c>
      <c r="M692">
        <v>9</v>
      </c>
      <c r="N692" s="14">
        <v>69</v>
      </c>
    </row>
    <row r="693" spans="1:14" x14ac:dyDescent="0.35">
      <c r="A693" t="s">
        <v>1573</v>
      </c>
      <c r="B693">
        <v>10</v>
      </c>
      <c r="C693" t="s">
        <v>1574</v>
      </c>
      <c r="D693">
        <v>3</v>
      </c>
      <c r="E693" s="1">
        <v>45084</v>
      </c>
      <c r="F693" s="1">
        <v>45084</v>
      </c>
      <c r="G693" s="2">
        <v>0.79166666666666663</v>
      </c>
      <c r="H693" s="2">
        <v>0.875</v>
      </c>
      <c r="I693" t="s">
        <v>1575</v>
      </c>
      <c r="J693" s="6">
        <v>504141000</v>
      </c>
      <c r="K693" t="s">
        <v>1576</v>
      </c>
      <c r="M693">
        <v>100</v>
      </c>
      <c r="N693" s="14">
        <v>0</v>
      </c>
    </row>
    <row r="694" spans="1:14" x14ac:dyDescent="0.35">
      <c r="A694" t="s">
        <v>1577</v>
      </c>
      <c r="B694">
        <v>13</v>
      </c>
      <c r="C694" t="s">
        <v>1114</v>
      </c>
      <c r="D694">
        <v>26</v>
      </c>
      <c r="E694" s="1">
        <v>44944</v>
      </c>
      <c r="F694" s="1">
        <v>45084</v>
      </c>
      <c r="G694" s="2">
        <v>0.77083333333333337</v>
      </c>
      <c r="H694" s="2">
        <v>0.8125</v>
      </c>
      <c r="I694" t="s">
        <v>243</v>
      </c>
      <c r="J694" s="6">
        <v>504141000</v>
      </c>
      <c r="K694" t="s">
        <v>1578</v>
      </c>
      <c r="M694">
        <v>20</v>
      </c>
      <c r="N694" s="14">
        <v>84</v>
      </c>
    </row>
    <row r="695" spans="1:14" x14ac:dyDescent="0.35">
      <c r="A695" t="s">
        <v>1579</v>
      </c>
      <c r="B695">
        <v>13</v>
      </c>
      <c r="C695" t="s">
        <v>800</v>
      </c>
      <c r="D695">
        <v>12</v>
      </c>
      <c r="E695" s="1">
        <v>45049</v>
      </c>
      <c r="F695" s="1">
        <v>45084</v>
      </c>
      <c r="G695" s="2">
        <v>0.43055555555555558</v>
      </c>
      <c r="H695" s="2">
        <v>0.49305555555555558</v>
      </c>
      <c r="I695" t="s">
        <v>429</v>
      </c>
      <c r="J695" s="6">
        <v>504141000</v>
      </c>
      <c r="K695" t="s">
        <v>668</v>
      </c>
      <c r="M695">
        <v>15</v>
      </c>
      <c r="N695" s="14">
        <v>61</v>
      </c>
    </row>
    <row r="696" spans="1:14" x14ac:dyDescent="0.35">
      <c r="A696" t="s">
        <v>1580</v>
      </c>
      <c r="B696">
        <v>13</v>
      </c>
      <c r="C696" t="s">
        <v>1356</v>
      </c>
      <c r="D696">
        <v>40</v>
      </c>
      <c r="E696" s="1">
        <v>44816</v>
      </c>
      <c r="F696" s="1">
        <v>45089</v>
      </c>
      <c r="G696" s="2">
        <v>0.70138888888888884</v>
      </c>
      <c r="H696" s="2">
        <v>0.74305555555555547</v>
      </c>
      <c r="I696" t="s">
        <v>632</v>
      </c>
      <c r="J696" s="6">
        <v>504141000</v>
      </c>
      <c r="K696" t="s">
        <v>1367</v>
      </c>
      <c r="M696">
        <v>15</v>
      </c>
      <c r="N696" s="14">
        <v>160</v>
      </c>
    </row>
    <row r="697" spans="1:14" x14ac:dyDescent="0.35">
      <c r="A697" t="s">
        <v>1581</v>
      </c>
      <c r="B697">
        <v>13</v>
      </c>
      <c r="C697" t="s">
        <v>301</v>
      </c>
      <c r="D697">
        <v>7</v>
      </c>
      <c r="E697" s="1">
        <v>45054</v>
      </c>
      <c r="F697" s="1">
        <v>45089</v>
      </c>
      <c r="G697" s="2">
        <v>0.72916666666666663</v>
      </c>
      <c r="H697" s="2">
        <v>0.77083333333333337</v>
      </c>
      <c r="I697" t="s">
        <v>243</v>
      </c>
      <c r="J697" s="6">
        <v>504141000</v>
      </c>
      <c r="K697" t="s">
        <v>302</v>
      </c>
      <c r="M697">
        <v>12</v>
      </c>
      <c r="N697" s="14">
        <v>36</v>
      </c>
    </row>
    <row r="698" spans="1:14" x14ac:dyDescent="0.35">
      <c r="A698" t="s">
        <v>1582</v>
      </c>
      <c r="B698">
        <v>13</v>
      </c>
      <c r="C698" t="s">
        <v>559</v>
      </c>
      <c r="D698">
        <v>16</v>
      </c>
      <c r="E698" s="1">
        <v>44984</v>
      </c>
      <c r="F698" s="1">
        <v>45089</v>
      </c>
      <c r="G698" s="2">
        <v>0.70833333333333337</v>
      </c>
      <c r="H698" s="2">
        <v>0.75</v>
      </c>
      <c r="I698" t="s">
        <v>192</v>
      </c>
      <c r="K698" t="s">
        <v>1583</v>
      </c>
      <c r="M698">
        <v>15</v>
      </c>
      <c r="N698" s="14">
        <v>82</v>
      </c>
    </row>
    <row r="699" spans="1:14" x14ac:dyDescent="0.35">
      <c r="A699" t="s">
        <v>1584</v>
      </c>
      <c r="B699">
        <v>13</v>
      </c>
      <c r="C699" t="s">
        <v>559</v>
      </c>
      <c r="D699">
        <v>24</v>
      </c>
      <c r="E699" s="1">
        <v>44984</v>
      </c>
      <c r="F699" s="1">
        <v>45089</v>
      </c>
      <c r="G699" s="2">
        <v>0.75694444444444453</v>
      </c>
      <c r="H699" s="2">
        <v>0.81944444444444453</v>
      </c>
      <c r="I699" t="s">
        <v>192</v>
      </c>
      <c r="K699" t="s">
        <v>1583</v>
      </c>
      <c r="M699">
        <v>15</v>
      </c>
      <c r="N699" s="14">
        <v>122</v>
      </c>
    </row>
    <row r="700" spans="1:14" x14ac:dyDescent="0.35">
      <c r="A700" t="s">
        <v>1585</v>
      </c>
      <c r="B700">
        <v>13</v>
      </c>
      <c r="C700" t="s">
        <v>238</v>
      </c>
      <c r="D700">
        <v>24</v>
      </c>
      <c r="E700" s="1">
        <v>44984</v>
      </c>
      <c r="F700" s="1">
        <v>45089</v>
      </c>
      <c r="G700" s="2">
        <v>0.75</v>
      </c>
      <c r="H700" s="2">
        <v>0.8125</v>
      </c>
      <c r="I700" t="s">
        <v>239</v>
      </c>
      <c r="J700" s="6">
        <v>504141000</v>
      </c>
      <c r="K700" t="s">
        <v>240</v>
      </c>
      <c r="M700">
        <v>14</v>
      </c>
      <c r="N700" s="14">
        <v>122</v>
      </c>
    </row>
    <row r="701" spans="1:14" x14ac:dyDescent="0.35">
      <c r="A701" t="s">
        <v>1586</v>
      </c>
      <c r="B701">
        <v>15</v>
      </c>
      <c r="C701" t="s">
        <v>1587</v>
      </c>
      <c r="D701">
        <v>48</v>
      </c>
      <c r="E701" s="1">
        <v>44963</v>
      </c>
      <c r="F701" s="1">
        <v>45089</v>
      </c>
      <c r="G701" s="2">
        <v>0.77083333333333337</v>
      </c>
      <c r="H701" s="2">
        <v>0.89583333333333337</v>
      </c>
      <c r="I701" t="s">
        <v>231</v>
      </c>
      <c r="J701" s="6">
        <v>504141000</v>
      </c>
      <c r="K701" t="s">
        <v>1341</v>
      </c>
      <c r="M701">
        <v>7</v>
      </c>
      <c r="N701" s="14">
        <v>276</v>
      </c>
    </row>
    <row r="702" spans="1:14" x14ac:dyDescent="0.35">
      <c r="A702" t="s">
        <v>1588</v>
      </c>
      <c r="B702">
        <v>13</v>
      </c>
      <c r="C702" t="s">
        <v>1430</v>
      </c>
      <c r="D702">
        <v>43</v>
      </c>
      <c r="E702" s="1">
        <v>44816</v>
      </c>
      <c r="F702" s="1">
        <v>45096</v>
      </c>
      <c r="G702" s="2">
        <v>0.4236111111111111</v>
      </c>
      <c r="H702" s="2">
        <v>0.46527777777777773</v>
      </c>
      <c r="I702" t="s">
        <v>429</v>
      </c>
      <c r="J702" s="6">
        <v>504141000</v>
      </c>
      <c r="K702" t="s">
        <v>1427</v>
      </c>
      <c r="M702">
        <v>19</v>
      </c>
      <c r="N702" s="14">
        <v>165</v>
      </c>
    </row>
    <row r="703" spans="1:14" x14ac:dyDescent="0.35">
      <c r="A703" t="s">
        <v>1589</v>
      </c>
      <c r="B703">
        <v>13</v>
      </c>
      <c r="C703" t="s">
        <v>1590</v>
      </c>
      <c r="D703">
        <v>40</v>
      </c>
      <c r="E703" s="1">
        <v>44816</v>
      </c>
      <c r="F703" s="1">
        <v>45089</v>
      </c>
      <c r="G703" s="2">
        <v>0.75</v>
      </c>
      <c r="H703" s="2">
        <v>0.79166666666666663</v>
      </c>
      <c r="I703" t="s">
        <v>632</v>
      </c>
      <c r="J703" s="6">
        <v>504141000</v>
      </c>
      <c r="K703" t="s">
        <v>1367</v>
      </c>
      <c r="M703">
        <v>15</v>
      </c>
      <c r="N703" s="14">
        <v>181</v>
      </c>
    </row>
    <row r="704" spans="1:14" x14ac:dyDescent="0.35">
      <c r="A704" t="s">
        <v>1591</v>
      </c>
      <c r="B704">
        <v>13</v>
      </c>
      <c r="C704" t="s">
        <v>887</v>
      </c>
      <c r="D704">
        <v>10</v>
      </c>
      <c r="E704" s="1">
        <v>45034</v>
      </c>
      <c r="F704" s="1">
        <v>45090</v>
      </c>
      <c r="G704" s="2">
        <v>0.80555555555555547</v>
      </c>
      <c r="H704" s="2">
        <v>0.84722222222222221</v>
      </c>
      <c r="I704" t="s">
        <v>317</v>
      </c>
      <c r="J704" s="6">
        <v>504141000</v>
      </c>
      <c r="K704" t="s">
        <v>888</v>
      </c>
      <c r="M704">
        <v>15</v>
      </c>
      <c r="N704" s="14">
        <v>69</v>
      </c>
    </row>
    <row r="705" spans="1:14" x14ac:dyDescent="0.35">
      <c r="A705" t="s">
        <v>1592</v>
      </c>
      <c r="B705">
        <v>13</v>
      </c>
      <c r="C705" t="s">
        <v>890</v>
      </c>
      <c r="D705">
        <v>10</v>
      </c>
      <c r="E705" s="1">
        <v>45034</v>
      </c>
      <c r="F705" s="1">
        <v>45090</v>
      </c>
      <c r="G705" s="2">
        <v>0.65972222222222221</v>
      </c>
      <c r="H705" s="2">
        <v>0.70138888888888884</v>
      </c>
      <c r="I705" t="s">
        <v>317</v>
      </c>
      <c r="J705" s="6">
        <v>504141000</v>
      </c>
      <c r="K705" t="s">
        <v>888</v>
      </c>
      <c r="M705">
        <v>15</v>
      </c>
      <c r="N705" s="14">
        <v>69</v>
      </c>
    </row>
    <row r="706" spans="1:14" x14ac:dyDescent="0.35">
      <c r="A706" t="s">
        <v>1593</v>
      </c>
      <c r="B706">
        <v>12</v>
      </c>
      <c r="C706" t="s">
        <v>1594</v>
      </c>
      <c r="D706">
        <v>200</v>
      </c>
      <c r="E706" s="1">
        <v>44810</v>
      </c>
      <c r="F706" s="1">
        <v>45090</v>
      </c>
      <c r="G706" s="2">
        <v>0.74305555555555547</v>
      </c>
      <c r="H706" s="2">
        <v>0.91666666666666663</v>
      </c>
      <c r="I706" t="s">
        <v>219</v>
      </c>
      <c r="J706" s="6">
        <v>504141000</v>
      </c>
      <c r="K706" t="s">
        <v>810</v>
      </c>
      <c r="M706">
        <v>10</v>
      </c>
      <c r="N706" s="14">
        <v>990</v>
      </c>
    </row>
    <row r="707" spans="1:14" x14ac:dyDescent="0.35">
      <c r="A707" t="s">
        <v>1595</v>
      </c>
      <c r="B707">
        <v>8</v>
      </c>
      <c r="C707" t="s">
        <v>1596</v>
      </c>
      <c r="D707">
        <v>30</v>
      </c>
      <c r="E707" s="1">
        <v>45034</v>
      </c>
      <c r="F707" s="1">
        <v>45090</v>
      </c>
      <c r="G707" s="2">
        <v>0.39583333333333331</v>
      </c>
      <c r="H707" s="2">
        <v>0.5</v>
      </c>
      <c r="I707" t="s">
        <v>433</v>
      </c>
      <c r="J707" s="6">
        <v>504141000</v>
      </c>
      <c r="K707" t="s">
        <v>1597</v>
      </c>
      <c r="M707">
        <v>12</v>
      </c>
      <c r="N707" s="14">
        <v>78</v>
      </c>
    </row>
    <row r="708" spans="1:14" x14ac:dyDescent="0.35">
      <c r="A708" t="s">
        <v>1598</v>
      </c>
      <c r="B708">
        <v>1</v>
      </c>
      <c r="C708" t="s">
        <v>1599</v>
      </c>
      <c r="D708">
        <v>24</v>
      </c>
      <c r="E708" s="1">
        <v>45006</v>
      </c>
      <c r="F708" s="1">
        <v>45090</v>
      </c>
      <c r="G708" s="2">
        <v>0.35416666666666669</v>
      </c>
      <c r="H708" s="2">
        <v>0.41666666666666669</v>
      </c>
      <c r="I708" t="s">
        <v>448</v>
      </c>
      <c r="J708" s="6">
        <v>504141000</v>
      </c>
      <c r="K708" t="s">
        <v>635</v>
      </c>
      <c r="M708">
        <v>9</v>
      </c>
      <c r="N708" s="14">
        <v>138</v>
      </c>
    </row>
    <row r="709" spans="1:14" x14ac:dyDescent="0.35">
      <c r="A709" t="s">
        <v>1600</v>
      </c>
      <c r="B709">
        <v>13</v>
      </c>
      <c r="C709" t="s">
        <v>1088</v>
      </c>
      <c r="D709">
        <v>12</v>
      </c>
      <c r="E709" s="1">
        <v>45055</v>
      </c>
      <c r="F709" s="1">
        <v>45090</v>
      </c>
      <c r="G709" s="2">
        <v>0.77083333333333337</v>
      </c>
      <c r="H709" s="2">
        <v>0.83333333333333337</v>
      </c>
      <c r="I709" t="s">
        <v>560</v>
      </c>
      <c r="K709" t="s">
        <v>1089</v>
      </c>
      <c r="M709">
        <v>16</v>
      </c>
      <c r="N709" s="14">
        <v>61</v>
      </c>
    </row>
    <row r="710" spans="1:14" x14ac:dyDescent="0.35">
      <c r="A710" t="s">
        <v>1601</v>
      </c>
      <c r="B710">
        <v>13</v>
      </c>
      <c r="C710" t="s">
        <v>1602</v>
      </c>
      <c r="D710">
        <v>14</v>
      </c>
      <c r="E710" s="1">
        <v>44824</v>
      </c>
      <c r="F710" s="1">
        <v>45090</v>
      </c>
      <c r="G710" s="2">
        <v>0.79166666666666663</v>
      </c>
      <c r="H710" s="2">
        <v>0.875</v>
      </c>
      <c r="I710" t="s">
        <v>188</v>
      </c>
      <c r="J710" s="6">
        <v>504141000</v>
      </c>
      <c r="K710" t="s">
        <v>793</v>
      </c>
      <c r="M710">
        <v>23</v>
      </c>
      <c r="N710" s="14">
        <v>0</v>
      </c>
    </row>
    <row r="711" spans="1:14" x14ac:dyDescent="0.35">
      <c r="A711" t="s">
        <v>1603</v>
      </c>
      <c r="B711">
        <v>13</v>
      </c>
      <c r="C711" t="s">
        <v>1604</v>
      </c>
      <c r="D711">
        <v>3</v>
      </c>
      <c r="E711" s="1">
        <v>45090</v>
      </c>
      <c r="F711" s="1">
        <v>45090</v>
      </c>
      <c r="G711" s="2">
        <v>0.79166666666666663</v>
      </c>
      <c r="H711" s="2">
        <v>0.875</v>
      </c>
      <c r="I711" t="s">
        <v>188</v>
      </c>
      <c r="J711" s="6">
        <v>504141000</v>
      </c>
      <c r="K711" t="s">
        <v>248</v>
      </c>
      <c r="M711">
        <v>0</v>
      </c>
      <c r="N711" s="14">
        <v>0</v>
      </c>
    </row>
    <row r="712" spans="1:14" x14ac:dyDescent="0.35">
      <c r="A712" t="s">
        <v>1605</v>
      </c>
      <c r="B712">
        <v>13</v>
      </c>
      <c r="C712" t="s">
        <v>703</v>
      </c>
      <c r="D712">
        <v>8</v>
      </c>
      <c r="E712" s="1">
        <v>45055</v>
      </c>
      <c r="F712" s="1">
        <v>45090</v>
      </c>
      <c r="G712" s="2">
        <v>0.71875</v>
      </c>
      <c r="H712" s="2">
        <v>0.76041666666666663</v>
      </c>
      <c r="I712" t="s">
        <v>560</v>
      </c>
      <c r="K712" t="s">
        <v>1089</v>
      </c>
      <c r="M712">
        <v>16</v>
      </c>
      <c r="N712" s="14">
        <v>41</v>
      </c>
    </row>
    <row r="713" spans="1:14" x14ac:dyDescent="0.35">
      <c r="A713" t="s">
        <v>1606</v>
      </c>
      <c r="B713">
        <v>8</v>
      </c>
      <c r="C713" t="s">
        <v>1607</v>
      </c>
      <c r="D713">
        <v>11</v>
      </c>
      <c r="E713" s="1">
        <v>45077</v>
      </c>
      <c r="F713" s="1">
        <v>45091</v>
      </c>
      <c r="G713" s="2">
        <v>0.72916666666666663</v>
      </c>
      <c r="H713" s="2">
        <v>0.84375</v>
      </c>
      <c r="I713" t="s">
        <v>433</v>
      </c>
      <c r="J713" s="6">
        <v>504141000</v>
      </c>
      <c r="K713" t="s">
        <v>309</v>
      </c>
      <c r="M713">
        <v>9</v>
      </c>
      <c r="N713" s="14">
        <v>116</v>
      </c>
    </row>
    <row r="714" spans="1:14" x14ac:dyDescent="0.35">
      <c r="A714" t="s">
        <v>1608</v>
      </c>
      <c r="B714">
        <v>10</v>
      </c>
      <c r="C714" t="s">
        <v>1609</v>
      </c>
      <c r="D714">
        <v>3</v>
      </c>
      <c r="E714" s="1">
        <v>45091</v>
      </c>
      <c r="F714" s="1">
        <v>45091</v>
      </c>
      <c r="G714" s="2">
        <v>0.625</v>
      </c>
      <c r="H714" s="2">
        <v>0.70833333333333337</v>
      </c>
      <c r="I714" t="s">
        <v>1610</v>
      </c>
      <c r="J714" s="6">
        <v>62282220</v>
      </c>
      <c r="K714" t="s">
        <v>1026</v>
      </c>
      <c r="M714">
        <v>50</v>
      </c>
      <c r="N714" s="14">
        <v>0</v>
      </c>
    </row>
    <row r="715" spans="1:14" x14ac:dyDescent="0.35">
      <c r="A715" t="s">
        <v>1611</v>
      </c>
      <c r="B715">
        <v>13</v>
      </c>
      <c r="C715" t="s">
        <v>1612</v>
      </c>
      <c r="D715">
        <v>5</v>
      </c>
      <c r="E715" s="1">
        <v>45091</v>
      </c>
      <c r="F715" s="1">
        <v>45091</v>
      </c>
      <c r="G715" s="2">
        <v>0.75</v>
      </c>
      <c r="H715" s="2">
        <v>0.89583333333333337</v>
      </c>
      <c r="I715" t="s">
        <v>298</v>
      </c>
      <c r="J715" s="6">
        <v>504141000</v>
      </c>
      <c r="K715" t="s">
        <v>615</v>
      </c>
      <c r="M715">
        <v>12</v>
      </c>
      <c r="N715" s="14">
        <v>23</v>
      </c>
    </row>
    <row r="716" spans="1:14" x14ac:dyDescent="0.35">
      <c r="A716" t="s">
        <v>1613</v>
      </c>
      <c r="B716">
        <v>13</v>
      </c>
      <c r="C716" t="s">
        <v>1088</v>
      </c>
      <c r="D716">
        <v>12</v>
      </c>
      <c r="E716" s="1">
        <v>45056</v>
      </c>
      <c r="F716" s="1">
        <v>45091</v>
      </c>
      <c r="G716" s="2">
        <v>0.36458333333333331</v>
      </c>
      <c r="H716" s="2">
        <v>0.42708333333333331</v>
      </c>
      <c r="I716" t="s">
        <v>560</v>
      </c>
      <c r="K716" t="s">
        <v>1089</v>
      </c>
      <c r="M716">
        <v>16</v>
      </c>
      <c r="N716" s="14">
        <v>61</v>
      </c>
    </row>
    <row r="717" spans="1:14" x14ac:dyDescent="0.35">
      <c r="A717" t="s">
        <v>1614</v>
      </c>
      <c r="B717">
        <v>13</v>
      </c>
      <c r="C717" t="s">
        <v>1088</v>
      </c>
      <c r="D717">
        <v>12</v>
      </c>
      <c r="E717" s="1">
        <v>45056</v>
      </c>
      <c r="F717" s="1">
        <v>45091</v>
      </c>
      <c r="G717" s="2">
        <v>0.4375</v>
      </c>
      <c r="H717" s="2">
        <v>0.5</v>
      </c>
      <c r="I717" t="s">
        <v>560</v>
      </c>
      <c r="K717" t="s">
        <v>1089</v>
      </c>
      <c r="M717">
        <v>16</v>
      </c>
      <c r="N717" s="14">
        <v>61</v>
      </c>
    </row>
    <row r="718" spans="1:14" x14ac:dyDescent="0.35">
      <c r="A718" t="s">
        <v>1615</v>
      </c>
      <c r="B718">
        <v>13</v>
      </c>
      <c r="C718" t="s">
        <v>1382</v>
      </c>
      <c r="D718">
        <v>43</v>
      </c>
      <c r="E718" s="1">
        <v>44819</v>
      </c>
      <c r="F718" s="1">
        <v>45092</v>
      </c>
      <c r="G718" s="2">
        <v>0.4236111111111111</v>
      </c>
      <c r="H718" s="2">
        <v>0.46527777777777773</v>
      </c>
      <c r="I718" t="s">
        <v>429</v>
      </c>
      <c r="J718" s="6">
        <v>504141000</v>
      </c>
      <c r="K718" t="s">
        <v>1427</v>
      </c>
      <c r="M718">
        <v>19</v>
      </c>
      <c r="N718" s="14">
        <v>165</v>
      </c>
    </row>
    <row r="719" spans="1:14" x14ac:dyDescent="0.35">
      <c r="A719" t="s">
        <v>1616</v>
      </c>
      <c r="B719">
        <v>13</v>
      </c>
      <c r="C719" t="s">
        <v>1617</v>
      </c>
      <c r="D719">
        <v>43</v>
      </c>
      <c r="E719" s="1">
        <v>44819</v>
      </c>
      <c r="F719" s="1">
        <v>45092</v>
      </c>
      <c r="G719" s="2">
        <v>0.64583333333333337</v>
      </c>
      <c r="H719" s="2">
        <v>0.6875</v>
      </c>
      <c r="I719" t="s">
        <v>429</v>
      </c>
      <c r="J719" s="6">
        <v>504141000</v>
      </c>
      <c r="K719" t="s">
        <v>1427</v>
      </c>
      <c r="M719">
        <v>18</v>
      </c>
      <c r="N719" s="14">
        <v>165</v>
      </c>
    </row>
    <row r="720" spans="1:14" x14ac:dyDescent="0.35">
      <c r="A720" t="s">
        <v>1618</v>
      </c>
      <c r="B720">
        <v>1</v>
      </c>
      <c r="C720" t="s">
        <v>1619</v>
      </c>
      <c r="D720">
        <v>26</v>
      </c>
      <c r="E720" s="1">
        <v>44973</v>
      </c>
      <c r="F720" s="1">
        <v>45092</v>
      </c>
      <c r="G720" s="2">
        <v>0.77083333333333337</v>
      </c>
      <c r="H720" s="2">
        <v>0.83333333333333337</v>
      </c>
      <c r="I720" t="s">
        <v>378</v>
      </c>
      <c r="J720" s="6">
        <v>504141000</v>
      </c>
      <c r="K720" t="s">
        <v>1620</v>
      </c>
      <c r="M720">
        <v>12</v>
      </c>
      <c r="N720" s="14">
        <v>157</v>
      </c>
    </row>
    <row r="721" spans="1:14" x14ac:dyDescent="0.35">
      <c r="A721" t="s">
        <v>1621</v>
      </c>
      <c r="B721">
        <v>13</v>
      </c>
      <c r="C721" t="s">
        <v>631</v>
      </c>
      <c r="D721">
        <v>11</v>
      </c>
      <c r="E721" s="1">
        <v>45036</v>
      </c>
      <c r="F721" s="1">
        <v>45092</v>
      </c>
      <c r="G721" s="2">
        <v>0.79861111111111116</v>
      </c>
      <c r="H721" s="2">
        <v>0.84722222222222221</v>
      </c>
      <c r="I721" t="s">
        <v>632</v>
      </c>
      <c r="J721" s="6">
        <v>504141000</v>
      </c>
      <c r="K721" t="s">
        <v>633</v>
      </c>
      <c r="M721">
        <v>15</v>
      </c>
      <c r="N721" s="14">
        <v>39</v>
      </c>
    </row>
    <row r="722" spans="1:14" x14ac:dyDescent="0.35">
      <c r="A722" t="s">
        <v>1622</v>
      </c>
      <c r="B722">
        <v>15</v>
      </c>
      <c r="C722" t="s">
        <v>1623</v>
      </c>
      <c r="D722">
        <v>48</v>
      </c>
      <c r="E722" s="1">
        <v>44994</v>
      </c>
      <c r="F722" s="1">
        <v>45092</v>
      </c>
      <c r="G722" s="2">
        <v>0.375</v>
      </c>
      <c r="H722" s="2">
        <v>0.5</v>
      </c>
      <c r="I722" t="s">
        <v>231</v>
      </c>
      <c r="J722" s="6">
        <v>504141000</v>
      </c>
      <c r="K722" t="s">
        <v>1392</v>
      </c>
      <c r="M722">
        <v>15</v>
      </c>
      <c r="N722" s="14">
        <v>175</v>
      </c>
    </row>
    <row r="723" spans="1:14" x14ac:dyDescent="0.35">
      <c r="A723" t="s">
        <v>1624</v>
      </c>
      <c r="B723">
        <v>13</v>
      </c>
      <c r="C723" t="s">
        <v>238</v>
      </c>
      <c r="D723">
        <v>24</v>
      </c>
      <c r="E723" s="1">
        <v>44994</v>
      </c>
      <c r="F723" s="1">
        <v>45092</v>
      </c>
      <c r="G723" s="2">
        <v>0.6875</v>
      </c>
      <c r="H723" s="2">
        <v>0.75</v>
      </c>
      <c r="I723" t="s">
        <v>317</v>
      </c>
      <c r="J723" s="6">
        <v>504141000</v>
      </c>
      <c r="K723" t="s">
        <v>240</v>
      </c>
      <c r="M723">
        <v>16</v>
      </c>
      <c r="N723" s="14">
        <v>122</v>
      </c>
    </row>
    <row r="724" spans="1:14" x14ac:dyDescent="0.35">
      <c r="A724" t="s">
        <v>1625</v>
      </c>
      <c r="B724">
        <v>13</v>
      </c>
      <c r="C724" t="s">
        <v>1426</v>
      </c>
      <c r="D724">
        <v>43</v>
      </c>
      <c r="E724" s="1">
        <v>44819</v>
      </c>
      <c r="F724" s="1">
        <v>45092</v>
      </c>
      <c r="G724" s="2">
        <v>0.375</v>
      </c>
      <c r="H724" s="2">
        <v>0.41666666666666669</v>
      </c>
      <c r="I724" t="s">
        <v>429</v>
      </c>
      <c r="J724" s="6">
        <v>504141000</v>
      </c>
      <c r="K724" t="s">
        <v>1427</v>
      </c>
      <c r="M724">
        <v>18</v>
      </c>
      <c r="N724" s="14">
        <v>154</v>
      </c>
    </row>
    <row r="725" spans="1:14" x14ac:dyDescent="0.35">
      <c r="A725" t="s">
        <v>1626</v>
      </c>
      <c r="B725">
        <v>13</v>
      </c>
      <c r="C725" t="s">
        <v>1426</v>
      </c>
      <c r="D725">
        <v>43</v>
      </c>
      <c r="E725" s="1">
        <v>44819</v>
      </c>
      <c r="F725" s="1">
        <v>45092</v>
      </c>
      <c r="G725" s="2">
        <v>0.6875</v>
      </c>
      <c r="H725" s="2">
        <v>0.72916666666666663</v>
      </c>
      <c r="I725" t="s">
        <v>429</v>
      </c>
      <c r="J725" s="6">
        <v>504141000</v>
      </c>
      <c r="K725" t="s">
        <v>1427</v>
      </c>
      <c r="M725">
        <v>18</v>
      </c>
      <c r="N725" s="14">
        <v>154</v>
      </c>
    </row>
    <row r="726" spans="1:14" x14ac:dyDescent="0.35">
      <c r="A726" t="s">
        <v>1627</v>
      </c>
      <c r="B726">
        <v>13</v>
      </c>
      <c r="C726" t="s">
        <v>1628</v>
      </c>
      <c r="D726">
        <v>4</v>
      </c>
      <c r="E726" s="1">
        <v>45092</v>
      </c>
      <c r="F726" s="1">
        <v>45092</v>
      </c>
      <c r="G726" s="2">
        <v>0.75</v>
      </c>
      <c r="H726" s="2">
        <v>0.875</v>
      </c>
      <c r="I726" t="s">
        <v>298</v>
      </c>
      <c r="J726" s="6">
        <v>504141000</v>
      </c>
      <c r="K726" t="s">
        <v>979</v>
      </c>
      <c r="M726">
        <v>15</v>
      </c>
      <c r="N726" s="14">
        <v>23</v>
      </c>
    </row>
    <row r="727" spans="1:14" x14ac:dyDescent="0.35">
      <c r="A727" t="s">
        <v>1629</v>
      </c>
      <c r="B727">
        <v>13</v>
      </c>
      <c r="C727" t="s">
        <v>1630</v>
      </c>
      <c r="D727">
        <v>43</v>
      </c>
      <c r="E727" s="1">
        <v>44819</v>
      </c>
      <c r="F727" s="1">
        <v>45092</v>
      </c>
      <c r="G727" s="2">
        <v>0.52083333333333337</v>
      </c>
      <c r="H727" s="2">
        <v>0.5625</v>
      </c>
      <c r="I727" t="s">
        <v>429</v>
      </c>
      <c r="J727" s="6">
        <v>504141000</v>
      </c>
      <c r="K727" t="s">
        <v>1427</v>
      </c>
      <c r="M727">
        <v>18</v>
      </c>
      <c r="N727" s="14">
        <v>142</v>
      </c>
    </row>
    <row r="728" spans="1:14" x14ac:dyDescent="0.35">
      <c r="A728" t="s">
        <v>1631</v>
      </c>
      <c r="C728" t="s">
        <v>1632</v>
      </c>
      <c r="D728">
        <v>3</v>
      </c>
      <c r="E728" s="1">
        <v>45092</v>
      </c>
      <c r="F728" s="1">
        <v>45092</v>
      </c>
      <c r="G728" s="2">
        <v>0.77083333333333337</v>
      </c>
      <c r="H728" s="2">
        <v>0.85416666666666663</v>
      </c>
      <c r="I728" t="s">
        <v>196</v>
      </c>
      <c r="J728" s="6">
        <v>504141000</v>
      </c>
      <c r="K728" t="s">
        <v>510</v>
      </c>
      <c r="M728">
        <v>50</v>
      </c>
      <c r="N728" s="14">
        <v>0</v>
      </c>
    </row>
    <row r="729" spans="1:14" x14ac:dyDescent="0.35">
      <c r="A729" t="s">
        <v>1633</v>
      </c>
      <c r="B729">
        <v>13</v>
      </c>
      <c r="C729" t="s">
        <v>643</v>
      </c>
      <c r="D729">
        <v>11</v>
      </c>
      <c r="E729" s="1">
        <v>45036</v>
      </c>
      <c r="F729" s="1">
        <v>45092</v>
      </c>
      <c r="G729" s="2">
        <v>0.84722222222222221</v>
      </c>
      <c r="H729" s="2">
        <v>0.89583333333333337</v>
      </c>
      <c r="I729" t="s">
        <v>632</v>
      </c>
      <c r="J729" s="6">
        <v>504141000</v>
      </c>
      <c r="K729" t="s">
        <v>633</v>
      </c>
      <c r="M729">
        <v>15</v>
      </c>
      <c r="N729" s="14">
        <v>50</v>
      </c>
    </row>
    <row r="730" spans="1:14" x14ac:dyDescent="0.35">
      <c r="A730" t="s">
        <v>1634</v>
      </c>
      <c r="B730">
        <v>15</v>
      </c>
      <c r="C730" t="s">
        <v>1635</v>
      </c>
      <c r="D730">
        <v>44</v>
      </c>
      <c r="E730" s="1">
        <v>44994</v>
      </c>
      <c r="F730" s="1">
        <v>45092</v>
      </c>
      <c r="G730" s="2">
        <v>0.70833333333333337</v>
      </c>
      <c r="H730" s="2">
        <v>0.83333333333333337</v>
      </c>
      <c r="I730" t="s">
        <v>333</v>
      </c>
      <c r="J730" s="6">
        <v>504141000</v>
      </c>
      <c r="K730" t="s">
        <v>334</v>
      </c>
      <c r="M730">
        <v>12</v>
      </c>
      <c r="N730" s="14">
        <v>166</v>
      </c>
    </row>
    <row r="731" spans="1:14" x14ac:dyDescent="0.35">
      <c r="A731" t="s">
        <v>1636</v>
      </c>
      <c r="C731" t="s">
        <v>1637</v>
      </c>
      <c r="D731">
        <v>6</v>
      </c>
      <c r="E731" s="1">
        <v>45093</v>
      </c>
      <c r="F731" s="1">
        <v>45093</v>
      </c>
      <c r="G731" s="2">
        <v>0.72916666666666663</v>
      </c>
      <c r="H731" s="2">
        <v>0.89583333333333337</v>
      </c>
      <c r="I731" t="s">
        <v>298</v>
      </c>
      <c r="J731" s="6">
        <v>504141000</v>
      </c>
      <c r="K731" t="s">
        <v>322</v>
      </c>
      <c r="M731">
        <v>15</v>
      </c>
      <c r="N731" s="14">
        <v>26</v>
      </c>
    </row>
    <row r="732" spans="1:14" x14ac:dyDescent="0.35">
      <c r="A732" t="s">
        <v>1638</v>
      </c>
      <c r="C732" t="s">
        <v>242</v>
      </c>
      <c r="D732">
        <v>18</v>
      </c>
      <c r="E732" s="1">
        <v>44988</v>
      </c>
      <c r="F732" s="1">
        <v>45093</v>
      </c>
      <c r="G732" s="2">
        <v>0.76041666666666663</v>
      </c>
      <c r="H732" s="2">
        <v>0.80208333333333337</v>
      </c>
      <c r="I732" t="s">
        <v>243</v>
      </c>
      <c r="J732" s="6">
        <v>504141000</v>
      </c>
      <c r="K732" t="s">
        <v>1570</v>
      </c>
      <c r="M732">
        <v>15</v>
      </c>
      <c r="N732" s="14">
        <v>83</v>
      </c>
    </row>
    <row r="733" spans="1:14" x14ac:dyDescent="0.35">
      <c r="A733" t="s">
        <v>1639</v>
      </c>
      <c r="B733">
        <v>14</v>
      </c>
      <c r="C733" t="s">
        <v>1640</v>
      </c>
      <c r="D733">
        <v>8</v>
      </c>
      <c r="E733" s="1">
        <v>45044</v>
      </c>
      <c r="F733" s="1">
        <v>45093</v>
      </c>
      <c r="G733" s="2">
        <v>0.66666666666666663</v>
      </c>
      <c r="H733" s="2">
        <v>0.72916666666666663</v>
      </c>
      <c r="I733" t="s">
        <v>1403</v>
      </c>
      <c r="K733" t="s">
        <v>874</v>
      </c>
      <c r="M733">
        <v>6</v>
      </c>
      <c r="N733" s="14">
        <v>73</v>
      </c>
    </row>
    <row r="734" spans="1:14" x14ac:dyDescent="0.35">
      <c r="A734" t="s">
        <v>1641</v>
      </c>
      <c r="B734">
        <v>13</v>
      </c>
      <c r="C734" t="s">
        <v>1642</v>
      </c>
      <c r="D734">
        <v>6</v>
      </c>
      <c r="E734" s="1">
        <v>45094</v>
      </c>
      <c r="F734" s="1">
        <v>45094</v>
      </c>
      <c r="G734" s="2">
        <v>0.41666666666666669</v>
      </c>
      <c r="H734" s="2">
        <v>0.58333333333333337</v>
      </c>
      <c r="I734" t="s">
        <v>429</v>
      </c>
      <c r="J734" s="6">
        <v>504141000</v>
      </c>
      <c r="K734" t="s">
        <v>668</v>
      </c>
      <c r="M734">
        <v>14</v>
      </c>
      <c r="N734" s="14">
        <v>42</v>
      </c>
    </row>
    <row r="735" spans="1:14" x14ac:dyDescent="0.35">
      <c r="A735" t="s">
        <v>1643</v>
      </c>
      <c r="B735">
        <v>13</v>
      </c>
      <c r="C735" t="s">
        <v>1644</v>
      </c>
      <c r="D735">
        <v>16</v>
      </c>
      <c r="E735" s="1">
        <v>45054</v>
      </c>
      <c r="F735" s="1">
        <v>45096</v>
      </c>
      <c r="G735" s="2">
        <v>0.45833333333333331</v>
      </c>
      <c r="H735" s="2">
        <v>0.54166666666666663</v>
      </c>
      <c r="I735" t="s">
        <v>317</v>
      </c>
      <c r="J735" s="6">
        <v>504141000</v>
      </c>
      <c r="K735" t="s">
        <v>1645</v>
      </c>
      <c r="M735">
        <v>15</v>
      </c>
      <c r="N735" s="14">
        <v>61</v>
      </c>
    </row>
    <row r="736" spans="1:14" x14ac:dyDescent="0.35">
      <c r="A736" t="s">
        <v>1646</v>
      </c>
      <c r="B736">
        <v>1</v>
      </c>
      <c r="C736" t="s">
        <v>1647</v>
      </c>
      <c r="D736">
        <v>16</v>
      </c>
      <c r="E736" s="1">
        <v>45077</v>
      </c>
      <c r="F736" s="1">
        <v>45096</v>
      </c>
      <c r="G736" s="2">
        <v>0.77083333333333337</v>
      </c>
      <c r="H736" s="2">
        <v>0.85416666666666663</v>
      </c>
      <c r="I736" t="s">
        <v>403</v>
      </c>
      <c r="J736" s="6">
        <v>504141000</v>
      </c>
      <c r="K736" t="s">
        <v>472</v>
      </c>
      <c r="M736">
        <v>9</v>
      </c>
      <c r="N736" s="14">
        <v>85</v>
      </c>
    </row>
    <row r="737" spans="1:14" x14ac:dyDescent="0.35">
      <c r="A737" t="s">
        <v>1648</v>
      </c>
      <c r="B737">
        <v>15</v>
      </c>
      <c r="C737" t="s">
        <v>1649</v>
      </c>
      <c r="D737">
        <v>27</v>
      </c>
      <c r="E737" s="1">
        <v>44830</v>
      </c>
      <c r="F737" s="1">
        <v>45096</v>
      </c>
      <c r="G737" s="2">
        <v>0.75</v>
      </c>
      <c r="H737" s="2">
        <v>0.83333333333333337</v>
      </c>
      <c r="I737" t="s">
        <v>340</v>
      </c>
      <c r="J737" s="6">
        <v>504141000</v>
      </c>
      <c r="K737" t="s">
        <v>1650</v>
      </c>
      <c r="L737" t="s">
        <v>2053</v>
      </c>
      <c r="M737">
        <v>3</v>
      </c>
      <c r="N737" s="14">
        <v>0</v>
      </c>
    </row>
    <row r="738" spans="1:14" x14ac:dyDescent="0.35">
      <c r="A738" t="s">
        <v>1651</v>
      </c>
      <c r="B738">
        <v>13</v>
      </c>
      <c r="C738" t="s">
        <v>1652</v>
      </c>
      <c r="D738">
        <v>43</v>
      </c>
      <c r="E738" s="1">
        <v>44816</v>
      </c>
      <c r="F738" s="1">
        <v>45096</v>
      </c>
      <c r="G738" s="2">
        <v>0.46527777777777773</v>
      </c>
      <c r="H738" s="2">
        <v>0.50694444444444442</v>
      </c>
      <c r="I738" t="s">
        <v>429</v>
      </c>
      <c r="J738" s="6">
        <v>504141000</v>
      </c>
      <c r="K738" t="s">
        <v>1427</v>
      </c>
      <c r="M738">
        <v>18</v>
      </c>
      <c r="N738" s="14">
        <v>165</v>
      </c>
    </row>
    <row r="739" spans="1:14" x14ac:dyDescent="0.35">
      <c r="A739" t="s">
        <v>1653</v>
      </c>
      <c r="B739">
        <v>13</v>
      </c>
      <c r="C739" t="s">
        <v>1556</v>
      </c>
      <c r="D739">
        <v>43</v>
      </c>
      <c r="E739" s="1">
        <v>44816</v>
      </c>
      <c r="F739" s="1">
        <v>45096</v>
      </c>
      <c r="G739" s="2">
        <v>0.375</v>
      </c>
      <c r="H739" s="2">
        <v>0.41666666666666669</v>
      </c>
      <c r="I739" t="s">
        <v>429</v>
      </c>
      <c r="J739" s="6">
        <v>504141000</v>
      </c>
      <c r="K739" t="s">
        <v>1427</v>
      </c>
      <c r="M739">
        <v>18</v>
      </c>
      <c r="N739" s="14">
        <v>165</v>
      </c>
    </row>
    <row r="740" spans="1:14" x14ac:dyDescent="0.35">
      <c r="A740" t="s">
        <v>1654</v>
      </c>
      <c r="B740">
        <v>13</v>
      </c>
      <c r="C740" t="s">
        <v>1382</v>
      </c>
      <c r="D740">
        <v>43</v>
      </c>
      <c r="E740" s="1">
        <v>44816</v>
      </c>
      <c r="F740" s="1">
        <v>45096</v>
      </c>
      <c r="G740" s="2">
        <v>0.79166666666666663</v>
      </c>
      <c r="H740" s="2">
        <v>0.83333333333333337</v>
      </c>
      <c r="I740" t="s">
        <v>429</v>
      </c>
      <c r="J740" s="6">
        <v>504141000</v>
      </c>
      <c r="K740" t="s">
        <v>1427</v>
      </c>
      <c r="M740">
        <v>18</v>
      </c>
      <c r="N740" s="14">
        <v>165</v>
      </c>
    </row>
    <row r="741" spans="1:14" x14ac:dyDescent="0.35">
      <c r="A741" t="s">
        <v>1655</v>
      </c>
      <c r="C741" t="s">
        <v>1656</v>
      </c>
      <c r="D741">
        <v>3</v>
      </c>
      <c r="E741" s="1">
        <v>45096</v>
      </c>
      <c r="F741" s="1">
        <v>45096</v>
      </c>
      <c r="G741" s="2">
        <v>0.8125</v>
      </c>
      <c r="H741" s="2">
        <v>0.89583333333333337</v>
      </c>
      <c r="I741" t="s">
        <v>196</v>
      </c>
      <c r="J741" s="6">
        <v>504141000</v>
      </c>
      <c r="K741" t="s">
        <v>305</v>
      </c>
      <c r="M741">
        <v>80</v>
      </c>
      <c r="N741" s="14">
        <v>0</v>
      </c>
    </row>
    <row r="742" spans="1:14" x14ac:dyDescent="0.35">
      <c r="A742" t="s">
        <v>1657</v>
      </c>
      <c r="C742" t="s">
        <v>1658</v>
      </c>
      <c r="D742">
        <v>0</v>
      </c>
      <c r="E742" s="1">
        <v>44816</v>
      </c>
      <c r="F742" s="1">
        <v>45096</v>
      </c>
      <c r="G742" s="2">
        <v>0.8125</v>
      </c>
      <c r="H742" s="2">
        <v>0.89583333333333337</v>
      </c>
      <c r="I742" t="s">
        <v>196</v>
      </c>
      <c r="J742" s="6">
        <v>504141000</v>
      </c>
      <c r="K742" t="s">
        <v>305</v>
      </c>
      <c r="M742">
        <v>80</v>
      </c>
      <c r="N742" s="14">
        <v>0</v>
      </c>
    </row>
    <row r="743" spans="1:14" x14ac:dyDescent="0.35">
      <c r="A743" t="s">
        <v>1659</v>
      </c>
      <c r="B743">
        <v>15</v>
      </c>
      <c r="C743" t="s">
        <v>1660</v>
      </c>
      <c r="D743">
        <v>13</v>
      </c>
      <c r="E743" s="1">
        <v>45082</v>
      </c>
      <c r="F743" s="1">
        <v>45096</v>
      </c>
      <c r="G743" s="2">
        <v>0.59375</v>
      </c>
      <c r="H743" s="2">
        <v>0.72916666666666663</v>
      </c>
      <c r="I743" t="s">
        <v>591</v>
      </c>
      <c r="J743" s="6">
        <v>504141000</v>
      </c>
      <c r="K743" t="s">
        <v>592</v>
      </c>
      <c r="M743">
        <v>9</v>
      </c>
      <c r="N743" s="14">
        <v>67</v>
      </c>
    </row>
    <row r="744" spans="1:14" x14ac:dyDescent="0.35">
      <c r="A744" t="s">
        <v>1661</v>
      </c>
      <c r="B744">
        <v>13</v>
      </c>
      <c r="C744" t="s">
        <v>885</v>
      </c>
      <c r="D744">
        <v>12</v>
      </c>
      <c r="E744" s="1">
        <v>45054</v>
      </c>
      <c r="F744" s="1">
        <v>45096</v>
      </c>
      <c r="G744" s="2">
        <v>0.43055555555555558</v>
      </c>
      <c r="H744" s="2">
        <v>0.49305555555555558</v>
      </c>
      <c r="I744" t="s">
        <v>243</v>
      </c>
      <c r="J744" s="6">
        <v>504141000</v>
      </c>
      <c r="K744" t="s">
        <v>668</v>
      </c>
      <c r="M744">
        <v>15</v>
      </c>
      <c r="N744" s="14">
        <v>61</v>
      </c>
    </row>
    <row r="745" spans="1:14" x14ac:dyDescent="0.35">
      <c r="A745" t="s">
        <v>1662</v>
      </c>
      <c r="B745">
        <v>13</v>
      </c>
      <c r="C745" t="s">
        <v>1663</v>
      </c>
      <c r="D745">
        <v>11</v>
      </c>
      <c r="E745" s="1">
        <v>45048</v>
      </c>
      <c r="F745" s="1">
        <v>45097</v>
      </c>
      <c r="G745" s="2">
        <v>0.625</v>
      </c>
      <c r="H745" s="2">
        <v>0.66666666666666663</v>
      </c>
      <c r="I745" t="s">
        <v>243</v>
      </c>
      <c r="J745" s="6">
        <v>504141000</v>
      </c>
      <c r="K745" t="s">
        <v>1003</v>
      </c>
      <c r="M745">
        <v>18</v>
      </c>
      <c r="N745" s="14">
        <v>42</v>
      </c>
    </row>
    <row r="746" spans="1:14" x14ac:dyDescent="0.35">
      <c r="A746" t="s">
        <v>1664</v>
      </c>
      <c r="B746">
        <v>13</v>
      </c>
      <c r="C746" t="s">
        <v>187</v>
      </c>
      <c r="D746">
        <v>27</v>
      </c>
      <c r="E746" s="1">
        <v>45013</v>
      </c>
      <c r="F746" s="1">
        <v>45097</v>
      </c>
      <c r="G746" s="2">
        <v>0.75</v>
      </c>
      <c r="H746" s="2">
        <v>0.8125</v>
      </c>
      <c r="I746" t="s">
        <v>180</v>
      </c>
      <c r="J746" s="6">
        <v>504141000</v>
      </c>
      <c r="K746" t="s">
        <v>1665</v>
      </c>
      <c r="M746">
        <v>15</v>
      </c>
      <c r="N746" s="14">
        <v>0</v>
      </c>
    </row>
    <row r="747" spans="1:14" x14ac:dyDescent="0.35">
      <c r="A747" t="s">
        <v>1666</v>
      </c>
      <c r="B747">
        <v>15</v>
      </c>
      <c r="C747" t="s">
        <v>1667</v>
      </c>
      <c r="D747">
        <v>32</v>
      </c>
      <c r="E747" s="1">
        <v>45027</v>
      </c>
      <c r="F747" s="1">
        <v>45097</v>
      </c>
      <c r="G747" s="2">
        <v>0.77083333333333337</v>
      </c>
      <c r="H747" s="2">
        <v>0.89583333333333337</v>
      </c>
      <c r="I747" t="s">
        <v>591</v>
      </c>
      <c r="J747" s="6">
        <v>504141000</v>
      </c>
      <c r="K747" t="s">
        <v>228</v>
      </c>
      <c r="M747">
        <v>10</v>
      </c>
      <c r="N747" s="14">
        <v>141</v>
      </c>
    </row>
    <row r="748" spans="1:14" x14ac:dyDescent="0.35">
      <c r="A748" t="s">
        <v>1668</v>
      </c>
      <c r="B748">
        <v>8</v>
      </c>
      <c r="C748" t="s">
        <v>1669</v>
      </c>
      <c r="D748">
        <v>7</v>
      </c>
      <c r="E748" s="1">
        <v>45083</v>
      </c>
      <c r="F748" s="1">
        <v>45097</v>
      </c>
      <c r="G748" s="2">
        <v>0.66666666666666663</v>
      </c>
      <c r="H748" s="2">
        <v>0.77083333333333337</v>
      </c>
      <c r="I748" t="s">
        <v>433</v>
      </c>
      <c r="J748" s="6">
        <v>504141000</v>
      </c>
      <c r="K748" t="s">
        <v>945</v>
      </c>
      <c r="M748">
        <v>12</v>
      </c>
      <c r="N748" s="14">
        <v>48</v>
      </c>
    </row>
    <row r="749" spans="1:14" x14ac:dyDescent="0.35">
      <c r="A749" t="s">
        <v>1670</v>
      </c>
      <c r="B749">
        <v>13</v>
      </c>
      <c r="C749" t="s">
        <v>1671</v>
      </c>
      <c r="D749">
        <v>19</v>
      </c>
      <c r="E749" s="1">
        <v>44971</v>
      </c>
      <c r="F749" s="1">
        <v>45097</v>
      </c>
      <c r="G749" s="2">
        <v>0.70833333333333337</v>
      </c>
      <c r="H749" s="2">
        <v>0.75</v>
      </c>
      <c r="I749" t="s">
        <v>317</v>
      </c>
      <c r="J749" s="6">
        <v>504141000</v>
      </c>
      <c r="K749" t="s">
        <v>888</v>
      </c>
      <c r="M749">
        <v>15</v>
      </c>
      <c r="N749" s="14">
        <v>95</v>
      </c>
    </row>
    <row r="750" spans="1:14" x14ac:dyDescent="0.35">
      <c r="A750" t="s">
        <v>1672</v>
      </c>
      <c r="B750">
        <v>13</v>
      </c>
      <c r="C750" t="s">
        <v>1673</v>
      </c>
      <c r="D750">
        <v>19</v>
      </c>
      <c r="E750" s="1">
        <v>44971</v>
      </c>
      <c r="F750" s="1">
        <v>45097</v>
      </c>
      <c r="G750" s="2">
        <v>0.75694444444444453</v>
      </c>
      <c r="H750" s="2">
        <v>0.79861111111111116</v>
      </c>
      <c r="I750" t="s">
        <v>317</v>
      </c>
      <c r="J750" s="6">
        <v>504141000</v>
      </c>
      <c r="K750" t="s">
        <v>888</v>
      </c>
      <c r="M750">
        <v>16</v>
      </c>
      <c r="N750" s="14">
        <v>95</v>
      </c>
    </row>
    <row r="751" spans="1:14" x14ac:dyDescent="0.35">
      <c r="A751" t="s">
        <v>1674</v>
      </c>
      <c r="B751">
        <v>15</v>
      </c>
      <c r="C751" t="s">
        <v>1345</v>
      </c>
      <c r="D751">
        <v>20</v>
      </c>
      <c r="E751" s="1">
        <v>45069</v>
      </c>
      <c r="F751" s="1">
        <v>45097</v>
      </c>
      <c r="G751" s="2">
        <v>0.77083333333333337</v>
      </c>
      <c r="H751" s="2">
        <v>0.89583333333333337</v>
      </c>
      <c r="I751" t="s">
        <v>235</v>
      </c>
      <c r="J751" s="6">
        <v>504141000</v>
      </c>
      <c r="K751" t="s">
        <v>1346</v>
      </c>
      <c r="M751">
        <v>12</v>
      </c>
      <c r="N751" s="14">
        <v>82</v>
      </c>
    </row>
    <row r="752" spans="1:14" x14ac:dyDescent="0.35">
      <c r="A752" t="s">
        <v>1675</v>
      </c>
      <c r="C752" t="s">
        <v>314</v>
      </c>
      <c r="D752">
        <v>4</v>
      </c>
      <c r="E752" s="1">
        <v>45098</v>
      </c>
      <c r="F752" s="1">
        <v>45098</v>
      </c>
      <c r="G752" s="2">
        <v>0.75</v>
      </c>
      <c r="H752" s="2">
        <v>0.875</v>
      </c>
      <c r="I752" t="s">
        <v>180</v>
      </c>
      <c r="J752" s="6">
        <v>504141000</v>
      </c>
      <c r="K752" t="s">
        <v>315</v>
      </c>
      <c r="M752">
        <v>25</v>
      </c>
      <c r="N752" s="14">
        <v>0</v>
      </c>
    </row>
    <row r="753" spans="1:14" x14ac:dyDescent="0.35">
      <c r="A753" t="s">
        <v>1676</v>
      </c>
      <c r="B753">
        <v>13</v>
      </c>
      <c r="C753" t="s">
        <v>795</v>
      </c>
      <c r="D753">
        <v>14</v>
      </c>
      <c r="E753" s="1">
        <v>45049</v>
      </c>
      <c r="F753" s="1">
        <v>45098</v>
      </c>
      <c r="G753" s="2">
        <v>0.80555555555555547</v>
      </c>
      <c r="H753" s="2">
        <v>0.85763888888888884</v>
      </c>
      <c r="I753" t="s">
        <v>429</v>
      </c>
      <c r="J753" s="6">
        <v>504141000</v>
      </c>
      <c r="K753" t="s">
        <v>796</v>
      </c>
      <c r="M753">
        <v>17</v>
      </c>
      <c r="N753" s="14">
        <v>68</v>
      </c>
    </row>
    <row r="754" spans="1:14" x14ac:dyDescent="0.35">
      <c r="A754" t="s">
        <v>1677</v>
      </c>
      <c r="B754">
        <v>1</v>
      </c>
      <c r="C754" t="s">
        <v>1678</v>
      </c>
      <c r="D754">
        <v>12</v>
      </c>
      <c r="E754" s="1">
        <v>45063</v>
      </c>
      <c r="F754" s="1">
        <v>45098</v>
      </c>
      <c r="G754" s="2">
        <v>0.75</v>
      </c>
      <c r="H754" s="2">
        <v>0.8125</v>
      </c>
      <c r="I754" t="s">
        <v>486</v>
      </c>
      <c r="K754" t="s">
        <v>463</v>
      </c>
      <c r="M754">
        <v>9</v>
      </c>
      <c r="N754" s="14">
        <v>69</v>
      </c>
    </row>
    <row r="755" spans="1:14" x14ac:dyDescent="0.35">
      <c r="A755" t="s">
        <v>1679</v>
      </c>
      <c r="B755">
        <v>10</v>
      </c>
      <c r="C755" t="s">
        <v>1680</v>
      </c>
      <c r="D755">
        <v>3</v>
      </c>
      <c r="E755" s="1">
        <v>45098</v>
      </c>
      <c r="F755" s="1">
        <v>45098</v>
      </c>
      <c r="G755" s="2">
        <v>0.625</v>
      </c>
      <c r="H755" s="2">
        <v>0.70833333333333337</v>
      </c>
      <c r="I755" t="s">
        <v>1681</v>
      </c>
      <c r="J755" s="6">
        <v>5010042800</v>
      </c>
      <c r="K755" t="s">
        <v>1026</v>
      </c>
      <c r="M755">
        <v>99</v>
      </c>
      <c r="N755" s="14">
        <v>0</v>
      </c>
    </row>
    <row r="756" spans="1:14" x14ac:dyDescent="0.35">
      <c r="A756" t="s">
        <v>1682</v>
      </c>
      <c r="B756">
        <v>13</v>
      </c>
      <c r="C756" t="s">
        <v>795</v>
      </c>
      <c r="D756">
        <v>14</v>
      </c>
      <c r="E756" s="1">
        <v>45049</v>
      </c>
      <c r="F756" s="1">
        <v>45098</v>
      </c>
      <c r="G756" s="2">
        <v>0.74305555555555547</v>
      </c>
      <c r="H756" s="2">
        <v>0.79513888888888884</v>
      </c>
      <c r="I756" t="s">
        <v>429</v>
      </c>
      <c r="J756" s="6">
        <v>504141000</v>
      </c>
      <c r="K756" t="s">
        <v>796</v>
      </c>
      <c r="M756">
        <v>18</v>
      </c>
      <c r="N756" s="14">
        <v>68</v>
      </c>
    </row>
    <row r="757" spans="1:14" x14ac:dyDescent="0.35">
      <c r="A757" t="s">
        <v>1683</v>
      </c>
      <c r="B757">
        <v>13</v>
      </c>
      <c r="C757" t="s">
        <v>1684</v>
      </c>
      <c r="D757">
        <v>136</v>
      </c>
      <c r="E757" s="1">
        <v>44812</v>
      </c>
      <c r="F757" s="1">
        <v>45099</v>
      </c>
      <c r="G757" s="2">
        <v>0.77083333333333337</v>
      </c>
      <c r="H757" s="2">
        <v>0.89583333333333337</v>
      </c>
      <c r="I757" t="s">
        <v>459</v>
      </c>
      <c r="J757" s="6">
        <v>504141000</v>
      </c>
      <c r="K757" t="s">
        <v>1685</v>
      </c>
      <c r="M757">
        <v>8</v>
      </c>
      <c r="N757" s="14">
        <v>0</v>
      </c>
    </row>
    <row r="758" spans="1:14" x14ac:dyDescent="0.35">
      <c r="A758" t="s">
        <v>1686</v>
      </c>
      <c r="B758">
        <v>13</v>
      </c>
      <c r="C758" t="s">
        <v>600</v>
      </c>
      <c r="D758">
        <v>10</v>
      </c>
      <c r="E758" s="1">
        <v>45036</v>
      </c>
      <c r="F758" s="1">
        <v>45099</v>
      </c>
      <c r="G758" s="2">
        <v>0.70833333333333337</v>
      </c>
      <c r="H758" s="2">
        <v>0.75</v>
      </c>
      <c r="I758" t="s">
        <v>721</v>
      </c>
      <c r="K758" t="s">
        <v>601</v>
      </c>
      <c r="M758">
        <v>15</v>
      </c>
      <c r="N758" s="14">
        <v>48</v>
      </c>
    </row>
    <row r="759" spans="1:14" x14ac:dyDescent="0.35">
      <c r="A759" t="s">
        <v>1687</v>
      </c>
      <c r="B759">
        <v>15</v>
      </c>
      <c r="C759" t="s">
        <v>1667</v>
      </c>
      <c r="D759">
        <v>36</v>
      </c>
      <c r="E759" s="1">
        <v>45008</v>
      </c>
      <c r="F759" s="1">
        <v>45099</v>
      </c>
      <c r="G759" s="2">
        <v>0.77083333333333337</v>
      </c>
      <c r="H759" s="2">
        <v>0.89583333333333337</v>
      </c>
      <c r="I759" t="s">
        <v>591</v>
      </c>
      <c r="J759" s="6">
        <v>504141000</v>
      </c>
      <c r="K759" t="s">
        <v>228</v>
      </c>
      <c r="M759">
        <v>10</v>
      </c>
      <c r="N759" s="14">
        <v>158</v>
      </c>
    </row>
    <row r="760" spans="1:14" x14ac:dyDescent="0.35">
      <c r="A760" t="s">
        <v>1688</v>
      </c>
      <c r="B760">
        <v>13</v>
      </c>
      <c r="C760" t="s">
        <v>1689</v>
      </c>
      <c r="D760">
        <v>14</v>
      </c>
      <c r="E760" s="1">
        <v>45043</v>
      </c>
      <c r="F760" s="1">
        <v>45099</v>
      </c>
      <c r="G760" s="2">
        <v>0.75</v>
      </c>
      <c r="H760" s="2">
        <v>0.8125</v>
      </c>
      <c r="I760" t="s">
        <v>486</v>
      </c>
      <c r="K760" t="s">
        <v>706</v>
      </c>
      <c r="M760">
        <v>18</v>
      </c>
      <c r="N760" s="14">
        <v>71</v>
      </c>
    </row>
    <row r="761" spans="1:14" x14ac:dyDescent="0.35">
      <c r="A761" t="s">
        <v>1690</v>
      </c>
      <c r="B761">
        <v>13</v>
      </c>
      <c r="C761" t="s">
        <v>831</v>
      </c>
      <c r="D761">
        <v>12</v>
      </c>
      <c r="E761" s="1">
        <v>45050</v>
      </c>
      <c r="F761" s="1">
        <v>45099</v>
      </c>
      <c r="G761" s="2">
        <v>0.77083333333333337</v>
      </c>
      <c r="H761" s="2">
        <v>0.83333333333333337</v>
      </c>
      <c r="I761" t="s">
        <v>243</v>
      </c>
      <c r="J761" s="6">
        <v>504141000</v>
      </c>
      <c r="K761" t="s">
        <v>668</v>
      </c>
      <c r="M761">
        <v>15</v>
      </c>
      <c r="N761" s="14">
        <v>61</v>
      </c>
    </row>
    <row r="762" spans="1:14" x14ac:dyDescent="0.35">
      <c r="A762" t="s">
        <v>1691</v>
      </c>
      <c r="B762">
        <v>13</v>
      </c>
      <c r="C762" t="s">
        <v>631</v>
      </c>
      <c r="D762">
        <v>43</v>
      </c>
      <c r="E762" s="1">
        <v>44820</v>
      </c>
      <c r="F762" s="1">
        <v>45100</v>
      </c>
      <c r="G762" s="2">
        <v>0.375</v>
      </c>
      <c r="H762" s="2">
        <v>0.41666666666666669</v>
      </c>
      <c r="I762" t="s">
        <v>429</v>
      </c>
      <c r="J762" s="6">
        <v>504141000</v>
      </c>
      <c r="K762" t="s">
        <v>1427</v>
      </c>
      <c r="M762">
        <v>19</v>
      </c>
      <c r="N762" s="14">
        <v>155</v>
      </c>
    </row>
    <row r="763" spans="1:14" x14ac:dyDescent="0.35">
      <c r="A763" t="s">
        <v>1692</v>
      </c>
      <c r="B763">
        <v>13</v>
      </c>
      <c r="C763" t="s">
        <v>222</v>
      </c>
      <c r="D763">
        <v>5</v>
      </c>
      <c r="E763" s="1">
        <v>45100</v>
      </c>
      <c r="F763" s="1">
        <v>45100</v>
      </c>
      <c r="G763" s="2">
        <v>0.66666666666666663</v>
      </c>
      <c r="H763" s="2">
        <v>0.8125</v>
      </c>
      <c r="I763" t="s">
        <v>298</v>
      </c>
      <c r="J763" s="6">
        <v>504141000</v>
      </c>
      <c r="K763" t="s">
        <v>224</v>
      </c>
      <c r="M763">
        <v>15</v>
      </c>
      <c r="N763" s="14">
        <v>26</v>
      </c>
    </row>
    <row r="764" spans="1:14" x14ac:dyDescent="0.35">
      <c r="A764" t="s">
        <v>1693</v>
      </c>
      <c r="B764">
        <v>13</v>
      </c>
      <c r="C764" t="s">
        <v>1426</v>
      </c>
      <c r="D764">
        <v>43</v>
      </c>
      <c r="E764" s="1">
        <v>44820</v>
      </c>
      <c r="F764" s="1">
        <v>45100</v>
      </c>
      <c r="G764" s="2">
        <v>0.4236111111111111</v>
      </c>
      <c r="H764" s="2">
        <v>0.46527777777777773</v>
      </c>
      <c r="I764" t="s">
        <v>429</v>
      </c>
      <c r="J764" s="6">
        <v>504141000</v>
      </c>
      <c r="K764" t="s">
        <v>1427</v>
      </c>
      <c r="M764">
        <v>18</v>
      </c>
      <c r="N764" s="14">
        <v>154</v>
      </c>
    </row>
    <row r="765" spans="1:14" x14ac:dyDescent="0.35">
      <c r="A765" t="s">
        <v>1694</v>
      </c>
      <c r="B765">
        <v>13</v>
      </c>
      <c r="C765" t="s">
        <v>1628</v>
      </c>
      <c r="D765">
        <v>4</v>
      </c>
      <c r="E765" s="1">
        <v>45100</v>
      </c>
      <c r="F765" s="1">
        <v>45100</v>
      </c>
      <c r="G765" s="2">
        <v>0.66666666666666663</v>
      </c>
      <c r="H765" s="2">
        <v>0.79166666666666663</v>
      </c>
      <c r="I765" t="s">
        <v>223</v>
      </c>
      <c r="K765" t="s">
        <v>979</v>
      </c>
      <c r="M765">
        <v>15</v>
      </c>
      <c r="N765" s="14">
        <v>23</v>
      </c>
    </row>
    <row r="766" spans="1:14" x14ac:dyDescent="0.35">
      <c r="A766" t="s">
        <v>1695</v>
      </c>
      <c r="B766">
        <v>10</v>
      </c>
      <c r="C766" t="s">
        <v>1696</v>
      </c>
      <c r="D766">
        <v>4</v>
      </c>
      <c r="E766" s="1">
        <v>45100</v>
      </c>
      <c r="F766" s="1">
        <v>45100</v>
      </c>
      <c r="G766" s="2">
        <v>0.60416666666666663</v>
      </c>
      <c r="H766" s="2">
        <v>0.72916666666666663</v>
      </c>
      <c r="I766" t="s">
        <v>419</v>
      </c>
      <c r="J766" s="6">
        <v>504141000</v>
      </c>
      <c r="K766" t="s">
        <v>426</v>
      </c>
      <c r="M766">
        <v>15</v>
      </c>
      <c r="N766" s="14">
        <v>44</v>
      </c>
    </row>
    <row r="767" spans="1:14" x14ac:dyDescent="0.35">
      <c r="A767" t="s">
        <v>1697</v>
      </c>
      <c r="B767">
        <v>10</v>
      </c>
      <c r="C767" t="s">
        <v>1698</v>
      </c>
      <c r="D767">
        <v>4</v>
      </c>
      <c r="E767" s="1">
        <v>45100</v>
      </c>
      <c r="F767" s="1">
        <v>45100</v>
      </c>
      <c r="G767" s="2">
        <v>0.70833333333333337</v>
      </c>
      <c r="H767" s="2">
        <v>0.83333333333333337</v>
      </c>
      <c r="I767" t="s">
        <v>340</v>
      </c>
      <c r="J767" s="6">
        <v>504141000</v>
      </c>
      <c r="K767" t="s">
        <v>1699</v>
      </c>
      <c r="M767">
        <v>30</v>
      </c>
      <c r="N767" s="14">
        <v>0</v>
      </c>
    </row>
    <row r="768" spans="1:14" x14ac:dyDescent="0.35">
      <c r="A768" t="s">
        <v>1700</v>
      </c>
      <c r="B768">
        <v>15</v>
      </c>
      <c r="C768" t="s">
        <v>1701</v>
      </c>
      <c r="D768">
        <v>15</v>
      </c>
      <c r="E768" s="1">
        <v>45100</v>
      </c>
      <c r="F768" s="1">
        <v>45101</v>
      </c>
      <c r="G768" s="2">
        <v>0.625</v>
      </c>
      <c r="H768" s="2">
        <v>0.83333333333333337</v>
      </c>
      <c r="I768" t="s">
        <v>329</v>
      </c>
      <c r="J768" s="6">
        <v>504141000</v>
      </c>
      <c r="K768" t="s">
        <v>481</v>
      </c>
      <c r="M768">
        <v>9</v>
      </c>
      <c r="N768" s="14">
        <v>96</v>
      </c>
    </row>
    <row r="769" spans="1:14" x14ac:dyDescent="0.35">
      <c r="A769" t="s">
        <v>1702</v>
      </c>
      <c r="B769">
        <v>15</v>
      </c>
      <c r="C769" t="s">
        <v>234</v>
      </c>
      <c r="D769">
        <v>10</v>
      </c>
      <c r="E769" s="1">
        <v>45101</v>
      </c>
      <c r="F769" s="1">
        <v>45101</v>
      </c>
      <c r="G769" s="2">
        <v>0.375</v>
      </c>
      <c r="H769" s="2">
        <v>0.70833333333333337</v>
      </c>
      <c r="I769" t="s">
        <v>235</v>
      </c>
      <c r="J769" s="6">
        <v>504141000</v>
      </c>
      <c r="K769" t="s">
        <v>236</v>
      </c>
      <c r="M769">
        <v>9</v>
      </c>
      <c r="N769" s="14">
        <v>75</v>
      </c>
    </row>
    <row r="770" spans="1:14" x14ac:dyDescent="0.35">
      <c r="A770" t="s">
        <v>1703</v>
      </c>
      <c r="B770">
        <v>8</v>
      </c>
      <c r="C770" t="s">
        <v>278</v>
      </c>
      <c r="D770">
        <v>10</v>
      </c>
      <c r="E770" s="1">
        <v>45101</v>
      </c>
      <c r="F770" s="1">
        <v>45101</v>
      </c>
      <c r="G770" s="2">
        <v>0.39583333333333331</v>
      </c>
      <c r="H770" s="2">
        <v>0.69791666666666663</v>
      </c>
      <c r="I770" t="s">
        <v>279</v>
      </c>
      <c r="J770" s="6">
        <v>504141000</v>
      </c>
      <c r="K770" t="s">
        <v>280</v>
      </c>
      <c r="M770">
        <v>6</v>
      </c>
      <c r="N770" s="14">
        <v>45</v>
      </c>
    </row>
    <row r="771" spans="1:14" x14ac:dyDescent="0.35">
      <c r="A771" t="s">
        <v>1704</v>
      </c>
      <c r="B771">
        <v>13</v>
      </c>
      <c r="C771" t="s">
        <v>559</v>
      </c>
      <c r="D771">
        <v>18</v>
      </c>
      <c r="E771" s="1">
        <v>45033</v>
      </c>
      <c r="F771" s="1">
        <v>45103</v>
      </c>
      <c r="G771" s="2">
        <v>0.69791666666666663</v>
      </c>
      <c r="H771" s="2">
        <v>0.76041666666666663</v>
      </c>
      <c r="I771" t="s">
        <v>560</v>
      </c>
      <c r="K771" t="s">
        <v>561</v>
      </c>
      <c r="M771">
        <v>15</v>
      </c>
      <c r="N771" s="14">
        <v>92</v>
      </c>
    </row>
    <row r="772" spans="1:14" x14ac:dyDescent="0.35">
      <c r="A772" t="s">
        <v>1705</v>
      </c>
      <c r="B772">
        <v>13</v>
      </c>
      <c r="C772" t="s">
        <v>559</v>
      </c>
      <c r="D772">
        <v>18</v>
      </c>
      <c r="E772" s="1">
        <v>45033</v>
      </c>
      <c r="F772" s="1">
        <v>45103</v>
      </c>
      <c r="G772" s="2">
        <v>0.77083333333333337</v>
      </c>
      <c r="H772" s="2">
        <v>0.83333333333333337</v>
      </c>
      <c r="I772" t="s">
        <v>560</v>
      </c>
      <c r="K772" t="s">
        <v>561</v>
      </c>
      <c r="M772">
        <v>15</v>
      </c>
      <c r="N772" s="14">
        <v>92</v>
      </c>
    </row>
    <row r="773" spans="1:14" x14ac:dyDescent="0.35">
      <c r="A773" t="s">
        <v>1706</v>
      </c>
      <c r="B773">
        <v>1</v>
      </c>
      <c r="C773" t="s">
        <v>1707</v>
      </c>
      <c r="D773">
        <v>16</v>
      </c>
      <c r="E773" s="1">
        <v>45084</v>
      </c>
      <c r="F773" s="1">
        <v>45103</v>
      </c>
      <c r="G773" s="2">
        <v>0.77083333333333337</v>
      </c>
      <c r="H773" s="2">
        <v>0.85416666666666663</v>
      </c>
      <c r="I773" t="s">
        <v>385</v>
      </c>
      <c r="J773" s="6">
        <v>504141000</v>
      </c>
      <c r="K773" t="s">
        <v>588</v>
      </c>
      <c r="M773">
        <v>9</v>
      </c>
      <c r="N773" s="14">
        <v>92</v>
      </c>
    </row>
    <row r="774" spans="1:14" x14ac:dyDescent="0.35">
      <c r="A774" t="s">
        <v>1708</v>
      </c>
      <c r="B774">
        <v>15</v>
      </c>
      <c r="C774" t="s">
        <v>1551</v>
      </c>
      <c r="D774">
        <v>26</v>
      </c>
      <c r="E774" s="1">
        <v>44991</v>
      </c>
      <c r="F774" s="1">
        <v>45103</v>
      </c>
      <c r="G774" s="2">
        <v>0.76041666666666663</v>
      </c>
      <c r="H774" s="2">
        <v>0.89583333333333337</v>
      </c>
      <c r="I774" t="s">
        <v>591</v>
      </c>
      <c r="J774" s="6">
        <v>504141000</v>
      </c>
      <c r="K774" t="s">
        <v>592</v>
      </c>
      <c r="M774">
        <v>12</v>
      </c>
      <c r="N774" s="14">
        <v>114</v>
      </c>
    </row>
    <row r="775" spans="1:14" x14ac:dyDescent="0.35">
      <c r="A775" t="s">
        <v>1709</v>
      </c>
      <c r="B775">
        <v>13</v>
      </c>
      <c r="C775" t="s">
        <v>242</v>
      </c>
      <c r="D775">
        <v>19</v>
      </c>
      <c r="E775" s="1">
        <v>44984</v>
      </c>
      <c r="F775" s="1">
        <v>45103</v>
      </c>
      <c r="G775" s="2">
        <v>0.79166666666666663</v>
      </c>
      <c r="H775" s="2">
        <v>0.83333333333333337</v>
      </c>
      <c r="I775" t="s">
        <v>243</v>
      </c>
      <c r="J775" s="6">
        <v>504141000</v>
      </c>
      <c r="K775" t="s">
        <v>1710</v>
      </c>
      <c r="M775">
        <v>15</v>
      </c>
      <c r="N775" s="14">
        <v>89</v>
      </c>
    </row>
    <row r="776" spans="1:14" x14ac:dyDescent="0.35">
      <c r="A776" t="s">
        <v>1711</v>
      </c>
      <c r="B776">
        <v>13</v>
      </c>
      <c r="C776" t="s">
        <v>242</v>
      </c>
      <c r="D776">
        <v>19</v>
      </c>
      <c r="E776" s="1">
        <v>44984</v>
      </c>
      <c r="F776" s="1">
        <v>45103</v>
      </c>
      <c r="G776" s="2">
        <v>0.83333333333333337</v>
      </c>
      <c r="H776" s="2">
        <v>0.875</v>
      </c>
      <c r="I776" t="s">
        <v>243</v>
      </c>
      <c r="J776" s="6">
        <v>504141000</v>
      </c>
      <c r="K776" t="s">
        <v>1710</v>
      </c>
      <c r="M776">
        <v>15</v>
      </c>
      <c r="N776" s="14">
        <v>89</v>
      </c>
    </row>
    <row r="777" spans="1:14" x14ac:dyDescent="0.35">
      <c r="A777" t="s">
        <v>1712</v>
      </c>
      <c r="B777">
        <v>12</v>
      </c>
      <c r="C777" t="s">
        <v>1713</v>
      </c>
      <c r="D777">
        <v>49</v>
      </c>
      <c r="E777" s="1">
        <v>44936</v>
      </c>
      <c r="F777" s="1">
        <v>45104</v>
      </c>
      <c r="G777" s="2">
        <v>0.60416666666666663</v>
      </c>
      <c r="H777" s="2">
        <v>0.67708333333333337</v>
      </c>
      <c r="I777" t="s">
        <v>219</v>
      </c>
      <c r="J777" s="6">
        <v>504141000</v>
      </c>
      <c r="K777" t="s">
        <v>810</v>
      </c>
      <c r="M777">
        <v>42</v>
      </c>
      <c r="N777" s="14">
        <v>0</v>
      </c>
    </row>
    <row r="778" spans="1:14" x14ac:dyDescent="0.35">
      <c r="A778" t="s">
        <v>1714</v>
      </c>
      <c r="B778">
        <v>13</v>
      </c>
      <c r="C778" t="s">
        <v>694</v>
      </c>
      <c r="D778">
        <v>12</v>
      </c>
      <c r="E778" s="1">
        <v>45041</v>
      </c>
      <c r="F778" s="1">
        <v>45104</v>
      </c>
      <c r="G778" s="2">
        <v>0.44791666666666669</v>
      </c>
      <c r="H778" s="2">
        <v>0.48958333333333331</v>
      </c>
      <c r="I778" t="s">
        <v>243</v>
      </c>
      <c r="J778" s="6">
        <v>504141000</v>
      </c>
      <c r="K778" t="s">
        <v>695</v>
      </c>
      <c r="M778">
        <v>15</v>
      </c>
      <c r="N778" s="14">
        <v>70</v>
      </c>
    </row>
    <row r="779" spans="1:14" x14ac:dyDescent="0.35">
      <c r="A779" t="s">
        <v>1715</v>
      </c>
      <c r="B779">
        <v>1</v>
      </c>
      <c r="C779" t="s">
        <v>1716</v>
      </c>
      <c r="D779">
        <v>16</v>
      </c>
      <c r="E779" s="1">
        <v>45083</v>
      </c>
      <c r="F779" s="1">
        <v>45104</v>
      </c>
      <c r="G779" s="2">
        <v>0.77083333333333337</v>
      </c>
      <c r="H779" s="2">
        <v>0.85416666666666663</v>
      </c>
      <c r="I779" t="s">
        <v>486</v>
      </c>
      <c r="K779" t="s">
        <v>463</v>
      </c>
      <c r="M779">
        <v>9</v>
      </c>
      <c r="N779" s="14">
        <v>92</v>
      </c>
    </row>
    <row r="780" spans="1:14" x14ac:dyDescent="0.35">
      <c r="A780" t="s">
        <v>1717</v>
      </c>
      <c r="B780">
        <v>2</v>
      </c>
      <c r="C780" t="s">
        <v>1417</v>
      </c>
      <c r="D780">
        <v>8</v>
      </c>
      <c r="E780" s="1">
        <v>45083</v>
      </c>
      <c r="F780" s="1">
        <v>45104</v>
      </c>
      <c r="G780" s="2">
        <v>0.375</v>
      </c>
      <c r="H780" s="2">
        <v>0.4375</v>
      </c>
      <c r="I780" t="s">
        <v>700</v>
      </c>
      <c r="K780" t="s">
        <v>1418</v>
      </c>
      <c r="M780">
        <v>9</v>
      </c>
      <c r="N780" s="14">
        <v>38</v>
      </c>
    </row>
    <row r="781" spans="1:14" x14ac:dyDescent="0.35">
      <c r="A781" t="s">
        <v>1718</v>
      </c>
      <c r="B781">
        <v>13</v>
      </c>
      <c r="C781" t="s">
        <v>699</v>
      </c>
      <c r="D781">
        <v>6</v>
      </c>
      <c r="E781" s="1">
        <v>45083</v>
      </c>
      <c r="F781" s="1">
        <v>45104</v>
      </c>
      <c r="G781" s="2">
        <v>0.71875</v>
      </c>
      <c r="H781" s="2">
        <v>0.76041666666666663</v>
      </c>
      <c r="I781" t="s">
        <v>700</v>
      </c>
      <c r="K781" t="s">
        <v>701</v>
      </c>
      <c r="M781">
        <v>10</v>
      </c>
      <c r="N781" s="14">
        <v>45</v>
      </c>
    </row>
    <row r="782" spans="1:14" x14ac:dyDescent="0.35">
      <c r="A782" t="s">
        <v>1719</v>
      </c>
      <c r="B782">
        <v>13</v>
      </c>
      <c r="C782" t="s">
        <v>703</v>
      </c>
      <c r="D782">
        <v>18</v>
      </c>
      <c r="E782" s="1">
        <v>45041</v>
      </c>
      <c r="F782" s="1">
        <v>45104</v>
      </c>
      <c r="G782" s="2">
        <v>0.375</v>
      </c>
      <c r="H782" s="2">
        <v>0.4375</v>
      </c>
      <c r="I782" t="s">
        <v>243</v>
      </c>
      <c r="J782" s="6">
        <v>504141000</v>
      </c>
      <c r="K782" t="s">
        <v>695</v>
      </c>
      <c r="M782">
        <v>15</v>
      </c>
      <c r="N782" s="14">
        <v>105</v>
      </c>
    </row>
    <row r="783" spans="1:14" x14ac:dyDescent="0.35">
      <c r="A783" t="s">
        <v>1720</v>
      </c>
      <c r="B783">
        <v>12</v>
      </c>
      <c r="C783" t="s">
        <v>1721</v>
      </c>
      <c r="D783">
        <v>54</v>
      </c>
      <c r="E783" s="1">
        <v>44937</v>
      </c>
      <c r="F783" s="1">
        <v>45105</v>
      </c>
      <c r="G783" s="2">
        <v>0.60416666666666663</v>
      </c>
      <c r="H783" s="2">
        <v>0.67708333333333337</v>
      </c>
      <c r="I783" t="s">
        <v>219</v>
      </c>
      <c r="J783" s="6">
        <v>504141000</v>
      </c>
      <c r="K783" t="s">
        <v>1722</v>
      </c>
      <c r="M783">
        <v>45</v>
      </c>
      <c r="N783" s="14">
        <v>0</v>
      </c>
    </row>
    <row r="784" spans="1:14" x14ac:dyDescent="0.35">
      <c r="A784" t="s">
        <v>1723</v>
      </c>
      <c r="B784">
        <v>10</v>
      </c>
      <c r="C784" t="s">
        <v>1724</v>
      </c>
      <c r="D784">
        <v>14</v>
      </c>
      <c r="E784" s="1">
        <v>45105</v>
      </c>
      <c r="F784" s="1">
        <v>45105</v>
      </c>
      <c r="G784" s="2">
        <v>0.33333333333333331</v>
      </c>
      <c r="H784" s="2">
        <v>0.75</v>
      </c>
      <c r="I784" t="s">
        <v>208</v>
      </c>
      <c r="K784" t="s">
        <v>596</v>
      </c>
      <c r="M784">
        <v>12</v>
      </c>
      <c r="N784" s="14">
        <v>5</v>
      </c>
    </row>
    <row r="785" spans="1:14" x14ac:dyDescent="0.35">
      <c r="A785" t="s">
        <v>1725</v>
      </c>
      <c r="B785">
        <v>13</v>
      </c>
      <c r="C785" t="s">
        <v>1726</v>
      </c>
      <c r="D785">
        <v>16</v>
      </c>
      <c r="E785" s="1">
        <v>44986</v>
      </c>
      <c r="F785" s="1">
        <v>45105</v>
      </c>
      <c r="G785" s="2">
        <v>0.41666666666666669</v>
      </c>
      <c r="H785" s="2">
        <v>0.47916666666666669</v>
      </c>
      <c r="I785" t="s">
        <v>180</v>
      </c>
      <c r="J785" s="6">
        <v>504141000</v>
      </c>
      <c r="K785" t="s">
        <v>1727</v>
      </c>
      <c r="M785">
        <v>15</v>
      </c>
      <c r="N785" s="14">
        <v>82</v>
      </c>
    </row>
    <row r="786" spans="1:14" x14ac:dyDescent="0.35">
      <c r="A786" t="s">
        <v>1728</v>
      </c>
      <c r="B786">
        <v>2</v>
      </c>
      <c r="C786" t="s">
        <v>1434</v>
      </c>
      <c r="D786">
        <v>8</v>
      </c>
      <c r="E786" s="1">
        <v>45084</v>
      </c>
      <c r="F786" s="1">
        <v>45105</v>
      </c>
      <c r="G786" s="2">
        <v>0.375</v>
      </c>
      <c r="H786" s="2">
        <v>0.4375</v>
      </c>
      <c r="I786" t="s">
        <v>700</v>
      </c>
      <c r="K786" t="s">
        <v>588</v>
      </c>
      <c r="M786">
        <v>9</v>
      </c>
      <c r="N786" s="14">
        <v>38</v>
      </c>
    </row>
    <row r="787" spans="1:14" x14ac:dyDescent="0.35">
      <c r="A787" t="s">
        <v>1729</v>
      </c>
      <c r="B787">
        <v>13</v>
      </c>
      <c r="C787" t="s">
        <v>802</v>
      </c>
      <c r="D787">
        <v>20</v>
      </c>
      <c r="E787" s="1">
        <v>45042</v>
      </c>
      <c r="F787" s="1">
        <v>45105</v>
      </c>
      <c r="G787" s="2">
        <v>0.35416666666666669</v>
      </c>
      <c r="H787" s="2">
        <v>0.41666666666666669</v>
      </c>
      <c r="I787" t="s">
        <v>243</v>
      </c>
      <c r="J787" s="6">
        <v>504141000</v>
      </c>
      <c r="K787" t="s">
        <v>803</v>
      </c>
      <c r="M787">
        <v>15</v>
      </c>
      <c r="N787" s="14">
        <v>102</v>
      </c>
    </row>
    <row r="788" spans="1:14" x14ac:dyDescent="0.35">
      <c r="A788" t="s">
        <v>1730</v>
      </c>
      <c r="B788">
        <v>13</v>
      </c>
      <c r="C788" t="s">
        <v>1249</v>
      </c>
      <c r="D788">
        <v>12</v>
      </c>
      <c r="E788" s="1">
        <v>45063</v>
      </c>
      <c r="F788" s="1">
        <v>45105</v>
      </c>
      <c r="G788" s="2">
        <v>0.42708333333333331</v>
      </c>
      <c r="H788" s="2">
        <v>0.47916666666666669</v>
      </c>
      <c r="I788" t="s">
        <v>243</v>
      </c>
      <c r="J788" s="6">
        <v>504141000</v>
      </c>
      <c r="K788" t="s">
        <v>803</v>
      </c>
      <c r="M788">
        <v>16</v>
      </c>
      <c r="N788" s="14">
        <v>68</v>
      </c>
    </row>
    <row r="789" spans="1:14" x14ac:dyDescent="0.35">
      <c r="A789" t="s">
        <v>1731</v>
      </c>
      <c r="B789">
        <v>13</v>
      </c>
      <c r="C789" t="s">
        <v>1732</v>
      </c>
      <c r="D789">
        <v>16</v>
      </c>
      <c r="E789" s="1">
        <v>45008</v>
      </c>
      <c r="F789" s="1">
        <v>45106</v>
      </c>
      <c r="G789" s="2">
        <v>0.375</v>
      </c>
      <c r="H789" s="2">
        <v>0.41666666666666669</v>
      </c>
      <c r="I789" t="s">
        <v>239</v>
      </c>
      <c r="J789" s="6">
        <v>504141000</v>
      </c>
      <c r="K789" t="s">
        <v>251</v>
      </c>
      <c r="M789">
        <v>12</v>
      </c>
      <c r="N789" s="14">
        <v>82</v>
      </c>
    </row>
    <row r="790" spans="1:14" x14ac:dyDescent="0.35">
      <c r="A790" t="s">
        <v>1733</v>
      </c>
      <c r="B790">
        <v>1</v>
      </c>
      <c r="C790" t="s">
        <v>1734</v>
      </c>
      <c r="D790">
        <v>16</v>
      </c>
      <c r="E790" s="1">
        <v>45078</v>
      </c>
      <c r="F790" s="1">
        <v>45106</v>
      </c>
      <c r="G790" s="2">
        <v>0.69791666666666663</v>
      </c>
      <c r="H790" s="2">
        <v>0.76041666666666663</v>
      </c>
      <c r="I790" t="s">
        <v>378</v>
      </c>
      <c r="J790" s="6">
        <v>504141000</v>
      </c>
      <c r="K790" t="s">
        <v>1167</v>
      </c>
      <c r="M790">
        <v>9</v>
      </c>
      <c r="N790" s="14">
        <v>101</v>
      </c>
    </row>
    <row r="791" spans="1:14" x14ac:dyDescent="0.35">
      <c r="A791" t="s">
        <v>1735</v>
      </c>
      <c r="B791">
        <v>13</v>
      </c>
      <c r="C791" t="s">
        <v>1736</v>
      </c>
      <c r="D791">
        <v>14</v>
      </c>
      <c r="E791" s="1">
        <v>45029</v>
      </c>
      <c r="F791" s="1">
        <v>45106</v>
      </c>
      <c r="G791" s="2">
        <v>0.72916666666666663</v>
      </c>
      <c r="H791" s="2">
        <v>0.77083333333333337</v>
      </c>
      <c r="I791" t="s">
        <v>1737</v>
      </c>
      <c r="K791" t="s">
        <v>1738</v>
      </c>
      <c r="M791">
        <v>12</v>
      </c>
      <c r="N791" s="14">
        <v>77</v>
      </c>
    </row>
    <row r="792" spans="1:14" x14ac:dyDescent="0.35">
      <c r="A792" t="s">
        <v>1739</v>
      </c>
      <c r="B792">
        <v>12</v>
      </c>
      <c r="C792" t="s">
        <v>1740</v>
      </c>
      <c r="D792">
        <v>47</v>
      </c>
      <c r="E792" s="1">
        <v>44938</v>
      </c>
      <c r="F792" s="1">
        <v>45106</v>
      </c>
      <c r="G792" s="2">
        <v>0.60416666666666663</v>
      </c>
      <c r="H792" s="2">
        <v>0.67708333333333337</v>
      </c>
      <c r="I792" t="s">
        <v>219</v>
      </c>
      <c r="J792" s="6">
        <v>504141000</v>
      </c>
      <c r="K792" t="s">
        <v>1741</v>
      </c>
      <c r="M792">
        <v>64</v>
      </c>
      <c r="N792" s="14">
        <v>0</v>
      </c>
    </row>
    <row r="793" spans="1:14" x14ac:dyDescent="0.35">
      <c r="A793" t="s">
        <v>1742</v>
      </c>
      <c r="B793">
        <v>1</v>
      </c>
      <c r="C793" t="s">
        <v>1743</v>
      </c>
      <c r="D793">
        <v>16</v>
      </c>
      <c r="E793" s="1">
        <v>45090</v>
      </c>
      <c r="F793" s="1">
        <v>45106</v>
      </c>
      <c r="G793" s="2">
        <v>0.77083333333333337</v>
      </c>
      <c r="H793" s="2">
        <v>0.85416666666666663</v>
      </c>
      <c r="I793" t="s">
        <v>403</v>
      </c>
      <c r="J793" s="6">
        <v>504141000</v>
      </c>
      <c r="K793" t="s">
        <v>1744</v>
      </c>
      <c r="M793">
        <v>9</v>
      </c>
      <c r="N793" s="14">
        <v>92</v>
      </c>
    </row>
    <row r="794" spans="1:14" x14ac:dyDescent="0.35">
      <c r="A794" t="s">
        <v>1745</v>
      </c>
      <c r="C794" t="s">
        <v>1746</v>
      </c>
      <c r="D794">
        <v>0</v>
      </c>
      <c r="E794" s="1">
        <v>44789</v>
      </c>
      <c r="F794" s="1">
        <v>45107</v>
      </c>
      <c r="I794" t="s">
        <v>177</v>
      </c>
      <c r="K794" t="s">
        <v>38</v>
      </c>
      <c r="M794">
        <v>0</v>
      </c>
      <c r="N794" s="14">
        <v>0</v>
      </c>
    </row>
    <row r="795" spans="1:14" x14ac:dyDescent="0.35">
      <c r="A795" t="s">
        <v>1747</v>
      </c>
      <c r="B795">
        <v>1</v>
      </c>
      <c r="C795" t="s">
        <v>1748</v>
      </c>
      <c r="D795">
        <v>75</v>
      </c>
      <c r="E795" s="1">
        <v>44967</v>
      </c>
      <c r="F795" s="1">
        <v>45107</v>
      </c>
      <c r="G795" s="2">
        <v>0.35416666666666669</v>
      </c>
      <c r="H795" s="2">
        <v>0.49236111111111108</v>
      </c>
      <c r="I795" t="s">
        <v>378</v>
      </c>
      <c r="J795" s="6">
        <v>504141000</v>
      </c>
      <c r="K795" t="s">
        <v>399</v>
      </c>
      <c r="M795">
        <v>15</v>
      </c>
      <c r="N795" s="14">
        <v>249</v>
      </c>
    </row>
    <row r="796" spans="1:14" x14ac:dyDescent="0.35">
      <c r="A796" t="s">
        <v>1749</v>
      </c>
      <c r="C796" t="s">
        <v>1284</v>
      </c>
      <c r="D796">
        <v>16</v>
      </c>
      <c r="E796" s="1">
        <v>45106</v>
      </c>
      <c r="F796" s="1">
        <v>45107</v>
      </c>
      <c r="G796" s="2">
        <v>0.375</v>
      </c>
      <c r="H796" s="2">
        <v>0.70833333333333337</v>
      </c>
      <c r="I796" t="s">
        <v>196</v>
      </c>
      <c r="J796" s="6">
        <v>504141000</v>
      </c>
      <c r="K796" t="s">
        <v>35</v>
      </c>
      <c r="M796">
        <v>12</v>
      </c>
      <c r="N796" s="14">
        <v>0</v>
      </c>
    </row>
    <row r="797" spans="1:14" x14ac:dyDescent="0.35">
      <c r="A797" t="s">
        <v>1750</v>
      </c>
      <c r="B797">
        <v>15</v>
      </c>
      <c r="C797" t="s">
        <v>328</v>
      </c>
      <c r="D797">
        <v>22</v>
      </c>
      <c r="E797" s="1">
        <v>45079</v>
      </c>
      <c r="F797" s="1">
        <v>45107</v>
      </c>
      <c r="G797" s="2">
        <v>0.625</v>
      </c>
      <c r="H797" s="2">
        <v>0.875</v>
      </c>
      <c r="I797" t="s">
        <v>329</v>
      </c>
      <c r="J797" s="6">
        <v>504141000</v>
      </c>
      <c r="K797" t="s">
        <v>330</v>
      </c>
      <c r="M797">
        <v>11</v>
      </c>
      <c r="N797" s="14">
        <v>135</v>
      </c>
    </row>
    <row r="798" spans="1:14" x14ac:dyDescent="0.35">
      <c r="A798" t="s">
        <v>1751</v>
      </c>
      <c r="B798">
        <v>2</v>
      </c>
      <c r="C798" t="s">
        <v>853</v>
      </c>
      <c r="D798">
        <v>10</v>
      </c>
      <c r="E798" s="1">
        <v>45058</v>
      </c>
      <c r="F798" s="1">
        <v>45114</v>
      </c>
      <c r="G798" s="2">
        <v>0.35416666666666669</v>
      </c>
      <c r="H798" s="2">
        <v>0.40625</v>
      </c>
      <c r="I798" t="s">
        <v>272</v>
      </c>
      <c r="K798" t="s">
        <v>273</v>
      </c>
      <c r="M798">
        <v>9</v>
      </c>
      <c r="N798" s="14">
        <v>45</v>
      </c>
    </row>
    <row r="799" spans="1:14" x14ac:dyDescent="0.35">
      <c r="A799" t="s">
        <v>1752</v>
      </c>
      <c r="B799">
        <v>2</v>
      </c>
      <c r="C799" t="s">
        <v>271</v>
      </c>
      <c r="D799">
        <v>10</v>
      </c>
      <c r="E799" s="1">
        <v>45058</v>
      </c>
      <c r="F799" s="1">
        <v>45114</v>
      </c>
      <c r="G799" s="2">
        <v>0.41666666666666669</v>
      </c>
      <c r="H799" s="2">
        <v>0.46875</v>
      </c>
      <c r="I799" t="s">
        <v>272</v>
      </c>
      <c r="K799" t="s">
        <v>273</v>
      </c>
      <c r="M799">
        <v>9</v>
      </c>
      <c r="N799" s="14">
        <v>45</v>
      </c>
    </row>
    <row r="800" spans="1:14" x14ac:dyDescent="0.35">
      <c r="A800" t="s">
        <v>1753</v>
      </c>
      <c r="B800">
        <v>2</v>
      </c>
      <c r="C800" t="s">
        <v>1754</v>
      </c>
      <c r="D800">
        <v>6</v>
      </c>
      <c r="E800" s="1">
        <v>44844</v>
      </c>
      <c r="F800" s="1">
        <v>45110</v>
      </c>
      <c r="G800" s="2">
        <v>0.70833333333333337</v>
      </c>
      <c r="H800" s="2">
        <v>0.75</v>
      </c>
      <c r="I800" t="s">
        <v>820</v>
      </c>
      <c r="J800" s="6">
        <v>504141000</v>
      </c>
      <c r="K800" t="s">
        <v>1226</v>
      </c>
      <c r="M800">
        <v>16</v>
      </c>
      <c r="N800" s="14">
        <v>0</v>
      </c>
    </row>
    <row r="801" spans="1:14" x14ac:dyDescent="0.35">
      <c r="A801" t="s">
        <v>1755</v>
      </c>
      <c r="B801">
        <v>1</v>
      </c>
      <c r="C801" t="s">
        <v>1756</v>
      </c>
      <c r="D801">
        <v>24</v>
      </c>
      <c r="E801" s="1">
        <v>45005</v>
      </c>
      <c r="F801" s="1">
        <v>45110</v>
      </c>
      <c r="G801" s="2">
        <v>0.70833333333333337</v>
      </c>
      <c r="H801" s="2">
        <v>0.77083333333333337</v>
      </c>
      <c r="I801" t="s">
        <v>486</v>
      </c>
      <c r="K801" t="s">
        <v>1119</v>
      </c>
      <c r="M801">
        <v>9</v>
      </c>
      <c r="N801" s="14">
        <v>138</v>
      </c>
    </row>
    <row r="802" spans="1:14" x14ac:dyDescent="0.35">
      <c r="A802" t="s">
        <v>1757</v>
      </c>
      <c r="B802">
        <v>14</v>
      </c>
      <c r="C802" t="s">
        <v>1758</v>
      </c>
      <c r="D802">
        <v>28</v>
      </c>
      <c r="E802" s="1">
        <v>44837</v>
      </c>
      <c r="F802" s="1">
        <v>45110</v>
      </c>
      <c r="G802" s="2">
        <v>0.77083333333333337</v>
      </c>
      <c r="H802" s="2">
        <v>0.83333333333333337</v>
      </c>
      <c r="I802" t="s">
        <v>494</v>
      </c>
      <c r="J802" s="6">
        <v>504141000</v>
      </c>
      <c r="K802" t="s">
        <v>1759</v>
      </c>
      <c r="M802">
        <v>9</v>
      </c>
      <c r="N802" s="14">
        <v>162</v>
      </c>
    </row>
    <row r="803" spans="1:14" x14ac:dyDescent="0.35">
      <c r="A803" t="s">
        <v>1760</v>
      </c>
      <c r="B803">
        <v>1</v>
      </c>
      <c r="C803" t="s">
        <v>389</v>
      </c>
      <c r="D803">
        <v>75</v>
      </c>
      <c r="E803" s="1">
        <v>45061</v>
      </c>
      <c r="F803" s="1">
        <v>45111</v>
      </c>
      <c r="G803" s="2">
        <v>0.34027777777777773</v>
      </c>
      <c r="H803" s="2">
        <v>0.42708333333333331</v>
      </c>
      <c r="I803" t="s">
        <v>188</v>
      </c>
      <c r="J803" s="6">
        <v>504141000</v>
      </c>
      <c r="K803" t="s">
        <v>588</v>
      </c>
      <c r="M803">
        <v>15</v>
      </c>
      <c r="N803" s="14">
        <v>218</v>
      </c>
    </row>
    <row r="804" spans="1:14" x14ac:dyDescent="0.35">
      <c r="A804" t="s">
        <v>1761</v>
      </c>
      <c r="B804">
        <v>1</v>
      </c>
      <c r="C804" t="s">
        <v>389</v>
      </c>
      <c r="D804">
        <v>75</v>
      </c>
      <c r="E804" s="1">
        <v>45061</v>
      </c>
      <c r="F804" s="1">
        <v>45111</v>
      </c>
      <c r="G804" s="2">
        <v>0.77083333333333337</v>
      </c>
      <c r="H804" s="2">
        <v>0.85763888888888884</v>
      </c>
      <c r="I804" t="s">
        <v>370</v>
      </c>
      <c r="J804" s="6">
        <v>504141000</v>
      </c>
      <c r="K804" t="s">
        <v>588</v>
      </c>
      <c r="M804">
        <v>15</v>
      </c>
      <c r="N804" s="14">
        <v>218</v>
      </c>
    </row>
    <row r="805" spans="1:14" x14ac:dyDescent="0.35">
      <c r="A805" t="s">
        <v>1762</v>
      </c>
      <c r="B805">
        <v>1</v>
      </c>
      <c r="C805" t="s">
        <v>365</v>
      </c>
      <c r="D805">
        <v>75</v>
      </c>
      <c r="E805" s="1">
        <v>45061</v>
      </c>
      <c r="F805" s="1">
        <v>45111</v>
      </c>
      <c r="G805" s="2">
        <v>0.4375</v>
      </c>
      <c r="H805" s="2">
        <v>0.52430555555555558</v>
      </c>
      <c r="I805" t="s">
        <v>188</v>
      </c>
      <c r="J805" s="6">
        <v>504141000</v>
      </c>
      <c r="K805" t="s">
        <v>588</v>
      </c>
      <c r="M805">
        <v>15</v>
      </c>
      <c r="N805" s="14">
        <v>218</v>
      </c>
    </row>
    <row r="806" spans="1:14" x14ac:dyDescent="0.35">
      <c r="A806" t="s">
        <v>1763</v>
      </c>
      <c r="B806">
        <v>1</v>
      </c>
      <c r="C806" t="s">
        <v>369</v>
      </c>
      <c r="D806">
        <v>75</v>
      </c>
      <c r="E806" s="1">
        <v>45061</v>
      </c>
      <c r="F806" s="1">
        <v>45111</v>
      </c>
      <c r="G806" s="2">
        <v>0.34027777777777773</v>
      </c>
      <c r="H806" s="2">
        <v>0.42708333333333331</v>
      </c>
      <c r="I806" t="s">
        <v>370</v>
      </c>
      <c r="J806" s="6">
        <v>504141000</v>
      </c>
      <c r="K806" t="s">
        <v>371</v>
      </c>
      <c r="M806">
        <v>15</v>
      </c>
      <c r="N806" s="14">
        <v>218</v>
      </c>
    </row>
    <row r="807" spans="1:14" x14ac:dyDescent="0.35">
      <c r="A807" t="s">
        <v>1764</v>
      </c>
      <c r="B807">
        <v>1</v>
      </c>
      <c r="C807" t="s">
        <v>377</v>
      </c>
      <c r="D807">
        <v>75</v>
      </c>
      <c r="E807" s="1">
        <v>45061</v>
      </c>
      <c r="F807" s="1">
        <v>45111</v>
      </c>
      <c r="G807" s="2">
        <v>0.34027777777777773</v>
      </c>
      <c r="H807" s="2">
        <v>0.42708333333333331</v>
      </c>
      <c r="I807" t="s">
        <v>378</v>
      </c>
      <c r="J807" s="6">
        <v>504141000</v>
      </c>
      <c r="K807" t="s">
        <v>399</v>
      </c>
      <c r="M807">
        <v>15</v>
      </c>
      <c r="N807" s="14">
        <v>218</v>
      </c>
    </row>
    <row r="808" spans="1:14" x14ac:dyDescent="0.35">
      <c r="A808" t="s">
        <v>1765</v>
      </c>
      <c r="B808">
        <v>1</v>
      </c>
      <c r="C808" t="s">
        <v>377</v>
      </c>
      <c r="D808">
        <v>75</v>
      </c>
      <c r="E808" s="1">
        <v>45061</v>
      </c>
      <c r="F808" s="1">
        <v>45111</v>
      </c>
      <c r="G808" s="2">
        <v>0.53472222222222221</v>
      </c>
      <c r="H808" s="2">
        <v>0.62152777777777779</v>
      </c>
      <c r="I808" t="s">
        <v>370</v>
      </c>
      <c r="J808" s="6">
        <v>504141000</v>
      </c>
      <c r="K808" t="s">
        <v>588</v>
      </c>
      <c r="M808">
        <v>15</v>
      </c>
      <c r="N808" s="14">
        <v>218</v>
      </c>
    </row>
    <row r="809" spans="1:14" x14ac:dyDescent="0.35">
      <c r="A809" t="s">
        <v>1766</v>
      </c>
      <c r="B809">
        <v>1</v>
      </c>
      <c r="C809" t="s">
        <v>1170</v>
      </c>
      <c r="D809">
        <v>75</v>
      </c>
      <c r="E809" s="1">
        <v>45061</v>
      </c>
      <c r="F809" s="1">
        <v>45111</v>
      </c>
      <c r="G809" s="2">
        <v>0.4375</v>
      </c>
      <c r="H809" s="2">
        <v>0.52430555555555558</v>
      </c>
      <c r="I809" t="s">
        <v>378</v>
      </c>
      <c r="J809" s="6">
        <v>504141000</v>
      </c>
      <c r="K809" t="s">
        <v>1167</v>
      </c>
      <c r="M809">
        <v>15</v>
      </c>
      <c r="N809" s="14">
        <v>218</v>
      </c>
    </row>
    <row r="810" spans="1:14" x14ac:dyDescent="0.35">
      <c r="A810" t="s">
        <v>1767</v>
      </c>
      <c r="B810">
        <v>1</v>
      </c>
      <c r="C810" t="s">
        <v>1768</v>
      </c>
      <c r="D810">
        <v>75</v>
      </c>
      <c r="E810" s="1">
        <v>45061</v>
      </c>
      <c r="F810" s="1">
        <v>45111</v>
      </c>
      <c r="G810" s="2">
        <v>0.4375</v>
      </c>
      <c r="H810" s="2">
        <v>0.52430555555555558</v>
      </c>
      <c r="I810" t="s">
        <v>370</v>
      </c>
      <c r="J810" s="6">
        <v>504141000</v>
      </c>
      <c r="K810" t="s">
        <v>382</v>
      </c>
      <c r="M810">
        <v>15</v>
      </c>
      <c r="N810" s="14">
        <v>218</v>
      </c>
    </row>
    <row r="811" spans="1:14" x14ac:dyDescent="0.35">
      <c r="A811" t="s">
        <v>1769</v>
      </c>
      <c r="B811">
        <v>1</v>
      </c>
      <c r="C811" t="s">
        <v>369</v>
      </c>
      <c r="D811">
        <v>75</v>
      </c>
      <c r="E811" s="1">
        <v>45061</v>
      </c>
      <c r="F811" s="1">
        <v>45112</v>
      </c>
      <c r="G811" s="2">
        <v>0.77777777777777779</v>
      </c>
      <c r="H811" s="2">
        <v>0.86458333333333337</v>
      </c>
      <c r="I811" t="s">
        <v>1770</v>
      </c>
      <c r="K811" t="s">
        <v>382</v>
      </c>
      <c r="M811">
        <v>15</v>
      </c>
      <c r="N811" s="14">
        <v>218</v>
      </c>
    </row>
    <row r="812" spans="1:14" x14ac:dyDescent="0.35">
      <c r="A812" t="s">
        <v>1771</v>
      </c>
      <c r="B812">
        <v>1</v>
      </c>
      <c r="C812" t="s">
        <v>377</v>
      </c>
      <c r="D812">
        <v>75</v>
      </c>
      <c r="E812" s="1">
        <v>45061</v>
      </c>
      <c r="F812" s="1">
        <v>45112</v>
      </c>
      <c r="G812" s="2">
        <v>0.77083333333333337</v>
      </c>
      <c r="H812" s="2">
        <v>0.85763888888888884</v>
      </c>
      <c r="I812" t="s">
        <v>375</v>
      </c>
      <c r="J812" s="6">
        <v>599936291</v>
      </c>
      <c r="K812" t="s">
        <v>373</v>
      </c>
      <c r="M812">
        <v>15</v>
      </c>
      <c r="N812" s="14">
        <v>218</v>
      </c>
    </row>
    <row r="813" spans="1:14" x14ac:dyDescent="0.35">
      <c r="A813" t="s">
        <v>1772</v>
      </c>
      <c r="B813">
        <v>1</v>
      </c>
      <c r="C813" t="s">
        <v>1170</v>
      </c>
      <c r="D813">
        <v>75</v>
      </c>
      <c r="E813" s="1">
        <v>45061</v>
      </c>
      <c r="F813" s="1">
        <v>45112</v>
      </c>
      <c r="G813" s="2">
        <v>0.77083333333333337</v>
      </c>
      <c r="H813" s="2">
        <v>0.85763888888888884</v>
      </c>
      <c r="I813" t="s">
        <v>390</v>
      </c>
      <c r="J813" s="6">
        <v>599936291</v>
      </c>
      <c r="K813" t="s">
        <v>588</v>
      </c>
      <c r="M813">
        <v>15</v>
      </c>
      <c r="N813" s="14">
        <v>218</v>
      </c>
    </row>
    <row r="814" spans="1:14" x14ac:dyDescent="0.35">
      <c r="A814" t="s">
        <v>1773</v>
      </c>
      <c r="B814">
        <v>8</v>
      </c>
      <c r="C814" t="s">
        <v>1774</v>
      </c>
      <c r="D814">
        <v>11</v>
      </c>
      <c r="E814" s="1">
        <v>45098</v>
      </c>
      <c r="F814" s="1">
        <v>45112</v>
      </c>
      <c r="G814" s="2">
        <v>0.72916666666666663</v>
      </c>
      <c r="H814" s="2">
        <v>0.84375</v>
      </c>
      <c r="I814" t="s">
        <v>433</v>
      </c>
      <c r="J814" s="6">
        <v>504141000</v>
      </c>
      <c r="K814" t="s">
        <v>309</v>
      </c>
      <c r="M814">
        <v>9</v>
      </c>
      <c r="N814" s="14">
        <v>116</v>
      </c>
    </row>
    <row r="815" spans="1:14" x14ac:dyDescent="0.35">
      <c r="A815" t="s">
        <v>1775</v>
      </c>
      <c r="B815">
        <v>10</v>
      </c>
      <c r="C815" t="s">
        <v>1776</v>
      </c>
      <c r="D815">
        <v>3</v>
      </c>
      <c r="E815" s="1">
        <v>45112</v>
      </c>
      <c r="F815" s="1">
        <v>45112</v>
      </c>
      <c r="G815" s="2">
        <v>0.625</v>
      </c>
      <c r="H815" s="2">
        <v>0.70833333333333337</v>
      </c>
      <c r="I815" t="s">
        <v>1777</v>
      </c>
      <c r="J815" s="6">
        <v>1531810</v>
      </c>
      <c r="K815" t="s">
        <v>1026</v>
      </c>
      <c r="M815">
        <v>99</v>
      </c>
      <c r="N815" s="14">
        <v>0</v>
      </c>
    </row>
    <row r="816" spans="1:14" x14ac:dyDescent="0.35">
      <c r="A816" t="s">
        <v>1778</v>
      </c>
      <c r="B816">
        <v>13</v>
      </c>
      <c r="C816" t="s">
        <v>720</v>
      </c>
      <c r="D816">
        <v>18</v>
      </c>
      <c r="E816" s="1">
        <v>45028</v>
      </c>
      <c r="F816" s="1">
        <v>45112</v>
      </c>
      <c r="G816" s="2">
        <v>0.70833333333333337</v>
      </c>
      <c r="H816" s="2">
        <v>0.75</v>
      </c>
      <c r="I816" t="s">
        <v>632</v>
      </c>
      <c r="J816" s="6">
        <v>504141000</v>
      </c>
      <c r="K816" t="s">
        <v>1779</v>
      </c>
      <c r="M816">
        <v>18</v>
      </c>
      <c r="N816" s="14">
        <v>75</v>
      </c>
    </row>
    <row r="817" spans="1:14" x14ac:dyDescent="0.35">
      <c r="A817" t="s">
        <v>1780</v>
      </c>
      <c r="B817">
        <v>13</v>
      </c>
      <c r="C817" t="s">
        <v>720</v>
      </c>
      <c r="D817">
        <v>18</v>
      </c>
      <c r="E817" s="1">
        <v>45028</v>
      </c>
      <c r="F817" s="1">
        <v>45112</v>
      </c>
      <c r="G817" s="2">
        <v>0.80208333333333337</v>
      </c>
      <c r="H817" s="2">
        <v>0.84375</v>
      </c>
      <c r="I817" t="s">
        <v>721</v>
      </c>
      <c r="K817" t="s">
        <v>722</v>
      </c>
      <c r="M817">
        <v>18</v>
      </c>
      <c r="N817" s="14">
        <v>100</v>
      </c>
    </row>
    <row r="818" spans="1:14" x14ac:dyDescent="0.35">
      <c r="A818" t="s">
        <v>1781</v>
      </c>
      <c r="B818">
        <v>3</v>
      </c>
      <c r="C818" t="s">
        <v>1782</v>
      </c>
      <c r="D818">
        <v>12</v>
      </c>
      <c r="E818" s="1">
        <v>45049</v>
      </c>
      <c r="F818" s="1">
        <v>45112</v>
      </c>
      <c r="G818" s="2">
        <v>0.77083333333333337</v>
      </c>
      <c r="H818" s="2">
        <v>0.83333333333333337</v>
      </c>
      <c r="I818" t="s">
        <v>385</v>
      </c>
      <c r="J818" s="6">
        <v>504141000</v>
      </c>
      <c r="K818" t="s">
        <v>1783</v>
      </c>
      <c r="M818">
        <v>15</v>
      </c>
      <c r="N818" s="14">
        <v>53</v>
      </c>
    </row>
    <row r="819" spans="1:14" x14ac:dyDescent="0.35">
      <c r="A819" t="s">
        <v>1784</v>
      </c>
      <c r="B819">
        <v>1</v>
      </c>
      <c r="C819" t="s">
        <v>1785</v>
      </c>
      <c r="D819">
        <v>16</v>
      </c>
      <c r="E819" s="1">
        <v>45072</v>
      </c>
      <c r="F819" s="1">
        <v>45114</v>
      </c>
      <c r="G819" s="2">
        <v>0.625</v>
      </c>
      <c r="H819" s="2">
        <v>0.70833333333333337</v>
      </c>
      <c r="I819" t="s">
        <v>403</v>
      </c>
      <c r="J819" s="6">
        <v>504141000</v>
      </c>
      <c r="K819" t="s">
        <v>1054</v>
      </c>
      <c r="M819">
        <v>9</v>
      </c>
      <c r="N819" s="14">
        <v>85</v>
      </c>
    </row>
    <row r="820" spans="1:14" x14ac:dyDescent="0.35">
      <c r="A820" t="s">
        <v>1786</v>
      </c>
      <c r="B820">
        <v>8</v>
      </c>
      <c r="C820" t="s">
        <v>1787</v>
      </c>
      <c r="D820">
        <v>14</v>
      </c>
      <c r="E820" s="1">
        <v>45090</v>
      </c>
      <c r="F820" s="1">
        <v>45118</v>
      </c>
      <c r="G820" s="2">
        <v>0.39583333333333331</v>
      </c>
      <c r="H820" s="2">
        <v>0.47916666666666669</v>
      </c>
      <c r="I820" t="s">
        <v>552</v>
      </c>
      <c r="J820" s="6">
        <v>504141000</v>
      </c>
      <c r="K820" t="s">
        <v>982</v>
      </c>
      <c r="M820">
        <v>9</v>
      </c>
      <c r="N820" s="14">
        <v>124</v>
      </c>
    </row>
    <row r="821" spans="1:14" x14ac:dyDescent="0.35">
      <c r="A821" t="s">
        <v>1788</v>
      </c>
      <c r="B821">
        <v>8</v>
      </c>
      <c r="C821" t="s">
        <v>1789</v>
      </c>
      <c r="D821">
        <v>7</v>
      </c>
      <c r="E821" s="1">
        <v>45118</v>
      </c>
      <c r="F821" s="1">
        <v>45118</v>
      </c>
      <c r="G821" s="2">
        <v>0.41666666666666669</v>
      </c>
      <c r="H821" s="2">
        <v>0.625</v>
      </c>
      <c r="I821" t="s">
        <v>340</v>
      </c>
      <c r="J821" s="6">
        <v>504141000</v>
      </c>
      <c r="K821" t="s">
        <v>280</v>
      </c>
      <c r="M821">
        <v>9</v>
      </c>
      <c r="N821" s="14">
        <v>10</v>
      </c>
    </row>
    <row r="822" spans="1:14" x14ac:dyDescent="0.35">
      <c r="A822" t="s">
        <v>1790</v>
      </c>
      <c r="B822">
        <v>8</v>
      </c>
      <c r="C822" t="s">
        <v>1791</v>
      </c>
      <c r="D822">
        <v>7</v>
      </c>
      <c r="E822" s="1">
        <v>45119</v>
      </c>
      <c r="F822" s="1">
        <v>45119</v>
      </c>
      <c r="G822" s="2">
        <v>0.375</v>
      </c>
      <c r="H822" s="2">
        <v>0.58333333333333337</v>
      </c>
      <c r="I822" t="s">
        <v>340</v>
      </c>
      <c r="J822" s="6">
        <v>504141000</v>
      </c>
      <c r="K822" t="s">
        <v>280</v>
      </c>
      <c r="M822">
        <v>9</v>
      </c>
      <c r="N822" s="14">
        <v>10</v>
      </c>
    </row>
    <row r="823" spans="1:14" x14ac:dyDescent="0.35">
      <c r="A823" t="s">
        <v>1792</v>
      </c>
      <c r="B823">
        <v>10</v>
      </c>
      <c r="C823" t="s">
        <v>1793</v>
      </c>
      <c r="D823">
        <v>2</v>
      </c>
      <c r="E823" s="1">
        <v>45121</v>
      </c>
      <c r="F823" s="1">
        <v>45121</v>
      </c>
      <c r="G823" s="2">
        <v>0.625</v>
      </c>
      <c r="H823" s="2">
        <v>0.6875</v>
      </c>
      <c r="I823" t="s">
        <v>419</v>
      </c>
      <c r="J823" s="6">
        <v>504141000</v>
      </c>
      <c r="K823" t="s">
        <v>426</v>
      </c>
      <c r="M823">
        <v>15</v>
      </c>
      <c r="N823" s="14">
        <v>22</v>
      </c>
    </row>
    <row r="824" spans="1:14" x14ac:dyDescent="0.35">
      <c r="A824" t="s">
        <v>1794</v>
      </c>
      <c r="B824">
        <v>10</v>
      </c>
      <c r="C824" t="s">
        <v>1795</v>
      </c>
      <c r="D824">
        <v>630</v>
      </c>
      <c r="E824" s="1">
        <v>45048</v>
      </c>
      <c r="F824" s="1">
        <v>45135</v>
      </c>
      <c r="G824" s="2">
        <v>0.375</v>
      </c>
      <c r="H824" s="2">
        <v>0.70833333333333337</v>
      </c>
      <c r="I824" t="s">
        <v>857</v>
      </c>
      <c r="J824" s="6">
        <v>504141000</v>
      </c>
      <c r="K824" t="s">
        <v>38</v>
      </c>
      <c r="M824">
        <v>50</v>
      </c>
      <c r="N824" s="14">
        <v>16</v>
      </c>
    </row>
    <row r="825" spans="1:14" x14ac:dyDescent="0.35">
      <c r="A825" t="s">
        <v>1796</v>
      </c>
      <c r="C825" t="s">
        <v>1797</v>
      </c>
      <c r="D825">
        <v>0</v>
      </c>
      <c r="E825" s="1">
        <v>44830</v>
      </c>
      <c r="I825" t="s">
        <v>177</v>
      </c>
      <c r="K825" t="s">
        <v>38</v>
      </c>
      <c r="M825">
        <v>0</v>
      </c>
      <c r="N825" s="14">
        <v>0</v>
      </c>
    </row>
    <row r="826" spans="1:14" x14ac:dyDescent="0.35">
      <c r="A826" t="s">
        <v>1798</v>
      </c>
      <c r="C826" t="s">
        <v>1799</v>
      </c>
      <c r="D826">
        <v>0</v>
      </c>
      <c r="E826" s="1">
        <v>44805</v>
      </c>
      <c r="F826" s="1">
        <v>45138</v>
      </c>
      <c r="K826" t="s">
        <v>38</v>
      </c>
      <c r="M826">
        <v>0</v>
      </c>
      <c r="N826" s="14">
        <v>0</v>
      </c>
    </row>
    <row r="827" spans="1:14" x14ac:dyDescent="0.35">
      <c r="A827" t="s">
        <v>1800</v>
      </c>
      <c r="C827" t="s">
        <v>1801</v>
      </c>
      <c r="D827">
        <v>0</v>
      </c>
      <c r="E827" s="1">
        <v>44805</v>
      </c>
      <c r="F827" s="1">
        <v>45138</v>
      </c>
      <c r="K827" t="s">
        <v>38</v>
      </c>
      <c r="M827">
        <v>0</v>
      </c>
      <c r="N827" s="14">
        <v>0</v>
      </c>
    </row>
    <row r="828" spans="1:14" x14ac:dyDescent="0.35">
      <c r="A828" t="s">
        <v>1802</v>
      </c>
      <c r="B828">
        <v>13</v>
      </c>
      <c r="C828" t="s">
        <v>1803</v>
      </c>
      <c r="D828">
        <v>8</v>
      </c>
      <c r="E828" s="1">
        <v>44774</v>
      </c>
      <c r="F828" s="1">
        <v>45138</v>
      </c>
      <c r="G828" s="2">
        <v>0.66666666666666663</v>
      </c>
      <c r="H828" s="2">
        <v>0.91666666666666663</v>
      </c>
      <c r="I828" t="s">
        <v>298</v>
      </c>
      <c r="J828" s="6">
        <v>504141000</v>
      </c>
      <c r="K828" t="s">
        <v>810</v>
      </c>
      <c r="M828">
        <v>10</v>
      </c>
      <c r="N828" s="14">
        <v>150</v>
      </c>
    </row>
    <row r="829" spans="1:14" x14ac:dyDescent="0.35">
      <c r="A829" t="s">
        <v>1804</v>
      </c>
      <c r="C829" t="s">
        <v>1805</v>
      </c>
      <c r="D829">
        <v>0</v>
      </c>
      <c r="E829" s="1">
        <v>44774</v>
      </c>
      <c r="F829" s="1">
        <v>45138</v>
      </c>
      <c r="G829" s="2">
        <v>0.625</v>
      </c>
      <c r="H829" s="2">
        <v>0.75</v>
      </c>
      <c r="I829" t="s">
        <v>180</v>
      </c>
      <c r="J829" s="6">
        <v>504141000</v>
      </c>
      <c r="K829" t="s">
        <v>1806</v>
      </c>
      <c r="M829">
        <v>12</v>
      </c>
      <c r="N829" s="14">
        <v>99</v>
      </c>
    </row>
    <row r="830" spans="1:14" x14ac:dyDescent="0.35">
      <c r="A830" t="s">
        <v>1807</v>
      </c>
      <c r="B830">
        <v>14</v>
      </c>
      <c r="C830" t="s">
        <v>1808</v>
      </c>
      <c r="D830">
        <v>0</v>
      </c>
      <c r="I830" t="s">
        <v>88</v>
      </c>
      <c r="J830" s="6">
        <v>504141000</v>
      </c>
      <c r="K830" t="s">
        <v>1809</v>
      </c>
      <c r="M830">
        <v>0</v>
      </c>
      <c r="N830" s="14">
        <v>0</v>
      </c>
    </row>
    <row r="831" spans="1:14" x14ac:dyDescent="0.35">
      <c r="A831" t="s">
        <v>1810</v>
      </c>
      <c r="C831" t="s">
        <v>1811</v>
      </c>
      <c r="D831">
        <v>0</v>
      </c>
      <c r="E831" s="1">
        <v>44805</v>
      </c>
      <c r="F831" s="1">
        <v>45138</v>
      </c>
      <c r="I831" t="s">
        <v>177</v>
      </c>
      <c r="K831" t="s">
        <v>38</v>
      </c>
      <c r="M831">
        <v>0</v>
      </c>
      <c r="N831" s="14">
        <v>0</v>
      </c>
    </row>
    <row r="832" spans="1:14" x14ac:dyDescent="0.35">
      <c r="A832" t="s">
        <v>1812</v>
      </c>
      <c r="C832" t="s">
        <v>1813</v>
      </c>
      <c r="D832">
        <v>0</v>
      </c>
      <c r="E832" s="1">
        <v>44805</v>
      </c>
      <c r="F832" s="1">
        <v>45138</v>
      </c>
      <c r="K832" t="s">
        <v>38</v>
      </c>
      <c r="M832">
        <v>0</v>
      </c>
      <c r="N832" s="14">
        <v>0</v>
      </c>
    </row>
    <row r="833" spans="1:14" x14ac:dyDescent="0.35">
      <c r="A833" t="s">
        <v>1814</v>
      </c>
      <c r="C833" t="s">
        <v>1815</v>
      </c>
      <c r="D833">
        <v>6</v>
      </c>
      <c r="E833" s="1">
        <v>44967</v>
      </c>
      <c r="F833" s="1">
        <v>44967</v>
      </c>
      <c r="G833" s="2">
        <v>0.625</v>
      </c>
      <c r="H833" s="2">
        <v>0.79166666666666663</v>
      </c>
      <c r="I833" t="s">
        <v>486</v>
      </c>
      <c r="K833" t="s">
        <v>1816</v>
      </c>
      <c r="L833" t="s">
        <v>2057</v>
      </c>
      <c r="M833">
        <v>70</v>
      </c>
      <c r="N833" s="14">
        <v>0</v>
      </c>
    </row>
    <row r="834" spans="1:14" x14ac:dyDescent="0.35">
      <c r="A834" t="s">
        <v>1817</v>
      </c>
      <c r="C834" t="s">
        <v>1815</v>
      </c>
      <c r="D834">
        <v>6</v>
      </c>
      <c r="E834" s="1">
        <v>44974</v>
      </c>
      <c r="F834" s="1">
        <v>44974</v>
      </c>
      <c r="G834" s="2">
        <v>0.625</v>
      </c>
      <c r="H834" s="2">
        <v>0.79166666666666663</v>
      </c>
      <c r="I834" t="s">
        <v>486</v>
      </c>
      <c r="K834" t="s">
        <v>1816</v>
      </c>
      <c r="L834" t="s">
        <v>2057</v>
      </c>
      <c r="M834">
        <v>70</v>
      </c>
      <c r="N834" s="14">
        <v>0</v>
      </c>
    </row>
    <row r="835" spans="1:14" x14ac:dyDescent="0.35">
      <c r="A835" t="s">
        <v>1818</v>
      </c>
      <c r="C835" t="s">
        <v>1815</v>
      </c>
      <c r="D835">
        <v>6</v>
      </c>
      <c r="E835" s="1">
        <v>44981</v>
      </c>
      <c r="F835" s="1">
        <v>44981</v>
      </c>
      <c r="G835" s="2">
        <v>0.625</v>
      </c>
      <c r="H835" s="2">
        <v>0.79166666666666663</v>
      </c>
      <c r="I835" t="s">
        <v>486</v>
      </c>
      <c r="K835" t="s">
        <v>1816</v>
      </c>
      <c r="L835" t="s">
        <v>2057</v>
      </c>
      <c r="M835">
        <v>70</v>
      </c>
      <c r="N835" s="14">
        <v>0</v>
      </c>
    </row>
    <row r="836" spans="1:14" x14ac:dyDescent="0.35">
      <c r="A836" t="s">
        <v>1819</v>
      </c>
      <c r="C836" t="s">
        <v>1815</v>
      </c>
      <c r="D836">
        <v>6</v>
      </c>
      <c r="E836" s="1">
        <v>44988</v>
      </c>
      <c r="F836" s="1">
        <v>44988</v>
      </c>
      <c r="G836" s="2">
        <v>0.625</v>
      </c>
      <c r="H836" s="2">
        <v>0.79166666666666663</v>
      </c>
      <c r="I836" t="s">
        <v>486</v>
      </c>
      <c r="K836" t="s">
        <v>1816</v>
      </c>
      <c r="L836" t="s">
        <v>2057</v>
      </c>
      <c r="M836">
        <v>70</v>
      </c>
      <c r="N836" s="14">
        <v>0</v>
      </c>
    </row>
    <row r="837" spans="1:14" x14ac:dyDescent="0.35">
      <c r="A837" t="s">
        <v>1820</v>
      </c>
      <c r="C837" t="s">
        <v>1815</v>
      </c>
      <c r="D837">
        <v>6</v>
      </c>
      <c r="E837" s="1">
        <v>44995</v>
      </c>
      <c r="F837" s="1">
        <v>44995</v>
      </c>
      <c r="G837" s="2">
        <v>0.625</v>
      </c>
      <c r="H837" s="2">
        <v>0.79166666666666663</v>
      </c>
      <c r="I837" t="s">
        <v>486</v>
      </c>
      <c r="K837" t="s">
        <v>1816</v>
      </c>
      <c r="L837" t="s">
        <v>2057</v>
      </c>
      <c r="M837">
        <v>70</v>
      </c>
      <c r="N837" s="14">
        <v>0</v>
      </c>
    </row>
    <row r="838" spans="1:14" x14ac:dyDescent="0.35">
      <c r="A838" t="s">
        <v>1821</v>
      </c>
      <c r="C838" t="s">
        <v>1815</v>
      </c>
      <c r="D838">
        <v>6</v>
      </c>
      <c r="E838" s="1">
        <v>45002</v>
      </c>
      <c r="F838" s="1">
        <v>45002</v>
      </c>
      <c r="G838" s="2">
        <v>0.625</v>
      </c>
      <c r="H838" s="2">
        <v>0.79166666666666663</v>
      </c>
      <c r="I838" t="s">
        <v>486</v>
      </c>
      <c r="K838" t="s">
        <v>1816</v>
      </c>
      <c r="L838" t="s">
        <v>2057</v>
      </c>
      <c r="M838">
        <v>70</v>
      </c>
      <c r="N838" s="14">
        <v>0</v>
      </c>
    </row>
    <row r="839" spans="1:14" x14ac:dyDescent="0.35">
      <c r="A839" t="s">
        <v>1822</v>
      </c>
      <c r="C839" t="s">
        <v>1815</v>
      </c>
      <c r="D839">
        <v>6</v>
      </c>
      <c r="E839" s="1">
        <v>45009</v>
      </c>
      <c r="F839" s="1">
        <v>45009</v>
      </c>
      <c r="G839" s="2">
        <v>0.625</v>
      </c>
      <c r="H839" s="2">
        <v>0.79166666666666663</v>
      </c>
      <c r="I839" t="s">
        <v>486</v>
      </c>
      <c r="K839" t="s">
        <v>1816</v>
      </c>
      <c r="L839" t="s">
        <v>2057</v>
      </c>
      <c r="M839">
        <v>70</v>
      </c>
      <c r="N839" s="14">
        <v>0</v>
      </c>
    </row>
    <row r="840" spans="1:14" x14ac:dyDescent="0.35">
      <c r="A840" t="s">
        <v>1823</v>
      </c>
      <c r="B840">
        <v>1</v>
      </c>
      <c r="C840" t="s">
        <v>1824</v>
      </c>
      <c r="D840">
        <v>2</v>
      </c>
      <c r="E840" s="1">
        <v>44993</v>
      </c>
      <c r="F840" s="1">
        <v>44993</v>
      </c>
      <c r="G840" s="2">
        <v>0.41666666666666669</v>
      </c>
      <c r="H840" s="2">
        <v>0.47916666666666669</v>
      </c>
      <c r="I840" t="s">
        <v>1825</v>
      </c>
      <c r="J840" s="6">
        <v>504141000</v>
      </c>
      <c r="K840" t="s">
        <v>1826</v>
      </c>
      <c r="M840">
        <v>9</v>
      </c>
      <c r="N840" s="14">
        <v>0</v>
      </c>
    </row>
    <row r="841" spans="1:14" x14ac:dyDescent="0.35">
      <c r="A841" t="s">
        <v>1827</v>
      </c>
      <c r="B841">
        <v>1</v>
      </c>
      <c r="C841" t="s">
        <v>1824</v>
      </c>
      <c r="D841">
        <v>2</v>
      </c>
      <c r="E841" s="1">
        <v>45035</v>
      </c>
      <c r="F841" s="1">
        <v>45035</v>
      </c>
      <c r="G841" s="2">
        <v>0.41666666666666669</v>
      </c>
      <c r="H841" s="2">
        <v>0.47916666666666669</v>
      </c>
      <c r="I841" t="s">
        <v>1825</v>
      </c>
      <c r="J841" s="6">
        <v>504141000</v>
      </c>
      <c r="K841" t="s">
        <v>1826</v>
      </c>
      <c r="M841">
        <v>9</v>
      </c>
      <c r="N841" s="14">
        <v>0</v>
      </c>
    </row>
    <row r="842" spans="1:14" x14ac:dyDescent="0.35">
      <c r="A842" t="s">
        <v>1828</v>
      </c>
      <c r="C842" t="s">
        <v>176</v>
      </c>
      <c r="D842">
        <v>0</v>
      </c>
      <c r="E842" s="1">
        <v>44805</v>
      </c>
      <c r="F842" s="1">
        <v>45122</v>
      </c>
      <c r="I842" t="s">
        <v>177</v>
      </c>
      <c r="K842" t="s">
        <v>38</v>
      </c>
      <c r="M842">
        <v>0</v>
      </c>
      <c r="N842" s="14">
        <v>0</v>
      </c>
    </row>
    <row r="843" spans="1:14" x14ac:dyDescent="0.35">
      <c r="A843" t="s">
        <v>1829</v>
      </c>
      <c r="B843">
        <v>1</v>
      </c>
      <c r="C843" t="s">
        <v>1830</v>
      </c>
      <c r="D843">
        <v>2</v>
      </c>
      <c r="E843" s="1">
        <v>44993</v>
      </c>
      <c r="F843" s="1">
        <v>44993</v>
      </c>
      <c r="G843" s="2">
        <v>0.35416666666666669</v>
      </c>
      <c r="H843" s="2">
        <v>0.41666666666666669</v>
      </c>
      <c r="I843" t="s">
        <v>1825</v>
      </c>
      <c r="J843" s="6">
        <v>504141000</v>
      </c>
      <c r="K843" t="s">
        <v>1831</v>
      </c>
      <c r="M843">
        <v>9</v>
      </c>
      <c r="N843" s="14">
        <v>0</v>
      </c>
    </row>
    <row r="844" spans="1:14" x14ac:dyDescent="0.35">
      <c r="A844" t="s">
        <v>1832</v>
      </c>
      <c r="B844">
        <v>1</v>
      </c>
      <c r="C844" t="s">
        <v>1833</v>
      </c>
      <c r="D844">
        <v>2</v>
      </c>
      <c r="E844" s="1">
        <v>44994</v>
      </c>
      <c r="F844" s="1">
        <v>44994</v>
      </c>
      <c r="G844" s="2">
        <v>0.35416666666666669</v>
      </c>
      <c r="H844" s="2">
        <v>0.41666666666666669</v>
      </c>
      <c r="I844" t="s">
        <v>1825</v>
      </c>
      <c r="J844" s="6">
        <v>504141000</v>
      </c>
      <c r="K844" t="s">
        <v>1834</v>
      </c>
      <c r="M844">
        <v>9</v>
      </c>
      <c r="N844" s="14">
        <v>0</v>
      </c>
    </row>
    <row r="845" spans="1:14" x14ac:dyDescent="0.35">
      <c r="A845" t="s">
        <v>1835</v>
      </c>
      <c r="B845">
        <v>1</v>
      </c>
      <c r="C845" t="s">
        <v>1836</v>
      </c>
      <c r="D845">
        <v>2</v>
      </c>
      <c r="E845" s="1">
        <v>44995</v>
      </c>
      <c r="F845" s="1">
        <v>44995</v>
      </c>
      <c r="G845" s="2">
        <v>0.35416666666666669</v>
      </c>
      <c r="H845" s="2">
        <v>0.41666666666666669</v>
      </c>
      <c r="I845" t="s">
        <v>1825</v>
      </c>
      <c r="J845" s="6">
        <v>504141000</v>
      </c>
      <c r="K845" t="s">
        <v>1834</v>
      </c>
      <c r="M845">
        <v>9</v>
      </c>
      <c r="N845" s="14">
        <v>0</v>
      </c>
    </row>
    <row r="846" spans="1:14" x14ac:dyDescent="0.35">
      <c r="A846" t="s">
        <v>1837</v>
      </c>
      <c r="B846">
        <v>1</v>
      </c>
      <c r="C846" t="s">
        <v>1838</v>
      </c>
      <c r="D846">
        <v>2</v>
      </c>
      <c r="E846" s="1">
        <v>45002</v>
      </c>
      <c r="F846" s="1">
        <v>45002</v>
      </c>
      <c r="G846" s="2">
        <v>0.35416666666666669</v>
      </c>
      <c r="H846" s="2">
        <v>0.41666666666666669</v>
      </c>
      <c r="I846" t="s">
        <v>1825</v>
      </c>
      <c r="J846" s="6">
        <v>504141000</v>
      </c>
      <c r="K846" t="s">
        <v>1834</v>
      </c>
      <c r="M846">
        <v>9</v>
      </c>
      <c r="N846" s="14">
        <v>0</v>
      </c>
    </row>
    <row r="847" spans="1:14" x14ac:dyDescent="0.35">
      <c r="A847" t="s">
        <v>1839</v>
      </c>
      <c r="B847">
        <v>1</v>
      </c>
      <c r="C847" t="s">
        <v>1830</v>
      </c>
      <c r="D847">
        <v>2</v>
      </c>
      <c r="E847" s="1">
        <v>45035</v>
      </c>
      <c r="F847" s="1">
        <v>45035</v>
      </c>
      <c r="G847" s="2">
        <v>0.35416666666666669</v>
      </c>
      <c r="H847" s="2">
        <v>0.41666666666666669</v>
      </c>
      <c r="I847" t="s">
        <v>1825</v>
      </c>
      <c r="J847" s="6">
        <v>504141000</v>
      </c>
      <c r="K847" t="s">
        <v>1831</v>
      </c>
      <c r="M847">
        <v>9</v>
      </c>
      <c r="N847" s="14">
        <v>0</v>
      </c>
    </row>
    <row r="848" spans="1:14" x14ac:dyDescent="0.35">
      <c r="A848" t="s">
        <v>1840</v>
      </c>
      <c r="B848">
        <v>1</v>
      </c>
      <c r="C848" t="s">
        <v>1833</v>
      </c>
      <c r="D848">
        <v>2</v>
      </c>
      <c r="E848" s="1">
        <v>45036</v>
      </c>
      <c r="F848" s="1">
        <v>45036</v>
      </c>
      <c r="G848" s="2">
        <v>0.35416666666666669</v>
      </c>
      <c r="H848" s="2">
        <v>0.41666666666666669</v>
      </c>
      <c r="I848" t="s">
        <v>1825</v>
      </c>
      <c r="J848" s="6">
        <v>504141000</v>
      </c>
      <c r="K848" t="s">
        <v>1834</v>
      </c>
      <c r="M848">
        <v>9</v>
      </c>
      <c r="N848" s="14">
        <v>0</v>
      </c>
    </row>
    <row r="849" spans="1:14" x14ac:dyDescent="0.35">
      <c r="A849" t="s">
        <v>1841</v>
      </c>
      <c r="B849">
        <v>1</v>
      </c>
      <c r="C849" t="s">
        <v>1836</v>
      </c>
      <c r="D849">
        <v>2</v>
      </c>
      <c r="E849" s="1">
        <v>45037</v>
      </c>
      <c r="F849" s="1">
        <v>45037</v>
      </c>
      <c r="G849" s="2">
        <v>0.35416666666666669</v>
      </c>
      <c r="H849" s="2">
        <v>0.41666666666666669</v>
      </c>
      <c r="I849" t="s">
        <v>1825</v>
      </c>
      <c r="J849" s="6">
        <v>504141000</v>
      </c>
      <c r="K849" t="s">
        <v>1834</v>
      </c>
      <c r="M849">
        <v>9</v>
      </c>
      <c r="N849" s="14">
        <v>0</v>
      </c>
    </row>
    <row r="850" spans="1:14" x14ac:dyDescent="0.35">
      <c r="A850" t="s">
        <v>1842</v>
      </c>
      <c r="B850">
        <v>1</v>
      </c>
      <c r="C850" t="s">
        <v>1838</v>
      </c>
      <c r="D850">
        <v>2</v>
      </c>
      <c r="E850" s="1">
        <v>45044</v>
      </c>
      <c r="F850" s="1">
        <v>45044</v>
      </c>
      <c r="G850" s="2">
        <v>0.35416666666666669</v>
      </c>
      <c r="H850" s="2">
        <v>0.41666666666666669</v>
      </c>
      <c r="I850" t="s">
        <v>1825</v>
      </c>
      <c r="J850" s="6">
        <v>504141000</v>
      </c>
      <c r="K850" t="s">
        <v>1834</v>
      </c>
      <c r="M850">
        <v>9</v>
      </c>
      <c r="N850" s="14">
        <v>0</v>
      </c>
    </row>
    <row r="851" spans="1:14" x14ac:dyDescent="0.35">
      <c r="A851" t="s">
        <v>1843</v>
      </c>
      <c r="B851">
        <v>14</v>
      </c>
      <c r="C851" t="s">
        <v>1844</v>
      </c>
      <c r="D851">
        <v>3</v>
      </c>
      <c r="E851" s="1">
        <v>45001</v>
      </c>
      <c r="F851" s="1">
        <v>45001</v>
      </c>
      <c r="G851" s="2">
        <v>0.79166666666666663</v>
      </c>
      <c r="H851" s="2">
        <v>0.875</v>
      </c>
      <c r="I851" t="s">
        <v>88</v>
      </c>
      <c r="J851" s="6">
        <v>504141000</v>
      </c>
      <c r="K851" t="s">
        <v>1845</v>
      </c>
      <c r="M851">
        <v>150</v>
      </c>
      <c r="N851" s="14">
        <v>5</v>
      </c>
    </row>
    <row r="852" spans="1:14" x14ac:dyDescent="0.35">
      <c r="A852" t="s">
        <v>1846</v>
      </c>
      <c r="C852" t="s">
        <v>1847</v>
      </c>
      <c r="D852">
        <v>0</v>
      </c>
      <c r="E852" s="1">
        <v>44760</v>
      </c>
      <c r="F852" s="1">
        <v>45107</v>
      </c>
      <c r="G852" s="2">
        <v>0.6875</v>
      </c>
      <c r="H852" s="2">
        <v>0.70833333333333337</v>
      </c>
      <c r="I852" t="s">
        <v>24</v>
      </c>
      <c r="K852" t="s">
        <v>41</v>
      </c>
      <c r="M852">
        <v>0</v>
      </c>
      <c r="N852" s="14">
        <v>0</v>
      </c>
    </row>
    <row r="853" spans="1:14" x14ac:dyDescent="0.35">
      <c r="A853" t="s">
        <v>1848</v>
      </c>
      <c r="C853" t="s">
        <v>1849</v>
      </c>
      <c r="D853">
        <v>0</v>
      </c>
      <c r="E853" s="1">
        <v>44760</v>
      </c>
      <c r="F853" s="1">
        <v>45107</v>
      </c>
      <c r="G853" s="2">
        <v>0.66666666666666663</v>
      </c>
      <c r="H853" s="2">
        <v>0.6875</v>
      </c>
      <c r="I853" t="s">
        <v>24</v>
      </c>
      <c r="K853" t="s">
        <v>41</v>
      </c>
      <c r="M853">
        <v>0</v>
      </c>
      <c r="N853" s="14">
        <v>0</v>
      </c>
    </row>
    <row r="854" spans="1:14" x14ac:dyDescent="0.35">
      <c r="A854" t="s">
        <v>1850</v>
      </c>
      <c r="B854">
        <v>1</v>
      </c>
      <c r="C854" t="s">
        <v>1851</v>
      </c>
      <c r="D854">
        <v>0</v>
      </c>
      <c r="I854" t="s">
        <v>1852</v>
      </c>
      <c r="J854" s="6">
        <v>504141000</v>
      </c>
      <c r="K854" t="s">
        <v>588</v>
      </c>
      <c r="M854">
        <v>0</v>
      </c>
      <c r="N854" s="14">
        <v>0</v>
      </c>
    </row>
    <row r="855" spans="1:14" x14ac:dyDescent="0.35">
      <c r="A855" t="s">
        <v>1853</v>
      </c>
      <c r="B855">
        <v>1</v>
      </c>
      <c r="C855" t="s">
        <v>1854</v>
      </c>
      <c r="D855">
        <v>0</v>
      </c>
      <c r="I855" t="s">
        <v>1855</v>
      </c>
      <c r="J855" s="6">
        <v>504141000</v>
      </c>
      <c r="K855" t="s">
        <v>588</v>
      </c>
      <c r="M855">
        <v>0</v>
      </c>
      <c r="N855" s="14">
        <v>0</v>
      </c>
    </row>
    <row r="856" spans="1:14" x14ac:dyDescent="0.35">
      <c r="A856" t="s">
        <v>1856</v>
      </c>
      <c r="B856">
        <v>13</v>
      </c>
      <c r="C856" t="s">
        <v>1114</v>
      </c>
      <c r="D856">
        <v>40</v>
      </c>
      <c r="E856" s="1">
        <v>44818</v>
      </c>
      <c r="F856" s="1">
        <v>45063</v>
      </c>
      <c r="G856" s="2">
        <v>0.79166666666666663</v>
      </c>
      <c r="H856" s="2">
        <v>0.83333333333333337</v>
      </c>
      <c r="I856" t="s">
        <v>1383</v>
      </c>
      <c r="K856" t="s">
        <v>1384</v>
      </c>
      <c r="M856">
        <v>21</v>
      </c>
      <c r="N856" s="14">
        <v>133</v>
      </c>
    </row>
    <row r="857" spans="1:14" x14ac:dyDescent="0.35">
      <c r="A857" t="s">
        <v>1857</v>
      </c>
      <c r="B857">
        <v>1</v>
      </c>
      <c r="C857" t="s">
        <v>1858</v>
      </c>
      <c r="D857">
        <v>12</v>
      </c>
      <c r="E857" s="1">
        <v>45108</v>
      </c>
      <c r="F857" s="1">
        <v>45108</v>
      </c>
      <c r="G857" s="2">
        <v>0.33333333333333331</v>
      </c>
      <c r="H857" s="2">
        <v>0.70833333333333337</v>
      </c>
      <c r="I857" t="s">
        <v>366</v>
      </c>
      <c r="J857" s="6">
        <v>504141000</v>
      </c>
      <c r="K857" t="s">
        <v>1859</v>
      </c>
      <c r="M857">
        <v>5</v>
      </c>
      <c r="N857" s="14">
        <v>220</v>
      </c>
    </row>
    <row r="858" spans="1:14" x14ac:dyDescent="0.35">
      <c r="A858" t="s">
        <v>1860</v>
      </c>
      <c r="B858">
        <v>1</v>
      </c>
      <c r="C858" t="s">
        <v>1861</v>
      </c>
      <c r="D858">
        <v>40</v>
      </c>
      <c r="E858" s="1">
        <v>44847</v>
      </c>
      <c r="F858" s="1">
        <v>45029</v>
      </c>
      <c r="G858" s="2">
        <v>0.69791666666666663</v>
      </c>
      <c r="H858" s="2">
        <v>0.76041666666666663</v>
      </c>
      <c r="I858" t="s">
        <v>820</v>
      </c>
      <c r="J858" s="6">
        <v>504141000</v>
      </c>
      <c r="K858" t="s">
        <v>821</v>
      </c>
      <c r="M858">
        <v>9</v>
      </c>
      <c r="N858" s="14">
        <v>231</v>
      </c>
    </row>
    <row r="859" spans="1:14" x14ac:dyDescent="0.35">
      <c r="A859" t="s">
        <v>1862</v>
      </c>
      <c r="B859">
        <v>1</v>
      </c>
      <c r="C859" t="s">
        <v>1863</v>
      </c>
      <c r="D859">
        <v>75</v>
      </c>
      <c r="E859" s="1">
        <v>44963</v>
      </c>
      <c r="F859" s="1">
        <v>45077</v>
      </c>
      <c r="G859" s="2">
        <v>0.77083333333333337</v>
      </c>
      <c r="H859" s="2">
        <v>0.85763888888888884</v>
      </c>
      <c r="I859" t="s">
        <v>486</v>
      </c>
      <c r="K859" t="s">
        <v>1864</v>
      </c>
      <c r="M859">
        <v>12</v>
      </c>
      <c r="N859" s="14">
        <v>218</v>
      </c>
    </row>
    <row r="860" spans="1:14" x14ac:dyDescent="0.35">
      <c r="A860" t="s">
        <v>1865</v>
      </c>
      <c r="B860">
        <v>13</v>
      </c>
      <c r="C860" t="s">
        <v>1866</v>
      </c>
      <c r="D860">
        <v>5</v>
      </c>
      <c r="E860" s="1">
        <v>44970</v>
      </c>
      <c r="F860" s="1">
        <v>44970</v>
      </c>
      <c r="G860" s="2">
        <v>0.75</v>
      </c>
      <c r="H860" s="2">
        <v>0.89583333333333337</v>
      </c>
      <c r="I860" t="s">
        <v>298</v>
      </c>
      <c r="J860" s="6">
        <v>504141000</v>
      </c>
      <c r="K860" t="s">
        <v>1867</v>
      </c>
      <c r="M860">
        <v>15</v>
      </c>
      <c r="N860" s="14">
        <v>26</v>
      </c>
    </row>
    <row r="861" spans="1:14" x14ac:dyDescent="0.35">
      <c r="A861" t="s">
        <v>1868</v>
      </c>
      <c r="B861">
        <v>1</v>
      </c>
      <c r="C861" t="s">
        <v>1869</v>
      </c>
      <c r="D861">
        <v>40</v>
      </c>
      <c r="E861" s="1">
        <v>44841</v>
      </c>
      <c r="F861" s="1">
        <v>45009</v>
      </c>
      <c r="G861" s="2">
        <v>0.625</v>
      </c>
      <c r="H861" s="2">
        <v>0.6875</v>
      </c>
      <c r="I861" t="s">
        <v>403</v>
      </c>
      <c r="J861" s="6">
        <v>504141000</v>
      </c>
      <c r="K861" t="s">
        <v>1054</v>
      </c>
      <c r="M861">
        <v>9</v>
      </c>
      <c r="N861" s="14">
        <v>212</v>
      </c>
    </row>
    <row r="862" spans="1:14" x14ac:dyDescent="0.35">
      <c r="A862" t="s">
        <v>1870</v>
      </c>
      <c r="B862">
        <v>1</v>
      </c>
      <c r="C862" t="s">
        <v>1871</v>
      </c>
      <c r="D862">
        <v>40</v>
      </c>
      <c r="E862" s="1">
        <v>44840</v>
      </c>
      <c r="F862" s="1">
        <v>45015</v>
      </c>
      <c r="G862" s="2">
        <v>0.42708333333333331</v>
      </c>
      <c r="H862" s="2">
        <v>0.48958333333333331</v>
      </c>
      <c r="I862" t="s">
        <v>403</v>
      </c>
      <c r="J862" s="6">
        <v>504141000</v>
      </c>
      <c r="K862" t="s">
        <v>1176</v>
      </c>
      <c r="M862">
        <v>9</v>
      </c>
      <c r="N862" s="14">
        <v>226</v>
      </c>
    </row>
    <row r="863" spans="1:14" x14ac:dyDescent="0.35">
      <c r="A863" t="s">
        <v>1872</v>
      </c>
      <c r="B863">
        <v>10</v>
      </c>
      <c r="C863" t="s">
        <v>1873</v>
      </c>
      <c r="D863">
        <v>4</v>
      </c>
      <c r="E863" s="1">
        <v>44999</v>
      </c>
      <c r="F863" s="1">
        <v>44999</v>
      </c>
      <c r="G863" s="2">
        <v>0.41666666666666669</v>
      </c>
      <c r="H863" s="2">
        <v>0.54166666666666663</v>
      </c>
      <c r="I863" t="s">
        <v>1874</v>
      </c>
      <c r="K863" t="s">
        <v>1875</v>
      </c>
      <c r="M863">
        <v>15</v>
      </c>
      <c r="N863" s="14">
        <v>0</v>
      </c>
    </row>
    <row r="864" spans="1:14" x14ac:dyDescent="0.35">
      <c r="A864" t="s">
        <v>1876</v>
      </c>
      <c r="B864">
        <v>1</v>
      </c>
      <c r="C864" t="s">
        <v>1877</v>
      </c>
      <c r="D864">
        <v>40</v>
      </c>
      <c r="E864" s="1">
        <v>44845</v>
      </c>
      <c r="F864" s="1">
        <v>45013</v>
      </c>
      <c r="G864" s="2">
        <v>0.4375</v>
      </c>
      <c r="H864" s="2">
        <v>0.5</v>
      </c>
      <c r="I864" t="s">
        <v>466</v>
      </c>
      <c r="J864" s="6">
        <v>504141000</v>
      </c>
      <c r="K864" t="s">
        <v>397</v>
      </c>
      <c r="M864">
        <v>9</v>
      </c>
      <c r="N864" s="14">
        <v>231</v>
      </c>
    </row>
    <row r="865" spans="1:14" x14ac:dyDescent="0.35">
      <c r="A865" t="s">
        <v>1878</v>
      </c>
      <c r="B865">
        <v>10</v>
      </c>
      <c r="C865" t="s">
        <v>1879</v>
      </c>
      <c r="D865">
        <v>3</v>
      </c>
      <c r="E865" s="1">
        <v>45014</v>
      </c>
      <c r="F865" s="1">
        <v>45014</v>
      </c>
      <c r="G865" s="2">
        <v>0.41666666666666669</v>
      </c>
      <c r="H865" s="2">
        <v>0.5</v>
      </c>
      <c r="I865" t="s">
        <v>1880</v>
      </c>
      <c r="K865" t="s">
        <v>1875</v>
      </c>
      <c r="M865">
        <v>20</v>
      </c>
      <c r="N865" s="14">
        <v>0</v>
      </c>
    </row>
    <row r="866" spans="1:14" x14ac:dyDescent="0.35">
      <c r="A866" t="s">
        <v>1881</v>
      </c>
      <c r="B866">
        <v>1</v>
      </c>
      <c r="C866" t="s">
        <v>1882</v>
      </c>
      <c r="D866">
        <v>40</v>
      </c>
      <c r="E866" s="1">
        <v>44847</v>
      </c>
      <c r="F866" s="1">
        <v>45015</v>
      </c>
      <c r="G866" s="2">
        <v>0.35416666666666669</v>
      </c>
      <c r="H866" s="2">
        <v>0.41666666666666669</v>
      </c>
      <c r="I866" t="s">
        <v>494</v>
      </c>
      <c r="J866" s="6">
        <v>504141000</v>
      </c>
      <c r="K866" t="s">
        <v>449</v>
      </c>
      <c r="M866">
        <v>9</v>
      </c>
      <c r="N866" s="14">
        <v>231</v>
      </c>
    </row>
    <row r="867" spans="1:14" x14ac:dyDescent="0.35">
      <c r="A867" t="s">
        <v>1883</v>
      </c>
      <c r="B867">
        <v>1</v>
      </c>
      <c r="C867" t="s">
        <v>1884</v>
      </c>
      <c r="D867">
        <v>40</v>
      </c>
      <c r="E867" s="1">
        <v>44845</v>
      </c>
      <c r="F867" s="1">
        <v>45034</v>
      </c>
      <c r="G867" s="2">
        <v>0.42708333333333331</v>
      </c>
      <c r="H867" s="2">
        <v>0.48958333333333331</v>
      </c>
      <c r="I867" t="s">
        <v>448</v>
      </c>
      <c r="J867" s="6">
        <v>504141000</v>
      </c>
      <c r="K867" t="s">
        <v>1100</v>
      </c>
      <c r="M867">
        <v>9</v>
      </c>
      <c r="N867" s="14">
        <v>226</v>
      </c>
    </row>
    <row r="868" spans="1:14" x14ac:dyDescent="0.35">
      <c r="A868" t="s">
        <v>1885</v>
      </c>
      <c r="B868">
        <v>10</v>
      </c>
      <c r="C868" t="s">
        <v>1886</v>
      </c>
      <c r="D868">
        <v>3</v>
      </c>
      <c r="E868" s="1">
        <v>45028</v>
      </c>
      <c r="F868" s="1">
        <v>45028</v>
      </c>
      <c r="G868" s="2">
        <v>0.58333333333333337</v>
      </c>
      <c r="H868" s="2">
        <v>0.66666666666666663</v>
      </c>
      <c r="I868" t="s">
        <v>1887</v>
      </c>
      <c r="J868" s="6">
        <v>282253105</v>
      </c>
      <c r="K868" t="s">
        <v>1875</v>
      </c>
      <c r="M868">
        <v>15</v>
      </c>
      <c r="N868" s="14">
        <v>0</v>
      </c>
    </row>
    <row r="869" spans="1:14" x14ac:dyDescent="0.35">
      <c r="A869" t="s">
        <v>1888</v>
      </c>
      <c r="B869">
        <v>1</v>
      </c>
      <c r="C869" t="s">
        <v>1889</v>
      </c>
      <c r="D869">
        <v>40</v>
      </c>
      <c r="E869" s="1">
        <v>44848</v>
      </c>
      <c r="F869" s="1">
        <v>45016</v>
      </c>
      <c r="G869" s="2">
        <v>0.42708333333333331</v>
      </c>
      <c r="H869" s="2">
        <v>0.48958333333333331</v>
      </c>
      <c r="I869" t="s">
        <v>583</v>
      </c>
      <c r="J869" s="6">
        <v>504141000</v>
      </c>
      <c r="K869" t="s">
        <v>449</v>
      </c>
      <c r="M869">
        <v>9</v>
      </c>
      <c r="N869" s="14">
        <v>231</v>
      </c>
    </row>
    <row r="870" spans="1:14" x14ac:dyDescent="0.35">
      <c r="A870" t="s">
        <v>1890</v>
      </c>
      <c r="B870">
        <v>1</v>
      </c>
      <c r="C870" t="s">
        <v>1884</v>
      </c>
      <c r="D870">
        <v>40</v>
      </c>
      <c r="E870" s="1">
        <v>44852</v>
      </c>
      <c r="F870" s="1">
        <v>45027</v>
      </c>
      <c r="G870" s="2">
        <v>0.42708333333333331</v>
      </c>
      <c r="H870" s="2">
        <v>0.48958333333333331</v>
      </c>
      <c r="I870" t="s">
        <v>180</v>
      </c>
      <c r="J870" s="6">
        <v>504141000</v>
      </c>
      <c r="K870" t="s">
        <v>1891</v>
      </c>
      <c r="M870">
        <v>9</v>
      </c>
      <c r="N870" s="14">
        <v>226</v>
      </c>
    </row>
    <row r="871" spans="1:14" x14ac:dyDescent="0.35">
      <c r="A871" t="s">
        <v>1892</v>
      </c>
      <c r="B871">
        <v>1</v>
      </c>
      <c r="C871" t="s">
        <v>1889</v>
      </c>
      <c r="D871">
        <v>40</v>
      </c>
      <c r="E871" s="1">
        <v>44853</v>
      </c>
      <c r="F871" s="1">
        <v>45014</v>
      </c>
      <c r="G871" s="2">
        <v>0.77083333333333337</v>
      </c>
      <c r="H871" s="2">
        <v>0.83333333333333337</v>
      </c>
      <c r="I871" t="s">
        <v>378</v>
      </c>
      <c r="J871" s="6">
        <v>504141000</v>
      </c>
      <c r="K871" t="s">
        <v>1119</v>
      </c>
      <c r="M871">
        <v>10</v>
      </c>
      <c r="N871" s="14">
        <v>231</v>
      </c>
    </row>
    <row r="872" spans="1:14" x14ac:dyDescent="0.35">
      <c r="A872" t="s">
        <v>1893</v>
      </c>
      <c r="B872">
        <v>13</v>
      </c>
      <c r="C872" t="s">
        <v>1894</v>
      </c>
      <c r="D872">
        <v>16</v>
      </c>
      <c r="E872" s="1">
        <v>44946</v>
      </c>
      <c r="F872" s="1">
        <v>45037</v>
      </c>
      <c r="G872" s="2">
        <v>0.8125</v>
      </c>
      <c r="H872" s="2">
        <v>0.85416666666666663</v>
      </c>
      <c r="I872" t="s">
        <v>429</v>
      </c>
      <c r="J872" s="6">
        <v>504141000</v>
      </c>
      <c r="K872" t="s">
        <v>962</v>
      </c>
      <c r="M872">
        <v>10</v>
      </c>
      <c r="N872" s="14">
        <v>106</v>
      </c>
    </row>
    <row r="873" spans="1:14" x14ac:dyDescent="0.35">
      <c r="A873" t="s">
        <v>1895</v>
      </c>
      <c r="B873">
        <v>1</v>
      </c>
      <c r="C873" t="s">
        <v>1896</v>
      </c>
      <c r="D873">
        <v>40</v>
      </c>
      <c r="E873" s="1">
        <v>44853</v>
      </c>
      <c r="F873" s="1">
        <v>45014</v>
      </c>
      <c r="G873" s="2">
        <v>0.77083333333333337</v>
      </c>
      <c r="H873" s="2">
        <v>0.83333333333333337</v>
      </c>
      <c r="I873" t="s">
        <v>583</v>
      </c>
      <c r="J873" s="6">
        <v>504141000</v>
      </c>
      <c r="K873" t="s">
        <v>1897</v>
      </c>
      <c r="M873">
        <v>9</v>
      </c>
      <c r="N873" s="14">
        <v>226</v>
      </c>
    </row>
    <row r="874" spans="1:14" x14ac:dyDescent="0.35">
      <c r="A874" t="s">
        <v>1898</v>
      </c>
      <c r="B874">
        <v>2</v>
      </c>
      <c r="C874" t="s">
        <v>1899</v>
      </c>
      <c r="D874">
        <v>4</v>
      </c>
      <c r="E874" s="1">
        <v>44994</v>
      </c>
      <c r="F874" s="1">
        <v>44994</v>
      </c>
      <c r="G874" s="2">
        <v>0.72916666666666663</v>
      </c>
      <c r="H874" s="2">
        <v>0.85416666666666663</v>
      </c>
      <c r="I874" t="s">
        <v>204</v>
      </c>
      <c r="J874" s="6">
        <v>504141000</v>
      </c>
      <c r="K874" t="s">
        <v>1900</v>
      </c>
      <c r="M874">
        <v>14</v>
      </c>
      <c r="N874" s="14">
        <v>23</v>
      </c>
    </row>
    <row r="875" spans="1:14" x14ac:dyDescent="0.35">
      <c r="A875" t="s">
        <v>1901</v>
      </c>
      <c r="B875">
        <v>2</v>
      </c>
      <c r="C875" t="s">
        <v>1150</v>
      </c>
      <c r="D875">
        <v>2</v>
      </c>
      <c r="E875" s="1">
        <v>45051</v>
      </c>
      <c r="F875" s="1">
        <v>45051</v>
      </c>
      <c r="G875" s="2">
        <v>0.77083333333333337</v>
      </c>
      <c r="H875" s="2">
        <v>0.83333333333333337</v>
      </c>
      <c r="I875" t="s">
        <v>188</v>
      </c>
      <c r="J875" s="6">
        <v>504141000</v>
      </c>
      <c r="K875" t="s">
        <v>1151</v>
      </c>
      <c r="M875">
        <v>18</v>
      </c>
      <c r="N875" s="14">
        <v>8</v>
      </c>
    </row>
    <row r="876" spans="1:14" x14ac:dyDescent="0.35">
      <c r="A876" t="s">
        <v>1902</v>
      </c>
      <c r="B876">
        <v>2</v>
      </c>
      <c r="C876" t="s">
        <v>1899</v>
      </c>
      <c r="D876">
        <v>4</v>
      </c>
      <c r="E876" s="1">
        <v>45057</v>
      </c>
      <c r="F876" s="1">
        <v>45057</v>
      </c>
      <c r="G876" s="2">
        <v>0.72916666666666663</v>
      </c>
      <c r="H876" s="2">
        <v>0.85416666666666663</v>
      </c>
      <c r="I876" t="s">
        <v>204</v>
      </c>
      <c r="J876" s="6">
        <v>504141000</v>
      </c>
      <c r="K876" t="s">
        <v>1900</v>
      </c>
      <c r="M876">
        <v>14</v>
      </c>
      <c r="N876" s="14">
        <v>23</v>
      </c>
    </row>
    <row r="877" spans="1:14" x14ac:dyDescent="0.35">
      <c r="A877" t="s">
        <v>1903</v>
      </c>
      <c r="B877">
        <v>1</v>
      </c>
      <c r="C877" t="s">
        <v>1904</v>
      </c>
      <c r="D877">
        <v>12</v>
      </c>
      <c r="E877" s="1">
        <v>45003</v>
      </c>
      <c r="F877" s="1">
        <v>45003</v>
      </c>
      <c r="G877" s="2">
        <v>0.33333333333333331</v>
      </c>
      <c r="H877" s="2">
        <v>0.70833333333333337</v>
      </c>
      <c r="I877" t="s">
        <v>378</v>
      </c>
      <c r="J877" s="6">
        <v>504141000</v>
      </c>
      <c r="K877" t="s">
        <v>1859</v>
      </c>
      <c r="M877">
        <v>12</v>
      </c>
      <c r="N877" s="14">
        <v>170</v>
      </c>
    </row>
    <row r="878" spans="1:14" x14ac:dyDescent="0.35">
      <c r="A878" t="s">
        <v>1905</v>
      </c>
      <c r="B878">
        <v>1</v>
      </c>
      <c r="C878" t="s">
        <v>1906</v>
      </c>
      <c r="D878">
        <v>12</v>
      </c>
      <c r="E878" s="1">
        <v>45003</v>
      </c>
      <c r="F878" s="1">
        <v>45003</v>
      </c>
      <c r="G878" s="2">
        <v>0.33333333333333331</v>
      </c>
      <c r="H878" s="2">
        <v>0.70833333333333337</v>
      </c>
      <c r="I878" t="s">
        <v>370</v>
      </c>
      <c r="J878" s="6">
        <v>504141000</v>
      </c>
      <c r="K878" t="s">
        <v>1859</v>
      </c>
      <c r="M878">
        <v>5</v>
      </c>
      <c r="N878" s="14">
        <v>186</v>
      </c>
    </row>
    <row r="879" spans="1:14" x14ac:dyDescent="0.35">
      <c r="A879" t="s">
        <v>1907</v>
      </c>
      <c r="B879">
        <v>1</v>
      </c>
      <c r="C879" t="s">
        <v>1908</v>
      </c>
      <c r="D879">
        <v>8</v>
      </c>
      <c r="E879" s="1">
        <v>44988</v>
      </c>
      <c r="F879" s="1">
        <v>44995</v>
      </c>
      <c r="G879" s="2">
        <v>0.69791666666666663</v>
      </c>
      <c r="H879" s="2">
        <v>0.82291666666666663</v>
      </c>
      <c r="I879" t="s">
        <v>583</v>
      </c>
      <c r="J879" s="6">
        <v>504141000</v>
      </c>
      <c r="K879" t="s">
        <v>588</v>
      </c>
      <c r="M879">
        <v>5</v>
      </c>
      <c r="N879" s="14">
        <v>88</v>
      </c>
    </row>
    <row r="880" spans="1:14" x14ac:dyDescent="0.35">
      <c r="A880" t="s">
        <v>1909</v>
      </c>
      <c r="B880">
        <v>1</v>
      </c>
      <c r="C880" t="s">
        <v>1910</v>
      </c>
      <c r="D880">
        <v>12</v>
      </c>
      <c r="E880" s="1">
        <v>44988</v>
      </c>
      <c r="F880" s="1">
        <v>45002</v>
      </c>
      <c r="G880" s="2">
        <v>0.69791666666666663</v>
      </c>
      <c r="H880" s="2">
        <v>0.82291666666666663</v>
      </c>
      <c r="I880" t="s">
        <v>448</v>
      </c>
      <c r="J880" s="6">
        <v>504141000</v>
      </c>
      <c r="K880" t="s">
        <v>588</v>
      </c>
      <c r="M880">
        <v>13</v>
      </c>
      <c r="N880" s="14">
        <v>66</v>
      </c>
    </row>
    <row r="881" spans="1:14" x14ac:dyDescent="0.35">
      <c r="A881" t="s">
        <v>1911</v>
      </c>
      <c r="B881">
        <v>15</v>
      </c>
      <c r="C881" t="s">
        <v>1912</v>
      </c>
      <c r="D881">
        <v>8</v>
      </c>
      <c r="E881" s="1">
        <v>44989</v>
      </c>
      <c r="F881" s="1">
        <v>44996</v>
      </c>
      <c r="G881" s="2">
        <v>0.58333333333333337</v>
      </c>
      <c r="H881" s="2">
        <v>0.70833333333333337</v>
      </c>
      <c r="I881" t="s">
        <v>231</v>
      </c>
      <c r="J881" s="6">
        <v>504141000</v>
      </c>
      <c r="K881" t="s">
        <v>898</v>
      </c>
      <c r="M881">
        <v>9</v>
      </c>
      <c r="N881" s="14">
        <v>27</v>
      </c>
    </row>
    <row r="882" spans="1:14" x14ac:dyDescent="0.35">
      <c r="A882" t="s">
        <v>1913</v>
      </c>
      <c r="B882">
        <v>13</v>
      </c>
      <c r="C882" t="s">
        <v>1914</v>
      </c>
      <c r="D882">
        <v>8</v>
      </c>
      <c r="E882" s="1">
        <v>44959</v>
      </c>
      <c r="F882" s="1">
        <v>45015</v>
      </c>
      <c r="G882" s="2">
        <v>0.76041666666666663</v>
      </c>
      <c r="H882" s="2">
        <v>0.79166666666666663</v>
      </c>
      <c r="I882" t="s">
        <v>486</v>
      </c>
      <c r="K882" t="s">
        <v>1915</v>
      </c>
      <c r="M882">
        <v>12</v>
      </c>
      <c r="N882" s="14">
        <v>46</v>
      </c>
    </row>
    <row r="883" spans="1:14" x14ac:dyDescent="0.35">
      <c r="A883" t="s">
        <v>1916</v>
      </c>
      <c r="B883">
        <v>2</v>
      </c>
      <c r="C883" t="s">
        <v>1917</v>
      </c>
      <c r="D883">
        <v>12</v>
      </c>
      <c r="E883" s="1">
        <v>45052</v>
      </c>
      <c r="F883" s="1">
        <v>45052</v>
      </c>
      <c r="G883" s="2">
        <v>0.33333333333333331</v>
      </c>
      <c r="H883" s="2">
        <v>0.70833333333333337</v>
      </c>
      <c r="I883" t="s">
        <v>196</v>
      </c>
      <c r="J883" s="6">
        <v>504141000</v>
      </c>
      <c r="K883" t="s">
        <v>38</v>
      </c>
      <c r="M883">
        <v>15</v>
      </c>
      <c r="N883" s="14">
        <v>0</v>
      </c>
    </row>
    <row r="884" spans="1:14" x14ac:dyDescent="0.35">
      <c r="A884" t="s">
        <v>1918</v>
      </c>
      <c r="B884">
        <v>14</v>
      </c>
      <c r="C884" t="s">
        <v>1919</v>
      </c>
      <c r="D884">
        <v>20</v>
      </c>
      <c r="E884" s="1">
        <v>44984</v>
      </c>
      <c r="F884" s="1">
        <v>45012</v>
      </c>
      <c r="G884" s="2">
        <v>0.75</v>
      </c>
      <c r="H884" s="2">
        <v>0.875</v>
      </c>
      <c r="I884" t="s">
        <v>820</v>
      </c>
      <c r="J884" s="6">
        <v>504141000</v>
      </c>
      <c r="K884" t="s">
        <v>1920</v>
      </c>
      <c r="M884">
        <v>9</v>
      </c>
      <c r="N884" s="14">
        <v>154</v>
      </c>
    </row>
    <row r="885" spans="1:14" x14ac:dyDescent="0.35">
      <c r="A885" t="s">
        <v>1921</v>
      </c>
      <c r="C885" t="s">
        <v>1922</v>
      </c>
      <c r="D885">
        <v>0</v>
      </c>
      <c r="E885" s="1">
        <v>45013</v>
      </c>
      <c r="F885" s="1">
        <v>45090</v>
      </c>
      <c r="G885" s="2">
        <v>0.75</v>
      </c>
      <c r="H885" s="2">
        <v>0.8125</v>
      </c>
      <c r="I885" t="s">
        <v>1575</v>
      </c>
      <c r="J885" s="6">
        <v>504141000</v>
      </c>
      <c r="K885" t="s">
        <v>793</v>
      </c>
      <c r="M885">
        <v>200</v>
      </c>
      <c r="N885" s="14">
        <v>0</v>
      </c>
    </row>
    <row r="886" spans="1:14" x14ac:dyDescent="0.35">
      <c r="A886" t="s">
        <v>1923</v>
      </c>
      <c r="B886">
        <v>1</v>
      </c>
      <c r="C886" t="s">
        <v>1924</v>
      </c>
      <c r="D886">
        <v>18</v>
      </c>
      <c r="E886" s="1">
        <v>44971</v>
      </c>
      <c r="F886" s="1">
        <v>45076</v>
      </c>
      <c r="G886" s="2">
        <v>0.79166666666666663</v>
      </c>
      <c r="H886" s="2">
        <v>0.83333333333333337</v>
      </c>
      <c r="I886" t="s">
        <v>486</v>
      </c>
      <c r="K886" t="s">
        <v>397</v>
      </c>
      <c r="M886">
        <v>10</v>
      </c>
      <c r="N886" s="14">
        <v>100</v>
      </c>
    </row>
    <row r="887" spans="1:14" x14ac:dyDescent="0.35">
      <c r="A887" t="s">
        <v>1925</v>
      </c>
      <c r="B887">
        <v>15</v>
      </c>
      <c r="C887" t="s">
        <v>1926</v>
      </c>
      <c r="D887">
        <v>4</v>
      </c>
      <c r="E887" s="1">
        <v>44980</v>
      </c>
      <c r="F887" s="1">
        <v>44980</v>
      </c>
      <c r="G887" s="2">
        <v>0.77083333333333337</v>
      </c>
      <c r="H887" s="2">
        <v>0.89583333333333337</v>
      </c>
      <c r="I887" t="s">
        <v>208</v>
      </c>
      <c r="K887" t="s">
        <v>596</v>
      </c>
      <c r="M887">
        <v>35</v>
      </c>
      <c r="N887" s="14">
        <v>0</v>
      </c>
    </row>
    <row r="888" spans="1:14" x14ac:dyDescent="0.35">
      <c r="A888" t="s">
        <v>1927</v>
      </c>
      <c r="B888">
        <v>14</v>
      </c>
      <c r="C888" t="s">
        <v>1928</v>
      </c>
      <c r="D888">
        <v>3</v>
      </c>
      <c r="E888" s="1">
        <v>44994</v>
      </c>
      <c r="F888" s="1">
        <v>44994</v>
      </c>
      <c r="G888" s="2">
        <v>0.79166666666666663</v>
      </c>
      <c r="H888" s="2">
        <v>0.875</v>
      </c>
      <c r="I888" t="s">
        <v>196</v>
      </c>
      <c r="J888" s="6">
        <v>504141000</v>
      </c>
      <c r="K888" t="s">
        <v>1929</v>
      </c>
      <c r="M888">
        <v>50</v>
      </c>
      <c r="N888" s="14">
        <v>0</v>
      </c>
    </row>
    <row r="889" spans="1:14" x14ac:dyDescent="0.35">
      <c r="A889" t="s">
        <v>1930</v>
      </c>
      <c r="B889">
        <v>13</v>
      </c>
      <c r="C889" t="s">
        <v>1931</v>
      </c>
      <c r="D889">
        <v>4</v>
      </c>
      <c r="E889" s="1">
        <v>45071</v>
      </c>
      <c r="F889" s="1">
        <v>45071</v>
      </c>
      <c r="G889" s="2">
        <v>0.75</v>
      </c>
      <c r="H889" s="2">
        <v>0.875</v>
      </c>
      <c r="I889" t="s">
        <v>180</v>
      </c>
      <c r="J889" s="6">
        <v>504141000</v>
      </c>
      <c r="K889" t="s">
        <v>1932</v>
      </c>
      <c r="M889">
        <v>15</v>
      </c>
      <c r="N889" s="14">
        <v>31</v>
      </c>
    </row>
    <row r="890" spans="1:14" x14ac:dyDescent="0.35">
      <c r="A890" t="s">
        <v>1933</v>
      </c>
      <c r="B890">
        <v>2</v>
      </c>
      <c r="C890" t="s">
        <v>1934</v>
      </c>
      <c r="D890">
        <v>14</v>
      </c>
      <c r="E890" s="1">
        <v>45010</v>
      </c>
      <c r="F890" s="1">
        <v>45010</v>
      </c>
      <c r="G890" s="2">
        <v>0.3125</v>
      </c>
      <c r="H890" s="2">
        <v>0.72916666666666663</v>
      </c>
      <c r="I890" t="s">
        <v>530</v>
      </c>
      <c r="K890" t="s">
        <v>1935</v>
      </c>
      <c r="M890">
        <v>29</v>
      </c>
      <c r="N890" s="14">
        <v>10</v>
      </c>
    </row>
    <row r="891" spans="1:14" x14ac:dyDescent="0.35">
      <c r="A891" t="s">
        <v>1936</v>
      </c>
      <c r="B891">
        <v>2</v>
      </c>
      <c r="C891" t="s">
        <v>1937</v>
      </c>
      <c r="D891">
        <v>3</v>
      </c>
      <c r="E891" s="1">
        <v>45057</v>
      </c>
      <c r="F891" s="1">
        <v>45057</v>
      </c>
      <c r="G891" s="2">
        <v>0.39583333333333331</v>
      </c>
      <c r="H891" s="2">
        <v>0.47916666666666669</v>
      </c>
      <c r="I891" t="s">
        <v>1938</v>
      </c>
      <c r="K891" t="s">
        <v>1939</v>
      </c>
      <c r="M891">
        <v>10</v>
      </c>
      <c r="N891" s="14">
        <v>0</v>
      </c>
    </row>
    <row r="892" spans="1:14" x14ac:dyDescent="0.35">
      <c r="A892" t="s">
        <v>1940</v>
      </c>
      <c r="B892">
        <v>13</v>
      </c>
      <c r="C892" t="s">
        <v>1941</v>
      </c>
      <c r="D892">
        <v>3</v>
      </c>
      <c r="E892" s="1">
        <v>44999</v>
      </c>
      <c r="F892" s="1">
        <v>44999</v>
      </c>
      <c r="G892" s="2">
        <v>0.79166666666666663</v>
      </c>
      <c r="H892" s="2">
        <v>0.875</v>
      </c>
      <c r="I892" t="s">
        <v>88</v>
      </c>
      <c r="J892" s="6">
        <v>504141000</v>
      </c>
      <c r="K892" t="s">
        <v>1942</v>
      </c>
      <c r="M892">
        <v>180</v>
      </c>
      <c r="N892" s="14">
        <v>0</v>
      </c>
    </row>
    <row r="893" spans="1:14" x14ac:dyDescent="0.35">
      <c r="A893" t="s">
        <v>1943</v>
      </c>
      <c r="B893">
        <v>12</v>
      </c>
      <c r="C893" t="s">
        <v>1944</v>
      </c>
      <c r="D893">
        <v>95</v>
      </c>
      <c r="E893" s="1">
        <v>44963</v>
      </c>
      <c r="F893" s="1">
        <v>45110</v>
      </c>
      <c r="G893" s="2">
        <v>0.74305555555555547</v>
      </c>
      <c r="H893" s="2">
        <v>0.91666666666666663</v>
      </c>
      <c r="I893" t="s">
        <v>219</v>
      </c>
      <c r="J893" s="6">
        <v>504141000</v>
      </c>
      <c r="K893" t="s">
        <v>810</v>
      </c>
      <c r="M893">
        <v>3</v>
      </c>
      <c r="N893" s="14">
        <v>495</v>
      </c>
    </row>
    <row r="894" spans="1:14" x14ac:dyDescent="0.35">
      <c r="A894" t="s">
        <v>1945</v>
      </c>
      <c r="B894">
        <v>12</v>
      </c>
      <c r="C894" t="s">
        <v>1946</v>
      </c>
      <c r="D894">
        <v>112</v>
      </c>
      <c r="E894" s="1">
        <v>44965</v>
      </c>
      <c r="F894" s="1">
        <v>45112</v>
      </c>
      <c r="G894" s="2">
        <v>0.74305555555555547</v>
      </c>
      <c r="H894" s="2">
        <v>0.91666666666666663</v>
      </c>
      <c r="I894" t="s">
        <v>215</v>
      </c>
      <c r="J894" s="6">
        <v>504141000</v>
      </c>
      <c r="K894" t="s">
        <v>810</v>
      </c>
      <c r="M894">
        <v>10</v>
      </c>
      <c r="N894" s="14">
        <v>495</v>
      </c>
    </row>
    <row r="895" spans="1:14" x14ac:dyDescent="0.35">
      <c r="A895" t="s">
        <v>1947</v>
      </c>
      <c r="B895">
        <v>1</v>
      </c>
      <c r="C895" t="s">
        <v>1948</v>
      </c>
      <c r="D895">
        <v>2</v>
      </c>
      <c r="E895" s="1">
        <v>44995</v>
      </c>
      <c r="F895" s="1">
        <v>44995</v>
      </c>
      <c r="G895" s="2">
        <v>0.375</v>
      </c>
      <c r="H895" s="2">
        <v>0.4375</v>
      </c>
      <c r="I895" t="s">
        <v>1259</v>
      </c>
      <c r="J895" s="6">
        <v>504141000</v>
      </c>
      <c r="K895" t="s">
        <v>1834</v>
      </c>
      <c r="M895">
        <v>10</v>
      </c>
      <c r="N895" s="14">
        <v>0</v>
      </c>
    </row>
    <row r="896" spans="1:14" x14ac:dyDescent="0.35">
      <c r="A896" t="s">
        <v>1949</v>
      </c>
      <c r="B896">
        <v>10</v>
      </c>
      <c r="C896" t="s">
        <v>1950</v>
      </c>
      <c r="D896">
        <v>2</v>
      </c>
      <c r="E896" s="1">
        <v>45013</v>
      </c>
      <c r="F896" s="1">
        <v>45013</v>
      </c>
      <c r="G896" s="2">
        <v>0.75</v>
      </c>
      <c r="H896" s="2">
        <v>0.8125</v>
      </c>
      <c r="I896" t="s">
        <v>1575</v>
      </c>
      <c r="J896" s="6">
        <v>504141000</v>
      </c>
      <c r="K896" t="s">
        <v>1951</v>
      </c>
      <c r="M896">
        <v>90</v>
      </c>
      <c r="N896" s="14">
        <v>0</v>
      </c>
    </row>
    <row r="897" spans="1:14" x14ac:dyDescent="0.35">
      <c r="A897" t="s">
        <v>1952</v>
      </c>
      <c r="B897">
        <v>10</v>
      </c>
      <c r="C897" t="s">
        <v>1953</v>
      </c>
      <c r="D897">
        <v>2</v>
      </c>
      <c r="E897" s="1">
        <v>45034</v>
      </c>
      <c r="F897" s="1">
        <v>45034</v>
      </c>
      <c r="G897" s="2">
        <v>0.75</v>
      </c>
      <c r="H897" s="2">
        <v>0.8125</v>
      </c>
      <c r="I897" t="s">
        <v>1575</v>
      </c>
      <c r="J897" s="6">
        <v>504141000</v>
      </c>
      <c r="K897" t="s">
        <v>1954</v>
      </c>
      <c r="M897">
        <v>90</v>
      </c>
      <c r="N897" s="14">
        <v>0</v>
      </c>
    </row>
    <row r="898" spans="1:14" x14ac:dyDescent="0.35">
      <c r="A898" t="s">
        <v>1955</v>
      </c>
      <c r="B898">
        <v>10</v>
      </c>
      <c r="C898" t="s">
        <v>1956</v>
      </c>
      <c r="D898">
        <v>2</v>
      </c>
      <c r="E898" s="1">
        <v>45041</v>
      </c>
      <c r="F898" s="1">
        <v>45041</v>
      </c>
      <c r="G898" s="2">
        <v>0.75</v>
      </c>
      <c r="H898" s="2">
        <v>0.8125</v>
      </c>
      <c r="I898" t="s">
        <v>1575</v>
      </c>
      <c r="J898" s="6">
        <v>504141000</v>
      </c>
      <c r="K898" t="s">
        <v>1957</v>
      </c>
      <c r="M898">
        <v>90</v>
      </c>
      <c r="N898" s="14">
        <v>0</v>
      </c>
    </row>
    <row r="899" spans="1:14" x14ac:dyDescent="0.35">
      <c r="A899" t="s">
        <v>1958</v>
      </c>
      <c r="B899">
        <v>10</v>
      </c>
      <c r="C899" t="s">
        <v>1959</v>
      </c>
      <c r="D899">
        <v>2</v>
      </c>
      <c r="E899" s="1">
        <v>45055</v>
      </c>
      <c r="F899" s="1">
        <v>45055</v>
      </c>
      <c r="G899" s="2">
        <v>0.75</v>
      </c>
      <c r="H899" s="2">
        <v>0.8125</v>
      </c>
      <c r="I899" t="s">
        <v>1575</v>
      </c>
      <c r="J899" s="6">
        <v>504141000</v>
      </c>
      <c r="K899" t="s">
        <v>1960</v>
      </c>
      <c r="M899">
        <v>90</v>
      </c>
      <c r="N899" s="14">
        <v>0</v>
      </c>
    </row>
    <row r="900" spans="1:14" x14ac:dyDescent="0.35">
      <c r="A900" t="s">
        <v>1961</v>
      </c>
      <c r="B900">
        <v>10</v>
      </c>
      <c r="C900" t="s">
        <v>1962</v>
      </c>
      <c r="D900">
        <v>2</v>
      </c>
      <c r="E900" s="1">
        <v>45090</v>
      </c>
      <c r="F900" s="1">
        <v>45090</v>
      </c>
      <c r="G900" s="2">
        <v>0.75</v>
      </c>
      <c r="H900" s="2">
        <v>0.8125</v>
      </c>
      <c r="I900" t="s">
        <v>1575</v>
      </c>
      <c r="J900" s="6">
        <v>504141000</v>
      </c>
      <c r="K900" t="s">
        <v>1963</v>
      </c>
      <c r="M900">
        <v>90</v>
      </c>
      <c r="N900" s="14">
        <v>0</v>
      </c>
    </row>
    <row r="901" spans="1:14" x14ac:dyDescent="0.35">
      <c r="A901" t="s">
        <v>1964</v>
      </c>
      <c r="B901">
        <v>10</v>
      </c>
      <c r="C901" t="s">
        <v>1965</v>
      </c>
      <c r="D901">
        <v>3</v>
      </c>
      <c r="E901" s="1">
        <v>45008</v>
      </c>
      <c r="F901" s="1">
        <v>45008</v>
      </c>
      <c r="G901" s="2">
        <v>0.75</v>
      </c>
      <c r="H901" s="2">
        <v>0.83333333333333337</v>
      </c>
      <c r="I901" t="s">
        <v>1966</v>
      </c>
      <c r="J901" s="6">
        <v>7327802</v>
      </c>
      <c r="K901" t="s">
        <v>1967</v>
      </c>
      <c r="M901">
        <v>50</v>
      </c>
      <c r="N901" s="14">
        <v>0</v>
      </c>
    </row>
    <row r="902" spans="1:14" x14ac:dyDescent="0.35">
      <c r="A902" t="s">
        <v>1968</v>
      </c>
      <c r="B902">
        <v>10</v>
      </c>
      <c r="C902" t="s">
        <v>1969</v>
      </c>
      <c r="D902">
        <v>2</v>
      </c>
      <c r="E902" s="1">
        <v>45012</v>
      </c>
      <c r="F902" s="1">
        <v>45012</v>
      </c>
      <c r="G902" s="2">
        <v>0.41666666666666669</v>
      </c>
      <c r="H902" s="2">
        <v>0.47916666666666669</v>
      </c>
      <c r="I902" t="s">
        <v>1970</v>
      </c>
      <c r="K902" t="s">
        <v>441</v>
      </c>
      <c r="M902">
        <v>15</v>
      </c>
      <c r="N902" s="14">
        <v>12</v>
      </c>
    </row>
    <row r="903" spans="1:14" x14ac:dyDescent="0.35">
      <c r="A903" t="s">
        <v>1971</v>
      </c>
      <c r="B903">
        <v>10</v>
      </c>
      <c r="C903" t="s">
        <v>1972</v>
      </c>
      <c r="D903">
        <v>2</v>
      </c>
      <c r="E903" s="1">
        <v>45015</v>
      </c>
      <c r="F903" s="1">
        <v>45015</v>
      </c>
      <c r="G903" s="2">
        <v>0.66666666666666663</v>
      </c>
      <c r="H903" s="2">
        <v>0.72916666666666663</v>
      </c>
      <c r="I903" t="s">
        <v>1966</v>
      </c>
      <c r="J903" s="6">
        <v>7327802</v>
      </c>
      <c r="K903" t="s">
        <v>1973</v>
      </c>
      <c r="M903">
        <v>50</v>
      </c>
      <c r="N903" s="14">
        <v>8</v>
      </c>
    </row>
    <row r="904" spans="1:14" x14ac:dyDescent="0.35">
      <c r="A904" t="s">
        <v>1974</v>
      </c>
      <c r="B904">
        <v>10</v>
      </c>
      <c r="C904" t="s">
        <v>1975</v>
      </c>
      <c r="D904">
        <v>2</v>
      </c>
      <c r="E904" s="1">
        <v>45022</v>
      </c>
      <c r="F904" s="1">
        <v>45022</v>
      </c>
      <c r="G904" s="2">
        <v>0.70833333333333337</v>
      </c>
      <c r="H904" s="2">
        <v>0.77083333333333337</v>
      </c>
      <c r="I904" t="s">
        <v>1966</v>
      </c>
      <c r="J904" s="6">
        <v>7327802</v>
      </c>
      <c r="K904" t="s">
        <v>1976</v>
      </c>
      <c r="M904">
        <v>50</v>
      </c>
      <c r="N904" s="14">
        <v>8</v>
      </c>
    </row>
    <row r="905" spans="1:14" x14ac:dyDescent="0.35">
      <c r="A905" t="s">
        <v>1977</v>
      </c>
      <c r="B905">
        <v>10</v>
      </c>
      <c r="C905" t="s">
        <v>1978</v>
      </c>
      <c r="D905">
        <v>3</v>
      </c>
      <c r="E905" s="1">
        <v>45029</v>
      </c>
      <c r="F905" s="1">
        <v>45029</v>
      </c>
      <c r="G905" s="2">
        <v>0.75</v>
      </c>
      <c r="H905" s="2">
        <v>0.83333333333333337</v>
      </c>
      <c r="I905" t="s">
        <v>1966</v>
      </c>
      <c r="J905" s="6">
        <v>7327802</v>
      </c>
      <c r="K905" t="s">
        <v>1979</v>
      </c>
      <c r="M905">
        <v>50</v>
      </c>
      <c r="N905" s="14">
        <v>8</v>
      </c>
    </row>
    <row r="906" spans="1:14" x14ac:dyDescent="0.35">
      <c r="A906" t="s">
        <v>1980</v>
      </c>
      <c r="B906">
        <v>10</v>
      </c>
      <c r="C906" t="s">
        <v>1978</v>
      </c>
      <c r="D906">
        <v>3</v>
      </c>
      <c r="E906" s="1">
        <v>45036</v>
      </c>
      <c r="F906" s="1">
        <v>45036</v>
      </c>
      <c r="G906" s="2">
        <v>0.75</v>
      </c>
      <c r="H906" s="2">
        <v>0.83333333333333337</v>
      </c>
      <c r="I906" t="s">
        <v>1966</v>
      </c>
      <c r="J906" s="6">
        <v>7327802</v>
      </c>
      <c r="K906" t="s">
        <v>1979</v>
      </c>
      <c r="M906">
        <v>50</v>
      </c>
      <c r="N906" s="14">
        <v>8</v>
      </c>
    </row>
    <row r="907" spans="1:14" x14ac:dyDescent="0.35">
      <c r="A907" t="s">
        <v>1981</v>
      </c>
      <c r="B907">
        <v>10</v>
      </c>
      <c r="C907" t="s">
        <v>1982</v>
      </c>
      <c r="D907">
        <v>2</v>
      </c>
      <c r="E907" s="1">
        <v>45043</v>
      </c>
      <c r="F907" s="1">
        <v>45043</v>
      </c>
      <c r="G907" s="2">
        <v>0.70833333333333337</v>
      </c>
      <c r="H907" s="2">
        <v>0.77083333333333337</v>
      </c>
      <c r="I907" t="s">
        <v>1966</v>
      </c>
      <c r="J907" s="6">
        <v>7327802</v>
      </c>
      <c r="K907" t="s">
        <v>1973</v>
      </c>
      <c r="M907">
        <v>50</v>
      </c>
      <c r="N907" s="14">
        <v>8</v>
      </c>
    </row>
    <row r="908" spans="1:14" x14ac:dyDescent="0.35">
      <c r="A908" t="s">
        <v>1983</v>
      </c>
      <c r="B908">
        <v>10</v>
      </c>
      <c r="C908" t="s">
        <v>1984</v>
      </c>
      <c r="D908">
        <v>3</v>
      </c>
      <c r="E908" s="1">
        <v>45050</v>
      </c>
      <c r="F908" s="1">
        <v>45050</v>
      </c>
      <c r="G908" s="2">
        <v>0.29166666666666669</v>
      </c>
      <c r="H908" s="2">
        <v>0.375</v>
      </c>
      <c r="I908" t="s">
        <v>1966</v>
      </c>
      <c r="J908" s="6">
        <v>7327802</v>
      </c>
      <c r="K908" t="s">
        <v>1985</v>
      </c>
      <c r="M908">
        <v>50</v>
      </c>
      <c r="N908" s="14">
        <v>8</v>
      </c>
    </row>
    <row r="909" spans="1:14" x14ac:dyDescent="0.35">
      <c r="A909" t="s">
        <v>1986</v>
      </c>
      <c r="B909">
        <v>10</v>
      </c>
      <c r="C909" t="s">
        <v>1984</v>
      </c>
      <c r="D909">
        <v>3</v>
      </c>
      <c r="E909" s="1">
        <v>45051</v>
      </c>
      <c r="F909" s="1">
        <v>45051</v>
      </c>
      <c r="G909" s="2">
        <v>0.70833333333333337</v>
      </c>
      <c r="H909" s="2">
        <v>0.79166666666666663</v>
      </c>
      <c r="I909" t="s">
        <v>1966</v>
      </c>
      <c r="J909" s="6">
        <v>7327802</v>
      </c>
      <c r="K909" t="s">
        <v>1985</v>
      </c>
      <c r="M909">
        <v>50</v>
      </c>
      <c r="N909" s="14">
        <v>8</v>
      </c>
    </row>
    <row r="910" spans="1:14" x14ac:dyDescent="0.35">
      <c r="A910" t="s">
        <v>1987</v>
      </c>
      <c r="B910">
        <v>10</v>
      </c>
      <c r="C910" t="s">
        <v>1988</v>
      </c>
      <c r="D910">
        <v>2</v>
      </c>
      <c r="E910" s="1">
        <v>45072</v>
      </c>
      <c r="F910" s="1">
        <v>45072</v>
      </c>
      <c r="G910" s="2">
        <v>0.8125</v>
      </c>
      <c r="H910" s="2">
        <v>0.875</v>
      </c>
      <c r="I910" t="s">
        <v>1966</v>
      </c>
      <c r="J910" s="6">
        <v>7327802</v>
      </c>
      <c r="K910" t="s">
        <v>1989</v>
      </c>
      <c r="M910">
        <v>50</v>
      </c>
      <c r="N910" s="14">
        <v>8</v>
      </c>
    </row>
    <row r="911" spans="1:14" x14ac:dyDescent="0.35">
      <c r="A911" t="s">
        <v>1990</v>
      </c>
      <c r="B911">
        <v>10</v>
      </c>
      <c r="C911" t="s">
        <v>1991</v>
      </c>
      <c r="D911">
        <v>2</v>
      </c>
      <c r="E911" s="1">
        <v>45099</v>
      </c>
      <c r="F911" s="1">
        <v>45099</v>
      </c>
      <c r="G911" s="2">
        <v>0.70833333333333337</v>
      </c>
      <c r="H911" s="2">
        <v>0.77083333333333337</v>
      </c>
      <c r="I911" t="s">
        <v>1966</v>
      </c>
      <c r="J911" s="6">
        <v>7327802</v>
      </c>
      <c r="K911" t="s">
        <v>1992</v>
      </c>
      <c r="M911">
        <v>50</v>
      </c>
      <c r="N911" s="14">
        <v>8</v>
      </c>
    </row>
    <row r="912" spans="1:14" x14ac:dyDescent="0.35">
      <c r="A912" t="s">
        <v>1993</v>
      </c>
      <c r="B912">
        <v>10</v>
      </c>
      <c r="C912" t="s">
        <v>1994</v>
      </c>
      <c r="D912">
        <v>3</v>
      </c>
      <c r="E912" s="1">
        <v>45106</v>
      </c>
      <c r="F912" s="1">
        <v>45106</v>
      </c>
      <c r="G912" s="2">
        <v>0.70833333333333337</v>
      </c>
      <c r="H912" s="2">
        <v>0.79166666666666663</v>
      </c>
      <c r="I912" t="s">
        <v>1966</v>
      </c>
      <c r="J912" s="6">
        <v>7327802</v>
      </c>
      <c r="K912" t="s">
        <v>1995</v>
      </c>
      <c r="M912">
        <v>50</v>
      </c>
      <c r="N912" s="14">
        <v>8</v>
      </c>
    </row>
    <row r="913" spans="1:14" x14ac:dyDescent="0.35">
      <c r="A913" t="s">
        <v>1996</v>
      </c>
      <c r="B913">
        <v>10</v>
      </c>
      <c r="C913" t="s">
        <v>1997</v>
      </c>
      <c r="D913">
        <v>3</v>
      </c>
      <c r="E913" s="1">
        <v>45108</v>
      </c>
      <c r="F913" s="1">
        <v>45108</v>
      </c>
      <c r="G913" s="2">
        <v>0.41666666666666669</v>
      </c>
      <c r="H913" s="2">
        <v>0.5</v>
      </c>
      <c r="I913" t="s">
        <v>1966</v>
      </c>
      <c r="J913" s="6">
        <v>7327802</v>
      </c>
      <c r="K913" t="s">
        <v>1967</v>
      </c>
      <c r="M913">
        <v>50</v>
      </c>
      <c r="N913" s="14">
        <v>8</v>
      </c>
    </row>
    <row r="914" spans="1:14" x14ac:dyDescent="0.35">
      <c r="A914" t="s">
        <v>1998</v>
      </c>
      <c r="B914">
        <v>10</v>
      </c>
      <c r="C914" t="s">
        <v>1994</v>
      </c>
      <c r="D914">
        <v>3</v>
      </c>
      <c r="E914" s="1">
        <v>45127</v>
      </c>
      <c r="F914" s="1">
        <v>45127</v>
      </c>
      <c r="G914" s="2">
        <v>0.70833333333333337</v>
      </c>
      <c r="H914" s="2">
        <v>0.79166666666666663</v>
      </c>
      <c r="I914" t="s">
        <v>1966</v>
      </c>
      <c r="J914" s="6">
        <v>7327802</v>
      </c>
      <c r="K914" t="s">
        <v>1999</v>
      </c>
      <c r="M914">
        <v>50</v>
      </c>
      <c r="N914" s="14">
        <v>8</v>
      </c>
    </row>
    <row r="915" spans="1:14" x14ac:dyDescent="0.35">
      <c r="A915" t="s">
        <v>2000</v>
      </c>
      <c r="C915" t="s">
        <v>2001</v>
      </c>
      <c r="D915">
        <v>4</v>
      </c>
      <c r="E915" s="1">
        <v>45016</v>
      </c>
      <c r="F915" s="1">
        <v>45016</v>
      </c>
      <c r="G915" s="2">
        <v>0.625</v>
      </c>
      <c r="H915" s="2">
        <v>0.72916666666666663</v>
      </c>
      <c r="I915" t="s">
        <v>632</v>
      </c>
      <c r="J915" s="6">
        <v>504141000</v>
      </c>
      <c r="K915" t="s">
        <v>2002</v>
      </c>
      <c r="M915">
        <v>12</v>
      </c>
      <c r="N915" s="14">
        <v>15</v>
      </c>
    </row>
    <row r="916" spans="1:14" x14ac:dyDescent="0.35">
      <c r="A916" t="s">
        <v>2003</v>
      </c>
      <c r="B916">
        <v>1</v>
      </c>
      <c r="C916" t="s">
        <v>1165</v>
      </c>
      <c r="D916">
        <v>75</v>
      </c>
      <c r="E916" s="1">
        <v>45061</v>
      </c>
      <c r="F916" s="1">
        <v>45111</v>
      </c>
      <c r="G916" s="2">
        <v>0.53472222222222221</v>
      </c>
      <c r="H916" s="2">
        <v>0.62152777777777779</v>
      </c>
      <c r="I916" t="s">
        <v>378</v>
      </c>
      <c r="J916" s="6">
        <v>504141000</v>
      </c>
      <c r="K916" t="s">
        <v>367</v>
      </c>
      <c r="M916">
        <v>15</v>
      </c>
      <c r="N916" s="14">
        <v>218</v>
      </c>
    </row>
    <row r="917" spans="1:14" x14ac:dyDescent="0.35">
      <c r="A917" t="s">
        <v>2004</v>
      </c>
      <c r="B917">
        <v>10</v>
      </c>
      <c r="C917" t="s">
        <v>2005</v>
      </c>
      <c r="D917">
        <v>2</v>
      </c>
      <c r="E917" s="1">
        <v>44981</v>
      </c>
      <c r="F917" s="1">
        <v>44981</v>
      </c>
      <c r="G917" s="2">
        <v>0.41666666666666669</v>
      </c>
      <c r="H917" s="2">
        <v>0.45833333333333331</v>
      </c>
      <c r="I917" t="s">
        <v>2006</v>
      </c>
      <c r="K917" t="s">
        <v>441</v>
      </c>
      <c r="M917">
        <v>15</v>
      </c>
      <c r="N917" s="14">
        <v>12</v>
      </c>
    </row>
    <row r="918" spans="1:14" x14ac:dyDescent="0.35">
      <c r="A918" t="s">
        <v>2007</v>
      </c>
      <c r="C918" t="s">
        <v>2008</v>
      </c>
      <c r="D918">
        <v>3</v>
      </c>
      <c r="E918" s="1">
        <v>44974</v>
      </c>
      <c r="F918" s="1">
        <v>44974</v>
      </c>
      <c r="G918" s="2">
        <v>0.70833333333333337</v>
      </c>
      <c r="H918" s="2">
        <v>0.79166666666666663</v>
      </c>
      <c r="I918" t="s">
        <v>317</v>
      </c>
      <c r="J918" s="6">
        <v>504141000</v>
      </c>
      <c r="K918" t="s">
        <v>1570</v>
      </c>
      <c r="M918">
        <v>11</v>
      </c>
      <c r="N918" s="14">
        <v>21</v>
      </c>
    </row>
    <row r="919" spans="1:14" x14ac:dyDescent="0.35">
      <c r="A919" t="s">
        <v>2009</v>
      </c>
      <c r="B919">
        <v>13</v>
      </c>
      <c r="C919" t="s">
        <v>2010</v>
      </c>
      <c r="D919">
        <v>3</v>
      </c>
      <c r="E919" s="1">
        <v>44995</v>
      </c>
      <c r="F919" s="1">
        <v>44995</v>
      </c>
      <c r="G919" s="2">
        <v>0.625</v>
      </c>
      <c r="H919" s="2">
        <v>0.70833333333333337</v>
      </c>
      <c r="I919" t="s">
        <v>340</v>
      </c>
      <c r="J919" s="6">
        <v>504141000</v>
      </c>
      <c r="K919" t="s">
        <v>1967</v>
      </c>
      <c r="M919">
        <v>12</v>
      </c>
      <c r="N919" s="14">
        <v>14</v>
      </c>
    </row>
    <row r="920" spans="1:14" x14ac:dyDescent="0.35">
      <c r="A920" t="s">
        <v>2011</v>
      </c>
      <c r="C920" t="s">
        <v>2012</v>
      </c>
      <c r="D920">
        <v>3</v>
      </c>
      <c r="E920" s="1">
        <v>45015</v>
      </c>
      <c r="F920" s="1">
        <v>45015</v>
      </c>
      <c r="G920" s="2">
        <v>0.70833333333333337</v>
      </c>
      <c r="H920" s="2">
        <v>0.79166666666666663</v>
      </c>
      <c r="I920" t="s">
        <v>196</v>
      </c>
      <c r="J920" s="6">
        <v>504141000</v>
      </c>
      <c r="K920" t="s">
        <v>2013</v>
      </c>
      <c r="M920">
        <v>50</v>
      </c>
      <c r="N920" s="14">
        <v>0</v>
      </c>
    </row>
    <row r="921" spans="1:14" x14ac:dyDescent="0.35">
      <c r="A921" t="s">
        <v>2014</v>
      </c>
      <c r="B921">
        <v>13</v>
      </c>
      <c r="C921" t="s">
        <v>2015</v>
      </c>
      <c r="D921">
        <v>8</v>
      </c>
      <c r="E921" s="1">
        <v>44988</v>
      </c>
      <c r="F921" s="1">
        <v>45030</v>
      </c>
      <c r="G921" s="2">
        <v>0.625</v>
      </c>
      <c r="H921" s="2">
        <v>0.66666666666666663</v>
      </c>
      <c r="I921" t="s">
        <v>317</v>
      </c>
      <c r="J921" s="6">
        <v>504141000</v>
      </c>
      <c r="K921" t="s">
        <v>1367</v>
      </c>
      <c r="M921">
        <v>7</v>
      </c>
      <c r="N921" s="14">
        <v>69</v>
      </c>
    </row>
    <row r="922" spans="1:14" x14ac:dyDescent="0.35">
      <c r="A922" t="s">
        <v>2016</v>
      </c>
      <c r="B922">
        <v>12</v>
      </c>
      <c r="C922" t="s">
        <v>2017</v>
      </c>
      <c r="D922">
        <v>16</v>
      </c>
      <c r="E922" s="1">
        <v>45019</v>
      </c>
      <c r="F922" s="1">
        <v>45022</v>
      </c>
      <c r="G922" s="2">
        <v>0.375</v>
      </c>
      <c r="H922" s="2">
        <v>0.5</v>
      </c>
      <c r="I922" t="s">
        <v>494</v>
      </c>
      <c r="J922" s="6">
        <v>504141000</v>
      </c>
      <c r="K922" t="s">
        <v>810</v>
      </c>
      <c r="M922">
        <v>16</v>
      </c>
      <c r="N922" s="14">
        <v>0</v>
      </c>
    </row>
    <row r="923" spans="1:14" x14ac:dyDescent="0.35">
      <c r="A923" t="s">
        <v>2018</v>
      </c>
      <c r="B923">
        <v>12</v>
      </c>
      <c r="C923" t="s">
        <v>2019</v>
      </c>
      <c r="D923">
        <v>16</v>
      </c>
      <c r="E923" s="1">
        <v>45019</v>
      </c>
      <c r="F923" s="1">
        <v>45022</v>
      </c>
      <c r="G923" s="2">
        <v>0.375</v>
      </c>
      <c r="H923" s="2">
        <v>0.5</v>
      </c>
      <c r="I923" t="s">
        <v>466</v>
      </c>
      <c r="J923" s="6">
        <v>504141000</v>
      </c>
      <c r="K923" t="s">
        <v>810</v>
      </c>
      <c r="M923">
        <v>16</v>
      </c>
      <c r="N923" s="14">
        <v>0</v>
      </c>
    </row>
    <row r="924" spans="1:14" x14ac:dyDescent="0.35">
      <c r="A924" t="s">
        <v>2020</v>
      </c>
      <c r="B924">
        <v>12</v>
      </c>
      <c r="C924" t="s">
        <v>2021</v>
      </c>
      <c r="D924">
        <v>16</v>
      </c>
      <c r="E924" s="1">
        <v>45019</v>
      </c>
      <c r="F924" s="1">
        <v>45022</v>
      </c>
      <c r="G924" s="2">
        <v>0.375</v>
      </c>
      <c r="H924" s="2">
        <v>0.5</v>
      </c>
      <c r="I924" t="s">
        <v>448</v>
      </c>
      <c r="J924" s="6">
        <v>504141000</v>
      </c>
      <c r="K924" t="s">
        <v>810</v>
      </c>
      <c r="M924">
        <v>16</v>
      </c>
      <c r="N924" s="14">
        <v>0</v>
      </c>
    </row>
    <row r="925" spans="1:14" x14ac:dyDescent="0.35">
      <c r="A925" t="s">
        <v>2022</v>
      </c>
      <c r="B925">
        <v>12</v>
      </c>
      <c r="C925" t="s">
        <v>2023</v>
      </c>
      <c r="D925">
        <v>16</v>
      </c>
      <c r="E925" s="1">
        <v>45019</v>
      </c>
      <c r="F925" s="1">
        <v>45022</v>
      </c>
      <c r="G925" s="2">
        <v>0.375</v>
      </c>
      <c r="H925" s="2">
        <v>0.5</v>
      </c>
      <c r="I925" t="s">
        <v>188</v>
      </c>
      <c r="J925" s="6">
        <v>504141000</v>
      </c>
      <c r="K925" t="s">
        <v>810</v>
      </c>
      <c r="M925">
        <v>16</v>
      </c>
      <c r="N925" s="14">
        <v>0</v>
      </c>
    </row>
    <row r="926" spans="1:14" x14ac:dyDescent="0.35">
      <c r="A926" t="s">
        <v>2024</v>
      </c>
      <c r="B926">
        <v>12</v>
      </c>
      <c r="C926" t="s">
        <v>2021</v>
      </c>
      <c r="D926">
        <v>16</v>
      </c>
      <c r="E926" s="1">
        <v>45019</v>
      </c>
      <c r="F926" s="1">
        <v>45022</v>
      </c>
      <c r="G926" s="2">
        <v>0.375</v>
      </c>
      <c r="H926" s="2">
        <v>0.5</v>
      </c>
      <c r="I926" t="s">
        <v>219</v>
      </c>
      <c r="J926" s="6">
        <v>504141000</v>
      </c>
      <c r="K926" t="s">
        <v>810</v>
      </c>
      <c r="M926">
        <v>16</v>
      </c>
      <c r="N926" s="14">
        <v>0</v>
      </c>
    </row>
    <row r="927" spans="1:14" x14ac:dyDescent="0.35">
      <c r="A927" t="s">
        <v>2025</v>
      </c>
      <c r="B927">
        <v>12</v>
      </c>
      <c r="C927" t="s">
        <v>2026</v>
      </c>
      <c r="D927">
        <v>16</v>
      </c>
      <c r="E927" s="1">
        <v>45019</v>
      </c>
      <c r="F927" s="1">
        <v>45022</v>
      </c>
      <c r="G927" s="2">
        <v>0.375</v>
      </c>
      <c r="H927" s="2">
        <v>0.5</v>
      </c>
      <c r="I927" t="s">
        <v>385</v>
      </c>
      <c r="J927" s="6">
        <v>504141000</v>
      </c>
      <c r="K927" t="s">
        <v>810</v>
      </c>
      <c r="M927">
        <v>16</v>
      </c>
      <c r="N927" s="14">
        <v>0</v>
      </c>
    </row>
    <row r="928" spans="1:14" x14ac:dyDescent="0.35">
      <c r="A928" t="s">
        <v>2027</v>
      </c>
      <c r="B928">
        <v>13</v>
      </c>
      <c r="C928" t="s">
        <v>1894</v>
      </c>
      <c r="D928">
        <v>11</v>
      </c>
      <c r="E928" s="1">
        <v>45044</v>
      </c>
      <c r="F928" s="1">
        <v>45107</v>
      </c>
      <c r="G928" s="2">
        <v>0.8125</v>
      </c>
      <c r="H928" s="2">
        <v>0.85416666666666663</v>
      </c>
      <c r="I928" t="s">
        <v>429</v>
      </c>
      <c r="J928" s="6">
        <v>504141000</v>
      </c>
      <c r="K928" t="s">
        <v>962</v>
      </c>
      <c r="M928">
        <v>10</v>
      </c>
      <c r="N928" s="14">
        <v>71</v>
      </c>
    </row>
    <row r="929" spans="1:14" x14ac:dyDescent="0.35">
      <c r="A929" t="s">
        <v>2028</v>
      </c>
      <c r="B929">
        <v>1</v>
      </c>
      <c r="C929" t="s">
        <v>2029</v>
      </c>
      <c r="D929">
        <v>11</v>
      </c>
      <c r="E929" s="1">
        <v>45014</v>
      </c>
      <c r="F929" s="1">
        <v>45014</v>
      </c>
      <c r="G929" s="2">
        <v>0.375</v>
      </c>
      <c r="H929" s="2">
        <v>0.70833333333333337</v>
      </c>
      <c r="I929" t="s">
        <v>188</v>
      </c>
      <c r="J929" s="6">
        <v>504141000</v>
      </c>
      <c r="K929" t="s">
        <v>2030</v>
      </c>
      <c r="M929">
        <v>16</v>
      </c>
      <c r="N929" s="14">
        <v>148</v>
      </c>
    </row>
    <row r="930" spans="1:14" x14ac:dyDescent="0.35">
      <c r="A930" t="s">
        <v>2031</v>
      </c>
      <c r="B930">
        <v>1</v>
      </c>
      <c r="C930" t="s">
        <v>2032</v>
      </c>
      <c r="D930">
        <v>11</v>
      </c>
      <c r="E930" s="1">
        <v>45014</v>
      </c>
      <c r="F930" s="1">
        <v>45014</v>
      </c>
      <c r="G930" s="2">
        <v>0.375</v>
      </c>
      <c r="H930" s="2">
        <v>0.70833333333333337</v>
      </c>
      <c r="I930" t="s">
        <v>378</v>
      </c>
      <c r="J930" s="6">
        <v>504141000</v>
      </c>
      <c r="K930" t="s">
        <v>2030</v>
      </c>
      <c r="M930">
        <v>16</v>
      </c>
      <c r="N930" s="14">
        <v>148</v>
      </c>
    </row>
    <row r="931" spans="1:14" x14ac:dyDescent="0.35">
      <c r="A931" t="s">
        <v>2033</v>
      </c>
      <c r="B931">
        <v>2</v>
      </c>
      <c r="C931" t="s">
        <v>2034</v>
      </c>
      <c r="D931">
        <v>3</v>
      </c>
      <c r="E931" s="1">
        <v>45063</v>
      </c>
      <c r="F931" s="1">
        <v>45063</v>
      </c>
      <c r="G931" s="2">
        <v>0.58333333333333337</v>
      </c>
      <c r="H931" s="2">
        <v>0.66666666666666663</v>
      </c>
      <c r="I931" t="s">
        <v>188</v>
      </c>
      <c r="J931" s="6">
        <v>504141000</v>
      </c>
      <c r="K931" t="s">
        <v>2035</v>
      </c>
      <c r="M931">
        <v>25</v>
      </c>
      <c r="N931" s="14">
        <v>0</v>
      </c>
    </row>
    <row r="932" spans="1:14" x14ac:dyDescent="0.35">
      <c r="A932" t="s">
        <v>2036</v>
      </c>
      <c r="B932">
        <v>2</v>
      </c>
      <c r="C932" t="s">
        <v>2037</v>
      </c>
      <c r="D932">
        <v>3</v>
      </c>
      <c r="E932" s="1">
        <v>45070</v>
      </c>
      <c r="F932" s="1">
        <v>45070</v>
      </c>
      <c r="G932" s="2">
        <v>0.58333333333333337</v>
      </c>
      <c r="H932" s="2">
        <v>0.66666666666666663</v>
      </c>
      <c r="I932" t="s">
        <v>204</v>
      </c>
      <c r="J932" s="6">
        <v>504141000</v>
      </c>
      <c r="K932" t="s">
        <v>2038</v>
      </c>
      <c r="M932">
        <v>25</v>
      </c>
      <c r="N932" s="14">
        <v>0</v>
      </c>
    </row>
    <row r="933" spans="1:14" x14ac:dyDescent="0.35">
      <c r="A933" t="s">
        <v>2039</v>
      </c>
      <c r="B933">
        <v>2</v>
      </c>
      <c r="C933" t="s">
        <v>2040</v>
      </c>
      <c r="D933">
        <v>3</v>
      </c>
      <c r="E933" s="1">
        <v>45071</v>
      </c>
      <c r="F933" s="1">
        <v>45071</v>
      </c>
      <c r="G933" s="2">
        <v>0.75</v>
      </c>
      <c r="H933" s="2">
        <v>0.83333333333333337</v>
      </c>
      <c r="I933" t="s">
        <v>204</v>
      </c>
      <c r="J933" s="6">
        <v>504141000</v>
      </c>
      <c r="K933" t="s">
        <v>2041</v>
      </c>
      <c r="M933">
        <v>40</v>
      </c>
      <c r="N933" s="14">
        <v>0</v>
      </c>
    </row>
    <row r="934" spans="1:14" x14ac:dyDescent="0.35">
      <c r="A934" t="s">
        <v>2042</v>
      </c>
      <c r="B934">
        <v>2</v>
      </c>
      <c r="C934" t="s">
        <v>2043</v>
      </c>
      <c r="D934">
        <v>3</v>
      </c>
      <c r="E934" s="1">
        <v>45077</v>
      </c>
      <c r="F934" s="1">
        <v>45077</v>
      </c>
      <c r="G934" s="2">
        <v>0.58333333333333337</v>
      </c>
      <c r="H934" s="2">
        <v>0.66666666666666663</v>
      </c>
      <c r="I934" t="s">
        <v>204</v>
      </c>
      <c r="J934" s="6">
        <v>504141000</v>
      </c>
      <c r="K934" t="s">
        <v>2044</v>
      </c>
      <c r="M934">
        <v>25</v>
      </c>
      <c r="N934" s="14">
        <v>0</v>
      </c>
    </row>
  </sheetData>
  <autoFilter ref="A1:N934" xr:uid="{87C9D2E1-433A-4A71-BC64-1386B67B6A6B}"/>
  <pageMargins left="0.7" right="0.7" top="0.78740157499999996" bottom="0.78740157499999996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D2BE9-7A3E-4CDF-B260-4EEF150447D4}">
  <dimension ref="A1:R934"/>
  <sheetViews>
    <sheetView workbookViewId="0">
      <selection activeCell="P1" sqref="P1"/>
    </sheetView>
  </sheetViews>
  <sheetFormatPr baseColWidth="10" defaultRowHeight="14.5" x14ac:dyDescent="0.35"/>
  <cols>
    <col min="3" max="3" width="12" customWidth="1"/>
    <col min="9" max="9" width="42.6328125" customWidth="1"/>
    <col min="10" max="10" width="21.90625" customWidth="1"/>
    <col min="11" max="11" width="31.7265625" customWidth="1"/>
    <col min="12" max="12" width="30.26953125" customWidth="1"/>
    <col min="14" max="14" width="15.26953125" style="14" customWidth="1"/>
    <col min="16" max="16" width="32.08984375" customWidth="1"/>
  </cols>
  <sheetData>
    <row r="1" spans="1:18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2050</v>
      </c>
      <c r="K1" t="s">
        <v>9</v>
      </c>
      <c r="L1" t="s">
        <v>2051</v>
      </c>
      <c r="M1" t="s">
        <v>10</v>
      </c>
      <c r="N1" s="14" t="s">
        <v>11</v>
      </c>
    </row>
    <row r="2" spans="1:18" x14ac:dyDescent="0.35">
      <c r="A2" t="s">
        <v>12</v>
      </c>
      <c r="B2">
        <v>2</v>
      </c>
      <c r="C2" t="s">
        <v>13</v>
      </c>
      <c r="D2">
        <v>2</v>
      </c>
      <c r="E2" s="1">
        <v>44970</v>
      </c>
      <c r="F2" s="1">
        <v>44970</v>
      </c>
      <c r="G2" s="2">
        <v>0.66666666666666663</v>
      </c>
      <c r="H2" s="2">
        <v>0.70833333333333337</v>
      </c>
      <c r="I2" t="s">
        <v>14</v>
      </c>
      <c r="J2" s="6">
        <v>504141000</v>
      </c>
      <c r="K2" t="s">
        <v>15</v>
      </c>
      <c r="M2">
        <v>12</v>
      </c>
      <c r="N2" s="14">
        <v>0</v>
      </c>
    </row>
    <row r="3" spans="1:18" x14ac:dyDescent="0.35">
      <c r="A3" t="s">
        <v>16</v>
      </c>
      <c r="C3" t="s">
        <v>17</v>
      </c>
      <c r="D3">
        <v>3</v>
      </c>
      <c r="E3" s="1">
        <v>44972</v>
      </c>
      <c r="F3" s="1">
        <v>44972</v>
      </c>
      <c r="G3" s="2">
        <v>0.79166666666666663</v>
      </c>
      <c r="H3" s="2">
        <v>0.875</v>
      </c>
      <c r="I3" t="s">
        <v>18</v>
      </c>
      <c r="K3" t="s">
        <v>19</v>
      </c>
      <c r="L3" t="s">
        <v>2058</v>
      </c>
      <c r="M3">
        <v>50</v>
      </c>
      <c r="N3" s="14">
        <v>0</v>
      </c>
      <c r="P3" s="15"/>
      <c r="Q3" s="15"/>
      <c r="R3" s="15"/>
    </row>
    <row r="4" spans="1:18" x14ac:dyDescent="0.35">
      <c r="A4" t="s">
        <v>20</v>
      </c>
      <c r="C4" t="s">
        <v>21</v>
      </c>
      <c r="D4">
        <v>3</v>
      </c>
      <c r="E4" s="1">
        <v>44972</v>
      </c>
      <c r="F4" s="1">
        <v>44972</v>
      </c>
      <c r="G4" s="2">
        <v>0.79166666666666663</v>
      </c>
      <c r="H4" s="2">
        <v>0.875</v>
      </c>
      <c r="I4" t="s">
        <v>14</v>
      </c>
      <c r="J4" s="6">
        <v>504141000</v>
      </c>
      <c r="K4" t="s">
        <v>19</v>
      </c>
      <c r="L4" t="s">
        <v>2058</v>
      </c>
      <c r="M4">
        <v>50</v>
      </c>
      <c r="N4" s="14">
        <v>0</v>
      </c>
      <c r="P4" s="15"/>
      <c r="Q4" s="15"/>
      <c r="R4" s="15"/>
    </row>
    <row r="5" spans="1:18" x14ac:dyDescent="0.35">
      <c r="A5" t="s">
        <v>22</v>
      </c>
      <c r="C5" t="s">
        <v>23</v>
      </c>
      <c r="D5">
        <v>1</v>
      </c>
      <c r="E5" s="1">
        <v>44977</v>
      </c>
      <c r="F5" s="1">
        <v>44977</v>
      </c>
      <c r="G5" s="2">
        <v>0.66666666666666663</v>
      </c>
      <c r="H5" s="2">
        <v>0.6875</v>
      </c>
      <c r="I5" t="s">
        <v>24</v>
      </c>
      <c r="K5" t="s">
        <v>24</v>
      </c>
      <c r="M5">
        <v>15</v>
      </c>
      <c r="N5" s="14">
        <v>0</v>
      </c>
      <c r="P5" s="15"/>
      <c r="Q5" s="15"/>
      <c r="R5" s="15"/>
    </row>
    <row r="6" spans="1:18" x14ac:dyDescent="0.35">
      <c r="A6" t="s">
        <v>25</v>
      </c>
      <c r="C6" t="s">
        <v>26</v>
      </c>
      <c r="D6">
        <v>1</v>
      </c>
      <c r="E6" s="1">
        <v>44979</v>
      </c>
      <c r="F6" s="1">
        <v>44979</v>
      </c>
      <c r="G6" s="2">
        <v>0.66666666666666663</v>
      </c>
      <c r="H6" s="2">
        <v>0.69791666666666663</v>
      </c>
      <c r="I6" t="s">
        <v>27</v>
      </c>
      <c r="J6" s="6">
        <v>504141000</v>
      </c>
      <c r="K6" t="s">
        <v>28</v>
      </c>
      <c r="M6">
        <v>35</v>
      </c>
      <c r="N6" s="14">
        <v>0</v>
      </c>
      <c r="P6" s="15"/>
      <c r="Q6" s="15"/>
      <c r="R6" s="15"/>
    </row>
    <row r="7" spans="1:18" x14ac:dyDescent="0.35">
      <c r="A7" t="s">
        <v>29</v>
      </c>
      <c r="C7" t="s">
        <v>30</v>
      </c>
      <c r="D7">
        <v>2</v>
      </c>
      <c r="E7" s="1">
        <v>44979</v>
      </c>
      <c r="F7" s="1">
        <v>44979</v>
      </c>
      <c r="G7" s="2">
        <v>0.375</v>
      </c>
      <c r="H7" s="2">
        <v>0.41666666666666669</v>
      </c>
      <c r="I7" t="s">
        <v>31</v>
      </c>
      <c r="K7" t="s">
        <v>31</v>
      </c>
      <c r="M7">
        <v>20</v>
      </c>
      <c r="N7" s="14">
        <v>0</v>
      </c>
      <c r="P7" s="15"/>
      <c r="Q7" s="15"/>
      <c r="R7" s="15"/>
    </row>
    <row r="8" spans="1:18" x14ac:dyDescent="0.35">
      <c r="A8" t="s">
        <v>32</v>
      </c>
      <c r="C8" t="s">
        <v>33</v>
      </c>
      <c r="D8">
        <v>4</v>
      </c>
      <c r="E8" s="1">
        <v>44981</v>
      </c>
      <c r="F8" s="1">
        <v>44981</v>
      </c>
      <c r="G8" s="2">
        <v>0.58333333333333337</v>
      </c>
      <c r="H8" s="2">
        <v>0.70833333333333337</v>
      </c>
      <c r="I8" t="s">
        <v>34</v>
      </c>
      <c r="K8" t="s">
        <v>35</v>
      </c>
      <c r="M8">
        <v>16</v>
      </c>
      <c r="N8" s="14">
        <v>0</v>
      </c>
      <c r="P8" s="15"/>
      <c r="Q8" s="15"/>
      <c r="R8" s="15"/>
    </row>
    <row r="9" spans="1:18" x14ac:dyDescent="0.35">
      <c r="A9" t="s">
        <v>36</v>
      </c>
      <c r="B9">
        <v>2</v>
      </c>
      <c r="C9" t="s">
        <v>37</v>
      </c>
      <c r="D9">
        <v>3</v>
      </c>
      <c r="E9" s="1">
        <v>44986</v>
      </c>
      <c r="F9" s="1">
        <v>44986</v>
      </c>
      <c r="G9" s="2">
        <v>0.80208333333333337</v>
      </c>
      <c r="H9" s="2">
        <v>0.89583333333333337</v>
      </c>
      <c r="I9" t="s">
        <v>18</v>
      </c>
      <c r="K9" t="s">
        <v>38</v>
      </c>
      <c r="M9">
        <v>8</v>
      </c>
      <c r="N9" s="14">
        <v>0</v>
      </c>
      <c r="P9" s="15"/>
      <c r="Q9" s="15"/>
      <c r="R9" s="15"/>
    </row>
    <row r="10" spans="1:18" x14ac:dyDescent="0.35">
      <c r="A10" t="s">
        <v>39</v>
      </c>
      <c r="B10">
        <v>2</v>
      </c>
      <c r="C10" t="s">
        <v>40</v>
      </c>
      <c r="D10">
        <v>4</v>
      </c>
      <c r="E10" s="1">
        <v>44987</v>
      </c>
      <c r="F10" s="1">
        <v>44987</v>
      </c>
      <c r="G10" s="2">
        <v>0.77083333333333337</v>
      </c>
      <c r="H10" s="2">
        <v>0.89583333333333337</v>
      </c>
      <c r="I10" t="s">
        <v>31</v>
      </c>
      <c r="K10" t="s">
        <v>41</v>
      </c>
      <c r="M10">
        <v>30</v>
      </c>
      <c r="N10" s="14">
        <v>0</v>
      </c>
      <c r="P10" s="15"/>
      <c r="Q10" s="15"/>
      <c r="R10" s="15"/>
    </row>
    <row r="11" spans="1:18" x14ac:dyDescent="0.35">
      <c r="A11" t="s">
        <v>42</v>
      </c>
      <c r="C11" t="s">
        <v>43</v>
      </c>
      <c r="D11">
        <v>2</v>
      </c>
      <c r="E11" s="1">
        <v>44987</v>
      </c>
      <c r="F11" s="1">
        <v>44987</v>
      </c>
      <c r="G11" s="2">
        <v>0.375</v>
      </c>
      <c r="H11" s="2">
        <v>0.41666666666666669</v>
      </c>
      <c r="I11" t="s">
        <v>44</v>
      </c>
      <c r="K11" t="s">
        <v>44</v>
      </c>
      <c r="M11">
        <v>20</v>
      </c>
      <c r="N11" s="14">
        <v>0</v>
      </c>
      <c r="P11" s="15"/>
      <c r="Q11" s="15"/>
      <c r="R11" s="15"/>
    </row>
    <row r="12" spans="1:18" x14ac:dyDescent="0.35">
      <c r="A12" t="s">
        <v>45</v>
      </c>
      <c r="C12" t="s">
        <v>46</v>
      </c>
      <c r="D12">
        <v>1</v>
      </c>
      <c r="E12" s="1">
        <v>44993</v>
      </c>
      <c r="F12" s="1">
        <v>44993</v>
      </c>
      <c r="G12" s="2">
        <v>0.66666666666666663</v>
      </c>
      <c r="H12" s="2">
        <v>0.69791666666666663</v>
      </c>
      <c r="I12" t="s">
        <v>27</v>
      </c>
      <c r="J12" s="6">
        <v>504141000</v>
      </c>
      <c r="K12" t="s">
        <v>47</v>
      </c>
      <c r="M12">
        <v>35</v>
      </c>
      <c r="N12" s="14">
        <v>0</v>
      </c>
    </row>
    <row r="13" spans="1:18" x14ac:dyDescent="0.35">
      <c r="A13" t="s">
        <v>48</v>
      </c>
      <c r="C13" t="s">
        <v>49</v>
      </c>
      <c r="D13">
        <v>3</v>
      </c>
      <c r="E13" s="1">
        <v>44993</v>
      </c>
      <c r="F13" s="1">
        <v>44993</v>
      </c>
      <c r="G13" s="2">
        <v>0.79166666666666663</v>
      </c>
      <c r="H13" s="2">
        <v>0.875</v>
      </c>
      <c r="I13" t="s">
        <v>14</v>
      </c>
      <c r="J13" s="6">
        <v>504141000</v>
      </c>
      <c r="K13" t="s">
        <v>19</v>
      </c>
      <c r="L13" t="s">
        <v>2058</v>
      </c>
      <c r="M13">
        <v>85</v>
      </c>
      <c r="N13" s="14">
        <v>0</v>
      </c>
    </row>
    <row r="14" spans="1:18" x14ac:dyDescent="0.35">
      <c r="A14" t="s">
        <v>50</v>
      </c>
      <c r="C14" t="s">
        <v>51</v>
      </c>
      <c r="D14">
        <v>2</v>
      </c>
      <c r="E14" s="1">
        <v>44993</v>
      </c>
      <c r="F14" s="1">
        <v>44993</v>
      </c>
      <c r="G14" s="2">
        <v>0.70833333333333337</v>
      </c>
      <c r="H14" s="2">
        <v>0.75</v>
      </c>
      <c r="I14" t="s">
        <v>18</v>
      </c>
      <c r="K14" t="s">
        <v>52</v>
      </c>
      <c r="M14">
        <v>15</v>
      </c>
      <c r="N14" s="14">
        <v>0</v>
      </c>
    </row>
    <row r="15" spans="1:18" x14ac:dyDescent="0.35">
      <c r="A15" t="s">
        <v>53</v>
      </c>
      <c r="C15" t="s">
        <v>33</v>
      </c>
      <c r="D15">
        <v>4</v>
      </c>
      <c r="E15" s="1">
        <v>44994</v>
      </c>
      <c r="F15" s="1">
        <v>44994</v>
      </c>
      <c r="G15" s="2">
        <v>0.58333333333333337</v>
      </c>
      <c r="H15" s="2">
        <v>0.70833333333333337</v>
      </c>
      <c r="I15" t="s">
        <v>34</v>
      </c>
      <c r="K15" t="s">
        <v>35</v>
      </c>
      <c r="M15">
        <v>16</v>
      </c>
      <c r="N15" s="14">
        <v>0</v>
      </c>
    </row>
    <row r="16" spans="1:18" x14ac:dyDescent="0.35">
      <c r="A16" t="s">
        <v>54</v>
      </c>
      <c r="B16">
        <v>2</v>
      </c>
      <c r="C16" t="s">
        <v>13</v>
      </c>
      <c r="D16">
        <v>2</v>
      </c>
      <c r="E16" s="1">
        <v>44998</v>
      </c>
      <c r="F16" s="1">
        <v>44998</v>
      </c>
      <c r="G16" s="2">
        <v>0.66666666666666663</v>
      </c>
      <c r="H16" s="2">
        <v>0.70833333333333337</v>
      </c>
      <c r="I16" t="s">
        <v>14</v>
      </c>
      <c r="J16" s="6">
        <v>504141000</v>
      </c>
      <c r="K16" t="s">
        <v>15</v>
      </c>
      <c r="M16">
        <v>12</v>
      </c>
      <c r="N16" s="14">
        <v>0</v>
      </c>
    </row>
    <row r="17" spans="1:14" x14ac:dyDescent="0.35">
      <c r="A17" t="s">
        <v>55</v>
      </c>
      <c r="C17" t="s">
        <v>56</v>
      </c>
      <c r="D17">
        <v>1</v>
      </c>
      <c r="E17" s="1">
        <v>45005</v>
      </c>
      <c r="F17" s="1">
        <v>45005</v>
      </c>
      <c r="G17" s="2">
        <v>0.66666666666666663</v>
      </c>
      <c r="H17" s="2">
        <v>0.6875</v>
      </c>
      <c r="I17" t="s">
        <v>24</v>
      </c>
      <c r="K17" t="s">
        <v>24</v>
      </c>
      <c r="M17">
        <v>15</v>
      </c>
      <c r="N17" s="14">
        <v>0</v>
      </c>
    </row>
    <row r="18" spans="1:14" x14ac:dyDescent="0.35">
      <c r="A18" t="s">
        <v>57</v>
      </c>
      <c r="C18" t="s">
        <v>58</v>
      </c>
      <c r="D18">
        <v>1</v>
      </c>
      <c r="E18" s="1">
        <v>45005</v>
      </c>
      <c r="F18" s="1">
        <v>45005</v>
      </c>
      <c r="G18" s="2">
        <v>0.6875</v>
      </c>
      <c r="H18" s="2">
        <v>0.70833333333333337</v>
      </c>
      <c r="I18" t="s">
        <v>24</v>
      </c>
      <c r="K18" t="s">
        <v>24</v>
      </c>
      <c r="M18">
        <v>15</v>
      </c>
      <c r="N18" s="14">
        <v>0</v>
      </c>
    </row>
    <row r="19" spans="1:14" x14ac:dyDescent="0.35">
      <c r="A19" t="s">
        <v>59</v>
      </c>
      <c r="C19" t="s">
        <v>60</v>
      </c>
      <c r="D19">
        <v>3</v>
      </c>
      <c r="E19" s="1">
        <v>45008</v>
      </c>
      <c r="F19" s="1">
        <v>45008</v>
      </c>
      <c r="G19" s="2">
        <v>0.79166666666666663</v>
      </c>
      <c r="H19" s="2">
        <v>0.875</v>
      </c>
      <c r="I19" t="s">
        <v>14</v>
      </c>
      <c r="J19" s="6">
        <v>504141000</v>
      </c>
      <c r="K19" t="s">
        <v>19</v>
      </c>
      <c r="L19" t="s">
        <v>2058</v>
      </c>
      <c r="M19">
        <v>100</v>
      </c>
      <c r="N19" s="14">
        <v>0</v>
      </c>
    </row>
    <row r="20" spans="1:14" x14ac:dyDescent="0.35">
      <c r="A20" t="s">
        <v>61</v>
      </c>
      <c r="C20" t="s">
        <v>33</v>
      </c>
      <c r="D20">
        <v>4</v>
      </c>
      <c r="E20" s="1">
        <v>45009</v>
      </c>
      <c r="F20" s="1">
        <v>45009</v>
      </c>
      <c r="G20" s="2">
        <v>0.58333333333333337</v>
      </c>
      <c r="H20" s="2">
        <v>0.70833333333333337</v>
      </c>
      <c r="I20" t="s">
        <v>34</v>
      </c>
      <c r="K20" t="s">
        <v>35</v>
      </c>
      <c r="M20">
        <v>16</v>
      </c>
      <c r="N20" s="14">
        <v>0</v>
      </c>
    </row>
    <row r="21" spans="1:14" x14ac:dyDescent="0.35">
      <c r="A21" t="s">
        <v>62</v>
      </c>
      <c r="C21" t="s">
        <v>63</v>
      </c>
      <c r="D21">
        <v>4</v>
      </c>
      <c r="E21" s="1">
        <v>45021</v>
      </c>
      <c r="F21" s="1">
        <v>45021</v>
      </c>
      <c r="G21" s="2">
        <v>0.58333333333333337</v>
      </c>
      <c r="H21" s="2">
        <v>0.70833333333333337</v>
      </c>
      <c r="I21" t="s">
        <v>44</v>
      </c>
      <c r="K21" t="s">
        <v>35</v>
      </c>
      <c r="M21">
        <v>8</v>
      </c>
      <c r="N21" s="14">
        <v>0</v>
      </c>
    </row>
    <row r="22" spans="1:14" x14ac:dyDescent="0.35">
      <c r="A22" t="s">
        <v>64</v>
      </c>
      <c r="C22" t="s">
        <v>65</v>
      </c>
      <c r="D22">
        <v>1</v>
      </c>
      <c r="E22" s="1">
        <v>45021</v>
      </c>
      <c r="F22" s="1">
        <v>45021</v>
      </c>
      <c r="G22" s="2">
        <v>0.66666666666666663</v>
      </c>
      <c r="H22" s="2">
        <v>0.69791666666666663</v>
      </c>
      <c r="I22" t="s">
        <v>27</v>
      </c>
      <c r="J22" s="6">
        <v>504141000</v>
      </c>
      <c r="K22" t="s">
        <v>38</v>
      </c>
      <c r="M22">
        <v>35</v>
      </c>
      <c r="N22" s="14">
        <v>0</v>
      </c>
    </row>
    <row r="23" spans="1:14" x14ac:dyDescent="0.35">
      <c r="A23" t="s">
        <v>66</v>
      </c>
      <c r="B23">
        <v>2</v>
      </c>
      <c r="C23" t="s">
        <v>67</v>
      </c>
      <c r="D23">
        <v>4</v>
      </c>
      <c r="E23" s="1">
        <v>45022</v>
      </c>
      <c r="F23" s="1">
        <v>45022</v>
      </c>
      <c r="G23" s="2">
        <v>0.77083333333333337</v>
      </c>
      <c r="H23" s="2">
        <v>0.89583333333333337</v>
      </c>
      <c r="I23" t="s">
        <v>31</v>
      </c>
      <c r="K23" t="s">
        <v>41</v>
      </c>
      <c r="M23">
        <v>30</v>
      </c>
      <c r="N23" s="14">
        <v>0</v>
      </c>
    </row>
    <row r="24" spans="1:14" x14ac:dyDescent="0.35">
      <c r="A24" t="s">
        <v>68</v>
      </c>
      <c r="C24" t="s">
        <v>69</v>
      </c>
      <c r="D24">
        <v>3</v>
      </c>
      <c r="E24" s="1">
        <v>45028</v>
      </c>
      <c r="F24" s="1">
        <v>45028</v>
      </c>
      <c r="G24" s="2">
        <v>0.79166666666666663</v>
      </c>
      <c r="H24" s="2">
        <v>0.875</v>
      </c>
      <c r="I24" t="s">
        <v>14</v>
      </c>
      <c r="J24" s="6">
        <v>504141000</v>
      </c>
      <c r="K24" t="s">
        <v>19</v>
      </c>
      <c r="L24" t="s">
        <v>2058</v>
      </c>
      <c r="M24">
        <v>50</v>
      </c>
      <c r="N24" s="14">
        <v>0</v>
      </c>
    </row>
    <row r="25" spans="1:14" x14ac:dyDescent="0.35">
      <c r="A25" t="s">
        <v>70</v>
      </c>
      <c r="B25">
        <v>2</v>
      </c>
      <c r="C25" t="s">
        <v>71</v>
      </c>
      <c r="D25">
        <v>3</v>
      </c>
      <c r="E25" s="1">
        <v>45028</v>
      </c>
      <c r="F25" s="1">
        <v>45028</v>
      </c>
      <c r="G25" s="2">
        <v>0.80208333333333337</v>
      </c>
      <c r="H25" s="2">
        <v>0.89583333333333337</v>
      </c>
      <c r="I25" t="s">
        <v>18</v>
      </c>
      <c r="K25" t="s">
        <v>38</v>
      </c>
      <c r="M25">
        <v>8</v>
      </c>
      <c r="N25" s="14">
        <v>0</v>
      </c>
    </row>
    <row r="26" spans="1:14" x14ac:dyDescent="0.35">
      <c r="A26" t="s">
        <v>72</v>
      </c>
      <c r="C26" t="s">
        <v>51</v>
      </c>
      <c r="D26">
        <v>2</v>
      </c>
      <c r="E26" s="1">
        <v>45028</v>
      </c>
      <c r="F26" s="1">
        <v>45028</v>
      </c>
      <c r="G26" s="2">
        <v>0.70833333333333337</v>
      </c>
      <c r="H26" s="2">
        <v>0.75</v>
      </c>
      <c r="I26" t="s">
        <v>18</v>
      </c>
      <c r="K26" t="s">
        <v>73</v>
      </c>
      <c r="M26">
        <v>15</v>
      </c>
      <c r="N26" s="14">
        <v>0</v>
      </c>
    </row>
    <row r="27" spans="1:14" x14ac:dyDescent="0.35">
      <c r="A27" t="s">
        <v>74</v>
      </c>
      <c r="C27" t="s">
        <v>33</v>
      </c>
      <c r="D27">
        <v>4</v>
      </c>
      <c r="E27" s="1">
        <v>45029</v>
      </c>
      <c r="F27" s="1">
        <v>45029</v>
      </c>
      <c r="G27" s="2">
        <v>0.58333333333333337</v>
      </c>
      <c r="H27" s="2">
        <v>0.70833333333333337</v>
      </c>
      <c r="I27" t="s">
        <v>34</v>
      </c>
      <c r="K27" t="s">
        <v>35</v>
      </c>
      <c r="M27">
        <v>16</v>
      </c>
      <c r="N27" s="14">
        <v>0</v>
      </c>
    </row>
    <row r="28" spans="1:14" x14ac:dyDescent="0.35">
      <c r="A28" t="s">
        <v>75</v>
      </c>
      <c r="C28" t="s">
        <v>76</v>
      </c>
      <c r="D28">
        <v>1</v>
      </c>
      <c r="E28" s="1">
        <v>45033</v>
      </c>
      <c r="F28" s="1">
        <v>45033</v>
      </c>
      <c r="G28" s="2">
        <v>0.66666666666666663</v>
      </c>
      <c r="H28" s="2">
        <v>0.6875</v>
      </c>
      <c r="I28" t="s">
        <v>24</v>
      </c>
      <c r="K28" t="s">
        <v>24</v>
      </c>
      <c r="M28">
        <v>15</v>
      </c>
      <c r="N28" s="14">
        <v>0</v>
      </c>
    </row>
    <row r="29" spans="1:14" x14ac:dyDescent="0.35">
      <c r="A29" t="s">
        <v>77</v>
      </c>
      <c r="C29" t="s">
        <v>78</v>
      </c>
      <c r="D29">
        <v>1</v>
      </c>
      <c r="E29" s="1">
        <v>45033</v>
      </c>
      <c r="F29" s="1">
        <v>45033</v>
      </c>
      <c r="G29" s="2">
        <v>0.6875</v>
      </c>
      <c r="H29" s="2">
        <v>0.70833333333333337</v>
      </c>
      <c r="I29" t="s">
        <v>24</v>
      </c>
      <c r="K29" t="s">
        <v>24</v>
      </c>
      <c r="M29">
        <v>15</v>
      </c>
      <c r="N29" s="14">
        <v>0</v>
      </c>
    </row>
    <row r="30" spans="1:14" x14ac:dyDescent="0.35">
      <c r="A30" t="s">
        <v>79</v>
      </c>
      <c r="C30" t="s">
        <v>80</v>
      </c>
      <c r="D30">
        <v>1</v>
      </c>
      <c r="E30" s="1">
        <v>45035</v>
      </c>
      <c r="F30" s="1">
        <v>45035</v>
      </c>
      <c r="G30" s="2">
        <v>0.66666666666666663</v>
      </c>
      <c r="H30" s="2">
        <v>0.69791666666666663</v>
      </c>
      <c r="I30" t="s">
        <v>27</v>
      </c>
      <c r="J30" s="6">
        <v>504141000</v>
      </c>
      <c r="K30" t="s">
        <v>81</v>
      </c>
      <c r="M30">
        <v>35</v>
      </c>
      <c r="N30" s="14">
        <v>0</v>
      </c>
    </row>
    <row r="31" spans="1:14" x14ac:dyDescent="0.35">
      <c r="A31" t="s">
        <v>82</v>
      </c>
      <c r="C31" t="s">
        <v>83</v>
      </c>
      <c r="D31">
        <v>3</v>
      </c>
      <c r="E31" s="1">
        <v>45035</v>
      </c>
      <c r="F31" s="1">
        <v>45035</v>
      </c>
      <c r="G31" s="2">
        <v>0.79166666666666663</v>
      </c>
      <c r="H31" s="2">
        <v>0.875</v>
      </c>
      <c r="I31" t="s">
        <v>14</v>
      </c>
      <c r="J31" s="6">
        <v>504141000</v>
      </c>
      <c r="K31" t="s">
        <v>19</v>
      </c>
      <c r="L31" t="s">
        <v>2058</v>
      </c>
      <c r="M31">
        <v>50</v>
      </c>
      <c r="N31" s="14">
        <v>0</v>
      </c>
    </row>
    <row r="32" spans="1:14" x14ac:dyDescent="0.35">
      <c r="A32" t="s">
        <v>84</v>
      </c>
      <c r="C32" t="s">
        <v>85</v>
      </c>
      <c r="D32">
        <v>4</v>
      </c>
      <c r="E32" s="1">
        <v>45037</v>
      </c>
      <c r="F32" s="1">
        <v>45037</v>
      </c>
      <c r="G32" s="2">
        <v>0.625</v>
      </c>
      <c r="H32" s="2">
        <v>0.75</v>
      </c>
      <c r="I32" t="s">
        <v>34</v>
      </c>
      <c r="K32" t="s">
        <v>35</v>
      </c>
      <c r="M32">
        <v>0</v>
      </c>
      <c r="N32" s="14">
        <v>0</v>
      </c>
    </row>
    <row r="33" spans="1:14" x14ac:dyDescent="0.35">
      <c r="A33" t="s">
        <v>86</v>
      </c>
      <c r="C33" t="s">
        <v>87</v>
      </c>
      <c r="D33">
        <v>10</v>
      </c>
      <c r="E33" s="1">
        <v>45037</v>
      </c>
      <c r="F33" s="1">
        <v>45037</v>
      </c>
      <c r="G33" s="2">
        <v>0.625</v>
      </c>
      <c r="H33" s="2">
        <v>0.91666666666666663</v>
      </c>
      <c r="I33" t="s">
        <v>88</v>
      </c>
      <c r="J33" s="6">
        <v>504141000</v>
      </c>
      <c r="K33" t="s">
        <v>19</v>
      </c>
      <c r="L33" t="s">
        <v>2058</v>
      </c>
      <c r="M33">
        <v>50</v>
      </c>
      <c r="N33" s="14">
        <v>0</v>
      </c>
    </row>
    <row r="34" spans="1:14" x14ac:dyDescent="0.35">
      <c r="A34" t="s">
        <v>89</v>
      </c>
      <c r="C34" t="s">
        <v>30</v>
      </c>
      <c r="D34">
        <v>2</v>
      </c>
      <c r="E34" s="1">
        <v>45042</v>
      </c>
      <c r="F34" s="1">
        <v>45042</v>
      </c>
      <c r="G34" s="2">
        <v>0.375</v>
      </c>
      <c r="H34" s="2">
        <v>0.41666666666666669</v>
      </c>
      <c r="I34" t="s">
        <v>31</v>
      </c>
      <c r="K34" t="s">
        <v>31</v>
      </c>
      <c r="M34">
        <v>20</v>
      </c>
      <c r="N34" s="14">
        <v>0</v>
      </c>
    </row>
    <row r="35" spans="1:14" x14ac:dyDescent="0.35">
      <c r="A35" t="s">
        <v>90</v>
      </c>
      <c r="C35" t="s">
        <v>33</v>
      </c>
      <c r="D35">
        <v>4</v>
      </c>
      <c r="E35" s="1">
        <v>45044</v>
      </c>
      <c r="F35" s="1">
        <v>45044</v>
      </c>
      <c r="G35" s="2">
        <v>0.58333333333333337</v>
      </c>
      <c r="H35" s="2">
        <v>0.70833333333333337</v>
      </c>
      <c r="I35" t="s">
        <v>34</v>
      </c>
      <c r="K35" t="s">
        <v>35</v>
      </c>
      <c r="M35">
        <v>16</v>
      </c>
      <c r="N35" s="14">
        <v>0</v>
      </c>
    </row>
    <row r="36" spans="1:14" x14ac:dyDescent="0.35">
      <c r="A36" t="s">
        <v>91</v>
      </c>
      <c r="C36" t="s">
        <v>63</v>
      </c>
      <c r="D36">
        <v>4</v>
      </c>
      <c r="E36" s="1">
        <v>45049</v>
      </c>
      <c r="F36" s="1">
        <v>45049</v>
      </c>
      <c r="G36" s="2">
        <v>0.58333333333333337</v>
      </c>
      <c r="H36" s="2">
        <v>0.70833333333333337</v>
      </c>
      <c r="I36" t="s">
        <v>44</v>
      </c>
      <c r="K36" t="s">
        <v>35</v>
      </c>
      <c r="M36">
        <v>8</v>
      </c>
      <c r="N36" s="14">
        <v>0</v>
      </c>
    </row>
    <row r="37" spans="1:14" x14ac:dyDescent="0.35">
      <c r="A37" t="s">
        <v>92</v>
      </c>
      <c r="B37">
        <v>2</v>
      </c>
      <c r="C37" t="s">
        <v>93</v>
      </c>
      <c r="D37">
        <v>3</v>
      </c>
      <c r="E37" s="1">
        <v>45049</v>
      </c>
      <c r="F37" s="1">
        <v>45049</v>
      </c>
      <c r="G37" s="2">
        <v>0.80208333333333337</v>
      </c>
      <c r="H37" s="2">
        <v>0.89583333333333337</v>
      </c>
      <c r="I37" t="s">
        <v>18</v>
      </c>
      <c r="K37" t="s">
        <v>38</v>
      </c>
      <c r="M37">
        <v>8</v>
      </c>
      <c r="N37" s="14">
        <v>0</v>
      </c>
    </row>
    <row r="38" spans="1:14" x14ac:dyDescent="0.35">
      <c r="A38" t="s">
        <v>94</v>
      </c>
      <c r="B38">
        <v>2</v>
      </c>
      <c r="C38" t="s">
        <v>95</v>
      </c>
      <c r="D38">
        <v>4</v>
      </c>
      <c r="E38" s="1">
        <v>45050</v>
      </c>
      <c r="F38" s="1">
        <v>45050</v>
      </c>
      <c r="G38" s="2">
        <v>0.77083333333333337</v>
      </c>
      <c r="H38" s="2">
        <v>0.89583333333333337</v>
      </c>
      <c r="I38" t="s">
        <v>31</v>
      </c>
      <c r="K38" t="s">
        <v>41</v>
      </c>
      <c r="M38">
        <v>30</v>
      </c>
      <c r="N38" s="14">
        <v>0</v>
      </c>
    </row>
    <row r="39" spans="1:14" x14ac:dyDescent="0.35">
      <c r="A39" t="s">
        <v>96</v>
      </c>
      <c r="C39" t="s">
        <v>43</v>
      </c>
      <c r="D39">
        <v>2</v>
      </c>
      <c r="E39" s="1">
        <v>45050</v>
      </c>
      <c r="F39" s="1">
        <v>45050</v>
      </c>
      <c r="G39" s="2">
        <v>0.375</v>
      </c>
      <c r="H39" s="2">
        <v>0.41666666666666669</v>
      </c>
      <c r="I39" t="s">
        <v>44</v>
      </c>
      <c r="K39" t="s">
        <v>44</v>
      </c>
      <c r="M39">
        <v>20</v>
      </c>
      <c r="N39" s="14">
        <v>0</v>
      </c>
    </row>
    <row r="40" spans="1:14" x14ac:dyDescent="0.35">
      <c r="A40" t="s">
        <v>97</v>
      </c>
      <c r="B40">
        <v>2</v>
      </c>
      <c r="C40" t="s">
        <v>98</v>
      </c>
      <c r="D40">
        <v>2</v>
      </c>
      <c r="E40" s="1">
        <v>45056</v>
      </c>
      <c r="F40" s="1">
        <v>45056</v>
      </c>
      <c r="G40" s="2">
        <v>0.375</v>
      </c>
      <c r="H40" s="2">
        <v>0.41666666666666669</v>
      </c>
      <c r="I40" t="s">
        <v>31</v>
      </c>
      <c r="K40" t="s">
        <v>99</v>
      </c>
      <c r="M40">
        <v>15</v>
      </c>
      <c r="N40" s="14">
        <v>0</v>
      </c>
    </row>
    <row r="41" spans="1:14" x14ac:dyDescent="0.35">
      <c r="A41" t="s">
        <v>100</v>
      </c>
      <c r="C41" t="s">
        <v>51</v>
      </c>
      <c r="D41">
        <v>2</v>
      </c>
      <c r="E41" s="1">
        <v>45056</v>
      </c>
      <c r="F41" s="1">
        <v>45056</v>
      </c>
      <c r="G41" s="2">
        <v>0.70833333333333337</v>
      </c>
      <c r="H41" s="2">
        <v>0.75</v>
      </c>
      <c r="I41" t="s">
        <v>18</v>
      </c>
      <c r="K41" t="s">
        <v>52</v>
      </c>
      <c r="M41">
        <v>15</v>
      </c>
      <c r="N41" s="14">
        <v>0</v>
      </c>
    </row>
    <row r="42" spans="1:14" x14ac:dyDescent="0.35">
      <c r="A42" t="s">
        <v>101</v>
      </c>
      <c r="B42">
        <v>2</v>
      </c>
      <c r="C42" t="s">
        <v>98</v>
      </c>
      <c r="D42">
        <v>2</v>
      </c>
      <c r="E42" s="1">
        <v>45057</v>
      </c>
      <c r="F42" s="1">
        <v>45057</v>
      </c>
      <c r="G42" s="2">
        <v>0.375</v>
      </c>
      <c r="H42" s="2">
        <v>0.41666666666666669</v>
      </c>
      <c r="I42" t="s">
        <v>44</v>
      </c>
      <c r="K42" t="s">
        <v>99</v>
      </c>
      <c r="M42">
        <v>15</v>
      </c>
      <c r="N42" s="14">
        <v>0</v>
      </c>
    </row>
    <row r="43" spans="1:14" x14ac:dyDescent="0.35">
      <c r="A43" t="s">
        <v>102</v>
      </c>
      <c r="C43" t="s">
        <v>33</v>
      </c>
      <c r="D43">
        <v>4</v>
      </c>
      <c r="E43" s="1">
        <v>45057</v>
      </c>
      <c r="F43" s="1">
        <v>45057</v>
      </c>
      <c r="G43" s="2">
        <v>0.58333333333333337</v>
      </c>
      <c r="H43" s="2">
        <v>0.70833333333333337</v>
      </c>
      <c r="I43" t="s">
        <v>34</v>
      </c>
      <c r="K43" t="s">
        <v>35</v>
      </c>
      <c r="M43">
        <v>16</v>
      </c>
      <c r="N43" s="14">
        <v>0</v>
      </c>
    </row>
    <row r="44" spans="1:14" x14ac:dyDescent="0.35">
      <c r="A44" t="s">
        <v>103</v>
      </c>
      <c r="B44">
        <v>2</v>
      </c>
      <c r="C44" t="s">
        <v>13</v>
      </c>
      <c r="D44">
        <v>2</v>
      </c>
      <c r="E44" s="1">
        <v>45061</v>
      </c>
      <c r="F44" s="1">
        <v>45061</v>
      </c>
      <c r="G44" s="2">
        <v>0.66666666666666663</v>
      </c>
      <c r="H44" s="2">
        <v>0.70833333333333337</v>
      </c>
      <c r="I44" t="s">
        <v>14</v>
      </c>
      <c r="J44" s="6">
        <v>504141000</v>
      </c>
      <c r="K44" t="s">
        <v>15</v>
      </c>
      <c r="M44">
        <v>12</v>
      </c>
      <c r="N44" s="14">
        <v>0</v>
      </c>
    </row>
    <row r="45" spans="1:14" x14ac:dyDescent="0.35">
      <c r="A45" t="s">
        <v>104</v>
      </c>
      <c r="C45" t="s">
        <v>33</v>
      </c>
      <c r="D45">
        <v>4</v>
      </c>
      <c r="E45" s="1">
        <v>45072</v>
      </c>
      <c r="F45" s="1">
        <v>45072</v>
      </c>
      <c r="G45" s="2">
        <v>0.58333333333333337</v>
      </c>
      <c r="H45" s="2">
        <v>0.70833333333333337</v>
      </c>
      <c r="I45" t="s">
        <v>34</v>
      </c>
      <c r="K45" t="s">
        <v>35</v>
      </c>
      <c r="M45">
        <v>16</v>
      </c>
      <c r="N45" s="14">
        <v>0</v>
      </c>
    </row>
    <row r="46" spans="1:14" x14ac:dyDescent="0.35">
      <c r="A46" t="s">
        <v>105</v>
      </c>
      <c r="C46" t="s">
        <v>65</v>
      </c>
      <c r="D46">
        <v>1</v>
      </c>
      <c r="E46" s="1">
        <v>45077</v>
      </c>
      <c r="F46" s="1">
        <v>45077</v>
      </c>
      <c r="G46" s="2">
        <v>0.66666666666666663</v>
      </c>
      <c r="H46" s="2">
        <v>0.69791666666666663</v>
      </c>
      <c r="I46" t="s">
        <v>27</v>
      </c>
      <c r="J46" s="6">
        <v>504141000</v>
      </c>
      <c r="K46" t="s">
        <v>38</v>
      </c>
      <c r="M46">
        <v>35</v>
      </c>
      <c r="N46" s="14">
        <v>0</v>
      </c>
    </row>
    <row r="47" spans="1:14" x14ac:dyDescent="0.35">
      <c r="A47" t="s">
        <v>106</v>
      </c>
      <c r="B47">
        <v>2</v>
      </c>
      <c r="C47" t="s">
        <v>107</v>
      </c>
      <c r="D47">
        <v>212</v>
      </c>
      <c r="E47" s="1">
        <v>44819</v>
      </c>
      <c r="F47" s="1">
        <v>45078</v>
      </c>
      <c r="G47" s="2">
        <v>0.77083333333333337</v>
      </c>
      <c r="H47" s="2">
        <v>0.89583333333333337</v>
      </c>
      <c r="I47" t="s">
        <v>31</v>
      </c>
      <c r="K47" t="s">
        <v>41</v>
      </c>
      <c r="M47">
        <v>30</v>
      </c>
      <c r="N47" s="14">
        <v>0</v>
      </c>
    </row>
    <row r="48" spans="1:14" x14ac:dyDescent="0.35">
      <c r="A48" t="s">
        <v>108</v>
      </c>
      <c r="C48" t="s">
        <v>63</v>
      </c>
      <c r="D48">
        <v>4</v>
      </c>
      <c r="E48" s="1">
        <v>45084</v>
      </c>
      <c r="F48" s="1">
        <v>45084</v>
      </c>
      <c r="G48" s="2">
        <v>0.58333333333333337</v>
      </c>
      <c r="H48" s="2">
        <v>0.70833333333333337</v>
      </c>
      <c r="I48" t="s">
        <v>44</v>
      </c>
      <c r="K48" t="s">
        <v>35</v>
      </c>
      <c r="M48">
        <v>8</v>
      </c>
      <c r="N48" s="14">
        <v>0</v>
      </c>
    </row>
    <row r="49" spans="1:14" x14ac:dyDescent="0.35">
      <c r="A49" t="s">
        <v>109</v>
      </c>
      <c r="B49">
        <v>2</v>
      </c>
      <c r="C49" t="s">
        <v>110</v>
      </c>
      <c r="D49">
        <v>3</v>
      </c>
      <c r="E49" s="1">
        <v>45084</v>
      </c>
      <c r="F49" s="1">
        <v>45084</v>
      </c>
      <c r="G49" s="2">
        <v>0.80208333333333337</v>
      </c>
      <c r="H49" s="2">
        <v>0.89583333333333337</v>
      </c>
      <c r="I49" t="s">
        <v>18</v>
      </c>
      <c r="K49" t="s">
        <v>38</v>
      </c>
      <c r="M49">
        <v>8</v>
      </c>
      <c r="N49" s="14">
        <v>0</v>
      </c>
    </row>
    <row r="50" spans="1:14" x14ac:dyDescent="0.35">
      <c r="A50" t="s">
        <v>111</v>
      </c>
      <c r="B50">
        <v>2</v>
      </c>
      <c r="C50" t="s">
        <v>112</v>
      </c>
      <c r="D50">
        <v>0</v>
      </c>
      <c r="E50" s="1">
        <v>44811</v>
      </c>
      <c r="F50" s="1">
        <v>44902</v>
      </c>
      <c r="G50" s="2">
        <v>0.80208333333333337</v>
      </c>
      <c r="H50" s="2">
        <v>0.89583333333333337</v>
      </c>
      <c r="I50" t="s">
        <v>18</v>
      </c>
      <c r="K50" t="s">
        <v>41</v>
      </c>
      <c r="M50">
        <v>8</v>
      </c>
      <c r="N50" s="14">
        <v>0</v>
      </c>
    </row>
    <row r="51" spans="1:14" x14ac:dyDescent="0.35">
      <c r="A51" t="s">
        <v>113</v>
      </c>
      <c r="B51">
        <v>2</v>
      </c>
      <c r="C51" t="s">
        <v>13</v>
      </c>
      <c r="D51">
        <v>212</v>
      </c>
      <c r="E51" s="1">
        <v>44816</v>
      </c>
      <c r="F51" s="1">
        <v>44879</v>
      </c>
      <c r="G51" s="2">
        <v>0.66666666666666663</v>
      </c>
      <c r="H51" s="2">
        <v>0.70833333333333337</v>
      </c>
      <c r="I51" t="s">
        <v>14</v>
      </c>
      <c r="J51" s="6">
        <v>504141000</v>
      </c>
      <c r="K51" t="s">
        <v>114</v>
      </c>
      <c r="M51">
        <v>0</v>
      </c>
      <c r="N51" s="14">
        <v>0</v>
      </c>
    </row>
    <row r="52" spans="1:14" x14ac:dyDescent="0.35">
      <c r="A52" t="s">
        <v>115</v>
      </c>
      <c r="B52">
        <v>2</v>
      </c>
      <c r="C52" t="s">
        <v>13</v>
      </c>
      <c r="D52">
        <v>2</v>
      </c>
      <c r="E52" s="1">
        <v>45089</v>
      </c>
      <c r="F52" s="1">
        <v>45089</v>
      </c>
      <c r="G52" s="2">
        <v>0.66666666666666663</v>
      </c>
      <c r="H52" s="2">
        <v>0.70833333333333337</v>
      </c>
      <c r="I52" t="s">
        <v>14</v>
      </c>
      <c r="J52" s="6">
        <v>504141000</v>
      </c>
      <c r="K52" t="s">
        <v>15</v>
      </c>
      <c r="M52">
        <v>12</v>
      </c>
      <c r="N52" s="14">
        <v>0</v>
      </c>
    </row>
    <row r="53" spans="1:14" x14ac:dyDescent="0.35">
      <c r="A53" t="s">
        <v>116</v>
      </c>
      <c r="B53">
        <v>2</v>
      </c>
      <c r="C53" t="s">
        <v>98</v>
      </c>
      <c r="D53">
        <v>2</v>
      </c>
      <c r="E53" s="1">
        <v>45091</v>
      </c>
      <c r="F53" s="1">
        <v>45091</v>
      </c>
      <c r="G53" s="2">
        <v>0.375</v>
      </c>
      <c r="H53" s="2">
        <v>0.41666666666666669</v>
      </c>
      <c r="I53" t="s">
        <v>31</v>
      </c>
      <c r="K53" t="s">
        <v>99</v>
      </c>
      <c r="M53">
        <v>15</v>
      </c>
      <c r="N53" s="14">
        <v>0</v>
      </c>
    </row>
    <row r="54" spans="1:14" x14ac:dyDescent="0.35">
      <c r="A54" t="s">
        <v>117</v>
      </c>
      <c r="C54" t="s">
        <v>118</v>
      </c>
      <c r="D54">
        <v>1</v>
      </c>
      <c r="E54" s="1">
        <v>45091</v>
      </c>
      <c r="F54" s="1">
        <v>45091</v>
      </c>
      <c r="G54" s="2">
        <v>0.66666666666666663</v>
      </c>
      <c r="H54" s="2">
        <v>0.69791666666666663</v>
      </c>
      <c r="I54" t="s">
        <v>27</v>
      </c>
      <c r="J54" s="6">
        <v>504141000</v>
      </c>
      <c r="K54" t="s">
        <v>119</v>
      </c>
      <c r="M54">
        <v>35</v>
      </c>
      <c r="N54" s="14">
        <v>0</v>
      </c>
    </row>
    <row r="55" spans="1:14" x14ac:dyDescent="0.35">
      <c r="A55" t="s">
        <v>120</v>
      </c>
      <c r="C55" t="s">
        <v>51</v>
      </c>
      <c r="D55">
        <v>0</v>
      </c>
      <c r="E55" s="1">
        <v>44965</v>
      </c>
      <c r="F55" s="1">
        <v>45091</v>
      </c>
      <c r="G55" s="2">
        <v>0.70833333333333337</v>
      </c>
      <c r="H55" s="2">
        <v>0.75</v>
      </c>
      <c r="I55" t="s">
        <v>18</v>
      </c>
      <c r="K55" t="s">
        <v>41</v>
      </c>
      <c r="M55">
        <v>0</v>
      </c>
      <c r="N55" s="14">
        <v>0</v>
      </c>
    </row>
    <row r="56" spans="1:14" x14ac:dyDescent="0.35">
      <c r="A56" t="s">
        <v>121</v>
      </c>
      <c r="C56" t="s">
        <v>51</v>
      </c>
      <c r="D56">
        <v>2</v>
      </c>
      <c r="E56" s="1">
        <v>45091</v>
      </c>
      <c r="F56" s="1">
        <v>45091</v>
      </c>
      <c r="G56" s="2">
        <v>0.70833333333333337</v>
      </c>
      <c r="H56" s="2">
        <v>0.75</v>
      </c>
      <c r="I56" t="s">
        <v>18</v>
      </c>
      <c r="K56" t="s">
        <v>52</v>
      </c>
      <c r="M56">
        <v>15</v>
      </c>
      <c r="N56" s="14">
        <v>0</v>
      </c>
    </row>
    <row r="57" spans="1:14" x14ac:dyDescent="0.35">
      <c r="A57" t="s">
        <v>122</v>
      </c>
      <c r="B57">
        <v>2</v>
      </c>
      <c r="C57" t="s">
        <v>98</v>
      </c>
      <c r="D57">
        <v>2</v>
      </c>
      <c r="E57" s="1">
        <v>45092</v>
      </c>
      <c r="F57" s="1">
        <v>45092</v>
      </c>
      <c r="G57" s="2">
        <v>0.375</v>
      </c>
      <c r="H57" s="2">
        <v>0.41666666666666669</v>
      </c>
      <c r="I57" t="s">
        <v>44</v>
      </c>
      <c r="K57" t="s">
        <v>99</v>
      </c>
      <c r="M57">
        <v>15</v>
      </c>
      <c r="N57" s="14">
        <v>0</v>
      </c>
    </row>
    <row r="58" spans="1:14" x14ac:dyDescent="0.35">
      <c r="A58" t="s">
        <v>123</v>
      </c>
      <c r="C58" t="s">
        <v>33</v>
      </c>
      <c r="D58">
        <v>4</v>
      </c>
      <c r="E58" s="1">
        <v>45092</v>
      </c>
      <c r="F58" s="1">
        <v>45092</v>
      </c>
      <c r="G58" s="2">
        <v>0.58333333333333337</v>
      </c>
      <c r="H58" s="2">
        <v>0.70833333333333337</v>
      </c>
      <c r="I58" t="s">
        <v>34</v>
      </c>
      <c r="K58" t="s">
        <v>35</v>
      </c>
      <c r="M58">
        <v>16</v>
      </c>
      <c r="N58" s="14">
        <v>0</v>
      </c>
    </row>
    <row r="59" spans="1:14" x14ac:dyDescent="0.35">
      <c r="A59" t="s">
        <v>124</v>
      </c>
      <c r="C59" t="s">
        <v>30</v>
      </c>
      <c r="D59">
        <v>2</v>
      </c>
      <c r="E59" s="1">
        <v>45098</v>
      </c>
      <c r="F59" s="1">
        <v>45098</v>
      </c>
      <c r="G59" s="2">
        <v>0.375</v>
      </c>
      <c r="H59" s="2">
        <v>0.41666666666666669</v>
      </c>
      <c r="I59" t="s">
        <v>31</v>
      </c>
      <c r="K59" t="s">
        <v>31</v>
      </c>
      <c r="M59">
        <v>20</v>
      </c>
      <c r="N59" s="14">
        <v>0</v>
      </c>
    </row>
    <row r="60" spans="1:14" x14ac:dyDescent="0.35">
      <c r="A60" t="s">
        <v>125</v>
      </c>
      <c r="C60" t="s">
        <v>43</v>
      </c>
      <c r="D60">
        <v>2</v>
      </c>
      <c r="E60" s="1">
        <v>45099</v>
      </c>
      <c r="F60" s="1">
        <v>45099</v>
      </c>
      <c r="G60" s="2">
        <v>0.375</v>
      </c>
      <c r="H60" s="2">
        <v>0.41666666666666669</v>
      </c>
      <c r="I60" t="s">
        <v>44</v>
      </c>
      <c r="K60" t="s">
        <v>44</v>
      </c>
      <c r="M60">
        <v>20</v>
      </c>
      <c r="N60" s="14">
        <v>0</v>
      </c>
    </row>
    <row r="61" spans="1:14" x14ac:dyDescent="0.35">
      <c r="A61" t="s">
        <v>126</v>
      </c>
      <c r="C61" t="s">
        <v>33</v>
      </c>
      <c r="D61">
        <v>4</v>
      </c>
      <c r="E61" s="1">
        <v>45107</v>
      </c>
      <c r="F61" s="1">
        <v>45107</v>
      </c>
      <c r="G61" s="2">
        <v>0.58333333333333337</v>
      </c>
      <c r="H61" s="2">
        <v>0.70833333333333337</v>
      </c>
      <c r="I61" t="s">
        <v>34</v>
      </c>
      <c r="K61" t="s">
        <v>35</v>
      </c>
      <c r="M61">
        <v>16</v>
      </c>
      <c r="N61" s="14">
        <v>0</v>
      </c>
    </row>
    <row r="62" spans="1:14" x14ac:dyDescent="0.35">
      <c r="A62" t="s">
        <v>127</v>
      </c>
      <c r="C62" t="s">
        <v>63</v>
      </c>
      <c r="D62">
        <v>4</v>
      </c>
      <c r="E62" s="1">
        <v>45112</v>
      </c>
      <c r="F62" s="1">
        <v>45112</v>
      </c>
      <c r="G62" s="2">
        <v>0.58333333333333337</v>
      </c>
      <c r="H62" s="2">
        <v>0.70833333333333337</v>
      </c>
      <c r="I62" t="s">
        <v>44</v>
      </c>
      <c r="K62" t="s">
        <v>35</v>
      </c>
      <c r="M62">
        <v>8</v>
      </c>
      <c r="N62" s="14">
        <v>0</v>
      </c>
    </row>
    <row r="63" spans="1:14" x14ac:dyDescent="0.35">
      <c r="A63" t="s">
        <v>128</v>
      </c>
      <c r="C63" t="s">
        <v>129</v>
      </c>
      <c r="D63">
        <v>0</v>
      </c>
      <c r="E63" s="1">
        <v>44825</v>
      </c>
      <c r="F63" s="1">
        <v>45119</v>
      </c>
      <c r="G63" s="2">
        <v>0.66666666666666663</v>
      </c>
      <c r="H63" s="2">
        <v>0.69791666666666663</v>
      </c>
      <c r="I63" t="s">
        <v>27</v>
      </c>
      <c r="J63" s="6">
        <v>504141000</v>
      </c>
      <c r="K63" t="s">
        <v>41</v>
      </c>
      <c r="M63">
        <v>0</v>
      </c>
      <c r="N63" s="14">
        <v>0</v>
      </c>
    </row>
    <row r="64" spans="1:14" x14ac:dyDescent="0.35">
      <c r="A64" t="s">
        <v>130</v>
      </c>
      <c r="C64" t="s">
        <v>51</v>
      </c>
      <c r="D64">
        <v>2</v>
      </c>
      <c r="E64" s="1">
        <v>45119</v>
      </c>
      <c r="F64" s="1">
        <v>45119</v>
      </c>
      <c r="G64" s="2">
        <v>0.70833333333333337</v>
      </c>
      <c r="H64" s="2">
        <v>0.75</v>
      </c>
      <c r="I64" t="s">
        <v>18</v>
      </c>
      <c r="K64" t="s">
        <v>52</v>
      </c>
      <c r="M64">
        <v>15</v>
      </c>
      <c r="N64" s="14">
        <v>0</v>
      </c>
    </row>
    <row r="65" spans="1:14" x14ac:dyDescent="0.35">
      <c r="A65" t="s">
        <v>131</v>
      </c>
      <c r="C65" t="s">
        <v>33</v>
      </c>
      <c r="D65">
        <v>4</v>
      </c>
      <c r="E65" s="1">
        <v>45120</v>
      </c>
      <c r="F65" s="1">
        <v>45120</v>
      </c>
      <c r="G65" s="2">
        <v>0.58333333333333337</v>
      </c>
      <c r="H65" s="2">
        <v>0.70833333333333337</v>
      </c>
      <c r="I65" t="s">
        <v>34</v>
      </c>
      <c r="K65" t="s">
        <v>35</v>
      </c>
      <c r="M65">
        <v>16</v>
      </c>
      <c r="N65" s="14">
        <v>0</v>
      </c>
    </row>
    <row r="66" spans="1:14" x14ac:dyDescent="0.35">
      <c r="A66" t="s">
        <v>132</v>
      </c>
      <c r="C66" t="s">
        <v>133</v>
      </c>
      <c r="D66">
        <v>4</v>
      </c>
      <c r="E66" s="1">
        <v>45126</v>
      </c>
      <c r="F66" s="1">
        <v>45126</v>
      </c>
      <c r="G66" s="2">
        <v>0.58333333333333337</v>
      </c>
      <c r="H66" s="2">
        <v>0.70833333333333337</v>
      </c>
      <c r="I66" t="s">
        <v>134</v>
      </c>
      <c r="K66" t="s">
        <v>35</v>
      </c>
      <c r="M66">
        <v>12</v>
      </c>
      <c r="N66" s="14">
        <v>0</v>
      </c>
    </row>
    <row r="67" spans="1:14" x14ac:dyDescent="0.35">
      <c r="A67" t="s">
        <v>135</v>
      </c>
      <c r="C67" t="s">
        <v>33</v>
      </c>
      <c r="D67">
        <v>4</v>
      </c>
      <c r="E67" s="1">
        <v>45135</v>
      </c>
      <c r="F67" s="1">
        <v>45135</v>
      </c>
      <c r="G67" s="2">
        <v>0.58333333333333337</v>
      </c>
      <c r="H67" s="2">
        <v>0.70833333333333337</v>
      </c>
      <c r="I67" t="s">
        <v>34</v>
      </c>
      <c r="K67" t="s">
        <v>35</v>
      </c>
      <c r="M67">
        <v>16</v>
      </c>
      <c r="N67" s="14">
        <v>0</v>
      </c>
    </row>
    <row r="68" spans="1:14" x14ac:dyDescent="0.35">
      <c r="A68" t="s">
        <v>136</v>
      </c>
      <c r="C68" t="s">
        <v>137</v>
      </c>
      <c r="D68">
        <v>0</v>
      </c>
      <c r="E68" s="1">
        <v>44818</v>
      </c>
      <c r="F68" s="1">
        <v>45138</v>
      </c>
      <c r="I68" t="s">
        <v>14</v>
      </c>
      <c r="J68" s="6">
        <v>504141000</v>
      </c>
      <c r="K68" t="s">
        <v>41</v>
      </c>
      <c r="M68">
        <v>0</v>
      </c>
      <c r="N68" s="14">
        <v>0</v>
      </c>
    </row>
    <row r="69" spans="1:14" x14ac:dyDescent="0.35">
      <c r="A69" t="s">
        <v>138</v>
      </c>
      <c r="C69" t="s">
        <v>63</v>
      </c>
      <c r="D69">
        <v>4</v>
      </c>
      <c r="E69" s="1">
        <v>45140</v>
      </c>
      <c r="F69" s="1">
        <v>45140</v>
      </c>
      <c r="G69" s="2">
        <v>0.58333333333333337</v>
      </c>
      <c r="H69" s="2">
        <v>0.70833333333333337</v>
      </c>
      <c r="I69" t="s">
        <v>44</v>
      </c>
      <c r="K69" t="s">
        <v>35</v>
      </c>
      <c r="M69">
        <v>8</v>
      </c>
      <c r="N69" s="14">
        <v>0</v>
      </c>
    </row>
    <row r="70" spans="1:14" x14ac:dyDescent="0.35">
      <c r="A70" t="s">
        <v>139</v>
      </c>
      <c r="C70" t="s">
        <v>51</v>
      </c>
      <c r="D70">
        <v>2</v>
      </c>
      <c r="E70" s="1">
        <v>45147</v>
      </c>
      <c r="F70" s="1">
        <v>45147</v>
      </c>
      <c r="G70" s="2">
        <v>0.70833333333333337</v>
      </c>
      <c r="H70" s="2">
        <v>0.75</v>
      </c>
      <c r="I70" t="s">
        <v>18</v>
      </c>
      <c r="K70" t="s">
        <v>52</v>
      </c>
      <c r="M70">
        <v>15</v>
      </c>
      <c r="N70" s="14">
        <v>0</v>
      </c>
    </row>
    <row r="71" spans="1:14" x14ac:dyDescent="0.35">
      <c r="A71" t="s">
        <v>140</v>
      </c>
      <c r="C71" t="s">
        <v>33</v>
      </c>
      <c r="D71">
        <v>4</v>
      </c>
      <c r="E71" s="1">
        <v>45148</v>
      </c>
      <c r="F71" s="1">
        <v>45148</v>
      </c>
      <c r="G71" s="2">
        <v>0.58333333333333337</v>
      </c>
      <c r="H71" s="2">
        <v>0.70833333333333337</v>
      </c>
      <c r="I71" t="s">
        <v>34</v>
      </c>
      <c r="K71" t="s">
        <v>35</v>
      </c>
      <c r="M71">
        <v>16</v>
      </c>
      <c r="N71" s="14">
        <v>0</v>
      </c>
    </row>
    <row r="72" spans="1:14" x14ac:dyDescent="0.35">
      <c r="A72" t="s">
        <v>141</v>
      </c>
      <c r="C72" t="s">
        <v>133</v>
      </c>
      <c r="D72">
        <v>4</v>
      </c>
      <c r="E72" s="1">
        <v>45154</v>
      </c>
      <c r="F72" s="1">
        <v>45154</v>
      </c>
      <c r="G72" s="2">
        <v>0.58333333333333337</v>
      </c>
      <c r="H72" s="2">
        <v>0.70833333333333337</v>
      </c>
      <c r="I72" t="s">
        <v>134</v>
      </c>
      <c r="K72" t="s">
        <v>35</v>
      </c>
      <c r="M72">
        <v>12</v>
      </c>
      <c r="N72" s="14">
        <v>0</v>
      </c>
    </row>
    <row r="73" spans="1:14" x14ac:dyDescent="0.35">
      <c r="A73" t="s">
        <v>142</v>
      </c>
      <c r="C73" t="s">
        <v>33</v>
      </c>
      <c r="D73">
        <v>4</v>
      </c>
      <c r="E73" s="1">
        <v>45163</v>
      </c>
      <c r="F73" s="1">
        <v>45163</v>
      </c>
      <c r="G73" s="2">
        <v>0.58333333333333337</v>
      </c>
      <c r="H73" s="2">
        <v>0.70833333333333337</v>
      </c>
      <c r="I73" t="s">
        <v>34</v>
      </c>
      <c r="K73" t="s">
        <v>35</v>
      </c>
      <c r="M73">
        <v>16</v>
      </c>
      <c r="N73" s="14">
        <v>0</v>
      </c>
    </row>
    <row r="74" spans="1:14" x14ac:dyDescent="0.35">
      <c r="A74" t="s">
        <v>143</v>
      </c>
      <c r="C74" t="s">
        <v>51</v>
      </c>
      <c r="D74">
        <v>2</v>
      </c>
      <c r="E74" s="1">
        <v>45182</v>
      </c>
      <c r="F74" s="1">
        <v>45182</v>
      </c>
      <c r="G74" s="2">
        <v>0.70833333333333337</v>
      </c>
      <c r="H74" s="2">
        <v>0.75</v>
      </c>
      <c r="I74" t="s">
        <v>18</v>
      </c>
      <c r="K74" t="s">
        <v>52</v>
      </c>
      <c r="M74">
        <v>15</v>
      </c>
      <c r="N74" s="14">
        <v>0</v>
      </c>
    </row>
    <row r="75" spans="1:14" x14ac:dyDescent="0.35">
      <c r="A75" t="s">
        <v>144</v>
      </c>
      <c r="C75" t="s">
        <v>33</v>
      </c>
      <c r="D75">
        <v>4</v>
      </c>
      <c r="E75" s="1">
        <v>45183</v>
      </c>
      <c r="F75" s="1">
        <v>45183</v>
      </c>
      <c r="G75" s="2">
        <v>0.58333333333333337</v>
      </c>
      <c r="H75" s="2">
        <v>0.70833333333333337</v>
      </c>
      <c r="I75" t="s">
        <v>34</v>
      </c>
      <c r="K75" t="s">
        <v>35</v>
      </c>
      <c r="M75">
        <v>16</v>
      </c>
      <c r="N75" s="14">
        <v>0</v>
      </c>
    </row>
    <row r="76" spans="1:14" x14ac:dyDescent="0.35">
      <c r="A76" t="s">
        <v>145</v>
      </c>
      <c r="C76" t="s">
        <v>133</v>
      </c>
      <c r="D76">
        <v>4</v>
      </c>
      <c r="E76" s="1">
        <v>45189</v>
      </c>
      <c r="F76" s="1">
        <v>45189</v>
      </c>
      <c r="G76" s="2">
        <v>0.58333333333333337</v>
      </c>
      <c r="H76" s="2">
        <v>0.70833333333333337</v>
      </c>
      <c r="I76" t="s">
        <v>134</v>
      </c>
      <c r="K76" t="s">
        <v>35</v>
      </c>
      <c r="M76">
        <v>12</v>
      </c>
      <c r="N76" s="14">
        <v>0</v>
      </c>
    </row>
    <row r="77" spans="1:14" x14ac:dyDescent="0.35">
      <c r="A77" t="s">
        <v>146</v>
      </c>
      <c r="C77" t="s">
        <v>30</v>
      </c>
      <c r="D77">
        <v>2</v>
      </c>
      <c r="E77" s="1">
        <v>45196</v>
      </c>
      <c r="F77" s="1">
        <v>45196</v>
      </c>
      <c r="G77" s="2">
        <v>0.375</v>
      </c>
      <c r="H77" s="2">
        <v>0.41666666666666669</v>
      </c>
      <c r="I77" t="s">
        <v>31</v>
      </c>
      <c r="K77" t="s">
        <v>31</v>
      </c>
      <c r="M77">
        <v>20</v>
      </c>
      <c r="N77" s="14">
        <v>0</v>
      </c>
    </row>
    <row r="78" spans="1:14" x14ac:dyDescent="0.35">
      <c r="A78" t="s">
        <v>147</v>
      </c>
      <c r="C78" t="s">
        <v>33</v>
      </c>
      <c r="D78">
        <v>4</v>
      </c>
      <c r="E78" s="1">
        <v>45198</v>
      </c>
      <c r="F78" s="1">
        <v>45198</v>
      </c>
      <c r="G78" s="2">
        <v>0.58333333333333337</v>
      </c>
      <c r="H78" s="2">
        <v>0.70833333333333337</v>
      </c>
      <c r="I78" t="s">
        <v>34</v>
      </c>
      <c r="K78" t="s">
        <v>35</v>
      </c>
      <c r="M78">
        <v>16</v>
      </c>
      <c r="N78" s="14">
        <v>0</v>
      </c>
    </row>
    <row r="79" spans="1:14" x14ac:dyDescent="0.35">
      <c r="A79" t="s">
        <v>148</v>
      </c>
      <c r="C79" t="s">
        <v>63</v>
      </c>
      <c r="D79">
        <v>4</v>
      </c>
      <c r="E79" s="1">
        <v>45203</v>
      </c>
      <c r="F79" s="1">
        <v>45203</v>
      </c>
      <c r="G79" s="2">
        <v>0.58333333333333337</v>
      </c>
      <c r="H79" s="2">
        <v>0.70833333333333337</v>
      </c>
      <c r="I79" t="s">
        <v>44</v>
      </c>
      <c r="K79" t="s">
        <v>35</v>
      </c>
      <c r="M79">
        <v>8</v>
      </c>
      <c r="N79" s="14">
        <v>0</v>
      </c>
    </row>
    <row r="80" spans="1:14" x14ac:dyDescent="0.35">
      <c r="A80" t="s">
        <v>149</v>
      </c>
      <c r="C80" t="s">
        <v>43</v>
      </c>
      <c r="D80">
        <v>2</v>
      </c>
      <c r="E80" s="1">
        <v>45204</v>
      </c>
      <c r="F80" s="1">
        <v>45204</v>
      </c>
      <c r="G80" s="2">
        <v>0.375</v>
      </c>
      <c r="H80" s="2">
        <v>0.41666666666666669</v>
      </c>
      <c r="I80" t="s">
        <v>44</v>
      </c>
      <c r="K80" t="s">
        <v>44</v>
      </c>
      <c r="M80">
        <v>20</v>
      </c>
      <c r="N80" s="14">
        <v>0</v>
      </c>
    </row>
    <row r="81" spans="1:14" x14ac:dyDescent="0.35">
      <c r="A81" t="s">
        <v>150</v>
      </c>
      <c r="B81">
        <v>2</v>
      </c>
      <c r="C81" t="s">
        <v>98</v>
      </c>
      <c r="D81">
        <v>2</v>
      </c>
      <c r="E81" s="1">
        <v>45210</v>
      </c>
      <c r="F81" s="1">
        <v>45210</v>
      </c>
      <c r="G81" s="2">
        <v>0.375</v>
      </c>
      <c r="H81" s="2">
        <v>0.41666666666666669</v>
      </c>
      <c r="I81" t="s">
        <v>31</v>
      </c>
      <c r="K81" t="s">
        <v>99</v>
      </c>
      <c r="M81">
        <v>15</v>
      </c>
      <c r="N81" s="14">
        <v>0</v>
      </c>
    </row>
    <row r="82" spans="1:14" x14ac:dyDescent="0.35">
      <c r="A82" t="s">
        <v>151</v>
      </c>
      <c r="C82" t="s">
        <v>51</v>
      </c>
      <c r="D82">
        <v>2</v>
      </c>
      <c r="E82" s="1">
        <v>45210</v>
      </c>
      <c r="F82" s="1">
        <v>45210</v>
      </c>
      <c r="G82" s="2">
        <v>0.70833333333333337</v>
      </c>
      <c r="H82" s="2">
        <v>0.75</v>
      </c>
      <c r="I82" t="s">
        <v>18</v>
      </c>
      <c r="K82" t="s">
        <v>52</v>
      </c>
      <c r="M82">
        <v>15</v>
      </c>
      <c r="N82" s="14">
        <v>0</v>
      </c>
    </row>
    <row r="83" spans="1:14" x14ac:dyDescent="0.35">
      <c r="A83" t="s">
        <v>152</v>
      </c>
      <c r="B83">
        <v>2</v>
      </c>
      <c r="C83" t="s">
        <v>98</v>
      </c>
      <c r="D83">
        <v>2</v>
      </c>
      <c r="E83" s="1">
        <v>45211</v>
      </c>
      <c r="F83" s="1">
        <v>45211</v>
      </c>
      <c r="G83" s="2">
        <v>0.375</v>
      </c>
      <c r="H83" s="2">
        <v>0.41666666666666669</v>
      </c>
      <c r="I83" t="s">
        <v>44</v>
      </c>
      <c r="K83" t="s">
        <v>99</v>
      </c>
      <c r="M83">
        <v>15</v>
      </c>
      <c r="N83" s="14">
        <v>0</v>
      </c>
    </row>
    <row r="84" spans="1:14" x14ac:dyDescent="0.35">
      <c r="A84" t="s">
        <v>153</v>
      </c>
      <c r="C84" t="s">
        <v>33</v>
      </c>
      <c r="D84">
        <v>4</v>
      </c>
      <c r="E84" s="1">
        <v>45211</v>
      </c>
      <c r="F84" s="1">
        <v>45211</v>
      </c>
      <c r="G84" s="2">
        <v>0.58333333333333337</v>
      </c>
      <c r="H84" s="2">
        <v>0.70833333333333337</v>
      </c>
      <c r="I84" t="s">
        <v>34</v>
      </c>
      <c r="K84" t="s">
        <v>35</v>
      </c>
      <c r="M84">
        <v>16</v>
      </c>
      <c r="N84" s="14">
        <v>0</v>
      </c>
    </row>
    <row r="85" spans="1:14" x14ac:dyDescent="0.35">
      <c r="A85" t="s">
        <v>154</v>
      </c>
      <c r="C85" t="s">
        <v>133</v>
      </c>
      <c r="D85">
        <v>4</v>
      </c>
      <c r="E85" s="1">
        <v>45217</v>
      </c>
      <c r="F85" s="1">
        <v>45217</v>
      </c>
      <c r="G85" s="2">
        <v>0.58333333333333337</v>
      </c>
      <c r="H85" s="2">
        <v>0.70833333333333337</v>
      </c>
      <c r="I85" t="s">
        <v>134</v>
      </c>
      <c r="K85" t="s">
        <v>35</v>
      </c>
      <c r="M85">
        <v>12</v>
      </c>
      <c r="N85" s="14">
        <v>0</v>
      </c>
    </row>
    <row r="86" spans="1:14" x14ac:dyDescent="0.35">
      <c r="A86" t="s">
        <v>155</v>
      </c>
      <c r="C86" t="s">
        <v>33</v>
      </c>
      <c r="D86">
        <v>4</v>
      </c>
      <c r="E86" s="1">
        <v>45226</v>
      </c>
      <c r="F86" s="1">
        <v>45226</v>
      </c>
      <c r="G86" s="2">
        <v>0.58333333333333337</v>
      </c>
      <c r="H86" s="2">
        <v>0.70833333333333337</v>
      </c>
      <c r="I86" t="s">
        <v>34</v>
      </c>
      <c r="K86" t="s">
        <v>35</v>
      </c>
      <c r="M86">
        <v>16</v>
      </c>
      <c r="N86" s="14">
        <v>0</v>
      </c>
    </row>
    <row r="87" spans="1:14" x14ac:dyDescent="0.35">
      <c r="A87" t="s">
        <v>156</v>
      </c>
      <c r="C87" t="s">
        <v>51</v>
      </c>
      <c r="D87">
        <v>2</v>
      </c>
      <c r="E87" s="1">
        <v>45238</v>
      </c>
      <c r="F87" s="1">
        <v>45238</v>
      </c>
      <c r="G87" s="2">
        <v>0.70833333333333337</v>
      </c>
      <c r="H87" s="2">
        <v>0.75</v>
      </c>
      <c r="I87" t="s">
        <v>18</v>
      </c>
      <c r="K87" t="s">
        <v>52</v>
      </c>
      <c r="M87">
        <v>15</v>
      </c>
      <c r="N87" s="14">
        <v>0</v>
      </c>
    </row>
    <row r="88" spans="1:14" x14ac:dyDescent="0.35">
      <c r="A88" t="s">
        <v>157</v>
      </c>
      <c r="C88" t="s">
        <v>33</v>
      </c>
      <c r="D88">
        <v>4</v>
      </c>
      <c r="E88" s="1">
        <v>45239</v>
      </c>
      <c r="F88" s="1">
        <v>45239</v>
      </c>
      <c r="G88" s="2">
        <v>0.58333333333333337</v>
      </c>
      <c r="H88" s="2">
        <v>0.70833333333333337</v>
      </c>
      <c r="I88" t="s">
        <v>34</v>
      </c>
      <c r="K88" t="s">
        <v>35</v>
      </c>
      <c r="M88">
        <v>16</v>
      </c>
      <c r="N88" s="14">
        <v>0</v>
      </c>
    </row>
    <row r="89" spans="1:14" x14ac:dyDescent="0.35">
      <c r="A89" t="s">
        <v>158</v>
      </c>
      <c r="C89" t="s">
        <v>133</v>
      </c>
      <c r="D89">
        <v>4</v>
      </c>
      <c r="E89" s="1">
        <v>45245</v>
      </c>
      <c r="F89" s="1">
        <v>45245</v>
      </c>
      <c r="G89" s="2">
        <v>0.58333333333333337</v>
      </c>
      <c r="H89" s="2">
        <v>0.70833333333333337</v>
      </c>
      <c r="I89" t="s">
        <v>134</v>
      </c>
      <c r="K89" t="s">
        <v>35</v>
      </c>
      <c r="M89">
        <v>12</v>
      </c>
      <c r="N89" s="14">
        <v>0</v>
      </c>
    </row>
    <row r="90" spans="1:14" x14ac:dyDescent="0.35">
      <c r="A90" t="s">
        <v>159</v>
      </c>
      <c r="C90" t="s">
        <v>33</v>
      </c>
      <c r="D90">
        <v>4</v>
      </c>
      <c r="E90" s="1">
        <v>45254</v>
      </c>
      <c r="F90" s="1">
        <v>45254</v>
      </c>
      <c r="G90" s="2">
        <v>0.58333333333333337</v>
      </c>
      <c r="H90" s="2">
        <v>0.70833333333333337</v>
      </c>
      <c r="I90" t="s">
        <v>34</v>
      </c>
      <c r="K90" t="s">
        <v>35</v>
      </c>
      <c r="M90">
        <v>16</v>
      </c>
      <c r="N90" s="14">
        <v>0</v>
      </c>
    </row>
    <row r="91" spans="1:14" x14ac:dyDescent="0.35">
      <c r="A91" t="s">
        <v>160</v>
      </c>
      <c r="C91" t="s">
        <v>30</v>
      </c>
      <c r="D91">
        <v>0</v>
      </c>
      <c r="E91" s="1">
        <v>44979</v>
      </c>
      <c r="F91" s="1">
        <v>45259</v>
      </c>
      <c r="G91" s="2">
        <v>0.375</v>
      </c>
      <c r="H91" s="2">
        <v>0.41666666666666669</v>
      </c>
      <c r="I91" t="s">
        <v>31</v>
      </c>
      <c r="K91" t="s">
        <v>41</v>
      </c>
      <c r="M91">
        <v>0</v>
      </c>
      <c r="N91" s="14">
        <v>0</v>
      </c>
    </row>
    <row r="92" spans="1:14" x14ac:dyDescent="0.35">
      <c r="A92" t="s">
        <v>161</v>
      </c>
      <c r="C92" t="s">
        <v>30</v>
      </c>
      <c r="D92">
        <v>2</v>
      </c>
      <c r="E92" s="1">
        <v>45259</v>
      </c>
      <c r="F92" s="1">
        <v>45259</v>
      </c>
      <c r="G92" s="2">
        <v>0.375</v>
      </c>
      <c r="H92" s="2">
        <v>0.41666666666666669</v>
      </c>
      <c r="I92" t="s">
        <v>31</v>
      </c>
      <c r="K92" t="s">
        <v>31</v>
      </c>
      <c r="M92">
        <v>20</v>
      </c>
      <c r="N92" s="14">
        <v>0</v>
      </c>
    </row>
    <row r="93" spans="1:14" x14ac:dyDescent="0.35">
      <c r="A93" t="s">
        <v>162</v>
      </c>
      <c r="C93" t="s">
        <v>63</v>
      </c>
      <c r="D93">
        <v>4</v>
      </c>
      <c r="E93" s="1">
        <v>45266</v>
      </c>
      <c r="F93" s="1">
        <v>45266</v>
      </c>
      <c r="G93" s="2">
        <v>0.58333333333333337</v>
      </c>
      <c r="H93" s="2">
        <v>0.70833333333333337</v>
      </c>
      <c r="I93" t="s">
        <v>44</v>
      </c>
      <c r="K93" t="s">
        <v>35</v>
      </c>
      <c r="M93">
        <v>8</v>
      </c>
      <c r="N93" s="14">
        <v>0</v>
      </c>
    </row>
    <row r="94" spans="1:14" x14ac:dyDescent="0.35">
      <c r="A94" t="s">
        <v>163</v>
      </c>
      <c r="C94" t="s">
        <v>43</v>
      </c>
      <c r="D94">
        <v>0</v>
      </c>
      <c r="E94" s="1">
        <v>44987</v>
      </c>
      <c r="F94" s="1">
        <v>45267</v>
      </c>
      <c r="G94" s="2">
        <v>0.375</v>
      </c>
      <c r="H94" s="2">
        <v>0.41666666666666669</v>
      </c>
      <c r="I94" t="s">
        <v>44</v>
      </c>
      <c r="K94" t="s">
        <v>41</v>
      </c>
      <c r="M94">
        <v>0</v>
      </c>
      <c r="N94" s="14">
        <v>0</v>
      </c>
    </row>
    <row r="95" spans="1:14" x14ac:dyDescent="0.35">
      <c r="A95" t="s">
        <v>164</v>
      </c>
      <c r="C95" t="s">
        <v>43</v>
      </c>
      <c r="D95">
        <v>2</v>
      </c>
      <c r="E95" s="1">
        <v>45267</v>
      </c>
      <c r="F95" s="1">
        <v>45267</v>
      </c>
      <c r="G95" s="2">
        <v>0.375</v>
      </c>
      <c r="H95" s="2">
        <v>0.41666666666666669</v>
      </c>
      <c r="I95" t="s">
        <v>44</v>
      </c>
      <c r="K95" t="s">
        <v>44</v>
      </c>
      <c r="M95">
        <v>20</v>
      </c>
      <c r="N95" s="14">
        <v>0</v>
      </c>
    </row>
    <row r="96" spans="1:14" x14ac:dyDescent="0.35">
      <c r="A96" t="s">
        <v>165</v>
      </c>
      <c r="B96">
        <v>2</v>
      </c>
      <c r="C96" t="s">
        <v>98</v>
      </c>
      <c r="D96">
        <v>2</v>
      </c>
      <c r="E96" s="1">
        <v>44965</v>
      </c>
      <c r="F96" s="1">
        <v>45273</v>
      </c>
      <c r="G96" s="2">
        <v>0.375</v>
      </c>
      <c r="H96" s="2">
        <v>0.41666666666666669</v>
      </c>
      <c r="I96" t="s">
        <v>31</v>
      </c>
      <c r="K96" t="s">
        <v>41</v>
      </c>
      <c r="M96">
        <v>0</v>
      </c>
      <c r="N96" s="14">
        <v>0</v>
      </c>
    </row>
    <row r="97" spans="1:14" x14ac:dyDescent="0.35">
      <c r="A97" t="s">
        <v>166</v>
      </c>
      <c r="B97">
        <v>2</v>
      </c>
      <c r="C97" t="s">
        <v>98</v>
      </c>
      <c r="D97">
        <v>2</v>
      </c>
      <c r="E97" s="1">
        <v>45273</v>
      </c>
      <c r="F97" s="1">
        <v>45273</v>
      </c>
      <c r="G97" s="2">
        <v>0.375</v>
      </c>
      <c r="H97" s="2">
        <v>0.41666666666666669</v>
      </c>
      <c r="I97" t="s">
        <v>31</v>
      </c>
      <c r="K97" t="s">
        <v>99</v>
      </c>
      <c r="M97">
        <v>15</v>
      </c>
      <c r="N97" s="14">
        <v>0</v>
      </c>
    </row>
    <row r="98" spans="1:14" x14ac:dyDescent="0.35">
      <c r="A98" t="s">
        <v>167</v>
      </c>
      <c r="C98" t="s">
        <v>51</v>
      </c>
      <c r="D98">
        <v>2</v>
      </c>
      <c r="E98" s="1">
        <v>45273</v>
      </c>
      <c r="F98" s="1">
        <v>45273</v>
      </c>
      <c r="G98" s="2">
        <v>0.70833333333333337</v>
      </c>
      <c r="H98" s="2">
        <v>0.75</v>
      </c>
      <c r="I98" t="s">
        <v>18</v>
      </c>
      <c r="K98" t="s">
        <v>52</v>
      </c>
      <c r="M98">
        <v>15</v>
      </c>
      <c r="N98" s="14">
        <v>0</v>
      </c>
    </row>
    <row r="99" spans="1:14" x14ac:dyDescent="0.35">
      <c r="A99" t="s">
        <v>168</v>
      </c>
      <c r="B99">
        <v>2</v>
      </c>
      <c r="C99" t="s">
        <v>98</v>
      </c>
      <c r="D99">
        <v>2</v>
      </c>
      <c r="E99" s="1">
        <v>44966</v>
      </c>
      <c r="F99" s="1">
        <v>45274</v>
      </c>
      <c r="G99" s="2">
        <v>0.375</v>
      </c>
      <c r="H99" s="2">
        <v>0.41666666666666669</v>
      </c>
      <c r="I99" t="s">
        <v>44</v>
      </c>
      <c r="K99" t="s">
        <v>41</v>
      </c>
      <c r="M99">
        <v>0</v>
      </c>
      <c r="N99" s="14">
        <v>0</v>
      </c>
    </row>
    <row r="100" spans="1:14" x14ac:dyDescent="0.35">
      <c r="A100" t="s">
        <v>169</v>
      </c>
      <c r="B100">
        <v>2</v>
      </c>
      <c r="C100" t="s">
        <v>98</v>
      </c>
      <c r="D100">
        <v>2</v>
      </c>
      <c r="E100" s="1">
        <v>45274</v>
      </c>
      <c r="F100" s="1">
        <v>45274</v>
      </c>
      <c r="G100" s="2">
        <v>0.375</v>
      </c>
      <c r="H100" s="2">
        <v>0.41666666666666669</v>
      </c>
      <c r="I100" t="s">
        <v>44</v>
      </c>
      <c r="K100" t="s">
        <v>99</v>
      </c>
      <c r="M100">
        <v>15</v>
      </c>
      <c r="N100" s="14">
        <v>0</v>
      </c>
    </row>
    <row r="101" spans="1:14" x14ac:dyDescent="0.35">
      <c r="A101" t="s">
        <v>170</v>
      </c>
      <c r="C101" t="s">
        <v>33</v>
      </c>
      <c r="D101">
        <v>4</v>
      </c>
      <c r="E101" s="1">
        <v>45274</v>
      </c>
      <c r="F101" s="1">
        <v>45274</v>
      </c>
      <c r="G101" s="2">
        <v>0.58333333333333337</v>
      </c>
      <c r="H101" s="2">
        <v>0.70833333333333337</v>
      </c>
      <c r="I101" t="s">
        <v>34</v>
      </c>
      <c r="K101" t="s">
        <v>35</v>
      </c>
      <c r="M101">
        <v>16</v>
      </c>
      <c r="N101" s="14">
        <v>0</v>
      </c>
    </row>
    <row r="102" spans="1:14" x14ac:dyDescent="0.35">
      <c r="A102" t="s">
        <v>171</v>
      </c>
      <c r="C102" t="s">
        <v>133</v>
      </c>
      <c r="D102">
        <v>4</v>
      </c>
      <c r="E102" s="1">
        <v>45280</v>
      </c>
      <c r="F102" s="1">
        <v>45280</v>
      </c>
      <c r="G102" s="2">
        <v>0.58333333333333337</v>
      </c>
      <c r="H102" s="2">
        <v>0.70833333333333337</v>
      </c>
      <c r="I102" t="s">
        <v>134</v>
      </c>
      <c r="K102" t="s">
        <v>35</v>
      </c>
      <c r="M102">
        <v>12</v>
      </c>
      <c r="N102" s="14">
        <v>0</v>
      </c>
    </row>
    <row r="103" spans="1:14" x14ac:dyDescent="0.35">
      <c r="A103" t="s">
        <v>172</v>
      </c>
      <c r="C103" t="s">
        <v>33</v>
      </c>
      <c r="D103">
        <v>4</v>
      </c>
      <c r="E103" s="1">
        <v>45289</v>
      </c>
      <c r="F103" s="1">
        <v>45289</v>
      </c>
      <c r="G103" s="2">
        <v>0.58333333333333337</v>
      </c>
      <c r="H103" s="2">
        <v>0.70833333333333337</v>
      </c>
      <c r="I103" t="s">
        <v>34</v>
      </c>
      <c r="K103" t="s">
        <v>35</v>
      </c>
      <c r="M103">
        <v>16</v>
      </c>
      <c r="N103" s="14">
        <v>0</v>
      </c>
    </row>
    <row r="104" spans="1:14" x14ac:dyDescent="0.35">
      <c r="A104" t="s">
        <v>173</v>
      </c>
      <c r="B104">
        <v>8</v>
      </c>
      <c r="C104" t="s">
        <v>174</v>
      </c>
      <c r="D104">
        <v>0</v>
      </c>
      <c r="K104" t="s">
        <v>38</v>
      </c>
      <c r="M104">
        <v>0</v>
      </c>
      <c r="N104" s="14">
        <v>39</v>
      </c>
    </row>
    <row r="105" spans="1:14" x14ac:dyDescent="0.35">
      <c r="A105" t="s">
        <v>175</v>
      </c>
      <c r="C105" t="s">
        <v>176</v>
      </c>
      <c r="D105">
        <v>0</v>
      </c>
      <c r="E105" s="1">
        <v>44805</v>
      </c>
      <c r="F105" s="1">
        <v>45122</v>
      </c>
      <c r="I105" t="s">
        <v>177</v>
      </c>
      <c r="K105" t="s">
        <v>38</v>
      </c>
      <c r="M105">
        <v>0</v>
      </c>
      <c r="N105" s="14">
        <v>0</v>
      </c>
    </row>
    <row r="106" spans="1:14" x14ac:dyDescent="0.35">
      <c r="A106" t="s">
        <v>178</v>
      </c>
      <c r="B106">
        <v>13</v>
      </c>
      <c r="C106" t="s">
        <v>179</v>
      </c>
      <c r="D106">
        <v>3</v>
      </c>
      <c r="E106" s="1">
        <v>44977</v>
      </c>
      <c r="F106" s="1">
        <v>44977</v>
      </c>
      <c r="G106" s="2">
        <v>0.41666666666666669</v>
      </c>
      <c r="H106" s="2">
        <v>0.5</v>
      </c>
      <c r="I106" t="s">
        <v>180</v>
      </c>
      <c r="J106" s="6">
        <v>504141000</v>
      </c>
      <c r="K106" t="s">
        <v>181</v>
      </c>
      <c r="M106">
        <v>14</v>
      </c>
      <c r="N106" s="14">
        <v>14</v>
      </c>
    </row>
    <row r="107" spans="1:14" x14ac:dyDescent="0.35">
      <c r="A107" t="s">
        <v>182</v>
      </c>
      <c r="B107">
        <v>2</v>
      </c>
      <c r="C107" t="s">
        <v>183</v>
      </c>
      <c r="D107">
        <v>2</v>
      </c>
      <c r="E107" s="1">
        <v>45044</v>
      </c>
      <c r="F107" s="1">
        <v>45044</v>
      </c>
      <c r="G107" s="2">
        <v>0.625</v>
      </c>
      <c r="H107" s="2">
        <v>0.6875</v>
      </c>
      <c r="I107" t="s">
        <v>184</v>
      </c>
      <c r="K107" t="s">
        <v>185</v>
      </c>
      <c r="M107">
        <v>16</v>
      </c>
      <c r="N107" s="14">
        <v>0</v>
      </c>
    </row>
    <row r="108" spans="1:14" x14ac:dyDescent="0.35">
      <c r="A108" t="s">
        <v>186</v>
      </c>
      <c r="B108">
        <v>13</v>
      </c>
      <c r="C108" t="s">
        <v>187</v>
      </c>
      <c r="D108">
        <v>27</v>
      </c>
      <c r="E108" s="1">
        <v>45007</v>
      </c>
      <c r="F108" s="1">
        <v>45091</v>
      </c>
      <c r="G108" s="2">
        <v>0.77083333333333337</v>
      </c>
      <c r="H108" s="2">
        <v>0.83333333333333337</v>
      </c>
      <c r="I108" t="s">
        <v>188</v>
      </c>
      <c r="J108" s="6">
        <v>504141000</v>
      </c>
      <c r="K108" t="s">
        <v>189</v>
      </c>
      <c r="M108">
        <v>15</v>
      </c>
      <c r="N108" s="14">
        <v>0</v>
      </c>
    </row>
    <row r="109" spans="1:14" x14ac:dyDescent="0.35">
      <c r="A109" t="s">
        <v>190</v>
      </c>
      <c r="B109">
        <v>15</v>
      </c>
      <c r="C109" t="s">
        <v>191</v>
      </c>
      <c r="D109">
        <v>32</v>
      </c>
      <c r="E109" s="1">
        <v>44873</v>
      </c>
      <c r="F109" s="1">
        <v>44999</v>
      </c>
      <c r="G109" s="2">
        <v>0.75</v>
      </c>
      <c r="H109" s="2">
        <v>0.8125</v>
      </c>
      <c r="I109" t="s">
        <v>192</v>
      </c>
      <c r="K109" t="s">
        <v>193</v>
      </c>
      <c r="M109">
        <v>16</v>
      </c>
      <c r="N109" s="14">
        <v>87</v>
      </c>
    </row>
    <row r="110" spans="1:14" x14ac:dyDescent="0.35">
      <c r="A110" t="s">
        <v>194</v>
      </c>
      <c r="B110">
        <v>14</v>
      </c>
      <c r="C110" t="s">
        <v>195</v>
      </c>
      <c r="D110">
        <v>6</v>
      </c>
      <c r="E110" s="1">
        <v>44964</v>
      </c>
      <c r="F110" s="1">
        <v>44999</v>
      </c>
      <c r="G110" s="2">
        <v>0.75</v>
      </c>
      <c r="H110" s="2">
        <v>0.8125</v>
      </c>
      <c r="I110" t="s">
        <v>196</v>
      </c>
      <c r="J110" s="6">
        <v>504141000</v>
      </c>
      <c r="K110" t="s">
        <v>197</v>
      </c>
      <c r="M110">
        <v>40</v>
      </c>
      <c r="N110" s="14">
        <v>20</v>
      </c>
    </row>
    <row r="111" spans="1:14" x14ac:dyDescent="0.35">
      <c r="A111" t="s">
        <v>198</v>
      </c>
      <c r="B111">
        <v>15</v>
      </c>
      <c r="C111" t="s">
        <v>199</v>
      </c>
      <c r="D111">
        <v>40</v>
      </c>
      <c r="E111" s="1">
        <v>44942</v>
      </c>
      <c r="F111" s="1">
        <v>45012</v>
      </c>
      <c r="G111" s="2">
        <v>0.83333333333333337</v>
      </c>
      <c r="H111" s="2">
        <v>0.89583333333333337</v>
      </c>
      <c r="I111" t="s">
        <v>200</v>
      </c>
      <c r="K111" t="s">
        <v>201</v>
      </c>
      <c r="M111">
        <v>30</v>
      </c>
      <c r="N111" s="14">
        <v>57</v>
      </c>
    </row>
    <row r="112" spans="1:14" x14ac:dyDescent="0.35">
      <c r="A112" t="s">
        <v>202</v>
      </c>
      <c r="B112">
        <v>14</v>
      </c>
      <c r="C112" t="s">
        <v>203</v>
      </c>
      <c r="D112">
        <v>28</v>
      </c>
      <c r="E112" s="1">
        <v>44965</v>
      </c>
      <c r="F112" s="1">
        <v>45014</v>
      </c>
      <c r="G112" s="2">
        <v>0.77083333333333337</v>
      </c>
      <c r="H112" s="2">
        <v>0.89583333333333337</v>
      </c>
      <c r="I112" t="s">
        <v>204</v>
      </c>
      <c r="J112" s="6">
        <v>504141000</v>
      </c>
      <c r="K112" t="s">
        <v>205</v>
      </c>
      <c r="M112">
        <v>12</v>
      </c>
      <c r="N112" s="14">
        <v>123</v>
      </c>
    </row>
    <row r="113" spans="1:14" x14ac:dyDescent="0.35">
      <c r="A113" t="s">
        <v>206</v>
      </c>
      <c r="B113">
        <v>2</v>
      </c>
      <c r="C113" t="s">
        <v>207</v>
      </c>
      <c r="D113">
        <v>6</v>
      </c>
      <c r="E113" s="1">
        <v>45038</v>
      </c>
      <c r="F113" s="1">
        <v>45038</v>
      </c>
      <c r="G113" s="2">
        <v>0.54166666666666663</v>
      </c>
      <c r="H113" s="2">
        <v>0.72916666666666663</v>
      </c>
      <c r="I113" t="s">
        <v>208</v>
      </c>
      <c r="K113" t="s">
        <v>209</v>
      </c>
      <c r="M113">
        <v>25</v>
      </c>
      <c r="N113" s="14">
        <v>0</v>
      </c>
    </row>
    <row r="114" spans="1:14" x14ac:dyDescent="0.35">
      <c r="A114" t="s">
        <v>210</v>
      </c>
      <c r="B114">
        <v>15</v>
      </c>
      <c r="C114" t="s">
        <v>211</v>
      </c>
      <c r="D114">
        <v>27</v>
      </c>
      <c r="E114" s="1">
        <v>44984</v>
      </c>
      <c r="F114" s="1">
        <v>45061</v>
      </c>
      <c r="G114" s="2">
        <v>0.77083333333333337</v>
      </c>
      <c r="H114" s="2">
        <v>0.85416666666666663</v>
      </c>
      <c r="I114" t="s">
        <v>204</v>
      </c>
      <c r="J114" s="6">
        <v>504141000</v>
      </c>
      <c r="K114" t="s">
        <v>212</v>
      </c>
      <c r="M114">
        <v>11</v>
      </c>
      <c r="N114" s="14">
        <v>106</v>
      </c>
    </row>
    <row r="115" spans="1:14" x14ac:dyDescent="0.35">
      <c r="A115" t="s">
        <v>213</v>
      </c>
      <c r="B115">
        <v>8</v>
      </c>
      <c r="C115" t="s">
        <v>214</v>
      </c>
      <c r="D115">
        <v>4</v>
      </c>
      <c r="E115" s="1">
        <v>44963</v>
      </c>
      <c r="F115" s="1">
        <v>44963</v>
      </c>
      <c r="G115" s="2">
        <v>0.375</v>
      </c>
      <c r="H115" s="2">
        <v>0.5</v>
      </c>
      <c r="I115" t="s">
        <v>215</v>
      </c>
      <c r="J115" s="6">
        <v>504141000</v>
      </c>
      <c r="K115" t="s">
        <v>216</v>
      </c>
      <c r="M115">
        <v>10</v>
      </c>
      <c r="N115" s="14">
        <v>29</v>
      </c>
    </row>
    <row r="116" spans="1:14" x14ac:dyDescent="0.35">
      <c r="A116" t="s">
        <v>217</v>
      </c>
      <c r="B116">
        <v>8</v>
      </c>
      <c r="C116" t="s">
        <v>218</v>
      </c>
      <c r="D116">
        <v>4</v>
      </c>
      <c r="E116" s="1">
        <v>44967</v>
      </c>
      <c r="F116" s="1">
        <v>44967</v>
      </c>
      <c r="G116" s="2">
        <v>0.375</v>
      </c>
      <c r="H116" s="2">
        <v>0.5</v>
      </c>
      <c r="I116" t="s">
        <v>219</v>
      </c>
      <c r="J116" s="6">
        <v>504141000</v>
      </c>
      <c r="K116" t="s">
        <v>220</v>
      </c>
      <c r="M116">
        <v>10</v>
      </c>
      <c r="N116" s="14">
        <v>29</v>
      </c>
    </row>
    <row r="117" spans="1:14" x14ac:dyDescent="0.35">
      <c r="A117" t="s">
        <v>221</v>
      </c>
      <c r="B117">
        <v>13</v>
      </c>
      <c r="C117" t="s">
        <v>222</v>
      </c>
      <c r="D117">
        <v>10</v>
      </c>
      <c r="E117" s="1">
        <v>44960</v>
      </c>
      <c r="F117" s="1">
        <v>44967</v>
      </c>
      <c r="G117" s="2">
        <v>0.66666666666666663</v>
      </c>
      <c r="H117" s="2">
        <v>0.8125</v>
      </c>
      <c r="I117" t="s">
        <v>223</v>
      </c>
      <c r="K117" t="s">
        <v>224</v>
      </c>
      <c r="M117">
        <v>15</v>
      </c>
      <c r="N117" s="14">
        <v>53</v>
      </c>
    </row>
    <row r="118" spans="1:14" x14ac:dyDescent="0.35">
      <c r="A118" t="s">
        <v>225</v>
      </c>
      <c r="B118">
        <v>15</v>
      </c>
      <c r="C118" t="s">
        <v>226</v>
      </c>
      <c r="D118">
        <v>6</v>
      </c>
      <c r="E118" s="1">
        <v>44967</v>
      </c>
      <c r="F118" s="1">
        <v>44967</v>
      </c>
      <c r="G118" s="2">
        <v>0.72916666666666663</v>
      </c>
      <c r="H118" s="2">
        <v>0.89583333333333337</v>
      </c>
      <c r="I118" t="s">
        <v>227</v>
      </c>
      <c r="J118" s="6">
        <v>504141000</v>
      </c>
      <c r="K118" t="s">
        <v>228</v>
      </c>
      <c r="M118">
        <v>6</v>
      </c>
      <c r="N118" s="14">
        <v>41</v>
      </c>
    </row>
    <row r="119" spans="1:14" x14ac:dyDescent="0.35">
      <c r="A119" t="s">
        <v>229</v>
      </c>
      <c r="B119">
        <v>15</v>
      </c>
      <c r="C119" t="s">
        <v>230</v>
      </c>
      <c r="D119">
        <v>9</v>
      </c>
      <c r="E119" s="1">
        <v>44968</v>
      </c>
      <c r="F119" s="1">
        <v>44968</v>
      </c>
      <c r="G119" s="2">
        <v>0.375</v>
      </c>
      <c r="H119" s="2">
        <v>0.66666666666666663</v>
      </c>
      <c r="I119" t="s">
        <v>231</v>
      </c>
      <c r="J119" s="6">
        <v>504141000</v>
      </c>
      <c r="K119" t="s">
        <v>232</v>
      </c>
      <c r="M119">
        <v>10</v>
      </c>
      <c r="N119" s="14">
        <v>53</v>
      </c>
    </row>
    <row r="120" spans="1:14" x14ac:dyDescent="0.35">
      <c r="A120" t="s">
        <v>233</v>
      </c>
      <c r="B120">
        <v>15</v>
      </c>
      <c r="C120" t="s">
        <v>234</v>
      </c>
      <c r="D120">
        <v>10</v>
      </c>
      <c r="E120" s="1">
        <v>44968</v>
      </c>
      <c r="F120" s="1">
        <v>44968</v>
      </c>
      <c r="G120" s="2">
        <v>0.375</v>
      </c>
      <c r="H120" s="2">
        <v>0.70833333333333337</v>
      </c>
      <c r="I120" t="s">
        <v>235</v>
      </c>
      <c r="J120" s="6">
        <v>504141000</v>
      </c>
      <c r="K120" t="s">
        <v>236</v>
      </c>
      <c r="M120">
        <v>9</v>
      </c>
      <c r="N120" s="14">
        <v>75</v>
      </c>
    </row>
    <row r="121" spans="1:14" x14ac:dyDescent="0.35">
      <c r="A121" t="s">
        <v>237</v>
      </c>
      <c r="B121">
        <v>13</v>
      </c>
      <c r="C121" t="s">
        <v>238</v>
      </c>
      <c r="D121">
        <v>20</v>
      </c>
      <c r="E121" s="1">
        <v>44886</v>
      </c>
      <c r="F121" s="1">
        <v>44970</v>
      </c>
      <c r="G121" s="2">
        <v>0.75</v>
      </c>
      <c r="H121" s="2">
        <v>0.8125</v>
      </c>
      <c r="I121" t="s">
        <v>239</v>
      </c>
      <c r="J121" s="6">
        <v>504141000</v>
      </c>
      <c r="K121" t="s">
        <v>240</v>
      </c>
      <c r="M121">
        <v>14</v>
      </c>
      <c r="N121" s="14">
        <v>102</v>
      </c>
    </row>
    <row r="122" spans="1:14" x14ac:dyDescent="0.35">
      <c r="A122" t="s">
        <v>241</v>
      </c>
      <c r="B122">
        <v>13</v>
      </c>
      <c r="C122" t="s">
        <v>242</v>
      </c>
      <c r="D122">
        <v>19</v>
      </c>
      <c r="E122" s="1">
        <v>44830</v>
      </c>
      <c r="F122" s="1">
        <v>44970</v>
      </c>
      <c r="G122" s="2">
        <v>0.79166666666666663</v>
      </c>
      <c r="H122" s="2">
        <v>0.83333333333333337</v>
      </c>
      <c r="I122" t="s">
        <v>243</v>
      </c>
      <c r="J122" s="6">
        <v>504141000</v>
      </c>
      <c r="K122" t="s">
        <v>244</v>
      </c>
      <c r="M122">
        <v>15</v>
      </c>
      <c r="N122" s="14">
        <v>89</v>
      </c>
    </row>
    <row r="123" spans="1:14" x14ac:dyDescent="0.35">
      <c r="A123" t="s">
        <v>245</v>
      </c>
      <c r="B123">
        <v>13</v>
      </c>
      <c r="C123" t="s">
        <v>242</v>
      </c>
      <c r="D123">
        <v>19</v>
      </c>
      <c r="E123" s="1">
        <v>44830</v>
      </c>
      <c r="F123" s="1">
        <v>44970</v>
      </c>
      <c r="G123" s="2">
        <v>0.83333333333333337</v>
      </c>
      <c r="H123" s="2">
        <v>0.875</v>
      </c>
      <c r="I123" t="s">
        <v>243</v>
      </c>
      <c r="J123" s="6">
        <v>504141000</v>
      </c>
      <c r="K123" t="s">
        <v>244</v>
      </c>
      <c r="M123">
        <v>15</v>
      </c>
      <c r="N123" s="14">
        <v>89</v>
      </c>
    </row>
    <row r="124" spans="1:14" x14ac:dyDescent="0.35">
      <c r="A124" t="s">
        <v>246</v>
      </c>
      <c r="B124">
        <v>13</v>
      </c>
      <c r="C124" t="s">
        <v>247</v>
      </c>
      <c r="D124">
        <v>3</v>
      </c>
      <c r="E124" s="1">
        <v>44971</v>
      </c>
      <c r="F124" s="1">
        <v>44971</v>
      </c>
      <c r="G124" s="2">
        <v>0.79166666666666663</v>
      </c>
      <c r="H124" s="2">
        <v>0.875</v>
      </c>
      <c r="I124" t="s">
        <v>188</v>
      </c>
      <c r="J124" s="6">
        <v>504141000</v>
      </c>
      <c r="K124" t="s">
        <v>248</v>
      </c>
      <c r="M124">
        <v>0</v>
      </c>
      <c r="N124" s="14">
        <v>0</v>
      </c>
    </row>
    <row r="125" spans="1:14" x14ac:dyDescent="0.35">
      <c r="A125" t="s">
        <v>249</v>
      </c>
      <c r="B125">
        <v>13</v>
      </c>
      <c r="C125" t="s">
        <v>250</v>
      </c>
      <c r="D125">
        <v>24</v>
      </c>
      <c r="E125" s="1">
        <v>44819</v>
      </c>
      <c r="F125" s="1">
        <v>44973</v>
      </c>
      <c r="G125" s="2">
        <v>0.375</v>
      </c>
      <c r="H125" s="2">
        <v>0.41666666666666669</v>
      </c>
      <c r="I125" t="s">
        <v>239</v>
      </c>
      <c r="J125" s="6">
        <v>504141000</v>
      </c>
      <c r="K125" t="s">
        <v>251</v>
      </c>
      <c r="M125">
        <v>15</v>
      </c>
      <c r="N125" s="14">
        <v>122</v>
      </c>
    </row>
    <row r="126" spans="1:14" x14ac:dyDescent="0.35">
      <c r="A126" t="s">
        <v>252</v>
      </c>
      <c r="B126">
        <v>13</v>
      </c>
      <c r="C126" t="s">
        <v>253</v>
      </c>
      <c r="D126">
        <v>3</v>
      </c>
      <c r="E126" s="1">
        <v>44973</v>
      </c>
      <c r="F126" s="1">
        <v>44973</v>
      </c>
      <c r="G126" s="2">
        <v>0.77083333333333337</v>
      </c>
      <c r="H126" s="2">
        <v>0.85416666666666663</v>
      </c>
      <c r="I126" t="s">
        <v>196</v>
      </c>
      <c r="J126" s="6">
        <v>504141000</v>
      </c>
      <c r="K126" t="s">
        <v>254</v>
      </c>
      <c r="M126">
        <v>90</v>
      </c>
      <c r="N126" s="14">
        <v>5</v>
      </c>
    </row>
    <row r="127" spans="1:14" x14ac:dyDescent="0.35">
      <c r="A127" t="s">
        <v>255</v>
      </c>
      <c r="B127">
        <v>13</v>
      </c>
      <c r="C127" t="s">
        <v>256</v>
      </c>
      <c r="D127">
        <v>6</v>
      </c>
      <c r="E127" s="1">
        <v>44938</v>
      </c>
      <c r="F127" s="1">
        <v>44973</v>
      </c>
      <c r="G127" s="2">
        <v>0.625</v>
      </c>
      <c r="H127" s="2">
        <v>0.65625</v>
      </c>
      <c r="I127" t="s">
        <v>239</v>
      </c>
      <c r="J127" s="6">
        <v>504141000</v>
      </c>
      <c r="K127" t="s">
        <v>257</v>
      </c>
      <c r="M127">
        <v>7</v>
      </c>
      <c r="N127" s="14">
        <v>39</v>
      </c>
    </row>
    <row r="128" spans="1:14" x14ac:dyDescent="0.35">
      <c r="A128" t="s">
        <v>258</v>
      </c>
      <c r="B128">
        <v>13</v>
      </c>
      <c r="C128" t="s">
        <v>187</v>
      </c>
      <c r="D128">
        <v>27</v>
      </c>
      <c r="E128" s="1">
        <v>44868</v>
      </c>
      <c r="F128" s="1">
        <v>44973</v>
      </c>
      <c r="G128" s="2">
        <v>0.75</v>
      </c>
      <c r="H128" s="2">
        <v>0.8125</v>
      </c>
      <c r="I128" t="s">
        <v>188</v>
      </c>
      <c r="J128" s="6">
        <v>504141000</v>
      </c>
      <c r="K128" t="s">
        <v>259</v>
      </c>
      <c r="M128">
        <v>15</v>
      </c>
      <c r="N128" s="14">
        <v>0</v>
      </c>
    </row>
    <row r="129" spans="1:14" x14ac:dyDescent="0.35">
      <c r="A129" t="s">
        <v>260</v>
      </c>
      <c r="C129" t="s">
        <v>261</v>
      </c>
      <c r="D129">
        <v>2</v>
      </c>
      <c r="E129" s="1">
        <v>44973</v>
      </c>
      <c r="F129" s="1">
        <v>44973</v>
      </c>
      <c r="G129" s="2">
        <v>0.64583333333333337</v>
      </c>
      <c r="H129" s="2">
        <v>0.70833333333333337</v>
      </c>
      <c r="I129" t="s">
        <v>262</v>
      </c>
      <c r="K129" t="s">
        <v>263</v>
      </c>
      <c r="M129">
        <v>7</v>
      </c>
      <c r="N129" s="14">
        <v>0</v>
      </c>
    </row>
    <row r="130" spans="1:14" x14ac:dyDescent="0.35">
      <c r="A130" t="s">
        <v>264</v>
      </c>
      <c r="B130">
        <v>8</v>
      </c>
      <c r="C130" t="s">
        <v>265</v>
      </c>
      <c r="D130">
        <v>4</v>
      </c>
      <c r="E130" s="1">
        <v>44970</v>
      </c>
      <c r="F130" s="1">
        <v>44970</v>
      </c>
      <c r="G130" s="2">
        <v>0.375</v>
      </c>
      <c r="H130" s="2">
        <v>0.5</v>
      </c>
      <c r="I130" t="s">
        <v>215</v>
      </c>
      <c r="J130" s="6">
        <v>504141000</v>
      </c>
      <c r="K130" t="s">
        <v>216</v>
      </c>
      <c r="M130">
        <v>10</v>
      </c>
      <c r="N130" s="14">
        <v>29</v>
      </c>
    </row>
    <row r="131" spans="1:14" x14ac:dyDescent="0.35">
      <c r="A131" t="s">
        <v>266</v>
      </c>
      <c r="B131">
        <v>8</v>
      </c>
      <c r="C131" t="s">
        <v>267</v>
      </c>
      <c r="D131">
        <v>4</v>
      </c>
      <c r="E131" s="1">
        <v>44974</v>
      </c>
      <c r="F131" s="1">
        <v>44974</v>
      </c>
      <c r="G131" s="2">
        <v>0.375</v>
      </c>
      <c r="H131" s="2">
        <v>0.5</v>
      </c>
      <c r="I131" t="s">
        <v>219</v>
      </c>
      <c r="J131" s="6">
        <v>504141000</v>
      </c>
      <c r="K131" t="s">
        <v>220</v>
      </c>
      <c r="M131">
        <v>10</v>
      </c>
      <c r="N131" s="14">
        <v>29</v>
      </c>
    </row>
    <row r="132" spans="1:14" x14ac:dyDescent="0.35">
      <c r="A132" t="s">
        <v>268</v>
      </c>
      <c r="B132">
        <v>13</v>
      </c>
      <c r="C132" t="s">
        <v>269</v>
      </c>
      <c r="D132">
        <v>5</v>
      </c>
      <c r="E132" s="1">
        <v>44974</v>
      </c>
      <c r="F132" s="1">
        <v>44974</v>
      </c>
      <c r="G132" s="2">
        <v>0.66666666666666663</v>
      </c>
      <c r="H132" s="2">
        <v>0.8125</v>
      </c>
      <c r="I132" t="s">
        <v>223</v>
      </c>
      <c r="K132" t="s">
        <v>224</v>
      </c>
      <c r="M132">
        <v>15</v>
      </c>
      <c r="N132" s="14">
        <v>23</v>
      </c>
    </row>
    <row r="133" spans="1:14" x14ac:dyDescent="0.35">
      <c r="A133" t="s">
        <v>270</v>
      </c>
      <c r="B133">
        <v>2</v>
      </c>
      <c r="C133" t="s">
        <v>271</v>
      </c>
      <c r="D133">
        <v>10</v>
      </c>
      <c r="E133" s="1">
        <v>44939</v>
      </c>
      <c r="F133" s="1">
        <v>44981</v>
      </c>
      <c r="G133" s="2">
        <v>0.41666666666666669</v>
      </c>
      <c r="H133" s="2">
        <v>0.46875</v>
      </c>
      <c r="I133" t="s">
        <v>272</v>
      </c>
      <c r="K133" t="s">
        <v>273</v>
      </c>
      <c r="M133">
        <v>11</v>
      </c>
      <c r="N133" s="14">
        <v>45</v>
      </c>
    </row>
    <row r="134" spans="1:14" x14ac:dyDescent="0.35">
      <c r="A134" t="s">
        <v>274</v>
      </c>
      <c r="B134">
        <v>13</v>
      </c>
      <c r="C134" t="s">
        <v>275</v>
      </c>
      <c r="D134">
        <v>4</v>
      </c>
      <c r="E134" s="1">
        <v>44974</v>
      </c>
      <c r="F134" s="1">
        <v>44974</v>
      </c>
      <c r="G134" s="2">
        <v>0.66666666666666663</v>
      </c>
      <c r="H134" s="2">
        <v>0.79166666666666663</v>
      </c>
      <c r="I134" t="s">
        <v>180</v>
      </c>
      <c r="J134" s="6">
        <v>504141000</v>
      </c>
      <c r="K134" t="s">
        <v>276</v>
      </c>
      <c r="M134">
        <v>15</v>
      </c>
      <c r="N134" s="14">
        <v>31</v>
      </c>
    </row>
    <row r="135" spans="1:14" x14ac:dyDescent="0.35">
      <c r="A135" t="s">
        <v>277</v>
      </c>
      <c r="B135">
        <v>8</v>
      </c>
      <c r="C135" t="s">
        <v>278</v>
      </c>
      <c r="D135">
        <v>10</v>
      </c>
      <c r="E135" s="1">
        <v>44975</v>
      </c>
      <c r="F135" s="1">
        <v>44975</v>
      </c>
      <c r="G135" s="2">
        <v>0.39583333333333331</v>
      </c>
      <c r="H135" s="2">
        <v>0.69791666666666663</v>
      </c>
      <c r="I135" t="s">
        <v>279</v>
      </c>
      <c r="J135" s="6">
        <v>504141000</v>
      </c>
      <c r="K135" t="s">
        <v>280</v>
      </c>
      <c r="M135">
        <v>6</v>
      </c>
      <c r="N135" s="14">
        <v>45</v>
      </c>
    </row>
    <row r="136" spans="1:14" x14ac:dyDescent="0.35">
      <c r="A136" t="s">
        <v>281</v>
      </c>
      <c r="C136" t="s">
        <v>282</v>
      </c>
      <c r="D136">
        <v>4</v>
      </c>
      <c r="E136" s="1">
        <v>44977</v>
      </c>
      <c r="F136" s="1">
        <v>44977</v>
      </c>
      <c r="G136" s="2">
        <v>0.375</v>
      </c>
      <c r="H136" s="2">
        <v>0.47916666666666669</v>
      </c>
      <c r="I136" t="s">
        <v>180</v>
      </c>
      <c r="J136" s="6">
        <v>504141000</v>
      </c>
      <c r="K136" t="s">
        <v>283</v>
      </c>
      <c r="M136">
        <v>12</v>
      </c>
      <c r="N136" s="14">
        <v>14</v>
      </c>
    </row>
    <row r="137" spans="1:14" x14ac:dyDescent="0.35">
      <c r="A137" t="s">
        <v>284</v>
      </c>
      <c r="C137" t="s">
        <v>285</v>
      </c>
      <c r="D137">
        <v>3</v>
      </c>
      <c r="E137" s="1">
        <v>44978</v>
      </c>
      <c r="F137" s="1">
        <v>44978</v>
      </c>
      <c r="G137" s="2">
        <v>0.41666666666666669</v>
      </c>
      <c r="H137" s="2">
        <v>0.5</v>
      </c>
      <c r="I137" t="s">
        <v>286</v>
      </c>
      <c r="K137" t="s">
        <v>287</v>
      </c>
      <c r="M137">
        <v>15</v>
      </c>
      <c r="N137" s="14">
        <v>0</v>
      </c>
    </row>
    <row r="138" spans="1:14" x14ac:dyDescent="0.35">
      <c r="A138" t="s">
        <v>288</v>
      </c>
      <c r="C138" t="s">
        <v>289</v>
      </c>
      <c r="D138">
        <v>12</v>
      </c>
      <c r="E138" s="1">
        <v>44977</v>
      </c>
      <c r="F138" s="1">
        <v>44979</v>
      </c>
      <c r="G138" s="2">
        <v>0.39583333333333331</v>
      </c>
      <c r="H138" s="2">
        <v>0.52083333333333337</v>
      </c>
      <c r="I138" t="s">
        <v>235</v>
      </c>
      <c r="J138" s="6">
        <v>504141000</v>
      </c>
      <c r="K138" t="s">
        <v>290</v>
      </c>
      <c r="M138">
        <v>12</v>
      </c>
      <c r="N138" s="14">
        <v>41</v>
      </c>
    </row>
    <row r="139" spans="1:14" x14ac:dyDescent="0.35">
      <c r="A139" t="s">
        <v>291</v>
      </c>
      <c r="B139">
        <v>8</v>
      </c>
      <c r="C139" t="s">
        <v>292</v>
      </c>
      <c r="D139">
        <v>7</v>
      </c>
      <c r="E139" s="1">
        <v>44979</v>
      </c>
      <c r="F139" s="1">
        <v>44979</v>
      </c>
      <c r="G139" s="2">
        <v>0.41666666666666669</v>
      </c>
      <c r="H139" s="2">
        <v>0.625</v>
      </c>
      <c r="I139" t="s">
        <v>279</v>
      </c>
      <c r="J139" s="6">
        <v>504141000</v>
      </c>
      <c r="K139" t="s">
        <v>280</v>
      </c>
      <c r="M139">
        <v>8</v>
      </c>
      <c r="N139" s="14">
        <v>10</v>
      </c>
    </row>
    <row r="140" spans="1:14" x14ac:dyDescent="0.35">
      <c r="A140" t="s">
        <v>293</v>
      </c>
      <c r="C140" t="s">
        <v>294</v>
      </c>
      <c r="D140">
        <v>3</v>
      </c>
      <c r="E140" s="1">
        <v>44980</v>
      </c>
      <c r="F140" s="1">
        <v>44980</v>
      </c>
      <c r="G140" s="2">
        <v>0.41666666666666669</v>
      </c>
      <c r="H140" s="2">
        <v>0.5</v>
      </c>
      <c r="I140" t="s">
        <v>180</v>
      </c>
      <c r="J140" s="6">
        <v>504141000</v>
      </c>
      <c r="K140" t="s">
        <v>295</v>
      </c>
      <c r="M140">
        <v>15</v>
      </c>
      <c r="N140" s="14">
        <v>9</v>
      </c>
    </row>
    <row r="141" spans="1:14" x14ac:dyDescent="0.35">
      <c r="A141" t="s">
        <v>296</v>
      </c>
      <c r="B141">
        <v>13</v>
      </c>
      <c r="C141" t="s">
        <v>297</v>
      </c>
      <c r="D141">
        <v>5</v>
      </c>
      <c r="E141" s="1">
        <v>44981</v>
      </c>
      <c r="F141" s="1">
        <v>44981</v>
      </c>
      <c r="G141" s="2">
        <v>0.625</v>
      </c>
      <c r="H141" s="2">
        <v>0.77083333333333337</v>
      </c>
      <c r="I141" t="s">
        <v>298</v>
      </c>
      <c r="J141" s="6">
        <v>504141000</v>
      </c>
      <c r="K141" t="s">
        <v>299</v>
      </c>
      <c r="M141">
        <v>15</v>
      </c>
      <c r="N141" s="14">
        <v>23</v>
      </c>
    </row>
    <row r="142" spans="1:14" x14ac:dyDescent="0.35">
      <c r="A142" t="s">
        <v>300</v>
      </c>
      <c r="B142">
        <v>13</v>
      </c>
      <c r="C142" t="s">
        <v>301</v>
      </c>
      <c r="D142">
        <v>8</v>
      </c>
      <c r="E142" s="1">
        <v>44942</v>
      </c>
      <c r="F142" s="1">
        <v>44984</v>
      </c>
      <c r="G142" s="2">
        <v>0.72916666666666663</v>
      </c>
      <c r="H142" s="2">
        <v>0.77083333333333337</v>
      </c>
      <c r="I142" t="s">
        <v>243</v>
      </c>
      <c r="J142" s="6">
        <v>504141000</v>
      </c>
      <c r="K142" t="s">
        <v>302</v>
      </c>
      <c r="M142">
        <v>17</v>
      </c>
      <c r="N142" s="14">
        <v>43</v>
      </c>
    </row>
    <row r="143" spans="1:14" x14ac:dyDescent="0.35">
      <c r="A143" t="s">
        <v>303</v>
      </c>
      <c r="C143" t="s">
        <v>304</v>
      </c>
      <c r="D143">
        <v>3</v>
      </c>
      <c r="E143" s="1">
        <v>44984</v>
      </c>
      <c r="F143" s="1">
        <v>44984</v>
      </c>
      <c r="G143" s="2">
        <v>0.8125</v>
      </c>
      <c r="H143" s="2">
        <v>0.89583333333333337</v>
      </c>
      <c r="I143" t="s">
        <v>196</v>
      </c>
      <c r="J143" s="6">
        <v>504141000</v>
      </c>
      <c r="K143" t="s">
        <v>305</v>
      </c>
      <c r="M143">
        <v>80</v>
      </c>
      <c r="N143" s="14">
        <v>0</v>
      </c>
    </row>
    <row r="144" spans="1:14" x14ac:dyDescent="0.35">
      <c r="A144" t="s">
        <v>306</v>
      </c>
      <c r="B144">
        <v>8</v>
      </c>
      <c r="C144" t="s">
        <v>307</v>
      </c>
      <c r="D144">
        <v>4</v>
      </c>
      <c r="E144" s="1">
        <v>44985</v>
      </c>
      <c r="F144" s="1">
        <v>44985</v>
      </c>
      <c r="G144" s="2">
        <v>0.66666666666666663</v>
      </c>
      <c r="H144" s="2">
        <v>0.79166666666666663</v>
      </c>
      <c r="I144" t="s">
        <v>308</v>
      </c>
      <c r="K144" t="s">
        <v>309</v>
      </c>
      <c r="M144">
        <v>4</v>
      </c>
      <c r="N144" s="14">
        <v>0</v>
      </c>
    </row>
    <row r="145" spans="1:14" x14ac:dyDescent="0.35">
      <c r="A145" t="s">
        <v>310</v>
      </c>
      <c r="B145">
        <v>13</v>
      </c>
      <c r="C145" t="s">
        <v>311</v>
      </c>
      <c r="D145">
        <v>5</v>
      </c>
      <c r="E145" s="1">
        <v>44985</v>
      </c>
      <c r="F145" s="1">
        <v>44985</v>
      </c>
      <c r="G145" s="2">
        <v>0.72916666666666663</v>
      </c>
      <c r="H145" s="2">
        <v>0.875</v>
      </c>
      <c r="I145" t="s">
        <v>298</v>
      </c>
      <c r="J145" s="6">
        <v>504141000</v>
      </c>
      <c r="K145" t="s">
        <v>312</v>
      </c>
      <c r="M145">
        <v>15</v>
      </c>
      <c r="N145" s="14">
        <v>26</v>
      </c>
    </row>
    <row r="146" spans="1:14" x14ac:dyDescent="0.35">
      <c r="A146" t="s">
        <v>313</v>
      </c>
      <c r="C146" t="s">
        <v>314</v>
      </c>
      <c r="D146">
        <v>4</v>
      </c>
      <c r="E146" s="1">
        <v>44986</v>
      </c>
      <c r="F146" s="1">
        <v>44986</v>
      </c>
      <c r="G146" s="2">
        <v>0.75</v>
      </c>
      <c r="H146" s="2">
        <v>0.875</v>
      </c>
      <c r="I146" t="s">
        <v>180</v>
      </c>
      <c r="J146" s="6">
        <v>504141000</v>
      </c>
      <c r="K146" t="s">
        <v>315</v>
      </c>
      <c r="M146">
        <v>25</v>
      </c>
      <c r="N146" s="14">
        <v>0</v>
      </c>
    </row>
    <row r="147" spans="1:14" x14ac:dyDescent="0.35">
      <c r="A147" t="s">
        <v>316</v>
      </c>
      <c r="B147">
        <v>13</v>
      </c>
      <c r="C147" t="s">
        <v>238</v>
      </c>
      <c r="D147">
        <v>20</v>
      </c>
      <c r="E147" s="1">
        <v>44896</v>
      </c>
      <c r="F147" s="1">
        <v>44987</v>
      </c>
      <c r="G147" s="2">
        <v>0.6875</v>
      </c>
      <c r="H147" s="2">
        <v>0.75</v>
      </c>
      <c r="I147" t="s">
        <v>317</v>
      </c>
      <c r="J147" s="6">
        <v>504141000</v>
      </c>
      <c r="K147" t="s">
        <v>240</v>
      </c>
      <c r="M147">
        <v>16</v>
      </c>
      <c r="N147" s="14">
        <v>102</v>
      </c>
    </row>
    <row r="148" spans="1:14" x14ac:dyDescent="0.35">
      <c r="A148" t="s">
        <v>318</v>
      </c>
      <c r="B148">
        <v>13</v>
      </c>
      <c r="C148" t="s">
        <v>319</v>
      </c>
      <c r="D148">
        <v>8</v>
      </c>
      <c r="E148" s="1">
        <v>44945</v>
      </c>
      <c r="F148" s="1">
        <v>44987</v>
      </c>
      <c r="G148" s="2">
        <v>0.67708333333333337</v>
      </c>
      <c r="H148" s="2">
        <v>0.71875</v>
      </c>
      <c r="I148" t="s">
        <v>239</v>
      </c>
      <c r="J148" s="6">
        <v>504141000</v>
      </c>
      <c r="K148" t="s">
        <v>257</v>
      </c>
      <c r="M148">
        <v>8</v>
      </c>
      <c r="N148" s="14">
        <v>51</v>
      </c>
    </row>
    <row r="149" spans="1:14" x14ac:dyDescent="0.35">
      <c r="A149" t="s">
        <v>320</v>
      </c>
      <c r="B149">
        <v>13</v>
      </c>
      <c r="C149" t="s">
        <v>321</v>
      </c>
      <c r="D149">
        <v>6</v>
      </c>
      <c r="E149" s="1">
        <v>44988</v>
      </c>
      <c r="F149" s="1">
        <v>44988</v>
      </c>
      <c r="G149" s="2">
        <v>0.72916666666666663</v>
      </c>
      <c r="H149" s="2">
        <v>0.89583333333333337</v>
      </c>
      <c r="I149" t="s">
        <v>223</v>
      </c>
      <c r="K149" t="s">
        <v>322</v>
      </c>
      <c r="M149">
        <v>16</v>
      </c>
      <c r="N149" s="14">
        <v>26</v>
      </c>
    </row>
    <row r="150" spans="1:14" x14ac:dyDescent="0.35">
      <c r="A150" t="s">
        <v>323</v>
      </c>
      <c r="B150">
        <v>8</v>
      </c>
      <c r="C150" t="s">
        <v>324</v>
      </c>
      <c r="D150">
        <v>4</v>
      </c>
      <c r="E150" s="1">
        <v>44984</v>
      </c>
      <c r="F150" s="1">
        <v>44984</v>
      </c>
      <c r="G150" s="2">
        <v>0.375</v>
      </c>
      <c r="H150" s="2">
        <v>0.5</v>
      </c>
      <c r="I150" t="s">
        <v>215</v>
      </c>
      <c r="J150" s="6">
        <v>504141000</v>
      </c>
      <c r="K150" t="s">
        <v>216</v>
      </c>
      <c r="M150">
        <v>10</v>
      </c>
      <c r="N150" s="14">
        <v>29</v>
      </c>
    </row>
    <row r="151" spans="1:14" x14ac:dyDescent="0.35">
      <c r="A151" t="s">
        <v>325</v>
      </c>
      <c r="B151">
        <v>8</v>
      </c>
      <c r="C151" t="s">
        <v>326</v>
      </c>
      <c r="D151">
        <v>4</v>
      </c>
      <c r="E151" s="1">
        <v>44988</v>
      </c>
      <c r="F151" s="1">
        <v>44988</v>
      </c>
      <c r="G151" s="2">
        <v>0.375</v>
      </c>
      <c r="H151" s="2">
        <v>0.5</v>
      </c>
      <c r="I151" t="s">
        <v>219</v>
      </c>
      <c r="J151" s="6">
        <v>504141000</v>
      </c>
      <c r="K151" t="s">
        <v>220</v>
      </c>
      <c r="M151">
        <v>10</v>
      </c>
      <c r="N151" s="14">
        <v>29</v>
      </c>
    </row>
    <row r="152" spans="1:14" x14ac:dyDescent="0.35">
      <c r="A152" t="s">
        <v>327</v>
      </c>
      <c r="B152">
        <v>15</v>
      </c>
      <c r="C152" t="s">
        <v>328</v>
      </c>
      <c r="D152">
        <v>22</v>
      </c>
      <c r="E152" s="1">
        <v>44967</v>
      </c>
      <c r="F152" s="1">
        <v>44988</v>
      </c>
      <c r="G152" s="2">
        <v>0.625</v>
      </c>
      <c r="H152" s="2">
        <v>0.875</v>
      </c>
      <c r="I152" t="s">
        <v>329</v>
      </c>
      <c r="J152" s="6">
        <v>504141000</v>
      </c>
      <c r="K152" t="s">
        <v>330</v>
      </c>
      <c r="M152">
        <v>11</v>
      </c>
      <c r="N152" s="14">
        <v>135</v>
      </c>
    </row>
    <row r="153" spans="1:14" x14ac:dyDescent="0.35">
      <c r="A153" t="s">
        <v>331</v>
      </c>
      <c r="B153">
        <v>15</v>
      </c>
      <c r="C153" t="s">
        <v>332</v>
      </c>
      <c r="D153">
        <v>4</v>
      </c>
      <c r="E153" s="1">
        <v>44988</v>
      </c>
      <c r="F153" s="1">
        <v>44988</v>
      </c>
      <c r="G153" s="2">
        <v>0.70833333333333337</v>
      </c>
      <c r="H153" s="2">
        <v>0.83333333333333337</v>
      </c>
      <c r="I153" t="s">
        <v>333</v>
      </c>
      <c r="J153" s="6">
        <v>504141000</v>
      </c>
      <c r="K153" t="s">
        <v>334</v>
      </c>
      <c r="M153">
        <v>9</v>
      </c>
      <c r="N153" s="14">
        <v>20</v>
      </c>
    </row>
    <row r="154" spans="1:14" x14ac:dyDescent="0.35">
      <c r="A154" t="s">
        <v>335</v>
      </c>
      <c r="B154">
        <v>13</v>
      </c>
      <c r="C154" t="s">
        <v>336</v>
      </c>
      <c r="D154">
        <v>4</v>
      </c>
      <c r="E154" s="1">
        <v>44988</v>
      </c>
      <c r="F154" s="1">
        <v>44988</v>
      </c>
      <c r="G154" s="2">
        <v>0.66666666666666663</v>
      </c>
      <c r="H154" s="2">
        <v>0.79166666666666663</v>
      </c>
      <c r="I154" t="s">
        <v>180</v>
      </c>
      <c r="J154" s="6">
        <v>504141000</v>
      </c>
      <c r="K154" t="s">
        <v>337</v>
      </c>
      <c r="M154">
        <v>18</v>
      </c>
      <c r="N154" s="14">
        <v>38</v>
      </c>
    </row>
    <row r="155" spans="1:14" x14ac:dyDescent="0.35">
      <c r="A155" t="s">
        <v>338</v>
      </c>
      <c r="B155">
        <v>8</v>
      </c>
      <c r="C155" t="s">
        <v>339</v>
      </c>
      <c r="D155">
        <v>6</v>
      </c>
      <c r="E155" s="1">
        <v>44988</v>
      </c>
      <c r="F155" s="1">
        <v>44988</v>
      </c>
      <c r="G155" s="2">
        <v>0.58333333333333337</v>
      </c>
      <c r="H155" s="2">
        <v>0.75</v>
      </c>
      <c r="I155" t="s">
        <v>340</v>
      </c>
      <c r="J155" s="6">
        <v>504141000</v>
      </c>
      <c r="K155" t="s">
        <v>280</v>
      </c>
      <c r="M155">
        <v>10</v>
      </c>
      <c r="N155" s="14">
        <v>45</v>
      </c>
    </row>
    <row r="156" spans="1:14" x14ac:dyDescent="0.35">
      <c r="A156" t="s">
        <v>341</v>
      </c>
      <c r="B156">
        <v>2</v>
      </c>
      <c r="C156" t="s">
        <v>342</v>
      </c>
      <c r="D156">
        <v>8</v>
      </c>
      <c r="E156" s="1">
        <v>44989</v>
      </c>
      <c r="F156" s="1">
        <v>44989</v>
      </c>
      <c r="G156" s="2">
        <v>0.41666666666666669</v>
      </c>
      <c r="H156" s="2">
        <v>0.66666666666666663</v>
      </c>
      <c r="I156" t="s">
        <v>317</v>
      </c>
      <c r="J156" s="6">
        <v>504141000</v>
      </c>
      <c r="K156" t="s">
        <v>343</v>
      </c>
      <c r="M156">
        <v>14</v>
      </c>
      <c r="N156" s="14">
        <v>38</v>
      </c>
    </row>
    <row r="157" spans="1:14" x14ac:dyDescent="0.35">
      <c r="A157" t="s">
        <v>344</v>
      </c>
      <c r="B157">
        <v>14</v>
      </c>
      <c r="C157" t="s">
        <v>345</v>
      </c>
      <c r="D157">
        <v>12</v>
      </c>
      <c r="E157" s="1">
        <v>44940</v>
      </c>
      <c r="F157" s="1">
        <v>44989</v>
      </c>
      <c r="G157" s="2">
        <v>0.41666666666666669</v>
      </c>
      <c r="H157" s="2">
        <v>0.54166666666666663</v>
      </c>
      <c r="I157" t="s">
        <v>340</v>
      </c>
      <c r="J157" s="6">
        <v>504141000</v>
      </c>
      <c r="K157" t="s">
        <v>346</v>
      </c>
      <c r="M157">
        <v>9</v>
      </c>
      <c r="N157" s="14">
        <v>92</v>
      </c>
    </row>
    <row r="158" spans="1:14" x14ac:dyDescent="0.35">
      <c r="A158" t="s">
        <v>347</v>
      </c>
      <c r="B158">
        <v>15</v>
      </c>
      <c r="C158" t="s">
        <v>348</v>
      </c>
      <c r="D158">
        <v>16</v>
      </c>
      <c r="E158" s="1">
        <v>44988</v>
      </c>
      <c r="F158" s="1">
        <v>44989</v>
      </c>
      <c r="G158" s="2">
        <v>0.70833333333333337</v>
      </c>
      <c r="H158" s="2">
        <v>0.875</v>
      </c>
      <c r="I158" t="s">
        <v>235</v>
      </c>
      <c r="J158" s="6">
        <v>504141000</v>
      </c>
      <c r="K158" t="s">
        <v>236</v>
      </c>
      <c r="M158">
        <v>9</v>
      </c>
      <c r="N158" s="14">
        <v>114</v>
      </c>
    </row>
    <row r="159" spans="1:14" x14ac:dyDescent="0.35">
      <c r="A159" t="s">
        <v>349</v>
      </c>
      <c r="B159">
        <v>15</v>
      </c>
      <c r="C159" t="s">
        <v>350</v>
      </c>
      <c r="D159">
        <v>16</v>
      </c>
      <c r="E159" s="1">
        <v>44988</v>
      </c>
      <c r="F159" s="1">
        <v>44989</v>
      </c>
      <c r="G159" s="2">
        <v>0.70833333333333337</v>
      </c>
      <c r="H159" s="2">
        <v>0.83333333333333337</v>
      </c>
      <c r="I159" t="s">
        <v>351</v>
      </c>
      <c r="K159" t="s">
        <v>352</v>
      </c>
      <c r="M159">
        <v>12</v>
      </c>
      <c r="N159" s="14">
        <v>67</v>
      </c>
    </row>
    <row r="160" spans="1:14" x14ac:dyDescent="0.35">
      <c r="A160" t="s">
        <v>353</v>
      </c>
      <c r="B160">
        <v>13</v>
      </c>
      <c r="C160" t="s">
        <v>354</v>
      </c>
      <c r="D160">
        <v>5</v>
      </c>
      <c r="E160" s="1">
        <v>44991</v>
      </c>
      <c r="F160" s="1">
        <v>44991</v>
      </c>
      <c r="G160" s="2">
        <v>0.70833333333333337</v>
      </c>
      <c r="H160" s="2">
        <v>0.85416666666666663</v>
      </c>
      <c r="I160" t="s">
        <v>188</v>
      </c>
      <c r="J160" s="6">
        <v>504141000</v>
      </c>
      <c r="K160" t="s">
        <v>355</v>
      </c>
      <c r="M160">
        <v>20</v>
      </c>
      <c r="N160" s="14">
        <v>24</v>
      </c>
    </row>
    <row r="161" spans="1:14" x14ac:dyDescent="0.35">
      <c r="A161" t="s">
        <v>356</v>
      </c>
      <c r="B161">
        <v>13</v>
      </c>
      <c r="C161" t="s">
        <v>357</v>
      </c>
      <c r="D161">
        <v>5</v>
      </c>
      <c r="E161" s="1">
        <v>44992</v>
      </c>
      <c r="F161" s="1">
        <v>44992</v>
      </c>
      <c r="G161" s="2">
        <v>0.72916666666666663</v>
      </c>
      <c r="H161" s="2">
        <v>0.875</v>
      </c>
      <c r="I161" t="s">
        <v>298</v>
      </c>
      <c r="J161" s="6">
        <v>504141000</v>
      </c>
      <c r="K161" t="s">
        <v>312</v>
      </c>
      <c r="M161">
        <v>15</v>
      </c>
      <c r="N161" s="14">
        <v>26</v>
      </c>
    </row>
    <row r="162" spans="1:14" x14ac:dyDescent="0.35">
      <c r="A162" t="s">
        <v>358</v>
      </c>
      <c r="B162">
        <v>13</v>
      </c>
      <c r="C162" t="s">
        <v>359</v>
      </c>
      <c r="D162">
        <v>3</v>
      </c>
      <c r="E162" s="1">
        <v>44992</v>
      </c>
      <c r="F162" s="1">
        <v>44992</v>
      </c>
      <c r="G162" s="2">
        <v>0.77083333333333337</v>
      </c>
      <c r="H162" s="2">
        <v>0.85416666666666663</v>
      </c>
      <c r="I162" t="s">
        <v>196</v>
      </c>
      <c r="J162" s="6">
        <v>504141000</v>
      </c>
      <c r="K162" t="s">
        <v>254</v>
      </c>
      <c r="M162">
        <v>90</v>
      </c>
      <c r="N162" s="14">
        <v>5</v>
      </c>
    </row>
    <row r="163" spans="1:14" x14ac:dyDescent="0.35">
      <c r="A163" t="s">
        <v>360</v>
      </c>
      <c r="B163">
        <v>1</v>
      </c>
      <c r="C163" t="s">
        <v>361</v>
      </c>
      <c r="D163">
        <v>40</v>
      </c>
      <c r="E163" s="1">
        <v>44831</v>
      </c>
      <c r="F163" s="1">
        <v>44992</v>
      </c>
      <c r="G163" s="2">
        <v>0.77083333333333337</v>
      </c>
      <c r="H163" s="2">
        <v>0.83333333333333337</v>
      </c>
      <c r="I163" t="s">
        <v>362</v>
      </c>
      <c r="J163" s="6">
        <v>599936291</v>
      </c>
      <c r="K163" t="s">
        <v>363</v>
      </c>
      <c r="M163">
        <v>9</v>
      </c>
      <c r="N163" s="14">
        <v>212</v>
      </c>
    </row>
    <row r="164" spans="1:14" x14ac:dyDescent="0.35">
      <c r="A164" t="s">
        <v>364</v>
      </c>
      <c r="B164">
        <v>1</v>
      </c>
      <c r="C164" t="s">
        <v>365</v>
      </c>
      <c r="D164">
        <v>75</v>
      </c>
      <c r="E164" s="1">
        <v>44942</v>
      </c>
      <c r="F164" s="1">
        <v>44993</v>
      </c>
      <c r="G164" s="2">
        <v>0.53472222222222221</v>
      </c>
      <c r="H164" s="2">
        <v>0.62152777777777779</v>
      </c>
      <c r="I164" t="s">
        <v>366</v>
      </c>
      <c r="J164" s="6">
        <v>504141000</v>
      </c>
      <c r="K164" t="s">
        <v>367</v>
      </c>
      <c r="M164">
        <v>16</v>
      </c>
      <c r="N164" s="14">
        <v>218</v>
      </c>
    </row>
    <row r="165" spans="1:14" x14ac:dyDescent="0.35">
      <c r="A165" t="s">
        <v>368</v>
      </c>
      <c r="B165">
        <v>1</v>
      </c>
      <c r="C165" t="s">
        <v>369</v>
      </c>
      <c r="D165">
        <v>75</v>
      </c>
      <c r="E165" s="1">
        <v>44942</v>
      </c>
      <c r="F165" s="1">
        <v>44993</v>
      </c>
      <c r="G165" s="2">
        <v>0.34027777777777773</v>
      </c>
      <c r="H165" s="2">
        <v>0.42708333333333331</v>
      </c>
      <c r="I165" t="s">
        <v>370</v>
      </c>
      <c r="J165" s="6">
        <v>504141000</v>
      </c>
      <c r="K165" t="s">
        <v>371</v>
      </c>
      <c r="M165">
        <v>15</v>
      </c>
      <c r="N165" s="14">
        <v>218</v>
      </c>
    </row>
    <row r="166" spans="1:14" x14ac:dyDescent="0.35">
      <c r="A166" t="s">
        <v>372</v>
      </c>
      <c r="B166">
        <v>1</v>
      </c>
      <c r="C166" t="s">
        <v>369</v>
      </c>
      <c r="D166">
        <v>75</v>
      </c>
      <c r="E166" s="1">
        <v>44942</v>
      </c>
      <c r="F166" s="1">
        <v>44993</v>
      </c>
      <c r="G166" s="2">
        <v>0.53472222222222221</v>
      </c>
      <c r="H166" s="2">
        <v>0.62152777777777779</v>
      </c>
      <c r="I166" t="s">
        <v>188</v>
      </c>
      <c r="J166" s="6">
        <v>504141000</v>
      </c>
      <c r="K166" t="s">
        <v>373</v>
      </c>
      <c r="M166">
        <v>17</v>
      </c>
      <c r="N166" s="14">
        <v>218</v>
      </c>
    </row>
    <row r="167" spans="1:14" x14ac:dyDescent="0.35">
      <c r="A167" t="s">
        <v>374</v>
      </c>
      <c r="B167">
        <v>1</v>
      </c>
      <c r="C167" t="s">
        <v>369</v>
      </c>
      <c r="D167">
        <v>75</v>
      </c>
      <c r="E167" s="1">
        <v>44942</v>
      </c>
      <c r="F167" s="1">
        <v>44993</v>
      </c>
      <c r="G167" s="2">
        <v>0.77083333333333337</v>
      </c>
      <c r="H167" s="2">
        <v>0.85763888888888884</v>
      </c>
      <c r="I167" t="s">
        <v>375</v>
      </c>
      <c r="J167" s="6">
        <v>599936291</v>
      </c>
      <c r="K167" t="s">
        <v>373</v>
      </c>
      <c r="M167">
        <v>15</v>
      </c>
      <c r="N167" s="14">
        <v>218</v>
      </c>
    </row>
    <row r="168" spans="1:14" x14ac:dyDescent="0.35">
      <c r="A168" t="s">
        <v>376</v>
      </c>
      <c r="B168">
        <v>1</v>
      </c>
      <c r="C168" t="s">
        <v>377</v>
      </c>
      <c r="D168">
        <v>75</v>
      </c>
      <c r="E168" s="1">
        <v>44942</v>
      </c>
      <c r="F168" s="1">
        <v>44993</v>
      </c>
      <c r="G168" s="2">
        <v>0.53472222222222221</v>
      </c>
      <c r="H168" s="2">
        <v>0.62152777777777779</v>
      </c>
      <c r="I168" t="s">
        <v>378</v>
      </c>
      <c r="J168" s="6">
        <v>504141000</v>
      </c>
      <c r="K168" t="s">
        <v>379</v>
      </c>
      <c r="M168">
        <v>16</v>
      </c>
      <c r="N168" s="14">
        <v>218</v>
      </c>
    </row>
    <row r="169" spans="1:14" x14ac:dyDescent="0.35">
      <c r="A169" t="s">
        <v>380</v>
      </c>
      <c r="B169">
        <v>1</v>
      </c>
      <c r="C169" t="s">
        <v>381</v>
      </c>
      <c r="D169">
        <v>75</v>
      </c>
      <c r="E169" s="1">
        <v>44942</v>
      </c>
      <c r="F169" s="1">
        <v>44993</v>
      </c>
      <c r="G169" s="2">
        <v>0.67361111111111116</v>
      </c>
      <c r="H169" s="2">
        <v>0.76041666666666663</v>
      </c>
      <c r="I169" t="s">
        <v>370</v>
      </c>
      <c r="J169" s="6">
        <v>504141000</v>
      </c>
      <c r="K169" t="s">
        <v>382</v>
      </c>
      <c r="M169">
        <v>15</v>
      </c>
      <c r="N169" s="14">
        <v>218</v>
      </c>
    </row>
    <row r="170" spans="1:14" x14ac:dyDescent="0.35">
      <c r="A170" t="s">
        <v>383</v>
      </c>
      <c r="B170">
        <v>1</v>
      </c>
      <c r="C170" t="s">
        <v>384</v>
      </c>
      <c r="D170">
        <v>75</v>
      </c>
      <c r="E170" s="1">
        <v>44942</v>
      </c>
      <c r="F170" s="1">
        <v>44993</v>
      </c>
      <c r="G170" s="2">
        <v>0.77777777777777779</v>
      </c>
      <c r="H170" s="2">
        <v>0.86458333333333337</v>
      </c>
      <c r="I170" t="s">
        <v>385</v>
      </c>
      <c r="J170" s="6">
        <v>504141000</v>
      </c>
      <c r="K170" t="s">
        <v>382</v>
      </c>
      <c r="M170">
        <v>15</v>
      </c>
      <c r="N170" s="14">
        <v>218</v>
      </c>
    </row>
    <row r="171" spans="1:14" x14ac:dyDescent="0.35">
      <c r="A171" t="s">
        <v>386</v>
      </c>
      <c r="B171">
        <v>1</v>
      </c>
      <c r="C171" t="s">
        <v>387</v>
      </c>
      <c r="D171">
        <v>40</v>
      </c>
      <c r="E171" s="1">
        <v>44832</v>
      </c>
      <c r="F171" s="1">
        <v>44993</v>
      </c>
      <c r="G171" s="2">
        <v>0.42708333333333331</v>
      </c>
      <c r="H171" s="2">
        <v>0.48958333333333331</v>
      </c>
      <c r="I171" t="s">
        <v>366</v>
      </c>
      <c r="J171" s="6">
        <v>504141000</v>
      </c>
      <c r="K171" t="s">
        <v>363</v>
      </c>
      <c r="M171">
        <v>9</v>
      </c>
      <c r="N171" s="14">
        <v>212</v>
      </c>
    </row>
    <row r="172" spans="1:14" x14ac:dyDescent="0.35">
      <c r="A172" t="s">
        <v>388</v>
      </c>
      <c r="B172">
        <v>1</v>
      </c>
      <c r="C172" t="s">
        <v>389</v>
      </c>
      <c r="D172">
        <v>75</v>
      </c>
      <c r="E172" s="1">
        <v>44942</v>
      </c>
      <c r="F172" s="1">
        <v>44994</v>
      </c>
      <c r="G172" s="2">
        <v>0.77083333333333337</v>
      </c>
      <c r="H172" s="2">
        <v>0.85763888888888884</v>
      </c>
      <c r="I172" t="s">
        <v>390</v>
      </c>
      <c r="J172" s="6">
        <v>599936291</v>
      </c>
      <c r="K172" t="s">
        <v>391</v>
      </c>
      <c r="M172">
        <v>16</v>
      </c>
      <c r="N172" s="14">
        <v>218</v>
      </c>
    </row>
    <row r="173" spans="1:14" x14ac:dyDescent="0.35">
      <c r="A173" t="s">
        <v>392</v>
      </c>
      <c r="B173">
        <v>1</v>
      </c>
      <c r="C173" t="s">
        <v>365</v>
      </c>
      <c r="D173">
        <v>75</v>
      </c>
      <c r="E173" s="1">
        <v>44942</v>
      </c>
      <c r="F173" s="1">
        <v>44994</v>
      </c>
      <c r="G173" s="2">
        <v>0.4375</v>
      </c>
      <c r="H173" s="2">
        <v>0.52430555555555558</v>
      </c>
      <c r="I173" t="s">
        <v>393</v>
      </c>
      <c r="J173" s="6">
        <v>504141000</v>
      </c>
      <c r="K173" t="s">
        <v>394</v>
      </c>
      <c r="M173">
        <v>15</v>
      </c>
      <c r="N173" s="14">
        <v>218</v>
      </c>
    </row>
    <row r="174" spans="1:14" x14ac:dyDescent="0.35">
      <c r="A174" t="s">
        <v>395</v>
      </c>
      <c r="B174">
        <v>1</v>
      </c>
      <c r="C174" t="s">
        <v>396</v>
      </c>
      <c r="D174">
        <v>75</v>
      </c>
      <c r="E174" s="1">
        <v>44942</v>
      </c>
      <c r="F174" s="1">
        <v>44994</v>
      </c>
      <c r="G174" s="2">
        <v>0.34027777777777773</v>
      </c>
      <c r="H174" s="2">
        <v>0.42708333333333331</v>
      </c>
      <c r="I174" t="s">
        <v>393</v>
      </c>
      <c r="J174" s="6">
        <v>504141000</v>
      </c>
      <c r="K174" t="s">
        <v>397</v>
      </c>
      <c r="M174">
        <v>16</v>
      </c>
      <c r="N174" s="14">
        <v>218</v>
      </c>
    </row>
    <row r="175" spans="1:14" x14ac:dyDescent="0.35">
      <c r="A175" t="s">
        <v>398</v>
      </c>
      <c r="B175">
        <v>1</v>
      </c>
      <c r="C175" t="s">
        <v>381</v>
      </c>
      <c r="D175">
        <v>75</v>
      </c>
      <c r="E175" s="1">
        <v>44942</v>
      </c>
      <c r="F175" s="1">
        <v>44994</v>
      </c>
      <c r="G175" s="2">
        <v>0.4375</v>
      </c>
      <c r="H175" s="2">
        <v>0.52430555555555558</v>
      </c>
      <c r="I175" t="s">
        <v>378</v>
      </c>
      <c r="J175" s="6">
        <v>504141000</v>
      </c>
      <c r="K175" t="s">
        <v>399</v>
      </c>
      <c r="M175">
        <v>16</v>
      </c>
      <c r="N175" s="14">
        <v>218</v>
      </c>
    </row>
    <row r="176" spans="1:14" x14ac:dyDescent="0.35">
      <c r="A176" t="s">
        <v>400</v>
      </c>
      <c r="B176">
        <v>1</v>
      </c>
      <c r="C176" t="s">
        <v>384</v>
      </c>
      <c r="D176">
        <v>75</v>
      </c>
      <c r="E176" s="1">
        <v>44942</v>
      </c>
      <c r="F176" s="1">
        <v>44994</v>
      </c>
      <c r="G176" s="2">
        <v>0.34027777777777773</v>
      </c>
      <c r="H176" s="2">
        <v>0.42708333333333331</v>
      </c>
      <c r="I176" t="s">
        <v>378</v>
      </c>
      <c r="J176" s="6">
        <v>504141000</v>
      </c>
      <c r="K176" t="s">
        <v>399</v>
      </c>
      <c r="M176">
        <v>17</v>
      </c>
      <c r="N176" s="14">
        <v>218</v>
      </c>
    </row>
    <row r="177" spans="1:14" x14ac:dyDescent="0.35">
      <c r="A177" t="s">
        <v>401</v>
      </c>
      <c r="B177">
        <v>1</v>
      </c>
      <c r="C177" t="s">
        <v>402</v>
      </c>
      <c r="D177">
        <v>75</v>
      </c>
      <c r="E177" s="1">
        <v>44942</v>
      </c>
      <c r="F177" s="1">
        <v>44994</v>
      </c>
      <c r="G177" s="2">
        <v>0.53472222222222221</v>
      </c>
      <c r="H177" s="2">
        <v>0.62152777777777779</v>
      </c>
      <c r="I177" t="s">
        <v>403</v>
      </c>
      <c r="J177" s="6">
        <v>504141000</v>
      </c>
      <c r="K177" t="s">
        <v>397</v>
      </c>
      <c r="M177">
        <v>15</v>
      </c>
      <c r="N177" s="14">
        <v>218</v>
      </c>
    </row>
    <row r="178" spans="1:14" x14ac:dyDescent="0.35">
      <c r="A178" t="s">
        <v>404</v>
      </c>
      <c r="C178" t="s">
        <v>405</v>
      </c>
      <c r="D178">
        <v>2</v>
      </c>
      <c r="E178" s="1">
        <v>44994</v>
      </c>
      <c r="F178" s="1">
        <v>44994</v>
      </c>
      <c r="G178" s="2">
        <v>0.64583333333333337</v>
      </c>
      <c r="H178" s="2">
        <v>0.70833333333333337</v>
      </c>
      <c r="I178" t="s">
        <v>262</v>
      </c>
      <c r="K178" t="s">
        <v>263</v>
      </c>
      <c r="M178">
        <v>7</v>
      </c>
      <c r="N178" s="14">
        <v>0</v>
      </c>
    </row>
    <row r="179" spans="1:14" x14ac:dyDescent="0.35">
      <c r="A179" t="s">
        <v>406</v>
      </c>
      <c r="B179">
        <v>2</v>
      </c>
      <c r="C179" t="s">
        <v>407</v>
      </c>
      <c r="D179">
        <v>4</v>
      </c>
      <c r="E179" s="1">
        <v>44995</v>
      </c>
      <c r="F179" s="1">
        <v>44995</v>
      </c>
      <c r="G179" s="2">
        <v>0.60416666666666663</v>
      </c>
      <c r="H179" s="2">
        <v>0.79166666666666663</v>
      </c>
      <c r="I179" t="s">
        <v>196</v>
      </c>
      <c r="J179" s="6">
        <v>504141000</v>
      </c>
      <c r="K179" t="s">
        <v>408</v>
      </c>
      <c r="M179">
        <v>100</v>
      </c>
      <c r="N179" s="14">
        <v>0</v>
      </c>
    </row>
    <row r="180" spans="1:14" x14ac:dyDescent="0.35">
      <c r="A180" t="s">
        <v>409</v>
      </c>
      <c r="B180">
        <v>13</v>
      </c>
      <c r="C180" t="s">
        <v>321</v>
      </c>
      <c r="D180">
        <v>6</v>
      </c>
      <c r="E180" s="1">
        <v>44995</v>
      </c>
      <c r="F180" s="1">
        <v>44995</v>
      </c>
      <c r="G180" s="2">
        <v>0.72916666666666663</v>
      </c>
      <c r="H180" s="2">
        <v>0.89583333333333337</v>
      </c>
      <c r="I180" t="s">
        <v>298</v>
      </c>
      <c r="J180" s="6">
        <v>504141000</v>
      </c>
      <c r="K180" t="s">
        <v>322</v>
      </c>
      <c r="M180">
        <v>16</v>
      </c>
      <c r="N180" s="14">
        <v>26</v>
      </c>
    </row>
    <row r="181" spans="1:14" x14ac:dyDescent="0.35">
      <c r="A181" t="s">
        <v>410</v>
      </c>
      <c r="B181">
        <v>13</v>
      </c>
      <c r="C181" t="s">
        <v>411</v>
      </c>
      <c r="D181">
        <v>6</v>
      </c>
      <c r="E181" s="1">
        <v>44995</v>
      </c>
      <c r="F181" s="1">
        <v>44995</v>
      </c>
      <c r="G181" s="2">
        <v>0.625</v>
      </c>
      <c r="H181" s="2">
        <v>0.79166666666666663</v>
      </c>
      <c r="I181" t="s">
        <v>180</v>
      </c>
      <c r="J181" s="6">
        <v>504141000</v>
      </c>
      <c r="K181" t="s">
        <v>412</v>
      </c>
      <c r="M181">
        <v>18</v>
      </c>
      <c r="N181" s="14">
        <v>31</v>
      </c>
    </row>
    <row r="182" spans="1:14" x14ac:dyDescent="0.35">
      <c r="A182" t="s">
        <v>413</v>
      </c>
      <c r="B182">
        <v>8</v>
      </c>
      <c r="C182" t="s">
        <v>414</v>
      </c>
      <c r="D182">
        <v>4</v>
      </c>
      <c r="E182" s="1">
        <v>44991</v>
      </c>
      <c r="F182" s="1">
        <v>44991</v>
      </c>
      <c r="G182" s="2">
        <v>0.375</v>
      </c>
      <c r="H182" s="2">
        <v>0.5</v>
      </c>
      <c r="I182" t="s">
        <v>215</v>
      </c>
      <c r="J182" s="6">
        <v>504141000</v>
      </c>
      <c r="K182" t="s">
        <v>216</v>
      </c>
      <c r="M182">
        <v>10</v>
      </c>
      <c r="N182" s="14">
        <v>29</v>
      </c>
    </row>
    <row r="183" spans="1:14" x14ac:dyDescent="0.35">
      <c r="A183" t="s">
        <v>415</v>
      </c>
      <c r="B183">
        <v>8</v>
      </c>
      <c r="C183" t="s">
        <v>416</v>
      </c>
      <c r="D183">
        <v>4</v>
      </c>
      <c r="E183" s="1">
        <v>44995</v>
      </c>
      <c r="F183" s="1">
        <v>44995</v>
      </c>
      <c r="G183" s="2">
        <v>0.375</v>
      </c>
      <c r="H183" s="2">
        <v>0.5</v>
      </c>
      <c r="I183" t="s">
        <v>219</v>
      </c>
      <c r="J183" s="6">
        <v>504141000</v>
      </c>
      <c r="K183" t="s">
        <v>220</v>
      </c>
      <c r="M183">
        <v>10</v>
      </c>
      <c r="N183" s="14">
        <v>29</v>
      </c>
    </row>
    <row r="184" spans="1:14" x14ac:dyDescent="0.35">
      <c r="A184" t="s">
        <v>417</v>
      </c>
      <c r="C184" t="s">
        <v>418</v>
      </c>
      <c r="D184">
        <v>5</v>
      </c>
      <c r="E184" s="1">
        <v>44995</v>
      </c>
      <c r="F184" s="1">
        <v>44995</v>
      </c>
      <c r="G184" s="2">
        <v>0.625</v>
      </c>
      <c r="H184" s="2">
        <v>0.77083333333333337</v>
      </c>
      <c r="I184" t="s">
        <v>419</v>
      </c>
      <c r="J184" s="6">
        <v>504141000</v>
      </c>
      <c r="K184" t="s">
        <v>420</v>
      </c>
      <c r="M184">
        <v>18</v>
      </c>
      <c r="N184" s="14">
        <v>34</v>
      </c>
    </row>
    <row r="185" spans="1:14" x14ac:dyDescent="0.35">
      <c r="A185" t="s">
        <v>421</v>
      </c>
      <c r="B185">
        <v>8</v>
      </c>
      <c r="C185" t="s">
        <v>422</v>
      </c>
      <c r="D185">
        <v>7</v>
      </c>
      <c r="E185" s="1">
        <v>44995</v>
      </c>
      <c r="F185" s="1">
        <v>44995</v>
      </c>
      <c r="G185" s="2">
        <v>0.54166666666666663</v>
      </c>
      <c r="H185" s="2">
        <v>0.75</v>
      </c>
      <c r="I185" t="s">
        <v>279</v>
      </c>
      <c r="J185" s="6">
        <v>504141000</v>
      </c>
      <c r="K185" t="s">
        <v>280</v>
      </c>
      <c r="M185">
        <v>6</v>
      </c>
      <c r="N185" s="14">
        <v>15</v>
      </c>
    </row>
    <row r="186" spans="1:14" x14ac:dyDescent="0.35">
      <c r="A186" t="s">
        <v>423</v>
      </c>
      <c r="B186">
        <v>10</v>
      </c>
      <c r="C186" t="s">
        <v>424</v>
      </c>
      <c r="D186">
        <v>2</v>
      </c>
      <c r="E186" s="1">
        <v>44995</v>
      </c>
      <c r="F186" s="1">
        <v>44995</v>
      </c>
      <c r="G186" s="2">
        <v>0.625</v>
      </c>
      <c r="H186" s="2">
        <v>0.6875</v>
      </c>
      <c r="I186" t="s">
        <v>425</v>
      </c>
      <c r="J186" s="6">
        <v>504141000</v>
      </c>
      <c r="K186" t="s">
        <v>426</v>
      </c>
      <c r="M186">
        <v>15</v>
      </c>
      <c r="N186" s="14">
        <v>22</v>
      </c>
    </row>
    <row r="187" spans="1:14" x14ac:dyDescent="0.35">
      <c r="A187" t="s">
        <v>427</v>
      </c>
      <c r="B187">
        <v>14</v>
      </c>
      <c r="C187" t="s">
        <v>428</v>
      </c>
      <c r="D187">
        <v>8</v>
      </c>
      <c r="E187" s="1">
        <v>44996</v>
      </c>
      <c r="F187" s="1">
        <v>44996</v>
      </c>
      <c r="G187" s="2">
        <v>0.41666666666666669</v>
      </c>
      <c r="H187" s="2">
        <v>0.66666666666666663</v>
      </c>
      <c r="I187" t="s">
        <v>429</v>
      </c>
      <c r="J187" s="6">
        <v>504141000</v>
      </c>
      <c r="K187" t="s">
        <v>430</v>
      </c>
      <c r="M187">
        <v>12</v>
      </c>
      <c r="N187" s="14">
        <v>47</v>
      </c>
    </row>
    <row r="188" spans="1:14" x14ac:dyDescent="0.35">
      <c r="A188" t="s">
        <v>431</v>
      </c>
      <c r="B188">
        <v>8</v>
      </c>
      <c r="C188" t="s">
        <v>432</v>
      </c>
      <c r="D188">
        <v>4</v>
      </c>
      <c r="E188" s="1">
        <v>44996</v>
      </c>
      <c r="F188" s="1">
        <v>44996</v>
      </c>
      <c r="G188" s="2">
        <v>0.375</v>
      </c>
      <c r="H188" s="2">
        <v>0.5</v>
      </c>
      <c r="I188" t="s">
        <v>433</v>
      </c>
      <c r="J188" s="6">
        <v>504141000</v>
      </c>
      <c r="K188" t="s">
        <v>309</v>
      </c>
      <c r="M188">
        <v>4</v>
      </c>
      <c r="N188" s="14">
        <v>39</v>
      </c>
    </row>
    <row r="189" spans="1:14" x14ac:dyDescent="0.35">
      <c r="A189" t="s">
        <v>434</v>
      </c>
      <c r="B189">
        <v>8</v>
      </c>
      <c r="C189" t="s">
        <v>435</v>
      </c>
      <c r="D189">
        <v>10</v>
      </c>
      <c r="E189" s="1">
        <v>44984</v>
      </c>
      <c r="F189" s="1">
        <v>44998</v>
      </c>
      <c r="G189" s="2">
        <v>0.77083333333333337</v>
      </c>
      <c r="H189" s="2">
        <v>0.875</v>
      </c>
      <c r="I189" t="s">
        <v>436</v>
      </c>
      <c r="J189" s="6">
        <v>504141000</v>
      </c>
      <c r="K189" t="s">
        <v>437</v>
      </c>
      <c r="M189">
        <v>9</v>
      </c>
      <c r="N189" s="14">
        <v>85</v>
      </c>
    </row>
    <row r="190" spans="1:14" x14ac:dyDescent="0.35">
      <c r="A190" t="s">
        <v>438</v>
      </c>
      <c r="B190">
        <v>10</v>
      </c>
      <c r="C190" t="s">
        <v>439</v>
      </c>
      <c r="D190">
        <v>2</v>
      </c>
      <c r="E190" s="1">
        <v>45007</v>
      </c>
      <c r="F190" s="1">
        <v>45007</v>
      </c>
      <c r="G190" s="2">
        <v>0.58333333333333337</v>
      </c>
      <c r="H190" s="2">
        <v>0.64583333333333337</v>
      </c>
      <c r="I190" t="s">
        <v>440</v>
      </c>
      <c r="K190" t="s">
        <v>441</v>
      </c>
      <c r="M190">
        <v>15</v>
      </c>
      <c r="N190" s="14">
        <v>12</v>
      </c>
    </row>
    <row r="191" spans="1:14" x14ac:dyDescent="0.35">
      <c r="A191" t="s">
        <v>442</v>
      </c>
      <c r="B191">
        <v>1</v>
      </c>
      <c r="C191" t="s">
        <v>443</v>
      </c>
      <c r="D191">
        <v>40</v>
      </c>
      <c r="E191" s="1">
        <v>44837</v>
      </c>
      <c r="F191" s="1">
        <v>45005</v>
      </c>
      <c r="G191" s="2">
        <v>0.77083333333333337</v>
      </c>
      <c r="H191" s="2">
        <v>0.83333333333333337</v>
      </c>
      <c r="I191" t="s">
        <v>444</v>
      </c>
      <c r="K191" t="s">
        <v>445</v>
      </c>
      <c r="M191">
        <v>9</v>
      </c>
      <c r="N191" s="14">
        <v>212</v>
      </c>
    </row>
    <row r="192" spans="1:14" x14ac:dyDescent="0.35">
      <c r="A192" t="s">
        <v>446</v>
      </c>
      <c r="B192">
        <v>1</v>
      </c>
      <c r="C192" t="s">
        <v>447</v>
      </c>
      <c r="D192">
        <v>40</v>
      </c>
      <c r="E192" s="1">
        <v>44837</v>
      </c>
      <c r="F192" s="1">
        <v>44998</v>
      </c>
      <c r="G192" s="2">
        <v>0.42708333333333331</v>
      </c>
      <c r="H192" s="2">
        <v>0.48958333333333331</v>
      </c>
      <c r="I192" t="s">
        <v>448</v>
      </c>
      <c r="J192" s="6">
        <v>504141000</v>
      </c>
      <c r="K192" t="s">
        <v>449</v>
      </c>
      <c r="M192">
        <v>9</v>
      </c>
      <c r="N192" s="14">
        <v>231</v>
      </c>
    </row>
    <row r="193" spans="1:14" x14ac:dyDescent="0.35">
      <c r="A193" t="s">
        <v>450</v>
      </c>
      <c r="B193">
        <v>13</v>
      </c>
      <c r="C193" t="s">
        <v>451</v>
      </c>
      <c r="D193">
        <v>14</v>
      </c>
      <c r="E193" s="1">
        <v>44999</v>
      </c>
      <c r="F193" s="1">
        <v>45027</v>
      </c>
      <c r="G193" s="2">
        <v>0.75</v>
      </c>
      <c r="H193" s="2">
        <v>0.89583333333333337</v>
      </c>
      <c r="I193" t="s">
        <v>298</v>
      </c>
      <c r="J193" s="6">
        <v>504141000</v>
      </c>
      <c r="K193" t="s">
        <v>452</v>
      </c>
      <c r="M193">
        <v>15</v>
      </c>
      <c r="N193" s="14">
        <v>79</v>
      </c>
    </row>
    <row r="194" spans="1:14" x14ac:dyDescent="0.35">
      <c r="A194" t="s">
        <v>453</v>
      </c>
      <c r="B194">
        <v>3</v>
      </c>
      <c r="C194" t="s">
        <v>454</v>
      </c>
      <c r="D194">
        <v>3</v>
      </c>
      <c r="E194" s="1">
        <v>44999</v>
      </c>
      <c r="F194" s="1">
        <v>44999</v>
      </c>
      <c r="G194" s="2">
        <v>0.77083333333333337</v>
      </c>
      <c r="H194" s="2">
        <v>0.85416666666666663</v>
      </c>
      <c r="I194" t="s">
        <v>455</v>
      </c>
      <c r="K194" t="s">
        <v>456</v>
      </c>
      <c r="M194">
        <v>23</v>
      </c>
      <c r="N194" s="14">
        <v>0</v>
      </c>
    </row>
    <row r="195" spans="1:14" x14ac:dyDescent="0.35">
      <c r="A195" t="s">
        <v>457</v>
      </c>
      <c r="B195">
        <v>1</v>
      </c>
      <c r="C195" t="s">
        <v>458</v>
      </c>
      <c r="D195">
        <v>40</v>
      </c>
      <c r="E195" s="1">
        <v>44838</v>
      </c>
      <c r="F195" s="1">
        <v>44999</v>
      </c>
      <c r="G195" s="2">
        <v>0.35416666666666669</v>
      </c>
      <c r="H195" s="2">
        <v>0.41666666666666669</v>
      </c>
      <c r="I195" t="s">
        <v>459</v>
      </c>
      <c r="J195" s="6">
        <v>504141000</v>
      </c>
      <c r="K195" t="s">
        <v>460</v>
      </c>
      <c r="M195">
        <v>9</v>
      </c>
      <c r="N195" s="14">
        <v>231</v>
      </c>
    </row>
    <row r="196" spans="1:14" x14ac:dyDescent="0.35">
      <c r="A196" t="s">
        <v>461</v>
      </c>
      <c r="B196">
        <v>1</v>
      </c>
      <c r="C196" t="s">
        <v>462</v>
      </c>
      <c r="D196">
        <v>40</v>
      </c>
      <c r="E196" s="1">
        <v>44838</v>
      </c>
      <c r="F196" s="1">
        <v>44999</v>
      </c>
      <c r="G196" s="2">
        <v>0.77083333333333337</v>
      </c>
      <c r="H196" s="2">
        <v>0.83333333333333337</v>
      </c>
      <c r="I196" t="s">
        <v>448</v>
      </c>
      <c r="J196" s="6">
        <v>504141000</v>
      </c>
      <c r="K196" t="s">
        <v>463</v>
      </c>
      <c r="M196">
        <v>9</v>
      </c>
      <c r="N196" s="14">
        <v>231</v>
      </c>
    </row>
    <row r="197" spans="1:14" x14ac:dyDescent="0.35">
      <c r="A197" t="s">
        <v>464</v>
      </c>
      <c r="B197">
        <v>1</v>
      </c>
      <c r="C197" t="s">
        <v>465</v>
      </c>
      <c r="D197">
        <v>40</v>
      </c>
      <c r="E197" s="1">
        <v>44838</v>
      </c>
      <c r="F197" s="1">
        <v>44999</v>
      </c>
      <c r="G197" s="2">
        <v>0.77083333333333337</v>
      </c>
      <c r="H197" s="2">
        <v>0.83333333333333337</v>
      </c>
      <c r="I197" t="s">
        <v>466</v>
      </c>
      <c r="J197" s="6">
        <v>504141000</v>
      </c>
      <c r="K197" t="s">
        <v>467</v>
      </c>
      <c r="M197">
        <v>10</v>
      </c>
      <c r="N197" s="14">
        <v>212</v>
      </c>
    </row>
    <row r="198" spans="1:14" x14ac:dyDescent="0.35">
      <c r="A198" t="s">
        <v>468</v>
      </c>
      <c r="B198">
        <v>1</v>
      </c>
      <c r="C198" t="s">
        <v>469</v>
      </c>
      <c r="D198">
        <v>40</v>
      </c>
      <c r="E198" s="1">
        <v>44838</v>
      </c>
      <c r="F198" s="1">
        <v>44999</v>
      </c>
      <c r="G198" s="2">
        <v>0.42708333333333331</v>
      </c>
      <c r="H198" s="2">
        <v>0.48958333333333331</v>
      </c>
      <c r="I198" t="s">
        <v>403</v>
      </c>
      <c r="J198" s="6">
        <v>504141000</v>
      </c>
      <c r="K198" t="s">
        <v>467</v>
      </c>
      <c r="M198">
        <v>10</v>
      </c>
      <c r="N198" s="14">
        <v>212</v>
      </c>
    </row>
    <row r="199" spans="1:14" x14ac:dyDescent="0.35">
      <c r="A199" t="s">
        <v>470</v>
      </c>
      <c r="B199">
        <v>1</v>
      </c>
      <c r="C199" t="s">
        <v>471</v>
      </c>
      <c r="D199">
        <v>40</v>
      </c>
      <c r="E199" s="1">
        <v>44832</v>
      </c>
      <c r="F199" s="1">
        <v>45000</v>
      </c>
      <c r="G199" s="2">
        <v>0.77083333333333337</v>
      </c>
      <c r="H199" s="2">
        <v>0.83333333333333337</v>
      </c>
      <c r="I199" t="s">
        <v>366</v>
      </c>
      <c r="J199" s="6">
        <v>504141000</v>
      </c>
      <c r="K199" t="s">
        <v>472</v>
      </c>
      <c r="M199">
        <v>9</v>
      </c>
      <c r="N199" s="14">
        <v>212</v>
      </c>
    </row>
    <row r="200" spans="1:14" x14ac:dyDescent="0.35">
      <c r="A200" t="s">
        <v>473</v>
      </c>
      <c r="B200">
        <v>1</v>
      </c>
      <c r="C200" t="s">
        <v>474</v>
      </c>
      <c r="D200">
        <v>40</v>
      </c>
      <c r="E200" s="1">
        <v>44832</v>
      </c>
      <c r="F200" s="1">
        <v>45000</v>
      </c>
      <c r="G200" s="2">
        <v>0.69791666666666663</v>
      </c>
      <c r="H200" s="2">
        <v>0.76041666666666663</v>
      </c>
      <c r="I200" t="s">
        <v>448</v>
      </c>
      <c r="J200" s="6">
        <v>504141000</v>
      </c>
      <c r="K200" t="s">
        <v>475</v>
      </c>
      <c r="M200">
        <v>9</v>
      </c>
      <c r="N200" s="14">
        <v>231</v>
      </c>
    </row>
    <row r="201" spans="1:14" x14ac:dyDescent="0.35">
      <c r="A201" t="s">
        <v>476</v>
      </c>
      <c r="B201">
        <v>10</v>
      </c>
      <c r="C201" t="s">
        <v>477</v>
      </c>
      <c r="D201">
        <v>6</v>
      </c>
      <c r="E201" s="1">
        <v>45000</v>
      </c>
      <c r="F201" s="1">
        <v>45000</v>
      </c>
      <c r="G201" s="2">
        <v>0.79166666666666663</v>
      </c>
      <c r="H201" s="2">
        <v>0.875</v>
      </c>
      <c r="I201" t="s">
        <v>340</v>
      </c>
      <c r="J201" s="6">
        <v>504141000</v>
      </c>
      <c r="K201" t="s">
        <v>478</v>
      </c>
      <c r="M201">
        <v>30</v>
      </c>
      <c r="N201" s="14">
        <v>8</v>
      </c>
    </row>
    <row r="202" spans="1:14" x14ac:dyDescent="0.35">
      <c r="A202" t="s">
        <v>479</v>
      </c>
      <c r="B202">
        <v>15</v>
      </c>
      <c r="C202" t="s">
        <v>480</v>
      </c>
      <c r="D202">
        <v>24</v>
      </c>
      <c r="E202" s="1">
        <v>44958</v>
      </c>
      <c r="F202" s="1">
        <v>45000</v>
      </c>
      <c r="G202" s="2">
        <v>0.75</v>
      </c>
      <c r="H202" s="2">
        <v>0.875</v>
      </c>
      <c r="I202" t="s">
        <v>329</v>
      </c>
      <c r="J202" s="6">
        <v>504141000</v>
      </c>
      <c r="K202" t="s">
        <v>481</v>
      </c>
      <c r="M202">
        <v>9</v>
      </c>
      <c r="N202" s="14">
        <v>138</v>
      </c>
    </row>
    <row r="203" spans="1:14" x14ac:dyDescent="0.35">
      <c r="A203" t="s">
        <v>482</v>
      </c>
      <c r="B203">
        <v>1</v>
      </c>
      <c r="C203" t="s">
        <v>483</v>
      </c>
      <c r="D203">
        <v>40</v>
      </c>
      <c r="E203" s="1">
        <v>44839</v>
      </c>
      <c r="F203" s="1">
        <v>45000</v>
      </c>
      <c r="G203" s="2">
        <v>0.35416666666666669</v>
      </c>
      <c r="H203" s="2">
        <v>0.41666666666666669</v>
      </c>
      <c r="I203" t="s">
        <v>366</v>
      </c>
      <c r="J203" s="6">
        <v>504141000</v>
      </c>
      <c r="K203" t="s">
        <v>463</v>
      </c>
      <c r="M203">
        <v>9</v>
      </c>
      <c r="N203" s="14">
        <v>231</v>
      </c>
    </row>
    <row r="204" spans="1:14" x14ac:dyDescent="0.35">
      <c r="A204" t="s">
        <v>484</v>
      </c>
      <c r="B204">
        <v>8</v>
      </c>
      <c r="C204" t="s">
        <v>485</v>
      </c>
      <c r="D204">
        <v>11</v>
      </c>
      <c r="E204" s="1">
        <v>44986</v>
      </c>
      <c r="F204" s="1">
        <v>45000</v>
      </c>
      <c r="G204" s="2">
        <v>0.72916666666666663</v>
      </c>
      <c r="H204" s="2">
        <v>0.84375</v>
      </c>
      <c r="I204" t="s">
        <v>486</v>
      </c>
      <c r="K204" t="s">
        <v>309</v>
      </c>
      <c r="M204">
        <v>9</v>
      </c>
      <c r="N204" s="14">
        <v>116</v>
      </c>
    </row>
    <row r="205" spans="1:14" x14ac:dyDescent="0.35">
      <c r="A205" t="s">
        <v>487</v>
      </c>
      <c r="B205">
        <v>14</v>
      </c>
      <c r="C205" t="s">
        <v>488</v>
      </c>
      <c r="D205">
        <v>17</v>
      </c>
      <c r="E205" s="1">
        <v>44944</v>
      </c>
      <c r="F205" s="1">
        <v>45000</v>
      </c>
      <c r="G205" s="2">
        <v>0.79166666666666663</v>
      </c>
      <c r="H205" s="2">
        <v>0.89583333333333337</v>
      </c>
      <c r="I205" t="s">
        <v>486</v>
      </c>
      <c r="K205" t="s">
        <v>489</v>
      </c>
      <c r="M205">
        <v>11</v>
      </c>
      <c r="N205" s="14">
        <v>96</v>
      </c>
    </row>
    <row r="206" spans="1:14" x14ac:dyDescent="0.35">
      <c r="A206" t="s">
        <v>490</v>
      </c>
      <c r="B206">
        <v>15</v>
      </c>
      <c r="C206" t="s">
        <v>491</v>
      </c>
      <c r="D206">
        <v>10</v>
      </c>
      <c r="E206" s="1">
        <v>45000</v>
      </c>
      <c r="F206" s="1">
        <v>45000</v>
      </c>
      <c r="G206" s="2">
        <v>0.375</v>
      </c>
      <c r="H206" s="2">
        <v>0.70833333333333337</v>
      </c>
      <c r="I206" t="s">
        <v>235</v>
      </c>
      <c r="J206" s="6">
        <v>504141000</v>
      </c>
      <c r="K206" t="s">
        <v>236</v>
      </c>
      <c r="M206">
        <v>6</v>
      </c>
      <c r="N206" s="14">
        <v>117</v>
      </c>
    </row>
    <row r="207" spans="1:14" x14ac:dyDescent="0.35">
      <c r="A207" t="s">
        <v>492</v>
      </c>
      <c r="B207">
        <v>1</v>
      </c>
      <c r="C207" t="s">
        <v>493</v>
      </c>
      <c r="D207">
        <v>40</v>
      </c>
      <c r="E207" s="1">
        <v>44833</v>
      </c>
      <c r="F207" s="1">
        <v>45001</v>
      </c>
      <c r="G207" s="2">
        <v>0.42708333333333331</v>
      </c>
      <c r="H207" s="2">
        <v>0.48958333333333331</v>
      </c>
      <c r="I207" t="s">
        <v>494</v>
      </c>
      <c r="J207" s="6">
        <v>504141000</v>
      </c>
      <c r="K207" t="s">
        <v>495</v>
      </c>
      <c r="M207">
        <v>9</v>
      </c>
      <c r="N207" s="14">
        <v>226</v>
      </c>
    </row>
    <row r="208" spans="1:14" x14ac:dyDescent="0.35">
      <c r="A208" t="s">
        <v>496</v>
      </c>
      <c r="B208">
        <v>1</v>
      </c>
      <c r="C208" t="s">
        <v>497</v>
      </c>
      <c r="D208">
        <v>40</v>
      </c>
      <c r="E208" s="1">
        <v>44833</v>
      </c>
      <c r="F208" s="1">
        <v>45001</v>
      </c>
      <c r="G208" s="2">
        <v>0.42708333333333331</v>
      </c>
      <c r="H208" s="2">
        <v>0.48958333333333331</v>
      </c>
      <c r="I208" t="s">
        <v>498</v>
      </c>
      <c r="K208" t="s">
        <v>499</v>
      </c>
      <c r="M208">
        <v>9</v>
      </c>
      <c r="N208" s="14">
        <v>231</v>
      </c>
    </row>
    <row r="209" spans="1:14" x14ac:dyDescent="0.35">
      <c r="A209" t="s">
        <v>500</v>
      </c>
      <c r="B209">
        <v>10</v>
      </c>
      <c r="C209" t="s">
        <v>501</v>
      </c>
      <c r="D209">
        <v>4</v>
      </c>
      <c r="E209" s="1">
        <v>45001</v>
      </c>
      <c r="F209" s="1">
        <v>45001</v>
      </c>
      <c r="G209" s="2">
        <v>0.40625</v>
      </c>
      <c r="H209" s="2">
        <v>0.52083333333333337</v>
      </c>
      <c r="I209" t="s">
        <v>340</v>
      </c>
      <c r="J209" s="6">
        <v>504141000</v>
      </c>
      <c r="K209" t="s">
        <v>502</v>
      </c>
      <c r="M209">
        <v>30</v>
      </c>
      <c r="N209" s="14">
        <v>0</v>
      </c>
    </row>
    <row r="210" spans="1:14" x14ac:dyDescent="0.35">
      <c r="A210" t="s">
        <v>503</v>
      </c>
      <c r="B210">
        <v>1</v>
      </c>
      <c r="C210" t="s">
        <v>504</v>
      </c>
      <c r="D210">
        <v>40</v>
      </c>
      <c r="E210" s="1">
        <v>44833</v>
      </c>
      <c r="F210" s="1">
        <v>45001</v>
      </c>
      <c r="G210" s="2">
        <v>0.79166666666666663</v>
      </c>
      <c r="H210" s="2">
        <v>0.85416666666666663</v>
      </c>
      <c r="I210" t="s">
        <v>486</v>
      </c>
      <c r="K210" t="s">
        <v>505</v>
      </c>
      <c r="M210">
        <v>9</v>
      </c>
      <c r="N210" s="14">
        <v>231</v>
      </c>
    </row>
    <row r="211" spans="1:14" x14ac:dyDescent="0.35">
      <c r="A211" t="s">
        <v>506</v>
      </c>
      <c r="C211" t="s">
        <v>507</v>
      </c>
      <c r="D211">
        <v>2</v>
      </c>
      <c r="E211" s="1">
        <v>45001</v>
      </c>
      <c r="F211" s="1">
        <v>45001</v>
      </c>
      <c r="G211" s="2">
        <v>0.64583333333333337</v>
      </c>
      <c r="H211" s="2">
        <v>0.70833333333333337</v>
      </c>
      <c r="I211" t="s">
        <v>262</v>
      </c>
      <c r="K211" t="s">
        <v>263</v>
      </c>
      <c r="M211">
        <v>7</v>
      </c>
      <c r="N211" s="14">
        <v>0</v>
      </c>
    </row>
    <row r="212" spans="1:14" x14ac:dyDescent="0.35">
      <c r="A212" t="s">
        <v>508</v>
      </c>
      <c r="C212" t="s">
        <v>509</v>
      </c>
      <c r="D212">
        <v>3</v>
      </c>
      <c r="E212" s="1">
        <v>45001</v>
      </c>
      <c r="F212" s="1">
        <v>45001</v>
      </c>
      <c r="G212" s="2">
        <v>0.77083333333333337</v>
      </c>
      <c r="H212" s="2">
        <v>0.85416666666666663</v>
      </c>
      <c r="I212" t="s">
        <v>196</v>
      </c>
      <c r="J212" s="6">
        <v>504141000</v>
      </c>
      <c r="K212" t="s">
        <v>510</v>
      </c>
      <c r="M212">
        <v>50</v>
      </c>
      <c r="N212" s="14">
        <v>0</v>
      </c>
    </row>
    <row r="213" spans="1:14" x14ac:dyDescent="0.35">
      <c r="A213" t="s">
        <v>511</v>
      </c>
      <c r="B213">
        <v>8</v>
      </c>
      <c r="C213" t="s">
        <v>512</v>
      </c>
      <c r="D213">
        <v>4</v>
      </c>
      <c r="E213" s="1">
        <v>44998</v>
      </c>
      <c r="F213" s="1">
        <v>44998</v>
      </c>
      <c r="G213" s="2">
        <v>0.375</v>
      </c>
      <c r="H213" s="2">
        <v>0.5</v>
      </c>
      <c r="I213" t="s">
        <v>215</v>
      </c>
      <c r="J213" s="6">
        <v>504141000</v>
      </c>
      <c r="K213" t="s">
        <v>216</v>
      </c>
      <c r="M213">
        <v>10</v>
      </c>
      <c r="N213" s="14">
        <v>29</v>
      </c>
    </row>
    <row r="214" spans="1:14" x14ac:dyDescent="0.35">
      <c r="A214" t="s">
        <v>513</v>
      </c>
      <c r="B214">
        <v>8</v>
      </c>
      <c r="C214" t="s">
        <v>514</v>
      </c>
      <c r="D214">
        <v>4</v>
      </c>
      <c r="E214" s="1">
        <v>45002</v>
      </c>
      <c r="F214" s="1">
        <v>45002</v>
      </c>
      <c r="G214" s="2">
        <v>0.375</v>
      </c>
      <c r="H214" s="2">
        <v>0.5</v>
      </c>
      <c r="I214" t="s">
        <v>219</v>
      </c>
      <c r="J214" s="6">
        <v>504141000</v>
      </c>
      <c r="K214" t="s">
        <v>220</v>
      </c>
      <c r="M214">
        <v>10</v>
      </c>
      <c r="N214" s="14">
        <v>29</v>
      </c>
    </row>
    <row r="215" spans="1:14" x14ac:dyDescent="0.35">
      <c r="A215" t="s">
        <v>515</v>
      </c>
      <c r="B215">
        <v>13</v>
      </c>
      <c r="C215" t="s">
        <v>516</v>
      </c>
      <c r="D215">
        <v>12</v>
      </c>
      <c r="E215" s="1">
        <v>44988</v>
      </c>
      <c r="F215" s="1">
        <v>45002</v>
      </c>
      <c r="G215" s="2">
        <v>0.375</v>
      </c>
      <c r="H215" s="2">
        <v>0.5</v>
      </c>
      <c r="I215" t="s">
        <v>239</v>
      </c>
      <c r="J215" s="6">
        <v>504141000</v>
      </c>
      <c r="K215" t="s">
        <v>517</v>
      </c>
      <c r="M215">
        <v>12</v>
      </c>
      <c r="N215" s="14">
        <v>76</v>
      </c>
    </row>
    <row r="216" spans="1:14" x14ac:dyDescent="0.35">
      <c r="A216" t="s">
        <v>518</v>
      </c>
      <c r="C216" t="s">
        <v>519</v>
      </c>
      <c r="D216">
        <v>6</v>
      </c>
      <c r="E216" s="1">
        <v>45002</v>
      </c>
      <c r="F216" s="1">
        <v>45002</v>
      </c>
      <c r="G216" s="2">
        <v>0.72916666666666663</v>
      </c>
      <c r="H216" s="2">
        <v>0.89583333333333337</v>
      </c>
      <c r="I216" t="s">
        <v>298</v>
      </c>
      <c r="J216" s="6">
        <v>504141000</v>
      </c>
      <c r="K216" t="s">
        <v>322</v>
      </c>
      <c r="M216">
        <v>14</v>
      </c>
      <c r="N216" s="14">
        <v>26</v>
      </c>
    </row>
    <row r="217" spans="1:14" x14ac:dyDescent="0.35">
      <c r="A217" t="s">
        <v>520</v>
      </c>
      <c r="B217">
        <v>1</v>
      </c>
      <c r="C217" t="s">
        <v>521</v>
      </c>
      <c r="D217">
        <v>2</v>
      </c>
      <c r="E217" s="1">
        <v>45002</v>
      </c>
      <c r="F217" s="1">
        <v>45002</v>
      </c>
      <c r="G217" s="2">
        <v>0.6875</v>
      </c>
      <c r="H217" s="2">
        <v>0.72916666666666663</v>
      </c>
      <c r="I217" t="s">
        <v>486</v>
      </c>
      <c r="K217" t="s">
        <v>522</v>
      </c>
      <c r="M217">
        <v>9</v>
      </c>
      <c r="N217" s="14">
        <v>8</v>
      </c>
    </row>
    <row r="218" spans="1:14" x14ac:dyDescent="0.35">
      <c r="A218" t="s">
        <v>523</v>
      </c>
      <c r="B218">
        <v>8</v>
      </c>
      <c r="C218" t="s">
        <v>524</v>
      </c>
      <c r="D218">
        <v>5</v>
      </c>
      <c r="E218" s="1">
        <v>45002</v>
      </c>
      <c r="F218" s="1">
        <v>45002</v>
      </c>
      <c r="G218" s="2">
        <v>0.58333333333333337</v>
      </c>
      <c r="H218" s="2">
        <v>0.72916666666666663</v>
      </c>
      <c r="I218" t="s">
        <v>486</v>
      </c>
      <c r="K218" t="s">
        <v>280</v>
      </c>
      <c r="M218">
        <v>7</v>
      </c>
      <c r="N218" s="14">
        <v>25</v>
      </c>
    </row>
    <row r="219" spans="1:14" x14ac:dyDescent="0.35">
      <c r="A219" t="s">
        <v>525</v>
      </c>
      <c r="B219">
        <v>15</v>
      </c>
      <c r="C219" t="s">
        <v>526</v>
      </c>
      <c r="D219">
        <v>4</v>
      </c>
      <c r="E219" s="1">
        <v>45002</v>
      </c>
      <c r="F219" s="1">
        <v>45002</v>
      </c>
      <c r="G219" s="2">
        <v>0.625</v>
      </c>
      <c r="H219" s="2">
        <v>0.75</v>
      </c>
      <c r="I219" t="s">
        <v>235</v>
      </c>
      <c r="J219" s="6">
        <v>504141000</v>
      </c>
      <c r="K219" t="s">
        <v>527</v>
      </c>
      <c r="M219">
        <v>7</v>
      </c>
      <c r="N219" s="14">
        <v>26</v>
      </c>
    </row>
    <row r="220" spans="1:14" x14ac:dyDescent="0.35">
      <c r="A220" t="s">
        <v>528</v>
      </c>
      <c r="B220">
        <v>2</v>
      </c>
      <c r="C220" t="s">
        <v>529</v>
      </c>
      <c r="D220">
        <v>3</v>
      </c>
      <c r="E220" s="1">
        <v>45002</v>
      </c>
      <c r="F220" s="1">
        <v>45002</v>
      </c>
      <c r="G220" s="2">
        <v>0.625</v>
      </c>
      <c r="H220" s="2">
        <v>0.69791666666666663</v>
      </c>
      <c r="I220" t="s">
        <v>530</v>
      </c>
      <c r="K220" t="s">
        <v>531</v>
      </c>
      <c r="M220">
        <v>16</v>
      </c>
      <c r="N220" s="14">
        <v>10</v>
      </c>
    </row>
    <row r="221" spans="1:14" x14ac:dyDescent="0.35">
      <c r="A221" t="s">
        <v>532</v>
      </c>
      <c r="B221">
        <v>2</v>
      </c>
      <c r="C221" t="s">
        <v>533</v>
      </c>
      <c r="D221">
        <v>4</v>
      </c>
      <c r="E221" s="1">
        <v>45003</v>
      </c>
      <c r="F221" s="1">
        <v>45003</v>
      </c>
      <c r="G221" s="2">
        <v>0.375</v>
      </c>
      <c r="H221" s="2">
        <v>0.5</v>
      </c>
      <c r="I221" t="s">
        <v>340</v>
      </c>
      <c r="J221" s="6">
        <v>504141000</v>
      </c>
      <c r="K221" t="s">
        <v>534</v>
      </c>
      <c r="M221">
        <v>16</v>
      </c>
      <c r="N221" s="14">
        <v>14</v>
      </c>
    </row>
    <row r="222" spans="1:14" x14ac:dyDescent="0.35">
      <c r="A222" t="s">
        <v>535</v>
      </c>
      <c r="B222">
        <v>10</v>
      </c>
      <c r="C222" t="s">
        <v>536</v>
      </c>
      <c r="D222">
        <v>3</v>
      </c>
      <c r="E222" s="1">
        <v>45003</v>
      </c>
      <c r="F222" s="1">
        <v>45003</v>
      </c>
      <c r="G222" s="2">
        <v>0.58333333333333337</v>
      </c>
      <c r="H222" s="2">
        <v>0.67708333333333337</v>
      </c>
      <c r="I222" t="s">
        <v>340</v>
      </c>
      <c r="J222" s="6">
        <v>504141000</v>
      </c>
      <c r="K222" t="s">
        <v>537</v>
      </c>
      <c r="M222">
        <v>18</v>
      </c>
      <c r="N222" s="14">
        <v>12</v>
      </c>
    </row>
    <row r="223" spans="1:14" x14ac:dyDescent="0.35">
      <c r="A223" t="s">
        <v>538</v>
      </c>
      <c r="B223">
        <v>2</v>
      </c>
      <c r="C223" t="s">
        <v>539</v>
      </c>
      <c r="D223">
        <v>9</v>
      </c>
      <c r="E223" s="1">
        <v>45003</v>
      </c>
      <c r="F223" s="1">
        <v>45003</v>
      </c>
      <c r="G223" s="2">
        <v>0.39583333333333331</v>
      </c>
      <c r="H223" s="2">
        <v>0.66666666666666663</v>
      </c>
      <c r="I223" t="s">
        <v>188</v>
      </c>
      <c r="J223" s="6">
        <v>504141000</v>
      </c>
      <c r="K223" t="s">
        <v>540</v>
      </c>
      <c r="M223">
        <v>12</v>
      </c>
      <c r="N223" s="14">
        <v>80</v>
      </c>
    </row>
    <row r="224" spans="1:14" x14ac:dyDescent="0.35">
      <c r="A224" t="s">
        <v>541</v>
      </c>
      <c r="C224" t="s">
        <v>542</v>
      </c>
      <c r="D224">
        <v>6</v>
      </c>
      <c r="E224" s="1">
        <v>45003</v>
      </c>
      <c r="F224" s="1">
        <v>45003</v>
      </c>
      <c r="G224" s="2">
        <v>0.375</v>
      </c>
      <c r="H224" s="2">
        <v>0.54166666666666663</v>
      </c>
      <c r="I224" t="s">
        <v>231</v>
      </c>
      <c r="J224" s="6">
        <v>504141000</v>
      </c>
      <c r="K224" t="s">
        <v>290</v>
      </c>
      <c r="M224">
        <v>12</v>
      </c>
      <c r="N224" s="14">
        <v>18</v>
      </c>
    </row>
    <row r="225" spans="1:14" x14ac:dyDescent="0.35">
      <c r="A225" t="s">
        <v>543</v>
      </c>
      <c r="B225">
        <v>14</v>
      </c>
      <c r="C225" t="s">
        <v>544</v>
      </c>
      <c r="D225">
        <v>11</v>
      </c>
      <c r="E225" s="1">
        <v>45003</v>
      </c>
      <c r="F225" s="1">
        <v>45003</v>
      </c>
      <c r="G225" s="2">
        <v>0.375</v>
      </c>
      <c r="H225" s="2">
        <v>0.70833333333333337</v>
      </c>
      <c r="I225" t="s">
        <v>243</v>
      </c>
      <c r="J225" s="6">
        <v>504141000</v>
      </c>
      <c r="K225" t="s">
        <v>545</v>
      </c>
      <c r="M225">
        <v>12</v>
      </c>
      <c r="N225" s="14">
        <v>63</v>
      </c>
    </row>
    <row r="226" spans="1:14" x14ac:dyDescent="0.35">
      <c r="A226" t="s">
        <v>546</v>
      </c>
      <c r="B226">
        <v>14</v>
      </c>
      <c r="C226" t="s">
        <v>547</v>
      </c>
      <c r="D226">
        <v>16</v>
      </c>
      <c r="E226" s="1">
        <v>45002</v>
      </c>
      <c r="F226" s="1">
        <v>45003</v>
      </c>
      <c r="G226" s="2">
        <v>0.625</v>
      </c>
      <c r="H226" s="2">
        <v>0.79166666666666663</v>
      </c>
      <c r="I226" t="s">
        <v>425</v>
      </c>
      <c r="J226" s="6">
        <v>504141000</v>
      </c>
      <c r="K226" t="s">
        <v>346</v>
      </c>
      <c r="M226">
        <v>12</v>
      </c>
      <c r="N226" s="14">
        <v>92</v>
      </c>
    </row>
    <row r="227" spans="1:14" x14ac:dyDescent="0.35">
      <c r="A227" t="s">
        <v>548</v>
      </c>
      <c r="C227" t="s">
        <v>549</v>
      </c>
      <c r="D227">
        <v>3</v>
      </c>
      <c r="E227" s="1">
        <v>45005</v>
      </c>
      <c r="F227" s="1">
        <v>45005</v>
      </c>
      <c r="G227" s="2">
        <v>0.8125</v>
      </c>
      <c r="H227" s="2">
        <v>0.89583333333333337</v>
      </c>
      <c r="I227" t="s">
        <v>196</v>
      </c>
      <c r="J227" s="6">
        <v>504141000</v>
      </c>
      <c r="K227" t="s">
        <v>305</v>
      </c>
      <c r="M227">
        <v>80</v>
      </c>
      <c r="N227" s="14">
        <v>0</v>
      </c>
    </row>
    <row r="228" spans="1:14" x14ac:dyDescent="0.35">
      <c r="A228" t="s">
        <v>550</v>
      </c>
      <c r="B228">
        <v>8</v>
      </c>
      <c r="C228" t="s">
        <v>551</v>
      </c>
      <c r="D228">
        <v>12</v>
      </c>
      <c r="E228" s="1">
        <v>44991</v>
      </c>
      <c r="F228" s="1">
        <v>45005</v>
      </c>
      <c r="G228" s="2">
        <v>0.77083333333333337</v>
      </c>
      <c r="H228" s="2">
        <v>0.89583333333333337</v>
      </c>
      <c r="I228" t="s">
        <v>552</v>
      </c>
      <c r="J228" s="6">
        <v>504141000</v>
      </c>
      <c r="K228" t="s">
        <v>309</v>
      </c>
      <c r="M228">
        <v>6</v>
      </c>
      <c r="N228" s="14">
        <v>125</v>
      </c>
    </row>
    <row r="229" spans="1:14" x14ac:dyDescent="0.35">
      <c r="A229" t="s">
        <v>553</v>
      </c>
      <c r="B229">
        <v>8</v>
      </c>
      <c r="C229" t="s">
        <v>554</v>
      </c>
      <c r="D229">
        <v>16</v>
      </c>
      <c r="E229" s="1">
        <v>44984</v>
      </c>
      <c r="F229" s="1">
        <v>45005</v>
      </c>
      <c r="G229" s="2">
        <v>0.375</v>
      </c>
      <c r="H229" s="2">
        <v>0.5</v>
      </c>
      <c r="I229" t="s">
        <v>552</v>
      </c>
      <c r="J229" s="6">
        <v>504141000</v>
      </c>
      <c r="K229" t="s">
        <v>555</v>
      </c>
      <c r="M229">
        <v>9</v>
      </c>
      <c r="N229" s="14">
        <v>124</v>
      </c>
    </row>
    <row r="230" spans="1:14" x14ac:dyDescent="0.35">
      <c r="A230" t="s">
        <v>556</v>
      </c>
      <c r="B230">
        <v>1</v>
      </c>
      <c r="C230" t="s">
        <v>557</v>
      </c>
      <c r="D230">
        <v>40</v>
      </c>
      <c r="E230" s="1">
        <v>44830</v>
      </c>
      <c r="F230" s="1">
        <v>45005</v>
      </c>
      <c r="G230" s="2">
        <v>0.42708333333333331</v>
      </c>
      <c r="H230" s="2">
        <v>0.48958333333333331</v>
      </c>
      <c r="I230" t="s">
        <v>403</v>
      </c>
      <c r="J230" s="6">
        <v>504141000</v>
      </c>
      <c r="K230" t="s">
        <v>475</v>
      </c>
      <c r="M230">
        <v>9</v>
      </c>
      <c r="N230" s="14">
        <v>231</v>
      </c>
    </row>
    <row r="231" spans="1:14" x14ac:dyDescent="0.35">
      <c r="A231" t="s">
        <v>558</v>
      </c>
      <c r="B231">
        <v>13</v>
      </c>
      <c r="C231" t="s">
        <v>559</v>
      </c>
      <c r="D231">
        <v>20</v>
      </c>
      <c r="E231" s="1">
        <v>44935</v>
      </c>
      <c r="F231" s="1">
        <v>45005</v>
      </c>
      <c r="G231" s="2">
        <v>0.69791666666666663</v>
      </c>
      <c r="H231" s="2">
        <v>0.76041666666666663</v>
      </c>
      <c r="I231" t="s">
        <v>560</v>
      </c>
      <c r="K231" t="s">
        <v>561</v>
      </c>
      <c r="M231">
        <v>15</v>
      </c>
      <c r="N231" s="14">
        <v>102</v>
      </c>
    </row>
    <row r="232" spans="1:14" x14ac:dyDescent="0.35">
      <c r="A232" t="s">
        <v>562</v>
      </c>
      <c r="B232">
        <v>8</v>
      </c>
      <c r="C232" t="s">
        <v>563</v>
      </c>
      <c r="D232">
        <v>4</v>
      </c>
      <c r="E232" s="1">
        <v>45005</v>
      </c>
      <c r="F232" s="1">
        <v>45005</v>
      </c>
      <c r="G232" s="2">
        <v>0.375</v>
      </c>
      <c r="H232" s="2">
        <v>0.5</v>
      </c>
      <c r="I232" t="s">
        <v>215</v>
      </c>
      <c r="J232" s="6">
        <v>504141000</v>
      </c>
      <c r="K232" t="s">
        <v>216</v>
      </c>
      <c r="M232">
        <v>10</v>
      </c>
      <c r="N232" s="14">
        <v>29</v>
      </c>
    </row>
    <row r="233" spans="1:14" x14ac:dyDescent="0.35">
      <c r="A233" t="s">
        <v>564</v>
      </c>
      <c r="B233">
        <v>8</v>
      </c>
      <c r="C233" t="s">
        <v>565</v>
      </c>
      <c r="D233">
        <v>4</v>
      </c>
      <c r="E233" s="1">
        <v>45005</v>
      </c>
      <c r="F233" s="1">
        <v>45005</v>
      </c>
      <c r="G233" s="2">
        <v>0.77083333333333337</v>
      </c>
      <c r="H233" s="2">
        <v>0.89583333333333337</v>
      </c>
      <c r="I233" t="s">
        <v>436</v>
      </c>
      <c r="J233" s="6">
        <v>504141000</v>
      </c>
      <c r="K233" t="s">
        <v>437</v>
      </c>
      <c r="M233">
        <v>9</v>
      </c>
      <c r="N233" s="14">
        <v>31</v>
      </c>
    </row>
    <row r="234" spans="1:14" x14ac:dyDescent="0.35">
      <c r="A234" t="s">
        <v>566</v>
      </c>
      <c r="B234">
        <v>1</v>
      </c>
      <c r="C234" t="s">
        <v>567</v>
      </c>
      <c r="D234">
        <v>40</v>
      </c>
      <c r="E234" s="1">
        <v>44823</v>
      </c>
      <c r="F234" s="1">
        <v>45005</v>
      </c>
      <c r="G234" s="2">
        <v>0.69791666666666663</v>
      </c>
      <c r="H234" s="2">
        <v>0.76041666666666663</v>
      </c>
      <c r="I234" t="s">
        <v>403</v>
      </c>
      <c r="J234" s="6">
        <v>504141000</v>
      </c>
      <c r="K234" t="s">
        <v>568</v>
      </c>
      <c r="M234">
        <v>9</v>
      </c>
      <c r="N234" s="14">
        <v>231</v>
      </c>
    </row>
    <row r="235" spans="1:14" x14ac:dyDescent="0.35">
      <c r="A235" t="s">
        <v>569</v>
      </c>
      <c r="B235">
        <v>1</v>
      </c>
      <c r="C235" t="s">
        <v>570</v>
      </c>
      <c r="D235">
        <v>40</v>
      </c>
      <c r="E235" s="1">
        <v>44844</v>
      </c>
      <c r="F235" s="1">
        <v>45005</v>
      </c>
      <c r="G235" s="2">
        <v>0.77083333333333337</v>
      </c>
      <c r="H235" s="2">
        <v>0.83333333333333337</v>
      </c>
      <c r="I235" t="s">
        <v>366</v>
      </c>
      <c r="J235" s="6">
        <v>504141000</v>
      </c>
      <c r="K235" t="s">
        <v>571</v>
      </c>
      <c r="M235">
        <v>9</v>
      </c>
      <c r="N235" s="14">
        <v>231</v>
      </c>
    </row>
    <row r="236" spans="1:14" x14ac:dyDescent="0.35">
      <c r="A236" t="s">
        <v>572</v>
      </c>
      <c r="B236">
        <v>1</v>
      </c>
      <c r="C236" t="s">
        <v>573</v>
      </c>
      <c r="D236">
        <v>40</v>
      </c>
      <c r="E236" s="1">
        <v>44830</v>
      </c>
      <c r="F236" s="1">
        <v>45005</v>
      </c>
      <c r="G236" s="2">
        <v>0.42708333333333331</v>
      </c>
      <c r="H236" s="2">
        <v>0.48958333333333331</v>
      </c>
      <c r="I236" t="s">
        <v>366</v>
      </c>
      <c r="J236" s="6">
        <v>504141000</v>
      </c>
      <c r="K236" t="s">
        <v>574</v>
      </c>
      <c r="M236">
        <v>9</v>
      </c>
      <c r="N236" s="14">
        <v>231</v>
      </c>
    </row>
    <row r="237" spans="1:14" x14ac:dyDescent="0.35">
      <c r="A237" t="s">
        <v>575</v>
      </c>
      <c r="B237">
        <v>1</v>
      </c>
      <c r="C237" t="s">
        <v>493</v>
      </c>
      <c r="D237">
        <v>40</v>
      </c>
      <c r="E237" s="1">
        <v>44845</v>
      </c>
      <c r="F237" s="1">
        <v>45006</v>
      </c>
      <c r="G237" s="2">
        <v>0.41666666666666669</v>
      </c>
      <c r="H237" s="2">
        <v>0.47916666666666669</v>
      </c>
      <c r="I237" t="s">
        <v>498</v>
      </c>
      <c r="K237" t="s">
        <v>576</v>
      </c>
      <c r="M237">
        <v>9</v>
      </c>
      <c r="N237" s="14">
        <v>226</v>
      </c>
    </row>
    <row r="238" spans="1:14" x14ac:dyDescent="0.35">
      <c r="A238" t="s">
        <v>577</v>
      </c>
      <c r="B238">
        <v>1</v>
      </c>
      <c r="C238" t="s">
        <v>578</v>
      </c>
      <c r="D238">
        <v>40</v>
      </c>
      <c r="E238" s="1">
        <v>44845</v>
      </c>
      <c r="F238" s="1">
        <v>45006</v>
      </c>
      <c r="G238" s="2">
        <v>0.4375</v>
      </c>
      <c r="H238" s="2">
        <v>0.5</v>
      </c>
      <c r="I238" t="s">
        <v>459</v>
      </c>
      <c r="J238" s="6">
        <v>504141000</v>
      </c>
      <c r="K238" t="s">
        <v>460</v>
      </c>
      <c r="M238">
        <v>9</v>
      </c>
      <c r="N238" s="14">
        <v>231</v>
      </c>
    </row>
    <row r="239" spans="1:14" x14ac:dyDescent="0.35">
      <c r="A239" t="s">
        <v>579</v>
      </c>
      <c r="B239">
        <v>13</v>
      </c>
      <c r="C239" t="s">
        <v>580</v>
      </c>
      <c r="D239">
        <v>12</v>
      </c>
      <c r="E239" s="1">
        <v>44992</v>
      </c>
      <c r="F239" s="1">
        <v>45006</v>
      </c>
      <c r="G239" s="2">
        <v>0.375</v>
      </c>
      <c r="H239" s="2">
        <v>0.5</v>
      </c>
      <c r="I239" t="s">
        <v>239</v>
      </c>
      <c r="J239" s="6">
        <v>504141000</v>
      </c>
      <c r="K239" t="s">
        <v>517</v>
      </c>
      <c r="M239">
        <v>12</v>
      </c>
      <c r="N239" s="14">
        <v>76</v>
      </c>
    </row>
    <row r="240" spans="1:14" x14ac:dyDescent="0.35">
      <c r="A240" t="s">
        <v>581</v>
      </c>
      <c r="B240">
        <v>1</v>
      </c>
      <c r="C240" t="s">
        <v>582</v>
      </c>
      <c r="D240">
        <v>40</v>
      </c>
      <c r="E240" s="1">
        <v>44838</v>
      </c>
      <c r="F240" s="1">
        <v>45006</v>
      </c>
      <c r="G240" s="2">
        <v>0.625</v>
      </c>
      <c r="H240" s="2">
        <v>0.6875</v>
      </c>
      <c r="I240" t="s">
        <v>583</v>
      </c>
      <c r="J240" s="6">
        <v>504141000</v>
      </c>
      <c r="K240" t="s">
        <v>499</v>
      </c>
      <c r="M240">
        <v>9</v>
      </c>
      <c r="N240" s="14">
        <v>231</v>
      </c>
    </row>
    <row r="241" spans="1:14" x14ac:dyDescent="0.35">
      <c r="A241" t="s">
        <v>584</v>
      </c>
      <c r="B241">
        <v>8</v>
      </c>
      <c r="C241" t="s">
        <v>585</v>
      </c>
      <c r="D241">
        <v>8</v>
      </c>
      <c r="E241" s="1">
        <v>44999</v>
      </c>
      <c r="F241" s="1">
        <v>45006</v>
      </c>
      <c r="G241" s="2">
        <v>0.375</v>
      </c>
      <c r="H241" s="2">
        <v>0.5</v>
      </c>
      <c r="I241" t="s">
        <v>215</v>
      </c>
      <c r="J241" s="6">
        <v>504141000</v>
      </c>
      <c r="K241" t="s">
        <v>555</v>
      </c>
      <c r="M241">
        <v>9</v>
      </c>
      <c r="N241" s="14">
        <v>68</v>
      </c>
    </row>
    <row r="242" spans="1:14" x14ac:dyDescent="0.35">
      <c r="A242" t="s">
        <v>586</v>
      </c>
      <c r="B242">
        <v>8</v>
      </c>
      <c r="C242" t="s">
        <v>587</v>
      </c>
      <c r="D242">
        <v>6</v>
      </c>
      <c r="E242" s="1">
        <v>44992</v>
      </c>
      <c r="F242" s="1">
        <v>45006</v>
      </c>
      <c r="G242" s="2">
        <v>0.66666666666666663</v>
      </c>
      <c r="H242" s="2">
        <v>0.75</v>
      </c>
      <c r="I242" t="s">
        <v>433</v>
      </c>
      <c r="J242" s="6">
        <v>504141000</v>
      </c>
      <c r="K242" t="s">
        <v>588</v>
      </c>
      <c r="M242">
        <v>12</v>
      </c>
      <c r="N242" s="14">
        <v>39</v>
      </c>
    </row>
    <row r="243" spans="1:14" x14ac:dyDescent="0.35">
      <c r="A243" t="s">
        <v>589</v>
      </c>
      <c r="B243">
        <v>15</v>
      </c>
      <c r="C243" t="s">
        <v>590</v>
      </c>
      <c r="D243">
        <v>26</v>
      </c>
      <c r="E243" s="1">
        <v>44957</v>
      </c>
      <c r="F243" s="1">
        <v>45006</v>
      </c>
      <c r="G243" s="2">
        <v>0.59375</v>
      </c>
      <c r="H243" s="2">
        <v>0.72916666666666663</v>
      </c>
      <c r="I243" t="s">
        <v>591</v>
      </c>
      <c r="J243" s="6">
        <v>504141000</v>
      </c>
      <c r="K243" t="s">
        <v>592</v>
      </c>
      <c r="M243">
        <v>10</v>
      </c>
      <c r="N243" s="14">
        <v>133</v>
      </c>
    </row>
    <row r="244" spans="1:14" x14ac:dyDescent="0.35">
      <c r="A244" t="s">
        <v>593</v>
      </c>
      <c r="B244">
        <v>10</v>
      </c>
      <c r="C244" t="s">
        <v>594</v>
      </c>
      <c r="D244">
        <v>8</v>
      </c>
      <c r="E244" s="1">
        <v>44992</v>
      </c>
      <c r="F244" s="1">
        <v>45006</v>
      </c>
      <c r="G244" s="2">
        <v>0.77083333333333337</v>
      </c>
      <c r="H244" s="2">
        <v>0.85416666666666663</v>
      </c>
      <c r="I244" t="s">
        <v>595</v>
      </c>
      <c r="J244" s="6">
        <v>504141000</v>
      </c>
      <c r="K244" t="s">
        <v>596</v>
      </c>
      <c r="M244">
        <v>12</v>
      </c>
      <c r="N244" s="14">
        <v>40</v>
      </c>
    </row>
    <row r="245" spans="1:14" x14ac:dyDescent="0.35">
      <c r="A245" t="s">
        <v>597</v>
      </c>
      <c r="B245">
        <v>13</v>
      </c>
      <c r="C245" t="s">
        <v>598</v>
      </c>
      <c r="D245">
        <v>5</v>
      </c>
      <c r="E245" s="1">
        <v>45006</v>
      </c>
      <c r="F245" s="1">
        <v>45006</v>
      </c>
      <c r="G245" s="2">
        <v>0.72916666666666663</v>
      </c>
      <c r="H245" s="2">
        <v>0.875</v>
      </c>
      <c r="I245" t="s">
        <v>298</v>
      </c>
      <c r="J245" s="6">
        <v>504141000</v>
      </c>
      <c r="K245" t="s">
        <v>312</v>
      </c>
      <c r="M245">
        <v>15</v>
      </c>
      <c r="N245" s="14">
        <v>26</v>
      </c>
    </row>
    <row r="246" spans="1:14" x14ac:dyDescent="0.35">
      <c r="A246" t="s">
        <v>599</v>
      </c>
      <c r="B246">
        <v>13</v>
      </c>
      <c r="C246" t="s">
        <v>600</v>
      </c>
      <c r="D246">
        <v>16</v>
      </c>
      <c r="E246" s="1">
        <v>44951</v>
      </c>
      <c r="F246" s="1">
        <v>45007</v>
      </c>
      <c r="G246" s="2">
        <v>0.64583333333333337</v>
      </c>
      <c r="H246" s="2">
        <v>0.70833333333333337</v>
      </c>
      <c r="I246" t="s">
        <v>317</v>
      </c>
      <c r="J246" s="6">
        <v>504141000</v>
      </c>
      <c r="K246" t="s">
        <v>601</v>
      </c>
      <c r="M246">
        <v>15</v>
      </c>
      <c r="N246" s="14">
        <v>82</v>
      </c>
    </row>
    <row r="247" spans="1:14" x14ac:dyDescent="0.35">
      <c r="A247" t="s">
        <v>602</v>
      </c>
      <c r="B247">
        <v>1</v>
      </c>
      <c r="C247" t="s">
        <v>603</v>
      </c>
      <c r="D247">
        <v>40</v>
      </c>
      <c r="E247" s="1">
        <v>44839</v>
      </c>
      <c r="F247" s="1">
        <v>45007</v>
      </c>
      <c r="G247" s="2">
        <v>0.69791666666666663</v>
      </c>
      <c r="H247" s="2">
        <v>0.76041666666666663</v>
      </c>
      <c r="I247" t="s">
        <v>494</v>
      </c>
      <c r="J247" s="6">
        <v>504141000</v>
      </c>
      <c r="K247" t="s">
        <v>604</v>
      </c>
      <c r="M247">
        <v>9</v>
      </c>
      <c r="N247" s="14">
        <v>231</v>
      </c>
    </row>
    <row r="248" spans="1:14" x14ac:dyDescent="0.35">
      <c r="A248" t="s">
        <v>605</v>
      </c>
      <c r="B248">
        <v>15</v>
      </c>
      <c r="C248" t="s">
        <v>606</v>
      </c>
      <c r="D248">
        <v>15</v>
      </c>
      <c r="E248" s="1">
        <v>45006</v>
      </c>
      <c r="F248" s="1">
        <v>45007</v>
      </c>
      <c r="G248" s="2">
        <v>0.58333333333333337</v>
      </c>
      <c r="H248" s="2">
        <v>0.75</v>
      </c>
      <c r="I248" t="s">
        <v>196</v>
      </c>
      <c r="J248" s="6">
        <v>504141000</v>
      </c>
      <c r="K248" t="s">
        <v>607</v>
      </c>
      <c r="M248">
        <v>12</v>
      </c>
      <c r="N248" s="14">
        <v>98</v>
      </c>
    </row>
    <row r="249" spans="1:14" x14ac:dyDescent="0.35">
      <c r="A249" t="s">
        <v>608</v>
      </c>
      <c r="B249">
        <v>10</v>
      </c>
      <c r="C249" t="s">
        <v>609</v>
      </c>
      <c r="D249">
        <v>14</v>
      </c>
      <c r="E249" s="1">
        <v>45007</v>
      </c>
      <c r="F249" s="1">
        <v>45007</v>
      </c>
      <c r="G249" s="2">
        <v>0.33333333333333331</v>
      </c>
      <c r="H249" s="2">
        <v>0.75</v>
      </c>
      <c r="I249" t="s">
        <v>208</v>
      </c>
      <c r="K249" t="s">
        <v>596</v>
      </c>
      <c r="M249">
        <v>12</v>
      </c>
      <c r="N249" s="14">
        <v>5</v>
      </c>
    </row>
    <row r="250" spans="1:14" x14ac:dyDescent="0.35">
      <c r="A250" t="s">
        <v>610</v>
      </c>
      <c r="B250">
        <v>2</v>
      </c>
      <c r="C250" t="s">
        <v>611</v>
      </c>
      <c r="D250">
        <v>3</v>
      </c>
      <c r="E250" s="1">
        <v>45007</v>
      </c>
      <c r="F250" s="1">
        <v>45007</v>
      </c>
      <c r="G250" s="2">
        <v>0.77083333333333337</v>
      </c>
      <c r="H250" s="2">
        <v>0.85416666666666663</v>
      </c>
      <c r="I250" t="s">
        <v>425</v>
      </c>
      <c r="J250" s="6">
        <v>504141000</v>
      </c>
      <c r="K250" t="s">
        <v>612</v>
      </c>
      <c r="M250">
        <v>20</v>
      </c>
      <c r="N250" s="14">
        <v>0</v>
      </c>
    </row>
    <row r="251" spans="1:14" x14ac:dyDescent="0.35">
      <c r="A251" t="s">
        <v>613</v>
      </c>
      <c r="B251">
        <v>1</v>
      </c>
      <c r="C251" t="s">
        <v>614</v>
      </c>
      <c r="D251">
        <v>40</v>
      </c>
      <c r="E251" s="1">
        <v>44832</v>
      </c>
      <c r="F251" s="1">
        <v>45007</v>
      </c>
      <c r="G251" s="2">
        <v>0.69791666666666663</v>
      </c>
      <c r="H251" s="2">
        <v>0.76041666666666663</v>
      </c>
      <c r="I251" t="s">
        <v>403</v>
      </c>
      <c r="J251" s="6">
        <v>504141000</v>
      </c>
      <c r="K251" t="s">
        <v>615</v>
      </c>
      <c r="M251">
        <v>9</v>
      </c>
      <c r="N251" s="14">
        <v>212</v>
      </c>
    </row>
    <row r="252" spans="1:14" x14ac:dyDescent="0.35">
      <c r="A252" t="s">
        <v>616</v>
      </c>
      <c r="B252">
        <v>13</v>
      </c>
      <c r="C252" t="s">
        <v>617</v>
      </c>
      <c r="D252">
        <v>4</v>
      </c>
      <c r="E252" s="1">
        <v>45007</v>
      </c>
      <c r="F252" s="1">
        <v>45007</v>
      </c>
      <c r="G252" s="2">
        <v>0.75</v>
      </c>
      <c r="H252" s="2">
        <v>0.875</v>
      </c>
      <c r="I252" t="s">
        <v>298</v>
      </c>
      <c r="J252" s="6">
        <v>504141000</v>
      </c>
      <c r="K252" t="s">
        <v>337</v>
      </c>
      <c r="M252">
        <v>15</v>
      </c>
      <c r="N252" s="14">
        <v>41</v>
      </c>
    </row>
    <row r="253" spans="1:14" x14ac:dyDescent="0.35">
      <c r="A253" t="s">
        <v>618</v>
      </c>
      <c r="B253">
        <v>1</v>
      </c>
      <c r="C253" t="s">
        <v>619</v>
      </c>
      <c r="D253">
        <v>40</v>
      </c>
      <c r="E253" s="1">
        <v>44833</v>
      </c>
      <c r="F253" s="1">
        <v>45008</v>
      </c>
      <c r="G253" s="2">
        <v>0.77083333333333337</v>
      </c>
      <c r="H253" s="2">
        <v>0.83333333333333337</v>
      </c>
      <c r="I253" t="s">
        <v>366</v>
      </c>
      <c r="J253" s="6">
        <v>504141000</v>
      </c>
      <c r="K253" t="s">
        <v>472</v>
      </c>
      <c r="M253">
        <v>9</v>
      </c>
      <c r="N253" s="14">
        <v>212</v>
      </c>
    </row>
    <row r="254" spans="1:14" x14ac:dyDescent="0.35">
      <c r="A254" t="s">
        <v>620</v>
      </c>
      <c r="C254" t="s">
        <v>621</v>
      </c>
      <c r="D254">
        <v>8</v>
      </c>
      <c r="E254" s="1">
        <v>45007</v>
      </c>
      <c r="F254" s="1">
        <v>45008</v>
      </c>
      <c r="G254" s="2">
        <v>0.75</v>
      </c>
      <c r="H254" s="2">
        <v>0.875</v>
      </c>
      <c r="I254" t="s">
        <v>419</v>
      </c>
      <c r="J254" s="6">
        <v>504141000</v>
      </c>
      <c r="K254" t="s">
        <v>622</v>
      </c>
      <c r="M254">
        <v>9</v>
      </c>
      <c r="N254" s="14">
        <v>56</v>
      </c>
    </row>
    <row r="255" spans="1:14" x14ac:dyDescent="0.35">
      <c r="A255" t="s">
        <v>623</v>
      </c>
      <c r="B255">
        <v>1</v>
      </c>
      <c r="C255" t="s">
        <v>624</v>
      </c>
      <c r="D255">
        <v>40</v>
      </c>
      <c r="E255" s="1">
        <v>44840</v>
      </c>
      <c r="F255" s="1">
        <v>45008</v>
      </c>
      <c r="G255" s="2">
        <v>0.77083333333333337</v>
      </c>
      <c r="H255" s="2">
        <v>0.83333333333333337</v>
      </c>
      <c r="I255" t="s">
        <v>494</v>
      </c>
      <c r="J255" s="6">
        <v>504141000</v>
      </c>
      <c r="K255" t="s">
        <v>625</v>
      </c>
      <c r="M255">
        <v>9</v>
      </c>
      <c r="N255" s="14">
        <v>212</v>
      </c>
    </row>
    <row r="256" spans="1:14" x14ac:dyDescent="0.35">
      <c r="A256" t="s">
        <v>626</v>
      </c>
      <c r="B256">
        <v>8</v>
      </c>
      <c r="C256" t="s">
        <v>627</v>
      </c>
      <c r="D256">
        <v>16</v>
      </c>
      <c r="E256" s="1">
        <v>44987</v>
      </c>
      <c r="F256" s="1">
        <v>45008</v>
      </c>
      <c r="G256" s="2">
        <v>0.375</v>
      </c>
      <c r="H256" s="2">
        <v>0.5</v>
      </c>
      <c r="I256" t="s">
        <v>436</v>
      </c>
      <c r="J256" s="6">
        <v>504141000</v>
      </c>
      <c r="K256" t="s">
        <v>437</v>
      </c>
      <c r="M256">
        <v>9</v>
      </c>
      <c r="N256" s="14">
        <v>124</v>
      </c>
    </row>
    <row r="257" spans="1:14" x14ac:dyDescent="0.35">
      <c r="A257" t="s">
        <v>628</v>
      </c>
      <c r="B257">
        <v>1</v>
      </c>
      <c r="C257" t="s">
        <v>474</v>
      </c>
      <c r="D257">
        <v>40</v>
      </c>
      <c r="E257" s="1">
        <v>44833</v>
      </c>
      <c r="F257" s="1">
        <v>45008</v>
      </c>
      <c r="G257" s="2">
        <v>0.69791666666666663</v>
      </c>
      <c r="H257" s="2">
        <v>0.76041666666666663</v>
      </c>
      <c r="I257" t="s">
        <v>629</v>
      </c>
      <c r="K257" t="s">
        <v>475</v>
      </c>
      <c r="M257">
        <v>10</v>
      </c>
      <c r="N257" s="14">
        <v>231</v>
      </c>
    </row>
    <row r="258" spans="1:14" x14ac:dyDescent="0.35">
      <c r="A258" t="s">
        <v>630</v>
      </c>
      <c r="B258">
        <v>13</v>
      </c>
      <c r="C258" t="s">
        <v>631</v>
      </c>
      <c r="D258">
        <v>16</v>
      </c>
      <c r="E258" s="1">
        <v>44938</v>
      </c>
      <c r="F258" s="1">
        <v>45008</v>
      </c>
      <c r="G258" s="2">
        <v>0.79861111111111116</v>
      </c>
      <c r="H258" s="2">
        <v>0.84722222222222221</v>
      </c>
      <c r="I258" t="s">
        <v>632</v>
      </c>
      <c r="J258" s="6">
        <v>504141000</v>
      </c>
      <c r="K258" t="s">
        <v>633</v>
      </c>
      <c r="M258">
        <v>15</v>
      </c>
      <c r="N258" s="14">
        <v>56</v>
      </c>
    </row>
    <row r="259" spans="1:14" x14ac:dyDescent="0.35">
      <c r="A259" t="s">
        <v>634</v>
      </c>
      <c r="B259">
        <v>1</v>
      </c>
      <c r="C259" t="s">
        <v>483</v>
      </c>
      <c r="D259">
        <v>40</v>
      </c>
      <c r="E259" s="1">
        <v>44840</v>
      </c>
      <c r="F259" s="1">
        <v>45008</v>
      </c>
      <c r="G259" s="2">
        <v>0.35416666666666669</v>
      </c>
      <c r="H259" s="2">
        <v>0.41666666666666669</v>
      </c>
      <c r="I259" t="s">
        <v>188</v>
      </c>
      <c r="J259" s="6">
        <v>504141000</v>
      </c>
      <c r="K259" t="s">
        <v>635</v>
      </c>
      <c r="M259">
        <v>9</v>
      </c>
      <c r="N259" s="14">
        <v>231</v>
      </c>
    </row>
    <row r="260" spans="1:14" x14ac:dyDescent="0.35">
      <c r="A260" t="s">
        <v>636</v>
      </c>
      <c r="B260">
        <v>1</v>
      </c>
      <c r="C260" t="s">
        <v>637</v>
      </c>
      <c r="D260">
        <v>40</v>
      </c>
      <c r="E260" s="1">
        <v>44840</v>
      </c>
      <c r="F260" s="1">
        <v>45008</v>
      </c>
      <c r="G260" s="2">
        <v>0.42708333333333331</v>
      </c>
      <c r="H260" s="2">
        <v>0.48958333333333331</v>
      </c>
      <c r="I260" t="s">
        <v>366</v>
      </c>
      <c r="J260" s="6">
        <v>504141000</v>
      </c>
      <c r="K260" t="s">
        <v>463</v>
      </c>
      <c r="M260">
        <v>10</v>
      </c>
      <c r="N260" s="14">
        <v>231</v>
      </c>
    </row>
    <row r="261" spans="1:14" x14ac:dyDescent="0.35">
      <c r="A261" t="s">
        <v>638</v>
      </c>
      <c r="B261">
        <v>1</v>
      </c>
      <c r="C261" t="s">
        <v>639</v>
      </c>
      <c r="D261">
        <v>40</v>
      </c>
      <c r="E261" s="1">
        <v>44840</v>
      </c>
      <c r="F261" s="1">
        <v>45008</v>
      </c>
      <c r="G261" s="2">
        <v>0.77083333333333337</v>
      </c>
      <c r="H261" s="2">
        <v>0.83333333333333337</v>
      </c>
      <c r="I261" t="s">
        <v>403</v>
      </c>
      <c r="J261" s="6">
        <v>504141000</v>
      </c>
      <c r="K261" t="s">
        <v>467</v>
      </c>
      <c r="M261">
        <v>10</v>
      </c>
      <c r="N261" s="14">
        <v>212</v>
      </c>
    </row>
    <row r="262" spans="1:14" x14ac:dyDescent="0.35">
      <c r="A262" t="s">
        <v>640</v>
      </c>
      <c r="C262" t="s">
        <v>641</v>
      </c>
      <c r="D262">
        <v>2</v>
      </c>
      <c r="E262" s="1">
        <v>45008</v>
      </c>
      <c r="F262" s="1">
        <v>45008</v>
      </c>
      <c r="G262" s="2">
        <v>0.64583333333333337</v>
      </c>
      <c r="H262" s="2">
        <v>0.70833333333333337</v>
      </c>
      <c r="I262" t="s">
        <v>262</v>
      </c>
      <c r="K262" t="s">
        <v>263</v>
      </c>
      <c r="M262">
        <v>7</v>
      </c>
      <c r="N262" s="14">
        <v>0</v>
      </c>
    </row>
    <row r="263" spans="1:14" x14ac:dyDescent="0.35">
      <c r="A263" t="s">
        <v>642</v>
      </c>
      <c r="B263">
        <v>13</v>
      </c>
      <c r="C263" t="s">
        <v>643</v>
      </c>
      <c r="D263">
        <v>16</v>
      </c>
      <c r="E263" s="1">
        <v>44938</v>
      </c>
      <c r="F263" s="1">
        <v>45008</v>
      </c>
      <c r="G263" s="2">
        <v>0.84722222222222221</v>
      </c>
      <c r="H263" s="2">
        <v>0.89583333333333337</v>
      </c>
      <c r="I263" t="s">
        <v>632</v>
      </c>
      <c r="J263" s="6">
        <v>504141000</v>
      </c>
      <c r="K263" t="s">
        <v>633</v>
      </c>
      <c r="M263">
        <v>15</v>
      </c>
      <c r="N263" s="14">
        <v>71</v>
      </c>
    </row>
    <row r="264" spans="1:14" x14ac:dyDescent="0.35">
      <c r="A264" t="s">
        <v>644</v>
      </c>
      <c r="B264">
        <v>10</v>
      </c>
      <c r="C264" t="s">
        <v>645</v>
      </c>
      <c r="D264">
        <v>22</v>
      </c>
      <c r="E264" s="1">
        <v>44988</v>
      </c>
      <c r="F264" s="1">
        <v>45009</v>
      </c>
      <c r="G264" s="2">
        <v>0.66666666666666663</v>
      </c>
      <c r="H264" s="2">
        <v>0.75</v>
      </c>
      <c r="I264" t="s">
        <v>385</v>
      </c>
      <c r="J264" s="6">
        <v>504141000</v>
      </c>
      <c r="K264" t="s">
        <v>646</v>
      </c>
      <c r="M264">
        <v>15</v>
      </c>
      <c r="N264" s="14">
        <v>41</v>
      </c>
    </row>
    <row r="265" spans="1:14" x14ac:dyDescent="0.35">
      <c r="A265" t="s">
        <v>647</v>
      </c>
      <c r="C265" t="s">
        <v>648</v>
      </c>
      <c r="D265">
        <v>5</v>
      </c>
      <c r="E265" s="1">
        <v>45009</v>
      </c>
      <c r="F265" s="1">
        <v>45009</v>
      </c>
      <c r="G265" s="2">
        <v>0.625</v>
      </c>
      <c r="H265" s="2">
        <v>0.77083333333333337</v>
      </c>
      <c r="I265" t="s">
        <v>419</v>
      </c>
      <c r="J265" s="6">
        <v>504141000</v>
      </c>
      <c r="K265" t="s">
        <v>420</v>
      </c>
      <c r="M265">
        <v>18</v>
      </c>
      <c r="N265" s="14">
        <v>34</v>
      </c>
    </row>
    <row r="266" spans="1:14" x14ac:dyDescent="0.35">
      <c r="A266" t="s">
        <v>649</v>
      </c>
      <c r="B266">
        <v>1</v>
      </c>
      <c r="C266" t="s">
        <v>650</v>
      </c>
      <c r="D266">
        <v>24</v>
      </c>
      <c r="E266" s="1">
        <v>44827</v>
      </c>
      <c r="F266" s="1">
        <v>45009</v>
      </c>
      <c r="G266" s="2">
        <v>0.69791666666666663</v>
      </c>
      <c r="H266" s="2">
        <v>0.76041666666666663</v>
      </c>
      <c r="I266" t="s">
        <v>466</v>
      </c>
      <c r="J266" s="6">
        <v>504141000</v>
      </c>
      <c r="K266" t="s">
        <v>397</v>
      </c>
      <c r="M266">
        <v>9</v>
      </c>
      <c r="N266" s="14">
        <v>138</v>
      </c>
    </row>
    <row r="267" spans="1:14" x14ac:dyDescent="0.35">
      <c r="A267" t="s">
        <v>651</v>
      </c>
      <c r="B267">
        <v>8</v>
      </c>
      <c r="C267" t="s">
        <v>652</v>
      </c>
      <c r="D267">
        <v>4</v>
      </c>
      <c r="E267" s="1">
        <v>45009</v>
      </c>
      <c r="F267" s="1">
        <v>45009</v>
      </c>
      <c r="G267" s="2">
        <v>0.375</v>
      </c>
      <c r="H267" s="2">
        <v>0.5</v>
      </c>
      <c r="I267" t="s">
        <v>219</v>
      </c>
      <c r="J267" s="6">
        <v>504141000</v>
      </c>
      <c r="K267" t="s">
        <v>220</v>
      </c>
      <c r="M267">
        <v>10</v>
      </c>
      <c r="N267" s="14">
        <v>29</v>
      </c>
    </row>
    <row r="268" spans="1:14" x14ac:dyDescent="0.35">
      <c r="A268" t="s">
        <v>653</v>
      </c>
      <c r="B268">
        <v>2</v>
      </c>
      <c r="C268" t="s">
        <v>654</v>
      </c>
      <c r="D268">
        <v>2</v>
      </c>
      <c r="E268" s="1">
        <v>45037</v>
      </c>
      <c r="F268" s="1">
        <v>45037</v>
      </c>
      <c r="G268" s="2">
        <v>0.625</v>
      </c>
      <c r="H268" s="2">
        <v>0.6875</v>
      </c>
      <c r="I268" t="s">
        <v>208</v>
      </c>
      <c r="K268" t="s">
        <v>655</v>
      </c>
      <c r="M268">
        <v>100</v>
      </c>
      <c r="N268" s="14">
        <v>0</v>
      </c>
    </row>
    <row r="269" spans="1:14" x14ac:dyDescent="0.35">
      <c r="A269" t="s">
        <v>656</v>
      </c>
      <c r="B269">
        <v>15</v>
      </c>
      <c r="C269" t="s">
        <v>657</v>
      </c>
      <c r="D269">
        <v>8</v>
      </c>
      <c r="E269" s="1">
        <v>44995</v>
      </c>
      <c r="F269" s="1">
        <v>45009</v>
      </c>
      <c r="G269" s="2">
        <v>0.625</v>
      </c>
      <c r="H269" s="2">
        <v>0.70833333333333337</v>
      </c>
      <c r="I269" t="s">
        <v>329</v>
      </c>
      <c r="J269" s="6">
        <v>504141000</v>
      </c>
      <c r="K269" t="s">
        <v>330</v>
      </c>
      <c r="M269">
        <v>10</v>
      </c>
      <c r="N269" s="14">
        <v>34</v>
      </c>
    </row>
    <row r="270" spans="1:14" x14ac:dyDescent="0.35">
      <c r="A270" t="s">
        <v>658</v>
      </c>
      <c r="B270">
        <v>2</v>
      </c>
      <c r="C270" t="s">
        <v>659</v>
      </c>
      <c r="D270">
        <v>18</v>
      </c>
      <c r="E270" s="1">
        <v>44996</v>
      </c>
      <c r="F270" s="1">
        <v>45010</v>
      </c>
      <c r="G270" s="2">
        <v>0.375</v>
      </c>
      <c r="H270" s="2">
        <v>0.6875</v>
      </c>
      <c r="I270" t="s">
        <v>340</v>
      </c>
      <c r="J270" s="6">
        <v>504141000</v>
      </c>
      <c r="K270" t="s">
        <v>660</v>
      </c>
      <c r="M270">
        <v>18</v>
      </c>
      <c r="N270" s="14">
        <v>101</v>
      </c>
    </row>
    <row r="271" spans="1:14" x14ac:dyDescent="0.35">
      <c r="A271" t="s">
        <v>661</v>
      </c>
      <c r="B271">
        <v>15</v>
      </c>
      <c r="C271" t="s">
        <v>230</v>
      </c>
      <c r="D271">
        <v>9</v>
      </c>
      <c r="E271" s="1">
        <v>45010</v>
      </c>
      <c r="F271" s="1">
        <v>45010</v>
      </c>
      <c r="G271" s="2">
        <v>0.375</v>
      </c>
      <c r="H271" s="2">
        <v>0.66666666666666663</v>
      </c>
      <c r="I271" t="s">
        <v>231</v>
      </c>
      <c r="J271" s="6">
        <v>504141000</v>
      </c>
      <c r="K271" t="s">
        <v>662</v>
      </c>
      <c r="M271">
        <v>10</v>
      </c>
      <c r="N271" s="14">
        <v>53</v>
      </c>
    </row>
    <row r="272" spans="1:14" x14ac:dyDescent="0.35">
      <c r="A272" t="s">
        <v>663</v>
      </c>
      <c r="B272">
        <v>15</v>
      </c>
      <c r="C272" t="s">
        <v>664</v>
      </c>
      <c r="D272">
        <v>24</v>
      </c>
      <c r="E272" s="1">
        <v>44996</v>
      </c>
      <c r="F272" s="1">
        <v>45010</v>
      </c>
      <c r="G272" s="2">
        <v>0.375</v>
      </c>
      <c r="H272" s="2">
        <v>0.66666666666666663</v>
      </c>
      <c r="I272" t="s">
        <v>591</v>
      </c>
      <c r="J272" s="6">
        <v>504141000</v>
      </c>
      <c r="K272" t="s">
        <v>665</v>
      </c>
      <c r="M272">
        <v>8</v>
      </c>
      <c r="N272" s="14">
        <v>148</v>
      </c>
    </row>
    <row r="273" spans="1:14" x14ac:dyDescent="0.35">
      <c r="A273" t="s">
        <v>666</v>
      </c>
      <c r="B273">
        <v>13</v>
      </c>
      <c r="C273" t="s">
        <v>667</v>
      </c>
      <c r="D273">
        <v>6</v>
      </c>
      <c r="E273" s="1">
        <v>45010</v>
      </c>
      <c r="F273" s="1">
        <v>45010</v>
      </c>
      <c r="G273" s="2">
        <v>0.41666666666666669</v>
      </c>
      <c r="H273" s="2">
        <v>0.58333333333333337</v>
      </c>
      <c r="I273" t="s">
        <v>429</v>
      </c>
      <c r="J273" s="6">
        <v>504141000</v>
      </c>
      <c r="K273" t="s">
        <v>668</v>
      </c>
      <c r="M273">
        <v>14</v>
      </c>
      <c r="N273" s="14">
        <v>42</v>
      </c>
    </row>
    <row r="274" spans="1:14" x14ac:dyDescent="0.35">
      <c r="A274" t="s">
        <v>669</v>
      </c>
      <c r="B274">
        <v>2</v>
      </c>
      <c r="C274" t="s">
        <v>670</v>
      </c>
      <c r="D274">
        <v>20</v>
      </c>
      <c r="E274" s="1">
        <v>44984</v>
      </c>
      <c r="F274" s="1">
        <v>45012</v>
      </c>
      <c r="G274" s="2">
        <v>0.77083333333333337</v>
      </c>
      <c r="H274" s="2">
        <v>0.89583333333333337</v>
      </c>
      <c r="I274" t="s">
        <v>340</v>
      </c>
      <c r="J274" s="6">
        <v>504141000</v>
      </c>
      <c r="K274" t="s">
        <v>671</v>
      </c>
      <c r="M274">
        <v>14</v>
      </c>
      <c r="N274" s="14">
        <v>168</v>
      </c>
    </row>
    <row r="275" spans="1:14" x14ac:dyDescent="0.35">
      <c r="A275" t="s">
        <v>672</v>
      </c>
      <c r="B275">
        <v>1</v>
      </c>
      <c r="C275" t="s">
        <v>673</v>
      </c>
      <c r="D275">
        <v>40</v>
      </c>
      <c r="E275" s="1">
        <v>44837</v>
      </c>
      <c r="F275" s="1">
        <v>45012</v>
      </c>
      <c r="G275" s="2">
        <v>0.625</v>
      </c>
      <c r="H275" s="2">
        <v>0.6875</v>
      </c>
      <c r="I275" t="s">
        <v>403</v>
      </c>
      <c r="J275" s="6">
        <v>504141000</v>
      </c>
      <c r="K275" t="s">
        <v>674</v>
      </c>
      <c r="M275">
        <v>9</v>
      </c>
      <c r="N275" s="14">
        <v>231</v>
      </c>
    </row>
    <row r="276" spans="1:14" x14ac:dyDescent="0.35">
      <c r="A276" t="s">
        <v>675</v>
      </c>
      <c r="B276">
        <v>13</v>
      </c>
      <c r="C276" t="s">
        <v>676</v>
      </c>
      <c r="D276">
        <v>32</v>
      </c>
      <c r="E276" s="1">
        <v>44823</v>
      </c>
      <c r="F276" s="1">
        <v>45033</v>
      </c>
      <c r="G276" s="2">
        <v>0.77083333333333337</v>
      </c>
      <c r="H276" s="2">
        <v>0.8125</v>
      </c>
      <c r="I276" t="s">
        <v>677</v>
      </c>
      <c r="K276" t="s">
        <v>678</v>
      </c>
      <c r="M276">
        <v>25</v>
      </c>
      <c r="N276" s="14">
        <v>117</v>
      </c>
    </row>
    <row r="277" spans="1:14" x14ac:dyDescent="0.35">
      <c r="A277" t="s">
        <v>679</v>
      </c>
      <c r="B277">
        <v>2</v>
      </c>
      <c r="C277" t="s">
        <v>680</v>
      </c>
      <c r="D277">
        <v>10</v>
      </c>
      <c r="E277" s="1">
        <v>44984</v>
      </c>
      <c r="F277" s="1">
        <v>45012</v>
      </c>
      <c r="G277" s="2">
        <v>0.35416666666666669</v>
      </c>
      <c r="H277" s="2">
        <v>0.41666666666666669</v>
      </c>
      <c r="I277" t="s">
        <v>272</v>
      </c>
      <c r="K277" t="s">
        <v>273</v>
      </c>
      <c r="M277">
        <v>9</v>
      </c>
      <c r="N277" s="14">
        <v>45</v>
      </c>
    </row>
    <row r="278" spans="1:14" x14ac:dyDescent="0.35">
      <c r="A278" t="s">
        <v>681</v>
      </c>
      <c r="B278">
        <v>2</v>
      </c>
      <c r="C278" t="s">
        <v>682</v>
      </c>
      <c r="D278">
        <v>10</v>
      </c>
      <c r="E278" s="1">
        <v>44984</v>
      </c>
      <c r="F278" s="1">
        <v>45012</v>
      </c>
      <c r="G278" s="2">
        <v>0.42708333333333331</v>
      </c>
      <c r="H278" s="2">
        <v>0.48958333333333331</v>
      </c>
      <c r="I278" t="s">
        <v>272</v>
      </c>
      <c r="K278" t="s">
        <v>273</v>
      </c>
      <c r="M278">
        <v>9</v>
      </c>
      <c r="N278" s="14">
        <v>45</v>
      </c>
    </row>
    <row r="279" spans="1:14" x14ac:dyDescent="0.35">
      <c r="A279" t="s">
        <v>683</v>
      </c>
      <c r="B279">
        <v>1</v>
      </c>
      <c r="C279" t="s">
        <v>684</v>
      </c>
      <c r="D279">
        <v>40</v>
      </c>
      <c r="E279" s="1">
        <v>44838</v>
      </c>
      <c r="F279" s="1">
        <v>45013</v>
      </c>
      <c r="G279" s="2">
        <v>0.69791666666666663</v>
      </c>
      <c r="H279" s="2">
        <v>0.76041666666666663</v>
      </c>
      <c r="I279" t="s">
        <v>494</v>
      </c>
      <c r="J279" s="6">
        <v>504141000</v>
      </c>
      <c r="K279" t="s">
        <v>685</v>
      </c>
      <c r="M279">
        <v>9</v>
      </c>
      <c r="N279" s="14">
        <v>226</v>
      </c>
    </row>
    <row r="280" spans="1:14" x14ac:dyDescent="0.35">
      <c r="A280" t="s">
        <v>686</v>
      </c>
      <c r="B280">
        <v>1</v>
      </c>
      <c r="C280" t="s">
        <v>687</v>
      </c>
      <c r="D280">
        <v>40</v>
      </c>
      <c r="E280" s="1">
        <v>44845</v>
      </c>
      <c r="F280" s="1">
        <v>45013</v>
      </c>
      <c r="G280" s="2">
        <v>0.77083333333333337</v>
      </c>
      <c r="H280" s="2">
        <v>0.83333333333333337</v>
      </c>
      <c r="I280" t="s">
        <v>688</v>
      </c>
      <c r="K280" t="s">
        <v>689</v>
      </c>
      <c r="M280">
        <v>9</v>
      </c>
      <c r="N280" s="14">
        <v>226</v>
      </c>
    </row>
    <row r="281" spans="1:14" x14ac:dyDescent="0.35">
      <c r="A281" t="s">
        <v>690</v>
      </c>
      <c r="B281">
        <v>8</v>
      </c>
      <c r="C281" t="s">
        <v>691</v>
      </c>
      <c r="D281">
        <v>15</v>
      </c>
      <c r="E281" s="1">
        <v>44992</v>
      </c>
      <c r="F281" s="1">
        <v>45013</v>
      </c>
      <c r="G281" s="2">
        <v>0.375</v>
      </c>
      <c r="H281" s="2">
        <v>0.48958333333333331</v>
      </c>
      <c r="I281" t="s">
        <v>436</v>
      </c>
      <c r="J281" s="6">
        <v>504141000</v>
      </c>
      <c r="K281" t="s">
        <v>437</v>
      </c>
      <c r="M281">
        <v>9</v>
      </c>
      <c r="N281" s="14">
        <v>121</v>
      </c>
    </row>
    <row r="282" spans="1:14" x14ac:dyDescent="0.35">
      <c r="A282" t="s">
        <v>692</v>
      </c>
      <c r="B282">
        <v>1</v>
      </c>
      <c r="C282" t="s">
        <v>603</v>
      </c>
      <c r="D282">
        <v>40</v>
      </c>
      <c r="E282" s="1">
        <v>44831</v>
      </c>
      <c r="F282" s="1">
        <v>45013</v>
      </c>
      <c r="G282" s="2">
        <v>0.42708333333333331</v>
      </c>
      <c r="H282" s="2">
        <v>0.48958333333333331</v>
      </c>
      <c r="I282" t="s">
        <v>583</v>
      </c>
      <c r="J282" s="6">
        <v>504141000</v>
      </c>
      <c r="K282" t="s">
        <v>568</v>
      </c>
      <c r="M282">
        <v>9</v>
      </c>
      <c r="N282" s="14">
        <v>231</v>
      </c>
    </row>
    <row r="283" spans="1:14" x14ac:dyDescent="0.35">
      <c r="A283" t="s">
        <v>693</v>
      </c>
      <c r="B283">
        <v>13</v>
      </c>
      <c r="C283" t="s">
        <v>694</v>
      </c>
      <c r="D283">
        <v>14</v>
      </c>
      <c r="E283" s="1">
        <v>44943</v>
      </c>
      <c r="F283" s="1">
        <v>45013</v>
      </c>
      <c r="G283" s="2">
        <v>0.44791666666666669</v>
      </c>
      <c r="H283" s="2">
        <v>0.48958333333333331</v>
      </c>
      <c r="I283" t="s">
        <v>243</v>
      </c>
      <c r="J283" s="6">
        <v>504141000</v>
      </c>
      <c r="K283" t="s">
        <v>695</v>
      </c>
      <c r="M283">
        <v>16</v>
      </c>
      <c r="N283" s="14">
        <v>77</v>
      </c>
    </row>
    <row r="284" spans="1:14" x14ac:dyDescent="0.35">
      <c r="A284" t="s">
        <v>696</v>
      </c>
      <c r="C284" t="s">
        <v>697</v>
      </c>
      <c r="D284">
        <v>8</v>
      </c>
      <c r="E284" s="1">
        <v>45012</v>
      </c>
      <c r="F284" s="1">
        <v>45013</v>
      </c>
      <c r="G284" s="2">
        <v>0.70833333333333337</v>
      </c>
      <c r="H284" s="2">
        <v>0.83333333333333337</v>
      </c>
      <c r="I284" t="s">
        <v>219</v>
      </c>
      <c r="J284" s="6">
        <v>504141000</v>
      </c>
      <c r="K284" t="s">
        <v>622</v>
      </c>
      <c r="M284">
        <v>9</v>
      </c>
      <c r="N284" s="14">
        <v>56</v>
      </c>
    </row>
    <row r="285" spans="1:14" x14ac:dyDescent="0.35">
      <c r="A285" t="s">
        <v>698</v>
      </c>
      <c r="B285">
        <v>13</v>
      </c>
      <c r="C285" t="s">
        <v>699</v>
      </c>
      <c r="D285">
        <v>6</v>
      </c>
      <c r="E285" s="1">
        <v>44992</v>
      </c>
      <c r="F285" s="1">
        <v>45013</v>
      </c>
      <c r="G285" s="2">
        <v>0.71875</v>
      </c>
      <c r="H285" s="2">
        <v>0.76041666666666663</v>
      </c>
      <c r="I285" t="s">
        <v>700</v>
      </c>
      <c r="K285" t="s">
        <v>701</v>
      </c>
      <c r="M285">
        <v>10</v>
      </c>
      <c r="N285" s="14">
        <v>45</v>
      </c>
    </row>
    <row r="286" spans="1:14" x14ac:dyDescent="0.35">
      <c r="A286" t="s">
        <v>702</v>
      </c>
      <c r="B286">
        <v>13</v>
      </c>
      <c r="C286" t="s">
        <v>703</v>
      </c>
      <c r="D286">
        <v>20</v>
      </c>
      <c r="E286" s="1">
        <v>44943</v>
      </c>
      <c r="F286" s="1">
        <v>45013</v>
      </c>
      <c r="G286" s="2">
        <v>0.375</v>
      </c>
      <c r="H286" s="2">
        <v>0.4375</v>
      </c>
      <c r="I286" t="s">
        <v>243</v>
      </c>
      <c r="J286" s="6">
        <v>504141000</v>
      </c>
      <c r="K286" t="s">
        <v>695</v>
      </c>
      <c r="M286">
        <v>18</v>
      </c>
      <c r="N286" s="14">
        <v>116</v>
      </c>
    </row>
    <row r="287" spans="1:14" x14ac:dyDescent="0.35">
      <c r="A287" t="s">
        <v>704</v>
      </c>
      <c r="B287">
        <v>13</v>
      </c>
      <c r="C287" t="s">
        <v>705</v>
      </c>
      <c r="D287">
        <v>14</v>
      </c>
      <c r="E287" s="1">
        <v>44944</v>
      </c>
      <c r="F287" s="1">
        <v>45014</v>
      </c>
      <c r="G287" s="2">
        <v>0.75</v>
      </c>
      <c r="H287" s="2">
        <v>0.79166666666666663</v>
      </c>
      <c r="I287" t="s">
        <v>486</v>
      </c>
      <c r="K287" t="s">
        <v>706</v>
      </c>
      <c r="M287">
        <v>18</v>
      </c>
      <c r="N287" s="14">
        <v>61</v>
      </c>
    </row>
    <row r="288" spans="1:14" x14ac:dyDescent="0.35">
      <c r="A288" t="s">
        <v>707</v>
      </c>
      <c r="C288" t="s">
        <v>314</v>
      </c>
      <c r="D288">
        <v>4</v>
      </c>
      <c r="E288" s="1">
        <v>45014</v>
      </c>
      <c r="F288" s="1">
        <v>45014</v>
      </c>
      <c r="G288" s="2">
        <v>0.75</v>
      </c>
      <c r="H288" s="2">
        <v>0.875</v>
      </c>
      <c r="I288" t="s">
        <v>180</v>
      </c>
      <c r="J288" s="6">
        <v>504141000</v>
      </c>
      <c r="K288" t="s">
        <v>315</v>
      </c>
      <c r="M288">
        <v>25</v>
      </c>
      <c r="N288" s="14">
        <v>0</v>
      </c>
    </row>
    <row r="289" spans="1:14" x14ac:dyDescent="0.35">
      <c r="A289" t="s">
        <v>708</v>
      </c>
      <c r="B289">
        <v>1</v>
      </c>
      <c r="C289" t="s">
        <v>709</v>
      </c>
      <c r="D289">
        <v>40</v>
      </c>
      <c r="E289" s="1">
        <v>44839</v>
      </c>
      <c r="F289" s="1">
        <v>45014</v>
      </c>
      <c r="G289" s="2">
        <v>0.69791666666666663</v>
      </c>
      <c r="H289" s="2">
        <v>0.76041666666666663</v>
      </c>
      <c r="I289" t="s">
        <v>466</v>
      </c>
      <c r="J289" s="6">
        <v>504141000</v>
      </c>
      <c r="K289" t="s">
        <v>574</v>
      </c>
      <c r="M289">
        <v>9</v>
      </c>
      <c r="N289" s="14">
        <v>231</v>
      </c>
    </row>
    <row r="290" spans="1:14" x14ac:dyDescent="0.35">
      <c r="A290" t="s">
        <v>710</v>
      </c>
      <c r="B290">
        <v>13</v>
      </c>
      <c r="C290" t="s">
        <v>711</v>
      </c>
      <c r="D290">
        <v>8</v>
      </c>
      <c r="E290" s="1">
        <v>45008</v>
      </c>
      <c r="F290" s="1">
        <v>45014</v>
      </c>
      <c r="G290" s="2">
        <v>0.75</v>
      </c>
      <c r="H290" s="2">
        <v>0.875</v>
      </c>
      <c r="I290" t="s">
        <v>298</v>
      </c>
      <c r="J290" s="6">
        <v>504141000</v>
      </c>
      <c r="K290" t="s">
        <v>588</v>
      </c>
      <c r="M290">
        <v>15</v>
      </c>
      <c r="N290" s="14">
        <v>46</v>
      </c>
    </row>
    <row r="291" spans="1:14" x14ac:dyDescent="0.35">
      <c r="A291" t="s">
        <v>712</v>
      </c>
      <c r="B291">
        <v>1</v>
      </c>
      <c r="C291" t="s">
        <v>713</v>
      </c>
      <c r="D291">
        <v>40</v>
      </c>
      <c r="E291" s="1">
        <v>44846</v>
      </c>
      <c r="F291" s="1">
        <v>45014</v>
      </c>
      <c r="G291" s="2">
        <v>0.69791666666666663</v>
      </c>
      <c r="H291" s="2">
        <v>0.76041666666666663</v>
      </c>
      <c r="I291" t="s">
        <v>444</v>
      </c>
      <c r="K291" t="s">
        <v>714</v>
      </c>
      <c r="M291">
        <v>9</v>
      </c>
      <c r="N291" s="14">
        <v>212</v>
      </c>
    </row>
    <row r="292" spans="1:14" x14ac:dyDescent="0.35">
      <c r="A292" t="s">
        <v>715</v>
      </c>
      <c r="B292">
        <v>1</v>
      </c>
      <c r="C292" t="s">
        <v>716</v>
      </c>
      <c r="D292">
        <v>40</v>
      </c>
      <c r="E292" s="1">
        <v>44846</v>
      </c>
      <c r="F292" s="1">
        <v>45014</v>
      </c>
      <c r="G292" s="2">
        <v>0.77083333333333337</v>
      </c>
      <c r="H292" s="2">
        <v>0.83333333333333337</v>
      </c>
      <c r="I292" t="s">
        <v>444</v>
      </c>
      <c r="K292" t="s">
        <v>714</v>
      </c>
      <c r="M292">
        <v>9</v>
      </c>
      <c r="N292" s="14">
        <v>212</v>
      </c>
    </row>
    <row r="293" spans="1:14" x14ac:dyDescent="0.35">
      <c r="A293" t="s">
        <v>717</v>
      </c>
      <c r="B293">
        <v>15</v>
      </c>
      <c r="C293" t="s">
        <v>718</v>
      </c>
      <c r="D293">
        <v>40</v>
      </c>
      <c r="E293" s="1">
        <v>44937</v>
      </c>
      <c r="F293" s="1">
        <v>45014</v>
      </c>
      <c r="G293" s="2">
        <v>0.77083333333333337</v>
      </c>
      <c r="H293" s="2">
        <v>0.89583333333333337</v>
      </c>
      <c r="I293" t="s">
        <v>591</v>
      </c>
      <c r="J293" s="6">
        <v>504141000</v>
      </c>
      <c r="K293" t="s">
        <v>665</v>
      </c>
      <c r="M293">
        <v>10</v>
      </c>
      <c r="N293" s="14">
        <v>176</v>
      </c>
    </row>
    <row r="294" spans="1:14" x14ac:dyDescent="0.35">
      <c r="A294" t="s">
        <v>719</v>
      </c>
      <c r="B294">
        <v>13</v>
      </c>
      <c r="C294" t="s">
        <v>720</v>
      </c>
      <c r="D294">
        <v>14</v>
      </c>
      <c r="E294" s="1">
        <v>44937</v>
      </c>
      <c r="F294" s="1">
        <v>45014</v>
      </c>
      <c r="G294" s="2">
        <v>0.80208333333333337</v>
      </c>
      <c r="H294" s="2">
        <v>0.84375</v>
      </c>
      <c r="I294" t="s">
        <v>721</v>
      </c>
      <c r="K294" t="s">
        <v>722</v>
      </c>
      <c r="M294">
        <v>18</v>
      </c>
      <c r="N294" s="14">
        <v>80</v>
      </c>
    </row>
    <row r="295" spans="1:14" x14ac:dyDescent="0.35">
      <c r="A295" t="s">
        <v>723</v>
      </c>
      <c r="B295">
        <v>2</v>
      </c>
      <c r="C295" t="s">
        <v>724</v>
      </c>
      <c r="D295">
        <v>4</v>
      </c>
      <c r="E295" s="1">
        <v>45014</v>
      </c>
      <c r="F295" s="1">
        <v>45014</v>
      </c>
      <c r="G295" s="2">
        <v>0.77083333333333337</v>
      </c>
      <c r="H295" s="2">
        <v>0.89583333333333337</v>
      </c>
      <c r="I295" t="s">
        <v>340</v>
      </c>
      <c r="J295" s="6">
        <v>504141000</v>
      </c>
      <c r="K295" t="s">
        <v>725</v>
      </c>
      <c r="M295">
        <v>15</v>
      </c>
      <c r="N295" s="14">
        <v>23</v>
      </c>
    </row>
    <row r="296" spans="1:14" x14ac:dyDescent="0.35">
      <c r="A296" t="s">
        <v>726</v>
      </c>
      <c r="B296">
        <v>13</v>
      </c>
      <c r="C296" t="s">
        <v>727</v>
      </c>
      <c r="D296">
        <v>20</v>
      </c>
      <c r="E296" s="1">
        <v>44937</v>
      </c>
      <c r="F296" s="1">
        <v>45007</v>
      </c>
      <c r="G296" s="2">
        <v>0.75</v>
      </c>
      <c r="H296" s="2">
        <v>0.8125</v>
      </c>
      <c r="I296" t="s">
        <v>728</v>
      </c>
      <c r="K296" t="s">
        <v>729</v>
      </c>
      <c r="M296">
        <v>15</v>
      </c>
      <c r="N296" s="14">
        <v>102</v>
      </c>
    </row>
    <row r="297" spans="1:14" x14ac:dyDescent="0.35">
      <c r="A297" t="s">
        <v>730</v>
      </c>
      <c r="B297">
        <v>13</v>
      </c>
      <c r="C297" t="s">
        <v>731</v>
      </c>
      <c r="D297">
        <v>4</v>
      </c>
      <c r="E297" s="1">
        <v>45015</v>
      </c>
      <c r="F297" s="1">
        <v>45015</v>
      </c>
      <c r="G297" s="2">
        <v>0.58333333333333337</v>
      </c>
      <c r="H297" s="2">
        <v>0.70833333333333337</v>
      </c>
      <c r="I297" t="s">
        <v>298</v>
      </c>
      <c r="J297" s="6">
        <v>504141000</v>
      </c>
      <c r="K297" t="s">
        <v>732</v>
      </c>
      <c r="M297">
        <v>6</v>
      </c>
      <c r="N297" s="14">
        <v>23</v>
      </c>
    </row>
    <row r="298" spans="1:14" x14ac:dyDescent="0.35">
      <c r="A298" t="s">
        <v>733</v>
      </c>
      <c r="B298">
        <v>13</v>
      </c>
      <c r="C298" t="s">
        <v>734</v>
      </c>
      <c r="D298">
        <v>5</v>
      </c>
      <c r="E298" s="1">
        <v>45015</v>
      </c>
      <c r="F298" s="1">
        <v>45015</v>
      </c>
      <c r="G298" s="2">
        <v>0.72916666666666663</v>
      </c>
      <c r="H298" s="2">
        <v>0.875</v>
      </c>
      <c r="I298" t="s">
        <v>298</v>
      </c>
      <c r="J298" s="6">
        <v>504141000</v>
      </c>
      <c r="K298" t="s">
        <v>312</v>
      </c>
      <c r="M298">
        <v>15</v>
      </c>
      <c r="N298" s="14">
        <v>26</v>
      </c>
    </row>
    <row r="299" spans="1:14" x14ac:dyDescent="0.35">
      <c r="A299" t="s">
        <v>735</v>
      </c>
      <c r="B299">
        <v>14</v>
      </c>
      <c r="C299" t="s">
        <v>736</v>
      </c>
      <c r="D299">
        <v>4</v>
      </c>
      <c r="E299" s="1">
        <v>45015</v>
      </c>
      <c r="F299" s="1">
        <v>45015</v>
      </c>
      <c r="G299" s="2">
        <v>0.70833333333333337</v>
      </c>
      <c r="H299" s="2">
        <v>0.83333333333333337</v>
      </c>
      <c r="I299" t="s">
        <v>385</v>
      </c>
      <c r="J299" s="6">
        <v>504141000</v>
      </c>
      <c r="K299" t="s">
        <v>737</v>
      </c>
      <c r="M299">
        <v>9</v>
      </c>
      <c r="N299" s="14">
        <v>21</v>
      </c>
    </row>
    <row r="300" spans="1:14" x14ac:dyDescent="0.35">
      <c r="A300" t="s">
        <v>738</v>
      </c>
      <c r="B300">
        <v>1</v>
      </c>
      <c r="C300" t="s">
        <v>739</v>
      </c>
      <c r="D300">
        <v>40</v>
      </c>
      <c r="E300" s="1">
        <v>44833</v>
      </c>
      <c r="F300" s="1">
        <v>45015</v>
      </c>
      <c r="G300" s="2">
        <v>0.77083333333333337</v>
      </c>
      <c r="H300" s="2">
        <v>0.83333333333333337</v>
      </c>
      <c r="I300" t="s">
        <v>629</v>
      </c>
      <c r="K300" t="s">
        <v>475</v>
      </c>
      <c r="M300">
        <v>9</v>
      </c>
      <c r="N300" s="14">
        <v>231</v>
      </c>
    </row>
    <row r="301" spans="1:14" x14ac:dyDescent="0.35">
      <c r="A301" t="s">
        <v>740</v>
      </c>
      <c r="B301">
        <v>1</v>
      </c>
      <c r="C301" t="s">
        <v>603</v>
      </c>
      <c r="D301">
        <v>40</v>
      </c>
      <c r="E301" s="1">
        <v>44833</v>
      </c>
      <c r="F301" s="1">
        <v>45015</v>
      </c>
      <c r="G301" s="2">
        <v>0.42708333333333331</v>
      </c>
      <c r="H301" s="2">
        <v>0.48958333333333331</v>
      </c>
      <c r="I301" t="s">
        <v>466</v>
      </c>
      <c r="J301" s="6">
        <v>504141000</v>
      </c>
      <c r="K301" t="s">
        <v>568</v>
      </c>
      <c r="M301">
        <v>9</v>
      </c>
      <c r="N301" s="14">
        <v>231</v>
      </c>
    </row>
    <row r="302" spans="1:14" x14ac:dyDescent="0.35">
      <c r="A302" t="s">
        <v>741</v>
      </c>
      <c r="B302">
        <v>1</v>
      </c>
      <c r="C302" t="s">
        <v>742</v>
      </c>
      <c r="D302">
        <v>40</v>
      </c>
      <c r="E302" s="1">
        <v>44840</v>
      </c>
      <c r="F302" s="1">
        <v>45015</v>
      </c>
      <c r="G302" s="2">
        <v>0.69791666666666663</v>
      </c>
      <c r="H302" s="2">
        <v>0.76041666666666663</v>
      </c>
      <c r="I302" t="s">
        <v>448</v>
      </c>
      <c r="J302" s="6">
        <v>504141000</v>
      </c>
      <c r="K302" t="s">
        <v>604</v>
      </c>
      <c r="M302">
        <v>9</v>
      </c>
      <c r="N302" s="14">
        <v>231</v>
      </c>
    </row>
    <row r="303" spans="1:14" x14ac:dyDescent="0.35">
      <c r="A303" t="s">
        <v>743</v>
      </c>
      <c r="B303">
        <v>15</v>
      </c>
      <c r="C303" t="s">
        <v>718</v>
      </c>
      <c r="D303">
        <v>40</v>
      </c>
      <c r="E303" s="1">
        <v>44938</v>
      </c>
      <c r="F303" s="1">
        <v>45015</v>
      </c>
      <c r="G303" s="2">
        <v>0.375</v>
      </c>
      <c r="H303" s="2">
        <v>0.5</v>
      </c>
      <c r="I303" t="s">
        <v>591</v>
      </c>
      <c r="J303" s="6">
        <v>504141000</v>
      </c>
      <c r="K303" t="s">
        <v>665</v>
      </c>
      <c r="M303">
        <v>10</v>
      </c>
      <c r="N303" s="14">
        <v>176</v>
      </c>
    </row>
    <row r="304" spans="1:14" x14ac:dyDescent="0.35">
      <c r="A304" t="s">
        <v>744</v>
      </c>
      <c r="B304">
        <v>13</v>
      </c>
      <c r="C304" t="s">
        <v>745</v>
      </c>
      <c r="D304">
        <v>20</v>
      </c>
      <c r="E304" s="1">
        <v>44945</v>
      </c>
      <c r="F304" s="1">
        <v>45015</v>
      </c>
      <c r="G304" s="2">
        <v>0.83333333333333337</v>
      </c>
      <c r="H304" s="2">
        <v>0.89583333333333337</v>
      </c>
      <c r="I304" t="s">
        <v>317</v>
      </c>
      <c r="J304" s="6">
        <v>504141000</v>
      </c>
      <c r="K304" t="s">
        <v>746</v>
      </c>
      <c r="M304">
        <v>15</v>
      </c>
      <c r="N304" s="14">
        <v>102</v>
      </c>
    </row>
    <row r="305" spans="1:14" x14ac:dyDescent="0.35">
      <c r="A305" t="s">
        <v>747</v>
      </c>
      <c r="B305">
        <v>1</v>
      </c>
      <c r="C305" t="s">
        <v>748</v>
      </c>
      <c r="D305">
        <v>36</v>
      </c>
      <c r="E305" s="1">
        <v>44841</v>
      </c>
      <c r="F305" s="1">
        <v>45016</v>
      </c>
      <c r="G305" s="2">
        <v>0.625</v>
      </c>
      <c r="H305" s="2">
        <v>0.71875</v>
      </c>
      <c r="I305" t="s">
        <v>494</v>
      </c>
      <c r="J305" s="6">
        <v>504141000</v>
      </c>
      <c r="K305" t="s">
        <v>685</v>
      </c>
      <c r="M305">
        <v>15</v>
      </c>
      <c r="N305" s="14">
        <v>122</v>
      </c>
    </row>
    <row r="306" spans="1:14" x14ac:dyDescent="0.35">
      <c r="A306" t="s">
        <v>749</v>
      </c>
      <c r="B306">
        <v>13</v>
      </c>
      <c r="C306" t="s">
        <v>222</v>
      </c>
      <c r="D306">
        <v>10</v>
      </c>
      <c r="E306" s="1">
        <v>45009</v>
      </c>
      <c r="F306" s="1">
        <v>45016</v>
      </c>
      <c r="G306" s="2">
        <v>0.66666666666666663</v>
      </c>
      <c r="H306" s="2">
        <v>0.8125</v>
      </c>
      <c r="I306" t="s">
        <v>298</v>
      </c>
      <c r="J306" s="6">
        <v>504141000</v>
      </c>
      <c r="K306" t="s">
        <v>224</v>
      </c>
      <c r="M306">
        <v>15</v>
      </c>
      <c r="N306" s="14">
        <v>53</v>
      </c>
    </row>
    <row r="307" spans="1:14" x14ac:dyDescent="0.35">
      <c r="A307" t="s">
        <v>750</v>
      </c>
      <c r="B307">
        <v>7</v>
      </c>
      <c r="C307" t="s">
        <v>751</v>
      </c>
      <c r="D307">
        <v>7</v>
      </c>
      <c r="E307" s="1">
        <v>45016</v>
      </c>
      <c r="F307" s="1">
        <v>45016</v>
      </c>
      <c r="G307" s="2">
        <v>0.66666666666666663</v>
      </c>
      <c r="H307" s="2">
        <v>0.875</v>
      </c>
      <c r="I307" t="s">
        <v>219</v>
      </c>
      <c r="J307" s="6">
        <v>504141000</v>
      </c>
      <c r="K307" t="s">
        <v>752</v>
      </c>
      <c r="M307">
        <v>12</v>
      </c>
      <c r="N307" s="14">
        <v>47</v>
      </c>
    </row>
    <row r="308" spans="1:14" x14ac:dyDescent="0.35">
      <c r="A308" t="s">
        <v>753</v>
      </c>
      <c r="B308">
        <v>15</v>
      </c>
      <c r="C308" t="s">
        <v>754</v>
      </c>
      <c r="D308">
        <v>16</v>
      </c>
      <c r="E308" s="1">
        <v>44995</v>
      </c>
      <c r="F308" s="1">
        <v>45016</v>
      </c>
      <c r="G308" s="2">
        <v>0.75</v>
      </c>
      <c r="H308" s="2">
        <v>0.875</v>
      </c>
      <c r="I308" t="s">
        <v>591</v>
      </c>
      <c r="J308" s="6">
        <v>504141000</v>
      </c>
      <c r="K308" t="s">
        <v>665</v>
      </c>
      <c r="M308">
        <v>9</v>
      </c>
      <c r="N308" s="14">
        <v>82</v>
      </c>
    </row>
    <row r="309" spans="1:14" x14ac:dyDescent="0.35">
      <c r="A309" t="s">
        <v>755</v>
      </c>
      <c r="B309">
        <v>8</v>
      </c>
      <c r="C309" t="s">
        <v>756</v>
      </c>
      <c r="D309">
        <v>4</v>
      </c>
      <c r="E309" s="1">
        <v>45012</v>
      </c>
      <c r="F309" s="1">
        <v>45012</v>
      </c>
      <c r="G309" s="2">
        <v>0.375</v>
      </c>
      <c r="H309" s="2">
        <v>0.5</v>
      </c>
      <c r="I309" t="s">
        <v>215</v>
      </c>
      <c r="J309" s="6">
        <v>504141000</v>
      </c>
      <c r="K309" t="s">
        <v>216</v>
      </c>
      <c r="M309">
        <v>10</v>
      </c>
      <c r="N309" s="14">
        <v>29</v>
      </c>
    </row>
    <row r="310" spans="1:14" x14ac:dyDescent="0.35">
      <c r="A310" t="s">
        <v>757</v>
      </c>
      <c r="B310">
        <v>8</v>
      </c>
      <c r="C310" t="s">
        <v>758</v>
      </c>
      <c r="D310">
        <v>14</v>
      </c>
      <c r="E310" s="1">
        <v>44988</v>
      </c>
      <c r="F310" s="1">
        <v>45016</v>
      </c>
      <c r="G310" s="2">
        <v>0.41666666666666669</v>
      </c>
      <c r="H310" s="2">
        <v>0.5</v>
      </c>
      <c r="I310" t="s">
        <v>436</v>
      </c>
      <c r="J310" s="6">
        <v>504141000</v>
      </c>
      <c r="K310" t="s">
        <v>437</v>
      </c>
      <c r="M310">
        <v>12</v>
      </c>
      <c r="N310" s="14">
        <v>78</v>
      </c>
    </row>
    <row r="311" spans="1:14" x14ac:dyDescent="0.35">
      <c r="A311" t="s">
        <v>759</v>
      </c>
      <c r="C311" t="s">
        <v>760</v>
      </c>
      <c r="D311">
        <v>4</v>
      </c>
      <c r="E311" s="1">
        <v>45019</v>
      </c>
      <c r="F311" s="1">
        <v>45019</v>
      </c>
      <c r="G311" s="2">
        <v>0.39583333333333331</v>
      </c>
      <c r="H311" s="2">
        <v>0.52083333333333337</v>
      </c>
      <c r="I311" t="s">
        <v>298</v>
      </c>
      <c r="J311" s="6">
        <v>504141000</v>
      </c>
      <c r="K311" t="s">
        <v>761</v>
      </c>
      <c r="M311">
        <v>12</v>
      </c>
      <c r="N311" s="14">
        <v>12</v>
      </c>
    </row>
    <row r="312" spans="1:14" x14ac:dyDescent="0.35">
      <c r="A312" t="s">
        <v>762</v>
      </c>
      <c r="C312" t="s">
        <v>763</v>
      </c>
      <c r="D312">
        <v>4</v>
      </c>
      <c r="E312" s="1">
        <v>45019</v>
      </c>
      <c r="F312" s="1">
        <v>45019</v>
      </c>
      <c r="G312" s="2">
        <v>0.375</v>
      </c>
      <c r="H312" s="2">
        <v>0.47916666666666669</v>
      </c>
      <c r="I312" t="s">
        <v>227</v>
      </c>
      <c r="J312" s="6">
        <v>504141000</v>
      </c>
      <c r="K312" t="s">
        <v>283</v>
      </c>
      <c r="M312">
        <v>12</v>
      </c>
      <c r="N312" s="14">
        <v>14</v>
      </c>
    </row>
    <row r="313" spans="1:14" x14ac:dyDescent="0.35">
      <c r="A313" t="s">
        <v>764</v>
      </c>
      <c r="C313" t="s">
        <v>765</v>
      </c>
      <c r="D313">
        <v>4</v>
      </c>
      <c r="E313" s="1">
        <v>45020</v>
      </c>
      <c r="F313" s="1">
        <v>45020</v>
      </c>
      <c r="G313" s="2">
        <v>0.39583333333333331</v>
      </c>
      <c r="H313" s="2">
        <v>0.52083333333333337</v>
      </c>
      <c r="I313" t="s">
        <v>298</v>
      </c>
      <c r="J313" s="6">
        <v>504141000</v>
      </c>
      <c r="K313" t="s">
        <v>761</v>
      </c>
      <c r="M313">
        <v>12</v>
      </c>
      <c r="N313" s="14">
        <v>12</v>
      </c>
    </row>
    <row r="314" spans="1:14" x14ac:dyDescent="0.35">
      <c r="A314" t="s">
        <v>766</v>
      </c>
      <c r="C314" t="s">
        <v>767</v>
      </c>
      <c r="D314">
        <v>4</v>
      </c>
      <c r="E314" s="1">
        <v>45020</v>
      </c>
      <c r="F314" s="1">
        <v>45020</v>
      </c>
      <c r="G314" s="2">
        <v>0.375</v>
      </c>
      <c r="H314" s="2">
        <v>0.47916666666666669</v>
      </c>
      <c r="I314" t="s">
        <v>433</v>
      </c>
      <c r="J314" s="6">
        <v>504141000</v>
      </c>
      <c r="K314" t="s">
        <v>283</v>
      </c>
      <c r="M314">
        <v>10</v>
      </c>
      <c r="N314" s="14">
        <v>14</v>
      </c>
    </row>
    <row r="315" spans="1:14" x14ac:dyDescent="0.35">
      <c r="A315" t="s">
        <v>768</v>
      </c>
      <c r="C315" t="s">
        <v>769</v>
      </c>
      <c r="D315">
        <v>4</v>
      </c>
      <c r="E315" s="1">
        <v>45021</v>
      </c>
      <c r="F315" s="1">
        <v>45021</v>
      </c>
      <c r="G315" s="2">
        <v>0.39583333333333331</v>
      </c>
      <c r="H315" s="2">
        <v>0.52083333333333337</v>
      </c>
      <c r="I315" t="s">
        <v>196</v>
      </c>
      <c r="J315" s="6">
        <v>504141000</v>
      </c>
      <c r="K315" t="s">
        <v>770</v>
      </c>
      <c r="M315">
        <v>12</v>
      </c>
      <c r="N315" s="14">
        <v>12</v>
      </c>
    </row>
    <row r="316" spans="1:14" x14ac:dyDescent="0.35">
      <c r="A316" t="s">
        <v>771</v>
      </c>
      <c r="C316" t="s">
        <v>772</v>
      </c>
      <c r="D316">
        <v>4</v>
      </c>
      <c r="E316" s="1">
        <v>45021</v>
      </c>
      <c r="F316" s="1">
        <v>45021</v>
      </c>
      <c r="G316" s="2">
        <v>0.39583333333333331</v>
      </c>
      <c r="H316" s="2">
        <v>0.52083333333333337</v>
      </c>
      <c r="I316" t="s">
        <v>180</v>
      </c>
      <c r="J316" s="6">
        <v>504141000</v>
      </c>
      <c r="K316" t="s">
        <v>761</v>
      </c>
      <c r="M316">
        <v>10</v>
      </c>
      <c r="N316" s="14">
        <v>12</v>
      </c>
    </row>
    <row r="317" spans="1:14" x14ac:dyDescent="0.35">
      <c r="A317" t="s">
        <v>773</v>
      </c>
      <c r="C317" t="s">
        <v>774</v>
      </c>
      <c r="D317">
        <v>4</v>
      </c>
      <c r="E317" s="1">
        <v>45021</v>
      </c>
      <c r="F317" s="1">
        <v>45021</v>
      </c>
      <c r="G317" s="2">
        <v>0.39583333333333331</v>
      </c>
      <c r="H317" s="2">
        <v>0.52083333333333337</v>
      </c>
      <c r="I317" t="s">
        <v>298</v>
      </c>
      <c r="J317" s="6">
        <v>504141000</v>
      </c>
      <c r="K317" t="s">
        <v>775</v>
      </c>
      <c r="M317">
        <v>12</v>
      </c>
      <c r="N317" s="14">
        <v>12</v>
      </c>
    </row>
    <row r="318" spans="1:14" x14ac:dyDescent="0.35">
      <c r="A318" t="s">
        <v>776</v>
      </c>
      <c r="B318">
        <v>13</v>
      </c>
      <c r="C318" t="s">
        <v>777</v>
      </c>
      <c r="D318">
        <v>4</v>
      </c>
      <c r="E318" s="1">
        <v>45022</v>
      </c>
      <c r="F318" s="1">
        <v>45022</v>
      </c>
      <c r="G318" s="2">
        <v>0.54166666666666663</v>
      </c>
      <c r="H318" s="2">
        <v>0.64583333333333337</v>
      </c>
      <c r="I318" t="s">
        <v>298</v>
      </c>
      <c r="J318" s="6">
        <v>504141000</v>
      </c>
      <c r="K318" t="s">
        <v>761</v>
      </c>
      <c r="M318">
        <v>10</v>
      </c>
      <c r="N318" s="14">
        <v>11</v>
      </c>
    </row>
    <row r="319" spans="1:14" x14ac:dyDescent="0.35">
      <c r="A319" t="s">
        <v>778</v>
      </c>
      <c r="B319">
        <v>13</v>
      </c>
      <c r="C319" t="s">
        <v>187</v>
      </c>
      <c r="D319">
        <v>27</v>
      </c>
      <c r="E319" s="1">
        <v>44936</v>
      </c>
      <c r="F319" s="1">
        <v>45027</v>
      </c>
      <c r="G319" s="2">
        <v>0.70833333333333337</v>
      </c>
      <c r="H319" s="2">
        <v>0.77083333333333337</v>
      </c>
      <c r="I319" t="s">
        <v>188</v>
      </c>
      <c r="J319" s="6">
        <v>504141000</v>
      </c>
      <c r="K319" t="s">
        <v>779</v>
      </c>
      <c r="M319">
        <v>15</v>
      </c>
      <c r="N319" s="14">
        <v>0</v>
      </c>
    </row>
    <row r="320" spans="1:14" x14ac:dyDescent="0.35">
      <c r="A320" t="s">
        <v>780</v>
      </c>
      <c r="B320">
        <v>13</v>
      </c>
      <c r="C320" t="s">
        <v>727</v>
      </c>
      <c r="D320">
        <v>20</v>
      </c>
      <c r="E320" s="1">
        <v>44950</v>
      </c>
      <c r="F320" s="1">
        <v>45027</v>
      </c>
      <c r="G320" s="2">
        <v>0.67708333333333337</v>
      </c>
      <c r="H320" s="2">
        <v>0.73958333333333337</v>
      </c>
      <c r="I320" t="s">
        <v>239</v>
      </c>
      <c r="J320" s="6">
        <v>504141000</v>
      </c>
      <c r="K320" t="s">
        <v>746</v>
      </c>
      <c r="M320">
        <v>15</v>
      </c>
      <c r="N320" s="14">
        <v>102</v>
      </c>
    </row>
    <row r="321" spans="1:14" x14ac:dyDescent="0.35">
      <c r="A321" t="s">
        <v>781</v>
      </c>
      <c r="B321">
        <v>13</v>
      </c>
      <c r="C321" t="s">
        <v>782</v>
      </c>
      <c r="D321">
        <v>16</v>
      </c>
      <c r="E321" s="1">
        <v>44937</v>
      </c>
      <c r="F321" s="1">
        <v>45028</v>
      </c>
      <c r="G321" s="2">
        <v>0.70833333333333337</v>
      </c>
      <c r="H321" s="2">
        <v>0.75</v>
      </c>
      <c r="I321" t="s">
        <v>783</v>
      </c>
      <c r="K321" t="s">
        <v>784</v>
      </c>
      <c r="L321" t="s">
        <v>2055</v>
      </c>
      <c r="M321">
        <v>15</v>
      </c>
      <c r="N321" s="14">
        <v>28</v>
      </c>
    </row>
    <row r="322" spans="1:14" x14ac:dyDescent="0.35">
      <c r="A322" t="s">
        <v>785</v>
      </c>
      <c r="B322">
        <v>13</v>
      </c>
      <c r="C322" t="s">
        <v>786</v>
      </c>
      <c r="D322">
        <v>32</v>
      </c>
      <c r="E322" s="1">
        <v>44937</v>
      </c>
      <c r="F322" s="1">
        <v>45028</v>
      </c>
      <c r="G322" s="2">
        <v>0.75</v>
      </c>
      <c r="H322" s="2">
        <v>0.83333333333333337</v>
      </c>
      <c r="I322" t="s">
        <v>783</v>
      </c>
      <c r="K322" t="s">
        <v>784</v>
      </c>
      <c r="L322" t="s">
        <v>2055</v>
      </c>
      <c r="M322">
        <v>15</v>
      </c>
      <c r="N322" s="14">
        <v>64</v>
      </c>
    </row>
    <row r="323" spans="1:14" x14ac:dyDescent="0.35">
      <c r="A323" t="s">
        <v>787</v>
      </c>
      <c r="B323">
        <v>1</v>
      </c>
      <c r="C323" t="s">
        <v>788</v>
      </c>
      <c r="D323">
        <v>52</v>
      </c>
      <c r="E323" s="1">
        <v>44818</v>
      </c>
      <c r="F323" s="1">
        <v>45028</v>
      </c>
      <c r="G323" s="2">
        <v>0.77083333333333337</v>
      </c>
      <c r="H323" s="2">
        <v>0.83333333333333337</v>
      </c>
      <c r="I323" t="s">
        <v>448</v>
      </c>
      <c r="J323" s="6">
        <v>504141000</v>
      </c>
      <c r="K323" t="s">
        <v>475</v>
      </c>
      <c r="M323">
        <v>15</v>
      </c>
      <c r="N323" s="14">
        <v>180</v>
      </c>
    </row>
    <row r="324" spans="1:14" x14ac:dyDescent="0.35">
      <c r="A324" t="s">
        <v>789</v>
      </c>
      <c r="B324">
        <v>13</v>
      </c>
      <c r="C324" t="s">
        <v>790</v>
      </c>
      <c r="D324">
        <v>3</v>
      </c>
      <c r="E324" s="1">
        <v>45028</v>
      </c>
      <c r="F324" s="1">
        <v>45028</v>
      </c>
      <c r="G324" s="2">
        <v>0.77083333333333337</v>
      </c>
      <c r="H324" s="2">
        <v>0.85416666666666663</v>
      </c>
      <c r="I324" t="s">
        <v>196</v>
      </c>
      <c r="J324" s="6">
        <v>504141000</v>
      </c>
      <c r="K324" t="s">
        <v>254</v>
      </c>
      <c r="M324">
        <v>90</v>
      </c>
      <c r="N324" s="14">
        <v>5</v>
      </c>
    </row>
    <row r="325" spans="1:14" x14ac:dyDescent="0.35">
      <c r="A325" t="s">
        <v>791</v>
      </c>
      <c r="B325">
        <v>13</v>
      </c>
      <c r="C325" t="s">
        <v>792</v>
      </c>
      <c r="D325">
        <v>11</v>
      </c>
      <c r="E325" s="1">
        <v>44973</v>
      </c>
      <c r="F325" s="1">
        <v>45028</v>
      </c>
      <c r="G325" s="2">
        <v>0.77083333333333337</v>
      </c>
      <c r="H325" s="2">
        <v>0.85416666666666663</v>
      </c>
      <c r="I325" t="s">
        <v>196</v>
      </c>
      <c r="J325" s="6">
        <v>504141000</v>
      </c>
      <c r="K325" t="s">
        <v>793</v>
      </c>
      <c r="M325">
        <v>0</v>
      </c>
      <c r="N325" s="14">
        <v>0</v>
      </c>
    </row>
    <row r="326" spans="1:14" x14ac:dyDescent="0.35">
      <c r="A326" t="s">
        <v>794</v>
      </c>
      <c r="B326">
        <v>13</v>
      </c>
      <c r="C326" t="s">
        <v>795</v>
      </c>
      <c r="D326">
        <v>20</v>
      </c>
      <c r="E326" s="1">
        <v>44937</v>
      </c>
      <c r="F326" s="1">
        <v>45028</v>
      </c>
      <c r="G326" s="2">
        <v>0.80555555555555547</v>
      </c>
      <c r="H326" s="2">
        <v>0.85763888888888884</v>
      </c>
      <c r="I326" t="s">
        <v>429</v>
      </c>
      <c r="J326" s="6">
        <v>504141000</v>
      </c>
      <c r="K326" t="s">
        <v>796</v>
      </c>
      <c r="M326">
        <v>17</v>
      </c>
      <c r="N326" s="14">
        <v>102</v>
      </c>
    </row>
    <row r="327" spans="1:14" x14ac:dyDescent="0.35">
      <c r="A327" t="s">
        <v>797</v>
      </c>
      <c r="B327">
        <v>2</v>
      </c>
      <c r="C327" t="s">
        <v>798</v>
      </c>
      <c r="D327">
        <v>3</v>
      </c>
      <c r="E327" s="1">
        <v>45028</v>
      </c>
      <c r="F327" s="1">
        <v>45028</v>
      </c>
      <c r="G327" s="2">
        <v>0.77083333333333337</v>
      </c>
      <c r="H327" s="2">
        <v>0.85416666666666663</v>
      </c>
      <c r="I327" t="s">
        <v>204</v>
      </c>
      <c r="J327" s="6">
        <v>504141000</v>
      </c>
      <c r="K327" t="s">
        <v>612</v>
      </c>
      <c r="M327">
        <v>20</v>
      </c>
      <c r="N327" s="14">
        <v>0</v>
      </c>
    </row>
    <row r="328" spans="1:14" x14ac:dyDescent="0.35">
      <c r="A328" t="s">
        <v>799</v>
      </c>
      <c r="B328">
        <v>13</v>
      </c>
      <c r="C328" t="s">
        <v>800</v>
      </c>
      <c r="D328">
        <v>20</v>
      </c>
      <c r="E328" s="1">
        <v>44951</v>
      </c>
      <c r="F328" s="1">
        <v>45028</v>
      </c>
      <c r="G328" s="2">
        <v>0.43055555555555558</v>
      </c>
      <c r="H328" s="2">
        <v>0.49305555555555558</v>
      </c>
      <c r="I328" t="s">
        <v>429</v>
      </c>
      <c r="J328" s="6">
        <v>504141000</v>
      </c>
      <c r="K328" t="s">
        <v>668</v>
      </c>
      <c r="M328">
        <v>15</v>
      </c>
      <c r="N328" s="14">
        <v>102</v>
      </c>
    </row>
    <row r="329" spans="1:14" x14ac:dyDescent="0.35">
      <c r="A329" t="s">
        <v>801</v>
      </c>
      <c r="B329">
        <v>13</v>
      </c>
      <c r="C329" t="s">
        <v>802</v>
      </c>
      <c r="D329">
        <v>22</v>
      </c>
      <c r="E329" s="1">
        <v>44944</v>
      </c>
      <c r="F329" s="1">
        <v>45028</v>
      </c>
      <c r="G329" s="2">
        <v>0.35416666666666669</v>
      </c>
      <c r="H329" s="2">
        <v>0.41666666666666669</v>
      </c>
      <c r="I329" t="s">
        <v>243</v>
      </c>
      <c r="J329" s="6">
        <v>504141000</v>
      </c>
      <c r="K329" t="s">
        <v>803</v>
      </c>
      <c r="M329">
        <v>15</v>
      </c>
      <c r="N329" s="14">
        <v>112</v>
      </c>
    </row>
    <row r="330" spans="1:14" x14ac:dyDescent="0.35">
      <c r="A330" t="s">
        <v>804</v>
      </c>
      <c r="B330">
        <v>13</v>
      </c>
      <c r="C330" t="s">
        <v>795</v>
      </c>
      <c r="D330">
        <v>20</v>
      </c>
      <c r="E330" s="1">
        <v>44937</v>
      </c>
      <c r="F330" s="1">
        <v>45028</v>
      </c>
      <c r="G330" s="2">
        <v>0.74305555555555547</v>
      </c>
      <c r="H330" s="2">
        <v>0.79513888888888884</v>
      </c>
      <c r="I330" t="s">
        <v>429</v>
      </c>
      <c r="J330" s="6">
        <v>504141000</v>
      </c>
      <c r="K330" t="s">
        <v>796</v>
      </c>
      <c r="M330">
        <v>18</v>
      </c>
      <c r="N330" s="14">
        <v>102</v>
      </c>
    </row>
    <row r="331" spans="1:14" x14ac:dyDescent="0.35">
      <c r="A331" t="s">
        <v>805</v>
      </c>
      <c r="B331">
        <v>1</v>
      </c>
      <c r="C331" t="s">
        <v>806</v>
      </c>
      <c r="D331">
        <v>40</v>
      </c>
      <c r="E331" s="1">
        <v>44847</v>
      </c>
      <c r="F331" s="1">
        <v>45029</v>
      </c>
      <c r="G331" s="2">
        <v>0.77083333333333337</v>
      </c>
      <c r="H331" s="2">
        <v>0.83333333333333337</v>
      </c>
      <c r="I331" t="s">
        <v>466</v>
      </c>
      <c r="J331" s="6">
        <v>504141000</v>
      </c>
      <c r="K331" t="s">
        <v>807</v>
      </c>
      <c r="M331">
        <v>9</v>
      </c>
      <c r="N331" s="14">
        <v>212</v>
      </c>
    </row>
    <row r="332" spans="1:14" x14ac:dyDescent="0.35">
      <c r="A332" t="s">
        <v>808</v>
      </c>
      <c r="B332">
        <v>12</v>
      </c>
      <c r="C332" t="s">
        <v>809</v>
      </c>
      <c r="D332">
        <v>173</v>
      </c>
      <c r="E332" s="1">
        <v>44812</v>
      </c>
      <c r="F332" s="1">
        <v>45050</v>
      </c>
      <c r="G332" s="2">
        <v>0.74305555555555547</v>
      </c>
      <c r="H332" s="2">
        <v>0.91666666666666663</v>
      </c>
      <c r="I332" t="s">
        <v>219</v>
      </c>
      <c r="J332" s="6">
        <v>504141000</v>
      </c>
      <c r="K332" t="s">
        <v>810</v>
      </c>
      <c r="M332">
        <v>4</v>
      </c>
      <c r="N332" s="14">
        <v>990</v>
      </c>
    </row>
    <row r="333" spans="1:14" x14ac:dyDescent="0.35">
      <c r="A333" t="s">
        <v>811</v>
      </c>
      <c r="B333">
        <v>8</v>
      </c>
      <c r="C333" t="s">
        <v>812</v>
      </c>
      <c r="D333">
        <v>22</v>
      </c>
      <c r="E333" s="1">
        <v>44987</v>
      </c>
      <c r="F333" s="1">
        <v>45029</v>
      </c>
      <c r="G333" s="2">
        <v>0.77083333333333337</v>
      </c>
      <c r="H333" s="2">
        <v>0.88541666666666663</v>
      </c>
      <c r="I333" t="s">
        <v>433</v>
      </c>
      <c r="J333" s="6">
        <v>504141000</v>
      </c>
      <c r="K333" t="s">
        <v>309</v>
      </c>
      <c r="M333">
        <v>9</v>
      </c>
      <c r="N333" s="14">
        <v>212</v>
      </c>
    </row>
    <row r="334" spans="1:14" x14ac:dyDescent="0.35">
      <c r="A334" t="s">
        <v>813</v>
      </c>
      <c r="B334">
        <v>1</v>
      </c>
      <c r="C334" t="s">
        <v>814</v>
      </c>
      <c r="D334">
        <v>40</v>
      </c>
      <c r="E334" s="1">
        <v>44840</v>
      </c>
      <c r="F334" s="1">
        <v>45029</v>
      </c>
      <c r="G334" s="2">
        <v>0.35416666666666669</v>
      </c>
      <c r="H334" s="2">
        <v>0.41666666666666669</v>
      </c>
      <c r="I334" t="s">
        <v>815</v>
      </c>
      <c r="K334" t="s">
        <v>816</v>
      </c>
      <c r="M334">
        <v>12</v>
      </c>
      <c r="N334" s="14">
        <v>136</v>
      </c>
    </row>
    <row r="335" spans="1:14" x14ac:dyDescent="0.35">
      <c r="A335" t="s">
        <v>817</v>
      </c>
      <c r="B335">
        <v>8</v>
      </c>
      <c r="C335" t="s">
        <v>818</v>
      </c>
      <c r="D335">
        <v>8</v>
      </c>
      <c r="E335" s="1">
        <v>45008</v>
      </c>
      <c r="F335" s="1">
        <v>45029</v>
      </c>
      <c r="G335" s="2">
        <v>0.75</v>
      </c>
      <c r="H335" s="2">
        <v>0.83333333333333337</v>
      </c>
      <c r="I335" t="s">
        <v>436</v>
      </c>
      <c r="J335" s="6">
        <v>504141000</v>
      </c>
      <c r="K335" t="s">
        <v>437</v>
      </c>
      <c r="M335">
        <v>9</v>
      </c>
      <c r="N335" s="14">
        <v>68</v>
      </c>
    </row>
    <row r="336" spans="1:14" x14ac:dyDescent="0.35">
      <c r="A336" t="s">
        <v>819</v>
      </c>
      <c r="B336">
        <v>1</v>
      </c>
      <c r="C336" t="s">
        <v>474</v>
      </c>
      <c r="D336">
        <v>40</v>
      </c>
      <c r="E336" s="1">
        <v>44847</v>
      </c>
      <c r="F336" s="1">
        <v>45029</v>
      </c>
      <c r="G336" s="2">
        <v>0.77083333333333337</v>
      </c>
      <c r="H336" s="2">
        <v>0.83333333333333337</v>
      </c>
      <c r="I336" t="s">
        <v>820</v>
      </c>
      <c r="J336" s="6">
        <v>504141000</v>
      </c>
      <c r="K336" t="s">
        <v>821</v>
      </c>
      <c r="M336">
        <v>9</v>
      </c>
      <c r="N336" s="14">
        <v>231</v>
      </c>
    </row>
    <row r="337" spans="1:14" x14ac:dyDescent="0.35">
      <c r="A337" t="s">
        <v>822</v>
      </c>
      <c r="B337">
        <v>1</v>
      </c>
      <c r="C337" t="s">
        <v>823</v>
      </c>
      <c r="D337">
        <v>40</v>
      </c>
      <c r="E337" s="1">
        <v>44840</v>
      </c>
      <c r="F337" s="1">
        <v>45029</v>
      </c>
      <c r="G337" s="2">
        <v>0.77083333333333337</v>
      </c>
      <c r="H337" s="2">
        <v>0.83333333333333337</v>
      </c>
      <c r="I337" t="s">
        <v>824</v>
      </c>
      <c r="J337" s="6">
        <v>62232227</v>
      </c>
      <c r="K337" t="s">
        <v>825</v>
      </c>
      <c r="M337">
        <v>9</v>
      </c>
      <c r="N337" s="14">
        <v>212</v>
      </c>
    </row>
    <row r="338" spans="1:14" x14ac:dyDescent="0.35">
      <c r="A338" t="s">
        <v>826</v>
      </c>
      <c r="B338">
        <v>13</v>
      </c>
      <c r="C338" t="s">
        <v>827</v>
      </c>
      <c r="D338">
        <v>48</v>
      </c>
      <c r="E338" s="1">
        <v>44826</v>
      </c>
      <c r="F338" s="1">
        <v>45029</v>
      </c>
      <c r="G338" s="2">
        <v>0.76041666666666663</v>
      </c>
      <c r="H338" s="2">
        <v>0.82291666666666663</v>
      </c>
      <c r="I338" t="s">
        <v>828</v>
      </c>
      <c r="K338" t="s">
        <v>829</v>
      </c>
      <c r="L338" t="s">
        <v>2055</v>
      </c>
      <c r="M338">
        <v>10</v>
      </c>
      <c r="N338" s="14">
        <v>160</v>
      </c>
    </row>
    <row r="339" spans="1:14" x14ac:dyDescent="0.35">
      <c r="A339" t="s">
        <v>830</v>
      </c>
      <c r="B339">
        <v>13</v>
      </c>
      <c r="C339" t="s">
        <v>831</v>
      </c>
      <c r="D339">
        <v>20</v>
      </c>
      <c r="E339" s="1">
        <v>44952</v>
      </c>
      <c r="F339" s="1">
        <v>45029</v>
      </c>
      <c r="G339" s="2">
        <v>0.77083333333333337</v>
      </c>
      <c r="H339" s="2">
        <v>0.83333333333333337</v>
      </c>
      <c r="I339" t="s">
        <v>243</v>
      </c>
      <c r="J339" s="6">
        <v>504141000</v>
      </c>
      <c r="K339" t="s">
        <v>668</v>
      </c>
      <c r="M339">
        <v>16</v>
      </c>
      <c r="N339" s="14">
        <v>102</v>
      </c>
    </row>
    <row r="340" spans="1:14" x14ac:dyDescent="0.35">
      <c r="A340" t="s">
        <v>832</v>
      </c>
      <c r="B340">
        <v>13</v>
      </c>
      <c r="C340" t="s">
        <v>833</v>
      </c>
      <c r="D340">
        <v>24</v>
      </c>
      <c r="E340" s="1">
        <v>44987</v>
      </c>
      <c r="F340" s="1">
        <v>45029</v>
      </c>
      <c r="G340" s="2">
        <v>0.77083333333333337</v>
      </c>
      <c r="H340" s="2">
        <v>0.89583333333333337</v>
      </c>
      <c r="I340" t="s">
        <v>425</v>
      </c>
      <c r="J340" s="6">
        <v>504141000</v>
      </c>
      <c r="K340" t="s">
        <v>834</v>
      </c>
      <c r="M340">
        <v>15</v>
      </c>
      <c r="N340" s="14">
        <v>186</v>
      </c>
    </row>
    <row r="341" spans="1:14" x14ac:dyDescent="0.35">
      <c r="A341" t="s">
        <v>835</v>
      </c>
      <c r="B341">
        <v>1</v>
      </c>
      <c r="C341" t="s">
        <v>836</v>
      </c>
      <c r="D341">
        <v>40</v>
      </c>
      <c r="E341" s="1">
        <v>44840</v>
      </c>
      <c r="F341" s="1">
        <v>45029</v>
      </c>
      <c r="G341" s="2">
        <v>0.69791666666666663</v>
      </c>
      <c r="H341" s="2">
        <v>0.76041666666666663</v>
      </c>
      <c r="I341" t="s">
        <v>366</v>
      </c>
      <c r="J341" s="6">
        <v>504141000</v>
      </c>
      <c r="K341" t="s">
        <v>574</v>
      </c>
      <c r="M341">
        <v>9</v>
      </c>
      <c r="N341" s="14">
        <v>231</v>
      </c>
    </row>
    <row r="342" spans="1:14" x14ac:dyDescent="0.35">
      <c r="A342" t="s">
        <v>837</v>
      </c>
      <c r="B342">
        <v>1</v>
      </c>
      <c r="C342" t="s">
        <v>838</v>
      </c>
      <c r="D342">
        <v>40</v>
      </c>
      <c r="E342" s="1">
        <v>44840</v>
      </c>
      <c r="F342" s="1">
        <v>45029</v>
      </c>
      <c r="G342" s="2">
        <v>0.77083333333333337</v>
      </c>
      <c r="H342" s="2">
        <v>0.83333333333333337</v>
      </c>
      <c r="I342" t="s">
        <v>839</v>
      </c>
      <c r="J342" s="6">
        <v>62232227</v>
      </c>
      <c r="K342" t="s">
        <v>840</v>
      </c>
      <c r="M342">
        <v>9</v>
      </c>
      <c r="N342" s="14">
        <v>212</v>
      </c>
    </row>
    <row r="343" spans="1:14" x14ac:dyDescent="0.35">
      <c r="A343" t="s">
        <v>841</v>
      </c>
      <c r="B343">
        <v>1</v>
      </c>
      <c r="C343" t="s">
        <v>842</v>
      </c>
      <c r="D343">
        <v>40</v>
      </c>
      <c r="E343" s="1">
        <v>44848</v>
      </c>
      <c r="F343" s="1">
        <v>45030</v>
      </c>
      <c r="G343" s="2">
        <v>0.77083333333333337</v>
      </c>
      <c r="H343" s="2">
        <v>0.83333333333333337</v>
      </c>
      <c r="I343" t="s">
        <v>466</v>
      </c>
      <c r="J343" s="6">
        <v>504141000</v>
      </c>
      <c r="K343" t="s">
        <v>843</v>
      </c>
      <c r="M343">
        <v>9</v>
      </c>
      <c r="N343" s="14">
        <v>212</v>
      </c>
    </row>
    <row r="344" spans="1:14" x14ac:dyDescent="0.35">
      <c r="A344" t="s">
        <v>844</v>
      </c>
      <c r="B344">
        <v>13</v>
      </c>
      <c r="C344" t="s">
        <v>845</v>
      </c>
      <c r="D344">
        <v>8</v>
      </c>
      <c r="E344" s="1">
        <v>45009</v>
      </c>
      <c r="F344" s="1">
        <v>45030</v>
      </c>
      <c r="G344" s="2">
        <v>0.70833333333333337</v>
      </c>
      <c r="H344" s="2">
        <v>0.83333333333333337</v>
      </c>
      <c r="I344" t="s">
        <v>223</v>
      </c>
      <c r="K344" t="s">
        <v>846</v>
      </c>
      <c r="M344">
        <v>15</v>
      </c>
      <c r="N344" s="14">
        <v>46</v>
      </c>
    </row>
    <row r="345" spans="1:14" x14ac:dyDescent="0.35">
      <c r="A345" t="s">
        <v>847</v>
      </c>
      <c r="B345">
        <v>10</v>
      </c>
      <c r="C345" t="s">
        <v>848</v>
      </c>
      <c r="D345">
        <v>4</v>
      </c>
      <c r="E345" s="1">
        <v>45030</v>
      </c>
      <c r="F345" s="1">
        <v>45030</v>
      </c>
      <c r="G345" s="2">
        <v>0.70833333333333337</v>
      </c>
      <c r="H345" s="2">
        <v>0.83333333333333337</v>
      </c>
      <c r="I345" t="s">
        <v>227</v>
      </c>
      <c r="J345" s="6">
        <v>504141000</v>
      </c>
      <c r="K345" t="s">
        <v>849</v>
      </c>
      <c r="L345" t="s">
        <v>2056</v>
      </c>
      <c r="M345">
        <v>12</v>
      </c>
      <c r="N345" s="14">
        <v>14</v>
      </c>
    </row>
    <row r="346" spans="1:14" x14ac:dyDescent="0.35">
      <c r="A346" t="s">
        <v>850</v>
      </c>
      <c r="B346">
        <v>13</v>
      </c>
      <c r="C346" t="s">
        <v>851</v>
      </c>
      <c r="D346">
        <v>5</v>
      </c>
      <c r="E346" s="1">
        <v>45030</v>
      </c>
      <c r="F346" s="1">
        <v>45030</v>
      </c>
      <c r="G346" s="2">
        <v>0.66666666666666663</v>
      </c>
      <c r="H346" s="2">
        <v>0.8125</v>
      </c>
      <c r="I346" t="s">
        <v>298</v>
      </c>
      <c r="J346" s="6">
        <v>504141000</v>
      </c>
      <c r="K346" t="s">
        <v>224</v>
      </c>
      <c r="M346">
        <v>15</v>
      </c>
      <c r="N346" s="14">
        <v>23</v>
      </c>
    </row>
    <row r="347" spans="1:14" x14ac:dyDescent="0.35">
      <c r="A347" t="s">
        <v>852</v>
      </c>
      <c r="B347">
        <v>2</v>
      </c>
      <c r="C347" t="s">
        <v>853</v>
      </c>
      <c r="D347">
        <v>10</v>
      </c>
      <c r="E347" s="1">
        <v>44988</v>
      </c>
      <c r="F347" s="1">
        <v>45037</v>
      </c>
      <c r="G347" s="2">
        <v>0.35416666666666669</v>
      </c>
      <c r="H347" s="2">
        <v>0.40625</v>
      </c>
      <c r="I347" t="s">
        <v>272</v>
      </c>
      <c r="K347" t="s">
        <v>273</v>
      </c>
      <c r="M347">
        <v>9</v>
      </c>
      <c r="N347" s="14">
        <v>45</v>
      </c>
    </row>
    <row r="348" spans="1:14" x14ac:dyDescent="0.35">
      <c r="A348" t="s">
        <v>854</v>
      </c>
      <c r="B348">
        <v>2</v>
      </c>
      <c r="C348" t="s">
        <v>271</v>
      </c>
      <c r="D348">
        <v>10</v>
      </c>
      <c r="E348" s="1">
        <v>44988</v>
      </c>
      <c r="F348" s="1">
        <v>45037</v>
      </c>
      <c r="G348" s="2">
        <v>0.41666666666666669</v>
      </c>
      <c r="H348" s="2">
        <v>0.46875</v>
      </c>
      <c r="I348" t="s">
        <v>272</v>
      </c>
      <c r="K348" t="s">
        <v>273</v>
      </c>
      <c r="M348">
        <v>9</v>
      </c>
      <c r="N348" s="14">
        <v>45</v>
      </c>
    </row>
    <row r="349" spans="1:14" x14ac:dyDescent="0.35">
      <c r="A349" t="s">
        <v>855</v>
      </c>
      <c r="B349">
        <v>10</v>
      </c>
      <c r="C349" t="s">
        <v>856</v>
      </c>
      <c r="D349">
        <v>2</v>
      </c>
      <c r="E349" s="1">
        <v>45030</v>
      </c>
      <c r="F349" s="1">
        <v>45030</v>
      </c>
      <c r="G349" s="2">
        <v>0.625</v>
      </c>
      <c r="H349" s="2">
        <v>0.6875</v>
      </c>
      <c r="I349" t="s">
        <v>857</v>
      </c>
      <c r="J349" s="6">
        <v>504141000</v>
      </c>
      <c r="K349" t="s">
        <v>426</v>
      </c>
      <c r="M349">
        <v>15</v>
      </c>
      <c r="N349" s="14">
        <v>22</v>
      </c>
    </row>
    <row r="350" spans="1:14" x14ac:dyDescent="0.35">
      <c r="A350" t="s">
        <v>858</v>
      </c>
      <c r="B350">
        <v>10</v>
      </c>
      <c r="C350" t="s">
        <v>859</v>
      </c>
      <c r="D350">
        <v>2</v>
      </c>
      <c r="E350" s="1">
        <v>45030</v>
      </c>
      <c r="F350" s="1">
        <v>45030</v>
      </c>
      <c r="G350" s="2">
        <v>0.70833333333333337</v>
      </c>
      <c r="H350" s="2">
        <v>0.77083333333333337</v>
      </c>
      <c r="I350" t="s">
        <v>419</v>
      </c>
      <c r="J350" s="6">
        <v>504141000</v>
      </c>
      <c r="K350" t="s">
        <v>426</v>
      </c>
      <c r="M350">
        <v>15</v>
      </c>
      <c r="N350" s="14">
        <v>22</v>
      </c>
    </row>
    <row r="351" spans="1:14" x14ac:dyDescent="0.35">
      <c r="A351" t="s">
        <v>860</v>
      </c>
      <c r="B351">
        <v>15</v>
      </c>
      <c r="C351" t="s">
        <v>861</v>
      </c>
      <c r="D351">
        <v>14</v>
      </c>
      <c r="E351" s="1">
        <v>45030</v>
      </c>
      <c r="F351" s="1">
        <v>45031</v>
      </c>
      <c r="G351" s="2">
        <v>0.75</v>
      </c>
      <c r="H351" s="2">
        <v>0.89583333333333337</v>
      </c>
      <c r="I351" t="s">
        <v>591</v>
      </c>
      <c r="J351" s="6">
        <v>504141000</v>
      </c>
      <c r="K351" t="s">
        <v>665</v>
      </c>
      <c r="M351">
        <v>8</v>
      </c>
      <c r="N351" s="14">
        <v>86</v>
      </c>
    </row>
    <row r="352" spans="1:14" x14ac:dyDescent="0.35">
      <c r="A352" t="s">
        <v>862</v>
      </c>
      <c r="B352">
        <v>8</v>
      </c>
      <c r="C352" t="s">
        <v>307</v>
      </c>
      <c r="D352">
        <v>4</v>
      </c>
      <c r="E352" s="1">
        <v>45031</v>
      </c>
      <c r="F352" s="1">
        <v>45031</v>
      </c>
      <c r="G352" s="2">
        <v>0.375</v>
      </c>
      <c r="H352" s="2">
        <v>0.5</v>
      </c>
      <c r="I352" t="s">
        <v>433</v>
      </c>
      <c r="J352" s="6">
        <v>504141000</v>
      </c>
      <c r="K352" t="s">
        <v>309</v>
      </c>
      <c r="M352">
        <v>4</v>
      </c>
      <c r="N352" s="14">
        <v>39</v>
      </c>
    </row>
    <row r="353" spans="1:14" x14ac:dyDescent="0.35">
      <c r="A353" t="s">
        <v>863</v>
      </c>
      <c r="B353">
        <v>2</v>
      </c>
      <c r="C353" t="s">
        <v>864</v>
      </c>
      <c r="D353">
        <v>11</v>
      </c>
      <c r="E353" s="1">
        <v>45031</v>
      </c>
      <c r="F353" s="1">
        <v>45031</v>
      </c>
      <c r="G353" s="2">
        <v>0.375</v>
      </c>
      <c r="H353" s="2">
        <v>0.70833333333333337</v>
      </c>
      <c r="I353" t="s">
        <v>204</v>
      </c>
      <c r="J353" s="6">
        <v>504141000</v>
      </c>
      <c r="K353" t="s">
        <v>545</v>
      </c>
      <c r="M353">
        <v>12</v>
      </c>
      <c r="N353" s="14">
        <v>60</v>
      </c>
    </row>
    <row r="354" spans="1:14" x14ac:dyDescent="0.35">
      <c r="A354" t="s">
        <v>865</v>
      </c>
      <c r="B354">
        <v>8</v>
      </c>
      <c r="C354" t="s">
        <v>866</v>
      </c>
      <c r="D354">
        <v>6</v>
      </c>
      <c r="E354" s="1">
        <v>45031</v>
      </c>
      <c r="F354" s="1">
        <v>45031</v>
      </c>
      <c r="G354" s="2">
        <v>0.41666666666666669</v>
      </c>
      <c r="H354" s="2">
        <v>0.58333333333333337</v>
      </c>
      <c r="I354" t="s">
        <v>208</v>
      </c>
      <c r="K354" t="s">
        <v>280</v>
      </c>
      <c r="M354">
        <v>10</v>
      </c>
      <c r="N354" s="14">
        <v>35</v>
      </c>
    </row>
    <row r="355" spans="1:14" x14ac:dyDescent="0.35">
      <c r="A355" t="s">
        <v>867</v>
      </c>
      <c r="B355">
        <v>13</v>
      </c>
      <c r="C355" t="s">
        <v>868</v>
      </c>
      <c r="D355">
        <v>4</v>
      </c>
      <c r="E355" s="1">
        <v>45031</v>
      </c>
      <c r="F355" s="1">
        <v>45031</v>
      </c>
      <c r="G355" s="2">
        <v>0.41666666666666669</v>
      </c>
      <c r="H355" s="2">
        <v>0.54166666666666663</v>
      </c>
      <c r="I355" t="s">
        <v>298</v>
      </c>
      <c r="J355" s="6">
        <v>504141000</v>
      </c>
      <c r="K355" t="s">
        <v>775</v>
      </c>
      <c r="M355">
        <v>15</v>
      </c>
      <c r="N355" s="14">
        <v>15</v>
      </c>
    </row>
    <row r="356" spans="1:14" x14ac:dyDescent="0.35">
      <c r="A356" t="s">
        <v>869</v>
      </c>
      <c r="C356" t="s">
        <v>870</v>
      </c>
      <c r="D356">
        <v>2</v>
      </c>
      <c r="E356" s="1">
        <v>45031</v>
      </c>
      <c r="F356" s="1">
        <v>45031</v>
      </c>
      <c r="G356" s="2">
        <v>0.375</v>
      </c>
      <c r="H356" s="2">
        <v>0.4375</v>
      </c>
      <c r="I356" t="s">
        <v>436</v>
      </c>
      <c r="J356" s="6">
        <v>504141000</v>
      </c>
      <c r="K356" t="s">
        <v>871</v>
      </c>
      <c r="M356">
        <v>12</v>
      </c>
      <c r="N356" s="14">
        <v>14</v>
      </c>
    </row>
    <row r="357" spans="1:14" x14ac:dyDescent="0.35">
      <c r="A357" t="s">
        <v>872</v>
      </c>
      <c r="B357">
        <v>14</v>
      </c>
      <c r="C357" t="s">
        <v>873</v>
      </c>
      <c r="D357">
        <v>14</v>
      </c>
      <c r="E357" s="1">
        <v>45030</v>
      </c>
      <c r="F357" s="1">
        <v>45031</v>
      </c>
      <c r="G357" s="2">
        <v>0.66666666666666663</v>
      </c>
      <c r="H357" s="2">
        <v>0.79166666666666663</v>
      </c>
      <c r="I357" t="s">
        <v>340</v>
      </c>
      <c r="J357" s="6">
        <v>504141000</v>
      </c>
      <c r="K357" t="s">
        <v>874</v>
      </c>
      <c r="M357">
        <v>8</v>
      </c>
      <c r="N357" s="14">
        <v>72</v>
      </c>
    </row>
    <row r="358" spans="1:14" x14ac:dyDescent="0.35">
      <c r="A358" t="s">
        <v>875</v>
      </c>
      <c r="B358">
        <v>2</v>
      </c>
      <c r="C358" t="s">
        <v>876</v>
      </c>
      <c r="D358">
        <v>4</v>
      </c>
      <c r="E358" s="1">
        <v>45031</v>
      </c>
      <c r="F358" s="1">
        <v>45031</v>
      </c>
      <c r="G358" s="2">
        <v>0.375</v>
      </c>
      <c r="H358" s="2">
        <v>0.5</v>
      </c>
      <c r="I358" t="s">
        <v>215</v>
      </c>
      <c r="J358" s="6">
        <v>504141000</v>
      </c>
      <c r="K358" t="s">
        <v>534</v>
      </c>
      <c r="M358">
        <v>16</v>
      </c>
      <c r="N358" s="14">
        <v>14</v>
      </c>
    </row>
    <row r="359" spans="1:14" x14ac:dyDescent="0.35">
      <c r="A359" t="s">
        <v>877</v>
      </c>
      <c r="C359" t="s">
        <v>878</v>
      </c>
      <c r="D359">
        <v>3</v>
      </c>
      <c r="E359" s="1">
        <v>45033</v>
      </c>
      <c r="F359" s="1">
        <v>45033</v>
      </c>
      <c r="G359" s="2">
        <v>0.8125</v>
      </c>
      <c r="H359" s="2">
        <v>0.89583333333333337</v>
      </c>
      <c r="I359" t="s">
        <v>196</v>
      </c>
      <c r="J359" s="6">
        <v>504141000</v>
      </c>
      <c r="K359" t="s">
        <v>305</v>
      </c>
      <c r="M359">
        <v>80</v>
      </c>
      <c r="N359" s="14">
        <v>0</v>
      </c>
    </row>
    <row r="360" spans="1:14" x14ac:dyDescent="0.35">
      <c r="A360" t="s">
        <v>879</v>
      </c>
      <c r="B360">
        <v>13</v>
      </c>
      <c r="C360" t="s">
        <v>880</v>
      </c>
      <c r="D360">
        <v>12</v>
      </c>
      <c r="E360" s="1">
        <v>45005</v>
      </c>
      <c r="F360" s="1">
        <v>45033</v>
      </c>
      <c r="G360" s="2">
        <v>0.77083333333333337</v>
      </c>
      <c r="H360" s="2">
        <v>0.89583333333333337</v>
      </c>
      <c r="I360" t="s">
        <v>239</v>
      </c>
      <c r="J360" s="6">
        <v>504141000</v>
      </c>
      <c r="K360" t="s">
        <v>517</v>
      </c>
      <c r="M360">
        <v>12</v>
      </c>
      <c r="N360" s="14">
        <v>76</v>
      </c>
    </row>
    <row r="361" spans="1:14" x14ac:dyDescent="0.35">
      <c r="A361" t="s">
        <v>881</v>
      </c>
      <c r="B361">
        <v>10</v>
      </c>
      <c r="C361" t="s">
        <v>882</v>
      </c>
      <c r="D361">
        <v>3</v>
      </c>
      <c r="E361" s="1">
        <v>45033</v>
      </c>
      <c r="F361" s="1">
        <v>45033</v>
      </c>
      <c r="G361" s="2">
        <v>0.58333333333333337</v>
      </c>
      <c r="H361" s="2">
        <v>0.66666666666666663</v>
      </c>
      <c r="I361" t="s">
        <v>883</v>
      </c>
      <c r="K361" t="s">
        <v>441</v>
      </c>
      <c r="M361">
        <v>15</v>
      </c>
      <c r="N361" s="14">
        <v>12</v>
      </c>
    </row>
    <row r="362" spans="1:14" x14ac:dyDescent="0.35">
      <c r="A362" t="s">
        <v>884</v>
      </c>
      <c r="B362">
        <v>13</v>
      </c>
      <c r="C362" t="s">
        <v>885</v>
      </c>
      <c r="D362">
        <v>20</v>
      </c>
      <c r="E362" s="1">
        <v>44949</v>
      </c>
      <c r="F362" s="1">
        <v>45033</v>
      </c>
      <c r="G362" s="2">
        <v>0.43055555555555558</v>
      </c>
      <c r="H362" s="2">
        <v>0.49305555555555558</v>
      </c>
      <c r="I362" t="s">
        <v>243</v>
      </c>
      <c r="J362" s="6">
        <v>504141000</v>
      </c>
      <c r="K362" t="s">
        <v>668</v>
      </c>
      <c r="M362">
        <v>15</v>
      </c>
      <c r="N362" s="14">
        <v>102</v>
      </c>
    </row>
    <row r="363" spans="1:14" x14ac:dyDescent="0.35">
      <c r="A363" t="s">
        <v>886</v>
      </c>
      <c r="B363">
        <v>13</v>
      </c>
      <c r="C363" t="s">
        <v>887</v>
      </c>
      <c r="D363">
        <v>10</v>
      </c>
      <c r="E363" s="1">
        <v>44971</v>
      </c>
      <c r="F363" s="1">
        <v>45034</v>
      </c>
      <c r="G363" s="2">
        <v>0.65972222222222221</v>
      </c>
      <c r="H363" s="2">
        <v>0.70138888888888884</v>
      </c>
      <c r="I363" t="s">
        <v>317</v>
      </c>
      <c r="J363" s="6">
        <v>504141000</v>
      </c>
      <c r="K363" t="s">
        <v>888</v>
      </c>
      <c r="M363">
        <v>15</v>
      </c>
      <c r="N363" s="14">
        <v>69</v>
      </c>
    </row>
    <row r="364" spans="1:14" x14ac:dyDescent="0.35">
      <c r="A364" t="s">
        <v>889</v>
      </c>
      <c r="B364">
        <v>13</v>
      </c>
      <c r="C364" t="s">
        <v>890</v>
      </c>
      <c r="D364">
        <v>10</v>
      </c>
      <c r="E364" s="1">
        <v>44971</v>
      </c>
      <c r="F364" s="1">
        <v>45034</v>
      </c>
      <c r="G364" s="2">
        <v>0.80555555555555547</v>
      </c>
      <c r="H364" s="2">
        <v>0.84722222222222221</v>
      </c>
      <c r="I364" t="s">
        <v>317</v>
      </c>
      <c r="J364" s="6">
        <v>504141000</v>
      </c>
      <c r="K364" t="s">
        <v>888</v>
      </c>
      <c r="M364">
        <v>15</v>
      </c>
      <c r="N364" s="14">
        <v>69</v>
      </c>
    </row>
    <row r="365" spans="1:14" x14ac:dyDescent="0.35">
      <c r="A365" t="s">
        <v>891</v>
      </c>
      <c r="B365">
        <v>13</v>
      </c>
      <c r="C365" t="s">
        <v>892</v>
      </c>
      <c r="D365">
        <v>10</v>
      </c>
      <c r="E365" s="1">
        <v>44992</v>
      </c>
      <c r="F365" s="1">
        <v>45034</v>
      </c>
      <c r="G365" s="2">
        <v>0.6875</v>
      </c>
      <c r="H365" s="2">
        <v>0.73958333333333337</v>
      </c>
      <c r="I365" t="s">
        <v>243</v>
      </c>
      <c r="J365" s="6">
        <v>504141000</v>
      </c>
      <c r="K365" t="s">
        <v>893</v>
      </c>
      <c r="M365">
        <v>10</v>
      </c>
      <c r="N365" s="14">
        <v>72</v>
      </c>
    </row>
    <row r="366" spans="1:14" x14ac:dyDescent="0.35">
      <c r="A366" t="s">
        <v>894</v>
      </c>
      <c r="B366">
        <v>13</v>
      </c>
      <c r="C366" t="s">
        <v>187</v>
      </c>
      <c r="D366">
        <v>27</v>
      </c>
      <c r="E366" s="1">
        <v>44943</v>
      </c>
      <c r="F366" s="1">
        <v>45034</v>
      </c>
      <c r="G366" s="2">
        <v>0.75</v>
      </c>
      <c r="H366" s="2">
        <v>0.8125</v>
      </c>
      <c r="I366" t="s">
        <v>180</v>
      </c>
      <c r="J366" s="6">
        <v>504141000</v>
      </c>
      <c r="K366" t="s">
        <v>895</v>
      </c>
      <c r="M366">
        <v>15</v>
      </c>
      <c r="N366" s="14">
        <v>0</v>
      </c>
    </row>
    <row r="367" spans="1:14" x14ac:dyDescent="0.35">
      <c r="A367" t="s">
        <v>896</v>
      </c>
      <c r="B367">
        <v>15</v>
      </c>
      <c r="C367" t="s">
        <v>897</v>
      </c>
      <c r="D367">
        <v>40</v>
      </c>
      <c r="E367" s="1">
        <v>44957</v>
      </c>
      <c r="F367" s="1">
        <v>45034</v>
      </c>
      <c r="G367" s="2">
        <v>0.375</v>
      </c>
      <c r="H367" s="2">
        <v>0.5</v>
      </c>
      <c r="I367" t="s">
        <v>231</v>
      </c>
      <c r="J367" s="6">
        <v>504141000</v>
      </c>
      <c r="K367" t="s">
        <v>898</v>
      </c>
      <c r="M367">
        <v>12</v>
      </c>
      <c r="N367" s="14">
        <v>163</v>
      </c>
    </row>
    <row r="368" spans="1:14" x14ac:dyDescent="0.35">
      <c r="A368" t="s">
        <v>899</v>
      </c>
      <c r="B368">
        <v>13</v>
      </c>
      <c r="C368" t="s">
        <v>900</v>
      </c>
      <c r="D368">
        <v>31</v>
      </c>
      <c r="E368" s="1">
        <v>44839</v>
      </c>
      <c r="F368" s="1">
        <v>45035</v>
      </c>
      <c r="G368" s="2">
        <v>0.72916666666666663</v>
      </c>
      <c r="H368" s="2">
        <v>0.77083333333333337</v>
      </c>
      <c r="I368" t="s">
        <v>721</v>
      </c>
      <c r="K368" t="s">
        <v>901</v>
      </c>
      <c r="M368">
        <v>18</v>
      </c>
      <c r="N368" s="14">
        <v>102</v>
      </c>
    </row>
    <row r="369" spans="1:14" x14ac:dyDescent="0.35">
      <c r="A369" t="s">
        <v>902</v>
      </c>
      <c r="B369">
        <v>13</v>
      </c>
      <c r="C369" t="s">
        <v>903</v>
      </c>
      <c r="D369">
        <v>10</v>
      </c>
      <c r="E369" s="1">
        <v>44986</v>
      </c>
      <c r="F369" s="1">
        <v>45035</v>
      </c>
      <c r="G369" s="2">
        <v>0.83333333333333337</v>
      </c>
      <c r="H369" s="2">
        <v>0.875</v>
      </c>
      <c r="I369" t="s">
        <v>904</v>
      </c>
      <c r="K369" t="s">
        <v>905</v>
      </c>
      <c r="M369">
        <v>20</v>
      </c>
      <c r="N369" s="14">
        <v>109</v>
      </c>
    </row>
    <row r="370" spans="1:14" x14ac:dyDescent="0.35">
      <c r="A370" t="s">
        <v>906</v>
      </c>
      <c r="B370">
        <v>8</v>
      </c>
      <c r="C370" t="s">
        <v>907</v>
      </c>
      <c r="D370">
        <v>15</v>
      </c>
      <c r="E370" s="1">
        <v>45007</v>
      </c>
      <c r="F370" s="1">
        <v>45035</v>
      </c>
      <c r="G370" s="2">
        <v>0.72916666666666663</v>
      </c>
      <c r="H370" s="2">
        <v>0.84375</v>
      </c>
      <c r="I370" t="s">
        <v>433</v>
      </c>
      <c r="J370" s="6">
        <v>504141000</v>
      </c>
      <c r="K370" t="s">
        <v>309</v>
      </c>
      <c r="M370">
        <v>9</v>
      </c>
      <c r="N370" s="14">
        <v>148</v>
      </c>
    </row>
    <row r="371" spans="1:14" x14ac:dyDescent="0.35">
      <c r="A371" t="s">
        <v>908</v>
      </c>
      <c r="B371">
        <v>13</v>
      </c>
      <c r="C371" t="s">
        <v>631</v>
      </c>
      <c r="D371">
        <v>36</v>
      </c>
      <c r="E371" s="1">
        <v>44818</v>
      </c>
      <c r="F371" s="1">
        <v>45035</v>
      </c>
      <c r="G371" s="2">
        <v>0.6875</v>
      </c>
      <c r="H371" s="2">
        <v>0.72916666666666663</v>
      </c>
      <c r="I371" t="s">
        <v>909</v>
      </c>
      <c r="K371" t="s">
        <v>910</v>
      </c>
      <c r="M371">
        <v>15</v>
      </c>
      <c r="N371" s="14">
        <v>131</v>
      </c>
    </row>
    <row r="372" spans="1:14" x14ac:dyDescent="0.35">
      <c r="A372" t="s">
        <v>911</v>
      </c>
      <c r="B372">
        <v>13</v>
      </c>
      <c r="C372" t="s">
        <v>631</v>
      </c>
      <c r="D372">
        <v>36</v>
      </c>
      <c r="E372" s="1">
        <v>44818</v>
      </c>
      <c r="F372" s="1">
        <v>45035</v>
      </c>
      <c r="G372" s="2">
        <v>0.72916666666666663</v>
      </c>
      <c r="H372" s="2">
        <v>0.77083333333333337</v>
      </c>
      <c r="I372" t="s">
        <v>909</v>
      </c>
      <c r="K372" t="s">
        <v>910</v>
      </c>
      <c r="M372">
        <v>15</v>
      </c>
      <c r="N372" s="14">
        <v>131</v>
      </c>
    </row>
    <row r="373" spans="1:14" x14ac:dyDescent="0.35">
      <c r="A373" t="s">
        <v>912</v>
      </c>
      <c r="B373">
        <v>2</v>
      </c>
      <c r="C373" t="s">
        <v>913</v>
      </c>
      <c r="D373">
        <v>8</v>
      </c>
      <c r="E373" s="1">
        <v>45034</v>
      </c>
      <c r="F373" s="1">
        <v>45035</v>
      </c>
      <c r="G373" s="2">
        <v>0.75</v>
      </c>
      <c r="H373" s="2">
        <v>0.875</v>
      </c>
      <c r="I373" t="s">
        <v>340</v>
      </c>
      <c r="J373" s="6">
        <v>504141000</v>
      </c>
      <c r="K373" t="s">
        <v>622</v>
      </c>
      <c r="M373">
        <v>10</v>
      </c>
      <c r="N373" s="14">
        <v>71</v>
      </c>
    </row>
    <row r="374" spans="1:14" x14ac:dyDescent="0.35">
      <c r="A374" t="s">
        <v>914</v>
      </c>
      <c r="B374">
        <v>13</v>
      </c>
      <c r="C374" t="s">
        <v>187</v>
      </c>
      <c r="D374">
        <v>27</v>
      </c>
      <c r="E374" s="1">
        <v>44944</v>
      </c>
      <c r="F374" s="1">
        <v>45035</v>
      </c>
      <c r="G374" s="2">
        <v>0.70833333333333337</v>
      </c>
      <c r="H374" s="2">
        <v>0.77083333333333337</v>
      </c>
      <c r="I374" t="s">
        <v>188</v>
      </c>
      <c r="J374" s="6">
        <v>504141000</v>
      </c>
      <c r="K374" t="s">
        <v>915</v>
      </c>
      <c r="M374">
        <v>15</v>
      </c>
      <c r="N374" s="14">
        <v>0</v>
      </c>
    </row>
    <row r="375" spans="1:14" x14ac:dyDescent="0.35">
      <c r="A375" t="s">
        <v>916</v>
      </c>
      <c r="B375">
        <v>13</v>
      </c>
      <c r="C375" t="s">
        <v>917</v>
      </c>
      <c r="D375">
        <v>20</v>
      </c>
      <c r="E375" s="1">
        <v>44958</v>
      </c>
      <c r="F375" s="1">
        <v>45035</v>
      </c>
      <c r="G375" s="2">
        <v>0.37152777777777773</v>
      </c>
      <c r="H375" s="2">
        <v>0.43402777777777773</v>
      </c>
      <c r="I375" t="s">
        <v>317</v>
      </c>
      <c r="J375" s="6">
        <v>504141000</v>
      </c>
      <c r="K375" t="s">
        <v>918</v>
      </c>
      <c r="M375">
        <v>15</v>
      </c>
      <c r="N375" s="14">
        <v>102</v>
      </c>
    </row>
    <row r="376" spans="1:14" x14ac:dyDescent="0.35">
      <c r="A376" t="s">
        <v>919</v>
      </c>
      <c r="B376">
        <v>13</v>
      </c>
      <c r="C376" t="s">
        <v>917</v>
      </c>
      <c r="D376">
        <v>20</v>
      </c>
      <c r="E376" s="1">
        <v>44958</v>
      </c>
      <c r="F376" s="1">
        <v>45035</v>
      </c>
      <c r="G376" s="2">
        <v>0.4375</v>
      </c>
      <c r="H376" s="2">
        <v>0.5</v>
      </c>
      <c r="I376" t="s">
        <v>317</v>
      </c>
      <c r="J376" s="6">
        <v>504141000</v>
      </c>
      <c r="K376" t="s">
        <v>918</v>
      </c>
      <c r="M376">
        <v>15</v>
      </c>
      <c r="N376" s="14">
        <v>102</v>
      </c>
    </row>
    <row r="377" spans="1:14" x14ac:dyDescent="0.35">
      <c r="A377" t="s">
        <v>920</v>
      </c>
      <c r="B377">
        <v>13</v>
      </c>
      <c r="C377" t="s">
        <v>917</v>
      </c>
      <c r="D377">
        <v>20</v>
      </c>
      <c r="E377" s="1">
        <v>44958</v>
      </c>
      <c r="F377" s="1">
        <v>45035</v>
      </c>
      <c r="G377" s="2">
        <v>0.71527777777777779</v>
      </c>
      <c r="H377" s="2">
        <v>0.77777777777777779</v>
      </c>
      <c r="I377" t="s">
        <v>317</v>
      </c>
      <c r="J377" s="6">
        <v>504141000</v>
      </c>
      <c r="K377" t="s">
        <v>918</v>
      </c>
      <c r="M377">
        <v>15</v>
      </c>
      <c r="N377" s="14">
        <v>102</v>
      </c>
    </row>
    <row r="378" spans="1:14" x14ac:dyDescent="0.35">
      <c r="A378" t="s">
        <v>921</v>
      </c>
      <c r="B378">
        <v>10</v>
      </c>
      <c r="C378" t="s">
        <v>922</v>
      </c>
      <c r="D378">
        <v>14</v>
      </c>
      <c r="E378" s="1">
        <v>45035</v>
      </c>
      <c r="F378" s="1">
        <v>45035</v>
      </c>
      <c r="G378" s="2">
        <v>0.33333333333333331</v>
      </c>
      <c r="H378" s="2">
        <v>0.75</v>
      </c>
      <c r="I378" t="s">
        <v>208</v>
      </c>
      <c r="K378" t="s">
        <v>596</v>
      </c>
      <c r="M378">
        <v>12</v>
      </c>
      <c r="N378" s="14">
        <v>5</v>
      </c>
    </row>
    <row r="379" spans="1:14" x14ac:dyDescent="0.35">
      <c r="A379" t="s">
        <v>923</v>
      </c>
      <c r="B379">
        <v>15</v>
      </c>
      <c r="C379" t="s">
        <v>924</v>
      </c>
      <c r="D379">
        <v>36</v>
      </c>
      <c r="E379" s="1">
        <v>44958</v>
      </c>
      <c r="F379" s="1">
        <v>45035</v>
      </c>
      <c r="G379" s="2">
        <v>0.375</v>
      </c>
      <c r="H379" s="2">
        <v>0.5</v>
      </c>
      <c r="I379" t="s">
        <v>235</v>
      </c>
      <c r="J379" s="6">
        <v>504141000</v>
      </c>
      <c r="K379" t="s">
        <v>236</v>
      </c>
      <c r="M379">
        <v>12</v>
      </c>
      <c r="N379" s="14">
        <v>148</v>
      </c>
    </row>
    <row r="380" spans="1:14" x14ac:dyDescent="0.35">
      <c r="A380" t="s">
        <v>925</v>
      </c>
      <c r="B380">
        <v>13</v>
      </c>
      <c r="C380" t="s">
        <v>926</v>
      </c>
      <c r="D380">
        <v>14</v>
      </c>
      <c r="E380" s="1">
        <v>44986</v>
      </c>
      <c r="F380" s="1">
        <v>45035</v>
      </c>
      <c r="G380" s="2">
        <v>0.77083333333333337</v>
      </c>
      <c r="H380" s="2">
        <v>0.83333333333333337</v>
      </c>
      <c r="I380" t="s">
        <v>904</v>
      </c>
      <c r="K380" t="s">
        <v>905</v>
      </c>
      <c r="M380">
        <v>20</v>
      </c>
      <c r="N380" s="14">
        <v>120</v>
      </c>
    </row>
    <row r="381" spans="1:14" x14ac:dyDescent="0.35">
      <c r="A381" t="s">
        <v>927</v>
      </c>
      <c r="B381">
        <v>8</v>
      </c>
      <c r="C381" t="s">
        <v>928</v>
      </c>
      <c r="D381">
        <v>6</v>
      </c>
      <c r="E381" s="1">
        <v>45035</v>
      </c>
      <c r="F381" s="1">
        <v>45035</v>
      </c>
      <c r="G381" s="2">
        <v>0.375</v>
      </c>
      <c r="H381" s="2">
        <v>0.54166666666666663</v>
      </c>
      <c r="I381" t="s">
        <v>436</v>
      </c>
      <c r="J381" s="6">
        <v>504141000</v>
      </c>
      <c r="K381" t="s">
        <v>437</v>
      </c>
      <c r="M381">
        <v>9</v>
      </c>
      <c r="N381" s="14">
        <v>45</v>
      </c>
    </row>
    <row r="382" spans="1:14" x14ac:dyDescent="0.35">
      <c r="A382" t="s">
        <v>929</v>
      </c>
      <c r="B382">
        <v>13</v>
      </c>
      <c r="C382" t="s">
        <v>930</v>
      </c>
      <c r="D382">
        <v>10</v>
      </c>
      <c r="E382" s="1">
        <v>45028</v>
      </c>
      <c r="F382" s="1">
        <v>45035</v>
      </c>
      <c r="G382" s="2">
        <v>0.75</v>
      </c>
      <c r="H382" s="2">
        <v>0.89583333333333337</v>
      </c>
      <c r="I382" t="s">
        <v>298</v>
      </c>
      <c r="J382" s="6">
        <v>504141000</v>
      </c>
      <c r="K382" t="s">
        <v>601</v>
      </c>
      <c r="M382">
        <v>15</v>
      </c>
      <c r="N382" s="14">
        <v>46</v>
      </c>
    </row>
    <row r="383" spans="1:14" x14ac:dyDescent="0.35">
      <c r="A383" t="s">
        <v>931</v>
      </c>
      <c r="B383">
        <v>14</v>
      </c>
      <c r="C383" t="s">
        <v>932</v>
      </c>
      <c r="D383">
        <v>4</v>
      </c>
      <c r="E383" s="1">
        <v>45036</v>
      </c>
      <c r="F383" s="1">
        <v>45036</v>
      </c>
      <c r="G383" s="2">
        <v>0.70833333333333337</v>
      </c>
      <c r="H383" s="2">
        <v>0.83333333333333337</v>
      </c>
      <c r="I383" t="s">
        <v>393</v>
      </c>
      <c r="J383" s="6">
        <v>504141000</v>
      </c>
      <c r="K383" t="s">
        <v>737</v>
      </c>
      <c r="M383">
        <v>9</v>
      </c>
      <c r="N383" s="14">
        <v>21</v>
      </c>
    </row>
    <row r="384" spans="1:14" x14ac:dyDescent="0.35">
      <c r="A384" t="s">
        <v>933</v>
      </c>
      <c r="B384">
        <v>15</v>
      </c>
      <c r="C384" t="s">
        <v>934</v>
      </c>
      <c r="D384">
        <v>33</v>
      </c>
      <c r="E384" s="1">
        <v>44966</v>
      </c>
      <c r="F384" s="1">
        <v>45036</v>
      </c>
      <c r="G384" s="2">
        <v>0.75</v>
      </c>
      <c r="H384" s="2">
        <v>0.875</v>
      </c>
      <c r="I384" t="s">
        <v>329</v>
      </c>
      <c r="J384" s="6">
        <v>504141000</v>
      </c>
      <c r="K384" t="s">
        <v>330</v>
      </c>
      <c r="M384">
        <v>13</v>
      </c>
      <c r="N384" s="14">
        <v>130</v>
      </c>
    </row>
    <row r="385" spans="1:14" x14ac:dyDescent="0.35">
      <c r="A385" t="s">
        <v>935</v>
      </c>
      <c r="B385">
        <v>13</v>
      </c>
      <c r="C385" t="s">
        <v>256</v>
      </c>
      <c r="D385">
        <v>6</v>
      </c>
      <c r="E385" s="1">
        <v>44994</v>
      </c>
      <c r="F385" s="1">
        <v>45036</v>
      </c>
      <c r="G385" s="2">
        <v>0.625</v>
      </c>
      <c r="H385" s="2">
        <v>0.65625</v>
      </c>
      <c r="I385" t="s">
        <v>239</v>
      </c>
      <c r="J385" s="6">
        <v>504141000</v>
      </c>
      <c r="K385" t="s">
        <v>257</v>
      </c>
      <c r="M385">
        <v>7</v>
      </c>
      <c r="N385" s="14">
        <v>39</v>
      </c>
    </row>
    <row r="386" spans="1:14" x14ac:dyDescent="0.35">
      <c r="A386" t="s">
        <v>936</v>
      </c>
      <c r="B386">
        <v>13</v>
      </c>
      <c r="C386" t="s">
        <v>319</v>
      </c>
      <c r="D386">
        <v>8</v>
      </c>
      <c r="E386" s="1">
        <v>44994</v>
      </c>
      <c r="F386" s="1">
        <v>45036</v>
      </c>
      <c r="G386" s="2">
        <v>0.67708333333333337</v>
      </c>
      <c r="H386" s="2">
        <v>0.71875</v>
      </c>
      <c r="I386" t="s">
        <v>239</v>
      </c>
      <c r="J386" s="6">
        <v>504141000</v>
      </c>
      <c r="K386" t="s">
        <v>257</v>
      </c>
      <c r="M386">
        <v>8</v>
      </c>
      <c r="N386" s="14">
        <v>51</v>
      </c>
    </row>
    <row r="387" spans="1:14" x14ac:dyDescent="0.35">
      <c r="A387" t="s">
        <v>937</v>
      </c>
      <c r="B387">
        <v>1</v>
      </c>
      <c r="C387" t="s">
        <v>938</v>
      </c>
      <c r="D387">
        <v>40</v>
      </c>
      <c r="E387" s="1">
        <v>44854</v>
      </c>
      <c r="F387" s="1">
        <v>45036</v>
      </c>
      <c r="G387" s="2">
        <v>0.75</v>
      </c>
      <c r="H387" s="2">
        <v>0.8125</v>
      </c>
      <c r="I387" t="s">
        <v>939</v>
      </c>
      <c r="J387" s="6">
        <v>599936291</v>
      </c>
      <c r="K387" t="s">
        <v>940</v>
      </c>
      <c r="M387">
        <v>9</v>
      </c>
      <c r="N387" s="14">
        <v>212</v>
      </c>
    </row>
    <row r="388" spans="1:14" x14ac:dyDescent="0.35">
      <c r="A388" t="s">
        <v>941</v>
      </c>
      <c r="C388" t="s">
        <v>942</v>
      </c>
      <c r="D388">
        <v>2</v>
      </c>
      <c r="E388" s="1">
        <v>45036</v>
      </c>
      <c r="F388" s="1">
        <v>45036</v>
      </c>
      <c r="G388" s="2">
        <v>0.64583333333333337</v>
      </c>
      <c r="H388" s="2">
        <v>0.70833333333333337</v>
      </c>
      <c r="I388" t="s">
        <v>688</v>
      </c>
      <c r="K388" t="s">
        <v>263</v>
      </c>
      <c r="M388">
        <v>7</v>
      </c>
      <c r="N388" s="14">
        <v>0</v>
      </c>
    </row>
    <row r="389" spans="1:14" x14ac:dyDescent="0.35">
      <c r="A389" t="s">
        <v>943</v>
      </c>
      <c r="C389" t="s">
        <v>942</v>
      </c>
      <c r="D389">
        <v>2</v>
      </c>
      <c r="E389" s="1">
        <v>45036</v>
      </c>
      <c r="F389" s="1">
        <v>45036</v>
      </c>
      <c r="G389" s="2">
        <v>0.64583333333333337</v>
      </c>
      <c r="H389" s="2">
        <v>0.70833333333333337</v>
      </c>
      <c r="I389" t="s">
        <v>944</v>
      </c>
      <c r="K389" t="s">
        <v>945</v>
      </c>
      <c r="M389">
        <v>7</v>
      </c>
      <c r="N389" s="14">
        <v>0</v>
      </c>
    </row>
    <row r="390" spans="1:14" x14ac:dyDescent="0.35">
      <c r="A390" t="s">
        <v>946</v>
      </c>
      <c r="B390">
        <v>13</v>
      </c>
      <c r="C390" t="s">
        <v>947</v>
      </c>
      <c r="D390">
        <v>24</v>
      </c>
      <c r="E390" s="1">
        <v>44945</v>
      </c>
      <c r="F390" s="1">
        <v>45036</v>
      </c>
      <c r="G390" s="2">
        <v>0.76388888888888884</v>
      </c>
      <c r="H390" s="2">
        <v>0.82638888888888884</v>
      </c>
      <c r="I390" t="s">
        <v>317</v>
      </c>
      <c r="J390" s="6">
        <v>504141000</v>
      </c>
      <c r="K390" t="s">
        <v>746</v>
      </c>
      <c r="M390">
        <v>17</v>
      </c>
      <c r="N390" s="14">
        <v>122</v>
      </c>
    </row>
    <row r="391" spans="1:14" x14ac:dyDescent="0.35">
      <c r="A391" t="s">
        <v>948</v>
      </c>
      <c r="B391">
        <v>15</v>
      </c>
      <c r="C391" t="s">
        <v>949</v>
      </c>
      <c r="D391">
        <v>40</v>
      </c>
      <c r="E391" s="1">
        <v>44960</v>
      </c>
      <c r="F391" s="1">
        <v>45037</v>
      </c>
      <c r="G391" s="2">
        <v>0.375</v>
      </c>
      <c r="H391" s="2">
        <v>0.5</v>
      </c>
      <c r="I391" t="s">
        <v>231</v>
      </c>
      <c r="J391" s="6">
        <v>504141000</v>
      </c>
      <c r="K391" t="s">
        <v>898</v>
      </c>
      <c r="M391">
        <v>12</v>
      </c>
      <c r="N391" s="14">
        <v>163</v>
      </c>
    </row>
    <row r="392" spans="1:14" x14ac:dyDescent="0.35">
      <c r="A392" t="s">
        <v>950</v>
      </c>
      <c r="B392">
        <v>15</v>
      </c>
      <c r="C392" t="s">
        <v>949</v>
      </c>
      <c r="D392">
        <v>40</v>
      </c>
      <c r="E392" s="1">
        <v>44960</v>
      </c>
      <c r="F392" s="1">
        <v>45037</v>
      </c>
      <c r="G392" s="2">
        <v>0.75</v>
      </c>
      <c r="H392" s="2">
        <v>0.875</v>
      </c>
      <c r="I392" t="s">
        <v>231</v>
      </c>
      <c r="J392" s="6">
        <v>504141000</v>
      </c>
      <c r="K392" t="s">
        <v>898</v>
      </c>
      <c r="M392">
        <v>14</v>
      </c>
      <c r="N392" s="14">
        <v>163</v>
      </c>
    </row>
    <row r="393" spans="1:14" x14ac:dyDescent="0.35">
      <c r="A393" t="s">
        <v>951</v>
      </c>
      <c r="B393">
        <v>13</v>
      </c>
      <c r="C393" t="s">
        <v>952</v>
      </c>
      <c r="D393">
        <v>6</v>
      </c>
      <c r="E393" s="1">
        <v>45030</v>
      </c>
      <c r="F393" s="1">
        <v>45037</v>
      </c>
      <c r="G393" s="2">
        <v>0.75</v>
      </c>
      <c r="H393" s="2">
        <v>0.83333333333333337</v>
      </c>
      <c r="I393" t="s">
        <v>239</v>
      </c>
      <c r="J393" s="6">
        <v>504141000</v>
      </c>
      <c r="K393" t="s">
        <v>517</v>
      </c>
      <c r="M393">
        <v>12</v>
      </c>
      <c r="N393" s="14">
        <v>34</v>
      </c>
    </row>
    <row r="394" spans="1:14" x14ac:dyDescent="0.35">
      <c r="A394" t="s">
        <v>953</v>
      </c>
      <c r="B394">
        <v>15</v>
      </c>
      <c r="C394" t="s">
        <v>328</v>
      </c>
      <c r="D394">
        <v>22</v>
      </c>
      <c r="E394" s="1">
        <v>45030</v>
      </c>
      <c r="F394" s="1">
        <v>45037</v>
      </c>
      <c r="G394" s="2">
        <v>0.625</v>
      </c>
      <c r="H394" s="2">
        <v>0.875</v>
      </c>
      <c r="I394" t="s">
        <v>329</v>
      </c>
      <c r="J394" s="6">
        <v>504141000</v>
      </c>
      <c r="K394" t="s">
        <v>330</v>
      </c>
      <c r="M394">
        <v>11</v>
      </c>
      <c r="N394" s="14">
        <v>135</v>
      </c>
    </row>
    <row r="395" spans="1:14" x14ac:dyDescent="0.35">
      <c r="A395" t="s">
        <v>954</v>
      </c>
      <c r="B395">
        <v>13</v>
      </c>
      <c r="C395" t="s">
        <v>955</v>
      </c>
      <c r="D395">
        <v>5</v>
      </c>
      <c r="E395" s="1">
        <v>45037</v>
      </c>
      <c r="F395" s="1">
        <v>45037</v>
      </c>
      <c r="G395" s="2">
        <v>0.66666666666666663</v>
      </c>
      <c r="H395" s="2">
        <v>0.8125</v>
      </c>
      <c r="I395" t="s">
        <v>298</v>
      </c>
      <c r="J395" s="6">
        <v>504141000</v>
      </c>
      <c r="K395" t="s">
        <v>299</v>
      </c>
      <c r="M395">
        <v>15</v>
      </c>
      <c r="N395" s="14">
        <v>23</v>
      </c>
    </row>
    <row r="396" spans="1:14" x14ac:dyDescent="0.35">
      <c r="A396" t="s">
        <v>956</v>
      </c>
      <c r="B396">
        <v>13</v>
      </c>
      <c r="C396" t="s">
        <v>519</v>
      </c>
      <c r="D396">
        <v>6</v>
      </c>
      <c r="E396" s="1">
        <v>45037</v>
      </c>
      <c r="F396" s="1">
        <v>45037</v>
      </c>
      <c r="G396" s="2">
        <v>0.72916666666666663</v>
      </c>
      <c r="H396" s="2">
        <v>0.89583333333333337</v>
      </c>
      <c r="I396" t="s">
        <v>223</v>
      </c>
      <c r="K396" t="s">
        <v>322</v>
      </c>
      <c r="M396">
        <v>15</v>
      </c>
      <c r="N396" s="14">
        <v>26</v>
      </c>
    </row>
    <row r="397" spans="1:14" x14ac:dyDescent="0.35">
      <c r="A397" t="s">
        <v>957</v>
      </c>
      <c r="B397">
        <v>2</v>
      </c>
      <c r="C397" t="s">
        <v>958</v>
      </c>
      <c r="D397">
        <v>2</v>
      </c>
      <c r="E397" s="1">
        <v>45009</v>
      </c>
      <c r="F397" s="1">
        <v>45009</v>
      </c>
      <c r="G397" s="2">
        <v>0.625</v>
      </c>
      <c r="H397" s="2">
        <v>0.6875</v>
      </c>
      <c r="I397" t="s">
        <v>208</v>
      </c>
      <c r="K397" t="s">
        <v>959</v>
      </c>
      <c r="M397">
        <v>100</v>
      </c>
      <c r="N397" s="14">
        <v>0</v>
      </c>
    </row>
    <row r="398" spans="1:14" x14ac:dyDescent="0.35">
      <c r="A398" t="s">
        <v>960</v>
      </c>
      <c r="B398">
        <v>15</v>
      </c>
      <c r="C398" t="s">
        <v>961</v>
      </c>
      <c r="D398">
        <v>16</v>
      </c>
      <c r="E398" s="1">
        <v>44946</v>
      </c>
      <c r="F398" s="1">
        <v>45037</v>
      </c>
      <c r="G398" s="2">
        <v>0.72569444444444453</v>
      </c>
      <c r="H398" s="2">
        <v>0.76736111111111116</v>
      </c>
      <c r="I398" t="s">
        <v>429</v>
      </c>
      <c r="J398" s="6">
        <v>504141000</v>
      </c>
      <c r="K398" t="s">
        <v>962</v>
      </c>
      <c r="M398">
        <v>25</v>
      </c>
      <c r="N398" s="14">
        <v>60</v>
      </c>
    </row>
    <row r="399" spans="1:14" x14ac:dyDescent="0.35">
      <c r="A399" t="s">
        <v>963</v>
      </c>
      <c r="B399">
        <v>15</v>
      </c>
      <c r="C399" t="s">
        <v>961</v>
      </c>
      <c r="D399">
        <v>16</v>
      </c>
      <c r="E399" s="1">
        <v>44946</v>
      </c>
      <c r="F399" s="1">
        <v>45037</v>
      </c>
      <c r="G399" s="2">
        <v>0.77083333333333337</v>
      </c>
      <c r="H399" s="2">
        <v>0.8125</v>
      </c>
      <c r="I399" t="s">
        <v>429</v>
      </c>
      <c r="J399" s="6">
        <v>504141000</v>
      </c>
      <c r="K399" t="s">
        <v>962</v>
      </c>
      <c r="M399">
        <v>23</v>
      </c>
      <c r="N399" s="14">
        <v>60</v>
      </c>
    </row>
    <row r="400" spans="1:14" x14ac:dyDescent="0.35">
      <c r="A400" t="s">
        <v>964</v>
      </c>
      <c r="B400">
        <v>2</v>
      </c>
      <c r="C400" t="s">
        <v>965</v>
      </c>
      <c r="D400">
        <v>8</v>
      </c>
      <c r="E400" s="1">
        <v>45038</v>
      </c>
      <c r="F400" s="1">
        <v>45038</v>
      </c>
      <c r="G400" s="2">
        <v>0.39583333333333331</v>
      </c>
      <c r="H400" s="2">
        <v>0.66666666666666663</v>
      </c>
      <c r="I400" t="s">
        <v>188</v>
      </c>
      <c r="J400" s="6">
        <v>504141000</v>
      </c>
      <c r="K400" t="s">
        <v>540</v>
      </c>
      <c r="M400">
        <v>12</v>
      </c>
      <c r="N400" s="14">
        <v>80</v>
      </c>
    </row>
    <row r="401" spans="1:14" x14ac:dyDescent="0.35">
      <c r="A401" t="s">
        <v>966</v>
      </c>
      <c r="B401">
        <v>15</v>
      </c>
      <c r="C401" t="s">
        <v>234</v>
      </c>
      <c r="D401">
        <v>10</v>
      </c>
      <c r="E401" s="1">
        <v>45038</v>
      </c>
      <c r="F401" s="1">
        <v>45038</v>
      </c>
      <c r="G401" s="2">
        <v>0.375</v>
      </c>
      <c r="H401" s="2">
        <v>0.70833333333333337</v>
      </c>
      <c r="I401" t="s">
        <v>235</v>
      </c>
      <c r="J401" s="6">
        <v>504141000</v>
      </c>
      <c r="K401" t="s">
        <v>236</v>
      </c>
      <c r="M401">
        <v>9</v>
      </c>
      <c r="N401" s="14">
        <v>75</v>
      </c>
    </row>
    <row r="402" spans="1:14" x14ac:dyDescent="0.35">
      <c r="A402" t="s">
        <v>967</v>
      </c>
      <c r="B402">
        <v>14</v>
      </c>
      <c r="C402" t="s">
        <v>968</v>
      </c>
      <c r="D402">
        <v>11</v>
      </c>
      <c r="E402" s="1">
        <v>45037</v>
      </c>
      <c r="F402" s="1">
        <v>45038</v>
      </c>
      <c r="G402" s="2">
        <v>0.70833333333333337</v>
      </c>
      <c r="H402" s="2">
        <v>0.83333333333333337</v>
      </c>
      <c r="I402" t="s">
        <v>340</v>
      </c>
      <c r="J402" s="6">
        <v>504141000</v>
      </c>
      <c r="K402" t="s">
        <v>969</v>
      </c>
      <c r="M402">
        <v>12</v>
      </c>
      <c r="N402" s="14">
        <v>77</v>
      </c>
    </row>
    <row r="403" spans="1:14" x14ac:dyDescent="0.35">
      <c r="A403" t="s">
        <v>970</v>
      </c>
      <c r="B403">
        <v>13</v>
      </c>
      <c r="C403" t="s">
        <v>301</v>
      </c>
      <c r="D403">
        <v>8</v>
      </c>
      <c r="E403" s="1">
        <v>44991</v>
      </c>
      <c r="F403" s="1">
        <v>45040</v>
      </c>
      <c r="G403" s="2">
        <v>0.72916666666666663</v>
      </c>
      <c r="H403" s="2">
        <v>0.77083333333333337</v>
      </c>
      <c r="I403" t="s">
        <v>243</v>
      </c>
      <c r="J403" s="6">
        <v>504141000</v>
      </c>
      <c r="K403" t="s">
        <v>302</v>
      </c>
      <c r="M403">
        <v>12</v>
      </c>
      <c r="N403" s="14">
        <v>43</v>
      </c>
    </row>
    <row r="404" spans="1:14" x14ac:dyDescent="0.35">
      <c r="A404" t="s">
        <v>971</v>
      </c>
      <c r="B404">
        <v>13</v>
      </c>
      <c r="C404" t="s">
        <v>972</v>
      </c>
      <c r="D404">
        <v>50</v>
      </c>
      <c r="E404" s="1">
        <v>44830</v>
      </c>
      <c r="F404" s="1">
        <v>45040</v>
      </c>
      <c r="G404" s="2">
        <v>0.75</v>
      </c>
      <c r="H404" s="2">
        <v>0.8125</v>
      </c>
      <c r="I404" t="s">
        <v>973</v>
      </c>
      <c r="K404" t="s">
        <v>974</v>
      </c>
      <c r="M404">
        <v>22</v>
      </c>
      <c r="N404" s="14">
        <v>166</v>
      </c>
    </row>
    <row r="405" spans="1:14" x14ac:dyDescent="0.35">
      <c r="A405" t="s">
        <v>975</v>
      </c>
      <c r="B405">
        <v>1</v>
      </c>
      <c r="C405" t="s">
        <v>976</v>
      </c>
      <c r="D405">
        <v>52</v>
      </c>
      <c r="E405" s="1">
        <v>44823</v>
      </c>
      <c r="F405" s="1">
        <v>45040</v>
      </c>
      <c r="G405" s="2">
        <v>0.4375</v>
      </c>
      <c r="H405" s="2">
        <v>0.5</v>
      </c>
      <c r="I405" t="s">
        <v>583</v>
      </c>
      <c r="J405" s="6">
        <v>504141000</v>
      </c>
      <c r="K405" t="s">
        <v>505</v>
      </c>
      <c r="M405">
        <v>16</v>
      </c>
      <c r="N405" s="14">
        <v>180</v>
      </c>
    </row>
    <row r="406" spans="1:14" x14ac:dyDescent="0.35">
      <c r="A406" t="s">
        <v>977</v>
      </c>
      <c r="B406">
        <v>13</v>
      </c>
      <c r="C406" t="s">
        <v>978</v>
      </c>
      <c r="D406">
        <v>4</v>
      </c>
      <c r="E406" s="1">
        <v>45040</v>
      </c>
      <c r="F406" s="1">
        <v>45040</v>
      </c>
      <c r="G406" s="2">
        <v>0.75</v>
      </c>
      <c r="H406" s="2">
        <v>0.875</v>
      </c>
      <c r="I406" t="s">
        <v>298</v>
      </c>
      <c r="J406" s="6">
        <v>504141000</v>
      </c>
      <c r="K406" t="s">
        <v>979</v>
      </c>
      <c r="M406">
        <v>12</v>
      </c>
      <c r="N406" s="14">
        <v>23</v>
      </c>
    </row>
    <row r="407" spans="1:14" x14ac:dyDescent="0.35">
      <c r="A407" t="s">
        <v>980</v>
      </c>
      <c r="B407">
        <v>8</v>
      </c>
      <c r="C407" t="s">
        <v>981</v>
      </c>
      <c r="D407">
        <v>8</v>
      </c>
      <c r="E407" s="1">
        <v>45005</v>
      </c>
      <c r="F407" s="1">
        <v>45040</v>
      </c>
      <c r="G407" s="2">
        <v>0.66666666666666663</v>
      </c>
      <c r="H407" s="2">
        <v>0.72916666666666663</v>
      </c>
      <c r="I407" t="s">
        <v>486</v>
      </c>
      <c r="K407" t="s">
        <v>982</v>
      </c>
      <c r="M407">
        <v>9</v>
      </c>
      <c r="N407" s="14">
        <v>75</v>
      </c>
    </row>
    <row r="408" spans="1:14" x14ac:dyDescent="0.35">
      <c r="A408" t="s">
        <v>983</v>
      </c>
      <c r="B408">
        <v>13</v>
      </c>
      <c r="C408" t="s">
        <v>984</v>
      </c>
      <c r="D408">
        <v>15</v>
      </c>
      <c r="E408" s="1">
        <v>44963</v>
      </c>
      <c r="F408" s="1">
        <v>45040</v>
      </c>
      <c r="G408" s="2">
        <v>0.60416666666666663</v>
      </c>
      <c r="H408" s="2">
        <v>0.65625</v>
      </c>
      <c r="I408" t="s">
        <v>560</v>
      </c>
      <c r="K408" t="s">
        <v>985</v>
      </c>
      <c r="M408">
        <v>10</v>
      </c>
      <c r="N408" s="14">
        <v>128</v>
      </c>
    </row>
    <row r="409" spans="1:14" x14ac:dyDescent="0.35">
      <c r="A409" t="s">
        <v>986</v>
      </c>
      <c r="B409">
        <v>13</v>
      </c>
      <c r="C409" t="s">
        <v>987</v>
      </c>
      <c r="D409">
        <v>36</v>
      </c>
      <c r="E409" s="1">
        <v>44816</v>
      </c>
      <c r="F409" s="1">
        <v>45040</v>
      </c>
      <c r="G409" s="2">
        <v>0.375</v>
      </c>
      <c r="H409" s="2">
        <v>0.41666666666666669</v>
      </c>
      <c r="I409" t="s">
        <v>560</v>
      </c>
      <c r="K409" t="s">
        <v>988</v>
      </c>
      <c r="M409">
        <v>17</v>
      </c>
      <c r="N409" s="14">
        <v>131</v>
      </c>
    </row>
    <row r="410" spans="1:14" x14ac:dyDescent="0.35">
      <c r="A410" t="s">
        <v>989</v>
      </c>
      <c r="B410">
        <v>13</v>
      </c>
      <c r="C410" t="s">
        <v>990</v>
      </c>
      <c r="D410">
        <v>36</v>
      </c>
      <c r="E410" s="1">
        <v>44816</v>
      </c>
      <c r="F410" s="1">
        <v>45040</v>
      </c>
      <c r="G410" s="2">
        <v>0.41666666666666669</v>
      </c>
      <c r="H410" s="2">
        <v>0.45833333333333331</v>
      </c>
      <c r="I410" t="s">
        <v>560</v>
      </c>
      <c r="K410" t="s">
        <v>988</v>
      </c>
      <c r="M410">
        <v>18</v>
      </c>
      <c r="N410" s="14">
        <v>131</v>
      </c>
    </row>
    <row r="411" spans="1:14" x14ac:dyDescent="0.35">
      <c r="A411" t="s">
        <v>991</v>
      </c>
      <c r="B411">
        <v>13</v>
      </c>
      <c r="C411" t="s">
        <v>992</v>
      </c>
      <c r="D411">
        <v>24</v>
      </c>
      <c r="E411" s="1">
        <v>44942</v>
      </c>
      <c r="F411" s="1">
        <v>45040</v>
      </c>
      <c r="G411" s="2">
        <v>0.72916666666666663</v>
      </c>
      <c r="H411" s="2">
        <v>0.79166666666666663</v>
      </c>
      <c r="I411" t="s">
        <v>317</v>
      </c>
      <c r="J411" s="6">
        <v>504141000</v>
      </c>
      <c r="K411" t="s">
        <v>746</v>
      </c>
      <c r="M411">
        <v>15</v>
      </c>
      <c r="N411" s="14">
        <v>122</v>
      </c>
    </row>
    <row r="412" spans="1:14" x14ac:dyDescent="0.35">
      <c r="A412" t="s">
        <v>993</v>
      </c>
      <c r="B412">
        <v>8</v>
      </c>
      <c r="C412" t="s">
        <v>994</v>
      </c>
      <c r="D412">
        <v>6</v>
      </c>
      <c r="E412" s="1">
        <v>45027</v>
      </c>
      <c r="F412" s="1">
        <v>45041</v>
      </c>
      <c r="G412" s="2">
        <v>0.66666666666666663</v>
      </c>
      <c r="H412" s="2">
        <v>0.75</v>
      </c>
      <c r="I412" t="s">
        <v>433</v>
      </c>
      <c r="J412" s="6">
        <v>504141000</v>
      </c>
      <c r="K412" t="s">
        <v>945</v>
      </c>
      <c r="M412">
        <v>12</v>
      </c>
      <c r="N412" s="14">
        <v>39</v>
      </c>
    </row>
    <row r="413" spans="1:14" x14ac:dyDescent="0.35">
      <c r="A413" t="s">
        <v>995</v>
      </c>
      <c r="B413">
        <v>13</v>
      </c>
      <c r="C413" t="s">
        <v>996</v>
      </c>
      <c r="D413">
        <v>42</v>
      </c>
      <c r="E413" s="1">
        <v>44831</v>
      </c>
      <c r="F413" s="1">
        <v>45041</v>
      </c>
      <c r="G413" s="2">
        <v>0.77083333333333337</v>
      </c>
      <c r="H413" s="2">
        <v>0.82291666666666663</v>
      </c>
      <c r="I413" t="s">
        <v>721</v>
      </c>
      <c r="K413" t="s">
        <v>974</v>
      </c>
      <c r="M413">
        <v>18</v>
      </c>
      <c r="N413" s="14">
        <v>139</v>
      </c>
    </row>
    <row r="414" spans="1:14" x14ac:dyDescent="0.35">
      <c r="A414" t="s">
        <v>997</v>
      </c>
      <c r="B414">
        <v>8</v>
      </c>
      <c r="C414" t="s">
        <v>998</v>
      </c>
      <c r="D414">
        <v>6</v>
      </c>
      <c r="E414" s="1">
        <v>45041</v>
      </c>
      <c r="F414" s="1">
        <v>45041</v>
      </c>
      <c r="G414" s="2">
        <v>0.375</v>
      </c>
      <c r="H414" s="2">
        <v>0.54166666666666663</v>
      </c>
      <c r="I414" t="s">
        <v>436</v>
      </c>
      <c r="J414" s="6">
        <v>504141000</v>
      </c>
      <c r="K414" t="s">
        <v>437</v>
      </c>
      <c r="M414">
        <v>9</v>
      </c>
      <c r="N414" s="14">
        <v>45</v>
      </c>
    </row>
    <row r="415" spans="1:14" x14ac:dyDescent="0.35">
      <c r="A415" t="s">
        <v>999</v>
      </c>
      <c r="B415">
        <v>1</v>
      </c>
      <c r="C415" t="s">
        <v>1000</v>
      </c>
      <c r="D415">
        <v>52</v>
      </c>
      <c r="E415" s="1">
        <v>44824</v>
      </c>
      <c r="F415" s="1">
        <v>45041</v>
      </c>
      <c r="G415" s="2">
        <v>0.69791666666666663</v>
      </c>
      <c r="H415" s="2">
        <v>0.76041666666666663</v>
      </c>
      <c r="I415" t="s">
        <v>448</v>
      </c>
      <c r="J415" s="6">
        <v>504141000</v>
      </c>
      <c r="K415" t="s">
        <v>463</v>
      </c>
      <c r="M415">
        <v>15</v>
      </c>
      <c r="N415" s="14">
        <v>180</v>
      </c>
    </row>
    <row r="416" spans="1:14" x14ac:dyDescent="0.35">
      <c r="A416" t="s">
        <v>1001</v>
      </c>
      <c r="B416">
        <v>13</v>
      </c>
      <c r="C416" t="s">
        <v>1002</v>
      </c>
      <c r="D416">
        <v>36</v>
      </c>
      <c r="E416" s="1">
        <v>44817</v>
      </c>
      <c r="F416" s="1">
        <v>45041</v>
      </c>
      <c r="G416" s="2">
        <v>0.625</v>
      </c>
      <c r="H416" s="2">
        <v>0.66666666666666663</v>
      </c>
      <c r="I416" t="s">
        <v>243</v>
      </c>
      <c r="J416" s="6">
        <v>504141000</v>
      </c>
      <c r="K416" t="s">
        <v>1003</v>
      </c>
      <c r="M416">
        <v>18</v>
      </c>
      <c r="N416" s="14">
        <v>143</v>
      </c>
    </row>
    <row r="417" spans="1:14" x14ac:dyDescent="0.35">
      <c r="A417" t="s">
        <v>1004</v>
      </c>
      <c r="B417">
        <v>1</v>
      </c>
      <c r="C417" t="s">
        <v>1005</v>
      </c>
      <c r="D417">
        <v>52</v>
      </c>
      <c r="E417" s="1">
        <v>44824</v>
      </c>
      <c r="F417" s="1">
        <v>45041</v>
      </c>
      <c r="G417" s="2">
        <v>0.35416666666666669</v>
      </c>
      <c r="H417" s="2">
        <v>0.41666666666666669</v>
      </c>
      <c r="I417" t="s">
        <v>188</v>
      </c>
      <c r="J417" s="6">
        <v>504141000</v>
      </c>
      <c r="K417" t="s">
        <v>463</v>
      </c>
      <c r="M417">
        <v>15</v>
      </c>
      <c r="N417" s="14">
        <v>180</v>
      </c>
    </row>
    <row r="418" spans="1:14" x14ac:dyDescent="0.35">
      <c r="A418" t="s">
        <v>1006</v>
      </c>
      <c r="B418">
        <v>1</v>
      </c>
      <c r="C418" t="s">
        <v>1007</v>
      </c>
      <c r="D418">
        <v>52</v>
      </c>
      <c r="E418" s="1">
        <v>44824</v>
      </c>
      <c r="F418" s="1">
        <v>45041</v>
      </c>
      <c r="G418" s="2">
        <v>0.4375</v>
      </c>
      <c r="H418" s="2">
        <v>0.5</v>
      </c>
      <c r="I418" t="s">
        <v>366</v>
      </c>
      <c r="J418" s="6">
        <v>504141000</v>
      </c>
      <c r="K418" t="s">
        <v>373</v>
      </c>
      <c r="M418">
        <v>15</v>
      </c>
      <c r="N418" s="14">
        <v>180</v>
      </c>
    </row>
    <row r="419" spans="1:14" x14ac:dyDescent="0.35">
      <c r="A419" t="s">
        <v>1008</v>
      </c>
      <c r="B419">
        <v>13</v>
      </c>
      <c r="C419" t="s">
        <v>1009</v>
      </c>
      <c r="D419">
        <v>3</v>
      </c>
      <c r="E419" s="1">
        <v>45041</v>
      </c>
      <c r="F419" s="1">
        <v>45041</v>
      </c>
      <c r="G419" s="2">
        <v>0.79166666666666663</v>
      </c>
      <c r="H419" s="2">
        <v>0.875</v>
      </c>
      <c r="I419" t="s">
        <v>188</v>
      </c>
      <c r="J419" s="6">
        <v>504141000</v>
      </c>
      <c r="K419" t="s">
        <v>248</v>
      </c>
      <c r="M419">
        <v>0</v>
      </c>
      <c r="N419" s="14">
        <v>0</v>
      </c>
    </row>
    <row r="420" spans="1:14" x14ac:dyDescent="0.35">
      <c r="A420" t="s">
        <v>1010</v>
      </c>
      <c r="B420">
        <v>13</v>
      </c>
      <c r="C420" t="s">
        <v>1011</v>
      </c>
      <c r="D420">
        <v>24</v>
      </c>
      <c r="E420" s="1">
        <v>44950</v>
      </c>
      <c r="F420" s="1">
        <v>45041</v>
      </c>
      <c r="G420" s="2">
        <v>0.75</v>
      </c>
      <c r="H420" s="2">
        <v>0.8125</v>
      </c>
      <c r="I420" t="s">
        <v>1012</v>
      </c>
      <c r="K420" t="s">
        <v>1013</v>
      </c>
      <c r="M420">
        <v>18</v>
      </c>
      <c r="N420" s="14">
        <v>122</v>
      </c>
    </row>
    <row r="421" spans="1:14" x14ac:dyDescent="0.35">
      <c r="A421" t="s">
        <v>1014</v>
      </c>
      <c r="B421">
        <v>13</v>
      </c>
      <c r="C421" t="s">
        <v>992</v>
      </c>
      <c r="D421">
        <v>24</v>
      </c>
      <c r="E421" s="1">
        <v>44950</v>
      </c>
      <c r="F421" s="1">
        <v>45041</v>
      </c>
      <c r="G421" s="2">
        <v>0.75</v>
      </c>
      <c r="H421" s="2">
        <v>0.8125</v>
      </c>
      <c r="I421" t="s">
        <v>239</v>
      </c>
      <c r="J421" s="6">
        <v>504141000</v>
      </c>
      <c r="K421" t="s">
        <v>746</v>
      </c>
      <c r="M421">
        <v>15</v>
      </c>
      <c r="N421" s="14">
        <v>122</v>
      </c>
    </row>
    <row r="422" spans="1:14" x14ac:dyDescent="0.35">
      <c r="A422" t="s">
        <v>1015</v>
      </c>
      <c r="B422">
        <v>1</v>
      </c>
      <c r="C422" t="s">
        <v>1016</v>
      </c>
      <c r="D422">
        <v>52</v>
      </c>
      <c r="E422" s="1">
        <v>44825</v>
      </c>
      <c r="F422" s="1">
        <v>45042</v>
      </c>
      <c r="G422" s="2">
        <v>0.35416666666666669</v>
      </c>
      <c r="H422" s="2">
        <v>0.41666666666666669</v>
      </c>
      <c r="I422" t="s">
        <v>466</v>
      </c>
      <c r="J422" s="6">
        <v>504141000</v>
      </c>
      <c r="K422" t="s">
        <v>685</v>
      </c>
      <c r="M422">
        <v>15</v>
      </c>
      <c r="N422" s="14">
        <v>177</v>
      </c>
    </row>
    <row r="423" spans="1:14" x14ac:dyDescent="0.35">
      <c r="A423" t="s">
        <v>1017</v>
      </c>
      <c r="B423">
        <v>1</v>
      </c>
      <c r="C423" t="s">
        <v>1018</v>
      </c>
      <c r="D423">
        <v>52</v>
      </c>
      <c r="E423" s="1">
        <v>44825</v>
      </c>
      <c r="F423" s="1">
        <v>45042</v>
      </c>
      <c r="G423" s="2">
        <v>0.42708333333333331</v>
      </c>
      <c r="H423" s="2">
        <v>0.48958333333333331</v>
      </c>
      <c r="I423" t="s">
        <v>466</v>
      </c>
      <c r="J423" s="6">
        <v>504141000</v>
      </c>
      <c r="K423" t="s">
        <v>685</v>
      </c>
      <c r="M423">
        <v>15</v>
      </c>
      <c r="N423" s="14">
        <v>177</v>
      </c>
    </row>
    <row r="424" spans="1:14" x14ac:dyDescent="0.35">
      <c r="A424" t="s">
        <v>1019</v>
      </c>
      <c r="B424">
        <v>1</v>
      </c>
      <c r="C424" t="s">
        <v>1020</v>
      </c>
      <c r="D424">
        <v>52</v>
      </c>
      <c r="E424" s="1">
        <v>44832</v>
      </c>
      <c r="F424" s="1">
        <v>45042</v>
      </c>
      <c r="G424" s="2">
        <v>0.35416666666666669</v>
      </c>
      <c r="H424" s="2">
        <v>0.41666666666666669</v>
      </c>
      <c r="I424" t="s">
        <v>385</v>
      </c>
      <c r="J424" s="6">
        <v>504141000</v>
      </c>
      <c r="K424" t="s">
        <v>1021</v>
      </c>
      <c r="M424">
        <v>15</v>
      </c>
      <c r="N424" s="14">
        <v>177</v>
      </c>
    </row>
    <row r="425" spans="1:14" x14ac:dyDescent="0.35">
      <c r="A425" t="s">
        <v>1022</v>
      </c>
      <c r="C425" t="s">
        <v>314</v>
      </c>
      <c r="D425">
        <v>4</v>
      </c>
      <c r="E425" s="1">
        <v>45042</v>
      </c>
      <c r="F425" s="1">
        <v>45042</v>
      </c>
      <c r="G425" s="2">
        <v>0.75</v>
      </c>
      <c r="H425" s="2">
        <v>0.875</v>
      </c>
      <c r="I425" t="s">
        <v>180</v>
      </c>
      <c r="J425" s="6">
        <v>504141000</v>
      </c>
      <c r="K425" t="s">
        <v>315</v>
      </c>
      <c r="M425">
        <v>25</v>
      </c>
      <c r="N425" s="14">
        <v>0</v>
      </c>
    </row>
    <row r="426" spans="1:14" x14ac:dyDescent="0.35">
      <c r="A426" t="s">
        <v>1023</v>
      </c>
      <c r="B426">
        <v>10</v>
      </c>
      <c r="C426" t="s">
        <v>1024</v>
      </c>
      <c r="D426">
        <v>3</v>
      </c>
      <c r="E426" s="1">
        <v>45042</v>
      </c>
      <c r="F426" s="1">
        <v>45042</v>
      </c>
      <c r="G426" s="2">
        <v>0.625</v>
      </c>
      <c r="H426" s="2">
        <v>0.70833333333333337</v>
      </c>
      <c r="I426" t="s">
        <v>1025</v>
      </c>
      <c r="K426" t="s">
        <v>1026</v>
      </c>
      <c r="M426">
        <v>99</v>
      </c>
      <c r="N426" s="14">
        <v>0</v>
      </c>
    </row>
    <row r="427" spans="1:14" x14ac:dyDescent="0.35">
      <c r="A427" t="s">
        <v>1027</v>
      </c>
      <c r="B427">
        <v>1</v>
      </c>
      <c r="C427" t="s">
        <v>1028</v>
      </c>
      <c r="D427">
        <v>40</v>
      </c>
      <c r="E427" s="1">
        <v>44839</v>
      </c>
      <c r="F427" s="1">
        <v>45042</v>
      </c>
      <c r="G427" s="2">
        <v>0.75</v>
      </c>
      <c r="H427" s="2">
        <v>0.8125</v>
      </c>
      <c r="I427" t="s">
        <v>1029</v>
      </c>
      <c r="J427" s="6">
        <v>599936291</v>
      </c>
      <c r="K427" t="s">
        <v>463</v>
      </c>
      <c r="M427">
        <v>9</v>
      </c>
      <c r="N427" s="14">
        <v>231</v>
      </c>
    </row>
    <row r="428" spans="1:14" x14ac:dyDescent="0.35">
      <c r="A428" t="s">
        <v>1030</v>
      </c>
      <c r="B428">
        <v>13</v>
      </c>
      <c r="C428" t="s">
        <v>1031</v>
      </c>
      <c r="D428">
        <v>42</v>
      </c>
      <c r="E428" s="1">
        <v>44832</v>
      </c>
      <c r="F428" s="1">
        <v>45042</v>
      </c>
      <c r="G428" s="2">
        <v>0.78125</v>
      </c>
      <c r="H428" s="2">
        <v>0.83333333333333337</v>
      </c>
      <c r="I428" t="s">
        <v>677</v>
      </c>
      <c r="K428" t="s">
        <v>974</v>
      </c>
      <c r="M428">
        <v>20</v>
      </c>
      <c r="N428" s="14">
        <v>139</v>
      </c>
    </row>
    <row r="429" spans="1:14" x14ac:dyDescent="0.35">
      <c r="A429" t="s">
        <v>1032</v>
      </c>
      <c r="B429">
        <v>2</v>
      </c>
      <c r="C429" t="s">
        <v>1033</v>
      </c>
      <c r="D429">
        <v>3</v>
      </c>
      <c r="E429" s="1">
        <v>45042</v>
      </c>
      <c r="F429" s="1">
        <v>45042</v>
      </c>
      <c r="G429" s="2">
        <v>0.77083333333333337</v>
      </c>
      <c r="H429" s="2">
        <v>0.85416666666666663</v>
      </c>
      <c r="I429" t="s">
        <v>340</v>
      </c>
      <c r="J429" s="6">
        <v>504141000</v>
      </c>
      <c r="K429" t="s">
        <v>612</v>
      </c>
      <c r="M429">
        <v>20</v>
      </c>
      <c r="N429" s="14">
        <v>0</v>
      </c>
    </row>
    <row r="430" spans="1:14" x14ac:dyDescent="0.35">
      <c r="A430" t="s">
        <v>1034</v>
      </c>
      <c r="B430">
        <v>13</v>
      </c>
      <c r="C430" t="s">
        <v>1035</v>
      </c>
      <c r="D430">
        <v>36</v>
      </c>
      <c r="E430" s="1">
        <v>44819</v>
      </c>
      <c r="F430" s="1">
        <v>45043</v>
      </c>
      <c r="G430" s="2">
        <v>0.75</v>
      </c>
      <c r="H430" s="2">
        <v>0.79166666666666663</v>
      </c>
      <c r="I430" t="s">
        <v>632</v>
      </c>
      <c r="J430" s="6">
        <v>504141000</v>
      </c>
      <c r="K430" t="s">
        <v>1036</v>
      </c>
      <c r="M430">
        <v>15</v>
      </c>
      <c r="N430" s="14">
        <v>120</v>
      </c>
    </row>
    <row r="431" spans="1:14" x14ac:dyDescent="0.35">
      <c r="A431" t="s">
        <v>1037</v>
      </c>
      <c r="C431" t="s">
        <v>1038</v>
      </c>
      <c r="D431">
        <v>20</v>
      </c>
      <c r="E431" s="1">
        <v>45036</v>
      </c>
      <c r="F431" s="1">
        <v>45043</v>
      </c>
      <c r="G431" s="2">
        <v>0.375</v>
      </c>
      <c r="H431" s="2">
        <v>0.58333333333333337</v>
      </c>
      <c r="I431" t="s">
        <v>433</v>
      </c>
      <c r="J431" s="6">
        <v>504141000</v>
      </c>
      <c r="K431" t="s">
        <v>1039</v>
      </c>
      <c r="M431">
        <v>18</v>
      </c>
      <c r="N431" s="14">
        <v>0</v>
      </c>
    </row>
    <row r="432" spans="1:14" x14ac:dyDescent="0.35">
      <c r="A432" t="s">
        <v>1040</v>
      </c>
      <c r="B432">
        <v>1</v>
      </c>
      <c r="C432" t="s">
        <v>1041</v>
      </c>
      <c r="D432">
        <v>40</v>
      </c>
      <c r="E432" s="1">
        <v>44854</v>
      </c>
      <c r="F432" s="1">
        <v>45043</v>
      </c>
      <c r="G432" s="2">
        <v>0.78125</v>
      </c>
      <c r="H432" s="2">
        <v>0.84375</v>
      </c>
      <c r="I432" t="s">
        <v>1042</v>
      </c>
      <c r="J432" s="6">
        <v>599936291</v>
      </c>
      <c r="K432" t="s">
        <v>1043</v>
      </c>
      <c r="M432">
        <v>9</v>
      </c>
      <c r="N432" s="14">
        <v>212</v>
      </c>
    </row>
    <row r="433" spans="1:14" x14ac:dyDescent="0.35">
      <c r="A433" t="s">
        <v>1044</v>
      </c>
      <c r="C433" t="s">
        <v>1045</v>
      </c>
      <c r="D433">
        <v>2</v>
      </c>
      <c r="E433" s="1">
        <v>45043</v>
      </c>
      <c r="F433" s="1">
        <v>45043</v>
      </c>
      <c r="G433" s="2">
        <v>0.64583333333333337</v>
      </c>
      <c r="H433" s="2">
        <v>0.70833333333333337</v>
      </c>
      <c r="I433" t="s">
        <v>688</v>
      </c>
      <c r="K433" t="s">
        <v>263</v>
      </c>
      <c r="M433">
        <v>7</v>
      </c>
      <c r="N433" s="14">
        <v>0</v>
      </c>
    </row>
    <row r="434" spans="1:14" x14ac:dyDescent="0.35">
      <c r="A434" t="s">
        <v>1046</v>
      </c>
      <c r="C434" t="s">
        <v>1045</v>
      </c>
      <c r="D434">
        <v>2</v>
      </c>
      <c r="E434" s="1">
        <v>45043</v>
      </c>
      <c r="F434" s="1">
        <v>45043</v>
      </c>
      <c r="G434" s="2">
        <v>0.64583333333333337</v>
      </c>
      <c r="H434" s="2">
        <v>0.70833333333333337</v>
      </c>
      <c r="I434" t="s">
        <v>944</v>
      </c>
      <c r="K434" t="s">
        <v>945</v>
      </c>
      <c r="M434">
        <v>7</v>
      </c>
      <c r="N434" s="14">
        <v>0</v>
      </c>
    </row>
    <row r="435" spans="1:14" x14ac:dyDescent="0.35">
      <c r="A435" t="s">
        <v>1047</v>
      </c>
      <c r="B435">
        <v>13</v>
      </c>
      <c r="C435" t="s">
        <v>987</v>
      </c>
      <c r="D435">
        <v>36</v>
      </c>
      <c r="E435" s="1">
        <v>44819</v>
      </c>
      <c r="F435" s="1">
        <v>45043</v>
      </c>
      <c r="G435" s="2">
        <v>0.375</v>
      </c>
      <c r="H435" s="2">
        <v>0.41666666666666669</v>
      </c>
      <c r="I435" t="s">
        <v>560</v>
      </c>
      <c r="K435" t="s">
        <v>988</v>
      </c>
      <c r="M435">
        <v>18</v>
      </c>
      <c r="N435" s="14">
        <v>131</v>
      </c>
    </row>
    <row r="436" spans="1:14" x14ac:dyDescent="0.35">
      <c r="A436" t="s">
        <v>1048</v>
      </c>
      <c r="B436">
        <v>13</v>
      </c>
      <c r="C436" t="s">
        <v>987</v>
      </c>
      <c r="D436">
        <v>36</v>
      </c>
      <c r="E436" s="1">
        <v>44819</v>
      </c>
      <c r="F436" s="1">
        <v>45043</v>
      </c>
      <c r="G436" s="2">
        <v>0.41666666666666669</v>
      </c>
      <c r="H436" s="2">
        <v>0.45833333333333331</v>
      </c>
      <c r="I436" t="s">
        <v>560</v>
      </c>
      <c r="K436" t="s">
        <v>988</v>
      </c>
      <c r="M436">
        <v>18</v>
      </c>
      <c r="N436" s="14">
        <v>131</v>
      </c>
    </row>
    <row r="437" spans="1:14" x14ac:dyDescent="0.35">
      <c r="A437" t="s">
        <v>1049</v>
      </c>
      <c r="B437">
        <v>2</v>
      </c>
      <c r="C437" t="s">
        <v>1050</v>
      </c>
      <c r="D437">
        <v>3</v>
      </c>
      <c r="E437" s="1">
        <v>45044</v>
      </c>
      <c r="F437" s="1">
        <v>45044</v>
      </c>
      <c r="G437" s="2">
        <v>0.625</v>
      </c>
      <c r="H437" s="2">
        <v>0.70833333333333337</v>
      </c>
      <c r="I437" t="s">
        <v>298</v>
      </c>
      <c r="J437" s="6">
        <v>504141000</v>
      </c>
      <c r="K437" t="s">
        <v>1051</v>
      </c>
      <c r="M437">
        <v>15</v>
      </c>
      <c r="N437" s="14">
        <v>0</v>
      </c>
    </row>
    <row r="438" spans="1:14" x14ac:dyDescent="0.35">
      <c r="A438" t="s">
        <v>1052</v>
      </c>
      <c r="B438">
        <v>1</v>
      </c>
      <c r="C438" t="s">
        <v>1053</v>
      </c>
      <c r="D438">
        <v>52</v>
      </c>
      <c r="E438" s="1">
        <v>44827</v>
      </c>
      <c r="F438" s="1">
        <v>45044</v>
      </c>
      <c r="G438" s="2">
        <v>0.69791666666666663</v>
      </c>
      <c r="H438" s="2">
        <v>0.76041666666666663</v>
      </c>
      <c r="I438" t="s">
        <v>403</v>
      </c>
      <c r="J438" s="6">
        <v>504141000</v>
      </c>
      <c r="K438" t="s">
        <v>1054</v>
      </c>
      <c r="M438">
        <v>15</v>
      </c>
      <c r="N438" s="14">
        <v>165</v>
      </c>
    </row>
    <row r="439" spans="1:14" x14ac:dyDescent="0.35">
      <c r="A439" t="s">
        <v>1055</v>
      </c>
      <c r="B439">
        <v>14</v>
      </c>
      <c r="C439" t="s">
        <v>1056</v>
      </c>
      <c r="D439">
        <v>3</v>
      </c>
      <c r="E439" s="1">
        <v>45044</v>
      </c>
      <c r="F439" s="1">
        <v>45044</v>
      </c>
      <c r="G439" s="2">
        <v>0.79166666666666663</v>
      </c>
      <c r="H439" s="2">
        <v>0.875</v>
      </c>
      <c r="I439" t="s">
        <v>88</v>
      </c>
      <c r="J439" s="6">
        <v>504141000</v>
      </c>
      <c r="K439" t="s">
        <v>1057</v>
      </c>
      <c r="M439">
        <v>190</v>
      </c>
      <c r="N439" s="14">
        <v>16</v>
      </c>
    </row>
    <row r="440" spans="1:14" x14ac:dyDescent="0.35">
      <c r="A440" t="s">
        <v>1058</v>
      </c>
      <c r="B440">
        <v>1</v>
      </c>
      <c r="C440" t="s">
        <v>521</v>
      </c>
      <c r="D440">
        <v>2</v>
      </c>
      <c r="E440" s="1">
        <v>45044</v>
      </c>
      <c r="F440" s="1">
        <v>45044</v>
      </c>
      <c r="G440" s="2">
        <v>0.6875</v>
      </c>
      <c r="H440" s="2">
        <v>0.72916666666666663</v>
      </c>
      <c r="I440" t="s">
        <v>486</v>
      </c>
      <c r="K440" t="s">
        <v>522</v>
      </c>
      <c r="M440">
        <v>9</v>
      </c>
      <c r="N440" s="14">
        <v>8</v>
      </c>
    </row>
    <row r="441" spans="1:14" x14ac:dyDescent="0.35">
      <c r="A441" t="s">
        <v>1059</v>
      </c>
      <c r="B441">
        <v>1</v>
      </c>
      <c r="C441" t="s">
        <v>1060</v>
      </c>
      <c r="D441">
        <v>6</v>
      </c>
      <c r="E441" s="1">
        <v>45031</v>
      </c>
      <c r="F441" s="1">
        <v>45045</v>
      </c>
      <c r="G441" s="2">
        <v>0.375</v>
      </c>
      <c r="H441" s="2">
        <v>0.4375</v>
      </c>
      <c r="I441" t="s">
        <v>403</v>
      </c>
      <c r="J441" s="6">
        <v>504141000</v>
      </c>
      <c r="K441" t="s">
        <v>1061</v>
      </c>
      <c r="M441">
        <v>9</v>
      </c>
      <c r="N441" s="14">
        <v>34</v>
      </c>
    </row>
    <row r="442" spans="1:14" x14ac:dyDescent="0.35">
      <c r="A442" t="s">
        <v>1062</v>
      </c>
      <c r="B442">
        <v>13</v>
      </c>
      <c r="C442" t="s">
        <v>1063</v>
      </c>
      <c r="D442">
        <v>8</v>
      </c>
      <c r="E442" s="1">
        <v>45031</v>
      </c>
      <c r="F442" s="1">
        <v>45045</v>
      </c>
      <c r="G442" s="2">
        <v>0.39583333333333331</v>
      </c>
      <c r="H442" s="2">
        <v>0.47916666666666669</v>
      </c>
      <c r="I442" t="s">
        <v>243</v>
      </c>
      <c r="J442" s="6">
        <v>504141000</v>
      </c>
      <c r="K442" t="s">
        <v>893</v>
      </c>
      <c r="M442">
        <v>15</v>
      </c>
      <c r="N442" s="14">
        <v>42</v>
      </c>
    </row>
    <row r="443" spans="1:14" x14ac:dyDescent="0.35">
      <c r="A443" t="s">
        <v>1064</v>
      </c>
      <c r="B443">
        <v>2</v>
      </c>
      <c r="C443" t="s">
        <v>1065</v>
      </c>
      <c r="D443">
        <v>9</v>
      </c>
      <c r="E443" s="1">
        <v>45045</v>
      </c>
      <c r="F443" s="1">
        <v>45045</v>
      </c>
      <c r="G443" s="2">
        <v>0.4375</v>
      </c>
      <c r="H443" s="2">
        <v>0.70833333333333337</v>
      </c>
      <c r="I443" t="s">
        <v>188</v>
      </c>
      <c r="J443" s="6">
        <v>504141000</v>
      </c>
      <c r="K443" t="s">
        <v>1066</v>
      </c>
      <c r="M443">
        <v>10</v>
      </c>
      <c r="N443" s="14">
        <v>120</v>
      </c>
    </row>
    <row r="444" spans="1:14" x14ac:dyDescent="0.35">
      <c r="A444" t="s">
        <v>1067</v>
      </c>
      <c r="B444">
        <v>8</v>
      </c>
      <c r="C444" t="s">
        <v>278</v>
      </c>
      <c r="D444">
        <v>10</v>
      </c>
      <c r="E444" s="1">
        <v>45045</v>
      </c>
      <c r="F444" s="1">
        <v>45045</v>
      </c>
      <c r="G444" s="2">
        <v>0.39583333333333331</v>
      </c>
      <c r="H444" s="2">
        <v>0.69791666666666663</v>
      </c>
      <c r="I444" t="s">
        <v>279</v>
      </c>
      <c r="J444" s="6">
        <v>504141000</v>
      </c>
      <c r="K444" t="s">
        <v>280</v>
      </c>
      <c r="M444">
        <v>6</v>
      </c>
      <c r="N444" s="14">
        <v>45</v>
      </c>
    </row>
    <row r="445" spans="1:14" x14ac:dyDescent="0.35">
      <c r="A445" t="s">
        <v>1068</v>
      </c>
      <c r="B445">
        <v>2</v>
      </c>
      <c r="C445" t="s">
        <v>1069</v>
      </c>
      <c r="D445">
        <v>32</v>
      </c>
      <c r="E445" s="1">
        <v>44831</v>
      </c>
      <c r="F445" s="1">
        <v>45048</v>
      </c>
      <c r="G445" s="2">
        <v>0.41666666666666669</v>
      </c>
      <c r="H445" s="2">
        <v>0.54166666666666663</v>
      </c>
      <c r="I445" t="s">
        <v>208</v>
      </c>
      <c r="K445" t="s">
        <v>1070</v>
      </c>
      <c r="M445">
        <v>35</v>
      </c>
      <c r="N445" s="14">
        <v>44</v>
      </c>
    </row>
    <row r="446" spans="1:14" x14ac:dyDescent="0.35">
      <c r="A446" t="s">
        <v>1071</v>
      </c>
      <c r="B446">
        <v>1</v>
      </c>
      <c r="C446" t="s">
        <v>1016</v>
      </c>
      <c r="D446">
        <v>52</v>
      </c>
      <c r="E446" s="1">
        <v>44831</v>
      </c>
      <c r="F446" s="1">
        <v>45048</v>
      </c>
      <c r="G446" s="2">
        <v>0.42708333333333331</v>
      </c>
      <c r="H446" s="2">
        <v>0.48958333333333331</v>
      </c>
      <c r="I446" t="s">
        <v>494</v>
      </c>
      <c r="J446" s="6">
        <v>504141000</v>
      </c>
      <c r="K446" t="s">
        <v>495</v>
      </c>
      <c r="M446">
        <v>15</v>
      </c>
      <c r="N446" s="14">
        <v>177</v>
      </c>
    </row>
    <row r="447" spans="1:14" x14ac:dyDescent="0.35">
      <c r="A447" t="s">
        <v>1072</v>
      </c>
      <c r="B447">
        <v>8</v>
      </c>
      <c r="C447" t="s">
        <v>1073</v>
      </c>
      <c r="D447">
        <v>11</v>
      </c>
      <c r="E447" s="1">
        <v>45027</v>
      </c>
      <c r="F447" s="1">
        <v>45048</v>
      </c>
      <c r="G447" s="2">
        <v>0.39583333333333331</v>
      </c>
      <c r="H447" s="2">
        <v>0.47916666666666669</v>
      </c>
      <c r="I447" t="s">
        <v>552</v>
      </c>
      <c r="J447" s="6">
        <v>504141000</v>
      </c>
      <c r="K447" t="s">
        <v>982</v>
      </c>
      <c r="M447">
        <v>9</v>
      </c>
      <c r="N447" s="14">
        <v>124</v>
      </c>
    </row>
    <row r="448" spans="1:14" x14ac:dyDescent="0.35">
      <c r="A448" t="s">
        <v>1074</v>
      </c>
      <c r="B448">
        <v>1</v>
      </c>
      <c r="C448" t="s">
        <v>1075</v>
      </c>
      <c r="D448">
        <v>75</v>
      </c>
      <c r="E448" s="1">
        <v>44943</v>
      </c>
      <c r="F448" s="1">
        <v>45048</v>
      </c>
      <c r="G448" s="2">
        <v>0.77083333333333337</v>
      </c>
      <c r="H448" s="2">
        <v>0.85763888888888884</v>
      </c>
      <c r="I448" t="s">
        <v>370</v>
      </c>
      <c r="J448" s="6">
        <v>504141000</v>
      </c>
      <c r="K448" t="s">
        <v>1076</v>
      </c>
      <c r="M448">
        <v>15</v>
      </c>
      <c r="N448" s="14">
        <v>218</v>
      </c>
    </row>
    <row r="449" spans="1:14" x14ac:dyDescent="0.35">
      <c r="A449" t="s">
        <v>1077</v>
      </c>
      <c r="B449">
        <v>1</v>
      </c>
      <c r="C449" t="s">
        <v>1078</v>
      </c>
      <c r="D449">
        <v>52</v>
      </c>
      <c r="E449" s="1">
        <v>44824</v>
      </c>
      <c r="F449" s="1">
        <v>45048</v>
      </c>
      <c r="G449" s="2">
        <v>0.77083333333333337</v>
      </c>
      <c r="H449" s="2">
        <v>0.83333333333333337</v>
      </c>
      <c r="I449" t="s">
        <v>1029</v>
      </c>
      <c r="J449" s="6">
        <v>599936291</v>
      </c>
      <c r="K449" t="s">
        <v>505</v>
      </c>
      <c r="M449">
        <v>16</v>
      </c>
      <c r="N449" s="14">
        <v>180</v>
      </c>
    </row>
    <row r="450" spans="1:14" x14ac:dyDescent="0.35">
      <c r="A450" t="s">
        <v>1079</v>
      </c>
      <c r="B450">
        <v>1</v>
      </c>
      <c r="C450" t="s">
        <v>1080</v>
      </c>
      <c r="D450">
        <v>52</v>
      </c>
      <c r="E450" s="1">
        <v>44831</v>
      </c>
      <c r="F450" s="1">
        <v>45048</v>
      </c>
      <c r="G450" s="2">
        <v>0.35416666666666669</v>
      </c>
      <c r="H450" s="2">
        <v>0.41666666666666669</v>
      </c>
      <c r="I450" t="s">
        <v>583</v>
      </c>
      <c r="J450" s="6">
        <v>504141000</v>
      </c>
      <c r="K450" t="s">
        <v>568</v>
      </c>
      <c r="M450">
        <v>15</v>
      </c>
      <c r="N450" s="14">
        <v>180</v>
      </c>
    </row>
    <row r="451" spans="1:14" x14ac:dyDescent="0.35">
      <c r="A451" t="s">
        <v>1081</v>
      </c>
      <c r="B451">
        <v>1</v>
      </c>
      <c r="C451" t="s">
        <v>1082</v>
      </c>
      <c r="D451">
        <v>52</v>
      </c>
      <c r="E451" s="1">
        <v>44831</v>
      </c>
      <c r="F451" s="1">
        <v>45048</v>
      </c>
      <c r="G451" s="2">
        <v>0.77083333333333337</v>
      </c>
      <c r="H451" s="2">
        <v>0.83333333333333337</v>
      </c>
      <c r="I451" t="s">
        <v>1083</v>
      </c>
      <c r="J451" s="6">
        <v>62232227</v>
      </c>
      <c r="K451" t="s">
        <v>527</v>
      </c>
      <c r="M451">
        <v>13</v>
      </c>
      <c r="N451" s="14">
        <v>180</v>
      </c>
    </row>
    <row r="452" spans="1:14" x14ac:dyDescent="0.35">
      <c r="A452" t="s">
        <v>1084</v>
      </c>
      <c r="B452">
        <v>13</v>
      </c>
      <c r="C452" t="s">
        <v>1085</v>
      </c>
      <c r="D452">
        <v>8</v>
      </c>
      <c r="E452" s="1">
        <v>45034</v>
      </c>
      <c r="F452" s="1">
        <v>45048</v>
      </c>
      <c r="G452" s="2">
        <v>0.79166666666666663</v>
      </c>
      <c r="H452" s="2">
        <v>0.875</v>
      </c>
      <c r="I452" t="s">
        <v>486</v>
      </c>
      <c r="K452" t="s">
        <v>1086</v>
      </c>
      <c r="M452">
        <v>15</v>
      </c>
      <c r="N452" s="14">
        <v>76</v>
      </c>
    </row>
    <row r="453" spans="1:14" x14ac:dyDescent="0.35">
      <c r="A453" t="s">
        <v>1087</v>
      </c>
      <c r="B453">
        <v>13</v>
      </c>
      <c r="C453" t="s">
        <v>1088</v>
      </c>
      <c r="D453">
        <v>20</v>
      </c>
      <c r="E453" s="1">
        <v>44971</v>
      </c>
      <c r="F453" s="1">
        <v>45048</v>
      </c>
      <c r="G453" s="2">
        <v>0.77083333333333337</v>
      </c>
      <c r="H453" s="2">
        <v>0.83333333333333337</v>
      </c>
      <c r="I453" t="s">
        <v>560</v>
      </c>
      <c r="K453" t="s">
        <v>1089</v>
      </c>
      <c r="M453">
        <v>16</v>
      </c>
      <c r="N453" s="14">
        <v>102</v>
      </c>
    </row>
    <row r="454" spans="1:14" x14ac:dyDescent="0.35">
      <c r="A454" t="s">
        <v>1090</v>
      </c>
      <c r="B454">
        <v>13</v>
      </c>
      <c r="C454" t="s">
        <v>699</v>
      </c>
      <c r="D454">
        <v>6</v>
      </c>
      <c r="E454" s="1">
        <v>45027</v>
      </c>
      <c r="F454" s="1">
        <v>45048</v>
      </c>
      <c r="G454" s="2">
        <v>0.71875</v>
      </c>
      <c r="H454" s="2">
        <v>0.76041666666666663</v>
      </c>
      <c r="I454" t="s">
        <v>700</v>
      </c>
      <c r="K454" t="s">
        <v>701</v>
      </c>
      <c r="M454">
        <v>10</v>
      </c>
      <c r="N454" s="14">
        <v>45</v>
      </c>
    </row>
    <row r="455" spans="1:14" x14ac:dyDescent="0.35">
      <c r="A455" t="s">
        <v>1091</v>
      </c>
      <c r="B455">
        <v>15</v>
      </c>
      <c r="C455" t="s">
        <v>961</v>
      </c>
      <c r="D455">
        <v>16</v>
      </c>
      <c r="E455" s="1">
        <v>44957</v>
      </c>
      <c r="F455" s="1">
        <v>45048</v>
      </c>
      <c r="G455" s="2">
        <v>0.72569444444444453</v>
      </c>
      <c r="H455" s="2">
        <v>0.76736111111111116</v>
      </c>
      <c r="I455" t="s">
        <v>429</v>
      </c>
      <c r="J455" s="6">
        <v>504141000</v>
      </c>
      <c r="K455" t="s">
        <v>1092</v>
      </c>
      <c r="M455">
        <v>23</v>
      </c>
      <c r="N455" s="14">
        <v>60</v>
      </c>
    </row>
    <row r="456" spans="1:14" x14ac:dyDescent="0.35">
      <c r="A456" t="s">
        <v>1093</v>
      </c>
      <c r="B456">
        <v>13</v>
      </c>
      <c r="C456" t="s">
        <v>1094</v>
      </c>
      <c r="D456">
        <v>20</v>
      </c>
      <c r="E456" s="1">
        <v>44937</v>
      </c>
      <c r="F456" s="1">
        <v>45049</v>
      </c>
      <c r="G456" s="2">
        <v>0.375</v>
      </c>
      <c r="H456" s="2">
        <v>0.41666666666666669</v>
      </c>
      <c r="I456" t="s">
        <v>429</v>
      </c>
      <c r="J456" s="6">
        <v>504141000</v>
      </c>
      <c r="K456" t="s">
        <v>1095</v>
      </c>
      <c r="M456">
        <v>17</v>
      </c>
      <c r="N456" s="14">
        <v>67</v>
      </c>
    </row>
    <row r="457" spans="1:14" x14ac:dyDescent="0.35">
      <c r="A457" t="s">
        <v>1096</v>
      </c>
      <c r="B457">
        <v>1</v>
      </c>
      <c r="C457" t="s">
        <v>1018</v>
      </c>
      <c r="D457">
        <v>52</v>
      </c>
      <c r="E457" s="1">
        <v>44839</v>
      </c>
      <c r="F457" s="1">
        <v>45049</v>
      </c>
      <c r="G457" s="2">
        <v>0.4375</v>
      </c>
      <c r="H457" s="2">
        <v>0.5</v>
      </c>
      <c r="I457" t="s">
        <v>385</v>
      </c>
      <c r="J457" s="6">
        <v>504141000</v>
      </c>
      <c r="K457" t="s">
        <v>1097</v>
      </c>
      <c r="M457">
        <v>15</v>
      </c>
      <c r="N457" s="14">
        <v>177</v>
      </c>
    </row>
    <row r="458" spans="1:14" x14ac:dyDescent="0.35">
      <c r="A458" t="s">
        <v>1098</v>
      </c>
      <c r="B458">
        <v>1</v>
      </c>
      <c r="C458" t="s">
        <v>1099</v>
      </c>
      <c r="D458">
        <v>52</v>
      </c>
      <c r="E458" s="1">
        <v>44825</v>
      </c>
      <c r="F458" s="1">
        <v>45049</v>
      </c>
      <c r="G458" s="2">
        <v>0.42708333333333331</v>
      </c>
      <c r="H458" s="2">
        <v>0.48958333333333331</v>
      </c>
      <c r="I458" t="s">
        <v>494</v>
      </c>
      <c r="J458" s="6">
        <v>504141000</v>
      </c>
      <c r="K458" t="s">
        <v>1100</v>
      </c>
      <c r="M458">
        <v>15</v>
      </c>
      <c r="N458" s="14">
        <v>177</v>
      </c>
    </row>
    <row r="459" spans="1:14" x14ac:dyDescent="0.35">
      <c r="A459" t="s">
        <v>1101</v>
      </c>
      <c r="B459">
        <v>8</v>
      </c>
      <c r="C459" t="s">
        <v>1102</v>
      </c>
      <c r="D459">
        <v>7</v>
      </c>
      <c r="E459" s="1">
        <v>45042</v>
      </c>
      <c r="F459" s="1">
        <v>45049</v>
      </c>
      <c r="G459" s="2">
        <v>0.375</v>
      </c>
      <c r="H459" s="2">
        <v>0.47916666666666669</v>
      </c>
      <c r="I459" t="s">
        <v>436</v>
      </c>
      <c r="J459" s="6">
        <v>504141000</v>
      </c>
      <c r="K459" t="s">
        <v>437</v>
      </c>
      <c r="M459">
        <v>9</v>
      </c>
      <c r="N459" s="14">
        <v>57</v>
      </c>
    </row>
    <row r="460" spans="1:14" x14ac:dyDescent="0.35">
      <c r="A460" t="s">
        <v>1103</v>
      </c>
      <c r="B460">
        <v>8</v>
      </c>
      <c r="C460" t="s">
        <v>1102</v>
      </c>
      <c r="D460">
        <v>7</v>
      </c>
      <c r="E460" s="1">
        <v>45042</v>
      </c>
      <c r="F460" s="1">
        <v>45049</v>
      </c>
      <c r="G460" s="2">
        <v>0.77083333333333337</v>
      </c>
      <c r="H460" s="2">
        <v>0.875</v>
      </c>
      <c r="I460" t="s">
        <v>436</v>
      </c>
      <c r="J460" s="6">
        <v>504141000</v>
      </c>
      <c r="K460" t="s">
        <v>437</v>
      </c>
      <c r="M460">
        <v>9</v>
      </c>
      <c r="N460" s="14">
        <v>57</v>
      </c>
    </row>
    <row r="461" spans="1:14" x14ac:dyDescent="0.35">
      <c r="A461" t="s">
        <v>1104</v>
      </c>
      <c r="B461">
        <v>1</v>
      </c>
      <c r="C461" t="s">
        <v>1000</v>
      </c>
      <c r="D461">
        <v>52</v>
      </c>
      <c r="E461" s="1">
        <v>44825</v>
      </c>
      <c r="F461" s="1">
        <v>45049</v>
      </c>
      <c r="G461" s="2">
        <v>0.35416666666666669</v>
      </c>
      <c r="H461" s="2">
        <v>0.41666666666666669</v>
      </c>
      <c r="I461" t="s">
        <v>448</v>
      </c>
      <c r="J461" s="6">
        <v>504141000</v>
      </c>
      <c r="K461" t="s">
        <v>1105</v>
      </c>
      <c r="M461">
        <v>15</v>
      </c>
      <c r="N461" s="14">
        <v>180</v>
      </c>
    </row>
    <row r="462" spans="1:14" x14ac:dyDescent="0.35">
      <c r="A462" t="s">
        <v>1106</v>
      </c>
      <c r="B462">
        <v>1</v>
      </c>
      <c r="C462" t="s">
        <v>1107</v>
      </c>
      <c r="D462">
        <v>52</v>
      </c>
      <c r="E462" s="1">
        <v>44839</v>
      </c>
      <c r="F462" s="1">
        <v>45049</v>
      </c>
      <c r="G462" s="2">
        <v>0.42708333333333331</v>
      </c>
      <c r="H462" s="2">
        <v>0.48958333333333331</v>
      </c>
      <c r="I462" t="s">
        <v>583</v>
      </c>
      <c r="J462" s="6">
        <v>504141000</v>
      </c>
      <c r="K462" t="s">
        <v>635</v>
      </c>
      <c r="M462">
        <v>15</v>
      </c>
      <c r="N462" s="14">
        <v>180</v>
      </c>
    </row>
    <row r="463" spans="1:14" x14ac:dyDescent="0.35">
      <c r="A463" t="s">
        <v>1108</v>
      </c>
      <c r="B463">
        <v>1</v>
      </c>
      <c r="C463" t="s">
        <v>1107</v>
      </c>
      <c r="D463">
        <v>52</v>
      </c>
      <c r="E463" s="1">
        <v>44832</v>
      </c>
      <c r="F463" s="1">
        <v>45049</v>
      </c>
      <c r="G463" s="2">
        <v>0.77083333333333337</v>
      </c>
      <c r="H463" s="2">
        <v>0.83333333333333337</v>
      </c>
      <c r="I463" t="s">
        <v>494</v>
      </c>
      <c r="J463" s="6">
        <v>504141000</v>
      </c>
      <c r="K463" t="s">
        <v>1109</v>
      </c>
      <c r="M463">
        <v>16</v>
      </c>
      <c r="N463" s="14">
        <v>180</v>
      </c>
    </row>
    <row r="464" spans="1:14" x14ac:dyDescent="0.35">
      <c r="A464" t="s">
        <v>1110</v>
      </c>
      <c r="B464">
        <v>2</v>
      </c>
      <c r="C464" t="s">
        <v>1111</v>
      </c>
      <c r="D464">
        <v>8</v>
      </c>
      <c r="E464" s="1">
        <v>45028</v>
      </c>
      <c r="F464" s="1">
        <v>45049</v>
      </c>
      <c r="G464" s="2">
        <v>0.77083333333333337</v>
      </c>
      <c r="H464" s="2">
        <v>0.83333333333333337</v>
      </c>
      <c r="I464" t="s">
        <v>425</v>
      </c>
      <c r="J464" s="6">
        <v>504141000</v>
      </c>
      <c r="K464" t="s">
        <v>1112</v>
      </c>
      <c r="M464">
        <v>12</v>
      </c>
      <c r="N464" s="14">
        <v>43</v>
      </c>
    </row>
    <row r="465" spans="1:14" x14ac:dyDescent="0.35">
      <c r="A465" t="s">
        <v>1113</v>
      </c>
      <c r="B465">
        <v>13</v>
      </c>
      <c r="C465" t="s">
        <v>1114</v>
      </c>
      <c r="D465">
        <v>35</v>
      </c>
      <c r="E465" s="1">
        <v>44825</v>
      </c>
      <c r="F465" s="1">
        <v>45056</v>
      </c>
      <c r="G465" s="2">
        <v>0.81944444444444453</v>
      </c>
      <c r="H465" s="2">
        <v>0.86111111111111116</v>
      </c>
      <c r="I465" t="s">
        <v>1115</v>
      </c>
      <c r="K465" t="s">
        <v>1116</v>
      </c>
      <c r="M465">
        <v>18</v>
      </c>
      <c r="N465" s="14">
        <v>115</v>
      </c>
    </row>
    <row r="466" spans="1:14" x14ac:dyDescent="0.35">
      <c r="A466" t="s">
        <v>1117</v>
      </c>
      <c r="B466">
        <v>1</v>
      </c>
      <c r="C466" t="s">
        <v>1118</v>
      </c>
      <c r="D466">
        <v>52</v>
      </c>
      <c r="E466" s="1">
        <v>44839</v>
      </c>
      <c r="F466" s="1">
        <v>45049</v>
      </c>
      <c r="G466" s="2">
        <v>0.69791666666666663</v>
      </c>
      <c r="H466" s="2">
        <v>0.76041666666666663</v>
      </c>
      <c r="I466" t="s">
        <v>378</v>
      </c>
      <c r="J466" s="6">
        <v>504141000</v>
      </c>
      <c r="K466" t="s">
        <v>1119</v>
      </c>
      <c r="M466">
        <v>15</v>
      </c>
      <c r="N466" s="14">
        <v>180</v>
      </c>
    </row>
    <row r="467" spans="1:14" x14ac:dyDescent="0.35">
      <c r="A467" t="s">
        <v>1120</v>
      </c>
      <c r="B467">
        <v>13</v>
      </c>
      <c r="C467" t="s">
        <v>1088</v>
      </c>
      <c r="D467">
        <v>20</v>
      </c>
      <c r="E467" s="1">
        <v>44972</v>
      </c>
      <c r="F467" s="1">
        <v>45049</v>
      </c>
      <c r="G467" s="2">
        <v>0.36458333333333331</v>
      </c>
      <c r="H467" s="2">
        <v>0.42708333333333331</v>
      </c>
      <c r="I467" t="s">
        <v>560</v>
      </c>
      <c r="K467" t="s">
        <v>1089</v>
      </c>
      <c r="M467">
        <v>16</v>
      </c>
      <c r="N467" s="14">
        <v>102</v>
      </c>
    </row>
    <row r="468" spans="1:14" x14ac:dyDescent="0.35">
      <c r="A468" t="s">
        <v>1121</v>
      </c>
      <c r="B468">
        <v>13</v>
      </c>
      <c r="C468" t="s">
        <v>1088</v>
      </c>
      <c r="D468">
        <v>20</v>
      </c>
      <c r="E468" s="1">
        <v>44972</v>
      </c>
      <c r="F468" s="1">
        <v>45049</v>
      </c>
      <c r="G468" s="2">
        <v>0.4375</v>
      </c>
      <c r="H468" s="2">
        <v>0.5</v>
      </c>
      <c r="I468" t="s">
        <v>560</v>
      </c>
      <c r="K468" t="s">
        <v>1089</v>
      </c>
      <c r="M468">
        <v>16</v>
      </c>
      <c r="N468" s="14">
        <v>102</v>
      </c>
    </row>
    <row r="469" spans="1:14" x14ac:dyDescent="0.35">
      <c r="A469" t="s">
        <v>1122</v>
      </c>
      <c r="B469">
        <v>14</v>
      </c>
      <c r="C469" t="s">
        <v>1123</v>
      </c>
      <c r="D469">
        <v>4</v>
      </c>
      <c r="E469" s="1">
        <v>45050</v>
      </c>
      <c r="F469" s="1">
        <v>45050</v>
      </c>
      <c r="G469" s="2">
        <v>0.70833333333333337</v>
      </c>
      <c r="H469" s="2">
        <v>0.83333333333333337</v>
      </c>
      <c r="I469" t="s">
        <v>385</v>
      </c>
      <c r="J469" s="6">
        <v>504141000</v>
      </c>
      <c r="K469" t="s">
        <v>737</v>
      </c>
      <c r="M469">
        <v>8</v>
      </c>
      <c r="N469" s="14">
        <v>21</v>
      </c>
    </row>
    <row r="470" spans="1:14" x14ac:dyDescent="0.35">
      <c r="A470" t="s">
        <v>1124</v>
      </c>
      <c r="B470">
        <v>2</v>
      </c>
      <c r="C470" t="s">
        <v>1125</v>
      </c>
      <c r="D470">
        <v>14</v>
      </c>
      <c r="E470" s="1">
        <v>45036</v>
      </c>
      <c r="F470" s="1">
        <v>45050</v>
      </c>
      <c r="G470" s="2">
        <v>0.70833333333333337</v>
      </c>
      <c r="H470" s="2">
        <v>0.875</v>
      </c>
      <c r="I470" t="s">
        <v>425</v>
      </c>
      <c r="J470" s="6">
        <v>504141000</v>
      </c>
      <c r="K470" t="s">
        <v>1126</v>
      </c>
      <c r="M470">
        <v>10</v>
      </c>
      <c r="N470" s="14">
        <v>106</v>
      </c>
    </row>
    <row r="471" spans="1:14" x14ac:dyDescent="0.35">
      <c r="A471" t="s">
        <v>1127</v>
      </c>
      <c r="B471">
        <v>13</v>
      </c>
      <c r="C471" t="s">
        <v>238</v>
      </c>
      <c r="D471">
        <v>16</v>
      </c>
      <c r="E471" s="1">
        <v>44987</v>
      </c>
      <c r="F471" s="1">
        <v>45050</v>
      </c>
      <c r="G471" s="2">
        <v>0.375</v>
      </c>
      <c r="H471" s="2">
        <v>0.4375</v>
      </c>
      <c r="I471" t="s">
        <v>632</v>
      </c>
      <c r="J471" s="6">
        <v>504141000</v>
      </c>
      <c r="K471" t="s">
        <v>1128</v>
      </c>
      <c r="M471">
        <v>16</v>
      </c>
      <c r="N471" s="14">
        <v>82</v>
      </c>
    </row>
    <row r="472" spans="1:14" x14ac:dyDescent="0.35">
      <c r="A472" t="s">
        <v>1129</v>
      </c>
      <c r="B472">
        <v>13</v>
      </c>
      <c r="C472" t="s">
        <v>238</v>
      </c>
      <c r="D472">
        <v>16</v>
      </c>
      <c r="E472" s="1">
        <v>44987</v>
      </c>
      <c r="F472" s="1">
        <v>45050</v>
      </c>
      <c r="G472" s="2">
        <v>0.44444444444444442</v>
      </c>
      <c r="H472" s="2">
        <v>0.50694444444444442</v>
      </c>
      <c r="I472" t="s">
        <v>632</v>
      </c>
      <c r="J472" s="6">
        <v>504141000</v>
      </c>
      <c r="K472" t="s">
        <v>1128</v>
      </c>
      <c r="M472">
        <v>16</v>
      </c>
      <c r="N472" s="14">
        <v>82</v>
      </c>
    </row>
    <row r="473" spans="1:14" x14ac:dyDescent="0.35">
      <c r="A473" t="s">
        <v>1130</v>
      </c>
      <c r="C473" t="s">
        <v>1131</v>
      </c>
      <c r="D473">
        <v>4</v>
      </c>
      <c r="E473" s="1">
        <v>45050</v>
      </c>
      <c r="F473" s="1">
        <v>45050</v>
      </c>
      <c r="G473" s="2">
        <v>0.39583333333333331</v>
      </c>
      <c r="H473" s="2">
        <v>0.52083333333333337</v>
      </c>
      <c r="I473" t="s">
        <v>219</v>
      </c>
      <c r="J473" s="6">
        <v>504141000</v>
      </c>
      <c r="K473" t="s">
        <v>761</v>
      </c>
      <c r="M473">
        <v>10</v>
      </c>
      <c r="N473" s="14">
        <v>15</v>
      </c>
    </row>
    <row r="474" spans="1:14" x14ac:dyDescent="0.35">
      <c r="A474" t="s">
        <v>1132</v>
      </c>
      <c r="B474">
        <v>13</v>
      </c>
      <c r="C474" t="s">
        <v>1133</v>
      </c>
      <c r="D474">
        <v>3</v>
      </c>
      <c r="E474" s="1">
        <v>45041</v>
      </c>
      <c r="F474" s="1">
        <v>45041</v>
      </c>
      <c r="G474" s="2">
        <v>0.79166666666666663</v>
      </c>
      <c r="H474" s="2">
        <v>0.875</v>
      </c>
      <c r="I474" t="s">
        <v>298</v>
      </c>
      <c r="J474" s="6">
        <v>504141000</v>
      </c>
      <c r="K474" t="s">
        <v>1134</v>
      </c>
      <c r="M474">
        <v>12</v>
      </c>
      <c r="N474" s="14">
        <v>26</v>
      </c>
    </row>
    <row r="475" spans="1:14" x14ac:dyDescent="0.35">
      <c r="A475" t="s">
        <v>1135</v>
      </c>
      <c r="B475">
        <v>1</v>
      </c>
      <c r="C475" t="s">
        <v>1107</v>
      </c>
      <c r="D475">
        <v>52</v>
      </c>
      <c r="E475" s="1">
        <v>44833</v>
      </c>
      <c r="F475" s="1">
        <v>45050</v>
      </c>
      <c r="G475" s="2">
        <v>0.35416666666666669</v>
      </c>
      <c r="H475" s="2">
        <v>0.41666666666666669</v>
      </c>
      <c r="I475" t="s">
        <v>466</v>
      </c>
      <c r="J475" s="6">
        <v>504141000</v>
      </c>
      <c r="K475" t="s">
        <v>1136</v>
      </c>
      <c r="M475">
        <v>15</v>
      </c>
      <c r="N475" s="14">
        <v>180</v>
      </c>
    </row>
    <row r="476" spans="1:14" x14ac:dyDescent="0.35">
      <c r="A476" t="s">
        <v>1137</v>
      </c>
      <c r="B476">
        <v>1</v>
      </c>
      <c r="C476" t="s">
        <v>1107</v>
      </c>
      <c r="D476">
        <v>52</v>
      </c>
      <c r="E476" s="1">
        <v>44833</v>
      </c>
      <c r="F476" s="1">
        <v>45050</v>
      </c>
      <c r="G476" s="2">
        <v>0.58333333333333337</v>
      </c>
      <c r="H476" s="2">
        <v>0.64583333333333337</v>
      </c>
      <c r="I476" t="s">
        <v>494</v>
      </c>
      <c r="J476" s="6">
        <v>504141000</v>
      </c>
      <c r="K476" t="s">
        <v>1136</v>
      </c>
      <c r="M476">
        <v>15</v>
      </c>
      <c r="N476" s="14">
        <v>180</v>
      </c>
    </row>
    <row r="477" spans="1:14" x14ac:dyDescent="0.35">
      <c r="A477" t="s">
        <v>1138</v>
      </c>
      <c r="B477">
        <v>1</v>
      </c>
      <c r="C477" t="s">
        <v>1082</v>
      </c>
      <c r="D477">
        <v>52</v>
      </c>
      <c r="E477" s="1">
        <v>44833</v>
      </c>
      <c r="F477" s="1">
        <v>45050</v>
      </c>
      <c r="G477" s="2">
        <v>0.42708333333333331</v>
      </c>
      <c r="H477" s="2">
        <v>0.48958333333333331</v>
      </c>
      <c r="I477" t="s">
        <v>188</v>
      </c>
      <c r="J477" s="6">
        <v>504141000</v>
      </c>
      <c r="K477" t="s">
        <v>635</v>
      </c>
      <c r="M477">
        <v>15</v>
      </c>
      <c r="N477" s="14">
        <v>180</v>
      </c>
    </row>
    <row r="478" spans="1:14" x14ac:dyDescent="0.35">
      <c r="A478" t="s">
        <v>1139</v>
      </c>
      <c r="C478" t="s">
        <v>1140</v>
      </c>
      <c r="D478">
        <v>4</v>
      </c>
      <c r="E478" s="1">
        <v>45050</v>
      </c>
      <c r="F478" s="1">
        <v>45050</v>
      </c>
      <c r="G478" s="2">
        <v>0.41666666666666669</v>
      </c>
      <c r="H478" s="2">
        <v>0.54166666666666663</v>
      </c>
      <c r="I478" t="s">
        <v>298</v>
      </c>
      <c r="J478" s="6">
        <v>504141000</v>
      </c>
      <c r="K478" t="s">
        <v>1141</v>
      </c>
      <c r="M478">
        <v>15</v>
      </c>
      <c r="N478" s="14">
        <v>13</v>
      </c>
    </row>
    <row r="479" spans="1:14" x14ac:dyDescent="0.35">
      <c r="A479" t="s">
        <v>1142</v>
      </c>
      <c r="B479">
        <v>13</v>
      </c>
      <c r="C479" t="s">
        <v>1143</v>
      </c>
      <c r="D479">
        <v>4</v>
      </c>
      <c r="E479" s="1">
        <v>45050</v>
      </c>
      <c r="F479" s="1">
        <v>45050</v>
      </c>
      <c r="G479" s="2">
        <v>0.58333333333333337</v>
      </c>
      <c r="H479" s="2">
        <v>0.6875</v>
      </c>
      <c r="I479" t="s">
        <v>298</v>
      </c>
      <c r="J479" s="6">
        <v>504141000</v>
      </c>
      <c r="K479" t="s">
        <v>775</v>
      </c>
      <c r="M479">
        <v>15</v>
      </c>
      <c r="N479" s="14">
        <v>15</v>
      </c>
    </row>
    <row r="480" spans="1:14" x14ac:dyDescent="0.35">
      <c r="A480" t="s">
        <v>1144</v>
      </c>
      <c r="C480" t="s">
        <v>261</v>
      </c>
      <c r="D480">
        <v>2</v>
      </c>
      <c r="E480" s="1">
        <v>45050</v>
      </c>
      <c r="F480" s="1">
        <v>45050</v>
      </c>
      <c r="G480" s="2">
        <v>0.64583333333333337</v>
      </c>
      <c r="H480" s="2">
        <v>0.70833333333333337</v>
      </c>
      <c r="I480" t="s">
        <v>688</v>
      </c>
      <c r="K480" t="s">
        <v>263</v>
      </c>
      <c r="M480">
        <v>7</v>
      </c>
      <c r="N480" s="14">
        <v>0</v>
      </c>
    </row>
    <row r="481" spans="1:14" x14ac:dyDescent="0.35">
      <c r="A481" t="s">
        <v>1145</v>
      </c>
      <c r="C481" t="s">
        <v>261</v>
      </c>
      <c r="D481">
        <v>2</v>
      </c>
      <c r="E481" s="1">
        <v>45050</v>
      </c>
      <c r="F481" s="1">
        <v>45050</v>
      </c>
      <c r="G481" s="2">
        <v>0.64583333333333337</v>
      </c>
      <c r="H481" s="2">
        <v>0.70833333333333337</v>
      </c>
      <c r="I481" t="s">
        <v>944</v>
      </c>
      <c r="K481" t="s">
        <v>945</v>
      </c>
      <c r="M481">
        <v>7</v>
      </c>
      <c r="N481" s="14">
        <v>0</v>
      </c>
    </row>
    <row r="482" spans="1:14" x14ac:dyDescent="0.35">
      <c r="A482" t="s">
        <v>1146</v>
      </c>
      <c r="B482">
        <v>13</v>
      </c>
      <c r="C482" t="s">
        <v>1147</v>
      </c>
      <c r="D482">
        <v>4</v>
      </c>
      <c r="E482" s="1">
        <v>45050</v>
      </c>
      <c r="F482" s="1">
        <v>45050</v>
      </c>
      <c r="G482" s="2">
        <v>0.6875</v>
      </c>
      <c r="H482" s="2">
        <v>0.79166666666666663</v>
      </c>
      <c r="I482" t="s">
        <v>298</v>
      </c>
      <c r="J482" s="6">
        <v>504141000</v>
      </c>
      <c r="K482" t="s">
        <v>775</v>
      </c>
      <c r="M482">
        <v>15</v>
      </c>
      <c r="N482" s="14">
        <v>15</v>
      </c>
    </row>
    <row r="483" spans="1:14" x14ac:dyDescent="0.35">
      <c r="A483" t="s">
        <v>1148</v>
      </c>
      <c r="B483">
        <v>13</v>
      </c>
      <c r="C483" t="s">
        <v>711</v>
      </c>
      <c r="D483">
        <v>8</v>
      </c>
      <c r="E483" s="1">
        <v>45044</v>
      </c>
      <c r="F483" s="1">
        <v>45057</v>
      </c>
      <c r="G483" s="2">
        <v>0.75</v>
      </c>
      <c r="H483" s="2">
        <v>0.875</v>
      </c>
      <c r="I483" t="s">
        <v>223</v>
      </c>
      <c r="K483" t="s">
        <v>846</v>
      </c>
      <c r="M483">
        <v>15</v>
      </c>
      <c r="N483" s="14">
        <v>46</v>
      </c>
    </row>
    <row r="484" spans="1:14" x14ac:dyDescent="0.35">
      <c r="A484" t="s">
        <v>1149</v>
      </c>
      <c r="B484">
        <v>2</v>
      </c>
      <c r="C484" t="s">
        <v>1150</v>
      </c>
      <c r="D484">
        <v>2</v>
      </c>
      <c r="E484" s="1">
        <v>45044</v>
      </c>
      <c r="F484" s="1">
        <v>45044</v>
      </c>
      <c r="G484" s="2">
        <v>0.77083333333333337</v>
      </c>
      <c r="H484" s="2">
        <v>0.83333333333333337</v>
      </c>
      <c r="I484" t="s">
        <v>188</v>
      </c>
      <c r="J484" s="6">
        <v>504141000</v>
      </c>
      <c r="K484" t="s">
        <v>1151</v>
      </c>
      <c r="M484">
        <v>18</v>
      </c>
      <c r="N484" s="14">
        <v>8</v>
      </c>
    </row>
    <row r="485" spans="1:14" x14ac:dyDescent="0.35">
      <c r="A485" t="s">
        <v>1152</v>
      </c>
      <c r="B485">
        <v>12</v>
      </c>
      <c r="C485" t="s">
        <v>1153</v>
      </c>
      <c r="D485">
        <v>157</v>
      </c>
      <c r="E485" s="1">
        <v>44823</v>
      </c>
      <c r="F485" s="1">
        <v>45052</v>
      </c>
      <c r="G485" s="2">
        <v>0.74305555555555547</v>
      </c>
      <c r="H485" s="2">
        <v>0.91666666666666663</v>
      </c>
      <c r="I485" t="s">
        <v>215</v>
      </c>
      <c r="J485" s="6">
        <v>504141000</v>
      </c>
      <c r="K485" t="s">
        <v>810</v>
      </c>
      <c r="M485">
        <v>12</v>
      </c>
      <c r="N485" s="14">
        <v>990</v>
      </c>
    </row>
    <row r="486" spans="1:14" x14ac:dyDescent="0.35">
      <c r="A486" t="s">
        <v>1154</v>
      </c>
      <c r="C486" t="s">
        <v>1155</v>
      </c>
      <c r="D486">
        <v>4</v>
      </c>
      <c r="E486" s="1">
        <v>45052</v>
      </c>
      <c r="F486" s="1">
        <v>45052</v>
      </c>
      <c r="G486" s="2">
        <v>0.375</v>
      </c>
      <c r="H486" s="2">
        <v>0.5</v>
      </c>
      <c r="I486" t="s">
        <v>1156</v>
      </c>
      <c r="K486" t="s">
        <v>1157</v>
      </c>
      <c r="M486">
        <v>15</v>
      </c>
      <c r="N486" s="14">
        <v>15</v>
      </c>
    </row>
    <row r="487" spans="1:14" x14ac:dyDescent="0.35">
      <c r="A487" t="s">
        <v>1158</v>
      </c>
      <c r="B487">
        <v>15</v>
      </c>
      <c r="C487" t="s">
        <v>1159</v>
      </c>
      <c r="D487">
        <v>5</v>
      </c>
      <c r="E487" s="1">
        <v>45052</v>
      </c>
      <c r="F487" s="1">
        <v>45052</v>
      </c>
      <c r="G487" s="2">
        <v>0.41666666666666669</v>
      </c>
      <c r="H487" s="2">
        <v>0.58333333333333337</v>
      </c>
      <c r="I487" t="s">
        <v>419</v>
      </c>
      <c r="J487" s="6">
        <v>504141000</v>
      </c>
      <c r="K487" t="s">
        <v>668</v>
      </c>
      <c r="M487">
        <v>12</v>
      </c>
      <c r="N487" s="14">
        <v>40</v>
      </c>
    </row>
    <row r="488" spans="1:14" x14ac:dyDescent="0.35">
      <c r="A488" t="s">
        <v>1160</v>
      </c>
      <c r="B488">
        <v>15</v>
      </c>
      <c r="C488" t="s">
        <v>1161</v>
      </c>
      <c r="D488">
        <v>40</v>
      </c>
      <c r="E488" s="1">
        <v>44956</v>
      </c>
      <c r="F488" s="1">
        <v>45054</v>
      </c>
      <c r="G488" s="2">
        <v>0.375</v>
      </c>
      <c r="H488" s="2">
        <v>0.5</v>
      </c>
      <c r="I488" t="s">
        <v>231</v>
      </c>
      <c r="J488" s="6">
        <v>504141000</v>
      </c>
      <c r="K488" t="s">
        <v>898</v>
      </c>
      <c r="M488">
        <v>12</v>
      </c>
      <c r="N488" s="14">
        <v>163</v>
      </c>
    </row>
    <row r="489" spans="1:14" x14ac:dyDescent="0.35">
      <c r="A489" t="s">
        <v>1162</v>
      </c>
      <c r="B489">
        <v>1</v>
      </c>
      <c r="C489" t="s">
        <v>365</v>
      </c>
      <c r="D489">
        <v>75</v>
      </c>
      <c r="E489" s="1">
        <v>44998</v>
      </c>
      <c r="F489" s="1">
        <v>45054</v>
      </c>
      <c r="G489" s="2">
        <v>0.34027777777777773</v>
      </c>
      <c r="H489" s="2">
        <v>0.42708333333333331</v>
      </c>
      <c r="I489" t="s">
        <v>393</v>
      </c>
      <c r="J489" s="6">
        <v>504141000</v>
      </c>
      <c r="K489" t="s">
        <v>397</v>
      </c>
      <c r="M489">
        <v>15</v>
      </c>
      <c r="N489" s="14">
        <v>218</v>
      </c>
    </row>
    <row r="490" spans="1:14" x14ac:dyDescent="0.35">
      <c r="A490" t="s">
        <v>1163</v>
      </c>
      <c r="B490">
        <v>1</v>
      </c>
      <c r="C490" t="s">
        <v>369</v>
      </c>
      <c r="D490">
        <v>75</v>
      </c>
      <c r="E490" s="1">
        <v>44998</v>
      </c>
      <c r="F490" s="1">
        <v>45054</v>
      </c>
      <c r="G490" s="2">
        <v>0.53472222222222221</v>
      </c>
      <c r="H490" s="2">
        <v>0.62152777777777779</v>
      </c>
      <c r="I490" t="s">
        <v>393</v>
      </c>
      <c r="J490" s="6">
        <v>504141000</v>
      </c>
      <c r="K490" t="s">
        <v>397</v>
      </c>
      <c r="M490">
        <v>15</v>
      </c>
      <c r="N490" s="14">
        <v>218</v>
      </c>
    </row>
    <row r="491" spans="1:14" x14ac:dyDescent="0.35">
      <c r="A491" t="s">
        <v>1164</v>
      </c>
      <c r="B491">
        <v>1</v>
      </c>
      <c r="C491" t="s">
        <v>1165</v>
      </c>
      <c r="D491">
        <v>75</v>
      </c>
      <c r="E491" s="1">
        <v>44998</v>
      </c>
      <c r="F491" s="1">
        <v>45054</v>
      </c>
      <c r="G491" s="2">
        <v>0.34027777777777773</v>
      </c>
      <c r="H491" s="2">
        <v>0.42708333333333331</v>
      </c>
      <c r="I491" t="s">
        <v>370</v>
      </c>
      <c r="J491" s="6">
        <v>504141000</v>
      </c>
      <c r="K491" t="s">
        <v>371</v>
      </c>
      <c r="M491">
        <v>15</v>
      </c>
      <c r="N491" s="14">
        <v>218</v>
      </c>
    </row>
    <row r="492" spans="1:14" x14ac:dyDescent="0.35">
      <c r="A492" t="s">
        <v>1166</v>
      </c>
      <c r="B492">
        <v>1</v>
      </c>
      <c r="C492" t="s">
        <v>377</v>
      </c>
      <c r="D492">
        <v>75</v>
      </c>
      <c r="E492" s="1">
        <v>44998</v>
      </c>
      <c r="F492" s="1">
        <v>45054</v>
      </c>
      <c r="G492" s="2">
        <v>0.4375</v>
      </c>
      <c r="H492" s="2">
        <v>0.52430555555555558</v>
      </c>
      <c r="I492" t="s">
        <v>393</v>
      </c>
      <c r="J492" s="6">
        <v>504141000</v>
      </c>
      <c r="K492" t="s">
        <v>1167</v>
      </c>
      <c r="M492">
        <v>15</v>
      </c>
      <c r="N492" s="14">
        <v>218</v>
      </c>
    </row>
    <row r="493" spans="1:14" x14ac:dyDescent="0.35">
      <c r="A493" t="s">
        <v>1168</v>
      </c>
      <c r="B493">
        <v>1</v>
      </c>
      <c r="C493" t="s">
        <v>377</v>
      </c>
      <c r="D493">
        <v>75</v>
      </c>
      <c r="E493" s="1">
        <v>44998</v>
      </c>
      <c r="F493" s="1">
        <v>45054</v>
      </c>
      <c r="G493" s="2">
        <v>0.67361111111111116</v>
      </c>
      <c r="H493" s="2">
        <v>0.76041666666666663</v>
      </c>
      <c r="I493" t="s">
        <v>370</v>
      </c>
      <c r="J493" s="6">
        <v>504141000</v>
      </c>
      <c r="K493" t="s">
        <v>382</v>
      </c>
      <c r="M493">
        <v>15</v>
      </c>
      <c r="N493" s="14">
        <v>218</v>
      </c>
    </row>
    <row r="494" spans="1:14" x14ac:dyDescent="0.35">
      <c r="A494" t="s">
        <v>1169</v>
      </c>
      <c r="B494">
        <v>1</v>
      </c>
      <c r="C494" t="s">
        <v>1170</v>
      </c>
      <c r="D494">
        <v>75</v>
      </c>
      <c r="E494" s="1">
        <v>44998</v>
      </c>
      <c r="F494" s="1">
        <v>45054</v>
      </c>
      <c r="G494" s="2">
        <v>0.53472222222222221</v>
      </c>
      <c r="H494" s="2">
        <v>0.62152777777777779</v>
      </c>
      <c r="I494" t="s">
        <v>370</v>
      </c>
      <c r="J494" s="6">
        <v>504141000</v>
      </c>
      <c r="K494" t="s">
        <v>379</v>
      </c>
      <c r="M494">
        <v>15</v>
      </c>
      <c r="N494" s="14">
        <v>218</v>
      </c>
    </row>
    <row r="495" spans="1:14" x14ac:dyDescent="0.35">
      <c r="A495" t="s">
        <v>1171</v>
      </c>
      <c r="B495">
        <v>1</v>
      </c>
      <c r="C495" t="s">
        <v>1172</v>
      </c>
      <c r="D495">
        <v>75</v>
      </c>
      <c r="E495" s="1">
        <v>44998</v>
      </c>
      <c r="F495" s="1">
        <v>45054</v>
      </c>
      <c r="G495" s="2">
        <v>0.4375</v>
      </c>
      <c r="H495" s="2">
        <v>0.52430555555555558</v>
      </c>
      <c r="I495" t="s">
        <v>370</v>
      </c>
      <c r="J495" s="6">
        <v>504141000</v>
      </c>
      <c r="K495" t="s">
        <v>382</v>
      </c>
      <c r="M495">
        <v>14</v>
      </c>
      <c r="N495" s="14">
        <v>218</v>
      </c>
    </row>
    <row r="496" spans="1:14" x14ac:dyDescent="0.35">
      <c r="A496" t="s">
        <v>1173</v>
      </c>
      <c r="B496">
        <v>1</v>
      </c>
      <c r="C496" t="s">
        <v>1174</v>
      </c>
      <c r="D496">
        <v>52</v>
      </c>
      <c r="E496" s="1">
        <v>44830</v>
      </c>
      <c r="F496" s="1">
        <v>45054</v>
      </c>
      <c r="G496" s="2">
        <v>0.4375</v>
      </c>
      <c r="H496" s="2">
        <v>0.5</v>
      </c>
      <c r="I496" t="s">
        <v>466</v>
      </c>
      <c r="J496" s="6">
        <v>504141000</v>
      </c>
      <c r="K496" t="s">
        <v>495</v>
      </c>
      <c r="M496">
        <v>15</v>
      </c>
      <c r="N496" s="14">
        <v>177</v>
      </c>
    </row>
    <row r="497" spans="1:14" x14ac:dyDescent="0.35">
      <c r="A497" t="s">
        <v>1175</v>
      </c>
      <c r="B497">
        <v>1</v>
      </c>
      <c r="C497" t="s">
        <v>687</v>
      </c>
      <c r="D497">
        <v>20</v>
      </c>
      <c r="E497" s="1">
        <v>44963</v>
      </c>
      <c r="F497" s="1">
        <v>45054</v>
      </c>
      <c r="G497" s="2">
        <v>0.77083333333333337</v>
      </c>
      <c r="H497" s="2">
        <v>0.83333333333333337</v>
      </c>
      <c r="I497" t="s">
        <v>403</v>
      </c>
      <c r="J497" s="6">
        <v>504141000</v>
      </c>
      <c r="K497" t="s">
        <v>1176</v>
      </c>
      <c r="M497">
        <v>9</v>
      </c>
      <c r="N497" s="14">
        <v>113</v>
      </c>
    </row>
    <row r="498" spans="1:14" x14ac:dyDescent="0.35">
      <c r="A498" t="s">
        <v>1177</v>
      </c>
      <c r="B498">
        <v>1</v>
      </c>
      <c r="C498" t="s">
        <v>1178</v>
      </c>
      <c r="D498">
        <v>52</v>
      </c>
      <c r="E498" s="1">
        <v>44830</v>
      </c>
      <c r="F498" s="1">
        <v>45054</v>
      </c>
      <c r="G498" s="2">
        <v>0.69791666666666663</v>
      </c>
      <c r="H498" s="2">
        <v>0.76041666666666663</v>
      </c>
      <c r="I498" t="s">
        <v>583</v>
      </c>
      <c r="J498" s="6">
        <v>504141000</v>
      </c>
      <c r="K498" t="s">
        <v>397</v>
      </c>
      <c r="M498">
        <v>15</v>
      </c>
      <c r="N498" s="14">
        <v>180</v>
      </c>
    </row>
    <row r="499" spans="1:14" x14ac:dyDescent="0.35">
      <c r="A499" t="s">
        <v>1179</v>
      </c>
      <c r="B499">
        <v>1</v>
      </c>
      <c r="C499" t="s">
        <v>1180</v>
      </c>
      <c r="D499">
        <v>52</v>
      </c>
      <c r="E499" s="1">
        <v>44830</v>
      </c>
      <c r="F499" s="1">
        <v>45054</v>
      </c>
      <c r="G499" s="2">
        <v>0.77083333333333337</v>
      </c>
      <c r="H499" s="2">
        <v>0.83333333333333337</v>
      </c>
      <c r="I499" t="s">
        <v>583</v>
      </c>
      <c r="J499" s="6">
        <v>504141000</v>
      </c>
      <c r="K499" t="s">
        <v>397</v>
      </c>
      <c r="M499">
        <v>15</v>
      </c>
      <c r="N499" s="14">
        <v>180</v>
      </c>
    </row>
    <row r="500" spans="1:14" x14ac:dyDescent="0.35">
      <c r="A500" t="s">
        <v>1181</v>
      </c>
      <c r="B500">
        <v>1</v>
      </c>
      <c r="C500" t="s">
        <v>1182</v>
      </c>
      <c r="D500">
        <v>52</v>
      </c>
      <c r="E500" s="1">
        <v>44830</v>
      </c>
      <c r="F500" s="1">
        <v>45054</v>
      </c>
      <c r="G500" s="2">
        <v>0.35416666666666669</v>
      </c>
      <c r="H500" s="2">
        <v>0.41666666666666669</v>
      </c>
      <c r="I500" t="s">
        <v>583</v>
      </c>
      <c r="J500" s="6">
        <v>504141000</v>
      </c>
      <c r="K500" t="s">
        <v>505</v>
      </c>
      <c r="M500">
        <v>15</v>
      </c>
      <c r="N500" s="14">
        <v>180</v>
      </c>
    </row>
    <row r="501" spans="1:14" x14ac:dyDescent="0.35">
      <c r="A501" t="s">
        <v>1183</v>
      </c>
      <c r="B501">
        <v>1</v>
      </c>
      <c r="C501" t="s">
        <v>1107</v>
      </c>
      <c r="D501">
        <v>52</v>
      </c>
      <c r="E501" s="1">
        <v>44830</v>
      </c>
      <c r="F501" s="1">
        <v>45054</v>
      </c>
      <c r="G501" s="2">
        <v>0.77083333333333337</v>
      </c>
      <c r="H501" s="2">
        <v>0.83333333333333337</v>
      </c>
      <c r="I501" t="s">
        <v>1083</v>
      </c>
      <c r="J501" s="6">
        <v>62232227</v>
      </c>
      <c r="K501" t="s">
        <v>527</v>
      </c>
      <c r="M501">
        <v>16</v>
      </c>
      <c r="N501" s="14">
        <v>180</v>
      </c>
    </row>
    <row r="502" spans="1:14" x14ac:dyDescent="0.35">
      <c r="A502" t="s">
        <v>1184</v>
      </c>
      <c r="B502">
        <v>2</v>
      </c>
      <c r="C502" t="s">
        <v>1185</v>
      </c>
      <c r="D502">
        <v>32</v>
      </c>
      <c r="E502" s="1">
        <v>44837</v>
      </c>
      <c r="F502" s="1">
        <v>45054</v>
      </c>
      <c r="G502" s="2">
        <v>0.625</v>
      </c>
      <c r="H502" s="2">
        <v>0.6875</v>
      </c>
      <c r="I502" t="s">
        <v>196</v>
      </c>
      <c r="J502" s="6">
        <v>504141000</v>
      </c>
      <c r="K502" t="s">
        <v>1186</v>
      </c>
      <c r="M502">
        <v>37</v>
      </c>
      <c r="N502" s="14">
        <v>13</v>
      </c>
    </row>
    <row r="503" spans="1:14" x14ac:dyDescent="0.35">
      <c r="A503" t="s">
        <v>1187</v>
      </c>
      <c r="B503">
        <v>13</v>
      </c>
      <c r="C503" t="s">
        <v>1188</v>
      </c>
      <c r="D503">
        <v>5</v>
      </c>
      <c r="E503" s="1">
        <v>45054</v>
      </c>
      <c r="F503" s="1">
        <v>45054</v>
      </c>
      <c r="G503" s="2">
        <v>0.75</v>
      </c>
      <c r="H503" s="2">
        <v>0.89583333333333337</v>
      </c>
      <c r="I503" t="s">
        <v>298</v>
      </c>
      <c r="J503" s="6">
        <v>504141000</v>
      </c>
      <c r="K503" t="s">
        <v>452</v>
      </c>
      <c r="M503">
        <v>15</v>
      </c>
      <c r="N503" s="14">
        <v>26</v>
      </c>
    </row>
    <row r="504" spans="1:14" x14ac:dyDescent="0.35">
      <c r="A504" t="s">
        <v>1189</v>
      </c>
      <c r="B504">
        <v>1</v>
      </c>
      <c r="C504" t="s">
        <v>1190</v>
      </c>
      <c r="D504">
        <v>52</v>
      </c>
      <c r="E504" s="1">
        <v>44823</v>
      </c>
      <c r="F504" s="1">
        <v>45054</v>
      </c>
      <c r="G504" s="2">
        <v>0.77083333333333337</v>
      </c>
      <c r="H504" s="2">
        <v>0.83333333333333337</v>
      </c>
      <c r="I504" t="s">
        <v>448</v>
      </c>
      <c r="J504" s="6">
        <v>504141000</v>
      </c>
      <c r="K504" t="s">
        <v>1191</v>
      </c>
      <c r="M504">
        <v>13</v>
      </c>
      <c r="N504" s="14">
        <v>180</v>
      </c>
    </row>
    <row r="505" spans="1:14" x14ac:dyDescent="0.35">
      <c r="A505" t="s">
        <v>1192</v>
      </c>
      <c r="B505">
        <v>15</v>
      </c>
      <c r="C505" t="s">
        <v>1193</v>
      </c>
      <c r="D505">
        <v>40</v>
      </c>
      <c r="E505" s="1">
        <v>44956</v>
      </c>
      <c r="F505" s="1">
        <v>45054</v>
      </c>
      <c r="G505" s="2">
        <v>0.51041666666666663</v>
      </c>
      <c r="H505" s="2">
        <v>0.63541666666666663</v>
      </c>
      <c r="I505" t="s">
        <v>231</v>
      </c>
      <c r="J505" s="6">
        <v>504141000</v>
      </c>
      <c r="K505" t="s">
        <v>898</v>
      </c>
      <c r="M505">
        <v>12</v>
      </c>
      <c r="N505" s="14">
        <v>177</v>
      </c>
    </row>
    <row r="506" spans="1:14" x14ac:dyDescent="0.35">
      <c r="A506" t="s">
        <v>1194</v>
      </c>
      <c r="B506">
        <v>13</v>
      </c>
      <c r="C506" t="s">
        <v>947</v>
      </c>
      <c r="D506">
        <v>24</v>
      </c>
      <c r="E506" s="1">
        <v>44949</v>
      </c>
      <c r="F506" s="1">
        <v>45054</v>
      </c>
      <c r="G506" s="2">
        <v>0.79513888888888884</v>
      </c>
      <c r="H506" s="2">
        <v>0.85763888888888884</v>
      </c>
      <c r="I506" t="s">
        <v>317</v>
      </c>
      <c r="J506" s="6">
        <v>504141000</v>
      </c>
      <c r="K506" t="s">
        <v>746</v>
      </c>
      <c r="M506">
        <v>15</v>
      </c>
      <c r="N506" s="14">
        <v>122</v>
      </c>
    </row>
    <row r="507" spans="1:14" x14ac:dyDescent="0.35">
      <c r="A507" t="s">
        <v>1195</v>
      </c>
      <c r="B507">
        <v>15</v>
      </c>
      <c r="C507" t="s">
        <v>1196</v>
      </c>
      <c r="D507">
        <v>35</v>
      </c>
      <c r="E507" s="1">
        <v>44845</v>
      </c>
      <c r="F507" s="1">
        <v>45069</v>
      </c>
      <c r="G507" s="2">
        <v>0.62847222222222221</v>
      </c>
      <c r="H507" s="2">
        <v>0.67013888888888884</v>
      </c>
      <c r="I507" t="s">
        <v>429</v>
      </c>
      <c r="J507" s="6">
        <v>504141000</v>
      </c>
      <c r="K507" t="s">
        <v>1197</v>
      </c>
      <c r="M507">
        <v>12</v>
      </c>
      <c r="N507" s="14">
        <v>84</v>
      </c>
    </row>
    <row r="508" spans="1:14" x14ac:dyDescent="0.35">
      <c r="A508" t="s">
        <v>1198</v>
      </c>
      <c r="B508">
        <v>1</v>
      </c>
      <c r="C508" t="s">
        <v>1165</v>
      </c>
      <c r="D508">
        <v>75</v>
      </c>
      <c r="E508" s="1">
        <v>44998</v>
      </c>
      <c r="F508" s="1">
        <v>45055</v>
      </c>
      <c r="G508" s="2">
        <v>0.53472222222222221</v>
      </c>
      <c r="H508" s="2">
        <v>0.62152777777777779</v>
      </c>
      <c r="I508" t="s">
        <v>378</v>
      </c>
      <c r="J508" s="6">
        <v>504141000</v>
      </c>
      <c r="K508" t="s">
        <v>373</v>
      </c>
      <c r="M508">
        <v>15</v>
      </c>
      <c r="N508" s="14">
        <v>218</v>
      </c>
    </row>
    <row r="509" spans="1:14" x14ac:dyDescent="0.35">
      <c r="A509" t="s">
        <v>1199</v>
      </c>
      <c r="B509">
        <v>1</v>
      </c>
      <c r="C509" t="s">
        <v>1200</v>
      </c>
      <c r="D509">
        <v>52</v>
      </c>
      <c r="E509" s="1">
        <v>44838</v>
      </c>
      <c r="F509" s="1">
        <v>45055</v>
      </c>
      <c r="G509" s="2">
        <v>0.42708333333333331</v>
      </c>
      <c r="H509" s="2">
        <v>0.48958333333333331</v>
      </c>
      <c r="I509" t="s">
        <v>188</v>
      </c>
      <c r="J509" s="6">
        <v>504141000</v>
      </c>
      <c r="K509" t="s">
        <v>1105</v>
      </c>
      <c r="M509">
        <v>16</v>
      </c>
      <c r="N509" s="14">
        <v>180</v>
      </c>
    </row>
    <row r="510" spans="1:14" x14ac:dyDescent="0.35">
      <c r="A510" t="s">
        <v>1201</v>
      </c>
      <c r="B510">
        <v>1</v>
      </c>
      <c r="C510" t="s">
        <v>1202</v>
      </c>
      <c r="D510">
        <v>52</v>
      </c>
      <c r="E510" s="1">
        <v>44838</v>
      </c>
      <c r="F510" s="1">
        <v>45055</v>
      </c>
      <c r="G510" s="2">
        <v>0.42708333333333331</v>
      </c>
      <c r="H510" s="2">
        <v>0.48958333333333331</v>
      </c>
      <c r="I510" t="s">
        <v>385</v>
      </c>
      <c r="J510" s="6">
        <v>504141000</v>
      </c>
      <c r="K510" t="s">
        <v>505</v>
      </c>
      <c r="M510">
        <v>15</v>
      </c>
      <c r="N510" s="14">
        <v>180</v>
      </c>
    </row>
    <row r="511" spans="1:14" x14ac:dyDescent="0.35">
      <c r="A511" t="s">
        <v>1203</v>
      </c>
      <c r="B511">
        <v>1</v>
      </c>
      <c r="C511" t="s">
        <v>1080</v>
      </c>
      <c r="D511">
        <v>52</v>
      </c>
      <c r="E511" s="1">
        <v>44838</v>
      </c>
      <c r="F511" s="1">
        <v>45055</v>
      </c>
      <c r="G511" s="2">
        <v>0.69791666666666663</v>
      </c>
      <c r="H511" s="2">
        <v>0.76041666666666663</v>
      </c>
      <c r="I511" t="s">
        <v>403</v>
      </c>
      <c r="J511" s="6">
        <v>504141000</v>
      </c>
      <c r="K511" t="s">
        <v>604</v>
      </c>
      <c r="M511">
        <v>15</v>
      </c>
      <c r="N511" s="14">
        <v>180</v>
      </c>
    </row>
    <row r="512" spans="1:14" x14ac:dyDescent="0.35">
      <c r="A512" t="s">
        <v>1204</v>
      </c>
      <c r="B512">
        <v>1</v>
      </c>
      <c r="C512" t="s">
        <v>1007</v>
      </c>
      <c r="D512">
        <v>70</v>
      </c>
      <c r="E512" s="1">
        <v>44838</v>
      </c>
      <c r="F512" s="1">
        <v>45055</v>
      </c>
      <c r="G512" s="2">
        <v>0.34375</v>
      </c>
      <c r="H512" s="2">
        <v>0.42708333333333331</v>
      </c>
      <c r="I512" t="s">
        <v>366</v>
      </c>
      <c r="J512" s="6">
        <v>504141000</v>
      </c>
      <c r="K512" t="s">
        <v>373</v>
      </c>
      <c r="M512">
        <v>15</v>
      </c>
      <c r="N512" s="14">
        <v>240</v>
      </c>
    </row>
    <row r="513" spans="1:14" x14ac:dyDescent="0.35">
      <c r="A513" t="s">
        <v>1205</v>
      </c>
      <c r="B513">
        <v>15</v>
      </c>
      <c r="C513" t="s">
        <v>590</v>
      </c>
      <c r="D513">
        <v>26</v>
      </c>
      <c r="E513" s="1">
        <v>45013</v>
      </c>
      <c r="F513" s="1">
        <v>45055</v>
      </c>
      <c r="G513" s="2">
        <v>0.59375</v>
      </c>
      <c r="H513" s="2">
        <v>0.72916666666666663</v>
      </c>
      <c r="I513" t="s">
        <v>591</v>
      </c>
      <c r="J513" s="6">
        <v>504141000</v>
      </c>
      <c r="K513" t="s">
        <v>592</v>
      </c>
      <c r="M513">
        <v>10</v>
      </c>
      <c r="N513" s="14">
        <v>133</v>
      </c>
    </row>
    <row r="514" spans="1:14" x14ac:dyDescent="0.35">
      <c r="A514" t="s">
        <v>1206</v>
      </c>
      <c r="C514" t="s">
        <v>1207</v>
      </c>
      <c r="D514">
        <v>5</v>
      </c>
      <c r="E514" s="1">
        <v>45055</v>
      </c>
      <c r="F514" s="1">
        <v>45055</v>
      </c>
      <c r="G514" s="2">
        <v>0.72916666666666663</v>
      </c>
      <c r="H514" s="2">
        <v>0.875</v>
      </c>
      <c r="I514" t="s">
        <v>298</v>
      </c>
      <c r="J514" s="6">
        <v>504141000</v>
      </c>
      <c r="K514" t="s">
        <v>312</v>
      </c>
      <c r="M514">
        <v>15</v>
      </c>
      <c r="N514" s="14">
        <v>26</v>
      </c>
    </row>
    <row r="515" spans="1:14" x14ac:dyDescent="0.35">
      <c r="A515" t="s">
        <v>1208</v>
      </c>
      <c r="C515" t="s">
        <v>1209</v>
      </c>
      <c r="D515">
        <v>7</v>
      </c>
      <c r="E515" s="1">
        <v>45027</v>
      </c>
      <c r="F515" s="1">
        <v>45055</v>
      </c>
      <c r="G515" s="2">
        <v>0.77083333333333337</v>
      </c>
      <c r="H515" s="2">
        <v>0.8125</v>
      </c>
      <c r="I515" t="s">
        <v>436</v>
      </c>
      <c r="J515" s="6">
        <v>504141000</v>
      </c>
      <c r="K515" t="s">
        <v>871</v>
      </c>
      <c r="M515">
        <v>12</v>
      </c>
      <c r="N515" s="14">
        <v>47</v>
      </c>
    </row>
    <row r="516" spans="1:14" x14ac:dyDescent="0.35">
      <c r="A516" t="s">
        <v>1210</v>
      </c>
      <c r="B516">
        <v>1</v>
      </c>
      <c r="C516" t="s">
        <v>1118</v>
      </c>
      <c r="D516">
        <v>52</v>
      </c>
      <c r="E516" s="1">
        <v>44838</v>
      </c>
      <c r="F516" s="1">
        <v>45055</v>
      </c>
      <c r="G516" s="2">
        <v>0.625</v>
      </c>
      <c r="H516" s="2">
        <v>0.6875</v>
      </c>
      <c r="I516" t="s">
        <v>378</v>
      </c>
      <c r="J516" s="6">
        <v>504141000</v>
      </c>
      <c r="K516" t="s">
        <v>1119</v>
      </c>
      <c r="M516">
        <v>15</v>
      </c>
      <c r="N516" s="14">
        <v>180</v>
      </c>
    </row>
    <row r="517" spans="1:14" x14ac:dyDescent="0.35">
      <c r="A517" t="s">
        <v>1211</v>
      </c>
      <c r="B517">
        <v>8</v>
      </c>
      <c r="C517" t="s">
        <v>1212</v>
      </c>
      <c r="D517">
        <v>16</v>
      </c>
      <c r="E517" s="1">
        <v>45034</v>
      </c>
      <c r="F517" s="1">
        <v>45055</v>
      </c>
      <c r="G517" s="2">
        <v>0.375</v>
      </c>
      <c r="H517" s="2">
        <v>0.5</v>
      </c>
      <c r="I517" t="s">
        <v>215</v>
      </c>
      <c r="J517" s="6">
        <v>504141000</v>
      </c>
      <c r="K517" t="s">
        <v>555</v>
      </c>
      <c r="M517">
        <v>8</v>
      </c>
      <c r="N517" s="14">
        <v>136</v>
      </c>
    </row>
    <row r="518" spans="1:14" x14ac:dyDescent="0.35">
      <c r="A518" t="s">
        <v>1213</v>
      </c>
      <c r="B518">
        <v>2</v>
      </c>
      <c r="C518" t="s">
        <v>1214</v>
      </c>
      <c r="D518">
        <v>32</v>
      </c>
      <c r="E518" s="1">
        <v>44818</v>
      </c>
      <c r="F518" s="1">
        <v>45056</v>
      </c>
      <c r="G518" s="2">
        <v>0.625</v>
      </c>
      <c r="H518" s="2">
        <v>0.6875</v>
      </c>
      <c r="I518" t="s">
        <v>340</v>
      </c>
      <c r="J518" s="6">
        <v>504141000</v>
      </c>
      <c r="K518" t="s">
        <v>1215</v>
      </c>
      <c r="M518">
        <v>50</v>
      </c>
      <c r="N518" s="14">
        <v>26</v>
      </c>
    </row>
    <row r="519" spans="1:14" x14ac:dyDescent="0.35">
      <c r="A519" t="s">
        <v>1216</v>
      </c>
      <c r="B519">
        <v>13</v>
      </c>
      <c r="C519" t="s">
        <v>1217</v>
      </c>
      <c r="D519">
        <v>35</v>
      </c>
      <c r="E519" s="1">
        <v>44825</v>
      </c>
      <c r="F519" s="1">
        <v>45056</v>
      </c>
      <c r="G519" s="2">
        <v>0.77777777777777779</v>
      </c>
      <c r="H519" s="2">
        <v>0.81944444444444453</v>
      </c>
      <c r="I519" t="s">
        <v>1115</v>
      </c>
      <c r="K519" t="s">
        <v>1116</v>
      </c>
      <c r="M519">
        <v>18</v>
      </c>
      <c r="N519" s="14">
        <v>115</v>
      </c>
    </row>
    <row r="520" spans="1:14" x14ac:dyDescent="0.35">
      <c r="A520" t="s">
        <v>1218</v>
      </c>
      <c r="B520">
        <v>10</v>
      </c>
      <c r="C520" t="s">
        <v>1219</v>
      </c>
      <c r="D520">
        <v>3</v>
      </c>
      <c r="E520" s="1">
        <v>45056</v>
      </c>
      <c r="F520" s="1">
        <v>45056</v>
      </c>
      <c r="G520" s="2">
        <v>0.625</v>
      </c>
      <c r="H520" s="2">
        <v>0.70833333333333337</v>
      </c>
      <c r="I520" t="s">
        <v>1220</v>
      </c>
      <c r="K520" t="s">
        <v>1026</v>
      </c>
      <c r="M520">
        <v>99</v>
      </c>
      <c r="N520" s="14">
        <v>0</v>
      </c>
    </row>
    <row r="521" spans="1:14" x14ac:dyDescent="0.35">
      <c r="A521" t="s">
        <v>1221</v>
      </c>
      <c r="B521">
        <v>8</v>
      </c>
      <c r="C521" t="s">
        <v>1222</v>
      </c>
      <c r="D521">
        <v>8</v>
      </c>
      <c r="E521" s="1">
        <v>45035</v>
      </c>
      <c r="F521" s="1">
        <v>45056</v>
      </c>
      <c r="G521" s="2">
        <v>0.66666666666666663</v>
      </c>
      <c r="H521" s="2">
        <v>0.72916666666666663</v>
      </c>
      <c r="I521" t="s">
        <v>552</v>
      </c>
      <c r="J521" s="6">
        <v>504141000</v>
      </c>
      <c r="K521" t="s">
        <v>982</v>
      </c>
      <c r="M521">
        <v>9</v>
      </c>
      <c r="N521" s="14">
        <v>80</v>
      </c>
    </row>
    <row r="522" spans="1:14" x14ac:dyDescent="0.35">
      <c r="A522" t="s">
        <v>1223</v>
      </c>
      <c r="B522">
        <v>2</v>
      </c>
      <c r="C522" t="s">
        <v>1224</v>
      </c>
      <c r="D522">
        <v>3</v>
      </c>
      <c r="E522" s="1">
        <v>45056</v>
      </c>
      <c r="F522" s="1">
        <v>45056</v>
      </c>
      <c r="G522" s="2">
        <v>0.66666666666666663</v>
      </c>
      <c r="H522" s="2">
        <v>0.75</v>
      </c>
      <c r="I522" t="s">
        <v>1225</v>
      </c>
      <c r="K522" t="s">
        <v>1226</v>
      </c>
      <c r="M522">
        <v>30</v>
      </c>
      <c r="N522" s="14">
        <v>0</v>
      </c>
    </row>
    <row r="523" spans="1:14" x14ac:dyDescent="0.35">
      <c r="A523" t="s">
        <v>1227</v>
      </c>
      <c r="B523">
        <v>1</v>
      </c>
      <c r="C523" t="s">
        <v>365</v>
      </c>
      <c r="D523">
        <v>75</v>
      </c>
      <c r="E523" s="1">
        <v>44998</v>
      </c>
      <c r="F523" s="1">
        <v>45056</v>
      </c>
      <c r="G523" s="2">
        <v>0.77083333333333337</v>
      </c>
      <c r="H523" s="2">
        <v>0.85763888888888884</v>
      </c>
      <c r="I523" t="s">
        <v>390</v>
      </c>
      <c r="J523" s="6">
        <v>599936291</v>
      </c>
      <c r="K523" t="s">
        <v>588</v>
      </c>
      <c r="M523">
        <v>15</v>
      </c>
      <c r="N523" s="14">
        <v>218</v>
      </c>
    </row>
    <row r="524" spans="1:14" x14ac:dyDescent="0.35">
      <c r="A524" t="s">
        <v>1228</v>
      </c>
      <c r="B524">
        <v>1</v>
      </c>
      <c r="C524" t="s">
        <v>1229</v>
      </c>
      <c r="D524">
        <v>52</v>
      </c>
      <c r="E524" s="1">
        <v>44839</v>
      </c>
      <c r="F524" s="1">
        <v>45056</v>
      </c>
      <c r="G524" s="2">
        <v>0.41666666666666669</v>
      </c>
      <c r="H524" s="2">
        <v>0.47916666666666669</v>
      </c>
      <c r="I524" t="s">
        <v>498</v>
      </c>
      <c r="K524" t="s">
        <v>1230</v>
      </c>
      <c r="M524">
        <v>16</v>
      </c>
      <c r="N524" s="14">
        <v>177</v>
      </c>
    </row>
    <row r="525" spans="1:14" x14ac:dyDescent="0.35">
      <c r="A525" t="s">
        <v>1231</v>
      </c>
      <c r="B525">
        <v>13</v>
      </c>
      <c r="C525" t="s">
        <v>1232</v>
      </c>
      <c r="D525">
        <v>5</v>
      </c>
      <c r="E525" s="1">
        <v>45056</v>
      </c>
      <c r="F525" s="1">
        <v>45056</v>
      </c>
      <c r="G525" s="2">
        <v>0.72916666666666663</v>
      </c>
      <c r="H525" s="2">
        <v>0.875</v>
      </c>
      <c r="I525" t="s">
        <v>298</v>
      </c>
      <c r="J525" s="6">
        <v>504141000</v>
      </c>
      <c r="K525" t="s">
        <v>1233</v>
      </c>
      <c r="M525">
        <v>15</v>
      </c>
      <c r="N525" s="14">
        <v>26</v>
      </c>
    </row>
    <row r="526" spans="1:14" x14ac:dyDescent="0.35">
      <c r="A526" t="s">
        <v>1234</v>
      </c>
      <c r="B526">
        <v>1</v>
      </c>
      <c r="C526" t="s">
        <v>1235</v>
      </c>
      <c r="D526">
        <v>52</v>
      </c>
      <c r="E526" s="1">
        <v>44839</v>
      </c>
      <c r="F526" s="1">
        <v>45056</v>
      </c>
      <c r="G526" s="2">
        <v>0.69791666666666663</v>
      </c>
      <c r="H526" s="2">
        <v>0.76041666666666663</v>
      </c>
      <c r="I526" t="s">
        <v>366</v>
      </c>
      <c r="J526" s="6">
        <v>504141000</v>
      </c>
      <c r="K526" t="s">
        <v>460</v>
      </c>
      <c r="M526">
        <v>15</v>
      </c>
      <c r="N526" s="14">
        <v>180</v>
      </c>
    </row>
    <row r="527" spans="1:14" x14ac:dyDescent="0.35">
      <c r="A527" t="s">
        <v>1236</v>
      </c>
      <c r="B527">
        <v>1</v>
      </c>
      <c r="C527" t="s">
        <v>1237</v>
      </c>
      <c r="D527">
        <v>52</v>
      </c>
      <c r="E527" s="1">
        <v>44832</v>
      </c>
      <c r="F527" s="1">
        <v>45056</v>
      </c>
      <c r="G527" s="2">
        <v>0.4375</v>
      </c>
      <c r="H527" s="2">
        <v>0.5</v>
      </c>
      <c r="I527" t="s">
        <v>188</v>
      </c>
      <c r="J527" s="6">
        <v>504141000</v>
      </c>
      <c r="K527" t="s">
        <v>397</v>
      </c>
      <c r="M527">
        <v>15</v>
      </c>
      <c r="N527" s="14">
        <v>180</v>
      </c>
    </row>
    <row r="528" spans="1:14" x14ac:dyDescent="0.35">
      <c r="A528" t="s">
        <v>1238</v>
      </c>
      <c r="B528">
        <v>1</v>
      </c>
      <c r="C528" t="s">
        <v>1180</v>
      </c>
      <c r="D528">
        <v>52</v>
      </c>
      <c r="E528" s="1">
        <v>44825</v>
      </c>
      <c r="F528" s="1">
        <v>45056</v>
      </c>
      <c r="G528" s="2">
        <v>0.75</v>
      </c>
      <c r="H528" s="2">
        <v>0.8125</v>
      </c>
      <c r="I528" t="s">
        <v>939</v>
      </c>
      <c r="J528" s="6">
        <v>599936291</v>
      </c>
      <c r="K528" t="s">
        <v>397</v>
      </c>
      <c r="M528">
        <v>15</v>
      </c>
      <c r="N528" s="14">
        <v>180</v>
      </c>
    </row>
    <row r="529" spans="1:14" x14ac:dyDescent="0.35">
      <c r="A529" t="s">
        <v>1239</v>
      </c>
      <c r="B529">
        <v>1</v>
      </c>
      <c r="C529" t="s">
        <v>1240</v>
      </c>
      <c r="D529">
        <v>52</v>
      </c>
      <c r="E529" s="1">
        <v>44839</v>
      </c>
      <c r="F529" s="1">
        <v>45056</v>
      </c>
      <c r="G529" s="2">
        <v>0.8125</v>
      </c>
      <c r="H529" s="2">
        <v>0.875</v>
      </c>
      <c r="I529" t="s">
        <v>1029</v>
      </c>
      <c r="J529" s="6">
        <v>599936291</v>
      </c>
      <c r="K529" t="s">
        <v>463</v>
      </c>
      <c r="M529">
        <v>15</v>
      </c>
      <c r="N529" s="14">
        <v>180</v>
      </c>
    </row>
    <row r="530" spans="1:14" x14ac:dyDescent="0.35">
      <c r="A530" t="s">
        <v>1241</v>
      </c>
      <c r="B530">
        <v>1</v>
      </c>
      <c r="C530" t="s">
        <v>1242</v>
      </c>
      <c r="D530">
        <v>52</v>
      </c>
      <c r="E530" s="1">
        <v>44832</v>
      </c>
      <c r="F530" s="1">
        <v>45056</v>
      </c>
      <c r="G530" s="2">
        <v>0.42708333333333331</v>
      </c>
      <c r="H530" s="2">
        <v>0.48958333333333331</v>
      </c>
      <c r="I530" t="s">
        <v>448</v>
      </c>
      <c r="J530" s="6">
        <v>504141000</v>
      </c>
      <c r="K530" t="s">
        <v>1105</v>
      </c>
      <c r="M530">
        <v>15</v>
      </c>
      <c r="N530" s="14">
        <v>180</v>
      </c>
    </row>
    <row r="531" spans="1:14" x14ac:dyDescent="0.35">
      <c r="A531" t="s">
        <v>1243</v>
      </c>
      <c r="B531">
        <v>13</v>
      </c>
      <c r="C531" t="s">
        <v>1244</v>
      </c>
      <c r="D531">
        <v>34</v>
      </c>
      <c r="E531" s="1">
        <v>45000</v>
      </c>
      <c r="F531" s="1">
        <v>45056</v>
      </c>
      <c r="G531" s="2">
        <v>0.77083333333333337</v>
      </c>
      <c r="H531" s="2">
        <v>0.875</v>
      </c>
      <c r="I531" t="s">
        <v>239</v>
      </c>
      <c r="J531" s="6">
        <v>504141000</v>
      </c>
      <c r="K531" t="s">
        <v>1245</v>
      </c>
      <c r="M531">
        <v>14</v>
      </c>
      <c r="N531" s="14">
        <v>379</v>
      </c>
    </row>
    <row r="532" spans="1:14" x14ac:dyDescent="0.35">
      <c r="A532" t="s">
        <v>1246</v>
      </c>
      <c r="B532">
        <v>1</v>
      </c>
      <c r="C532" t="s">
        <v>1247</v>
      </c>
      <c r="D532">
        <v>52</v>
      </c>
      <c r="E532" s="1">
        <v>44832</v>
      </c>
      <c r="F532" s="1">
        <v>45056</v>
      </c>
      <c r="G532" s="2">
        <v>0.77083333333333337</v>
      </c>
      <c r="H532" s="2">
        <v>0.83333333333333337</v>
      </c>
      <c r="I532" t="s">
        <v>403</v>
      </c>
      <c r="J532" s="6">
        <v>504141000</v>
      </c>
      <c r="K532" t="s">
        <v>615</v>
      </c>
      <c r="M532">
        <v>15</v>
      </c>
      <c r="N532" s="14">
        <v>165</v>
      </c>
    </row>
    <row r="533" spans="1:14" x14ac:dyDescent="0.35">
      <c r="A533" t="s">
        <v>1248</v>
      </c>
      <c r="B533">
        <v>13</v>
      </c>
      <c r="C533" t="s">
        <v>1249</v>
      </c>
      <c r="D533">
        <v>12</v>
      </c>
      <c r="E533" s="1">
        <v>45007</v>
      </c>
      <c r="F533" s="1">
        <v>45056</v>
      </c>
      <c r="G533" s="2">
        <v>0.42708333333333331</v>
      </c>
      <c r="H533" s="2">
        <v>0.47916666666666669</v>
      </c>
      <c r="I533" t="s">
        <v>243</v>
      </c>
      <c r="J533" s="6">
        <v>504141000</v>
      </c>
      <c r="K533" t="s">
        <v>803</v>
      </c>
      <c r="M533">
        <v>16</v>
      </c>
      <c r="N533" s="14">
        <v>68</v>
      </c>
    </row>
    <row r="534" spans="1:14" x14ac:dyDescent="0.35">
      <c r="A534" t="s">
        <v>1250</v>
      </c>
      <c r="B534">
        <v>1</v>
      </c>
      <c r="C534" t="s">
        <v>389</v>
      </c>
      <c r="D534">
        <v>75</v>
      </c>
      <c r="E534" s="1">
        <v>44998</v>
      </c>
      <c r="F534" s="1">
        <v>45057</v>
      </c>
      <c r="G534" s="2">
        <v>0.4375</v>
      </c>
      <c r="H534" s="2">
        <v>0.52430555555555558</v>
      </c>
      <c r="I534" t="s">
        <v>378</v>
      </c>
      <c r="J534" s="6">
        <v>504141000</v>
      </c>
      <c r="K534" t="s">
        <v>399</v>
      </c>
      <c r="M534">
        <v>15</v>
      </c>
      <c r="N534" s="14">
        <v>218</v>
      </c>
    </row>
    <row r="535" spans="1:14" x14ac:dyDescent="0.35">
      <c r="A535" t="s">
        <v>1251</v>
      </c>
      <c r="B535">
        <v>1</v>
      </c>
      <c r="C535" t="s">
        <v>1165</v>
      </c>
      <c r="D535">
        <v>75</v>
      </c>
      <c r="E535" s="1">
        <v>44998</v>
      </c>
      <c r="F535" s="1">
        <v>45057</v>
      </c>
      <c r="G535" s="2">
        <v>0.77083333333333337</v>
      </c>
      <c r="H535" s="2">
        <v>0.85763888888888884</v>
      </c>
      <c r="I535" t="s">
        <v>375</v>
      </c>
      <c r="J535" s="6">
        <v>599936291</v>
      </c>
      <c r="K535" t="s">
        <v>373</v>
      </c>
      <c r="M535">
        <v>15</v>
      </c>
      <c r="N535" s="14">
        <v>218</v>
      </c>
    </row>
    <row r="536" spans="1:14" x14ac:dyDescent="0.35">
      <c r="A536" t="s">
        <v>1252</v>
      </c>
      <c r="B536">
        <v>1</v>
      </c>
      <c r="C536" t="s">
        <v>1170</v>
      </c>
      <c r="D536">
        <v>75</v>
      </c>
      <c r="E536" s="1">
        <v>44998</v>
      </c>
      <c r="F536" s="1">
        <v>45057</v>
      </c>
      <c r="G536" s="2">
        <v>0.34027777777777773</v>
      </c>
      <c r="H536" s="2">
        <v>0.42708333333333331</v>
      </c>
      <c r="I536" t="s">
        <v>378</v>
      </c>
      <c r="J536" s="6">
        <v>504141000</v>
      </c>
      <c r="K536" t="s">
        <v>399</v>
      </c>
      <c r="M536">
        <v>15</v>
      </c>
      <c r="N536" s="14">
        <v>218</v>
      </c>
    </row>
    <row r="537" spans="1:14" x14ac:dyDescent="0.35">
      <c r="A537" t="s">
        <v>1253</v>
      </c>
      <c r="B537">
        <v>1</v>
      </c>
      <c r="C537" t="s">
        <v>1254</v>
      </c>
      <c r="D537">
        <v>52</v>
      </c>
      <c r="E537" s="1">
        <v>44833</v>
      </c>
      <c r="F537" s="1">
        <v>45057</v>
      </c>
      <c r="G537" s="2">
        <v>0.42708333333333331</v>
      </c>
      <c r="H537" s="2">
        <v>0.48958333333333331</v>
      </c>
      <c r="I537" t="s">
        <v>448</v>
      </c>
      <c r="J537" s="6">
        <v>504141000</v>
      </c>
      <c r="K537" t="s">
        <v>685</v>
      </c>
      <c r="M537">
        <v>15</v>
      </c>
      <c r="N537" s="14">
        <v>177</v>
      </c>
    </row>
    <row r="538" spans="1:14" x14ac:dyDescent="0.35">
      <c r="A538" t="s">
        <v>1255</v>
      </c>
      <c r="C538" t="s">
        <v>621</v>
      </c>
      <c r="D538">
        <v>8</v>
      </c>
      <c r="E538" s="1">
        <v>45056</v>
      </c>
      <c r="F538" s="1">
        <v>45057</v>
      </c>
      <c r="G538" s="2">
        <v>0.75</v>
      </c>
      <c r="H538" s="2">
        <v>0.875</v>
      </c>
      <c r="I538" t="s">
        <v>419</v>
      </c>
      <c r="J538" s="6">
        <v>504141000</v>
      </c>
      <c r="K538" t="s">
        <v>622</v>
      </c>
      <c r="M538">
        <v>9</v>
      </c>
      <c r="N538" s="14">
        <v>56</v>
      </c>
    </row>
    <row r="539" spans="1:14" x14ac:dyDescent="0.35">
      <c r="A539" t="s">
        <v>1256</v>
      </c>
      <c r="B539">
        <v>13</v>
      </c>
      <c r="C539" t="s">
        <v>187</v>
      </c>
      <c r="D539">
        <v>27</v>
      </c>
      <c r="E539" s="1">
        <v>44966</v>
      </c>
      <c r="F539" s="1">
        <v>45057</v>
      </c>
      <c r="G539" s="2">
        <v>0.75</v>
      </c>
      <c r="H539" s="2">
        <v>0.8125</v>
      </c>
      <c r="I539" t="s">
        <v>180</v>
      </c>
      <c r="J539" s="6">
        <v>504141000</v>
      </c>
      <c r="K539" t="s">
        <v>259</v>
      </c>
      <c r="M539">
        <v>15</v>
      </c>
      <c r="N539" s="14">
        <v>0</v>
      </c>
    </row>
    <row r="540" spans="1:14" x14ac:dyDescent="0.35">
      <c r="A540" t="s">
        <v>1257</v>
      </c>
      <c r="B540">
        <v>1</v>
      </c>
      <c r="C540" t="s">
        <v>1258</v>
      </c>
      <c r="D540">
        <v>160</v>
      </c>
      <c r="E540" s="1">
        <v>44847</v>
      </c>
      <c r="F540" s="1">
        <v>45057</v>
      </c>
      <c r="G540" s="2">
        <v>0.77083333333333337</v>
      </c>
      <c r="H540" s="2">
        <v>0.875</v>
      </c>
      <c r="I540" t="s">
        <v>1259</v>
      </c>
      <c r="J540" s="6">
        <v>504141000</v>
      </c>
      <c r="K540" t="s">
        <v>1260</v>
      </c>
      <c r="M540">
        <v>15</v>
      </c>
      <c r="N540" s="14">
        <v>20</v>
      </c>
    </row>
    <row r="541" spans="1:14" x14ac:dyDescent="0.35">
      <c r="A541" t="s">
        <v>1261</v>
      </c>
      <c r="B541">
        <v>15</v>
      </c>
      <c r="C541" t="s">
        <v>1262</v>
      </c>
      <c r="D541">
        <v>48</v>
      </c>
      <c r="E541" s="1">
        <v>44966</v>
      </c>
      <c r="F541" s="1">
        <v>45057</v>
      </c>
      <c r="G541" s="2">
        <v>0.60416666666666663</v>
      </c>
      <c r="H541" s="2">
        <v>0.72916666666666663</v>
      </c>
      <c r="I541" t="s">
        <v>231</v>
      </c>
      <c r="J541" s="6">
        <v>504141000</v>
      </c>
      <c r="K541" t="s">
        <v>330</v>
      </c>
      <c r="M541">
        <v>16</v>
      </c>
      <c r="N541" s="14">
        <v>145</v>
      </c>
    </row>
    <row r="542" spans="1:14" x14ac:dyDescent="0.35">
      <c r="A542" t="s">
        <v>1263</v>
      </c>
      <c r="B542">
        <v>1</v>
      </c>
      <c r="C542" t="s">
        <v>1264</v>
      </c>
      <c r="D542">
        <v>52</v>
      </c>
      <c r="E542" s="1">
        <v>44826</v>
      </c>
      <c r="F542" s="1">
        <v>45057</v>
      </c>
      <c r="G542" s="2">
        <v>0.79166666666666663</v>
      </c>
      <c r="H542" s="2">
        <v>0.85416666666666663</v>
      </c>
      <c r="I542" t="s">
        <v>486</v>
      </c>
      <c r="K542" t="s">
        <v>1105</v>
      </c>
      <c r="M542">
        <v>15</v>
      </c>
      <c r="N542" s="14">
        <v>180</v>
      </c>
    </row>
    <row r="543" spans="1:14" x14ac:dyDescent="0.35">
      <c r="A543" t="s">
        <v>1265</v>
      </c>
      <c r="C543" t="s">
        <v>405</v>
      </c>
      <c r="D543">
        <v>2</v>
      </c>
      <c r="E543" s="1">
        <v>45057</v>
      </c>
      <c r="F543" s="1">
        <v>45057</v>
      </c>
      <c r="G543" s="2">
        <v>0.64583333333333337</v>
      </c>
      <c r="H543" s="2">
        <v>0.70833333333333337</v>
      </c>
      <c r="I543" t="s">
        <v>688</v>
      </c>
      <c r="K543" t="s">
        <v>263</v>
      </c>
      <c r="M543">
        <v>7</v>
      </c>
      <c r="N543" s="14">
        <v>0</v>
      </c>
    </row>
    <row r="544" spans="1:14" x14ac:dyDescent="0.35">
      <c r="A544" t="s">
        <v>1266</v>
      </c>
      <c r="C544" t="s">
        <v>405</v>
      </c>
      <c r="D544">
        <v>2</v>
      </c>
      <c r="E544" s="1">
        <v>45057</v>
      </c>
      <c r="F544" s="1">
        <v>45057</v>
      </c>
      <c r="G544" s="2">
        <v>0.64583333333333337</v>
      </c>
      <c r="H544" s="2">
        <v>0.70833333333333337</v>
      </c>
      <c r="I544" t="s">
        <v>944</v>
      </c>
      <c r="K544" t="s">
        <v>945</v>
      </c>
      <c r="M544">
        <v>7</v>
      </c>
      <c r="N544" s="14">
        <v>0</v>
      </c>
    </row>
    <row r="545" spans="1:14" x14ac:dyDescent="0.35">
      <c r="A545" t="s">
        <v>1267</v>
      </c>
      <c r="B545">
        <v>1</v>
      </c>
      <c r="C545" t="s">
        <v>1268</v>
      </c>
      <c r="D545">
        <v>20</v>
      </c>
      <c r="E545" s="1">
        <v>44987</v>
      </c>
      <c r="F545" s="1">
        <v>45057</v>
      </c>
      <c r="G545" s="2">
        <v>0.69791666666666663</v>
      </c>
      <c r="H545" s="2">
        <v>0.76041666666666663</v>
      </c>
      <c r="I545" t="s">
        <v>583</v>
      </c>
      <c r="J545" s="6">
        <v>504141000</v>
      </c>
      <c r="K545" t="s">
        <v>588</v>
      </c>
      <c r="M545">
        <v>9</v>
      </c>
      <c r="N545" s="14">
        <v>115</v>
      </c>
    </row>
    <row r="546" spans="1:14" x14ac:dyDescent="0.35">
      <c r="A546" t="s">
        <v>1269</v>
      </c>
      <c r="B546">
        <v>10</v>
      </c>
      <c r="C546" t="s">
        <v>1270</v>
      </c>
      <c r="D546">
        <v>3</v>
      </c>
      <c r="E546" s="1">
        <v>45057</v>
      </c>
      <c r="F546" s="1">
        <v>45057</v>
      </c>
      <c r="G546" s="2">
        <v>0.625</v>
      </c>
      <c r="H546" s="2">
        <v>0.70833333333333337</v>
      </c>
      <c r="I546" t="s">
        <v>208</v>
      </c>
      <c r="K546" t="s">
        <v>1134</v>
      </c>
      <c r="M546">
        <v>15</v>
      </c>
      <c r="N546" s="14">
        <v>22</v>
      </c>
    </row>
    <row r="547" spans="1:14" x14ac:dyDescent="0.35">
      <c r="A547" t="s">
        <v>1271</v>
      </c>
      <c r="C547" t="s">
        <v>1272</v>
      </c>
      <c r="D547">
        <v>5</v>
      </c>
      <c r="E547" s="1">
        <v>45058</v>
      </c>
      <c r="F547" s="1">
        <v>45058</v>
      </c>
      <c r="G547" s="2">
        <v>0.625</v>
      </c>
      <c r="H547" s="2">
        <v>0.77083333333333337</v>
      </c>
      <c r="I547" t="s">
        <v>419</v>
      </c>
      <c r="J547" s="6">
        <v>504141000</v>
      </c>
      <c r="K547" t="s">
        <v>420</v>
      </c>
      <c r="M547">
        <v>18</v>
      </c>
      <c r="N547" s="14">
        <v>34</v>
      </c>
    </row>
    <row r="548" spans="1:14" x14ac:dyDescent="0.35">
      <c r="A548" t="s">
        <v>1273</v>
      </c>
      <c r="B548">
        <v>1</v>
      </c>
      <c r="C548" t="s">
        <v>1274</v>
      </c>
      <c r="D548">
        <v>52</v>
      </c>
      <c r="E548" s="1">
        <v>44834</v>
      </c>
      <c r="F548" s="1">
        <v>45058</v>
      </c>
      <c r="G548" s="2">
        <v>0.35416666666666669</v>
      </c>
      <c r="H548" s="2">
        <v>0.41666666666666669</v>
      </c>
      <c r="I548" t="s">
        <v>370</v>
      </c>
      <c r="J548" s="6">
        <v>504141000</v>
      </c>
      <c r="K548" t="s">
        <v>1275</v>
      </c>
      <c r="M548">
        <v>16</v>
      </c>
      <c r="N548" s="14">
        <v>177</v>
      </c>
    </row>
    <row r="549" spans="1:14" x14ac:dyDescent="0.35">
      <c r="A549" t="s">
        <v>1276</v>
      </c>
      <c r="B549">
        <v>15</v>
      </c>
      <c r="C549" t="s">
        <v>1277</v>
      </c>
      <c r="D549">
        <v>35</v>
      </c>
      <c r="E549" s="1">
        <v>44834</v>
      </c>
      <c r="F549" s="1">
        <v>45058</v>
      </c>
      <c r="G549" s="2">
        <v>0.60763888888888895</v>
      </c>
      <c r="H549" s="2">
        <v>0.64930555555555558</v>
      </c>
      <c r="I549" t="s">
        <v>429</v>
      </c>
      <c r="J549" s="6">
        <v>504141000</v>
      </c>
      <c r="K549" t="s">
        <v>1278</v>
      </c>
      <c r="M549">
        <v>13</v>
      </c>
      <c r="N549" s="14">
        <v>84</v>
      </c>
    </row>
    <row r="550" spans="1:14" x14ac:dyDescent="0.35">
      <c r="A550" t="s">
        <v>1279</v>
      </c>
      <c r="B550">
        <v>15</v>
      </c>
      <c r="C550" t="s">
        <v>1280</v>
      </c>
      <c r="D550">
        <v>35</v>
      </c>
      <c r="E550" s="1">
        <v>44834</v>
      </c>
      <c r="F550" s="1">
        <v>45058</v>
      </c>
      <c r="G550" s="2">
        <v>0.5625</v>
      </c>
      <c r="H550" s="2">
        <v>0.60416666666666663</v>
      </c>
      <c r="I550" t="s">
        <v>429</v>
      </c>
      <c r="J550" s="6">
        <v>504141000</v>
      </c>
      <c r="K550" t="s">
        <v>1278</v>
      </c>
      <c r="M550">
        <v>13</v>
      </c>
      <c r="N550" s="14">
        <v>84</v>
      </c>
    </row>
    <row r="551" spans="1:14" x14ac:dyDescent="0.35">
      <c r="A551" t="s">
        <v>1281</v>
      </c>
      <c r="B551">
        <v>8</v>
      </c>
      <c r="C551" t="s">
        <v>1282</v>
      </c>
      <c r="D551">
        <v>6</v>
      </c>
      <c r="E551" s="1">
        <v>45058</v>
      </c>
      <c r="F551" s="1">
        <v>45058</v>
      </c>
      <c r="G551" s="2">
        <v>0.58333333333333337</v>
      </c>
      <c r="H551" s="2">
        <v>0.75</v>
      </c>
      <c r="I551" t="s">
        <v>340</v>
      </c>
      <c r="J551" s="6">
        <v>504141000</v>
      </c>
      <c r="K551" t="s">
        <v>280</v>
      </c>
      <c r="M551">
        <v>9</v>
      </c>
      <c r="N551" s="14">
        <v>25</v>
      </c>
    </row>
    <row r="552" spans="1:14" x14ac:dyDescent="0.35">
      <c r="A552" t="s">
        <v>1283</v>
      </c>
      <c r="C552" t="s">
        <v>1284</v>
      </c>
      <c r="D552">
        <v>16</v>
      </c>
      <c r="E552" s="1">
        <v>45057</v>
      </c>
      <c r="F552" s="1">
        <v>45058</v>
      </c>
      <c r="G552" s="2">
        <v>0.375</v>
      </c>
      <c r="H552" s="2">
        <v>0.70833333333333337</v>
      </c>
      <c r="I552" t="s">
        <v>196</v>
      </c>
      <c r="J552" s="6">
        <v>504141000</v>
      </c>
      <c r="K552" t="s">
        <v>35</v>
      </c>
      <c r="M552">
        <v>12</v>
      </c>
      <c r="N552" s="14">
        <v>0</v>
      </c>
    </row>
    <row r="553" spans="1:14" x14ac:dyDescent="0.35">
      <c r="A553" t="s">
        <v>1285</v>
      </c>
      <c r="B553">
        <v>1</v>
      </c>
      <c r="C553" t="s">
        <v>1240</v>
      </c>
      <c r="D553">
        <v>52</v>
      </c>
      <c r="E553" s="1">
        <v>44834</v>
      </c>
      <c r="F553" s="1">
        <v>45058</v>
      </c>
      <c r="G553" s="2">
        <v>0.42708333333333331</v>
      </c>
      <c r="H553" s="2">
        <v>0.48958333333333331</v>
      </c>
      <c r="I553" t="s">
        <v>370</v>
      </c>
      <c r="J553" s="6">
        <v>504141000</v>
      </c>
      <c r="K553" t="s">
        <v>373</v>
      </c>
      <c r="M553">
        <v>15</v>
      </c>
      <c r="N553" s="14">
        <v>180</v>
      </c>
    </row>
    <row r="554" spans="1:14" x14ac:dyDescent="0.35">
      <c r="A554" t="s">
        <v>1286</v>
      </c>
      <c r="B554">
        <v>13</v>
      </c>
      <c r="C554" t="s">
        <v>222</v>
      </c>
      <c r="D554">
        <v>10</v>
      </c>
      <c r="E554" s="1">
        <v>45050</v>
      </c>
      <c r="F554" s="1">
        <v>45058</v>
      </c>
      <c r="H554" s="2">
        <v>0.8125</v>
      </c>
      <c r="I554" t="s">
        <v>223</v>
      </c>
      <c r="K554" t="s">
        <v>224</v>
      </c>
      <c r="M554">
        <v>15</v>
      </c>
      <c r="N554" s="14">
        <v>53</v>
      </c>
    </row>
    <row r="555" spans="1:14" x14ac:dyDescent="0.35">
      <c r="A555" t="s">
        <v>1287</v>
      </c>
      <c r="B555">
        <v>15</v>
      </c>
      <c r="C555" t="s">
        <v>1288</v>
      </c>
      <c r="D555">
        <v>35</v>
      </c>
      <c r="E555" s="1">
        <v>44834</v>
      </c>
      <c r="F555" s="1">
        <v>45058</v>
      </c>
      <c r="G555" s="2">
        <v>0.65277777777777779</v>
      </c>
      <c r="H555" s="2">
        <v>0.69444444444444453</v>
      </c>
      <c r="I555" t="s">
        <v>429</v>
      </c>
      <c r="J555" s="6">
        <v>504141000</v>
      </c>
      <c r="K555" t="s">
        <v>1278</v>
      </c>
      <c r="M555">
        <v>12</v>
      </c>
      <c r="N555" s="14">
        <v>84</v>
      </c>
    </row>
    <row r="556" spans="1:14" x14ac:dyDescent="0.35">
      <c r="A556" t="s">
        <v>1289</v>
      </c>
      <c r="B556">
        <v>1</v>
      </c>
      <c r="C556" t="s">
        <v>1290</v>
      </c>
      <c r="D556">
        <v>20</v>
      </c>
      <c r="E556" s="1">
        <v>44988</v>
      </c>
      <c r="F556" s="1">
        <v>45058</v>
      </c>
      <c r="G556" s="2">
        <v>0.42708333333333331</v>
      </c>
      <c r="H556" s="2">
        <v>0.48958333333333331</v>
      </c>
      <c r="I556" t="s">
        <v>486</v>
      </c>
      <c r="K556" t="s">
        <v>574</v>
      </c>
      <c r="M556">
        <v>9</v>
      </c>
      <c r="N556" s="14">
        <v>115</v>
      </c>
    </row>
    <row r="557" spans="1:14" x14ac:dyDescent="0.35">
      <c r="A557" t="s">
        <v>1291</v>
      </c>
      <c r="B557">
        <v>7</v>
      </c>
      <c r="C557" t="s">
        <v>1292</v>
      </c>
      <c r="D557">
        <v>28</v>
      </c>
      <c r="E557" s="1">
        <v>45030</v>
      </c>
      <c r="F557" s="1">
        <v>45058</v>
      </c>
      <c r="G557" s="2">
        <v>0.41666666666666669</v>
      </c>
      <c r="H557" s="2">
        <v>0.70833333333333337</v>
      </c>
      <c r="I557" t="s">
        <v>436</v>
      </c>
      <c r="J557" s="6">
        <v>504141000</v>
      </c>
      <c r="K557" t="s">
        <v>1293</v>
      </c>
      <c r="M557">
        <v>10</v>
      </c>
      <c r="N557" s="14">
        <v>1330</v>
      </c>
    </row>
    <row r="558" spans="1:14" x14ac:dyDescent="0.35">
      <c r="A558" t="s">
        <v>1294</v>
      </c>
      <c r="B558">
        <v>8</v>
      </c>
      <c r="C558" t="s">
        <v>758</v>
      </c>
      <c r="D558">
        <v>14</v>
      </c>
      <c r="E558" s="1">
        <v>45030</v>
      </c>
      <c r="F558" s="1">
        <v>45058</v>
      </c>
      <c r="G558" s="2">
        <v>0.41666666666666669</v>
      </c>
      <c r="H558" s="2">
        <v>0.5</v>
      </c>
      <c r="I558" t="s">
        <v>219</v>
      </c>
      <c r="J558" s="6">
        <v>504141000</v>
      </c>
      <c r="K558" t="s">
        <v>437</v>
      </c>
      <c r="M558">
        <v>12</v>
      </c>
      <c r="N558" s="14">
        <v>78</v>
      </c>
    </row>
    <row r="559" spans="1:14" x14ac:dyDescent="0.35">
      <c r="A559" t="s">
        <v>1295</v>
      </c>
      <c r="B559">
        <v>1</v>
      </c>
      <c r="C559" t="s">
        <v>1296</v>
      </c>
      <c r="D559">
        <v>24</v>
      </c>
      <c r="E559" s="1">
        <v>44855</v>
      </c>
      <c r="F559" s="1">
        <v>45058</v>
      </c>
      <c r="G559" s="2">
        <v>0.66666666666666663</v>
      </c>
      <c r="H559" s="2">
        <v>0.77083333333333337</v>
      </c>
      <c r="I559" t="s">
        <v>494</v>
      </c>
      <c r="J559" s="6">
        <v>504141000</v>
      </c>
      <c r="K559" t="s">
        <v>1119</v>
      </c>
      <c r="M559">
        <v>10</v>
      </c>
      <c r="N559" s="14">
        <v>138</v>
      </c>
    </row>
    <row r="560" spans="1:14" x14ac:dyDescent="0.35">
      <c r="A560" t="s">
        <v>1297</v>
      </c>
      <c r="B560">
        <v>8</v>
      </c>
      <c r="C560" t="s">
        <v>307</v>
      </c>
      <c r="D560">
        <v>4</v>
      </c>
      <c r="E560" s="1">
        <v>45059</v>
      </c>
      <c r="F560" s="1">
        <v>45059</v>
      </c>
      <c r="G560" s="2">
        <v>0.375</v>
      </c>
      <c r="H560" s="2">
        <v>0.5</v>
      </c>
      <c r="I560" t="s">
        <v>433</v>
      </c>
      <c r="J560" s="6">
        <v>504141000</v>
      </c>
      <c r="K560" t="s">
        <v>309</v>
      </c>
      <c r="M560">
        <v>4</v>
      </c>
      <c r="N560" s="14">
        <v>39</v>
      </c>
    </row>
    <row r="561" spans="1:14" x14ac:dyDescent="0.35">
      <c r="A561" t="s">
        <v>1298</v>
      </c>
      <c r="B561">
        <v>13</v>
      </c>
      <c r="C561" t="s">
        <v>1299</v>
      </c>
      <c r="D561">
        <v>6</v>
      </c>
      <c r="E561" s="1">
        <v>45045</v>
      </c>
      <c r="F561" s="1">
        <v>45059</v>
      </c>
      <c r="G561" s="2">
        <v>0.64583333333333337</v>
      </c>
      <c r="H561" s="2">
        <v>0.70833333333333337</v>
      </c>
      <c r="I561" t="s">
        <v>243</v>
      </c>
      <c r="J561" s="6">
        <v>504141000</v>
      </c>
      <c r="K561" t="s">
        <v>893</v>
      </c>
      <c r="M561">
        <v>12</v>
      </c>
      <c r="N561" s="14">
        <v>38</v>
      </c>
    </row>
    <row r="562" spans="1:14" x14ac:dyDescent="0.35">
      <c r="A562" t="s">
        <v>1300</v>
      </c>
      <c r="B562">
        <v>15</v>
      </c>
      <c r="C562" t="s">
        <v>1301</v>
      </c>
      <c r="D562">
        <v>12</v>
      </c>
      <c r="E562" s="1">
        <v>45058</v>
      </c>
      <c r="F562" s="1">
        <v>45059</v>
      </c>
      <c r="G562" s="2">
        <v>0.75</v>
      </c>
      <c r="H562" s="2">
        <v>0.875</v>
      </c>
      <c r="I562" t="s">
        <v>591</v>
      </c>
      <c r="J562" s="6">
        <v>504141000</v>
      </c>
      <c r="K562" t="s">
        <v>665</v>
      </c>
      <c r="M562">
        <v>8</v>
      </c>
      <c r="N562" s="14">
        <v>74</v>
      </c>
    </row>
    <row r="563" spans="1:14" x14ac:dyDescent="0.35">
      <c r="A563" t="s">
        <v>1302</v>
      </c>
      <c r="B563">
        <v>15</v>
      </c>
      <c r="C563" t="s">
        <v>348</v>
      </c>
      <c r="D563">
        <v>16</v>
      </c>
      <c r="E563" s="1">
        <v>45058</v>
      </c>
      <c r="F563" s="1">
        <v>45059</v>
      </c>
      <c r="G563" s="2">
        <v>0.70833333333333337</v>
      </c>
      <c r="H563" s="2">
        <v>0.875</v>
      </c>
      <c r="I563" t="s">
        <v>235</v>
      </c>
      <c r="J563" s="6">
        <v>504141000</v>
      </c>
      <c r="K563" t="s">
        <v>236</v>
      </c>
      <c r="M563">
        <v>9</v>
      </c>
      <c r="N563" s="14">
        <v>114</v>
      </c>
    </row>
    <row r="564" spans="1:14" x14ac:dyDescent="0.35">
      <c r="A564" t="s">
        <v>1303</v>
      </c>
      <c r="B564">
        <v>13</v>
      </c>
      <c r="C564" t="s">
        <v>1304</v>
      </c>
      <c r="D564">
        <v>8</v>
      </c>
      <c r="E564" s="1">
        <v>45017</v>
      </c>
      <c r="F564" s="1">
        <v>45059</v>
      </c>
      <c r="G564" s="2">
        <v>0.47916666666666669</v>
      </c>
      <c r="H564" s="2">
        <v>0.52083333333333337</v>
      </c>
      <c r="I564" t="s">
        <v>1305</v>
      </c>
      <c r="K564" t="s">
        <v>1306</v>
      </c>
      <c r="L564" t="s">
        <v>2052</v>
      </c>
      <c r="M564">
        <v>12</v>
      </c>
      <c r="N564" s="14">
        <v>60</v>
      </c>
    </row>
    <row r="565" spans="1:14" x14ac:dyDescent="0.35">
      <c r="A565" t="s">
        <v>1307</v>
      </c>
      <c r="B565">
        <v>13</v>
      </c>
      <c r="C565" t="s">
        <v>1304</v>
      </c>
      <c r="D565">
        <v>8</v>
      </c>
      <c r="E565" s="1">
        <v>45017</v>
      </c>
      <c r="F565" s="1">
        <v>45059</v>
      </c>
      <c r="G565" s="2">
        <v>0.52083333333333337</v>
      </c>
      <c r="H565" s="2">
        <v>0.5625</v>
      </c>
      <c r="I565" t="s">
        <v>1305</v>
      </c>
      <c r="K565" t="s">
        <v>1306</v>
      </c>
      <c r="L565" t="s">
        <v>2052</v>
      </c>
      <c r="M565">
        <v>12</v>
      </c>
      <c r="N565" s="14">
        <v>60</v>
      </c>
    </row>
    <row r="566" spans="1:14" x14ac:dyDescent="0.35">
      <c r="A566" t="s">
        <v>1308</v>
      </c>
      <c r="B566">
        <v>13</v>
      </c>
      <c r="C566" t="s">
        <v>1309</v>
      </c>
      <c r="D566">
        <v>8</v>
      </c>
      <c r="E566" s="1">
        <v>45017</v>
      </c>
      <c r="F566" s="1">
        <v>45059</v>
      </c>
      <c r="G566" s="2">
        <v>0.47916666666666669</v>
      </c>
      <c r="H566" s="2">
        <v>0.52083333333333337</v>
      </c>
      <c r="I566" t="s">
        <v>1305</v>
      </c>
      <c r="K566" t="s">
        <v>1306</v>
      </c>
      <c r="L566" t="s">
        <v>2052</v>
      </c>
      <c r="M566">
        <v>12</v>
      </c>
      <c r="N566" s="14">
        <v>60</v>
      </c>
    </row>
    <row r="567" spans="1:14" x14ac:dyDescent="0.35">
      <c r="A567" t="s">
        <v>1310</v>
      </c>
      <c r="B567">
        <v>13</v>
      </c>
      <c r="C567" t="s">
        <v>1309</v>
      </c>
      <c r="D567">
        <v>8</v>
      </c>
      <c r="E567" s="1">
        <v>45017</v>
      </c>
      <c r="F567" s="1">
        <v>45059</v>
      </c>
      <c r="G567" s="2">
        <v>0.52083333333333337</v>
      </c>
      <c r="H567" s="2">
        <v>0.5625</v>
      </c>
      <c r="I567" t="s">
        <v>1305</v>
      </c>
      <c r="K567" t="s">
        <v>1306</v>
      </c>
      <c r="L567" t="s">
        <v>2052</v>
      </c>
      <c r="M567">
        <v>12</v>
      </c>
      <c r="N567" s="14">
        <v>60</v>
      </c>
    </row>
    <row r="568" spans="1:14" x14ac:dyDescent="0.35">
      <c r="A568" t="s">
        <v>1311</v>
      </c>
      <c r="B568">
        <v>14</v>
      </c>
      <c r="C568" t="s">
        <v>1312</v>
      </c>
      <c r="D568">
        <v>7</v>
      </c>
      <c r="E568" s="1">
        <v>45059</v>
      </c>
      <c r="F568" s="1">
        <v>45059</v>
      </c>
      <c r="G568" s="2">
        <v>0.58333333333333337</v>
      </c>
      <c r="H568" s="2">
        <v>0.79166666666666663</v>
      </c>
      <c r="I568" t="s">
        <v>208</v>
      </c>
      <c r="K568" t="s">
        <v>1313</v>
      </c>
      <c r="M568">
        <v>190</v>
      </c>
      <c r="N568" s="14">
        <v>0</v>
      </c>
    </row>
    <row r="569" spans="1:14" x14ac:dyDescent="0.35">
      <c r="A569" t="s">
        <v>1314</v>
      </c>
      <c r="B569">
        <v>13</v>
      </c>
      <c r="C569" t="s">
        <v>1315</v>
      </c>
      <c r="D569">
        <v>3</v>
      </c>
      <c r="E569" s="1">
        <v>45061</v>
      </c>
      <c r="F569" s="1">
        <v>45061</v>
      </c>
      <c r="G569" s="2">
        <v>0.79166666666666663</v>
      </c>
      <c r="H569" s="2">
        <v>0.875</v>
      </c>
      <c r="I569" t="s">
        <v>298</v>
      </c>
      <c r="J569" s="6">
        <v>504141000</v>
      </c>
      <c r="K569" t="s">
        <v>1134</v>
      </c>
      <c r="M569">
        <v>14</v>
      </c>
      <c r="N569" s="14">
        <v>26</v>
      </c>
    </row>
    <row r="570" spans="1:14" x14ac:dyDescent="0.35">
      <c r="A570" t="s">
        <v>1316</v>
      </c>
      <c r="B570">
        <v>2</v>
      </c>
      <c r="C570" t="s">
        <v>1317</v>
      </c>
      <c r="D570">
        <v>16</v>
      </c>
      <c r="E570" s="1">
        <v>44991</v>
      </c>
      <c r="F570" s="1">
        <v>45061</v>
      </c>
      <c r="G570" s="2">
        <v>0.42708333333333331</v>
      </c>
      <c r="H570" s="2">
        <v>0.48958333333333331</v>
      </c>
      <c r="I570" t="s">
        <v>820</v>
      </c>
      <c r="J570" s="6">
        <v>504141000</v>
      </c>
      <c r="K570" t="s">
        <v>1318</v>
      </c>
      <c r="M570">
        <v>11</v>
      </c>
      <c r="N570" s="14">
        <v>72</v>
      </c>
    </row>
    <row r="571" spans="1:14" x14ac:dyDescent="0.35">
      <c r="A571" t="s">
        <v>1319</v>
      </c>
      <c r="B571">
        <v>1</v>
      </c>
      <c r="C571" t="s">
        <v>1320</v>
      </c>
      <c r="D571">
        <v>52</v>
      </c>
      <c r="E571" s="1">
        <v>44837</v>
      </c>
      <c r="F571" s="1">
        <v>45061</v>
      </c>
      <c r="G571" s="2">
        <v>0.77083333333333337</v>
      </c>
      <c r="H571" s="2">
        <v>0.83333333333333337</v>
      </c>
      <c r="I571" t="s">
        <v>466</v>
      </c>
      <c r="J571" s="6">
        <v>504141000</v>
      </c>
      <c r="K571" t="s">
        <v>825</v>
      </c>
      <c r="M571">
        <v>15</v>
      </c>
      <c r="N571" s="14">
        <v>165</v>
      </c>
    </row>
    <row r="572" spans="1:14" x14ac:dyDescent="0.35">
      <c r="A572" t="s">
        <v>1321</v>
      </c>
      <c r="B572">
        <v>8</v>
      </c>
      <c r="C572" t="s">
        <v>1322</v>
      </c>
      <c r="D572">
        <v>8</v>
      </c>
      <c r="E572" s="1">
        <v>45054</v>
      </c>
      <c r="F572" s="1">
        <v>45061</v>
      </c>
      <c r="G572" s="2">
        <v>0.77083333333333337</v>
      </c>
      <c r="H572" s="2">
        <v>0.88541666666666663</v>
      </c>
      <c r="I572" t="s">
        <v>436</v>
      </c>
      <c r="J572" s="6">
        <v>504141000</v>
      </c>
      <c r="K572" t="s">
        <v>437</v>
      </c>
      <c r="M572">
        <v>9</v>
      </c>
      <c r="N572" s="14">
        <v>62</v>
      </c>
    </row>
    <row r="573" spans="1:14" x14ac:dyDescent="0.35">
      <c r="A573" t="s">
        <v>1323</v>
      </c>
      <c r="B573">
        <v>1</v>
      </c>
      <c r="C573" t="s">
        <v>1240</v>
      </c>
      <c r="D573">
        <v>52</v>
      </c>
      <c r="E573" s="1">
        <v>44830</v>
      </c>
      <c r="F573" s="1">
        <v>45061</v>
      </c>
      <c r="G573" s="2">
        <v>0.35416666666666669</v>
      </c>
      <c r="H573" s="2">
        <v>0.41666666666666669</v>
      </c>
      <c r="I573" t="s">
        <v>188</v>
      </c>
      <c r="J573" s="6">
        <v>504141000</v>
      </c>
      <c r="K573" t="s">
        <v>635</v>
      </c>
      <c r="M573">
        <v>15</v>
      </c>
      <c r="N573" s="14">
        <v>180</v>
      </c>
    </row>
    <row r="574" spans="1:14" x14ac:dyDescent="0.35">
      <c r="A574" t="s">
        <v>1324</v>
      </c>
      <c r="B574">
        <v>1</v>
      </c>
      <c r="C574" t="s">
        <v>1325</v>
      </c>
      <c r="D574">
        <v>52</v>
      </c>
      <c r="E574" s="1">
        <v>44830</v>
      </c>
      <c r="F574" s="1">
        <v>45061</v>
      </c>
      <c r="G574" s="2">
        <v>0.42708333333333331</v>
      </c>
      <c r="H574" s="2">
        <v>0.48958333333333331</v>
      </c>
      <c r="I574" t="s">
        <v>188</v>
      </c>
      <c r="J574" s="6">
        <v>504141000</v>
      </c>
      <c r="K574" t="s">
        <v>635</v>
      </c>
      <c r="M574">
        <v>15</v>
      </c>
      <c r="N574" s="14">
        <v>180</v>
      </c>
    </row>
    <row r="575" spans="1:14" x14ac:dyDescent="0.35">
      <c r="A575" t="s">
        <v>1326</v>
      </c>
      <c r="B575">
        <v>1</v>
      </c>
      <c r="C575" t="s">
        <v>1327</v>
      </c>
      <c r="D575">
        <v>0</v>
      </c>
      <c r="K575" t="s">
        <v>588</v>
      </c>
      <c r="M575">
        <v>0</v>
      </c>
      <c r="N575" s="14">
        <v>0</v>
      </c>
    </row>
    <row r="576" spans="1:14" x14ac:dyDescent="0.35">
      <c r="A576" t="s">
        <v>1328</v>
      </c>
      <c r="B576">
        <v>15</v>
      </c>
      <c r="C576" t="s">
        <v>934</v>
      </c>
      <c r="D576">
        <v>41</v>
      </c>
      <c r="E576" s="1">
        <v>44963</v>
      </c>
      <c r="F576" s="1">
        <v>45061</v>
      </c>
      <c r="G576" s="2">
        <v>0.77083333333333337</v>
      </c>
      <c r="H576" s="2">
        <v>0.89583333333333337</v>
      </c>
      <c r="I576" t="s">
        <v>329</v>
      </c>
      <c r="J576" s="6">
        <v>504141000</v>
      </c>
      <c r="K576" t="s">
        <v>330</v>
      </c>
      <c r="M576">
        <v>12</v>
      </c>
      <c r="N576" s="14">
        <v>168</v>
      </c>
    </row>
    <row r="577" spans="1:14" x14ac:dyDescent="0.35">
      <c r="A577" t="s">
        <v>1329</v>
      </c>
      <c r="B577">
        <v>10</v>
      </c>
      <c r="C577" t="s">
        <v>1330</v>
      </c>
      <c r="D577">
        <v>3</v>
      </c>
      <c r="E577" s="1">
        <v>45061</v>
      </c>
      <c r="F577" s="1">
        <v>45061</v>
      </c>
      <c r="G577" s="2">
        <v>0.58333333333333337</v>
      </c>
      <c r="H577" s="2">
        <v>0.66666666666666663</v>
      </c>
      <c r="I577" t="s">
        <v>1331</v>
      </c>
      <c r="K577" t="s">
        <v>441</v>
      </c>
      <c r="M577">
        <v>15</v>
      </c>
      <c r="N577" s="14">
        <v>12</v>
      </c>
    </row>
    <row r="578" spans="1:14" x14ac:dyDescent="0.35">
      <c r="A578" t="s">
        <v>1332</v>
      </c>
      <c r="C578" t="s">
        <v>1333</v>
      </c>
      <c r="D578">
        <v>3</v>
      </c>
      <c r="E578" s="1">
        <v>45061</v>
      </c>
      <c r="F578" s="1">
        <v>45061</v>
      </c>
      <c r="G578" s="2">
        <v>0.8125</v>
      </c>
      <c r="H578" s="2">
        <v>0.89583333333333337</v>
      </c>
      <c r="I578" t="s">
        <v>196</v>
      </c>
      <c r="J578" s="6">
        <v>504141000</v>
      </c>
      <c r="K578" t="s">
        <v>305</v>
      </c>
      <c r="M578">
        <v>80</v>
      </c>
      <c r="N578" s="14">
        <v>0</v>
      </c>
    </row>
    <row r="579" spans="1:14" x14ac:dyDescent="0.35">
      <c r="A579" t="s">
        <v>1334</v>
      </c>
      <c r="B579">
        <v>15</v>
      </c>
      <c r="C579" t="s">
        <v>1335</v>
      </c>
      <c r="D579">
        <v>48</v>
      </c>
      <c r="E579" s="1">
        <v>44956</v>
      </c>
      <c r="F579" s="1">
        <v>45061</v>
      </c>
      <c r="G579" s="2">
        <v>0.59375</v>
      </c>
      <c r="H579" s="2">
        <v>0.72916666666666663</v>
      </c>
      <c r="I579" t="s">
        <v>591</v>
      </c>
      <c r="J579" s="6">
        <v>504141000</v>
      </c>
      <c r="K579" t="s">
        <v>592</v>
      </c>
      <c r="M579">
        <v>10</v>
      </c>
      <c r="N579" s="14">
        <v>209</v>
      </c>
    </row>
    <row r="580" spans="1:14" x14ac:dyDescent="0.35">
      <c r="A580" t="s">
        <v>1336</v>
      </c>
      <c r="B580">
        <v>1</v>
      </c>
      <c r="C580" t="s">
        <v>1337</v>
      </c>
      <c r="D580">
        <v>52</v>
      </c>
      <c r="E580" s="1">
        <v>44838</v>
      </c>
      <c r="F580" s="1">
        <v>45062</v>
      </c>
      <c r="G580" s="2">
        <v>0.35416666666666669</v>
      </c>
      <c r="H580" s="2">
        <v>0.41666666666666669</v>
      </c>
      <c r="I580" t="s">
        <v>385</v>
      </c>
      <c r="J580" s="6">
        <v>504141000</v>
      </c>
      <c r="K580" t="s">
        <v>505</v>
      </c>
      <c r="M580">
        <v>15</v>
      </c>
      <c r="N580" s="14">
        <v>180</v>
      </c>
    </row>
    <row r="581" spans="1:14" x14ac:dyDescent="0.35">
      <c r="A581" t="s">
        <v>1338</v>
      </c>
      <c r="B581">
        <v>1</v>
      </c>
      <c r="C581" t="s">
        <v>1080</v>
      </c>
      <c r="D581">
        <v>52</v>
      </c>
      <c r="E581" s="1">
        <v>44838</v>
      </c>
      <c r="F581" s="1">
        <v>45062</v>
      </c>
      <c r="G581" s="2">
        <v>0.77083333333333337</v>
      </c>
      <c r="H581" s="2">
        <v>0.83333333333333337</v>
      </c>
      <c r="I581" t="s">
        <v>403</v>
      </c>
      <c r="J581" s="6">
        <v>504141000</v>
      </c>
      <c r="K581" t="s">
        <v>604</v>
      </c>
      <c r="M581">
        <v>15</v>
      </c>
      <c r="N581" s="14">
        <v>180</v>
      </c>
    </row>
    <row r="582" spans="1:14" x14ac:dyDescent="0.35">
      <c r="A582" t="s">
        <v>1339</v>
      </c>
      <c r="B582">
        <v>15</v>
      </c>
      <c r="C582" t="s">
        <v>1340</v>
      </c>
      <c r="D582">
        <v>48</v>
      </c>
      <c r="E582" s="1">
        <v>44964</v>
      </c>
      <c r="F582" s="1">
        <v>45062</v>
      </c>
      <c r="G582" s="2">
        <v>0.75</v>
      </c>
      <c r="H582" s="2">
        <v>0.875</v>
      </c>
      <c r="I582" t="s">
        <v>231</v>
      </c>
      <c r="J582" s="6">
        <v>504141000</v>
      </c>
      <c r="K582" t="s">
        <v>1341</v>
      </c>
      <c r="M582">
        <v>7</v>
      </c>
      <c r="N582" s="14">
        <v>207</v>
      </c>
    </row>
    <row r="583" spans="1:14" x14ac:dyDescent="0.35">
      <c r="A583" t="s">
        <v>1342</v>
      </c>
      <c r="B583">
        <v>2</v>
      </c>
      <c r="C583" t="s">
        <v>1343</v>
      </c>
      <c r="D583">
        <v>8</v>
      </c>
      <c r="E583" s="1">
        <v>45061</v>
      </c>
      <c r="F583" s="1">
        <v>45062</v>
      </c>
      <c r="G583" s="2">
        <v>0.75</v>
      </c>
      <c r="H583" s="2">
        <v>0.875</v>
      </c>
      <c r="I583" t="s">
        <v>820</v>
      </c>
      <c r="J583" s="6">
        <v>504141000</v>
      </c>
      <c r="K583" t="s">
        <v>622</v>
      </c>
      <c r="M583">
        <v>10</v>
      </c>
      <c r="N583" s="14">
        <v>60</v>
      </c>
    </row>
    <row r="584" spans="1:14" x14ac:dyDescent="0.35">
      <c r="A584" t="s">
        <v>1344</v>
      </c>
      <c r="B584">
        <v>15</v>
      </c>
      <c r="C584" t="s">
        <v>1345</v>
      </c>
      <c r="D584">
        <v>56</v>
      </c>
      <c r="E584" s="1">
        <v>44957</v>
      </c>
      <c r="F584" s="1">
        <v>45062</v>
      </c>
      <c r="G584" s="2">
        <v>0.77083333333333337</v>
      </c>
      <c r="H584" s="2">
        <v>0.89583333333333337</v>
      </c>
      <c r="I584" t="s">
        <v>235</v>
      </c>
      <c r="J584" s="6">
        <v>504141000</v>
      </c>
      <c r="K584" t="s">
        <v>1346</v>
      </c>
      <c r="M584">
        <v>12</v>
      </c>
      <c r="N584" s="14">
        <v>230</v>
      </c>
    </row>
    <row r="585" spans="1:14" x14ac:dyDescent="0.35">
      <c r="A585" t="s">
        <v>1347</v>
      </c>
      <c r="B585">
        <v>8</v>
      </c>
      <c r="C585" t="s">
        <v>1348</v>
      </c>
      <c r="D585">
        <v>7</v>
      </c>
      <c r="E585" s="1">
        <v>45055</v>
      </c>
      <c r="F585" s="1">
        <v>45062</v>
      </c>
      <c r="G585" s="2">
        <v>0.66666666666666663</v>
      </c>
      <c r="H585" s="2">
        <v>0.77083333333333337</v>
      </c>
      <c r="I585" t="s">
        <v>433</v>
      </c>
      <c r="J585" s="6">
        <v>504141000</v>
      </c>
      <c r="K585" t="s">
        <v>945</v>
      </c>
      <c r="M585">
        <v>12</v>
      </c>
      <c r="N585" s="14">
        <v>48</v>
      </c>
    </row>
    <row r="586" spans="1:14" x14ac:dyDescent="0.35">
      <c r="A586" t="s">
        <v>1349</v>
      </c>
      <c r="B586">
        <v>13</v>
      </c>
      <c r="C586" t="s">
        <v>1350</v>
      </c>
      <c r="D586">
        <v>4</v>
      </c>
      <c r="E586" s="1">
        <v>45062</v>
      </c>
      <c r="F586" s="1">
        <v>45062</v>
      </c>
      <c r="G586" s="2">
        <v>0.75</v>
      </c>
      <c r="H586" s="2">
        <v>0.875</v>
      </c>
      <c r="I586" t="s">
        <v>298</v>
      </c>
      <c r="J586" s="6">
        <v>504141000</v>
      </c>
      <c r="K586" t="s">
        <v>1351</v>
      </c>
      <c r="M586">
        <v>12</v>
      </c>
      <c r="N586" s="14">
        <v>23</v>
      </c>
    </row>
    <row r="587" spans="1:14" x14ac:dyDescent="0.35">
      <c r="A587" t="s">
        <v>1352</v>
      </c>
      <c r="B587">
        <v>13</v>
      </c>
      <c r="C587" t="s">
        <v>1353</v>
      </c>
      <c r="D587">
        <v>36</v>
      </c>
      <c r="E587" s="1">
        <v>44832</v>
      </c>
      <c r="F587" s="1">
        <v>45063</v>
      </c>
      <c r="G587" s="2">
        <v>0.70833333333333337</v>
      </c>
      <c r="H587" s="2">
        <v>0.75</v>
      </c>
      <c r="I587" t="s">
        <v>243</v>
      </c>
      <c r="J587" s="6">
        <v>504141000</v>
      </c>
      <c r="K587" t="s">
        <v>1354</v>
      </c>
      <c r="M587">
        <v>18</v>
      </c>
      <c r="N587" s="14">
        <v>137</v>
      </c>
    </row>
    <row r="588" spans="1:14" x14ac:dyDescent="0.35">
      <c r="A588" t="s">
        <v>1355</v>
      </c>
      <c r="B588">
        <v>13</v>
      </c>
      <c r="C588" t="s">
        <v>1356</v>
      </c>
      <c r="D588">
        <v>40</v>
      </c>
      <c r="E588" s="1">
        <v>44825</v>
      </c>
      <c r="F588" s="1">
        <v>45063</v>
      </c>
      <c r="G588" s="2">
        <v>0.40625</v>
      </c>
      <c r="H588" s="2">
        <v>0.44791666666666669</v>
      </c>
      <c r="I588" t="s">
        <v>632</v>
      </c>
      <c r="J588" s="6">
        <v>504141000</v>
      </c>
      <c r="K588" t="s">
        <v>1357</v>
      </c>
      <c r="M588">
        <v>16</v>
      </c>
      <c r="N588" s="14">
        <v>160</v>
      </c>
    </row>
    <row r="589" spans="1:14" x14ac:dyDescent="0.35">
      <c r="A589" t="s">
        <v>1358</v>
      </c>
      <c r="B589">
        <v>1</v>
      </c>
      <c r="C589" t="s">
        <v>1359</v>
      </c>
      <c r="D589">
        <v>52</v>
      </c>
      <c r="E589" s="1">
        <v>44839</v>
      </c>
      <c r="F589" s="1">
        <v>45063</v>
      </c>
      <c r="G589" s="2">
        <v>0.77083333333333337</v>
      </c>
      <c r="H589" s="2">
        <v>0.83333333333333337</v>
      </c>
      <c r="I589" t="s">
        <v>466</v>
      </c>
      <c r="J589" s="6">
        <v>504141000</v>
      </c>
      <c r="K589" t="s">
        <v>1360</v>
      </c>
      <c r="M589">
        <v>15</v>
      </c>
      <c r="N589" s="14">
        <v>177</v>
      </c>
    </row>
    <row r="590" spans="1:14" x14ac:dyDescent="0.35">
      <c r="A590" t="s">
        <v>1361</v>
      </c>
      <c r="B590">
        <v>1</v>
      </c>
      <c r="C590" t="s">
        <v>1362</v>
      </c>
      <c r="D590">
        <v>52</v>
      </c>
      <c r="E590" s="1">
        <v>44839</v>
      </c>
      <c r="F590" s="1">
        <v>45063</v>
      </c>
      <c r="G590" s="2">
        <v>0.35416666666666669</v>
      </c>
      <c r="H590" s="2">
        <v>0.41666666666666669</v>
      </c>
      <c r="I590" t="s">
        <v>494</v>
      </c>
      <c r="J590" s="6">
        <v>504141000</v>
      </c>
      <c r="K590" t="s">
        <v>1100</v>
      </c>
      <c r="M590">
        <v>15</v>
      </c>
      <c r="N590" s="14">
        <v>177</v>
      </c>
    </row>
    <row r="591" spans="1:14" x14ac:dyDescent="0.35">
      <c r="A591" t="s">
        <v>1363</v>
      </c>
      <c r="B591">
        <v>1</v>
      </c>
      <c r="C591" t="s">
        <v>1020</v>
      </c>
      <c r="D591">
        <v>52</v>
      </c>
      <c r="E591" s="1">
        <v>44832</v>
      </c>
      <c r="F591" s="1">
        <v>45063</v>
      </c>
      <c r="G591" s="2">
        <v>0.35416666666666669</v>
      </c>
      <c r="H591" s="2">
        <v>0.41666666666666669</v>
      </c>
      <c r="I591" t="s">
        <v>583</v>
      </c>
      <c r="J591" s="6">
        <v>504141000</v>
      </c>
      <c r="K591" t="s">
        <v>1364</v>
      </c>
      <c r="M591">
        <v>15</v>
      </c>
      <c r="N591" s="14">
        <v>177</v>
      </c>
    </row>
    <row r="592" spans="1:14" x14ac:dyDescent="0.35">
      <c r="A592" t="s">
        <v>1365</v>
      </c>
      <c r="B592">
        <v>13</v>
      </c>
      <c r="C592" t="s">
        <v>1366</v>
      </c>
      <c r="D592">
        <v>11</v>
      </c>
      <c r="E592" s="1">
        <v>45007</v>
      </c>
      <c r="F592" s="1">
        <v>45063</v>
      </c>
      <c r="G592" s="2">
        <v>0.39583333333333331</v>
      </c>
      <c r="H592" s="2">
        <v>0.4375</v>
      </c>
      <c r="I592" t="s">
        <v>728</v>
      </c>
      <c r="K592" t="s">
        <v>1367</v>
      </c>
      <c r="M592">
        <v>14</v>
      </c>
      <c r="N592" s="14">
        <v>58</v>
      </c>
    </row>
    <row r="593" spans="1:14" x14ac:dyDescent="0.35">
      <c r="A593" t="s">
        <v>1368</v>
      </c>
      <c r="B593">
        <v>13</v>
      </c>
      <c r="C593" t="s">
        <v>1369</v>
      </c>
      <c r="D593">
        <v>36</v>
      </c>
      <c r="E593" s="1">
        <v>44832</v>
      </c>
      <c r="F593" s="1">
        <v>45063</v>
      </c>
      <c r="G593" s="2">
        <v>0.75694444444444453</v>
      </c>
      <c r="H593" s="2">
        <v>0.79861111111111116</v>
      </c>
      <c r="I593" t="s">
        <v>632</v>
      </c>
      <c r="J593" s="6">
        <v>504141000</v>
      </c>
      <c r="K593" t="s">
        <v>1370</v>
      </c>
      <c r="M593">
        <v>14</v>
      </c>
      <c r="N593" s="14">
        <v>144</v>
      </c>
    </row>
    <row r="594" spans="1:14" x14ac:dyDescent="0.35">
      <c r="A594" t="s">
        <v>1371</v>
      </c>
      <c r="B594">
        <v>13</v>
      </c>
      <c r="C594" t="s">
        <v>1372</v>
      </c>
      <c r="D594">
        <v>8</v>
      </c>
      <c r="E594" s="1">
        <v>45042</v>
      </c>
      <c r="F594" s="1">
        <v>45063</v>
      </c>
      <c r="G594" s="2">
        <v>0.39583333333333331</v>
      </c>
      <c r="H594" s="2">
        <v>0.45833333333333331</v>
      </c>
      <c r="I594" t="s">
        <v>317</v>
      </c>
      <c r="J594" s="6">
        <v>504141000</v>
      </c>
      <c r="K594" t="s">
        <v>918</v>
      </c>
      <c r="M594">
        <v>15</v>
      </c>
      <c r="N594" s="14">
        <v>41</v>
      </c>
    </row>
    <row r="595" spans="1:14" x14ac:dyDescent="0.35">
      <c r="A595" t="s">
        <v>1373</v>
      </c>
      <c r="B595">
        <v>13</v>
      </c>
      <c r="C595" t="s">
        <v>1374</v>
      </c>
      <c r="D595">
        <v>5</v>
      </c>
      <c r="E595" s="1">
        <v>45063</v>
      </c>
      <c r="F595" s="1">
        <v>45063</v>
      </c>
      <c r="G595" s="2">
        <v>0.75</v>
      </c>
      <c r="H595" s="2">
        <v>0.89583333333333337</v>
      </c>
      <c r="I595" t="s">
        <v>298</v>
      </c>
      <c r="J595" s="6">
        <v>504141000</v>
      </c>
      <c r="K595" t="s">
        <v>452</v>
      </c>
      <c r="M595">
        <v>15</v>
      </c>
      <c r="N595" s="14">
        <v>26</v>
      </c>
    </row>
    <row r="596" spans="1:14" x14ac:dyDescent="0.35">
      <c r="A596" t="s">
        <v>1375</v>
      </c>
      <c r="B596">
        <v>1</v>
      </c>
      <c r="C596" t="s">
        <v>1376</v>
      </c>
      <c r="D596">
        <v>52</v>
      </c>
      <c r="E596" s="1">
        <v>44839</v>
      </c>
      <c r="F596" s="1">
        <v>45063</v>
      </c>
      <c r="G596" s="2">
        <v>0.625</v>
      </c>
      <c r="H596" s="2">
        <v>0.6875</v>
      </c>
      <c r="I596" t="s">
        <v>385</v>
      </c>
      <c r="J596" s="6">
        <v>504141000</v>
      </c>
      <c r="K596" t="s">
        <v>574</v>
      </c>
      <c r="M596">
        <v>15</v>
      </c>
      <c r="N596" s="14">
        <v>180</v>
      </c>
    </row>
    <row r="597" spans="1:14" x14ac:dyDescent="0.35">
      <c r="A597" t="s">
        <v>1377</v>
      </c>
      <c r="B597">
        <v>2</v>
      </c>
      <c r="C597" t="s">
        <v>1378</v>
      </c>
      <c r="D597">
        <v>10</v>
      </c>
      <c r="E597" s="1">
        <v>44834</v>
      </c>
      <c r="F597" s="1">
        <v>45065</v>
      </c>
      <c r="G597" s="2">
        <v>0.625</v>
      </c>
      <c r="H597" s="2">
        <v>0.6875</v>
      </c>
      <c r="I597" t="s">
        <v>208</v>
      </c>
      <c r="K597" t="s">
        <v>793</v>
      </c>
      <c r="M597">
        <v>100</v>
      </c>
      <c r="N597" s="14">
        <v>0</v>
      </c>
    </row>
    <row r="598" spans="1:14" x14ac:dyDescent="0.35">
      <c r="A598" t="s">
        <v>1379</v>
      </c>
      <c r="B598">
        <v>13</v>
      </c>
      <c r="C598" t="s">
        <v>1380</v>
      </c>
      <c r="D598">
        <v>36</v>
      </c>
      <c r="E598" s="1">
        <v>44837</v>
      </c>
      <c r="F598" s="1">
        <v>45068</v>
      </c>
      <c r="G598" s="2">
        <v>0.75</v>
      </c>
      <c r="H598" s="2">
        <v>0.79166666666666663</v>
      </c>
      <c r="I598" t="s">
        <v>728</v>
      </c>
      <c r="K598" t="s">
        <v>962</v>
      </c>
      <c r="M598">
        <v>19</v>
      </c>
      <c r="N598" s="14">
        <v>120</v>
      </c>
    </row>
    <row r="599" spans="1:14" x14ac:dyDescent="0.35">
      <c r="A599" t="s">
        <v>1381</v>
      </c>
      <c r="B599">
        <v>13</v>
      </c>
      <c r="C599" t="s">
        <v>1382</v>
      </c>
      <c r="D599">
        <v>40</v>
      </c>
      <c r="E599" s="1">
        <v>44816</v>
      </c>
      <c r="F599" s="1">
        <v>45068</v>
      </c>
      <c r="G599" s="2">
        <v>0.79166666666666663</v>
      </c>
      <c r="H599" s="2">
        <v>0.83333333333333337</v>
      </c>
      <c r="I599" t="s">
        <v>1383</v>
      </c>
      <c r="K599" t="s">
        <v>1384</v>
      </c>
      <c r="M599">
        <v>19</v>
      </c>
      <c r="N599" s="14">
        <v>133</v>
      </c>
    </row>
    <row r="600" spans="1:14" x14ac:dyDescent="0.35">
      <c r="A600" t="s">
        <v>1385</v>
      </c>
      <c r="B600">
        <v>1</v>
      </c>
      <c r="C600" t="s">
        <v>1386</v>
      </c>
      <c r="D600">
        <v>16</v>
      </c>
      <c r="E600" s="1">
        <v>45036</v>
      </c>
      <c r="F600" s="1">
        <v>45068</v>
      </c>
      <c r="G600" s="2">
        <v>0.69791666666666663</v>
      </c>
      <c r="H600" s="2">
        <v>0.76041666666666663</v>
      </c>
      <c r="I600" t="s">
        <v>378</v>
      </c>
      <c r="J600" s="6">
        <v>504141000</v>
      </c>
      <c r="K600" t="s">
        <v>1167</v>
      </c>
      <c r="M600">
        <v>9</v>
      </c>
      <c r="N600" s="14">
        <v>101</v>
      </c>
    </row>
    <row r="601" spans="1:14" x14ac:dyDescent="0.35">
      <c r="A601" t="s">
        <v>1387</v>
      </c>
      <c r="B601">
        <v>1</v>
      </c>
      <c r="C601" t="s">
        <v>1362</v>
      </c>
      <c r="D601">
        <v>52</v>
      </c>
      <c r="E601" s="1">
        <v>44830</v>
      </c>
      <c r="F601" s="1">
        <v>45068</v>
      </c>
      <c r="G601" s="2">
        <v>0.77083333333333337</v>
      </c>
      <c r="H601" s="2">
        <v>0.83333333333333337</v>
      </c>
      <c r="I601" t="s">
        <v>378</v>
      </c>
      <c r="J601" s="6">
        <v>504141000</v>
      </c>
      <c r="K601" t="s">
        <v>1364</v>
      </c>
      <c r="M601">
        <v>16</v>
      </c>
      <c r="N601" s="14">
        <v>177</v>
      </c>
    </row>
    <row r="602" spans="1:14" x14ac:dyDescent="0.35">
      <c r="A602" t="s">
        <v>1388</v>
      </c>
      <c r="B602">
        <v>13</v>
      </c>
      <c r="C602" t="s">
        <v>631</v>
      </c>
      <c r="D602">
        <v>40</v>
      </c>
      <c r="E602" s="1">
        <v>44816</v>
      </c>
      <c r="F602" s="1">
        <v>45068</v>
      </c>
      <c r="G602" s="2">
        <v>0.75</v>
      </c>
      <c r="H602" s="2">
        <v>0.79166666666666663</v>
      </c>
      <c r="I602" t="s">
        <v>1383</v>
      </c>
      <c r="K602" t="s">
        <v>1384</v>
      </c>
      <c r="M602">
        <v>24</v>
      </c>
      <c r="N602" s="14">
        <v>145</v>
      </c>
    </row>
    <row r="603" spans="1:14" x14ac:dyDescent="0.35">
      <c r="A603" t="s">
        <v>1389</v>
      </c>
      <c r="B603">
        <v>1</v>
      </c>
      <c r="C603" t="s">
        <v>1000</v>
      </c>
      <c r="D603">
        <v>52</v>
      </c>
      <c r="E603" s="1">
        <v>44844</v>
      </c>
      <c r="F603" s="1">
        <v>45068</v>
      </c>
      <c r="G603" s="2">
        <v>0.75</v>
      </c>
      <c r="H603" s="2">
        <v>0.8125</v>
      </c>
      <c r="I603" t="s">
        <v>1029</v>
      </c>
      <c r="J603" s="6">
        <v>599936291</v>
      </c>
      <c r="K603" t="s">
        <v>463</v>
      </c>
      <c r="M603">
        <v>15</v>
      </c>
      <c r="N603" s="14">
        <v>180</v>
      </c>
    </row>
    <row r="604" spans="1:14" x14ac:dyDescent="0.35">
      <c r="A604" t="s">
        <v>1390</v>
      </c>
      <c r="B604">
        <v>15</v>
      </c>
      <c r="C604" t="s">
        <v>1391</v>
      </c>
      <c r="D604">
        <v>48</v>
      </c>
      <c r="E604" s="1">
        <v>44963</v>
      </c>
      <c r="F604" s="1">
        <v>45068</v>
      </c>
      <c r="G604" s="2">
        <v>0.77083333333333337</v>
      </c>
      <c r="H604" s="2">
        <v>0.89583333333333337</v>
      </c>
      <c r="I604" t="s">
        <v>235</v>
      </c>
      <c r="J604" s="6">
        <v>504141000</v>
      </c>
      <c r="K604" t="s">
        <v>1392</v>
      </c>
      <c r="M604">
        <v>15</v>
      </c>
      <c r="N604" s="14">
        <v>206</v>
      </c>
    </row>
    <row r="605" spans="1:14" x14ac:dyDescent="0.35">
      <c r="A605" t="s">
        <v>1393</v>
      </c>
      <c r="B605">
        <v>13</v>
      </c>
      <c r="C605" t="s">
        <v>1394</v>
      </c>
      <c r="D605">
        <v>36</v>
      </c>
      <c r="E605" s="1">
        <v>44837</v>
      </c>
      <c r="F605" s="1">
        <v>45068</v>
      </c>
      <c r="G605" s="2">
        <v>0.70833333333333337</v>
      </c>
      <c r="H605" s="2">
        <v>0.75</v>
      </c>
      <c r="I605" t="s">
        <v>728</v>
      </c>
      <c r="K605" t="s">
        <v>962</v>
      </c>
      <c r="M605">
        <v>19</v>
      </c>
      <c r="N605" s="14">
        <v>120</v>
      </c>
    </row>
    <row r="606" spans="1:14" x14ac:dyDescent="0.35">
      <c r="A606" t="s">
        <v>1395</v>
      </c>
      <c r="B606">
        <v>15</v>
      </c>
      <c r="C606" t="s">
        <v>1396</v>
      </c>
      <c r="D606">
        <v>20</v>
      </c>
      <c r="E606" s="1">
        <v>44985</v>
      </c>
      <c r="F606" s="1">
        <v>45069</v>
      </c>
      <c r="G606" s="2">
        <v>0.77083333333333337</v>
      </c>
      <c r="H606" s="2">
        <v>0.82291666666666663</v>
      </c>
      <c r="I606" t="s">
        <v>429</v>
      </c>
      <c r="J606" s="6">
        <v>504141000</v>
      </c>
      <c r="K606" t="s">
        <v>1397</v>
      </c>
      <c r="M606">
        <v>16</v>
      </c>
      <c r="N606" s="14">
        <v>81</v>
      </c>
    </row>
    <row r="607" spans="1:14" x14ac:dyDescent="0.35">
      <c r="A607" t="s">
        <v>1398</v>
      </c>
      <c r="B607">
        <v>1</v>
      </c>
      <c r="C607" t="s">
        <v>1399</v>
      </c>
      <c r="D607">
        <v>52</v>
      </c>
      <c r="E607" s="1">
        <v>44838</v>
      </c>
      <c r="F607" s="1">
        <v>45069</v>
      </c>
      <c r="G607" s="2">
        <v>0.77083333333333337</v>
      </c>
      <c r="H607" s="2">
        <v>0.83333333333333337</v>
      </c>
      <c r="I607" t="s">
        <v>378</v>
      </c>
      <c r="J607" s="6">
        <v>504141000</v>
      </c>
      <c r="K607" t="s">
        <v>1400</v>
      </c>
      <c r="M607">
        <v>15</v>
      </c>
      <c r="N607" s="14">
        <v>165</v>
      </c>
    </row>
    <row r="608" spans="1:14" x14ac:dyDescent="0.35">
      <c r="A608" t="s">
        <v>1401</v>
      </c>
      <c r="B608">
        <v>14</v>
      </c>
      <c r="C608" t="s">
        <v>1402</v>
      </c>
      <c r="D608">
        <v>16</v>
      </c>
      <c r="E608" s="1">
        <v>44985</v>
      </c>
      <c r="F608" s="1">
        <v>45069</v>
      </c>
      <c r="G608" s="2">
        <v>0.76041666666666663</v>
      </c>
      <c r="H608" s="2">
        <v>0.80208333333333337</v>
      </c>
      <c r="I608" t="s">
        <v>1403</v>
      </c>
      <c r="K608" t="s">
        <v>874</v>
      </c>
      <c r="M608">
        <v>8</v>
      </c>
      <c r="N608" s="14">
        <v>97</v>
      </c>
    </row>
    <row r="609" spans="1:14" x14ac:dyDescent="0.35">
      <c r="A609" t="s">
        <v>1404</v>
      </c>
      <c r="B609">
        <v>13</v>
      </c>
      <c r="C609" t="s">
        <v>1405</v>
      </c>
      <c r="D609">
        <v>36</v>
      </c>
      <c r="E609" s="1">
        <v>44831</v>
      </c>
      <c r="F609" s="1">
        <v>45069</v>
      </c>
      <c r="G609" s="2">
        <v>0.75</v>
      </c>
      <c r="H609" s="2">
        <v>0.79166666666666663</v>
      </c>
      <c r="I609" t="s">
        <v>728</v>
      </c>
      <c r="K609" t="s">
        <v>1406</v>
      </c>
      <c r="M609">
        <v>18</v>
      </c>
      <c r="N609" s="14">
        <v>137</v>
      </c>
    </row>
    <row r="610" spans="1:14" x14ac:dyDescent="0.35">
      <c r="A610" t="s">
        <v>1407</v>
      </c>
      <c r="B610">
        <v>13</v>
      </c>
      <c r="C610" t="s">
        <v>1408</v>
      </c>
      <c r="D610">
        <v>43</v>
      </c>
      <c r="E610" s="1">
        <v>44817</v>
      </c>
      <c r="F610" s="1">
        <v>45069</v>
      </c>
      <c r="G610" s="2">
        <v>0.375</v>
      </c>
      <c r="H610" s="2">
        <v>0.41666666666666669</v>
      </c>
      <c r="I610" t="s">
        <v>429</v>
      </c>
      <c r="J610" s="6">
        <v>504141000</v>
      </c>
      <c r="K610" t="s">
        <v>1095</v>
      </c>
      <c r="M610">
        <v>18</v>
      </c>
      <c r="N610" s="14">
        <v>142</v>
      </c>
    </row>
    <row r="611" spans="1:14" x14ac:dyDescent="0.35">
      <c r="A611" t="s">
        <v>1409</v>
      </c>
      <c r="B611">
        <v>1</v>
      </c>
      <c r="C611" t="s">
        <v>1410</v>
      </c>
      <c r="D611">
        <v>24</v>
      </c>
      <c r="E611" s="1">
        <v>44985</v>
      </c>
      <c r="F611" s="1">
        <v>45069</v>
      </c>
      <c r="G611" s="2">
        <v>0.69791666666666663</v>
      </c>
      <c r="H611" s="2">
        <v>0.76041666666666663</v>
      </c>
      <c r="I611" t="s">
        <v>486</v>
      </c>
      <c r="K611" t="s">
        <v>574</v>
      </c>
      <c r="M611">
        <v>9</v>
      </c>
      <c r="N611" s="14">
        <v>138</v>
      </c>
    </row>
    <row r="612" spans="1:14" x14ac:dyDescent="0.35">
      <c r="A612" t="s">
        <v>1411</v>
      </c>
      <c r="B612">
        <v>13</v>
      </c>
      <c r="C612" t="s">
        <v>1412</v>
      </c>
      <c r="D612">
        <v>42</v>
      </c>
      <c r="E612" s="1">
        <v>44817</v>
      </c>
      <c r="F612" s="1">
        <v>45069</v>
      </c>
      <c r="G612" s="2">
        <v>0.75</v>
      </c>
      <c r="H612" s="2">
        <v>0.79166666666666663</v>
      </c>
      <c r="I612" t="s">
        <v>243</v>
      </c>
      <c r="J612" s="6">
        <v>504141000</v>
      </c>
      <c r="K612" t="s">
        <v>1413</v>
      </c>
      <c r="M612">
        <v>19</v>
      </c>
      <c r="N612" s="14">
        <v>138</v>
      </c>
    </row>
    <row r="613" spans="1:14" x14ac:dyDescent="0.35">
      <c r="A613" t="s">
        <v>1414</v>
      </c>
      <c r="B613">
        <v>15</v>
      </c>
      <c r="C613" t="s">
        <v>1415</v>
      </c>
      <c r="D613">
        <v>26</v>
      </c>
      <c r="E613" s="1">
        <v>44845</v>
      </c>
      <c r="F613" s="1">
        <v>45069</v>
      </c>
      <c r="G613" s="2">
        <v>0.59375</v>
      </c>
      <c r="H613" s="2">
        <v>0.625</v>
      </c>
      <c r="I613" t="s">
        <v>429</v>
      </c>
      <c r="J613" s="6">
        <v>504141000</v>
      </c>
      <c r="K613" t="s">
        <v>1197</v>
      </c>
      <c r="M613">
        <v>12</v>
      </c>
      <c r="N613" s="14">
        <v>63</v>
      </c>
    </row>
    <row r="614" spans="1:14" x14ac:dyDescent="0.35">
      <c r="A614" t="s">
        <v>1416</v>
      </c>
      <c r="B614">
        <v>2</v>
      </c>
      <c r="C614" t="s">
        <v>1417</v>
      </c>
      <c r="D614">
        <v>14</v>
      </c>
      <c r="E614" s="1">
        <v>45027</v>
      </c>
      <c r="F614" s="1">
        <v>45069</v>
      </c>
      <c r="G614" s="2">
        <v>0.375</v>
      </c>
      <c r="H614" s="2">
        <v>0.4375</v>
      </c>
      <c r="I614" t="s">
        <v>700</v>
      </c>
      <c r="K614" t="s">
        <v>1418</v>
      </c>
      <c r="M614">
        <v>9</v>
      </c>
      <c r="N614" s="14">
        <v>65</v>
      </c>
    </row>
    <row r="615" spans="1:14" x14ac:dyDescent="0.35">
      <c r="A615" t="s">
        <v>1419</v>
      </c>
      <c r="B615">
        <v>8</v>
      </c>
      <c r="C615" t="s">
        <v>1420</v>
      </c>
      <c r="D615">
        <v>19</v>
      </c>
      <c r="E615" s="1">
        <v>45042</v>
      </c>
      <c r="F615" s="1">
        <v>45070</v>
      </c>
      <c r="G615" s="2">
        <v>0.72916666666666663</v>
      </c>
      <c r="H615" s="2">
        <v>0.84375</v>
      </c>
      <c r="I615" t="s">
        <v>433</v>
      </c>
      <c r="J615" s="6">
        <v>504141000</v>
      </c>
      <c r="K615" t="s">
        <v>309</v>
      </c>
      <c r="M615">
        <v>9</v>
      </c>
      <c r="N615" s="14">
        <v>180</v>
      </c>
    </row>
    <row r="616" spans="1:14" x14ac:dyDescent="0.35">
      <c r="A616" t="s">
        <v>1421</v>
      </c>
      <c r="B616">
        <v>13</v>
      </c>
      <c r="C616" t="s">
        <v>1422</v>
      </c>
      <c r="D616">
        <v>14</v>
      </c>
      <c r="E616" s="1">
        <v>44986</v>
      </c>
      <c r="F616" s="1">
        <v>45070</v>
      </c>
      <c r="G616" s="2">
        <v>0.66666666666666663</v>
      </c>
      <c r="H616" s="2">
        <v>0.70833333333333337</v>
      </c>
      <c r="I616" t="s">
        <v>632</v>
      </c>
      <c r="J616" s="6">
        <v>504141000</v>
      </c>
      <c r="K616" t="s">
        <v>1423</v>
      </c>
      <c r="M616">
        <v>12</v>
      </c>
      <c r="N616" s="14">
        <v>65</v>
      </c>
    </row>
    <row r="617" spans="1:14" x14ac:dyDescent="0.35">
      <c r="A617" t="s">
        <v>1424</v>
      </c>
      <c r="C617" t="s">
        <v>314</v>
      </c>
      <c r="D617">
        <v>4</v>
      </c>
      <c r="E617" s="1">
        <v>45070</v>
      </c>
      <c r="F617" s="1">
        <v>45070</v>
      </c>
      <c r="G617" s="2">
        <v>0.75</v>
      </c>
      <c r="H617" s="2">
        <v>0.875</v>
      </c>
      <c r="I617" t="s">
        <v>180</v>
      </c>
      <c r="J617" s="6">
        <v>504141000</v>
      </c>
      <c r="K617" t="s">
        <v>315</v>
      </c>
      <c r="M617">
        <v>25</v>
      </c>
      <c r="N617" s="14">
        <v>0</v>
      </c>
    </row>
    <row r="618" spans="1:14" x14ac:dyDescent="0.35">
      <c r="A618" t="s">
        <v>1425</v>
      </c>
      <c r="B618">
        <v>13</v>
      </c>
      <c r="C618" t="s">
        <v>1426</v>
      </c>
      <c r="D618">
        <v>43</v>
      </c>
      <c r="E618" s="1">
        <v>44818</v>
      </c>
      <c r="F618" s="1">
        <v>45070</v>
      </c>
      <c r="G618" s="2">
        <v>0.64583333333333337</v>
      </c>
      <c r="H618" s="2">
        <v>0.6875</v>
      </c>
      <c r="I618" t="s">
        <v>429</v>
      </c>
      <c r="J618" s="6">
        <v>504141000</v>
      </c>
      <c r="K618" t="s">
        <v>1427</v>
      </c>
      <c r="M618">
        <v>18</v>
      </c>
      <c r="N618" s="14">
        <v>154</v>
      </c>
    </row>
    <row r="619" spans="1:14" x14ac:dyDescent="0.35">
      <c r="A619" t="s">
        <v>1428</v>
      </c>
      <c r="B619">
        <v>15</v>
      </c>
      <c r="C619" t="s">
        <v>1335</v>
      </c>
      <c r="D619">
        <v>31</v>
      </c>
      <c r="E619" s="1">
        <v>45028</v>
      </c>
      <c r="F619" s="1">
        <v>45070</v>
      </c>
      <c r="G619" s="2">
        <v>0.41666666666666669</v>
      </c>
      <c r="H619" s="2">
        <v>0.55208333333333337</v>
      </c>
      <c r="I619" t="s">
        <v>591</v>
      </c>
      <c r="J619" s="6">
        <v>504141000</v>
      </c>
      <c r="K619" t="s">
        <v>592</v>
      </c>
      <c r="M619">
        <v>10</v>
      </c>
      <c r="N619" s="14">
        <v>133</v>
      </c>
    </row>
    <row r="620" spans="1:14" x14ac:dyDescent="0.35">
      <c r="A620" t="s">
        <v>1429</v>
      </c>
      <c r="B620">
        <v>13</v>
      </c>
      <c r="C620" t="s">
        <v>1430</v>
      </c>
      <c r="D620">
        <v>43</v>
      </c>
      <c r="E620" s="1">
        <v>44818</v>
      </c>
      <c r="F620" s="1">
        <v>45070</v>
      </c>
      <c r="G620" s="2">
        <v>0.6875</v>
      </c>
      <c r="H620" s="2">
        <v>0.72916666666666663</v>
      </c>
      <c r="I620" t="s">
        <v>429</v>
      </c>
      <c r="J620" s="6">
        <v>504141000</v>
      </c>
      <c r="K620" t="s">
        <v>1427</v>
      </c>
      <c r="M620">
        <v>18</v>
      </c>
      <c r="N620" s="14">
        <v>165</v>
      </c>
    </row>
    <row r="621" spans="1:14" x14ac:dyDescent="0.35">
      <c r="A621" t="s">
        <v>1431</v>
      </c>
      <c r="B621">
        <v>10</v>
      </c>
      <c r="C621" t="s">
        <v>1432</v>
      </c>
      <c r="D621">
        <v>14</v>
      </c>
      <c r="E621" s="1">
        <v>45070</v>
      </c>
      <c r="F621" s="1">
        <v>45070</v>
      </c>
      <c r="G621" s="2">
        <v>0.33333333333333331</v>
      </c>
      <c r="H621" s="2">
        <v>0.75</v>
      </c>
      <c r="I621" t="s">
        <v>208</v>
      </c>
      <c r="K621" t="s">
        <v>596</v>
      </c>
      <c r="M621">
        <v>12</v>
      </c>
      <c r="N621" s="14">
        <v>5</v>
      </c>
    </row>
    <row r="622" spans="1:14" x14ac:dyDescent="0.35">
      <c r="A622" t="s">
        <v>1433</v>
      </c>
      <c r="B622">
        <v>2</v>
      </c>
      <c r="C622" t="s">
        <v>1434</v>
      </c>
      <c r="D622">
        <v>14</v>
      </c>
      <c r="E622" s="1">
        <v>45028</v>
      </c>
      <c r="F622" s="1">
        <v>45070</v>
      </c>
      <c r="G622" s="2">
        <v>0.375</v>
      </c>
      <c r="H622" s="2">
        <v>0.4375</v>
      </c>
      <c r="I622" t="s">
        <v>700</v>
      </c>
      <c r="K622" t="s">
        <v>1418</v>
      </c>
      <c r="M622">
        <v>9</v>
      </c>
      <c r="N622" s="14">
        <v>65</v>
      </c>
    </row>
    <row r="623" spans="1:14" x14ac:dyDescent="0.35">
      <c r="A623" t="s">
        <v>1435</v>
      </c>
      <c r="B623">
        <v>13</v>
      </c>
      <c r="C623" t="s">
        <v>1436</v>
      </c>
      <c r="D623">
        <v>5</v>
      </c>
      <c r="E623" s="1">
        <v>45070</v>
      </c>
      <c r="F623" s="1">
        <v>45070</v>
      </c>
      <c r="G623" s="2">
        <v>0.75</v>
      </c>
      <c r="H623" s="2">
        <v>0.89583333333333337</v>
      </c>
      <c r="I623" t="s">
        <v>298</v>
      </c>
      <c r="J623" s="6">
        <v>504141000</v>
      </c>
      <c r="K623" t="s">
        <v>224</v>
      </c>
      <c r="M623">
        <v>15</v>
      </c>
      <c r="N623" s="14">
        <v>23</v>
      </c>
    </row>
    <row r="624" spans="1:14" x14ac:dyDescent="0.35">
      <c r="A624" t="s">
        <v>1437</v>
      </c>
      <c r="B624">
        <v>1</v>
      </c>
      <c r="C624" t="s">
        <v>1438</v>
      </c>
      <c r="D624">
        <v>52</v>
      </c>
      <c r="E624" s="1">
        <v>44839</v>
      </c>
      <c r="F624" s="1">
        <v>45070</v>
      </c>
      <c r="G624" s="2">
        <v>0.77083333333333337</v>
      </c>
      <c r="H624" s="2">
        <v>0.83333333333333337</v>
      </c>
      <c r="I624" t="s">
        <v>839</v>
      </c>
      <c r="J624" s="6">
        <v>62232227</v>
      </c>
      <c r="K624" t="s">
        <v>840</v>
      </c>
      <c r="M624">
        <v>15</v>
      </c>
      <c r="N624" s="14">
        <v>165</v>
      </c>
    </row>
    <row r="625" spans="1:14" x14ac:dyDescent="0.35">
      <c r="A625" t="s">
        <v>1439</v>
      </c>
      <c r="B625">
        <v>13</v>
      </c>
      <c r="C625" t="s">
        <v>1440</v>
      </c>
      <c r="D625">
        <v>7</v>
      </c>
      <c r="E625" s="1">
        <v>45069</v>
      </c>
      <c r="F625" s="1">
        <v>45070</v>
      </c>
      <c r="G625" s="2">
        <v>0.79166666666666663</v>
      </c>
      <c r="H625" s="2">
        <v>0.875</v>
      </c>
      <c r="I625" t="s">
        <v>88</v>
      </c>
      <c r="J625" s="6">
        <v>504141000</v>
      </c>
      <c r="K625" t="s">
        <v>1441</v>
      </c>
      <c r="M625">
        <v>180</v>
      </c>
      <c r="N625" s="14">
        <v>12</v>
      </c>
    </row>
    <row r="626" spans="1:14" x14ac:dyDescent="0.35">
      <c r="A626" t="s">
        <v>1442</v>
      </c>
      <c r="B626">
        <v>13</v>
      </c>
      <c r="C626" t="s">
        <v>1217</v>
      </c>
      <c r="D626">
        <v>22</v>
      </c>
      <c r="E626" s="1">
        <v>44945</v>
      </c>
      <c r="F626" s="1">
        <v>45071</v>
      </c>
      <c r="G626" s="2">
        <v>0.79861111111111116</v>
      </c>
      <c r="H626" s="2">
        <v>0.84027777777777779</v>
      </c>
      <c r="I626" t="s">
        <v>728</v>
      </c>
      <c r="K626" t="s">
        <v>1443</v>
      </c>
      <c r="M626">
        <v>20</v>
      </c>
      <c r="N626" s="14">
        <v>71</v>
      </c>
    </row>
    <row r="627" spans="1:14" x14ac:dyDescent="0.35">
      <c r="A627" t="s">
        <v>1444</v>
      </c>
      <c r="B627">
        <v>1</v>
      </c>
      <c r="C627" t="s">
        <v>1229</v>
      </c>
      <c r="D627">
        <v>52</v>
      </c>
      <c r="E627" s="1">
        <v>44833</v>
      </c>
      <c r="F627" s="1">
        <v>45071</v>
      </c>
      <c r="G627" s="2">
        <v>0.35416666666666669</v>
      </c>
      <c r="H627" s="2">
        <v>0.41666666666666669</v>
      </c>
      <c r="I627" t="s">
        <v>498</v>
      </c>
      <c r="K627" t="s">
        <v>1364</v>
      </c>
      <c r="M627">
        <v>15</v>
      </c>
      <c r="N627" s="14">
        <v>177</v>
      </c>
    </row>
    <row r="628" spans="1:14" x14ac:dyDescent="0.35">
      <c r="A628" t="s">
        <v>1445</v>
      </c>
      <c r="B628">
        <v>1</v>
      </c>
      <c r="C628" t="s">
        <v>1446</v>
      </c>
      <c r="D628">
        <v>52</v>
      </c>
      <c r="E628" s="1">
        <v>44847</v>
      </c>
      <c r="F628" s="1">
        <v>45071</v>
      </c>
      <c r="G628" s="2">
        <v>0.36458333333333331</v>
      </c>
      <c r="H628" s="2">
        <v>0.42708333333333331</v>
      </c>
      <c r="I628" t="s">
        <v>385</v>
      </c>
      <c r="J628" s="6">
        <v>504141000</v>
      </c>
      <c r="K628" t="s">
        <v>689</v>
      </c>
      <c r="M628">
        <v>15</v>
      </c>
      <c r="N628" s="14">
        <v>177</v>
      </c>
    </row>
    <row r="629" spans="1:14" x14ac:dyDescent="0.35">
      <c r="A629" t="s">
        <v>1447</v>
      </c>
      <c r="B629">
        <v>13</v>
      </c>
      <c r="C629" t="s">
        <v>1448</v>
      </c>
      <c r="D629">
        <v>16</v>
      </c>
      <c r="E629" s="1">
        <v>44986</v>
      </c>
      <c r="F629" s="1">
        <v>45071</v>
      </c>
      <c r="G629" s="2">
        <v>0.35416666666666669</v>
      </c>
      <c r="H629" s="2">
        <v>0.39583333333333331</v>
      </c>
      <c r="I629" t="s">
        <v>728</v>
      </c>
      <c r="K629" t="s">
        <v>1367</v>
      </c>
      <c r="M629">
        <v>16</v>
      </c>
      <c r="N629" s="14">
        <v>58</v>
      </c>
    </row>
    <row r="630" spans="1:14" x14ac:dyDescent="0.35">
      <c r="A630" t="s">
        <v>1449</v>
      </c>
      <c r="B630">
        <v>13</v>
      </c>
      <c r="C630" t="s">
        <v>1450</v>
      </c>
      <c r="D630">
        <v>4</v>
      </c>
      <c r="E630" s="1">
        <v>45071</v>
      </c>
      <c r="F630" s="1">
        <v>45071</v>
      </c>
      <c r="G630" s="2">
        <v>0.72916666666666663</v>
      </c>
      <c r="H630" s="2">
        <v>0.85416666666666663</v>
      </c>
      <c r="I630" t="s">
        <v>1451</v>
      </c>
      <c r="J630" s="6">
        <v>504141000</v>
      </c>
      <c r="K630" t="s">
        <v>1452</v>
      </c>
      <c r="M630">
        <v>16</v>
      </c>
      <c r="N630" s="14">
        <v>53</v>
      </c>
    </row>
    <row r="631" spans="1:14" x14ac:dyDescent="0.35">
      <c r="A631" t="s">
        <v>1453</v>
      </c>
      <c r="B631">
        <v>1</v>
      </c>
      <c r="C631" t="s">
        <v>1082</v>
      </c>
      <c r="D631">
        <v>52</v>
      </c>
      <c r="E631" s="1">
        <v>44833</v>
      </c>
      <c r="F631" s="1">
        <v>45071</v>
      </c>
      <c r="G631" s="2">
        <v>0.625</v>
      </c>
      <c r="H631" s="2">
        <v>0.6875</v>
      </c>
      <c r="I631" t="s">
        <v>448</v>
      </c>
      <c r="J631" s="6">
        <v>504141000</v>
      </c>
      <c r="K631" t="s">
        <v>604</v>
      </c>
      <c r="M631">
        <v>15</v>
      </c>
      <c r="N631" s="14">
        <v>180</v>
      </c>
    </row>
    <row r="632" spans="1:14" x14ac:dyDescent="0.35">
      <c r="A632" t="s">
        <v>1454</v>
      </c>
      <c r="B632">
        <v>1</v>
      </c>
      <c r="C632" t="s">
        <v>1455</v>
      </c>
      <c r="D632">
        <v>52</v>
      </c>
      <c r="E632" s="1">
        <v>44840</v>
      </c>
      <c r="F632" s="1">
        <v>45071</v>
      </c>
      <c r="G632" s="2">
        <v>0.77083333333333337</v>
      </c>
      <c r="H632" s="2">
        <v>0.83333333333333337</v>
      </c>
      <c r="I632" t="s">
        <v>448</v>
      </c>
      <c r="J632" s="6">
        <v>504141000</v>
      </c>
      <c r="K632" t="s">
        <v>604</v>
      </c>
      <c r="M632">
        <v>15</v>
      </c>
      <c r="N632" s="14">
        <v>180</v>
      </c>
    </row>
    <row r="633" spans="1:14" x14ac:dyDescent="0.35">
      <c r="A633" t="s">
        <v>1456</v>
      </c>
      <c r="B633">
        <v>13</v>
      </c>
      <c r="C633" t="s">
        <v>1457</v>
      </c>
      <c r="D633">
        <v>4</v>
      </c>
      <c r="E633" s="1">
        <v>45043</v>
      </c>
      <c r="F633" s="1">
        <v>45071</v>
      </c>
      <c r="G633" s="2">
        <v>0.625</v>
      </c>
      <c r="H633" s="2">
        <v>0.65625</v>
      </c>
      <c r="I633" t="s">
        <v>239</v>
      </c>
      <c r="J633" s="6">
        <v>504141000</v>
      </c>
      <c r="K633" t="s">
        <v>257</v>
      </c>
      <c r="M633">
        <v>7</v>
      </c>
      <c r="N633" s="14">
        <v>26</v>
      </c>
    </row>
    <row r="634" spans="1:14" x14ac:dyDescent="0.35">
      <c r="A634" t="s">
        <v>1458</v>
      </c>
      <c r="B634">
        <v>13</v>
      </c>
      <c r="C634" t="s">
        <v>319</v>
      </c>
      <c r="D634">
        <v>6</v>
      </c>
      <c r="E634" s="1">
        <v>45043</v>
      </c>
      <c r="F634" s="1">
        <v>45071</v>
      </c>
      <c r="G634" s="2">
        <v>0.67708333333333337</v>
      </c>
      <c r="H634" s="2">
        <v>0.71875</v>
      </c>
      <c r="I634" t="s">
        <v>239</v>
      </c>
      <c r="J634" s="6">
        <v>504141000</v>
      </c>
      <c r="K634" t="s">
        <v>257</v>
      </c>
      <c r="M634">
        <v>8</v>
      </c>
      <c r="N634" s="14">
        <v>34</v>
      </c>
    </row>
    <row r="635" spans="1:14" x14ac:dyDescent="0.35">
      <c r="A635" t="s">
        <v>1459</v>
      </c>
      <c r="B635">
        <v>13</v>
      </c>
      <c r="C635" t="s">
        <v>1114</v>
      </c>
      <c r="D635">
        <v>22</v>
      </c>
      <c r="E635" s="1">
        <v>44945</v>
      </c>
      <c r="F635" s="1">
        <v>45071</v>
      </c>
      <c r="G635" s="2">
        <v>0.70833333333333337</v>
      </c>
      <c r="H635" s="2">
        <v>0.75</v>
      </c>
      <c r="I635" t="s">
        <v>728</v>
      </c>
      <c r="K635" t="s">
        <v>1443</v>
      </c>
      <c r="M635">
        <v>18</v>
      </c>
      <c r="N635" s="14">
        <v>71</v>
      </c>
    </row>
    <row r="636" spans="1:14" x14ac:dyDescent="0.35">
      <c r="A636" t="s">
        <v>1460</v>
      </c>
      <c r="B636">
        <v>13</v>
      </c>
      <c r="C636" t="s">
        <v>1114</v>
      </c>
      <c r="D636">
        <v>22</v>
      </c>
      <c r="E636" s="1">
        <v>44945</v>
      </c>
      <c r="F636" s="1">
        <v>45071</v>
      </c>
      <c r="G636" s="2">
        <v>0.75347222222222221</v>
      </c>
      <c r="H636" s="2">
        <v>0.79513888888888884</v>
      </c>
      <c r="I636" t="s">
        <v>728</v>
      </c>
      <c r="K636" t="s">
        <v>1443</v>
      </c>
      <c r="M636">
        <v>20</v>
      </c>
      <c r="N636" s="14">
        <v>71</v>
      </c>
    </row>
    <row r="637" spans="1:14" x14ac:dyDescent="0.35">
      <c r="A637" t="s">
        <v>1461</v>
      </c>
      <c r="B637">
        <v>15</v>
      </c>
      <c r="C637" t="s">
        <v>924</v>
      </c>
      <c r="D637">
        <v>40</v>
      </c>
      <c r="E637" s="1">
        <v>44966</v>
      </c>
      <c r="F637" s="1">
        <v>45071</v>
      </c>
      <c r="G637" s="2">
        <v>0.375</v>
      </c>
      <c r="H637" s="2">
        <v>0.5</v>
      </c>
      <c r="I637" t="s">
        <v>235</v>
      </c>
      <c r="J637" s="6">
        <v>504141000</v>
      </c>
      <c r="K637" t="s">
        <v>236</v>
      </c>
      <c r="M637">
        <v>12</v>
      </c>
      <c r="N637" s="14">
        <v>164</v>
      </c>
    </row>
    <row r="638" spans="1:14" x14ac:dyDescent="0.35">
      <c r="A638" t="s">
        <v>1462</v>
      </c>
      <c r="B638">
        <v>15</v>
      </c>
      <c r="C638" t="s">
        <v>1345</v>
      </c>
      <c r="D638">
        <v>40</v>
      </c>
      <c r="E638" s="1">
        <v>44966</v>
      </c>
      <c r="F638" s="1">
        <v>45071</v>
      </c>
      <c r="G638" s="2">
        <v>0.77083333333333337</v>
      </c>
      <c r="H638" s="2">
        <v>0.89583333333333337</v>
      </c>
      <c r="I638" t="s">
        <v>235</v>
      </c>
      <c r="J638" s="6">
        <v>504141000</v>
      </c>
      <c r="K638" t="s">
        <v>236</v>
      </c>
      <c r="M638">
        <v>12</v>
      </c>
      <c r="N638" s="14">
        <v>164</v>
      </c>
    </row>
    <row r="639" spans="1:14" x14ac:dyDescent="0.35">
      <c r="A639" t="s">
        <v>1463</v>
      </c>
      <c r="C639" t="s">
        <v>507</v>
      </c>
      <c r="D639">
        <v>2</v>
      </c>
      <c r="E639" s="1">
        <v>45071</v>
      </c>
      <c r="F639" s="1">
        <v>45071</v>
      </c>
      <c r="G639" s="2">
        <v>0.64583333333333337</v>
      </c>
      <c r="H639" s="2">
        <v>0.70833333333333337</v>
      </c>
      <c r="I639" t="s">
        <v>688</v>
      </c>
      <c r="K639" t="s">
        <v>263</v>
      </c>
      <c r="M639">
        <v>7</v>
      </c>
      <c r="N639" s="14">
        <v>0</v>
      </c>
    </row>
    <row r="640" spans="1:14" x14ac:dyDescent="0.35">
      <c r="A640" t="s">
        <v>1464</v>
      </c>
      <c r="C640" t="s">
        <v>507</v>
      </c>
      <c r="D640">
        <v>2</v>
      </c>
      <c r="E640" s="1">
        <v>45071</v>
      </c>
      <c r="F640" s="1">
        <v>45071</v>
      </c>
      <c r="G640" s="2">
        <v>0.64583333333333337</v>
      </c>
      <c r="H640" s="2">
        <v>0.70833333333333337</v>
      </c>
      <c r="I640" t="s">
        <v>944</v>
      </c>
      <c r="K640" t="s">
        <v>945</v>
      </c>
      <c r="M640">
        <v>7</v>
      </c>
      <c r="N640" s="14">
        <v>0</v>
      </c>
    </row>
    <row r="641" spans="1:14" x14ac:dyDescent="0.35">
      <c r="A641" t="s">
        <v>1465</v>
      </c>
      <c r="B641">
        <v>2</v>
      </c>
      <c r="C641" t="s">
        <v>1466</v>
      </c>
      <c r="D641">
        <v>3</v>
      </c>
      <c r="E641" s="1">
        <v>45071</v>
      </c>
      <c r="F641" s="1">
        <v>45071</v>
      </c>
      <c r="G641" s="2">
        <v>0.625</v>
      </c>
      <c r="H641" s="2">
        <v>0.70833333333333337</v>
      </c>
      <c r="I641" t="s">
        <v>340</v>
      </c>
      <c r="J641" s="6">
        <v>504141000</v>
      </c>
      <c r="K641" t="s">
        <v>1467</v>
      </c>
      <c r="M641">
        <v>15</v>
      </c>
      <c r="N641" s="14">
        <v>0</v>
      </c>
    </row>
    <row r="642" spans="1:14" x14ac:dyDescent="0.35">
      <c r="A642" t="s">
        <v>1468</v>
      </c>
      <c r="B642">
        <v>13</v>
      </c>
      <c r="C642" t="s">
        <v>1469</v>
      </c>
      <c r="D642">
        <v>52</v>
      </c>
      <c r="E642" s="1">
        <v>44840</v>
      </c>
      <c r="F642" s="1">
        <v>45071</v>
      </c>
      <c r="G642" s="2">
        <v>0.77083333333333337</v>
      </c>
      <c r="H642" s="2">
        <v>0.83333333333333337</v>
      </c>
      <c r="I642" t="s">
        <v>1470</v>
      </c>
      <c r="J642" s="6">
        <v>282253105</v>
      </c>
      <c r="K642" t="s">
        <v>901</v>
      </c>
      <c r="M642">
        <v>18</v>
      </c>
      <c r="N642" s="14">
        <v>159</v>
      </c>
    </row>
    <row r="643" spans="1:14" x14ac:dyDescent="0.35">
      <c r="A643" t="s">
        <v>1471</v>
      </c>
      <c r="B643">
        <v>13</v>
      </c>
      <c r="C643" t="s">
        <v>1217</v>
      </c>
      <c r="D643">
        <v>40</v>
      </c>
      <c r="E643" s="1">
        <v>44820</v>
      </c>
      <c r="F643" s="1">
        <v>45072</v>
      </c>
      <c r="G643" s="2">
        <v>0.66666666666666663</v>
      </c>
      <c r="H643" s="2">
        <v>0.70833333333333337</v>
      </c>
      <c r="I643" t="s">
        <v>243</v>
      </c>
      <c r="J643" s="6">
        <v>504141000</v>
      </c>
      <c r="K643" t="s">
        <v>1384</v>
      </c>
      <c r="M643">
        <v>17</v>
      </c>
      <c r="N643" s="14">
        <v>133</v>
      </c>
    </row>
    <row r="644" spans="1:14" x14ac:dyDescent="0.35">
      <c r="A644" t="s">
        <v>1472</v>
      </c>
      <c r="C644" t="s">
        <v>1473</v>
      </c>
      <c r="D644">
        <v>3</v>
      </c>
      <c r="E644" s="1">
        <v>45072</v>
      </c>
      <c r="F644" s="1">
        <v>45072</v>
      </c>
      <c r="G644" s="2">
        <v>0.625</v>
      </c>
      <c r="H644" s="2">
        <v>0.70833333333333337</v>
      </c>
      <c r="I644" t="s">
        <v>1220</v>
      </c>
      <c r="K644" t="s">
        <v>1026</v>
      </c>
      <c r="M644">
        <v>12</v>
      </c>
      <c r="N644" s="14">
        <v>11</v>
      </c>
    </row>
    <row r="645" spans="1:14" x14ac:dyDescent="0.35">
      <c r="A645" t="s">
        <v>1474</v>
      </c>
      <c r="B645">
        <v>15</v>
      </c>
      <c r="C645" t="s">
        <v>328</v>
      </c>
      <c r="D645">
        <v>22</v>
      </c>
      <c r="E645" s="1">
        <v>45051</v>
      </c>
      <c r="F645" s="1">
        <v>45072</v>
      </c>
      <c r="G645" s="2">
        <v>0.625</v>
      </c>
      <c r="H645" s="2">
        <v>0.875</v>
      </c>
      <c r="I645" t="s">
        <v>329</v>
      </c>
      <c r="J645" s="6">
        <v>504141000</v>
      </c>
      <c r="K645" t="s">
        <v>330</v>
      </c>
      <c r="M645">
        <v>11</v>
      </c>
      <c r="N645" s="14">
        <v>135</v>
      </c>
    </row>
    <row r="646" spans="1:14" x14ac:dyDescent="0.35">
      <c r="A646" t="s">
        <v>1475</v>
      </c>
      <c r="B646">
        <v>13</v>
      </c>
      <c r="C646" t="s">
        <v>1476</v>
      </c>
      <c r="D646">
        <v>5</v>
      </c>
      <c r="E646" s="1">
        <v>45072</v>
      </c>
      <c r="F646" s="1">
        <v>45072</v>
      </c>
      <c r="G646" s="2">
        <v>0.66666666666666663</v>
      </c>
      <c r="H646" s="2">
        <v>0.8125</v>
      </c>
      <c r="I646" t="s">
        <v>223</v>
      </c>
      <c r="K646" t="s">
        <v>224</v>
      </c>
      <c r="M646">
        <v>15</v>
      </c>
      <c r="N646" s="14">
        <v>23</v>
      </c>
    </row>
    <row r="647" spans="1:14" x14ac:dyDescent="0.35">
      <c r="A647" t="s">
        <v>1477</v>
      </c>
      <c r="B647">
        <v>13</v>
      </c>
      <c r="C647" t="s">
        <v>1114</v>
      </c>
      <c r="D647">
        <v>40</v>
      </c>
      <c r="E647" s="1">
        <v>44820</v>
      </c>
      <c r="F647" s="1">
        <v>45072</v>
      </c>
      <c r="G647" s="2">
        <v>0.70833333333333337</v>
      </c>
      <c r="H647" s="2">
        <v>0.75</v>
      </c>
      <c r="I647" t="s">
        <v>243</v>
      </c>
      <c r="J647" s="6">
        <v>504141000</v>
      </c>
      <c r="K647" t="s">
        <v>1384</v>
      </c>
      <c r="M647">
        <v>21</v>
      </c>
      <c r="N647" s="14">
        <v>133</v>
      </c>
    </row>
    <row r="648" spans="1:14" x14ac:dyDescent="0.35">
      <c r="A648" t="s">
        <v>1478</v>
      </c>
      <c r="B648">
        <v>2</v>
      </c>
      <c r="C648" t="s">
        <v>1479</v>
      </c>
      <c r="D648">
        <v>2</v>
      </c>
      <c r="E648" s="1">
        <v>45072</v>
      </c>
      <c r="F648" s="1">
        <v>45072</v>
      </c>
      <c r="G648" s="2">
        <v>0.625</v>
      </c>
      <c r="H648" s="2">
        <v>0.6875</v>
      </c>
      <c r="I648" t="s">
        <v>208</v>
      </c>
      <c r="K648" t="s">
        <v>1480</v>
      </c>
      <c r="M648">
        <v>100</v>
      </c>
      <c r="N648" s="14">
        <v>0</v>
      </c>
    </row>
    <row r="649" spans="1:14" x14ac:dyDescent="0.35">
      <c r="A649" t="s">
        <v>1481</v>
      </c>
      <c r="B649">
        <v>15</v>
      </c>
      <c r="C649" t="s">
        <v>1482</v>
      </c>
      <c r="D649">
        <v>48</v>
      </c>
      <c r="E649" s="1">
        <v>44992</v>
      </c>
      <c r="F649" s="1">
        <v>45076</v>
      </c>
      <c r="G649" s="2">
        <v>0.77083333333333337</v>
      </c>
      <c r="H649" s="2">
        <v>0.89583333333333337</v>
      </c>
      <c r="I649" t="s">
        <v>333</v>
      </c>
      <c r="J649" s="6">
        <v>504141000</v>
      </c>
      <c r="K649" t="s">
        <v>1392</v>
      </c>
      <c r="M649">
        <v>15</v>
      </c>
      <c r="N649" s="14">
        <v>145</v>
      </c>
    </row>
    <row r="650" spans="1:14" x14ac:dyDescent="0.35">
      <c r="A650" t="s">
        <v>1483</v>
      </c>
      <c r="B650">
        <v>1</v>
      </c>
      <c r="C650" t="s">
        <v>1264</v>
      </c>
      <c r="D650">
        <v>52</v>
      </c>
      <c r="E650" s="1">
        <v>44845</v>
      </c>
      <c r="F650" s="1">
        <v>45076</v>
      </c>
      <c r="G650" s="2">
        <v>0.79166666666666663</v>
      </c>
      <c r="H650" s="2">
        <v>0.85416666666666663</v>
      </c>
      <c r="I650" t="s">
        <v>486</v>
      </c>
      <c r="K650" t="s">
        <v>1105</v>
      </c>
      <c r="M650">
        <v>15</v>
      </c>
      <c r="N650" s="14">
        <v>180</v>
      </c>
    </row>
    <row r="651" spans="1:14" x14ac:dyDescent="0.35">
      <c r="A651" t="s">
        <v>1484</v>
      </c>
      <c r="B651">
        <v>1</v>
      </c>
      <c r="C651" t="s">
        <v>1485</v>
      </c>
      <c r="D651">
        <v>16</v>
      </c>
      <c r="E651" s="1">
        <v>45055</v>
      </c>
      <c r="F651" s="1">
        <v>45076</v>
      </c>
      <c r="G651" s="2">
        <v>0.77083333333333337</v>
      </c>
      <c r="H651" s="2">
        <v>0.85416666666666663</v>
      </c>
      <c r="I651" t="s">
        <v>466</v>
      </c>
      <c r="J651" s="6">
        <v>504141000</v>
      </c>
      <c r="K651" t="s">
        <v>840</v>
      </c>
      <c r="M651">
        <v>9</v>
      </c>
      <c r="N651" s="14">
        <v>85</v>
      </c>
    </row>
    <row r="652" spans="1:14" x14ac:dyDescent="0.35">
      <c r="A652" t="s">
        <v>1486</v>
      </c>
      <c r="B652">
        <v>13</v>
      </c>
      <c r="C652" t="s">
        <v>1487</v>
      </c>
      <c r="D652">
        <v>43</v>
      </c>
      <c r="E652" s="1">
        <v>44818</v>
      </c>
      <c r="F652" s="1">
        <v>45077</v>
      </c>
      <c r="G652" s="2">
        <v>0.75</v>
      </c>
      <c r="H652" s="2">
        <v>0.79166666666666663</v>
      </c>
      <c r="I652" t="s">
        <v>1383</v>
      </c>
      <c r="K652" t="s">
        <v>1095</v>
      </c>
      <c r="M652">
        <v>20</v>
      </c>
      <c r="N652" s="14">
        <v>142</v>
      </c>
    </row>
    <row r="653" spans="1:14" x14ac:dyDescent="0.35">
      <c r="A653" t="s">
        <v>1488</v>
      </c>
      <c r="B653">
        <v>10</v>
      </c>
      <c r="C653" t="s">
        <v>1489</v>
      </c>
      <c r="D653">
        <v>3</v>
      </c>
      <c r="E653" s="1">
        <v>45077</v>
      </c>
      <c r="F653" s="1">
        <v>45077</v>
      </c>
      <c r="G653" s="2">
        <v>0.625</v>
      </c>
      <c r="H653" s="2">
        <v>0.70833333333333337</v>
      </c>
      <c r="I653" t="s">
        <v>1490</v>
      </c>
      <c r="K653" t="s">
        <v>1026</v>
      </c>
      <c r="M653">
        <v>99</v>
      </c>
      <c r="N653" s="14">
        <v>0</v>
      </c>
    </row>
    <row r="654" spans="1:14" x14ac:dyDescent="0.35">
      <c r="A654" t="s">
        <v>1491</v>
      </c>
      <c r="B654">
        <v>13</v>
      </c>
      <c r="C654" t="s">
        <v>600</v>
      </c>
      <c r="D654">
        <v>14</v>
      </c>
      <c r="E654" s="1">
        <v>45035</v>
      </c>
      <c r="F654" s="1">
        <v>45077</v>
      </c>
      <c r="G654" s="2">
        <v>0.64583333333333337</v>
      </c>
      <c r="H654" s="2">
        <v>0.70833333333333337</v>
      </c>
      <c r="I654" t="s">
        <v>317</v>
      </c>
      <c r="J654" s="6">
        <v>504141000</v>
      </c>
      <c r="K654" t="s">
        <v>601</v>
      </c>
      <c r="M654">
        <v>15</v>
      </c>
      <c r="N654" s="14">
        <v>71</v>
      </c>
    </row>
    <row r="655" spans="1:14" x14ac:dyDescent="0.35">
      <c r="A655" t="s">
        <v>1492</v>
      </c>
      <c r="B655">
        <v>15</v>
      </c>
      <c r="C655" t="s">
        <v>1493</v>
      </c>
      <c r="D655">
        <v>20</v>
      </c>
      <c r="E655" s="1">
        <v>44987</v>
      </c>
      <c r="F655" s="1">
        <v>45078</v>
      </c>
      <c r="G655" s="2">
        <v>0.77083333333333337</v>
      </c>
      <c r="H655" s="2">
        <v>0.82291666666666663</v>
      </c>
      <c r="I655" t="s">
        <v>429</v>
      </c>
      <c r="J655" s="6">
        <v>504141000</v>
      </c>
      <c r="K655" t="s">
        <v>1397</v>
      </c>
      <c r="M655">
        <v>16</v>
      </c>
      <c r="N655" s="14">
        <v>81</v>
      </c>
    </row>
    <row r="656" spans="1:14" x14ac:dyDescent="0.35">
      <c r="A656" t="s">
        <v>1494</v>
      </c>
      <c r="B656">
        <v>1</v>
      </c>
      <c r="C656" t="s">
        <v>1000</v>
      </c>
      <c r="D656">
        <v>52</v>
      </c>
      <c r="E656" s="1">
        <v>44847</v>
      </c>
      <c r="F656" s="1">
        <v>45078</v>
      </c>
      <c r="G656" s="2">
        <v>0.75</v>
      </c>
      <c r="H656" s="2">
        <v>0.8125</v>
      </c>
      <c r="I656" t="s">
        <v>1029</v>
      </c>
      <c r="J656" s="6">
        <v>599936291</v>
      </c>
      <c r="K656" t="s">
        <v>463</v>
      </c>
      <c r="M656">
        <v>15</v>
      </c>
      <c r="N656" s="14">
        <v>180</v>
      </c>
    </row>
    <row r="657" spans="1:14" x14ac:dyDescent="0.35">
      <c r="A657" t="s">
        <v>1495</v>
      </c>
      <c r="B657">
        <v>1</v>
      </c>
      <c r="C657" t="s">
        <v>1496</v>
      </c>
      <c r="D657">
        <v>52</v>
      </c>
      <c r="E657" s="1">
        <v>44840</v>
      </c>
      <c r="F657" s="1">
        <v>45078</v>
      </c>
      <c r="G657" s="2">
        <v>0.42708333333333331</v>
      </c>
      <c r="H657" s="2">
        <v>0.48958333333333331</v>
      </c>
      <c r="I657" t="s">
        <v>583</v>
      </c>
      <c r="J657" s="6">
        <v>504141000</v>
      </c>
      <c r="K657" t="s">
        <v>1105</v>
      </c>
      <c r="M657">
        <v>15</v>
      </c>
      <c r="N657" s="14">
        <v>180</v>
      </c>
    </row>
    <row r="658" spans="1:14" x14ac:dyDescent="0.35">
      <c r="A658" t="s">
        <v>1497</v>
      </c>
      <c r="B658">
        <v>1</v>
      </c>
      <c r="C658" t="s">
        <v>1498</v>
      </c>
      <c r="D658">
        <v>52</v>
      </c>
      <c r="E658" s="1">
        <v>44840</v>
      </c>
      <c r="F658" s="1">
        <v>45078</v>
      </c>
      <c r="G658" s="2">
        <v>0.35416666666666669</v>
      </c>
      <c r="H658" s="2">
        <v>0.41666666666666669</v>
      </c>
      <c r="I658" t="s">
        <v>583</v>
      </c>
      <c r="J658" s="6">
        <v>504141000</v>
      </c>
      <c r="K658" t="s">
        <v>1105</v>
      </c>
      <c r="M658">
        <v>15</v>
      </c>
      <c r="N658" s="14">
        <v>180</v>
      </c>
    </row>
    <row r="659" spans="1:14" x14ac:dyDescent="0.35">
      <c r="A659" t="s">
        <v>1499</v>
      </c>
      <c r="B659">
        <v>13</v>
      </c>
      <c r="C659" t="s">
        <v>1114</v>
      </c>
      <c r="D659">
        <v>40</v>
      </c>
      <c r="E659" s="1">
        <v>44819</v>
      </c>
      <c r="F659" s="1">
        <v>45078</v>
      </c>
      <c r="G659" s="2">
        <v>0.79166666666666663</v>
      </c>
      <c r="H659" s="2">
        <v>0.83333333333333337</v>
      </c>
      <c r="I659" t="s">
        <v>1383</v>
      </c>
      <c r="K659" t="s">
        <v>1384</v>
      </c>
      <c r="M659">
        <v>19</v>
      </c>
      <c r="N659" s="14">
        <v>133</v>
      </c>
    </row>
    <row r="660" spans="1:14" x14ac:dyDescent="0.35">
      <c r="A660" t="s">
        <v>1500</v>
      </c>
      <c r="B660">
        <v>13</v>
      </c>
      <c r="C660" t="s">
        <v>1114</v>
      </c>
      <c r="D660">
        <v>40</v>
      </c>
      <c r="E660" s="1">
        <v>44826</v>
      </c>
      <c r="F660" s="1">
        <v>45078</v>
      </c>
      <c r="G660" s="2">
        <v>0.4236111111111111</v>
      </c>
      <c r="H660" s="2">
        <v>0.46527777777777773</v>
      </c>
      <c r="I660" t="s">
        <v>317</v>
      </c>
      <c r="J660" s="6">
        <v>504141000</v>
      </c>
      <c r="K660" t="s">
        <v>962</v>
      </c>
      <c r="M660">
        <v>16</v>
      </c>
      <c r="N660" s="14">
        <v>160</v>
      </c>
    </row>
    <row r="661" spans="1:14" x14ac:dyDescent="0.35">
      <c r="A661" t="s">
        <v>1501</v>
      </c>
      <c r="B661">
        <v>13</v>
      </c>
      <c r="C661" t="s">
        <v>1394</v>
      </c>
      <c r="D661">
        <v>40</v>
      </c>
      <c r="E661" s="1">
        <v>44826</v>
      </c>
      <c r="F661" s="1">
        <v>45078</v>
      </c>
      <c r="G661" s="2">
        <v>0.375</v>
      </c>
      <c r="H661" s="2">
        <v>0.41666666666666669</v>
      </c>
      <c r="I661" t="s">
        <v>317</v>
      </c>
      <c r="J661" s="6">
        <v>504141000</v>
      </c>
      <c r="K661" t="s">
        <v>962</v>
      </c>
      <c r="M661">
        <v>15</v>
      </c>
      <c r="N661" s="14">
        <v>160</v>
      </c>
    </row>
    <row r="662" spans="1:14" x14ac:dyDescent="0.35">
      <c r="A662" t="s">
        <v>1502</v>
      </c>
      <c r="C662" t="s">
        <v>641</v>
      </c>
      <c r="D662">
        <v>2</v>
      </c>
      <c r="E662" s="1">
        <v>45078</v>
      </c>
      <c r="F662" s="1">
        <v>45078</v>
      </c>
      <c r="G662" s="2">
        <v>0.64583333333333337</v>
      </c>
      <c r="H662" s="2">
        <v>0.70833333333333337</v>
      </c>
      <c r="I662" t="s">
        <v>688</v>
      </c>
      <c r="K662" t="s">
        <v>263</v>
      </c>
      <c r="M662">
        <v>7</v>
      </c>
      <c r="N662" s="14">
        <v>0</v>
      </c>
    </row>
    <row r="663" spans="1:14" x14ac:dyDescent="0.35">
      <c r="A663" t="s">
        <v>1503</v>
      </c>
      <c r="C663" t="s">
        <v>641</v>
      </c>
      <c r="D663">
        <v>2</v>
      </c>
      <c r="E663" s="1">
        <v>45078</v>
      </c>
      <c r="F663" s="1">
        <v>45078</v>
      </c>
      <c r="G663" s="2">
        <v>0.64583333333333337</v>
      </c>
      <c r="H663" s="2">
        <v>0.70833333333333337</v>
      </c>
      <c r="I663" t="s">
        <v>944</v>
      </c>
      <c r="K663" t="s">
        <v>945</v>
      </c>
      <c r="M663">
        <v>7</v>
      </c>
      <c r="N663" s="14">
        <v>0</v>
      </c>
    </row>
    <row r="664" spans="1:14" x14ac:dyDescent="0.35">
      <c r="A664" t="s">
        <v>1504</v>
      </c>
      <c r="B664">
        <v>13</v>
      </c>
      <c r="C664" t="s">
        <v>1505</v>
      </c>
      <c r="D664">
        <v>32</v>
      </c>
      <c r="E664" s="1">
        <v>44868</v>
      </c>
      <c r="F664" s="1">
        <v>45078</v>
      </c>
      <c r="G664" s="2">
        <v>0.72916666666666663</v>
      </c>
      <c r="H664" s="2">
        <v>0.85416666666666663</v>
      </c>
      <c r="I664" t="s">
        <v>298</v>
      </c>
      <c r="J664" s="6">
        <v>504141000</v>
      </c>
      <c r="K664" t="s">
        <v>1351</v>
      </c>
      <c r="M664">
        <v>12</v>
      </c>
      <c r="N664" s="14">
        <v>185</v>
      </c>
    </row>
    <row r="665" spans="1:14" x14ac:dyDescent="0.35">
      <c r="A665" t="s">
        <v>1506</v>
      </c>
      <c r="B665">
        <v>13</v>
      </c>
      <c r="C665" t="s">
        <v>1507</v>
      </c>
      <c r="D665">
        <v>38</v>
      </c>
      <c r="E665" s="1">
        <v>44840</v>
      </c>
      <c r="F665" s="1">
        <v>45078</v>
      </c>
      <c r="G665" s="2">
        <v>0.41666666666666669</v>
      </c>
      <c r="H665" s="2">
        <v>0.45833333333333331</v>
      </c>
      <c r="I665" t="s">
        <v>243</v>
      </c>
      <c r="J665" s="6">
        <v>504141000</v>
      </c>
      <c r="K665" t="s">
        <v>901</v>
      </c>
      <c r="M665">
        <v>18</v>
      </c>
      <c r="N665" s="14">
        <v>124</v>
      </c>
    </row>
    <row r="666" spans="1:14" x14ac:dyDescent="0.35">
      <c r="A666" t="s">
        <v>1508</v>
      </c>
      <c r="B666">
        <v>13</v>
      </c>
      <c r="C666" t="s">
        <v>1509</v>
      </c>
      <c r="D666">
        <v>32</v>
      </c>
      <c r="E666" s="1">
        <v>44988</v>
      </c>
      <c r="F666" s="1">
        <v>45079</v>
      </c>
      <c r="G666" s="2">
        <v>0.8125</v>
      </c>
      <c r="H666" s="2">
        <v>0.89583333333333337</v>
      </c>
      <c r="I666" t="s">
        <v>1510</v>
      </c>
      <c r="J666" s="6">
        <v>62744040</v>
      </c>
      <c r="K666" t="s">
        <v>1511</v>
      </c>
      <c r="L666" t="s">
        <v>2054</v>
      </c>
      <c r="M666">
        <v>10</v>
      </c>
      <c r="N666" s="14">
        <v>107</v>
      </c>
    </row>
    <row r="667" spans="1:14" x14ac:dyDescent="0.35">
      <c r="A667" t="s">
        <v>1512</v>
      </c>
      <c r="B667">
        <v>13</v>
      </c>
      <c r="C667" t="s">
        <v>1513</v>
      </c>
      <c r="D667">
        <v>16</v>
      </c>
      <c r="E667" s="1">
        <v>44988</v>
      </c>
      <c r="F667" s="1">
        <v>45079</v>
      </c>
      <c r="G667" s="2">
        <v>0.77083333333333337</v>
      </c>
      <c r="H667" s="2">
        <v>0.8125</v>
      </c>
      <c r="I667" t="s">
        <v>1510</v>
      </c>
      <c r="J667" s="6">
        <v>62744040</v>
      </c>
      <c r="K667" t="s">
        <v>1511</v>
      </c>
      <c r="L667" t="s">
        <v>2054</v>
      </c>
      <c r="M667">
        <v>15</v>
      </c>
      <c r="N667" s="14">
        <v>48</v>
      </c>
    </row>
    <row r="668" spans="1:14" x14ac:dyDescent="0.35">
      <c r="A668" t="s">
        <v>1514</v>
      </c>
      <c r="B668">
        <v>13</v>
      </c>
      <c r="C668" t="s">
        <v>1515</v>
      </c>
      <c r="D668">
        <v>16</v>
      </c>
      <c r="E668" s="1">
        <v>44988</v>
      </c>
      <c r="F668" s="1">
        <v>45079</v>
      </c>
      <c r="G668" s="2">
        <v>0.72916666666666663</v>
      </c>
      <c r="H668" s="2">
        <v>0.77083333333333337</v>
      </c>
      <c r="I668" t="s">
        <v>1510</v>
      </c>
      <c r="J668" s="6">
        <v>62744040</v>
      </c>
      <c r="K668" t="s">
        <v>1511</v>
      </c>
      <c r="L668" t="s">
        <v>2054</v>
      </c>
      <c r="M668">
        <v>15</v>
      </c>
      <c r="N668" s="14">
        <v>48</v>
      </c>
    </row>
    <row r="669" spans="1:14" x14ac:dyDescent="0.35">
      <c r="A669" t="s">
        <v>1516</v>
      </c>
      <c r="B669">
        <v>2</v>
      </c>
      <c r="C669" t="s">
        <v>1517</v>
      </c>
      <c r="D669">
        <v>12</v>
      </c>
      <c r="E669" s="1">
        <v>45058</v>
      </c>
      <c r="F669" s="1">
        <v>45079</v>
      </c>
      <c r="G669" s="2">
        <v>0.54166666666666663</v>
      </c>
      <c r="H669" s="2">
        <v>0.66666666666666663</v>
      </c>
      <c r="I669" t="s">
        <v>425</v>
      </c>
      <c r="J669" s="6">
        <v>504141000</v>
      </c>
      <c r="K669" t="s">
        <v>1518</v>
      </c>
      <c r="M669">
        <v>8</v>
      </c>
      <c r="N669" s="14">
        <v>64</v>
      </c>
    </row>
    <row r="670" spans="1:14" x14ac:dyDescent="0.35">
      <c r="A670" t="s">
        <v>1519</v>
      </c>
      <c r="B670">
        <v>1</v>
      </c>
      <c r="C670" t="s">
        <v>1520</v>
      </c>
      <c r="D670">
        <v>24</v>
      </c>
      <c r="E670" s="1">
        <v>44988</v>
      </c>
      <c r="F670" s="1">
        <v>45079</v>
      </c>
      <c r="G670" s="2">
        <v>0.77083333333333337</v>
      </c>
      <c r="H670" s="2">
        <v>0.83333333333333337</v>
      </c>
      <c r="I670" t="s">
        <v>378</v>
      </c>
      <c r="J670" s="6">
        <v>504141000</v>
      </c>
      <c r="K670" t="s">
        <v>1521</v>
      </c>
      <c r="M670">
        <v>15</v>
      </c>
      <c r="N670" s="14">
        <v>91</v>
      </c>
    </row>
    <row r="671" spans="1:14" x14ac:dyDescent="0.35">
      <c r="A671" t="s">
        <v>1522</v>
      </c>
      <c r="B671">
        <v>15</v>
      </c>
      <c r="C671" t="s">
        <v>1523</v>
      </c>
      <c r="D671">
        <v>30</v>
      </c>
      <c r="E671" s="1">
        <v>44841</v>
      </c>
      <c r="F671" s="1">
        <v>45079</v>
      </c>
      <c r="G671" s="2">
        <v>0.79166666666666663</v>
      </c>
      <c r="H671" s="2">
        <v>0.89583333333333337</v>
      </c>
      <c r="I671" t="s">
        <v>340</v>
      </c>
      <c r="J671" s="6">
        <v>504141000</v>
      </c>
      <c r="K671" t="s">
        <v>1524</v>
      </c>
      <c r="M671">
        <v>30</v>
      </c>
      <c r="N671" s="14">
        <v>0</v>
      </c>
    </row>
    <row r="672" spans="1:14" x14ac:dyDescent="0.35">
      <c r="A672" t="s">
        <v>1525</v>
      </c>
      <c r="C672" t="s">
        <v>1526</v>
      </c>
      <c r="D672">
        <v>5</v>
      </c>
      <c r="E672" s="1">
        <v>45079</v>
      </c>
      <c r="F672" s="1">
        <v>45079</v>
      </c>
      <c r="G672" s="2">
        <v>0.625</v>
      </c>
      <c r="H672" s="2">
        <v>0.77083333333333337</v>
      </c>
      <c r="I672" t="s">
        <v>419</v>
      </c>
      <c r="J672" s="6">
        <v>504141000</v>
      </c>
      <c r="K672" t="s">
        <v>420</v>
      </c>
      <c r="M672">
        <v>18</v>
      </c>
      <c r="N672" s="14">
        <v>34</v>
      </c>
    </row>
    <row r="673" spans="1:14" x14ac:dyDescent="0.35">
      <c r="A673" t="s">
        <v>1527</v>
      </c>
      <c r="B673">
        <v>2</v>
      </c>
      <c r="C673" t="s">
        <v>1528</v>
      </c>
      <c r="D673">
        <v>7</v>
      </c>
      <c r="E673" s="1">
        <v>45079</v>
      </c>
      <c r="F673" s="1">
        <v>45079</v>
      </c>
      <c r="G673" s="2">
        <v>0.625</v>
      </c>
      <c r="H673" s="2">
        <v>0.83333333333333337</v>
      </c>
      <c r="I673" t="s">
        <v>196</v>
      </c>
      <c r="J673" s="6">
        <v>504141000</v>
      </c>
      <c r="K673" t="s">
        <v>408</v>
      </c>
      <c r="M673">
        <v>100</v>
      </c>
      <c r="N673" s="14">
        <v>0</v>
      </c>
    </row>
    <row r="674" spans="1:14" x14ac:dyDescent="0.35">
      <c r="A674" t="s">
        <v>1529</v>
      </c>
      <c r="B674">
        <v>2</v>
      </c>
      <c r="C674" t="s">
        <v>1530</v>
      </c>
      <c r="D674">
        <v>22</v>
      </c>
      <c r="E674" s="1">
        <v>44841</v>
      </c>
      <c r="F674" s="1">
        <v>45079</v>
      </c>
      <c r="G674" s="2">
        <v>0.75</v>
      </c>
      <c r="H674" s="2">
        <v>0.83333333333333337</v>
      </c>
      <c r="I674" t="s">
        <v>1531</v>
      </c>
      <c r="J674" s="6">
        <v>504141000</v>
      </c>
      <c r="K674" t="s">
        <v>1532</v>
      </c>
      <c r="M674">
        <v>20</v>
      </c>
      <c r="N674" s="14">
        <v>0</v>
      </c>
    </row>
    <row r="675" spans="1:14" x14ac:dyDescent="0.35">
      <c r="A675" t="s">
        <v>1533</v>
      </c>
      <c r="B675">
        <v>13</v>
      </c>
      <c r="C675" t="s">
        <v>1534</v>
      </c>
      <c r="D675">
        <v>24</v>
      </c>
      <c r="E675" s="1">
        <v>44988</v>
      </c>
      <c r="F675" s="1">
        <v>45079</v>
      </c>
      <c r="G675" s="2">
        <v>0.41666666666666669</v>
      </c>
      <c r="H675" s="2">
        <v>0.47916666666666669</v>
      </c>
      <c r="I675" t="s">
        <v>317</v>
      </c>
      <c r="J675" s="6">
        <v>504141000</v>
      </c>
      <c r="K675" t="s">
        <v>1013</v>
      </c>
      <c r="M675">
        <v>15</v>
      </c>
      <c r="N675" s="14">
        <v>122</v>
      </c>
    </row>
    <row r="676" spans="1:14" x14ac:dyDescent="0.35">
      <c r="A676" t="s">
        <v>1535</v>
      </c>
      <c r="B676">
        <v>13</v>
      </c>
      <c r="C676" t="s">
        <v>1536</v>
      </c>
      <c r="D676">
        <v>14</v>
      </c>
      <c r="E676" s="1">
        <v>44989</v>
      </c>
      <c r="F676" s="1">
        <v>45080</v>
      </c>
      <c r="G676" s="2">
        <v>0.58333333333333337</v>
      </c>
      <c r="H676" s="2">
        <v>0.625</v>
      </c>
      <c r="I676" t="s">
        <v>243</v>
      </c>
      <c r="J676" s="6">
        <v>504141000</v>
      </c>
      <c r="K676" t="s">
        <v>893</v>
      </c>
      <c r="M676">
        <v>10</v>
      </c>
      <c r="N676" s="14">
        <v>96</v>
      </c>
    </row>
    <row r="677" spans="1:14" x14ac:dyDescent="0.35">
      <c r="A677" t="s">
        <v>1537</v>
      </c>
      <c r="B677">
        <v>2</v>
      </c>
      <c r="C677" t="s">
        <v>1538</v>
      </c>
      <c r="D677">
        <v>10</v>
      </c>
      <c r="E677" s="1">
        <v>45040</v>
      </c>
      <c r="F677" s="1">
        <v>45082</v>
      </c>
      <c r="G677" s="2">
        <v>0.35416666666666669</v>
      </c>
      <c r="H677" s="2">
        <v>0.41666666666666669</v>
      </c>
      <c r="I677" t="s">
        <v>272</v>
      </c>
      <c r="K677" t="s">
        <v>273</v>
      </c>
      <c r="M677">
        <v>9</v>
      </c>
      <c r="N677" s="14">
        <v>45</v>
      </c>
    </row>
    <row r="678" spans="1:14" x14ac:dyDescent="0.35">
      <c r="A678" t="s">
        <v>1539</v>
      </c>
      <c r="B678">
        <v>2</v>
      </c>
      <c r="C678" t="s">
        <v>1540</v>
      </c>
      <c r="D678">
        <v>10</v>
      </c>
      <c r="E678" s="1">
        <v>45040</v>
      </c>
      <c r="F678" s="1">
        <v>45082</v>
      </c>
      <c r="G678" s="2">
        <v>0.42708333333333331</v>
      </c>
      <c r="H678" s="2">
        <v>0.48958333333333331</v>
      </c>
      <c r="I678" t="s">
        <v>272</v>
      </c>
      <c r="K678" t="s">
        <v>273</v>
      </c>
      <c r="M678">
        <v>9</v>
      </c>
      <c r="N678" s="14">
        <v>45</v>
      </c>
    </row>
    <row r="679" spans="1:14" x14ac:dyDescent="0.35">
      <c r="A679" t="s">
        <v>1541</v>
      </c>
      <c r="B679">
        <v>1</v>
      </c>
      <c r="C679" t="s">
        <v>1542</v>
      </c>
      <c r="D679">
        <v>20</v>
      </c>
      <c r="E679" s="1">
        <v>44991</v>
      </c>
      <c r="F679" s="1">
        <v>45082</v>
      </c>
      <c r="G679" s="2">
        <v>0.34375</v>
      </c>
      <c r="H679" s="2">
        <v>0.40625</v>
      </c>
      <c r="I679" t="s">
        <v>1259</v>
      </c>
      <c r="J679" s="6">
        <v>504141000</v>
      </c>
      <c r="K679" t="s">
        <v>588</v>
      </c>
      <c r="M679">
        <v>9</v>
      </c>
      <c r="N679" s="14">
        <v>97</v>
      </c>
    </row>
    <row r="680" spans="1:14" x14ac:dyDescent="0.35">
      <c r="A680" t="s">
        <v>1543</v>
      </c>
      <c r="B680">
        <v>13</v>
      </c>
      <c r="C680" t="s">
        <v>1544</v>
      </c>
      <c r="D680">
        <v>36</v>
      </c>
      <c r="E680" s="1">
        <v>44837</v>
      </c>
      <c r="F680" s="1">
        <v>45082</v>
      </c>
      <c r="G680" s="2">
        <v>0.79166666666666663</v>
      </c>
      <c r="H680" s="2">
        <v>0.83333333333333337</v>
      </c>
      <c r="I680" t="s">
        <v>721</v>
      </c>
      <c r="K680" t="s">
        <v>1545</v>
      </c>
      <c r="M680">
        <v>18</v>
      </c>
      <c r="N680" s="14">
        <v>120</v>
      </c>
    </row>
    <row r="681" spans="1:14" x14ac:dyDescent="0.35">
      <c r="A681" t="s">
        <v>1546</v>
      </c>
      <c r="B681">
        <v>14</v>
      </c>
      <c r="C681" t="s">
        <v>1547</v>
      </c>
      <c r="D681">
        <v>22</v>
      </c>
      <c r="E681" s="1">
        <v>44984</v>
      </c>
      <c r="F681" s="1">
        <v>45082</v>
      </c>
      <c r="G681" s="2">
        <v>0.375</v>
      </c>
      <c r="H681" s="2">
        <v>0.4375</v>
      </c>
      <c r="I681" t="s">
        <v>1548</v>
      </c>
      <c r="K681" t="s">
        <v>1549</v>
      </c>
      <c r="M681">
        <v>23</v>
      </c>
      <c r="N681" s="14">
        <v>44</v>
      </c>
    </row>
    <row r="682" spans="1:14" x14ac:dyDescent="0.35">
      <c r="A682" t="s">
        <v>1550</v>
      </c>
      <c r="B682">
        <v>15</v>
      </c>
      <c r="C682" t="s">
        <v>1551</v>
      </c>
      <c r="D682">
        <v>32</v>
      </c>
      <c r="E682" s="1">
        <v>44963</v>
      </c>
      <c r="F682" s="1">
        <v>45082</v>
      </c>
      <c r="G682" s="2">
        <v>0.375</v>
      </c>
      <c r="H682" s="2">
        <v>0.5</v>
      </c>
      <c r="I682" t="s">
        <v>591</v>
      </c>
      <c r="J682" s="6">
        <v>504141000</v>
      </c>
      <c r="K682" t="s">
        <v>665</v>
      </c>
      <c r="M682">
        <v>11</v>
      </c>
      <c r="N682" s="14">
        <v>123</v>
      </c>
    </row>
    <row r="683" spans="1:14" x14ac:dyDescent="0.35">
      <c r="A683" t="s">
        <v>1552</v>
      </c>
      <c r="B683">
        <v>15</v>
      </c>
      <c r="C683" t="s">
        <v>1553</v>
      </c>
      <c r="D683">
        <v>26</v>
      </c>
      <c r="E683" s="1">
        <v>44998</v>
      </c>
      <c r="F683" s="1">
        <v>45082</v>
      </c>
      <c r="G683" s="2">
        <v>0.76041666666666663</v>
      </c>
      <c r="H683" s="2">
        <v>0.89583333333333337</v>
      </c>
      <c r="I683" t="s">
        <v>591</v>
      </c>
      <c r="J683" s="6">
        <v>504141000</v>
      </c>
      <c r="K683" t="s">
        <v>592</v>
      </c>
      <c r="M683">
        <v>10</v>
      </c>
      <c r="N683" s="14">
        <v>114</v>
      </c>
    </row>
    <row r="684" spans="1:14" x14ac:dyDescent="0.35">
      <c r="A684" t="s">
        <v>1554</v>
      </c>
      <c r="B684">
        <v>13</v>
      </c>
      <c r="C684" t="s">
        <v>1412</v>
      </c>
      <c r="D684">
        <v>42</v>
      </c>
      <c r="E684" s="1">
        <v>44816</v>
      </c>
      <c r="F684" s="1">
        <v>45082</v>
      </c>
      <c r="G684" s="2">
        <v>0.75</v>
      </c>
      <c r="H684" s="2">
        <v>0.79166666666666663</v>
      </c>
      <c r="I684" t="s">
        <v>429</v>
      </c>
      <c r="J684" s="6">
        <v>504141000</v>
      </c>
      <c r="K684" t="s">
        <v>1413</v>
      </c>
      <c r="M684">
        <v>18</v>
      </c>
      <c r="N684" s="14">
        <v>138</v>
      </c>
    </row>
    <row r="685" spans="1:14" x14ac:dyDescent="0.35">
      <c r="A685" t="s">
        <v>1555</v>
      </c>
      <c r="B685">
        <v>13</v>
      </c>
      <c r="C685" t="s">
        <v>1556</v>
      </c>
      <c r="D685">
        <v>36</v>
      </c>
      <c r="E685" s="1">
        <v>44824</v>
      </c>
      <c r="F685" s="1">
        <v>45083</v>
      </c>
      <c r="G685" s="2">
        <v>0.75</v>
      </c>
      <c r="H685" s="2">
        <v>0.79166666666666663</v>
      </c>
      <c r="I685" t="s">
        <v>1557</v>
      </c>
      <c r="J685" s="6">
        <v>282253105</v>
      </c>
      <c r="K685" t="s">
        <v>1545</v>
      </c>
      <c r="M685">
        <v>18</v>
      </c>
      <c r="N685" s="14">
        <v>120</v>
      </c>
    </row>
    <row r="686" spans="1:14" x14ac:dyDescent="0.35">
      <c r="A686" t="s">
        <v>1558</v>
      </c>
      <c r="B686">
        <v>1</v>
      </c>
      <c r="C686" t="s">
        <v>1559</v>
      </c>
      <c r="D686">
        <v>16</v>
      </c>
      <c r="E686" s="1">
        <v>45062</v>
      </c>
      <c r="F686" s="1">
        <v>45083</v>
      </c>
      <c r="G686" s="2">
        <v>0.77083333333333337</v>
      </c>
      <c r="H686" s="2">
        <v>0.85416666666666663</v>
      </c>
      <c r="I686" t="s">
        <v>403</v>
      </c>
      <c r="J686" s="6">
        <v>504141000</v>
      </c>
      <c r="K686" t="s">
        <v>1560</v>
      </c>
      <c r="M686">
        <v>9</v>
      </c>
      <c r="N686" s="14">
        <v>85</v>
      </c>
    </row>
    <row r="687" spans="1:14" x14ac:dyDescent="0.35">
      <c r="A687" t="s">
        <v>1561</v>
      </c>
      <c r="B687">
        <v>8</v>
      </c>
      <c r="C687" t="s">
        <v>1562</v>
      </c>
      <c r="D687">
        <v>14</v>
      </c>
      <c r="E687" s="1">
        <v>45055</v>
      </c>
      <c r="F687" s="1">
        <v>45083</v>
      </c>
      <c r="G687" s="2">
        <v>0.39583333333333331</v>
      </c>
      <c r="H687" s="2">
        <v>0.47916666666666669</v>
      </c>
      <c r="I687" t="s">
        <v>552</v>
      </c>
      <c r="J687" s="6">
        <v>504141000</v>
      </c>
      <c r="K687" t="s">
        <v>982</v>
      </c>
      <c r="M687">
        <v>9</v>
      </c>
      <c r="N687" s="14">
        <v>124</v>
      </c>
    </row>
    <row r="688" spans="1:14" x14ac:dyDescent="0.35">
      <c r="A688" t="s">
        <v>1563</v>
      </c>
      <c r="B688">
        <v>15</v>
      </c>
      <c r="C688" t="s">
        <v>1482</v>
      </c>
      <c r="D688">
        <v>48</v>
      </c>
      <c r="E688" s="1">
        <v>44999</v>
      </c>
      <c r="F688" s="1">
        <v>45083</v>
      </c>
      <c r="G688" s="2">
        <v>0.375</v>
      </c>
      <c r="H688" s="2">
        <v>0.5</v>
      </c>
      <c r="I688" t="s">
        <v>333</v>
      </c>
      <c r="J688" s="6">
        <v>504141000</v>
      </c>
      <c r="K688" t="s">
        <v>334</v>
      </c>
      <c r="M688">
        <v>12</v>
      </c>
      <c r="N688" s="14">
        <v>145</v>
      </c>
    </row>
    <row r="689" spans="1:14" x14ac:dyDescent="0.35">
      <c r="A689" t="s">
        <v>1564</v>
      </c>
      <c r="B689">
        <v>15</v>
      </c>
      <c r="C689" t="s">
        <v>1565</v>
      </c>
      <c r="D689">
        <v>48</v>
      </c>
      <c r="E689" s="1">
        <v>44965</v>
      </c>
      <c r="F689" s="1">
        <v>45084</v>
      </c>
      <c r="G689" s="2">
        <v>0.77083333333333337</v>
      </c>
      <c r="H689" s="2">
        <v>0.89583333333333337</v>
      </c>
      <c r="I689" t="s">
        <v>231</v>
      </c>
      <c r="J689" s="6">
        <v>504141000</v>
      </c>
      <c r="K689" t="s">
        <v>1341</v>
      </c>
      <c r="M689">
        <v>12</v>
      </c>
      <c r="N689" s="14">
        <v>206</v>
      </c>
    </row>
    <row r="690" spans="1:14" x14ac:dyDescent="0.35">
      <c r="A690" t="s">
        <v>1566</v>
      </c>
      <c r="B690">
        <v>13</v>
      </c>
      <c r="C690" t="s">
        <v>1567</v>
      </c>
      <c r="D690">
        <v>4</v>
      </c>
      <c r="E690" s="1">
        <v>45084</v>
      </c>
      <c r="F690" s="1">
        <v>45084</v>
      </c>
      <c r="G690" s="2">
        <v>0.66666666666666663</v>
      </c>
      <c r="H690" s="2">
        <v>0.77083333333333337</v>
      </c>
      <c r="I690" t="s">
        <v>298</v>
      </c>
      <c r="J690" s="6">
        <v>504141000</v>
      </c>
      <c r="K690" t="s">
        <v>1568</v>
      </c>
      <c r="M690">
        <v>15</v>
      </c>
      <c r="N690" s="14">
        <v>23</v>
      </c>
    </row>
    <row r="691" spans="1:14" x14ac:dyDescent="0.35">
      <c r="A691" t="s">
        <v>1569</v>
      </c>
      <c r="C691" t="s">
        <v>242</v>
      </c>
      <c r="D691">
        <v>19</v>
      </c>
      <c r="E691" s="1">
        <v>44986</v>
      </c>
      <c r="F691" s="1">
        <v>45084</v>
      </c>
      <c r="G691" s="2">
        <v>0.79166666666666663</v>
      </c>
      <c r="H691" s="2">
        <v>0.83333333333333337</v>
      </c>
      <c r="I691" t="s">
        <v>317</v>
      </c>
      <c r="J691" s="6">
        <v>504141000</v>
      </c>
      <c r="K691" t="s">
        <v>1570</v>
      </c>
      <c r="M691">
        <v>15</v>
      </c>
      <c r="N691" s="14">
        <v>89</v>
      </c>
    </row>
    <row r="692" spans="1:14" x14ac:dyDescent="0.35">
      <c r="A692" t="s">
        <v>1571</v>
      </c>
      <c r="B692">
        <v>1</v>
      </c>
      <c r="C692" t="s">
        <v>1572</v>
      </c>
      <c r="D692">
        <v>12</v>
      </c>
      <c r="E692" s="1">
        <v>45049</v>
      </c>
      <c r="F692" s="1">
        <v>45084</v>
      </c>
      <c r="G692" s="2">
        <v>0.79166666666666663</v>
      </c>
      <c r="H692" s="2">
        <v>0.85416666666666663</v>
      </c>
      <c r="I692" t="s">
        <v>486</v>
      </c>
      <c r="K692" t="s">
        <v>522</v>
      </c>
      <c r="M692">
        <v>9</v>
      </c>
      <c r="N692" s="14">
        <v>69</v>
      </c>
    </row>
    <row r="693" spans="1:14" x14ac:dyDescent="0.35">
      <c r="A693" t="s">
        <v>1573</v>
      </c>
      <c r="B693">
        <v>10</v>
      </c>
      <c r="C693" t="s">
        <v>1574</v>
      </c>
      <c r="D693">
        <v>3</v>
      </c>
      <c r="E693" s="1">
        <v>45084</v>
      </c>
      <c r="F693" s="1">
        <v>45084</v>
      </c>
      <c r="G693" s="2">
        <v>0.79166666666666663</v>
      </c>
      <c r="H693" s="2">
        <v>0.875</v>
      </c>
      <c r="I693" t="s">
        <v>1575</v>
      </c>
      <c r="J693" s="6">
        <v>504141000</v>
      </c>
      <c r="K693" t="s">
        <v>1576</v>
      </c>
      <c r="M693">
        <v>100</v>
      </c>
      <c r="N693" s="14">
        <v>0</v>
      </c>
    </row>
    <row r="694" spans="1:14" x14ac:dyDescent="0.35">
      <c r="A694" t="s">
        <v>1577</v>
      </c>
      <c r="B694">
        <v>13</v>
      </c>
      <c r="C694" t="s">
        <v>1114</v>
      </c>
      <c r="D694">
        <v>26</v>
      </c>
      <c r="E694" s="1">
        <v>44944</v>
      </c>
      <c r="F694" s="1">
        <v>45084</v>
      </c>
      <c r="G694" s="2">
        <v>0.77083333333333337</v>
      </c>
      <c r="H694" s="2">
        <v>0.8125</v>
      </c>
      <c r="I694" t="s">
        <v>243</v>
      </c>
      <c r="J694" s="6">
        <v>504141000</v>
      </c>
      <c r="K694" t="s">
        <v>1578</v>
      </c>
      <c r="M694">
        <v>20</v>
      </c>
      <c r="N694" s="14">
        <v>84</v>
      </c>
    </row>
    <row r="695" spans="1:14" x14ac:dyDescent="0.35">
      <c r="A695" t="s">
        <v>1579</v>
      </c>
      <c r="B695">
        <v>13</v>
      </c>
      <c r="C695" t="s">
        <v>800</v>
      </c>
      <c r="D695">
        <v>12</v>
      </c>
      <c r="E695" s="1">
        <v>45049</v>
      </c>
      <c r="F695" s="1">
        <v>45084</v>
      </c>
      <c r="G695" s="2">
        <v>0.43055555555555558</v>
      </c>
      <c r="H695" s="2">
        <v>0.49305555555555558</v>
      </c>
      <c r="I695" t="s">
        <v>429</v>
      </c>
      <c r="J695" s="6">
        <v>504141000</v>
      </c>
      <c r="K695" t="s">
        <v>668</v>
      </c>
      <c r="M695">
        <v>15</v>
      </c>
      <c r="N695" s="14">
        <v>61</v>
      </c>
    </row>
    <row r="696" spans="1:14" x14ac:dyDescent="0.35">
      <c r="A696" t="s">
        <v>1580</v>
      </c>
      <c r="B696">
        <v>13</v>
      </c>
      <c r="C696" t="s">
        <v>1356</v>
      </c>
      <c r="D696">
        <v>40</v>
      </c>
      <c r="E696" s="1">
        <v>44816</v>
      </c>
      <c r="F696" s="1">
        <v>45089</v>
      </c>
      <c r="G696" s="2">
        <v>0.70138888888888884</v>
      </c>
      <c r="H696" s="2">
        <v>0.74305555555555547</v>
      </c>
      <c r="I696" t="s">
        <v>632</v>
      </c>
      <c r="J696" s="6">
        <v>504141000</v>
      </c>
      <c r="K696" t="s">
        <v>1367</v>
      </c>
      <c r="M696">
        <v>15</v>
      </c>
      <c r="N696" s="14">
        <v>160</v>
      </c>
    </row>
    <row r="697" spans="1:14" x14ac:dyDescent="0.35">
      <c r="A697" t="s">
        <v>1581</v>
      </c>
      <c r="B697">
        <v>13</v>
      </c>
      <c r="C697" t="s">
        <v>301</v>
      </c>
      <c r="D697">
        <v>7</v>
      </c>
      <c r="E697" s="1">
        <v>45054</v>
      </c>
      <c r="F697" s="1">
        <v>45089</v>
      </c>
      <c r="G697" s="2">
        <v>0.72916666666666663</v>
      </c>
      <c r="H697" s="2">
        <v>0.77083333333333337</v>
      </c>
      <c r="I697" t="s">
        <v>243</v>
      </c>
      <c r="J697" s="6">
        <v>504141000</v>
      </c>
      <c r="K697" t="s">
        <v>302</v>
      </c>
      <c r="M697">
        <v>12</v>
      </c>
      <c r="N697" s="14">
        <v>36</v>
      </c>
    </row>
    <row r="698" spans="1:14" x14ac:dyDescent="0.35">
      <c r="A698" t="s">
        <v>1582</v>
      </c>
      <c r="B698">
        <v>13</v>
      </c>
      <c r="C698" t="s">
        <v>559</v>
      </c>
      <c r="D698">
        <v>16</v>
      </c>
      <c r="E698" s="1">
        <v>44984</v>
      </c>
      <c r="F698" s="1">
        <v>45089</v>
      </c>
      <c r="G698" s="2">
        <v>0.70833333333333337</v>
      </c>
      <c r="H698" s="2">
        <v>0.75</v>
      </c>
      <c r="I698" t="s">
        <v>192</v>
      </c>
      <c r="K698" t="s">
        <v>1583</v>
      </c>
      <c r="M698">
        <v>15</v>
      </c>
      <c r="N698" s="14">
        <v>82</v>
      </c>
    </row>
    <row r="699" spans="1:14" x14ac:dyDescent="0.35">
      <c r="A699" t="s">
        <v>1584</v>
      </c>
      <c r="B699">
        <v>13</v>
      </c>
      <c r="C699" t="s">
        <v>559</v>
      </c>
      <c r="D699">
        <v>24</v>
      </c>
      <c r="E699" s="1">
        <v>44984</v>
      </c>
      <c r="F699" s="1">
        <v>45089</v>
      </c>
      <c r="G699" s="2">
        <v>0.75694444444444453</v>
      </c>
      <c r="H699" s="2">
        <v>0.81944444444444453</v>
      </c>
      <c r="I699" t="s">
        <v>192</v>
      </c>
      <c r="K699" t="s">
        <v>1583</v>
      </c>
      <c r="M699">
        <v>15</v>
      </c>
      <c r="N699" s="14">
        <v>122</v>
      </c>
    </row>
    <row r="700" spans="1:14" x14ac:dyDescent="0.35">
      <c r="A700" t="s">
        <v>1585</v>
      </c>
      <c r="B700">
        <v>13</v>
      </c>
      <c r="C700" t="s">
        <v>238</v>
      </c>
      <c r="D700">
        <v>24</v>
      </c>
      <c r="E700" s="1">
        <v>44984</v>
      </c>
      <c r="F700" s="1">
        <v>45089</v>
      </c>
      <c r="G700" s="2">
        <v>0.75</v>
      </c>
      <c r="H700" s="2">
        <v>0.8125</v>
      </c>
      <c r="I700" t="s">
        <v>239</v>
      </c>
      <c r="J700" s="6">
        <v>504141000</v>
      </c>
      <c r="K700" t="s">
        <v>240</v>
      </c>
      <c r="M700">
        <v>14</v>
      </c>
      <c r="N700" s="14">
        <v>122</v>
      </c>
    </row>
    <row r="701" spans="1:14" x14ac:dyDescent="0.35">
      <c r="A701" t="s">
        <v>1586</v>
      </c>
      <c r="B701">
        <v>15</v>
      </c>
      <c r="C701" t="s">
        <v>1587</v>
      </c>
      <c r="D701">
        <v>48</v>
      </c>
      <c r="E701" s="1">
        <v>44963</v>
      </c>
      <c r="F701" s="1">
        <v>45089</v>
      </c>
      <c r="G701" s="2">
        <v>0.77083333333333337</v>
      </c>
      <c r="H701" s="2">
        <v>0.89583333333333337</v>
      </c>
      <c r="I701" t="s">
        <v>231</v>
      </c>
      <c r="J701" s="6">
        <v>504141000</v>
      </c>
      <c r="K701" t="s">
        <v>1341</v>
      </c>
      <c r="M701">
        <v>7</v>
      </c>
      <c r="N701" s="14">
        <v>276</v>
      </c>
    </row>
    <row r="702" spans="1:14" x14ac:dyDescent="0.35">
      <c r="A702" t="s">
        <v>1588</v>
      </c>
      <c r="B702">
        <v>13</v>
      </c>
      <c r="C702" t="s">
        <v>1430</v>
      </c>
      <c r="D702">
        <v>43</v>
      </c>
      <c r="E702" s="1">
        <v>44816</v>
      </c>
      <c r="F702" s="1">
        <v>45096</v>
      </c>
      <c r="G702" s="2">
        <v>0.4236111111111111</v>
      </c>
      <c r="H702" s="2">
        <v>0.46527777777777773</v>
      </c>
      <c r="I702" t="s">
        <v>429</v>
      </c>
      <c r="J702" s="6">
        <v>504141000</v>
      </c>
      <c r="K702" t="s">
        <v>1427</v>
      </c>
      <c r="M702">
        <v>19</v>
      </c>
      <c r="N702" s="14">
        <v>165</v>
      </c>
    </row>
    <row r="703" spans="1:14" x14ac:dyDescent="0.35">
      <c r="A703" t="s">
        <v>1589</v>
      </c>
      <c r="B703">
        <v>13</v>
      </c>
      <c r="C703" t="s">
        <v>1590</v>
      </c>
      <c r="D703">
        <v>40</v>
      </c>
      <c r="E703" s="1">
        <v>44816</v>
      </c>
      <c r="F703" s="1">
        <v>45089</v>
      </c>
      <c r="G703" s="2">
        <v>0.75</v>
      </c>
      <c r="H703" s="2">
        <v>0.79166666666666663</v>
      </c>
      <c r="I703" t="s">
        <v>632</v>
      </c>
      <c r="J703" s="6">
        <v>504141000</v>
      </c>
      <c r="K703" t="s">
        <v>1367</v>
      </c>
      <c r="M703">
        <v>15</v>
      </c>
      <c r="N703" s="14">
        <v>181</v>
      </c>
    </row>
    <row r="704" spans="1:14" x14ac:dyDescent="0.35">
      <c r="A704" t="s">
        <v>1591</v>
      </c>
      <c r="B704">
        <v>13</v>
      </c>
      <c r="C704" t="s">
        <v>887</v>
      </c>
      <c r="D704">
        <v>10</v>
      </c>
      <c r="E704" s="1">
        <v>45034</v>
      </c>
      <c r="F704" s="1">
        <v>45090</v>
      </c>
      <c r="G704" s="2">
        <v>0.80555555555555547</v>
      </c>
      <c r="H704" s="2">
        <v>0.84722222222222221</v>
      </c>
      <c r="I704" t="s">
        <v>317</v>
      </c>
      <c r="J704" s="6">
        <v>504141000</v>
      </c>
      <c r="K704" t="s">
        <v>888</v>
      </c>
      <c r="M704">
        <v>15</v>
      </c>
      <c r="N704" s="14">
        <v>69</v>
      </c>
    </row>
    <row r="705" spans="1:14" x14ac:dyDescent="0.35">
      <c r="A705" t="s">
        <v>1592</v>
      </c>
      <c r="B705">
        <v>13</v>
      </c>
      <c r="C705" t="s">
        <v>890</v>
      </c>
      <c r="D705">
        <v>10</v>
      </c>
      <c r="E705" s="1">
        <v>45034</v>
      </c>
      <c r="F705" s="1">
        <v>45090</v>
      </c>
      <c r="G705" s="2">
        <v>0.65972222222222221</v>
      </c>
      <c r="H705" s="2">
        <v>0.70138888888888884</v>
      </c>
      <c r="I705" t="s">
        <v>317</v>
      </c>
      <c r="J705" s="6">
        <v>504141000</v>
      </c>
      <c r="K705" t="s">
        <v>888</v>
      </c>
      <c r="M705">
        <v>15</v>
      </c>
      <c r="N705" s="14">
        <v>69</v>
      </c>
    </row>
    <row r="706" spans="1:14" x14ac:dyDescent="0.35">
      <c r="A706" t="s">
        <v>1593</v>
      </c>
      <c r="B706">
        <v>12</v>
      </c>
      <c r="C706" t="s">
        <v>1594</v>
      </c>
      <c r="D706">
        <v>200</v>
      </c>
      <c r="E706" s="1">
        <v>44810</v>
      </c>
      <c r="F706" s="1">
        <v>45090</v>
      </c>
      <c r="G706" s="2">
        <v>0.74305555555555547</v>
      </c>
      <c r="H706" s="2">
        <v>0.91666666666666663</v>
      </c>
      <c r="I706" t="s">
        <v>219</v>
      </c>
      <c r="J706" s="6">
        <v>504141000</v>
      </c>
      <c r="K706" t="s">
        <v>810</v>
      </c>
      <c r="M706">
        <v>10</v>
      </c>
      <c r="N706" s="14">
        <v>990</v>
      </c>
    </row>
    <row r="707" spans="1:14" x14ac:dyDescent="0.35">
      <c r="A707" t="s">
        <v>1595</v>
      </c>
      <c r="B707">
        <v>8</v>
      </c>
      <c r="C707" t="s">
        <v>1596</v>
      </c>
      <c r="D707">
        <v>30</v>
      </c>
      <c r="E707" s="1">
        <v>45034</v>
      </c>
      <c r="F707" s="1">
        <v>45090</v>
      </c>
      <c r="G707" s="2">
        <v>0.39583333333333331</v>
      </c>
      <c r="H707" s="2">
        <v>0.5</v>
      </c>
      <c r="I707" t="s">
        <v>433</v>
      </c>
      <c r="J707" s="6">
        <v>504141000</v>
      </c>
      <c r="K707" t="s">
        <v>1597</v>
      </c>
      <c r="M707">
        <v>12</v>
      </c>
      <c r="N707" s="14">
        <v>78</v>
      </c>
    </row>
    <row r="708" spans="1:14" x14ac:dyDescent="0.35">
      <c r="A708" t="s">
        <v>1598</v>
      </c>
      <c r="B708">
        <v>1</v>
      </c>
      <c r="C708" t="s">
        <v>1599</v>
      </c>
      <c r="D708">
        <v>24</v>
      </c>
      <c r="E708" s="1">
        <v>45006</v>
      </c>
      <c r="F708" s="1">
        <v>45090</v>
      </c>
      <c r="G708" s="2">
        <v>0.35416666666666669</v>
      </c>
      <c r="H708" s="2">
        <v>0.41666666666666669</v>
      </c>
      <c r="I708" t="s">
        <v>448</v>
      </c>
      <c r="J708" s="6">
        <v>504141000</v>
      </c>
      <c r="K708" t="s">
        <v>635</v>
      </c>
      <c r="M708">
        <v>9</v>
      </c>
      <c r="N708" s="14">
        <v>138</v>
      </c>
    </row>
    <row r="709" spans="1:14" x14ac:dyDescent="0.35">
      <c r="A709" t="s">
        <v>1600</v>
      </c>
      <c r="B709">
        <v>13</v>
      </c>
      <c r="C709" t="s">
        <v>1088</v>
      </c>
      <c r="D709">
        <v>12</v>
      </c>
      <c r="E709" s="1">
        <v>45055</v>
      </c>
      <c r="F709" s="1">
        <v>45090</v>
      </c>
      <c r="G709" s="2">
        <v>0.77083333333333337</v>
      </c>
      <c r="H709" s="2">
        <v>0.83333333333333337</v>
      </c>
      <c r="I709" t="s">
        <v>560</v>
      </c>
      <c r="K709" t="s">
        <v>1089</v>
      </c>
      <c r="M709">
        <v>16</v>
      </c>
      <c r="N709" s="14">
        <v>61</v>
      </c>
    </row>
    <row r="710" spans="1:14" x14ac:dyDescent="0.35">
      <c r="A710" t="s">
        <v>1601</v>
      </c>
      <c r="B710">
        <v>13</v>
      </c>
      <c r="C710" t="s">
        <v>1602</v>
      </c>
      <c r="D710">
        <v>14</v>
      </c>
      <c r="E710" s="1">
        <v>44824</v>
      </c>
      <c r="F710" s="1">
        <v>45090</v>
      </c>
      <c r="G710" s="2">
        <v>0.79166666666666663</v>
      </c>
      <c r="H710" s="2">
        <v>0.875</v>
      </c>
      <c r="I710" t="s">
        <v>188</v>
      </c>
      <c r="J710" s="6">
        <v>504141000</v>
      </c>
      <c r="K710" t="s">
        <v>793</v>
      </c>
      <c r="M710">
        <v>23</v>
      </c>
      <c r="N710" s="14">
        <v>0</v>
      </c>
    </row>
    <row r="711" spans="1:14" x14ac:dyDescent="0.35">
      <c r="A711" t="s">
        <v>1603</v>
      </c>
      <c r="B711">
        <v>13</v>
      </c>
      <c r="C711" t="s">
        <v>1604</v>
      </c>
      <c r="D711">
        <v>3</v>
      </c>
      <c r="E711" s="1">
        <v>45090</v>
      </c>
      <c r="F711" s="1">
        <v>45090</v>
      </c>
      <c r="G711" s="2">
        <v>0.79166666666666663</v>
      </c>
      <c r="H711" s="2">
        <v>0.875</v>
      </c>
      <c r="I711" t="s">
        <v>188</v>
      </c>
      <c r="J711" s="6">
        <v>504141000</v>
      </c>
      <c r="K711" t="s">
        <v>248</v>
      </c>
      <c r="M711">
        <v>0</v>
      </c>
      <c r="N711" s="14">
        <v>0</v>
      </c>
    </row>
    <row r="712" spans="1:14" x14ac:dyDescent="0.35">
      <c r="A712" t="s">
        <v>1605</v>
      </c>
      <c r="B712">
        <v>13</v>
      </c>
      <c r="C712" t="s">
        <v>703</v>
      </c>
      <c r="D712">
        <v>8</v>
      </c>
      <c r="E712" s="1">
        <v>45055</v>
      </c>
      <c r="F712" s="1">
        <v>45090</v>
      </c>
      <c r="G712" s="2">
        <v>0.71875</v>
      </c>
      <c r="H712" s="2">
        <v>0.76041666666666663</v>
      </c>
      <c r="I712" t="s">
        <v>560</v>
      </c>
      <c r="K712" t="s">
        <v>1089</v>
      </c>
      <c r="M712">
        <v>16</v>
      </c>
      <c r="N712" s="14">
        <v>41</v>
      </c>
    </row>
    <row r="713" spans="1:14" x14ac:dyDescent="0.35">
      <c r="A713" t="s">
        <v>1606</v>
      </c>
      <c r="B713">
        <v>8</v>
      </c>
      <c r="C713" t="s">
        <v>1607</v>
      </c>
      <c r="D713">
        <v>11</v>
      </c>
      <c r="E713" s="1">
        <v>45077</v>
      </c>
      <c r="F713" s="1">
        <v>45091</v>
      </c>
      <c r="G713" s="2">
        <v>0.72916666666666663</v>
      </c>
      <c r="H713" s="2">
        <v>0.84375</v>
      </c>
      <c r="I713" t="s">
        <v>433</v>
      </c>
      <c r="J713" s="6">
        <v>504141000</v>
      </c>
      <c r="K713" t="s">
        <v>309</v>
      </c>
      <c r="M713">
        <v>9</v>
      </c>
      <c r="N713" s="14">
        <v>116</v>
      </c>
    </row>
    <row r="714" spans="1:14" x14ac:dyDescent="0.35">
      <c r="A714" t="s">
        <v>1608</v>
      </c>
      <c r="B714">
        <v>10</v>
      </c>
      <c r="C714" t="s">
        <v>1609</v>
      </c>
      <c r="D714">
        <v>3</v>
      </c>
      <c r="E714" s="1">
        <v>45091</v>
      </c>
      <c r="F714" s="1">
        <v>45091</v>
      </c>
      <c r="G714" s="2">
        <v>0.625</v>
      </c>
      <c r="H714" s="2">
        <v>0.70833333333333337</v>
      </c>
      <c r="I714" t="s">
        <v>1610</v>
      </c>
      <c r="J714" s="6">
        <v>62282220</v>
      </c>
      <c r="K714" t="s">
        <v>1026</v>
      </c>
      <c r="M714">
        <v>50</v>
      </c>
      <c r="N714" s="14">
        <v>0</v>
      </c>
    </row>
    <row r="715" spans="1:14" x14ac:dyDescent="0.35">
      <c r="A715" t="s">
        <v>1611</v>
      </c>
      <c r="B715">
        <v>13</v>
      </c>
      <c r="C715" t="s">
        <v>1612</v>
      </c>
      <c r="D715">
        <v>5</v>
      </c>
      <c r="E715" s="1">
        <v>45091</v>
      </c>
      <c r="F715" s="1">
        <v>45091</v>
      </c>
      <c r="G715" s="2">
        <v>0.75</v>
      </c>
      <c r="H715" s="2">
        <v>0.89583333333333337</v>
      </c>
      <c r="I715" t="s">
        <v>298</v>
      </c>
      <c r="J715" s="6">
        <v>504141000</v>
      </c>
      <c r="K715" t="s">
        <v>615</v>
      </c>
      <c r="M715">
        <v>12</v>
      </c>
      <c r="N715" s="14">
        <v>23</v>
      </c>
    </row>
    <row r="716" spans="1:14" x14ac:dyDescent="0.35">
      <c r="A716" t="s">
        <v>1613</v>
      </c>
      <c r="B716">
        <v>13</v>
      </c>
      <c r="C716" t="s">
        <v>1088</v>
      </c>
      <c r="D716">
        <v>12</v>
      </c>
      <c r="E716" s="1">
        <v>45056</v>
      </c>
      <c r="F716" s="1">
        <v>45091</v>
      </c>
      <c r="G716" s="2">
        <v>0.36458333333333331</v>
      </c>
      <c r="H716" s="2">
        <v>0.42708333333333331</v>
      </c>
      <c r="I716" t="s">
        <v>560</v>
      </c>
      <c r="K716" t="s">
        <v>1089</v>
      </c>
      <c r="M716">
        <v>16</v>
      </c>
      <c r="N716" s="14">
        <v>61</v>
      </c>
    </row>
    <row r="717" spans="1:14" x14ac:dyDescent="0.35">
      <c r="A717" t="s">
        <v>1614</v>
      </c>
      <c r="B717">
        <v>13</v>
      </c>
      <c r="C717" t="s">
        <v>1088</v>
      </c>
      <c r="D717">
        <v>12</v>
      </c>
      <c r="E717" s="1">
        <v>45056</v>
      </c>
      <c r="F717" s="1">
        <v>45091</v>
      </c>
      <c r="G717" s="2">
        <v>0.4375</v>
      </c>
      <c r="H717" s="2">
        <v>0.5</v>
      </c>
      <c r="I717" t="s">
        <v>560</v>
      </c>
      <c r="K717" t="s">
        <v>1089</v>
      </c>
      <c r="M717">
        <v>16</v>
      </c>
      <c r="N717" s="14">
        <v>61</v>
      </c>
    </row>
    <row r="718" spans="1:14" x14ac:dyDescent="0.35">
      <c r="A718" t="s">
        <v>1615</v>
      </c>
      <c r="B718">
        <v>13</v>
      </c>
      <c r="C718" t="s">
        <v>1382</v>
      </c>
      <c r="D718">
        <v>43</v>
      </c>
      <c r="E718" s="1">
        <v>44819</v>
      </c>
      <c r="F718" s="1">
        <v>45092</v>
      </c>
      <c r="G718" s="2">
        <v>0.4236111111111111</v>
      </c>
      <c r="H718" s="2">
        <v>0.46527777777777773</v>
      </c>
      <c r="I718" t="s">
        <v>429</v>
      </c>
      <c r="J718" s="6">
        <v>504141000</v>
      </c>
      <c r="K718" t="s">
        <v>1427</v>
      </c>
      <c r="M718">
        <v>19</v>
      </c>
      <c r="N718" s="14">
        <v>165</v>
      </c>
    </row>
    <row r="719" spans="1:14" x14ac:dyDescent="0.35">
      <c r="A719" t="s">
        <v>1616</v>
      </c>
      <c r="B719">
        <v>13</v>
      </c>
      <c r="C719" t="s">
        <v>1617</v>
      </c>
      <c r="D719">
        <v>43</v>
      </c>
      <c r="E719" s="1">
        <v>44819</v>
      </c>
      <c r="F719" s="1">
        <v>45092</v>
      </c>
      <c r="G719" s="2">
        <v>0.64583333333333337</v>
      </c>
      <c r="H719" s="2">
        <v>0.6875</v>
      </c>
      <c r="I719" t="s">
        <v>429</v>
      </c>
      <c r="J719" s="6">
        <v>504141000</v>
      </c>
      <c r="K719" t="s">
        <v>1427</v>
      </c>
      <c r="M719">
        <v>18</v>
      </c>
      <c r="N719" s="14">
        <v>165</v>
      </c>
    </row>
    <row r="720" spans="1:14" x14ac:dyDescent="0.35">
      <c r="A720" t="s">
        <v>1618</v>
      </c>
      <c r="B720">
        <v>1</v>
      </c>
      <c r="C720" t="s">
        <v>1619</v>
      </c>
      <c r="D720">
        <v>26</v>
      </c>
      <c r="E720" s="1">
        <v>44973</v>
      </c>
      <c r="F720" s="1">
        <v>45092</v>
      </c>
      <c r="G720" s="2">
        <v>0.77083333333333337</v>
      </c>
      <c r="H720" s="2">
        <v>0.83333333333333337</v>
      </c>
      <c r="I720" t="s">
        <v>378</v>
      </c>
      <c r="J720" s="6">
        <v>504141000</v>
      </c>
      <c r="K720" t="s">
        <v>1620</v>
      </c>
      <c r="M720">
        <v>12</v>
      </c>
      <c r="N720" s="14">
        <v>157</v>
      </c>
    </row>
    <row r="721" spans="1:14" x14ac:dyDescent="0.35">
      <c r="A721" t="s">
        <v>1621</v>
      </c>
      <c r="B721">
        <v>13</v>
      </c>
      <c r="C721" t="s">
        <v>631</v>
      </c>
      <c r="D721">
        <v>11</v>
      </c>
      <c r="E721" s="1">
        <v>45036</v>
      </c>
      <c r="F721" s="1">
        <v>45092</v>
      </c>
      <c r="G721" s="2">
        <v>0.79861111111111116</v>
      </c>
      <c r="H721" s="2">
        <v>0.84722222222222221</v>
      </c>
      <c r="I721" t="s">
        <v>632</v>
      </c>
      <c r="J721" s="6">
        <v>504141000</v>
      </c>
      <c r="K721" t="s">
        <v>633</v>
      </c>
      <c r="M721">
        <v>15</v>
      </c>
      <c r="N721" s="14">
        <v>39</v>
      </c>
    </row>
    <row r="722" spans="1:14" x14ac:dyDescent="0.35">
      <c r="A722" t="s">
        <v>1622</v>
      </c>
      <c r="B722">
        <v>15</v>
      </c>
      <c r="C722" t="s">
        <v>1623</v>
      </c>
      <c r="D722">
        <v>48</v>
      </c>
      <c r="E722" s="1">
        <v>44994</v>
      </c>
      <c r="F722" s="1">
        <v>45092</v>
      </c>
      <c r="G722" s="2">
        <v>0.375</v>
      </c>
      <c r="H722" s="2">
        <v>0.5</v>
      </c>
      <c r="I722" t="s">
        <v>231</v>
      </c>
      <c r="J722" s="6">
        <v>504141000</v>
      </c>
      <c r="K722" t="s">
        <v>1392</v>
      </c>
      <c r="M722">
        <v>15</v>
      </c>
      <c r="N722" s="14">
        <v>175</v>
      </c>
    </row>
    <row r="723" spans="1:14" x14ac:dyDescent="0.35">
      <c r="A723" t="s">
        <v>1624</v>
      </c>
      <c r="B723">
        <v>13</v>
      </c>
      <c r="C723" t="s">
        <v>238</v>
      </c>
      <c r="D723">
        <v>24</v>
      </c>
      <c r="E723" s="1">
        <v>44994</v>
      </c>
      <c r="F723" s="1">
        <v>45092</v>
      </c>
      <c r="G723" s="2">
        <v>0.6875</v>
      </c>
      <c r="H723" s="2">
        <v>0.75</v>
      </c>
      <c r="I723" t="s">
        <v>317</v>
      </c>
      <c r="J723" s="6">
        <v>504141000</v>
      </c>
      <c r="K723" t="s">
        <v>240</v>
      </c>
      <c r="M723">
        <v>16</v>
      </c>
      <c r="N723" s="14">
        <v>122</v>
      </c>
    </row>
    <row r="724" spans="1:14" x14ac:dyDescent="0.35">
      <c r="A724" t="s">
        <v>1625</v>
      </c>
      <c r="B724">
        <v>13</v>
      </c>
      <c r="C724" t="s">
        <v>1426</v>
      </c>
      <c r="D724">
        <v>43</v>
      </c>
      <c r="E724" s="1">
        <v>44819</v>
      </c>
      <c r="F724" s="1">
        <v>45092</v>
      </c>
      <c r="G724" s="2">
        <v>0.375</v>
      </c>
      <c r="H724" s="2">
        <v>0.41666666666666669</v>
      </c>
      <c r="I724" t="s">
        <v>429</v>
      </c>
      <c r="J724" s="6">
        <v>504141000</v>
      </c>
      <c r="K724" t="s">
        <v>1427</v>
      </c>
      <c r="M724">
        <v>18</v>
      </c>
      <c r="N724" s="14">
        <v>154</v>
      </c>
    </row>
    <row r="725" spans="1:14" x14ac:dyDescent="0.35">
      <c r="A725" t="s">
        <v>1626</v>
      </c>
      <c r="B725">
        <v>13</v>
      </c>
      <c r="C725" t="s">
        <v>1426</v>
      </c>
      <c r="D725">
        <v>43</v>
      </c>
      <c r="E725" s="1">
        <v>44819</v>
      </c>
      <c r="F725" s="1">
        <v>45092</v>
      </c>
      <c r="G725" s="2">
        <v>0.6875</v>
      </c>
      <c r="H725" s="2">
        <v>0.72916666666666663</v>
      </c>
      <c r="I725" t="s">
        <v>429</v>
      </c>
      <c r="J725" s="6">
        <v>504141000</v>
      </c>
      <c r="K725" t="s">
        <v>1427</v>
      </c>
      <c r="M725">
        <v>18</v>
      </c>
      <c r="N725" s="14">
        <v>154</v>
      </c>
    </row>
    <row r="726" spans="1:14" x14ac:dyDescent="0.35">
      <c r="A726" t="s">
        <v>1627</v>
      </c>
      <c r="B726">
        <v>13</v>
      </c>
      <c r="C726" t="s">
        <v>1628</v>
      </c>
      <c r="D726">
        <v>4</v>
      </c>
      <c r="E726" s="1">
        <v>45092</v>
      </c>
      <c r="F726" s="1">
        <v>45092</v>
      </c>
      <c r="G726" s="2">
        <v>0.75</v>
      </c>
      <c r="H726" s="2">
        <v>0.875</v>
      </c>
      <c r="I726" t="s">
        <v>298</v>
      </c>
      <c r="J726" s="6">
        <v>504141000</v>
      </c>
      <c r="K726" t="s">
        <v>979</v>
      </c>
      <c r="M726">
        <v>15</v>
      </c>
      <c r="N726" s="14">
        <v>23</v>
      </c>
    </row>
    <row r="727" spans="1:14" x14ac:dyDescent="0.35">
      <c r="A727" t="s">
        <v>1629</v>
      </c>
      <c r="B727">
        <v>13</v>
      </c>
      <c r="C727" t="s">
        <v>1630</v>
      </c>
      <c r="D727">
        <v>43</v>
      </c>
      <c r="E727" s="1">
        <v>44819</v>
      </c>
      <c r="F727" s="1">
        <v>45092</v>
      </c>
      <c r="G727" s="2">
        <v>0.52083333333333337</v>
      </c>
      <c r="H727" s="2">
        <v>0.5625</v>
      </c>
      <c r="I727" t="s">
        <v>429</v>
      </c>
      <c r="J727" s="6">
        <v>504141000</v>
      </c>
      <c r="K727" t="s">
        <v>1427</v>
      </c>
      <c r="M727">
        <v>18</v>
      </c>
      <c r="N727" s="14">
        <v>142</v>
      </c>
    </row>
    <row r="728" spans="1:14" x14ac:dyDescent="0.35">
      <c r="A728" t="s">
        <v>1631</v>
      </c>
      <c r="C728" t="s">
        <v>1632</v>
      </c>
      <c r="D728">
        <v>3</v>
      </c>
      <c r="E728" s="1">
        <v>45092</v>
      </c>
      <c r="F728" s="1">
        <v>45092</v>
      </c>
      <c r="G728" s="2">
        <v>0.77083333333333337</v>
      </c>
      <c r="H728" s="2">
        <v>0.85416666666666663</v>
      </c>
      <c r="I728" t="s">
        <v>196</v>
      </c>
      <c r="J728" s="6">
        <v>504141000</v>
      </c>
      <c r="K728" t="s">
        <v>510</v>
      </c>
      <c r="M728">
        <v>50</v>
      </c>
      <c r="N728" s="14">
        <v>0</v>
      </c>
    </row>
    <row r="729" spans="1:14" x14ac:dyDescent="0.35">
      <c r="A729" t="s">
        <v>1633</v>
      </c>
      <c r="B729">
        <v>13</v>
      </c>
      <c r="C729" t="s">
        <v>643</v>
      </c>
      <c r="D729">
        <v>11</v>
      </c>
      <c r="E729" s="1">
        <v>45036</v>
      </c>
      <c r="F729" s="1">
        <v>45092</v>
      </c>
      <c r="G729" s="2">
        <v>0.84722222222222221</v>
      </c>
      <c r="H729" s="2">
        <v>0.89583333333333337</v>
      </c>
      <c r="I729" t="s">
        <v>632</v>
      </c>
      <c r="J729" s="6">
        <v>504141000</v>
      </c>
      <c r="K729" t="s">
        <v>633</v>
      </c>
      <c r="M729">
        <v>15</v>
      </c>
      <c r="N729" s="14">
        <v>50</v>
      </c>
    </row>
    <row r="730" spans="1:14" x14ac:dyDescent="0.35">
      <c r="A730" t="s">
        <v>1634</v>
      </c>
      <c r="B730">
        <v>15</v>
      </c>
      <c r="C730" t="s">
        <v>1635</v>
      </c>
      <c r="D730">
        <v>44</v>
      </c>
      <c r="E730" s="1">
        <v>44994</v>
      </c>
      <c r="F730" s="1">
        <v>45092</v>
      </c>
      <c r="G730" s="2">
        <v>0.70833333333333337</v>
      </c>
      <c r="H730" s="2">
        <v>0.83333333333333337</v>
      </c>
      <c r="I730" t="s">
        <v>333</v>
      </c>
      <c r="J730" s="6">
        <v>504141000</v>
      </c>
      <c r="K730" t="s">
        <v>334</v>
      </c>
      <c r="M730">
        <v>12</v>
      </c>
      <c r="N730" s="14">
        <v>166</v>
      </c>
    </row>
    <row r="731" spans="1:14" x14ac:dyDescent="0.35">
      <c r="A731" t="s">
        <v>1636</v>
      </c>
      <c r="C731" t="s">
        <v>1637</v>
      </c>
      <c r="D731">
        <v>6</v>
      </c>
      <c r="E731" s="1">
        <v>45093</v>
      </c>
      <c r="F731" s="1">
        <v>45093</v>
      </c>
      <c r="G731" s="2">
        <v>0.72916666666666663</v>
      </c>
      <c r="H731" s="2">
        <v>0.89583333333333337</v>
      </c>
      <c r="I731" t="s">
        <v>298</v>
      </c>
      <c r="J731" s="6">
        <v>504141000</v>
      </c>
      <c r="K731" t="s">
        <v>322</v>
      </c>
      <c r="M731">
        <v>15</v>
      </c>
      <c r="N731" s="14">
        <v>26</v>
      </c>
    </row>
    <row r="732" spans="1:14" x14ac:dyDescent="0.35">
      <c r="A732" t="s">
        <v>1638</v>
      </c>
      <c r="C732" t="s">
        <v>242</v>
      </c>
      <c r="D732">
        <v>18</v>
      </c>
      <c r="E732" s="1">
        <v>44988</v>
      </c>
      <c r="F732" s="1">
        <v>45093</v>
      </c>
      <c r="G732" s="2">
        <v>0.76041666666666663</v>
      </c>
      <c r="H732" s="2">
        <v>0.80208333333333337</v>
      </c>
      <c r="I732" t="s">
        <v>243</v>
      </c>
      <c r="J732" s="6">
        <v>504141000</v>
      </c>
      <c r="K732" t="s">
        <v>1570</v>
      </c>
      <c r="M732">
        <v>15</v>
      </c>
      <c r="N732" s="14">
        <v>83</v>
      </c>
    </row>
    <row r="733" spans="1:14" x14ac:dyDescent="0.35">
      <c r="A733" t="s">
        <v>1639</v>
      </c>
      <c r="B733">
        <v>14</v>
      </c>
      <c r="C733" t="s">
        <v>1640</v>
      </c>
      <c r="D733">
        <v>8</v>
      </c>
      <c r="E733" s="1">
        <v>45044</v>
      </c>
      <c r="F733" s="1">
        <v>45093</v>
      </c>
      <c r="G733" s="2">
        <v>0.66666666666666663</v>
      </c>
      <c r="H733" s="2">
        <v>0.72916666666666663</v>
      </c>
      <c r="I733" t="s">
        <v>1403</v>
      </c>
      <c r="K733" t="s">
        <v>874</v>
      </c>
      <c r="M733">
        <v>6</v>
      </c>
      <c r="N733" s="14">
        <v>73</v>
      </c>
    </row>
    <row r="734" spans="1:14" x14ac:dyDescent="0.35">
      <c r="A734" t="s">
        <v>1641</v>
      </c>
      <c r="B734">
        <v>13</v>
      </c>
      <c r="C734" t="s">
        <v>1642</v>
      </c>
      <c r="D734">
        <v>6</v>
      </c>
      <c r="E734" s="1">
        <v>45094</v>
      </c>
      <c r="F734" s="1">
        <v>45094</v>
      </c>
      <c r="G734" s="2">
        <v>0.41666666666666669</v>
      </c>
      <c r="H734" s="2">
        <v>0.58333333333333337</v>
      </c>
      <c r="I734" t="s">
        <v>429</v>
      </c>
      <c r="J734" s="6">
        <v>504141000</v>
      </c>
      <c r="K734" t="s">
        <v>668</v>
      </c>
      <c r="M734">
        <v>14</v>
      </c>
      <c r="N734" s="14">
        <v>42</v>
      </c>
    </row>
    <row r="735" spans="1:14" x14ac:dyDescent="0.35">
      <c r="A735" t="s">
        <v>1643</v>
      </c>
      <c r="B735">
        <v>13</v>
      </c>
      <c r="C735" t="s">
        <v>1644</v>
      </c>
      <c r="D735">
        <v>16</v>
      </c>
      <c r="E735" s="1">
        <v>45054</v>
      </c>
      <c r="F735" s="1">
        <v>45096</v>
      </c>
      <c r="G735" s="2">
        <v>0.45833333333333331</v>
      </c>
      <c r="H735" s="2">
        <v>0.54166666666666663</v>
      </c>
      <c r="I735" t="s">
        <v>317</v>
      </c>
      <c r="J735" s="6">
        <v>504141000</v>
      </c>
      <c r="K735" t="s">
        <v>1645</v>
      </c>
      <c r="M735">
        <v>15</v>
      </c>
      <c r="N735" s="14">
        <v>61</v>
      </c>
    </row>
    <row r="736" spans="1:14" x14ac:dyDescent="0.35">
      <c r="A736" t="s">
        <v>1646</v>
      </c>
      <c r="B736">
        <v>1</v>
      </c>
      <c r="C736" t="s">
        <v>1647</v>
      </c>
      <c r="D736">
        <v>16</v>
      </c>
      <c r="E736" s="1">
        <v>45077</v>
      </c>
      <c r="F736" s="1">
        <v>45096</v>
      </c>
      <c r="G736" s="2">
        <v>0.77083333333333337</v>
      </c>
      <c r="H736" s="2">
        <v>0.85416666666666663</v>
      </c>
      <c r="I736" t="s">
        <v>403</v>
      </c>
      <c r="J736" s="6">
        <v>504141000</v>
      </c>
      <c r="K736" t="s">
        <v>472</v>
      </c>
      <c r="M736">
        <v>9</v>
      </c>
      <c r="N736" s="14">
        <v>85</v>
      </c>
    </row>
    <row r="737" spans="1:14" x14ac:dyDescent="0.35">
      <c r="A737" t="s">
        <v>1648</v>
      </c>
      <c r="B737">
        <v>15</v>
      </c>
      <c r="C737" t="s">
        <v>1649</v>
      </c>
      <c r="D737">
        <v>27</v>
      </c>
      <c r="E737" s="1">
        <v>44830</v>
      </c>
      <c r="F737" s="1">
        <v>45096</v>
      </c>
      <c r="G737" s="2">
        <v>0.75</v>
      </c>
      <c r="H737" s="2">
        <v>0.83333333333333337</v>
      </c>
      <c r="I737" t="s">
        <v>340</v>
      </c>
      <c r="J737" s="6">
        <v>504141000</v>
      </c>
      <c r="K737" t="s">
        <v>1650</v>
      </c>
      <c r="L737" t="s">
        <v>2053</v>
      </c>
      <c r="M737">
        <v>3</v>
      </c>
      <c r="N737" s="14">
        <v>0</v>
      </c>
    </row>
    <row r="738" spans="1:14" x14ac:dyDescent="0.35">
      <c r="A738" t="s">
        <v>1651</v>
      </c>
      <c r="B738">
        <v>13</v>
      </c>
      <c r="C738" t="s">
        <v>1652</v>
      </c>
      <c r="D738">
        <v>43</v>
      </c>
      <c r="E738" s="1">
        <v>44816</v>
      </c>
      <c r="F738" s="1">
        <v>45096</v>
      </c>
      <c r="G738" s="2">
        <v>0.46527777777777773</v>
      </c>
      <c r="H738" s="2">
        <v>0.50694444444444442</v>
      </c>
      <c r="I738" t="s">
        <v>429</v>
      </c>
      <c r="J738" s="6">
        <v>504141000</v>
      </c>
      <c r="K738" t="s">
        <v>1427</v>
      </c>
      <c r="M738">
        <v>18</v>
      </c>
      <c r="N738" s="14">
        <v>165</v>
      </c>
    </row>
    <row r="739" spans="1:14" x14ac:dyDescent="0.35">
      <c r="A739" t="s">
        <v>1653</v>
      </c>
      <c r="B739">
        <v>13</v>
      </c>
      <c r="C739" t="s">
        <v>1556</v>
      </c>
      <c r="D739">
        <v>43</v>
      </c>
      <c r="E739" s="1">
        <v>44816</v>
      </c>
      <c r="F739" s="1">
        <v>45096</v>
      </c>
      <c r="G739" s="2">
        <v>0.375</v>
      </c>
      <c r="H739" s="2">
        <v>0.41666666666666669</v>
      </c>
      <c r="I739" t="s">
        <v>429</v>
      </c>
      <c r="J739" s="6">
        <v>504141000</v>
      </c>
      <c r="K739" t="s">
        <v>1427</v>
      </c>
      <c r="M739">
        <v>18</v>
      </c>
      <c r="N739" s="14">
        <v>165</v>
      </c>
    </row>
    <row r="740" spans="1:14" x14ac:dyDescent="0.35">
      <c r="A740" t="s">
        <v>1654</v>
      </c>
      <c r="B740">
        <v>13</v>
      </c>
      <c r="C740" t="s">
        <v>1382</v>
      </c>
      <c r="D740">
        <v>43</v>
      </c>
      <c r="E740" s="1">
        <v>44816</v>
      </c>
      <c r="F740" s="1">
        <v>45096</v>
      </c>
      <c r="G740" s="2">
        <v>0.79166666666666663</v>
      </c>
      <c r="H740" s="2">
        <v>0.83333333333333337</v>
      </c>
      <c r="I740" t="s">
        <v>429</v>
      </c>
      <c r="J740" s="6">
        <v>504141000</v>
      </c>
      <c r="K740" t="s">
        <v>1427</v>
      </c>
      <c r="M740">
        <v>18</v>
      </c>
      <c r="N740" s="14">
        <v>165</v>
      </c>
    </row>
    <row r="741" spans="1:14" x14ac:dyDescent="0.35">
      <c r="A741" t="s">
        <v>1655</v>
      </c>
      <c r="C741" t="s">
        <v>1656</v>
      </c>
      <c r="D741">
        <v>3</v>
      </c>
      <c r="E741" s="1">
        <v>45096</v>
      </c>
      <c r="F741" s="1">
        <v>45096</v>
      </c>
      <c r="G741" s="2">
        <v>0.8125</v>
      </c>
      <c r="H741" s="2">
        <v>0.89583333333333337</v>
      </c>
      <c r="I741" t="s">
        <v>196</v>
      </c>
      <c r="J741" s="6">
        <v>504141000</v>
      </c>
      <c r="K741" t="s">
        <v>305</v>
      </c>
      <c r="M741">
        <v>80</v>
      </c>
      <c r="N741" s="14">
        <v>0</v>
      </c>
    </row>
    <row r="742" spans="1:14" x14ac:dyDescent="0.35">
      <c r="A742" t="s">
        <v>1657</v>
      </c>
      <c r="C742" t="s">
        <v>1658</v>
      </c>
      <c r="D742">
        <v>0</v>
      </c>
      <c r="E742" s="1">
        <v>44816</v>
      </c>
      <c r="F742" s="1">
        <v>45096</v>
      </c>
      <c r="G742" s="2">
        <v>0.8125</v>
      </c>
      <c r="H742" s="2">
        <v>0.89583333333333337</v>
      </c>
      <c r="I742" t="s">
        <v>196</v>
      </c>
      <c r="J742" s="6">
        <v>504141000</v>
      </c>
      <c r="K742" t="s">
        <v>305</v>
      </c>
      <c r="M742">
        <v>80</v>
      </c>
      <c r="N742" s="14">
        <v>0</v>
      </c>
    </row>
    <row r="743" spans="1:14" x14ac:dyDescent="0.35">
      <c r="A743" t="s">
        <v>1659</v>
      </c>
      <c r="B743">
        <v>15</v>
      </c>
      <c r="C743" t="s">
        <v>1660</v>
      </c>
      <c r="D743">
        <v>13</v>
      </c>
      <c r="E743" s="1">
        <v>45082</v>
      </c>
      <c r="F743" s="1">
        <v>45096</v>
      </c>
      <c r="G743" s="2">
        <v>0.59375</v>
      </c>
      <c r="H743" s="2">
        <v>0.72916666666666663</v>
      </c>
      <c r="I743" t="s">
        <v>591</v>
      </c>
      <c r="J743" s="6">
        <v>504141000</v>
      </c>
      <c r="K743" t="s">
        <v>592</v>
      </c>
      <c r="M743">
        <v>9</v>
      </c>
      <c r="N743" s="14">
        <v>67</v>
      </c>
    </row>
    <row r="744" spans="1:14" x14ac:dyDescent="0.35">
      <c r="A744" t="s">
        <v>1661</v>
      </c>
      <c r="B744">
        <v>13</v>
      </c>
      <c r="C744" t="s">
        <v>885</v>
      </c>
      <c r="D744">
        <v>12</v>
      </c>
      <c r="E744" s="1">
        <v>45054</v>
      </c>
      <c r="F744" s="1">
        <v>45096</v>
      </c>
      <c r="G744" s="2">
        <v>0.43055555555555558</v>
      </c>
      <c r="H744" s="2">
        <v>0.49305555555555558</v>
      </c>
      <c r="I744" t="s">
        <v>243</v>
      </c>
      <c r="J744" s="6">
        <v>504141000</v>
      </c>
      <c r="K744" t="s">
        <v>668</v>
      </c>
      <c r="M744">
        <v>15</v>
      </c>
      <c r="N744" s="14">
        <v>61</v>
      </c>
    </row>
    <row r="745" spans="1:14" x14ac:dyDescent="0.35">
      <c r="A745" t="s">
        <v>1662</v>
      </c>
      <c r="B745">
        <v>13</v>
      </c>
      <c r="C745" t="s">
        <v>1663</v>
      </c>
      <c r="D745">
        <v>11</v>
      </c>
      <c r="E745" s="1">
        <v>45048</v>
      </c>
      <c r="F745" s="1">
        <v>45097</v>
      </c>
      <c r="G745" s="2">
        <v>0.625</v>
      </c>
      <c r="H745" s="2">
        <v>0.66666666666666663</v>
      </c>
      <c r="I745" t="s">
        <v>243</v>
      </c>
      <c r="J745" s="6">
        <v>504141000</v>
      </c>
      <c r="K745" t="s">
        <v>1003</v>
      </c>
      <c r="M745">
        <v>18</v>
      </c>
      <c r="N745" s="14">
        <v>42</v>
      </c>
    </row>
    <row r="746" spans="1:14" x14ac:dyDescent="0.35">
      <c r="A746" t="s">
        <v>1664</v>
      </c>
      <c r="B746">
        <v>13</v>
      </c>
      <c r="C746" t="s">
        <v>187</v>
      </c>
      <c r="D746">
        <v>27</v>
      </c>
      <c r="E746" s="1">
        <v>45013</v>
      </c>
      <c r="F746" s="1">
        <v>45097</v>
      </c>
      <c r="G746" s="2">
        <v>0.75</v>
      </c>
      <c r="H746" s="2">
        <v>0.8125</v>
      </c>
      <c r="I746" t="s">
        <v>180</v>
      </c>
      <c r="J746" s="6">
        <v>504141000</v>
      </c>
      <c r="K746" t="s">
        <v>1665</v>
      </c>
      <c r="M746">
        <v>15</v>
      </c>
      <c r="N746" s="14">
        <v>0</v>
      </c>
    </row>
    <row r="747" spans="1:14" x14ac:dyDescent="0.35">
      <c r="A747" t="s">
        <v>1666</v>
      </c>
      <c r="B747">
        <v>15</v>
      </c>
      <c r="C747" t="s">
        <v>1667</v>
      </c>
      <c r="D747">
        <v>32</v>
      </c>
      <c r="E747" s="1">
        <v>45027</v>
      </c>
      <c r="F747" s="1">
        <v>45097</v>
      </c>
      <c r="G747" s="2">
        <v>0.77083333333333337</v>
      </c>
      <c r="H747" s="2">
        <v>0.89583333333333337</v>
      </c>
      <c r="I747" t="s">
        <v>591</v>
      </c>
      <c r="J747" s="6">
        <v>504141000</v>
      </c>
      <c r="K747" t="s">
        <v>228</v>
      </c>
      <c r="M747">
        <v>10</v>
      </c>
      <c r="N747" s="14">
        <v>141</v>
      </c>
    </row>
    <row r="748" spans="1:14" x14ac:dyDescent="0.35">
      <c r="A748" t="s">
        <v>1668</v>
      </c>
      <c r="B748">
        <v>8</v>
      </c>
      <c r="C748" t="s">
        <v>1669</v>
      </c>
      <c r="D748">
        <v>7</v>
      </c>
      <c r="E748" s="1">
        <v>45083</v>
      </c>
      <c r="F748" s="1">
        <v>45097</v>
      </c>
      <c r="G748" s="2">
        <v>0.66666666666666663</v>
      </c>
      <c r="H748" s="2">
        <v>0.77083333333333337</v>
      </c>
      <c r="I748" t="s">
        <v>433</v>
      </c>
      <c r="J748" s="6">
        <v>504141000</v>
      </c>
      <c r="K748" t="s">
        <v>945</v>
      </c>
      <c r="M748">
        <v>12</v>
      </c>
      <c r="N748" s="14">
        <v>48</v>
      </c>
    </row>
    <row r="749" spans="1:14" x14ac:dyDescent="0.35">
      <c r="A749" t="s">
        <v>1670</v>
      </c>
      <c r="B749">
        <v>13</v>
      </c>
      <c r="C749" t="s">
        <v>1671</v>
      </c>
      <c r="D749">
        <v>19</v>
      </c>
      <c r="E749" s="1">
        <v>44971</v>
      </c>
      <c r="F749" s="1">
        <v>45097</v>
      </c>
      <c r="G749" s="2">
        <v>0.70833333333333337</v>
      </c>
      <c r="H749" s="2">
        <v>0.75</v>
      </c>
      <c r="I749" t="s">
        <v>317</v>
      </c>
      <c r="J749" s="6">
        <v>504141000</v>
      </c>
      <c r="K749" t="s">
        <v>888</v>
      </c>
      <c r="M749">
        <v>15</v>
      </c>
      <c r="N749" s="14">
        <v>95</v>
      </c>
    </row>
    <row r="750" spans="1:14" x14ac:dyDescent="0.35">
      <c r="A750" t="s">
        <v>1672</v>
      </c>
      <c r="B750">
        <v>13</v>
      </c>
      <c r="C750" t="s">
        <v>1673</v>
      </c>
      <c r="D750">
        <v>19</v>
      </c>
      <c r="E750" s="1">
        <v>44971</v>
      </c>
      <c r="F750" s="1">
        <v>45097</v>
      </c>
      <c r="G750" s="2">
        <v>0.75694444444444453</v>
      </c>
      <c r="H750" s="2">
        <v>0.79861111111111116</v>
      </c>
      <c r="I750" t="s">
        <v>317</v>
      </c>
      <c r="J750" s="6">
        <v>504141000</v>
      </c>
      <c r="K750" t="s">
        <v>888</v>
      </c>
      <c r="M750">
        <v>16</v>
      </c>
      <c r="N750" s="14">
        <v>95</v>
      </c>
    </row>
    <row r="751" spans="1:14" x14ac:dyDescent="0.35">
      <c r="A751" t="s">
        <v>1674</v>
      </c>
      <c r="B751">
        <v>15</v>
      </c>
      <c r="C751" t="s">
        <v>1345</v>
      </c>
      <c r="D751">
        <v>20</v>
      </c>
      <c r="E751" s="1">
        <v>45069</v>
      </c>
      <c r="F751" s="1">
        <v>45097</v>
      </c>
      <c r="G751" s="2">
        <v>0.77083333333333337</v>
      </c>
      <c r="H751" s="2">
        <v>0.89583333333333337</v>
      </c>
      <c r="I751" t="s">
        <v>235</v>
      </c>
      <c r="J751" s="6">
        <v>504141000</v>
      </c>
      <c r="K751" t="s">
        <v>1346</v>
      </c>
      <c r="M751">
        <v>12</v>
      </c>
      <c r="N751" s="14">
        <v>82</v>
      </c>
    </row>
    <row r="752" spans="1:14" x14ac:dyDescent="0.35">
      <c r="A752" t="s">
        <v>1675</v>
      </c>
      <c r="C752" t="s">
        <v>314</v>
      </c>
      <c r="D752">
        <v>4</v>
      </c>
      <c r="E752" s="1">
        <v>45098</v>
      </c>
      <c r="F752" s="1">
        <v>45098</v>
      </c>
      <c r="G752" s="2">
        <v>0.75</v>
      </c>
      <c r="H752" s="2">
        <v>0.875</v>
      </c>
      <c r="I752" t="s">
        <v>180</v>
      </c>
      <c r="J752" s="6">
        <v>504141000</v>
      </c>
      <c r="K752" t="s">
        <v>315</v>
      </c>
      <c r="M752">
        <v>25</v>
      </c>
      <c r="N752" s="14">
        <v>0</v>
      </c>
    </row>
    <row r="753" spans="1:14" x14ac:dyDescent="0.35">
      <c r="A753" t="s">
        <v>1676</v>
      </c>
      <c r="B753">
        <v>13</v>
      </c>
      <c r="C753" t="s">
        <v>795</v>
      </c>
      <c r="D753">
        <v>14</v>
      </c>
      <c r="E753" s="1">
        <v>45049</v>
      </c>
      <c r="F753" s="1">
        <v>45098</v>
      </c>
      <c r="G753" s="2">
        <v>0.80555555555555547</v>
      </c>
      <c r="H753" s="2">
        <v>0.85763888888888884</v>
      </c>
      <c r="I753" t="s">
        <v>429</v>
      </c>
      <c r="J753" s="6">
        <v>504141000</v>
      </c>
      <c r="K753" t="s">
        <v>796</v>
      </c>
      <c r="M753">
        <v>17</v>
      </c>
      <c r="N753" s="14">
        <v>68</v>
      </c>
    </row>
    <row r="754" spans="1:14" x14ac:dyDescent="0.35">
      <c r="A754" t="s">
        <v>1677</v>
      </c>
      <c r="B754">
        <v>1</v>
      </c>
      <c r="C754" t="s">
        <v>1678</v>
      </c>
      <c r="D754">
        <v>12</v>
      </c>
      <c r="E754" s="1">
        <v>45063</v>
      </c>
      <c r="F754" s="1">
        <v>45098</v>
      </c>
      <c r="G754" s="2">
        <v>0.75</v>
      </c>
      <c r="H754" s="2">
        <v>0.8125</v>
      </c>
      <c r="I754" t="s">
        <v>486</v>
      </c>
      <c r="K754" t="s">
        <v>463</v>
      </c>
      <c r="M754">
        <v>9</v>
      </c>
      <c r="N754" s="14">
        <v>69</v>
      </c>
    </row>
    <row r="755" spans="1:14" x14ac:dyDescent="0.35">
      <c r="A755" t="s">
        <v>1679</v>
      </c>
      <c r="B755">
        <v>10</v>
      </c>
      <c r="C755" t="s">
        <v>1680</v>
      </c>
      <c r="D755">
        <v>3</v>
      </c>
      <c r="E755" s="1">
        <v>45098</v>
      </c>
      <c r="F755" s="1">
        <v>45098</v>
      </c>
      <c r="G755" s="2">
        <v>0.625</v>
      </c>
      <c r="H755" s="2">
        <v>0.70833333333333337</v>
      </c>
      <c r="I755" t="s">
        <v>1681</v>
      </c>
      <c r="J755" s="6">
        <v>5010042800</v>
      </c>
      <c r="K755" t="s">
        <v>1026</v>
      </c>
      <c r="M755">
        <v>99</v>
      </c>
      <c r="N755" s="14">
        <v>0</v>
      </c>
    </row>
    <row r="756" spans="1:14" x14ac:dyDescent="0.35">
      <c r="A756" t="s">
        <v>1682</v>
      </c>
      <c r="B756">
        <v>13</v>
      </c>
      <c r="C756" t="s">
        <v>795</v>
      </c>
      <c r="D756">
        <v>14</v>
      </c>
      <c r="E756" s="1">
        <v>45049</v>
      </c>
      <c r="F756" s="1">
        <v>45098</v>
      </c>
      <c r="G756" s="2">
        <v>0.74305555555555547</v>
      </c>
      <c r="H756" s="2">
        <v>0.79513888888888884</v>
      </c>
      <c r="I756" t="s">
        <v>429</v>
      </c>
      <c r="J756" s="6">
        <v>504141000</v>
      </c>
      <c r="K756" t="s">
        <v>796</v>
      </c>
      <c r="M756">
        <v>18</v>
      </c>
      <c r="N756" s="14">
        <v>68</v>
      </c>
    </row>
    <row r="757" spans="1:14" x14ac:dyDescent="0.35">
      <c r="A757" t="s">
        <v>1683</v>
      </c>
      <c r="B757">
        <v>13</v>
      </c>
      <c r="C757" t="s">
        <v>1684</v>
      </c>
      <c r="D757">
        <v>136</v>
      </c>
      <c r="E757" s="1">
        <v>44812</v>
      </c>
      <c r="F757" s="1">
        <v>45099</v>
      </c>
      <c r="G757" s="2">
        <v>0.77083333333333337</v>
      </c>
      <c r="H757" s="2">
        <v>0.89583333333333337</v>
      </c>
      <c r="I757" t="s">
        <v>459</v>
      </c>
      <c r="J757" s="6">
        <v>504141000</v>
      </c>
      <c r="K757" t="s">
        <v>1685</v>
      </c>
      <c r="M757">
        <v>8</v>
      </c>
      <c r="N757" s="14">
        <v>0</v>
      </c>
    </row>
    <row r="758" spans="1:14" x14ac:dyDescent="0.35">
      <c r="A758" t="s">
        <v>1686</v>
      </c>
      <c r="B758">
        <v>13</v>
      </c>
      <c r="C758" t="s">
        <v>600</v>
      </c>
      <c r="D758">
        <v>10</v>
      </c>
      <c r="E758" s="1">
        <v>45036</v>
      </c>
      <c r="F758" s="1">
        <v>45099</v>
      </c>
      <c r="G758" s="2">
        <v>0.70833333333333337</v>
      </c>
      <c r="H758" s="2">
        <v>0.75</v>
      </c>
      <c r="I758" t="s">
        <v>721</v>
      </c>
      <c r="K758" t="s">
        <v>601</v>
      </c>
      <c r="M758">
        <v>15</v>
      </c>
      <c r="N758" s="14">
        <v>48</v>
      </c>
    </row>
    <row r="759" spans="1:14" x14ac:dyDescent="0.35">
      <c r="A759" t="s">
        <v>1687</v>
      </c>
      <c r="B759">
        <v>15</v>
      </c>
      <c r="C759" t="s">
        <v>1667</v>
      </c>
      <c r="D759">
        <v>36</v>
      </c>
      <c r="E759" s="1">
        <v>45008</v>
      </c>
      <c r="F759" s="1">
        <v>45099</v>
      </c>
      <c r="G759" s="2">
        <v>0.77083333333333337</v>
      </c>
      <c r="H759" s="2">
        <v>0.89583333333333337</v>
      </c>
      <c r="I759" t="s">
        <v>591</v>
      </c>
      <c r="J759" s="6">
        <v>504141000</v>
      </c>
      <c r="K759" t="s">
        <v>228</v>
      </c>
      <c r="M759">
        <v>10</v>
      </c>
      <c r="N759" s="14">
        <v>158</v>
      </c>
    </row>
    <row r="760" spans="1:14" x14ac:dyDescent="0.35">
      <c r="A760" t="s">
        <v>1688</v>
      </c>
      <c r="B760">
        <v>13</v>
      </c>
      <c r="C760" t="s">
        <v>1689</v>
      </c>
      <c r="D760">
        <v>14</v>
      </c>
      <c r="E760" s="1">
        <v>45043</v>
      </c>
      <c r="F760" s="1">
        <v>45099</v>
      </c>
      <c r="G760" s="2">
        <v>0.75</v>
      </c>
      <c r="H760" s="2">
        <v>0.8125</v>
      </c>
      <c r="I760" t="s">
        <v>486</v>
      </c>
      <c r="K760" t="s">
        <v>706</v>
      </c>
      <c r="M760">
        <v>18</v>
      </c>
      <c r="N760" s="14">
        <v>71</v>
      </c>
    </row>
    <row r="761" spans="1:14" x14ac:dyDescent="0.35">
      <c r="A761" t="s">
        <v>1690</v>
      </c>
      <c r="B761">
        <v>13</v>
      </c>
      <c r="C761" t="s">
        <v>831</v>
      </c>
      <c r="D761">
        <v>12</v>
      </c>
      <c r="E761" s="1">
        <v>45050</v>
      </c>
      <c r="F761" s="1">
        <v>45099</v>
      </c>
      <c r="G761" s="2">
        <v>0.77083333333333337</v>
      </c>
      <c r="H761" s="2">
        <v>0.83333333333333337</v>
      </c>
      <c r="I761" t="s">
        <v>243</v>
      </c>
      <c r="J761" s="6">
        <v>504141000</v>
      </c>
      <c r="K761" t="s">
        <v>668</v>
      </c>
      <c r="M761">
        <v>15</v>
      </c>
      <c r="N761" s="14">
        <v>61</v>
      </c>
    </row>
    <row r="762" spans="1:14" x14ac:dyDescent="0.35">
      <c r="A762" t="s">
        <v>1691</v>
      </c>
      <c r="B762">
        <v>13</v>
      </c>
      <c r="C762" t="s">
        <v>631</v>
      </c>
      <c r="D762">
        <v>43</v>
      </c>
      <c r="E762" s="1">
        <v>44820</v>
      </c>
      <c r="F762" s="1">
        <v>45100</v>
      </c>
      <c r="G762" s="2">
        <v>0.375</v>
      </c>
      <c r="H762" s="2">
        <v>0.41666666666666669</v>
      </c>
      <c r="I762" t="s">
        <v>429</v>
      </c>
      <c r="J762" s="6">
        <v>504141000</v>
      </c>
      <c r="K762" t="s">
        <v>1427</v>
      </c>
      <c r="M762">
        <v>19</v>
      </c>
      <c r="N762" s="14">
        <v>155</v>
      </c>
    </row>
    <row r="763" spans="1:14" x14ac:dyDescent="0.35">
      <c r="A763" t="s">
        <v>1692</v>
      </c>
      <c r="B763">
        <v>13</v>
      </c>
      <c r="C763" t="s">
        <v>222</v>
      </c>
      <c r="D763">
        <v>5</v>
      </c>
      <c r="E763" s="1">
        <v>45100</v>
      </c>
      <c r="F763" s="1">
        <v>45100</v>
      </c>
      <c r="G763" s="2">
        <v>0.66666666666666663</v>
      </c>
      <c r="H763" s="2">
        <v>0.8125</v>
      </c>
      <c r="I763" t="s">
        <v>298</v>
      </c>
      <c r="J763" s="6">
        <v>504141000</v>
      </c>
      <c r="K763" t="s">
        <v>224</v>
      </c>
      <c r="M763">
        <v>15</v>
      </c>
      <c r="N763" s="14">
        <v>26</v>
      </c>
    </row>
    <row r="764" spans="1:14" x14ac:dyDescent="0.35">
      <c r="A764" t="s">
        <v>1693</v>
      </c>
      <c r="B764">
        <v>13</v>
      </c>
      <c r="C764" t="s">
        <v>1426</v>
      </c>
      <c r="D764">
        <v>43</v>
      </c>
      <c r="E764" s="1">
        <v>44820</v>
      </c>
      <c r="F764" s="1">
        <v>45100</v>
      </c>
      <c r="G764" s="2">
        <v>0.4236111111111111</v>
      </c>
      <c r="H764" s="2">
        <v>0.46527777777777773</v>
      </c>
      <c r="I764" t="s">
        <v>429</v>
      </c>
      <c r="J764" s="6">
        <v>504141000</v>
      </c>
      <c r="K764" t="s">
        <v>1427</v>
      </c>
      <c r="M764">
        <v>18</v>
      </c>
      <c r="N764" s="14">
        <v>154</v>
      </c>
    </row>
    <row r="765" spans="1:14" x14ac:dyDescent="0.35">
      <c r="A765" t="s">
        <v>1694</v>
      </c>
      <c r="B765">
        <v>13</v>
      </c>
      <c r="C765" t="s">
        <v>1628</v>
      </c>
      <c r="D765">
        <v>4</v>
      </c>
      <c r="E765" s="1">
        <v>45100</v>
      </c>
      <c r="F765" s="1">
        <v>45100</v>
      </c>
      <c r="G765" s="2">
        <v>0.66666666666666663</v>
      </c>
      <c r="H765" s="2">
        <v>0.79166666666666663</v>
      </c>
      <c r="I765" t="s">
        <v>223</v>
      </c>
      <c r="K765" t="s">
        <v>979</v>
      </c>
      <c r="M765">
        <v>15</v>
      </c>
      <c r="N765" s="14">
        <v>23</v>
      </c>
    </row>
    <row r="766" spans="1:14" x14ac:dyDescent="0.35">
      <c r="A766" t="s">
        <v>1695</v>
      </c>
      <c r="B766">
        <v>10</v>
      </c>
      <c r="C766" t="s">
        <v>1696</v>
      </c>
      <c r="D766">
        <v>4</v>
      </c>
      <c r="E766" s="1">
        <v>45100</v>
      </c>
      <c r="F766" s="1">
        <v>45100</v>
      </c>
      <c r="G766" s="2">
        <v>0.60416666666666663</v>
      </c>
      <c r="H766" s="2">
        <v>0.72916666666666663</v>
      </c>
      <c r="I766" t="s">
        <v>419</v>
      </c>
      <c r="J766" s="6">
        <v>504141000</v>
      </c>
      <c r="K766" t="s">
        <v>426</v>
      </c>
      <c r="M766">
        <v>15</v>
      </c>
      <c r="N766" s="14">
        <v>44</v>
      </c>
    </row>
    <row r="767" spans="1:14" x14ac:dyDescent="0.35">
      <c r="A767" t="s">
        <v>1697</v>
      </c>
      <c r="B767">
        <v>10</v>
      </c>
      <c r="C767" t="s">
        <v>1698</v>
      </c>
      <c r="D767">
        <v>4</v>
      </c>
      <c r="E767" s="1">
        <v>45100</v>
      </c>
      <c r="F767" s="1">
        <v>45100</v>
      </c>
      <c r="G767" s="2">
        <v>0.70833333333333337</v>
      </c>
      <c r="H767" s="2">
        <v>0.83333333333333337</v>
      </c>
      <c r="I767" t="s">
        <v>340</v>
      </c>
      <c r="J767" s="6">
        <v>504141000</v>
      </c>
      <c r="K767" t="s">
        <v>1699</v>
      </c>
      <c r="M767">
        <v>30</v>
      </c>
      <c r="N767" s="14">
        <v>0</v>
      </c>
    </row>
    <row r="768" spans="1:14" x14ac:dyDescent="0.35">
      <c r="A768" t="s">
        <v>1700</v>
      </c>
      <c r="B768">
        <v>15</v>
      </c>
      <c r="C768" t="s">
        <v>1701</v>
      </c>
      <c r="D768">
        <v>15</v>
      </c>
      <c r="E768" s="1">
        <v>45100</v>
      </c>
      <c r="F768" s="1">
        <v>45101</v>
      </c>
      <c r="G768" s="2">
        <v>0.625</v>
      </c>
      <c r="H768" s="2">
        <v>0.83333333333333337</v>
      </c>
      <c r="I768" t="s">
        <v>329</v>
      </c>
      <c r="J768" s="6">
        <v>504141000</v>
      </c>
      <c r="K768" t="s">
        <v>481</v>
      </c>
      <c r="M768">
        <v>9</v>
      </c>
      <c r="N768" s="14">
        <v>96</v>
      </c>
    </row>
    <row r="769" spans="1:14" x14ac:dyDescent="0.35">
      <c r="A769" t="s">
        <v>1702</v>
      </c>
      <c r="B769">
        <v>15</v>
      </c>
      <c r="C769" t="s">
        <v>234</v>
      </c>
      <c r="D769">
        <v>10</v>
      </c>
      <c r="E769" s="1">
        <v>45101</v>
      </c>
      <c r="F769" s="1">
        <v>45101</v>
      </c>
      <c r="G769" s="2">
        <v>0.375</v>
      </c>
      <c r="H769" s="2">
        <v>0.70833333333333337</v>
      </c>
      <c r="I769" t="s">
        <v>235</v>
      </c>
      <c r="J769" s="6">
        <v>504141000</v>
      </c>
      <c r="K769" t="s">
        <v>236</v>
      </c>
      <c r="M769">
        <v>9</v>
      </c>
      <c r="N769" s="14">
        <v>75</v>
      </c>
    </row>
    <row r="770" spans="1:14" x14ac:dyDescent="0.35">
      <c r="A770" t="s">
        <v>1703</v>
      </c>
      <c r="B770">
        <v>8</v>
      </c>
      <c r="C770" t="s">
        <v>278</v>
      </c>
      <c r="D770">
        <v>10</v>
      </c>
      <c r="E770" s="1">
        <v>45101</v>
      </c>
      <c r="F770" s="1">
        <v>45101</v>
      </c>
      <c r="G770" s="2">
        <v>0.39583333333333331</v>
      </c>
      <c r="H770" s="2">
        <v>0.69791666666666663</v>
      </c>
      <c r="I770" t="s">
        <v>279</v>
      </c>
      <c r="J770" s="6">
        <v>504141000</v>
      </c>
      <c r="K770" t="s">
        <v>280</v>
      </c>
      <c r="M770">
        <v>6</v>
      </c>
      <c r="N770" s="14">
        <v>45</v>
      </c>
    </row>
    <row r="771" spans="1:14" x14ac:dyDescent="0.35">
      <c r="A771" t="s">
        <v>1704</v>
      </c>
      <c r="B771">
        <v>13</v>
      </c>
      <c r="C771" t="s">
        <v>559</v>
      </c>
      <c r="D771">
        <v>18</v>
      </c>
      <c r="E771" s="1">
        <v>45033</v>
      </c>
      <c r="F771" s="1">
        <v>45103</v>
      </c>
      <c r="G771" s="2">
        <v>0.69791666666666663</v>
      </c>
      <c r="H771" s="2">
        <v>0.76041666666666663</v>
      </c>
      <c r="I771" t="s">
        <v>560</v>
      </c>
      <c r="K771" t="s">
        <v>561</v>
      </c>
      <c r="M771">
        <v>15</v>
      </c>
      <c r="N771" s="14">
        <v>92</v>
      </c>
    </row>
    <row r="772" spans="1:14" x14ac:dyDescent="0.35">
      <c r="A772" t="s">
        <v>1705</v>
      </c>
      <c r="B772">
        <v>13</v>
      </c>
      <c r="C772" t="s">
        <v>559</v>
      </c>
      <c r="D772">
        <v>18</v>
      </c>
      <c r="E772" s="1">
        <v>45033</v>
      </c>
      <c r="F772" s="1">
        <v>45103</v>
      </c>
      <c r="G772" s="2">
        <v>0.77083333333333337</v>
      </c>
      <c r="H772" s="2">
        <v>0.83333333333333337</v>
      </c>
      <c r="I772" t="s">
        <v>560</v>
      </c>
      <c r="K772" t="s">
        <v>561</v>
      </c>
      <c r="M772">
        <v>15</v>
      </c>
      <c r="N772" s="14">
        <v>92</v>
      </c>
    </row>
    <row r="773" spans="1:14" x14ac:dyDescent="0.35">
      <c r="A773" t="s">
        <v>1706</v>
      </c>
      <c r="B773">
        <v>1</v>
      </c>
      <c r="C773" t="s">
        <v>1707</v>
      </c>
      <c r="D773">
        <v>16</v>
      </c>
      <c r="E773" s="1">
        <v>45084</v>
      </c>
      <c r="F773" s="1">
        <v>45103</v>
      </c>
      <c r="G773" s="2">
        <v>0.77083333333333337</v>
      </c>
      <c r="H773" s="2">
        <v>0.85416666666666663</v>
      </c>
      <c r="I773" t="s">
        <v>385</v>
      </c>
      <c r="J773" s="6">
        <v>504141000</v>
      </c>
      <c r="K773" t="s">
        <v>588</v>
      </c>
      <c r="M773">
        <v>9</v>
      </c>
      <c r="N773" s="14">
        <v>92</v>
      </c>
    </row>
    <row r="774" spans="1:14" x14ac:dyDescent="0.35">
      <c r="A774" t="s">
        <v>1708</v>
      </c>
      <c r="B774">
        <v>15</v>
      </c>
      <c r="C774" t="s">
        <v>1551</v>
      </c>
      <c r="D774">
        <v>26</v>
      </c>
      <c r="E774" s="1">
        <v>44991</v>
      </c>
      <c r="F774" s="1">
        <v>45103</v>
      </c>
      <c r="G774" s="2">
        <v>0.76041666666666663</v>
      </c>
      <c r="H774" s="2">
        <v>0.89583333333333337</v>
      </c>
      <c r="I774" t="s">
        <v>591</v>
      </c>
      <c r="J774" s="6">
        <v>504141000</v>
      </c>
      <c r="K774" t="s">
        <v>592</v>
      </c>
      <c r="M774">
        <v>12</v>
      </c>
      <c r="N774" s="14">
        <v>114</v>
      </c>
    </row>
    <row r="775" spans="1:14" x14ac:dyDescent="0.35">
      <c r="A775" t="s">
        <v>1709</v>
      </c>
      <c r="B775">
        <v>13</v>
      </c>
      <c r="C775" t="s">
        <v>242</v>
      </c>
      <c r="D775">
        <v>19</v>
      </c>
      <c r="E775" s="1">
        <v>44984</v>
      </c>
      <c r="F775" s="1">
        <v>45103</v>
      </c>
      <c r="G775" s="2">
        <v>0.79166666666666663</v>
      </c>
      <c r="H775" s="2">
        <v>0.83333333333333337</v>
      </c>
      <c r="I775" t="s">
        <v>243</v>
      </c>
      <c r="J775" s="6">
        <v>504141000</v>
      </c>
      <c r="K775" t="s">
        <v>1710</v>
      </c>
      <c r="M775">
        <v>15</v>
      </c>
      <c r="N775" s="14">
        <v>89</v>
      </c>
    </row>
    <row r="776" spans="1:14" x14ac:dyDescent="0.35">
      <c r="A776" t="s">
        <v>1711</v>
      </c>
      <c r="B776">
        <v>13</v>
      </c>
      <c r="C776" t="s">
        <v>242</v>
      </c>
      <c r="D776">
        <v>19</v>
      </c>
      <c r="E776" s="1">
        <v>44984</v>
      </c>
      <c r="F776" s="1">
        <v>45103</v>
      </c>
      <c r="G776" s="2">
        <v>0.83333333333333337</v>
      </c>
      <c r="H776" s="2">
        <v>0.875</v>
      </c>
      <c r="I776" t="s">
        <v>243</v>
      </c>
      <c r="J776" s="6">
        <v>504141000</v>
      </c>
      <c r="K776" t="s">
        <v>1710</v>
      </c>
      <c r="M776">
        <v>15</v>
      </c>
      <c r="N776" s="14">
        <v>89</v>
      </c>
    </row>
    <row r="777" spans="1:14" x14ac:dyDescent="0.35">
      <c r="A777" t="s">
        <v>1712</v>
      </c>
      <c r="B777">
        <v>12</v>
      </c>
      <c r="C777" t="s">
        <v>1713</v>
      </c>
      <c r="D777">
        <v>49</v>
      </c>
      <c r="E777" s="1">
        <v>44936</v>
      </c>
      <c r="F777" s="1">
        <v>45104</v>
      </c>
      <c r="G777" s="2">
        <v>0.60416666666666663</v>
      </c>
      <c r="H777" s="2">
        <v>0.67708333333333337</v>
      </c>
      <c r="I777" t="s">
        <v>219</v>
      </c>
      <c r="J777" s="6">
        <v>504141000</v>
      </c>
      <c r="K777" t="s">
        <v>810</v>
      </c>
      <c r="M777">
        <v>42</v>
      </c>
      <c r="N777" s="14">
        <v>0</v>
      </c>
    </row>
    <row r="778" spans="1:14" x14ac:dyDescent="0.35">
      <c r="A778" t="s">
        <v>1714</v>
      </c>
      <c r="B778">
        <v>13</v>
      </c>
      <c r="C778" t="s">
        <v>694</v>
      </c>
      <c r="D778">
        <v>12</v>
      </c>
      <c r="E778" s="1">
        <v>45041</v>
      </c>
      <c r="F778" s="1">
        <v>45104</v>
      </c>
      <c r="G778" s="2">
        <v>0.44791666666666669</v>
      </c>
      <c r="H778" s="2">
        <v>0.48958333333333331</v>
      </c>
      <c r="I778" t="s">
        <v>243</v>
      </c>
      <c r="J778" s="6">
        <v>504141000</v>
      </c>
      <c r="K778" t="s">
        <v>695</v>
      </c>
      <c r="M778">
        <v>15</v>
      </c>
      <c r="N778" s="14">
        <v>70</v>
      </c>
    </row>
    <row r="779" spans="1:14" x14ac:dyDescent="0.35">
      <c r="A779" t="s">
        <v>1715</v>
      </c>
      <c r="B779">
        <v>1</v>
      </c>
      <c r="C779" t="s">
        <v>1716</v>
      </c>
      <c r="D779">
        <v>16</v>
      </c>
      <c r="E779" s="1">
        <v>45083</v>
      </c>
      <c r="F779" s="1">
        <v>45104</v>
      </c>
      <c r="G779" s="2">
        <v>0.77083333333333337</v>
      </c>
      <c r="H779" s="2">
        <v>0.85416666666666663</v>
      </c>
      <c r="I779" t="s">
        <v>486</v>
      </c>
      <c r="K779" t="s">
        <v>463</v>
      </c>
      <c r="M779">
        <v>9</v>
      </c>
      <c r="N779" s="14">
        <v>92</v>
      </c>
    </row>
    <row r="780" spans="1:14" x14ac:dyDescent="0.35">
      <c r="A780" t="s">
        <v>1717</v>
      </c>
      <c r="B780">
        <v>2</v>
      </c>
      <c r="C780" t="s">
        <v>1417</v>
      </c>
      <c r="D780">
        <v>8</v>
      </c>
      <c r="E780" s="1">
        <v>45083</v>
      </c>
      <c r="F780" s="1">
        <v>45104</v>
      </c>
      <c r="G780" s="2">
        <v>0.375</v>
      </c>
      <c r="H780" s="2">
        <v>0.4375</v>
      </c>
      <c r="I780" t="s">
        <v>700</v>
      </c>
      <c r="K780" t="s">
        <v>1418</v>
      </c>
      <c r="M780">
        <v>9</v>
      </c>
      <c r="N780" s="14">
        <v>38</v>
      </c>
    </row>
    <row r="781" spans="1:14" x14ac:dyDescent="0.35">
      <c r="A781" t="s">
        <v>1718</v>
      </c>
      <c r="B781">
        <v>13</v>
      </c>
      <c r="C781" t="s">
        <v>699</v>
      </c>
      <c r="D781">
        <v>6</v>
      </c>
      <c r="E781" s="1">
        <v>45083</v>
      </c>
      <c r="F781" s="1">
        <v>45104</v>
      </c>
      <c r="G781" s="2">
        <v>0.71875</v>
      </c>
      <c r="H781" s="2">
        <v>0.76041666666666663</v>
      </c>
      <c r="I781" t="s">
        <v>700</v>
      </c>
      <c r="K781" t="s">
        <v>701</v>
      </c>
      <c r="M781">
        <v>10</v>
      </c>
      <c r="N781" s="14">
        <v>45</v>
      </c>
    </row>
    <row r="782" spans="1:14" x14ac:dyDescent="0.35">
      <c r="A782" t="s">
        <v>1719</v>
      </c>
      <c r="B782">
        <v>13</v>
      </c>
      <c r="C782" t="s">
        <v>703</v>
      </c>
      <c r="D782">
        <v>18</v>
      </c>
      <c r="E782" s="1">
        <v>45041</v>
      </c>
      <c r="F782" s="1">
        <v>45104</v>
      </c>
      <c r="G782" s="2">
        <v>0.375</v>
      </c>
      <c r="H782" s="2">
        <v>0.4375</v>
      </c>
      <c r="I782" t="s">
        <v>243</v>
      </c>
      <c r="J782" s="6">
        <v>504141000</v>
      </c>
      <c r="K782" t="s">
        <v>695</v>
      </c>
      <c r="M782">
        <v>15</v>
      </c>
      <c r="N782" s="14">
        <v>105</v>
      </c>
    </row>
    <row r="783" spans="1:14" x14ac:dyDescent="0.35">
      <c r="A783" t="s">
        <v>1720</v>
      </c>
      <c r="B783">
        <v>12</v>
      </c>
      <c r="C783" t="s">
        <v>1721</v>
      </c>
      <c r="D783">
        <v>54</v>
      </c>
      <c r="E783" s="1">
        <v>44937</v>
      </c>
      <c r="F783" s="1">
        <v>45105</v>
      </c>
      <c r="G783" s="2">
        <v>0.60416666666666663</v>
      </c>
      <c r="H783" s="2">
        <v>0.67708333333333337</v>
      </c>
      <c r="I783" t="s">
        <v>219</v>
      </c>
      <c r="J783" s="6">
        <v>504141000</v>
      </c>
      <c r="K783" t="s">
        <v>1722</v>
      </c>
      <c r="M783">
        <v>45</v>
      </c>
      <c r="N783" s="14">
        <v>0</v>
      </c>
    </row>
    <row r="784" spans="1:14" x14ac:dyDescent="0.35">
      <c r="A784" t="s">
        <v>1723</v>
      </c>
      <c r="B784">
        <v>10</v>
      </c>
      <c r="C784" t="s">
        <v>1724</v>
      </c>
      <c r="D784">
        <v>14</v>
      </c>
      <c r="E784" s="1">
        <v>45105</v>
      </c>
      <c r="F784" s="1">
        <v>45105</v>
      </c>
      <c r="G784" s="2">
        <v>0.33333333333333331</v>
      </c>
      <c r="H784" s="2">
        <v>0.75</v>
      </c>
      <c r="I784" t="s">
        <v>208</v>
      </c>
      <c r="K784" t="s">
        <v>596</v>
      </c>
      <c r="M784">
        <v>12</v>
      </c>
      <c r="N784" s="14">
        <v>5</v>
      </c>
    </row>
    <row r="785" spans="1:14" x14ac:dyDescent="0.35">
      <c r="A785" t="s">
        <v>1725</v>
      </c>
      <c r="B785">
        <v>13</v>
      </c>
      <c r="C785" t="s">
        <v>1726</v>
      </c>
      <c r="D785">
        <v>16</v>
      </c>
      <c r="E785" s="1">
        <v>44986</v>
      </c>
      <c r="F785" s="1">
        <v>45105</v>
      </c>
      <c r="G785" s="2">
        <v>0.41666666666666669</v>
      </c>
      <c r="H785" s="2">
        <v>0.47916666666666669</v>
      </c>
      <c r="I785" t="s">
        <v>180</v>
      </c>
      <c r="J785" s="6">
        <v>504141000</v>
      </c>
      <c r="K785" t="s">
        <v>1727</v>
      </c>
      <c r="M785">
        <v>15</v>
      </c>
      <c r="N785" s="14">
        <v>82</v>
      </c>
    </row>
    <row r="786" spans="1:14" x14ac:dyDescent="0.35">
      <c r="A786" t="s">
        <v>1728</v>
      </c>
      <c r="B786">
        <v>2</v>
      </c>
      <c r="C786" t="s">
        <v>1434</v>
      </c>
      <c r="D786">
        <v>8</v>
      </c>
      <c r="E786" s="1">
        <v>45084</v>
      </c>
      <c r="F786" s="1">
        <v>45105</v>
      </c>
      <c r="G786" s="2">
        <v>0.375</v>
      </c>
      <c r="H786" s="2">
        <v>0.4375</v>
      </c>
      <c r="I786" t="s">
        <v>700</v>
      </c>
      <c r="K786" t="s">
        <v>588</v>
      </c>
      <c r="M786">
        <v>9</v>
      </c>
      <c r="N786" s="14">
        <v>38</v>
      </c>
    </row>
    <row r="787" spans="1:14" x14ac:dyDescent="0.35">
      <c r="A787" t="s">
        <v>1729</v>
      </c>
      <c r="B787">
        <v>13</v>
      </c>
      <c r="C787" t="s">
        <v>802</v>
      </c>
      <c r="D787">
        <v>20</v>
      </c>
      <c r="E787" s="1">
        <v>45042</v>
      </c>
      <c r="F787" s="1">
        <v>45105</v>
      </c>
      <c r="G787" s="2">
        <v>0.35416666666666669</v>
      </c>
      <c r="H787" s="2">
        <v>0.41666666666666669</v>
      </c>
      <c r="I787" t="s">
        <v>243</v>
      </c>
      <c r="J787" s="6">
        <v>504141000</v>
      </c>
      <c r="K787" t="s">
        <v>803</v>
      </c>
      <c r="M787">
        <v>15</v>
      </c>
      <c r="N787" s="14">
        <v>102</v>
      </c>
    </row>
    <row r="788" spans="1:14" x14ac:dyDescent="0.35">
      <c r="A788" t="s">
        <v>1730</v>
      </c>
      <c r="B788">
        <v>13</v>
      </c>
      <c r="C788" t="s">
        <v>1249</v>
      </c>
      <c r="D788">
        <v>12</v>
      </c>
      <c r="E788" s="1">
        <v>45063</v>
      </c>
      <c r="F788" s="1">
        <v>45105</v>
      </c>
      <c r="G788" s="2">
        <v>0.42708333333333331</v>
      </c>
      <c r="H788" s="2">
        <v>0.47916666666666669</v>
      </c>
      <c r="I788" t="s">
        <v>243</v>
      </c>
      <c r="J788" s="6">
        <v>504141000</v>
      </c>
      <c r="K788" t="s">
        <v>803</v>
      </c>
      <c r="M788">
        <v>16</v>
      </c>
      <c r="N788" s="14">
        <v>68</v>
      </c>
    </row>
    <row r="789" spans="1:14" x14ac:dyDescent="0.35">
      <c r="A789" t="s">
        <v>1731</v>
      </c>
      <c r="B789">
        <v>13</v>
      </c>
      <c r="C789" t="s">
        <v>1732</v>
      </c>
      <c r="D789">
        <v>16</v>
      </c>
      <c r="E789" s="1">
        <v>45008</v>
      </c>
      <c r="F789" s="1">
        <v>45106</v>
      </c>
      <c r="G789" s="2">
        <v>0.375</v>
      </c>
      <c r="H789" s="2">
        <v>0.41666666666666669</v>
      </c>
      <c r="I789" t="s">
        <v>239</v>
      </c>
      <c r="J789" s="6">
        <v>504141000</v>
      </c>
      <c r="K789" t="s">
        <v>251</v>
      </c>
      <c r="M789">
        <v>12</v>
      </c>
      <c r="N789" s="14">
        <v>82</v>
      </c>
    </row>
    <row r="790" spans="1:14" x14ac:dyDescent="0.35">
      <c r="A790" t="s">
        <v>1733</v>
      </c>
      <c r="B790">
        <v>1</v>
      </c>
      <c r="C790" t="s">
        <v>1734</v>
      </c>
      <c r="D790">
        <v>16</v>
      </c>
      <c r="E790" s="1">
        <v>45078</v>
      </c>
      <c r="F790" s="1">
        <v>45106</v>
      </c>
      <c r="G790" s="2">
        <v>0.69791666666666663</v>
      </c>
      <c r="H790" s="2">
        <v>0.76041666666666663</v>
      </c>
      <c r="I790" t="s">
        <v>378</v>
      </c>
      <c r="J790" s="6">
        <v>504141000</v>
      </c>
      <c r="K790" t="s">
        <v>1167</v>
      </c>
      <c r="M790">
        <v>9</v>
      </c>
      <c r="N790" s="14">
        <v>101</v>
      </c>
    </row>
    <row r="791" spans="1:14" x14ac:dyDescent="0.35">
      <c r="A791" t="s">
        <v>1735</v>
      </c>
      <c r="B791">
        <v>13</v>
      </c>
      <c r="C791" t="s">
        <v>1736</v>
      </c>
      <c r="D791">
        <v>14</v>
      </c>
      <c r="E791" s="1">
        <v>45029</v>
      </c>
      <c r="F791" s="1">
        <v>45106</v>
      </c>
      <c r="G791" s="2">
        <v>0.72916666666666663</v>
      </c>
      <c r="H791" s="2">
        <v>0.77083333333333337</v>
      </c>
      <c r="I791" t="s">
        <v>1737</v>
      </c>
      <c r="K791" t="s">
        <v>1738</v>
      </c>
      <c r="M791">
        <v>12</v>
      </c>
      <c r="N791" s="14">
        <v>77</v>
      </c>
    </row>
    <row r="792" spans="1:14" x14ac:dyDescent="0.35">
      <c r="A792" t="s">
        <v>1739</v>
      </c>
      <c r="B792">
        <v>12</v>
      </c>
      <c r="C792" t="s">
        <v>1740</v>
      </c>
      <c r="D792">
        <v>47</v>
      </c>
      <c r="E792" s="1">
        <v>44938</v>
      </c>
      <c r="F792" s="1">
        <v>45106</v>
      </c>
      <c r="G792" s="2">
        <v>0.60416666666666663</v>
      </c>
      <c r="H792" s="2">
        <v>0.67708333333333337</v>
      </c>
      <c r="I792" t="s">
        <v>219</v>
      </c>
      <c r="J792" s="6">
        <v>504141000</v>
      </c>
      <c r="K792" t="s">
        <v>1741</v>
      </c>
      <c r="M792">
        <v>64</v>
      </c>
      <c r="N792" s="14">
        <v>0</v>
      </c>
    </row>
    <row r="793" spans="1:14" x14ac:dyDescent="0.35">
      <c r="A793" t="s">
        <v>1742</v>
      </c>
      <c r="B793">
        <v>1</v>
      </c>
      <c r="C793" t="s">
        <v>1743</v>
      </c>
      <c r="D793">
        <v>16</v>
      </c>
      <c r="E793" s="1">
        <v>45090</v>
      </c>
      <c r="F793" s="1">
        <v>45106</v>
      </c>
      <c r="G793" s="2">
        <v>0.77083333333333337</v>
      </c>
      <c r="H793" s="2">
        <v>0.85416666666666663</v>
      </c>
      <c r="I793" t="s">
        <v>403</v>
      </c>
      <c r="J793" s="6">
        <v>504141000</v>
      </c>
      <c r="K793" t="s">
        <v>1744</v>
      </c>
      <c r="M793">
        <v>9</v>
      </c>
      <c r="N793" s="14">
        <v>92</v>
      </c>
    </row>
    <row r="794" spans="1:14" x14ac:dyDescent="0.35">
      <c r="A794" t="s">
        <v>1745</v>
      </c>
      <c r="C794" t="s">
        <v>1746</v>
      </c>
      <c r="D794">
        <v>0</v>
      </c>
      <c r="E794" s="1">
        <v>44789</v>
      </c>
      <c r="F794" s="1">
        <v>45107</v>
      </c>
      <c r="I794" t="s">
        <v>177</v>
      </c>
      <c r="K794" t="s">
        <v>38</v>
      </c>
      <c r="M794">
        <v>0</v>
      </c>
      <c r="N794" s="14">
        <v>0</v>
      </c>
    </row>
    <row r="795" spans="1:14" x14ac:dyDescent="0.35">
      <c r="A795" t="s">
        <v>1747</v>
      </c>
      <c r="B795">
        <v>1</v>
      </c>
      <c r="C795" t="s">
        <v>1748</v>
      </c>
      <c r="D795">
        <v>75</v>
      </c>
      <c r="E795" s="1">
        <v>44967</v>
      </c>
      <c r="F795" s="1">
        <v>45107</v>
      </c>
      <c r="G795" s="2">
        <v>0.35416666666666669</v>
      </c>
      <c r="H795" s="2">
        <v>0.49236111111111108</v>
      </c>
      <c r="I795" t="s">
        <v>378</v>
      </c>
      <c r="J795" s="6">
        <v>504141000</v>
      </c>
      <c r="K795" t="s">
        <v>399</v>
      </c>
      <c r="M795">
        <v>15</v>
      </c>
      <c r="N795" s="14">
        <v>249</v>
      </c>
    </row>
    <row r="796" spans="1:14" x14ac:dyDescent="0.35">
      <c r="A796" t="s">
        <v>1749</v>
      </c>
      <c r="C796" t="s">
        <v>1284</v>
      </c>
      <c r="D796">
        <v>16</v>
      </c>
      <c r="E796" s="1">
        <v>45106</v>
      </c>
      <c r="F796" s="1">
        <v>45107</v>
      </c>
      <c r="G796" s="2">
        <v>0.375</v>
      </c>
      <c r="H796" s="2">
        <v>0.70833333333333337</v>
      </c>
      <c r="I796" t="s">
        <v>196</v>
      </c>
      <c r="J796" s="6">
        <v>504141000</v>
      </c>
      <c r="K796" t="s">
        <v>35</v>
      </c>
      <c r="M796">
        <v>12</v>
      </c>
      <c r="N796" s="14">
        <v>0</v>
      </c>
    </row>
    <row r="797" spans="1:14" x14ac:dyDescent="0.35">
      <c r="A797" t="s">
        <v>1750</v>
      </c>
      <c r="B797">
        <v>15</v>
      </c>
      <c r="C797" t="s">
        <v>328</v>
      </c>
      <c r="D797">
        <v>22</v>
      </c>
      <c r="E797" s="1">
        <v>45079</v>
      </c>
      <c r="F797" s="1">
        <v>45107</v>
      </c>
      <c r="G797" s="2">
        <v>0.625</v>
      </c>
      <c r="H797" s="2">
        <v>0.875</v>
      </c>
      <c r="I797" t="s">
        <v>329</v>
      </c>
      <c r="J797" s="6">
        <v>504141000</v>
      </c>
      <c r="K797" t="s">
        <v>330</v>
      </c>
      <c r="M797">
        <v>11</v>
      </c>
      <c r="N797" s="14">
        <v>135</v>
      </c>
    </row>
    <row r="798" spans="1:14" x14ac:dyDescent="0.35">
      <c r="A798" t="s">
        <v>1751</v>
      </c>
      <c r="B798">
        <v>2</v>
      </c>
      <c r="C798" t="s">
        <v>853</v>
      </c>
      <c r="D798">
        <v>10</v>
      </c>
      <c r="E798" s="1">
        <v>45058</v>
      </c>
      <c r="F798" s="1">
        <v>45114</v>
      </c>
      <c r="G798" s="2">
        <v>0.35416666666666669</v>
      </c>
      <c r="H798" s="2">
        <v>0.40625</v>
      </c>
      <c r="I798" t="s">
        <v>272</v>
      </c>
      <c r="K798" t="s">
        <v>273</v>
      </c>
      <c r="M798">
        <v>9</v>
      </c>
      <c r="N798" s="14">
        <v>45</v>
      </c>
    </row>
    <row r="799" spans="1:14" x14ac:dyDescent="0.35">
      <c r="A799" t="s">
        <v>1752</v>
      </c>
      <c r="B799">
        <v>2</v>
      </c>
      <c r="C799" t="s">
        <v>271</v>
      </c>
      <c r="D799">
        <v>10</v>
      </c>
      <c r="E799" s="1">
        <v>45058</v>
      </c>
      <c r="F799" s="1">
        <v>45114</v>
      </c>
      <c r="G799" s="2">
        <v>0.41666666666666669</v>
      </c>
      <c r="H799" s="2">
        <v>0.46875</v>
      </c>
      <c r="I799" t="s">
        <v>272</v>
      </c>
      <c r="K799" t="s">
        <v>273</v>
      </c>
      <c r="M799">
        <v>9</v>
      </c>
      <c r="N799" s="14">
        <v>45</v>
      </c>
    </row>
    <row r="800" spans="1:14" x14ac:dyDescent="0.35">
      <c r="A800" t="s">
        <v>1753</v>
      </c>
      <c r="B800">
        <v>2</v>
      </c>
      <c r="C800" t="s">
        <v>1754</v>
      </c>
      <c r="D800">
        <v>6</v>
      </c>
      <c r="E800" s="1">
        <v>44844</v>
      </c>
      <c r="F800" s="1">
        <v>45110</v>
      </c>
      <c r="G800" s="2">
        <v>0.70833333333333337</v>
      </c>
      <c r="H800" s="2">
        <v>0.75</v>
      </c>
      <c r="I800" t="s">
        <v>820</v>
      </c>
      <c r="J800" s="6">
        <v>504141000</v>
      </c>
      <c r="K800" t="s">
        <v>1226</v>
      </c>
      <c r="M800">
        <v>16</v>
      </c>
      <c r="N800" s="14">
        <v>0</v>
      </c>
    </row>
    <row r="801" spans="1:14" x14ac:dyDescent="0.35">
      <c r="A801" t="s">
        <v>1755</v>
      </c>
      <c r="B801">
        <v>1</v>
      </c>
      <c r="C801" t="s">
        <v>1756</v>
      </c>
      <c r="D801">
        <v>24</v>
      </c>
      <c r="E801" s="1">
        <v>45005</v>
      </c>
      <c r="F801" s="1">
        <v>45110</v>
      </c>
      <c r="G801" s="2">
        <v>0.70833333333333337</v>
      </c>
      <c r="H801" s="2">
        <v>0.77083333333333337</v>
      </c>
      <c r="I801" t="s">
        <v>486</v>
      </c>
      <c r="K801" t="s">
        <v>1119</v>
      </c>
      <c r="M801">
        <v>9</v>
      </c>
      <c r="N801" s="14">
        <v>138</v>
      </c>
    </row>
    <row r="802" spans="1:14" x14ac:dyDescent="0.35">
      <c r="A802" t="s">
        <v>1757</v>
      </c>
      <c r="B802">
        <v>14</v>
      </c>
      <c r="C802" t="s">
        <v>1758</v>
      </c>
      <c r="D802">
        <v>28</v>
      </c>
      <c r="E802" s="1">
        <v>44837</v>
      </c>
      <c r="F802" s="1">
        <v>45110</v>
      </c>
      <c r="G802" s="2">
        <v>0.77083333333333337</v>
      </c>
      <c r="H802" s="2">
        <v>0.83333333333333337</v>
      </c>
      <c r="I802" t="s">
        <v>494</v>
      </c>
      <c r="J802" s="6">
        <v>504141000</v>
      </c>
      <c r="K802" t="s">
        <v>1759</v>
      </c>
      <c r="M802">
        <v>9</v>
      </c>
      <c r="N802" s="14">
        <v>162</v>
      </c>
    </row>
    <row r="803" spans="1:14" x14ac:dyDescent="0.35">
      <c r="A803" t="s">
        <v>1760</v>
      </c>
      <c r="B803">
        <v>1</v>
      </c>
      <c r="C803" t="s">
        <v>389</v>
      </c>
      <c r="D803">
        <v>75</v>
      </c>
      <c r="E803" s="1">
        <v>45061</v>
      </c>
      <c r="F803" s="1">
        <v>45111</v>
      </c>
      <c r="G803" s="2">
        <v>0.34027777777777773</v>
      </c>
      <c r="H803" s="2">
        <v>0.42708333333333331</v>
      </c>
      <c r="I803" t="s">
        <v>188</v>
      </c>
      <c r="J803" s="6">
        <v>504141000</v>
      </c>
      <c r="K803" t="s">
        <v>588</v>
      </c>
      <c r="M803">
        <v>15</v>
      </c>
      <c r="N803" s="14">
        <v>218</v>
      </c>
    </row>
    <row r="804" spans="1:14" x14ac:dyDescent="0.35">
      <c r="A804" t="s">
        <v>1761</v>
      </c>
      <c r="B804">
        <v>1</v>
      </c>
      <c r="C804" t="s">
        <v>389</v>
      </c>
      <c r="D804">
        <v>75</v>
      </c>
      <c r="E804" s="1">
        <v>45061</v>
      </c>
      <c r="F804" s="1">
        <v>45111</v>
      </c>
      <c r="G804" s="2">
        <v>0.77083333333333337</v>
      </c>
      <c r="H804" s="2">
        <v>0.85763888888888884</v>
      </c>
      <c r="I804" t="s">
        <v>370</v>
      </c>
      <c r="J804" s="6">
        <v>504141000</v>
      </c>
      <c r="K804" t="s">
        <v>588</v>
      </c>
      <c r="M804">
        <v>15</v>
      </c>
      <c r="N804" s="14">
        <v>218</v>
      </c>
    </row>
    <row r="805" spans="1:14" x14ac:dyDescent="0.35">
      <c r="A805" t="s">
        <v>1762</v>
      </c>
      <c r="B805">
        <v>1</v>
      </c>
      <c r="C805" t="s">
        <v>365</v>
      </c>
      <c r="D805">
        <v>75</v>
      </c>
      <c r="E805" s="1">
        <v>45061</v>
      </c>
      <c r="F805" s="1">
        <v>45111</v>
      </c>
      <c r="G805" s="2">
        <v>0.4375</v>
      </c>
      <c r="H805" s="2">
        <v>0.52430555555555558</v>
      </c>
      <c r="I805" t="s">
        <v>188</v>
      </c>
      <c r="J805" s="6">
        <v>504141000</v>
      </c>
      <c r="K805" t="s">
        <v>588</v>
      </c>
      <c r="M805">
        <v>15</v>
      </c>
      <c r="N805" s="14">
        <v>218</v>
      </c>
    </row>
    <row r="806" spans="1:14" x14ac:dyDescent="0.35">
      <c r="A806" t="s">
        <v>1763</v>
      </c>
      <c r="B806">
        <v>1</v>
      </c>
      <c r="C806" t="s">
        <v>369</v>
      </c>
      <c r="D806">
        <v>75</v>
      </c>
      <c r="E806" s="1">
        <v>45061</v>
      </c>
      <c r="F806" s="1">
        <v>45111</v>
      </c>
      <c r="G806" s="2">
        <v>0.34027777777777773</v>
      </c>
      <c r="H806" s="2">
        <v>0.42708333333333331</v>
      </c>
      <c r="I806" t="s">
        <v>370</v>
      </c>
      <c r="J806" s="6">
        <v>504141000</v>
      </c>
      <c r="K806" t="s">
        <v>371</v>
      </c>
      <c r="M806">
        <v>15</v>
      </c>
      <c r="N806" s="14">
        <v>218</v>
      </c>
    </row>
    <row r="807" spans="1:14" x14ac:dyDescent="0.35">
      <c r="A807" t="s">
        <v>1764</v>
      </c>
      <c r="B807">
        <v>1</v>
      </c>
      <c r="C807" t="s">
        <v>377</v>
      </c>
      <c r="D807">
        <v>75</v>
      </c>
      <c r="E807" s="1">
        <v>45061</v>
      </c>
      <c r="F807" s="1">
        <v>45111</v>
      </c>
      <c r="G807" s="2">
        <v>0.34027777777777773</v>
      </c>
      <c r="H807" s="2">
        <v>0.42708333333333331</v>
      </c>
      <c r="I807" t="s">
        <v>378</v>
      </c>
      <c r="J807" s="6">
        <v>504141000</v>
      </c>
      <c r="K807" t="s">
        <v>399</v>
      </c>
      <c r="M807">
        <v>15</v>
      </c>
      <c r="N807" s="14">
        <v>218</v>
      </c>
    </row>
    <row r="808" spans="1:14" x14ac:dyDescent="0.35">
      <c r="A808" t="s">
        <v>1765</v>
      </c>
      <c r="B808">
        <v>1</v>
      </c>
      <c r="C808" t="s">
        <v>377</v>
      </c>
      <c r="D808">
        <v>75</v>
      </c>
      <c r="E808" s="1">
        <v>45061</v>
      </c>
      <c r="F808" s="1">
        <v>45111</v>
      </c>
      <c r="G808" s="2">
        <v>0.53472222222222221</v>
      </c>
      <c r="H808" s="2">
        <v>0.62152777777777779</v>
      </c>
      <c r="I808" t="s">
        <v>370</v>
      </c>
      <c r="J808" s="6">
        <v>504141000</v>
      </c>
      <c r="K808" t="s">
        <v>588</v>
      </c>
      <c r="M808">
        <v>15</v>
      </c>
      <c r="N808" s="14">
        <v>218</v>
      </c>
    </row>
    <row r="809" spans="1:14" x14ac:dyDescent="0.35">
      <c r="A809" t="s">
        <v>1766</v>
      </c>
      <c r="B809">
        <v>1</v>
      </c>
      <c r="C809" t="s">
        <v>1170</v>
      </c>
      <c r="D809">
        <v>75</v>
      </c>
      <c r="E809" s="1">
        <v>45061</v>
      </c>
      <c r="F809" s="1">
        <v>45111</v>
      </c>
      <c r="G809" s="2">
        <v>0.4375</v>
      </c>
      <c r="H809" s="2">
        <v>0.52430555555555558</v>
      </c>
      <c r="I809" t="s">
        <v>378</v>
      </c>
      <c r="J809" s="6">
        <v>504141000</v>
      </c>
      <c r="K809" t="s">
        <v>1167</v>
      </c>
      <c r="M809">
        <v>15</v>
      </c>
      <c r="N809" s="14">
        <v>218</v>
      </c>
    </row>
    <row r="810" spans="1:14" x14ac:dyDescent="0.35">
      <c r="A810" t="s">
        <v>1767</v>
      </c>
      <c r="B810">
        <v>1</v>
      </c>
      <c r="C810" t="s">
        <v>1768</v>
      </c>
      <c r="D810">
        <v>75</v>
      </c>
      <c r="E810" s="1">
        <v>45061</v>
      </c>
      <c r="F810" s="1">
        <v>45111</v>
      </c>
      <c r="G810" s="2">
        <v>0.4375</v>
      </c>
      <c r="H810" s="2">
        <v>0.52430555555555558</v>
      </c>
      <c r="I810" t="s">
        <v>370</v>
      </c>
      <c r="J810" s="6">
        <v>504141000</v>
      </c>
      <c r="K810" t="s">
        <v>382</v>
      </c>
      <c r="M810">
        <v>15</v>
      </c>
      <c r="N810" s="14">
        <v>218</v>
      </c>
    </row>
    <row r="811" spans="1:14" x14ac:dyDescent="0.35">
      <c r="A811" t="s">
        <v>1769</v>
      </c>
      <c r="B811">
        <v>1</v>
      </c>
      <c r="C811" t="s">
        <v>369</v>
      </c>
      <c r="D811">
        <v>75</v>
      </c>
      <c r="E811" s="1">
        <v>45061</v>
      </c>
      <c r="F811" s="1">
        <v>45112</v>
      </c>
      <c r="G811" s="2">
        <v>0.77777777777777779</v>
      </c>
      <c r="H811" s="2">
        <v>0.86458333333333337</v>
      </c>
      <c r="I811" t="s">
        <v>1770</v>
      </c>
      <c r="K811" t="s">
        <v>382</v>
      </c>
      <c r="M811">
        <v>15</v>
      </c>
      <c r="N811" s="14">
        <v>218</v>
      </c>
    </row>
    <row r="812" spans="1:14" x14ac:dyDescent="0.35">
      <c r="A812" t="s">
        <v>1771</v>
      </c>
      <c r="B812">
        <v>1</v>
      </c>
      <c r="C812" t="s">
        <v>377</v>
      </c>
      <c r="D812">
        <v>75</v>
      </c>
      <c r="E812" s="1">
        <v>45061</v>
      </c>
      <c r="F812" s="1">
        <v>45112</v>
      </c>
      <c r="G812" s="2">
        <v>0.77083333333333337</v>
      </c>
      <c r="H812" s="2">
        <v>0.85763888888888884</v>
      </c>
      <c r="I812" t="s">
        <v>375</v>
      </c>
      <c r="J812" s="6">
        <v>599936291</v>
      </c>
      <c r="K812" t="s">
        <v>373</v>
      </c>
      <c r="M812">
        <v>15</v>
      </c>
      <c r="N812" s="14">
        <v>218</v>
      </c>
    </row>
    <row r="813" spans="1:14" x14ac:dyDescent="0.35">
      <c r="A813" t="s">
        <v>1772</v>
      </c>
      <c r="B813">
        <v>1</v>
      </c>
      <c r="C813" t="s">
        <v>1170</v>
      </c>
      <c r="D813">
        <v>75</v>
      </c>
      <c r="E813" s="1">
        <v>45061</v>
      </c>
      <c r="F813" s="1">
        <v>45112</v>
      </c>
      <c r="G813" s="2">
        <v>0.77083333333333337</v>
      </c>
      <c r="H813" s="2">
        <v>0.85763888888888884</v>
      </c>
      <c r="I813" t="s">
        <v>390</v>
      </c>
      <c r="J813" s="6">
        <v>599936291</v>
      </c>
      <c r="K813" t="s">
        <v>588</v>
      </c>
      <c r="M813">
        <v>15</v>
      </c>
      <c r="N813" s="14">
        <v>218</v>
      </c>
    </row>
    <row r="814" spans="1:14" x14ac:dyDescent="0.35">
      <c r="A814" t="s">
        <v>1773</v>
      </c>
      <c r="B814">
        <v>8</v>
      </c>
      <c r="C814" t="s">
        <v>1774</v>
      </c>
      <c r="D814">
        <v>11</v>
      </c>
      <c r="E814" s="1">
        <v>45098</v>
      </c>
      <c r="F814" s="1">
        <v>45112</v>
      </c>
      <c r="G814" s="2">
        <v>0.72916666666666663</v>
      </c>
      <c r="H814" s="2">
        <v>0.84375</v>
      </c>
      <c r="I814" t="s">
        <v>433</v>
      </c>
      <c r="J814" s="6">
        <v>504141000</v>
      </c>
      <c r="K814" t="s">
        <v>309</v>
      </c>
      <c r="M814">
        <v>9</v>
      </c>
      <c r="N814" s="14">
        <v>116</v>
      </c>
    </row>
    <row r="815" spans="1:14" x14ac:dyDescent="0.35">
      <c r="A815" t="s">
        <v>1775</v>
      </c>
      <c r="B815">
        <v>10</v>
      </c>
      <c r="C815" t="s">
        <v>1776</v>
      </c>
      <c r="D815">
        <v>3</v>
      </c>
      <c r="E815" s="1">
        <v>45112</v>
      </c>
      <c r="F815" s="1">
        <v>45112</v>
      </c>
      <c r="G815" s="2">
        <v>0.625</v>
      </c>
      <c r="H815" s="2">
        <v>0.70833333333333337</v>
      </c>
      <c r="I815" t="s">
        <v>1777</v>
      </c>
      <c r="J815" s="6">
        <v>1531810</v>
      </c>
      <c r="K815" t="s">
        <v>1026</v>
      </c>
      <c r="M815">
        <v>99</v>
      </c>
      <c r="N815" s="14">
        <v>0</v>
      </c>
    </row>
    <row r="816" spans="1:14" x14ac:dyDescent="0.35">
      <c r="A816" t="s">
        <v>1778</v>
      </c>
      <c r="B816">
        <v>13</v>
      </c>
      <c r="C816" t="s">
        <v>720</v>
      </c>
      <c r="D816">
        <v>18</v>
      </c>
      <c r="E816" s="1">
        <v>45028</v>
      </c>
      <c r="F816" s="1">
        <v>45112</v>
      </c>
      <c r="G816" s="2">
        <v>0.70833333333333337</v>
      </c>
      <c r="H816" s="2">
        <v>0.75</v>
      </c>
      <c r="I816" t="s">
        <v>632</v>
      </c>
      <c r="J816" s="6">
        <v>504141000</v>
      </c>
      <c r="K816" t="s">
        <v>1779</v>
      </c>
      <c r="M816">
        <v>18</v>
      </c>
      <c r="N816" s="14">
        <v>75</v>
      </c>
    </row>
    <row r="817" spans="1:14" x14ac:dyDescent="0.35">
      <c r="A817" t="s">
        <v>1780</v>
      </c>
      <c r="B817">
        <v>13</v>
      </c>
      <c r="C817" t="s">
        <v>720</v>
      </c>
      <c r="D817">
        <v>18</v>
      </c>
      <c r="E817" s="1">
        <v>45028</v>
      </c>
      <c r="F817" s="1">
        <v>45112</v>
      </c>
      <c r="G817" s="2">
        <v>0.80208333333333337</v>
      </c>
      <c r="H817" s="2">
        <v>0.84375</v>
      </c>
      <c r="I817" t="s">
        <v>721</v>
      </c>
      <c r="K817" t="s">
        <v>722</v>
      </c>
      <c r="M817">
        <v>18</v>
      </c>
      <c r="N817" s="14">
        <v>100</v>
      </c>
    </row>
    <row r="818" spans="1:14" x14ac:dyDescent="0.35">
      <c r="A818" t="s">
        <v>1781</v>
      </c>
      <c r="B818">
        <v>3</v>
      </c>
      <c r="C818" t="s">
        <v>1782</v>
      </c>
      <c r="D818">
        <v>12</v>
      </c>
      <c r="E818" s="1">
        <v>45049</v>
      </c>
      <c r="F818" s="1">
        <v>45112</v>
      </c>
      <c r="G818" s="2">
        <v>0.77083333333333337</v>
      </c>
      <c r="H818" s="2">
        <v>0.83333333333333337</v>
      </c>
      <c r="I818" t="s">
        <v>385</v>
      </c>
      <c r="J818" s="6">
        <v>504141000</v>
      </c>
      <c r="K818" t="s">
        <v>1783</v>
      </c>
      <c r="M818">
        <v>15</v>
      </c>
      <c r="N818" s="14">
        <v>53</v>
      </c>
    </row>
    <row r="819" spans="1:14" x14ac:dyDescent="0.35">
      <c r="A819" t="s">
        <v>1784</v>
      </c>
      <c r="B819">
        <v>1</v>
      </c>
      <c r="C819" t="s">
        <v>1785</v>
      </c>
      <c r="D819">
        <v>16</v>
      </c>
      <c r="E819" s="1">
        <v>45072</v>
      </c>
      <c r="F819" s="1">
        <v>45114</v>
      </c>
      <c r="G819" s="2">
        <v>0.625</v>
      </c>
      <c r="H819" s="2">
        <v>0.70833333333333337</v>
      </c>
      <c r="I819" t="s">
        <v>403</v>
      </c>
      <c r="J819" s="6">
        <v>504141000</v>
      </c>
      <c r="K819" t="s">
        <v>1054</v>
      </c>
      <c r="M819">
        <v>9</v>
      </c>
      <c r="N819" s="14">
        <v>85</v>
      </c>
    </row>
    <row r="820" spans="1:14" x14ac:dyDescent="0.35">
      <c r="A820" t="s">
        <v>1786</v>
      </c>
      <c r="B820">
        <v>8</v>
      </c>
      <c r="C820" t="s">
        <v>1787</v>
      </c>
      <c r="D820">
        <v>14</v>
      </c>
      <c r="E820" s="1">
        <v>45090</v>
      </c>
      <c r="F820" s="1">
        <v>45118</v>
      </c>
      <c r="G820" s="2">
        <v>0.39583333333333331</v>
      </c>
      <c r="H820" s="2">
        <v>0.47916666666666669</v>
      </c>
      <c r="I820" t="s">
        <v>552</v>
      </c>
      <c r="J820" s="6">
        <v>504141000</v>
      </c>
      <c r="K820" t="s">
        <v>982</v>
      </c>
      <c r="M820">
        <v>9</v>
      </c>
      <c r="N820" s="14">
        <v>124</v>
      </c>
    </row>
    <row r="821" spans="1:14" x14ac:dyDescent="0.35">
      <c r="A821" t="s">
        <v>1788</v>
      </c>
      <c r="B821">
        <v>8</v>
      </c>
      <c r="C821" t="s">
        <v>1789</v>
      </c>
      <c r="D821">
        <v>7</v>
      </c>
      <c r="E821" s="1">
        <v>45118</v>
      </c>
      <c r="F821" s="1">
        <v>45118</v>
      </c>
      <c r="G821" s="2">
        <v>0.41666666666666669</v>
      </c>
      <c r="H821" s="2">
        <v>0.625</v>
      </c>
      <c r="I821" t="s">
        <v>340</v>
      </c>
      <c r="J821" s="6">
        <v>504141000</v>
      </c>
      <c r="K821" t="s">
        <v>280</v>
      </c>
      <c r="M821">
        <v>9</v>
      </c>
      <c r="N821" s="14">
        <v>10</v>
      </c>
    </row>
    <row r="822" spans="1:14" x14ac:dyDescent="0.35">
      <c r="A822" t="s">
        <v>1790</v>
      </c>
      <c r="B822">
        <v>8</v>
      </c>
      <c r="C822" t="s">
        <v>1791</v>
      </c>
      <c r="D822">
        <v>7</v>
      </c>
      <c r="E822" s="1">
        <v>45119</v>
      </c>
      <c r="F822" s="1">
        <v>45119</v>
      </c>
      <c r="G822" s="2">
        <v>0.375</v>
      </c>
      <c r="H822" s="2">
        <v>0.58333333333333337</v>
      </c>
      <c r="I822" t="s">
        <v>340</v>
      </c>
      <c r="J822" s="6">
        <v>504141000</v>
      </c>
      <c r="K822" t="s">
        <v>280</v>
      </c>
      <c r="M822">
        <v>9</v>
      </c>
      <c r="N822" s="14">
        <v>10</v>
      </c>
    </row>
    <row r="823" spans="1:14" x14ac:dyDescent="0.35">
      <c r="A823" t="s">
        <v>1792</v>
      </c>
      <c r="B823">
        <v>10</v>
      </c>
      <c r="C823" t="s">
        <v>1793</v>
      </c>
      <c r="D823">
        <v>2</v>
      </c>
      <c r="E823" s="1">
        <v>45121</v>
      </c>
      <c r="F823" s="1">
        <v>45121</v>
      </c>
      <c r="G823" s="2">
        <v>0.625</v>
      </c>
      <c r="H823" s="2">
        <v>0.6875</v>
      </c>
      <c r="I823" t="s">
        <v>419</v>
      </c>
      <c r="J823" s="6">
        <v>504141000</v>
      </c>
      <c r="K823" t="s">
        <v>426</v>
      </c>
      <c r="M823">
        <v>15</v>
      </c>
      <c r="N823" s="14">
        <v>22</v>
      </c>
    </row>
    <row r="824" spans="1:14" x14ac:dyDescent="0.35">
      <c r="A824" t="s">
        <v>1794</v>
      </c>
      <c r="B824">
        <v>10</v>
      </c>
      <c r="C824" t="s">
        <v>1795</v>
      </c>
      <c r="D824">
        <v>630</v>
      </c>
      <c r="E824" s="1">
        <v>45048</v>
      </c>
      <c r="F824" s="1">
        <v>45135</v>
      </c>
      <c r="G824" s="2">
        <v>0.375</v>
      </c>
      <c r="H824" s="2">
        <v>0.70833333333333337</v>
      </c>
      <c r="I824" t="s">
        <v>857</v>
      </c>
      <c r="J824" s="6">
        <v>504141000</v>
      </c>
      <c r="K824" t="s">
        <v>38</v>
      </c>
      <c r="M824">
        <v>50</v>
      </c>
      <c r="N824" s="14">
        <v>16</v>
      </c>
    </row>
    <row r="825" spans="1:14" x14ac:dyDescent="0.35">
      <c r="A825" t="s">
        <v>1796</v>
      </c>
      <c r="C825" t="s">
        <v>1797</v>
      </c>
      <c r="D825">
        <v>0</v>
      </c>
      <c r="E825" s="1">
        <v>44830</v>
      </c>
      <c r="I825" t="s">
        <v>177</v>
      </c>
      <c r="K825" t="s">
        <v>38</v>
      </c>
      <c r="M825">
        <v>0</v>
      </c>
      <c r="N825" s="14">
        <v>0</v>
      </c>
    </row>
    <row r="826" spans="1:14" x14ac:dyDescent="0.35">
      <c r="A826" t="s">
        <v>1798</v>
      </c>
      <c r="C826" t="s">
        <v>1799</v>
      </c>
      <c r="D826">
        <v>0</v>
      </c>
      <c r="E826" s="1">
        <v>44805</v>
      </c>
      <c r="F826" s="1">
        <v>45138</v>
      </c>
      <c r="K826" t="s">
        <v>38</v>
      </c>
      <c r="M826">
        <v>0</v>
      </c>
      <c r="N826" s="14">
        <v>0</v>
      </c>
    </row>
    <row r="827" spans="1:14" x14ac:dyDescent="0.35">
      <c r="A827" t="s">
        <v>1800</v>
      </c>
      <c r="C827" t="s">
        <v>1801</v>
      </c>
      <c r="D827">
        <v>0</v>
      </c>
      <c r="E827" s="1">
        <v>44805</v>
      </c>
      <c r="F827" s="1">
        <v>45138</v>
      </c>
      <c r="K827" t="s">
        <v>38</v>
      </c>
      <c r="M827">
        <v>0</v>
      </c>
      <c r="N827" s="14">
        <v>0</v>
      </c>
    </row>
    <row r="828" spans="1:14" x14ac:dyDescent="0.35">
      <c r="A828" t="s">
        <v>1802</v>
      </c>
      <c r="B828">
        <v>13</v>
      </c>
      <c r="C828" t="s">
        <v>1803</v>
      </c>
      <c r="D828">
        <v>8</v>
      </c>
      <c r="E828" s="1">
        <v>44774</v>
      </c>
      <c r="F828" s="1">
        <v>45138</v>
      </c>
      <c r="G828" s="2">
        <v>0.66666666666666663</v>
      </c>
      <c r="H828" s="2">
        <v>0.91666666666666663</v>
      </c>
      <c r="I828" t="s">
        <v>298</v>
      </c>
      <c r="J828" s="6">
        <v>504141000</v>
      </c>
      <c r="K828" t="s">
        <v>810</v>
      </c>
      <c r="M828">
        <v>10</v>
      </c>
      <c r="N828" s="14">
        <v>150</v>
      </c>
    </row>
    <row r="829" spans="1:14" x14ac:dyDescent="0.35">
      <c r="A829" t="s">
        <v>1804</v>
      </c>
      <c r="C829" t="s">
        <v>1805</v>
      </c>
      <c r="D829">
        <v>0</v>
      </c>
      <c r="E829" s="1">
        <v>44774</v>
      </c>
      <c r="F829" s="1">
        <v>45138</v>
      </c>
      <c r="G829" s="2">
        <v>0.625</v>
      </c>
      <c r="H829" s="2">
        <v>0.75</v>
      </c>
      <c r="I829" t="s">
        <v>180</v>
      </c>
      <c r="J829" s="6">
        <v>504141000</v>
      </c>
      <c r="K829" t="s">
        <v>1806</v>
      </c>
      <c r="M829">
        <v>12</v>
      </c>
      <c r="N829" s="14">
        <v>99</v>
      </c>
    </row>
    <row r="830" spans="1:14" x14ac:dyDescent="0.35">
      <c r="A830" t="s">
        <v>1807</v>
      </c>
      <c r="B830">
        <v>14</v>
      </c>
      <c r="C830" t="s">
        <v>1808</v>
      </c>
      <c r="D830">
        <v>0</v>
      </c>
      <c r="I830" t="s">
        <v>88</v>
      </c>
      <c r="J830" s="6">
        <v>504141000</v>
      </c>
      <c r="K830" t="s">
        <v>1809</v>
      </c>
      <c r="M830">
        <v>0</v>
      </c>
      <c r="N830" s="14">
        <v>0</v>
      </c>
    </row>
    <row r="831" spans="1:14" x14ac:dyDescent="0.35">
      <c r="A831" t="s">
        <v>1810</v>
      </c>
      <c r="C831" t="s">
        <v>1811</v>
      </c>
      <c r="D831">
        <v>0</v>
      </c>
      <c r="E831" s="1">
        <v>44805</v>
      </c>
      <c r="F831" s="1">
        <v>45138</v>
      </c>
      <c r="I831" t="s">
        <v>177</v>
      </c>
      <c r="K831" t="s">
        <v>38</v>
      </c>
      <c r="M831">
        <v>0</v>
      </c>
      <c r="N831" s="14">
        <v>0</v>
      </c>
    </row>
    <row r="832" spans="1:14" x14ac:dyDescent="0.35">
      <c r="A832" t="s">
        <v>1812</v>
      </c>
      <c r="C832" t="s">
        <v>1813</v>
      </c>
      <c r="D832">
        <v>0</v>
      </c>
      <c r="E832" s="1">
        <v>44805</v>
      </c>
      <c r="F832" s="1">
        <v>45138</v>
      </c>
      <c r="K832" t="s">
        <v>38</v>
      </c>
      <c r="M832">
        <v>0</v>
      </c>
      <c r="N832" s="14">
        <v>0</v>
      </c>
    </row>
    <row r="833" spans="1:14" x14ac:dyDescent="0.35">
      <c r="A833" t="s">
        <v>1814</v>
      </c>
      <c r="C833" t="s">
        <v>1815</v>
      </c>
      <c r="D833">
        <v>6</v>
      </c>
      <c r="E833" s="1">
        <v>44967</v>
      </c>
      <c r="F833" s="1">
        <v>44967</v>
      </c>
      <c r="G833" s="2">
        <v>0.625</v>
      </c>
      <c r="H833" s="2">
        <v>0.79166666666666663</v>
      </c>
      <c r="I833" t="s">
        <v>486</v>
      </c>
      <c r="K833" t="s">
        <v>1816</v>
      </c>
      <c r="L833" t="s">
        <v>2057</v>
      </c>
      <c r="M833">
        <v>70</v>
      </c>
      <c r="N833" s="14">
        <v>0</v>
      </c>
    </row>
    <row r="834" spans="1:14" x14ac:dyDescent="0.35">
      <c r="A834" t="s">
        <v>1817</v>
      </c>
      <c r="C834" t="s">
        <v>1815</v>
      </c>
      <c r="D834">
        <v>6</v>
      </c>
      <c r="E834" s="1">
        <v>44974</v>
      </c>
      <c r="F834" s="1">
        <v>44974</v>
      </c>
      <c r="G834" s="2">
        <v>0.625</v>
      </c>
      <c r="H834" s="2">
        <v>0.79166666666666663</v>
      </c>
      <c r="I834" t="s">
        <v>486</v>
      </c>
      <c r="K834" t="s">
        <v>1816</v>
      </c>
      <c r="L834" t="s">
        <v>2057</v>
      </c>
      <c r="M834">
        <v>70</v>
      </c>
      <c r="N834" s="14">
        <v>0</v>
      </c>
    </row>
    <row r="835" spans="1:14" x14ac:dyDescent="0.35">
      <c r="A835" t="s">
        <v>1818</v>
      </c>
      <c r="C835" t="s">
        <v>1815</v>
      </c>
      <c r="D835">
        <v>6</v>
      </c>
      <c r="E835" s="1">
        <v>44981</v>
      </c>
      <c r="F835" s="1">
        <v>44981</v>
      </c>
      <c r="G835" s="2">
        <v>0.625</v>
      </c>
      <c r="H835" s="2">
        <v>0.79166666666666663</v>
      </c>
      <c r="I835" t="s">
        <v>486</v>
      </c>
      <c r="K835" t="s">
        <v>1816</v>
      </c>
      <c r="L835" t="s">
        <v>2057</v>
      </c>
      <c r="M835">
        <v>70</v>
      </c>
      <c r="N835" s="14">
        <v>0</v>
      </c>
    </row>
    <row r="836" spans="1:14" x14ac:dyDescent="0.35">
      <c r="A836" t="s">
        <v>1819</v>
      </c>
      <c r="C836" t="s">
        <v>1815</v>
      </c>
      <c r="D836">
        <v>6</v>
      </c>
      <c r="E836" s="1">
        <v>44988</v>
      </c>
      <c r="F836" s="1">
        <v>44988</v>
      </c>
      <c r="G836" s="2">
        <v>0.625</v>
      </c>
      <c r="H836" s="2">
        <v>0.79166666666666663</v>
      </c>
      <c r="I836" t="s">
        <v>486</v>
      </c>
      <c r="K836" t="s">
        <v>1816</v>
      </c>
      <c r="L836" t="s">
        <v>2057</v>
      </c>
      <c r="M836">
        <v>70</v>
      </c>
      <c r="N836" s="14">
        <v>0</v>
      </c>
    </row>
    <row r="837" spans="1:14" x14ac:dyDescent="0.35">
      <c r="A837" t="s">
        <v>1820</v>
      </c>
      <c r="C837" t="s">
        <v>1815</v>
      </c>
      <c r="D837">
        <v>6</v>
      </c>
      <c r="E837" s="1">
        <v>44995</v>
      </c>
      <c r="F837" s="1">
        <v>44995</v>
      </c>
      <c r="G837" s="2">
        <v>0.625</v>
      </c>
      <c r="H837" s="2">
        <v>0.79166666666666663</v>
      </c>
      <c r="I837" t="s">
        <v>486</v>
      </c>
      <c r="K837" t="s">
        <v>1816</v>
      </c>
      <c r="L837" t="s">
        <v>2057</v>
      </c>
      <c r="M837">
        <v>70</v>
      </c>
      <c r="N837" s="14">
        <v>0</v>
      </c>
    </row>
    <row r="838" spans="1:14" x14ac:dyDescent="0.35">
      <c r="A838" t="s">
        <v>1821</v>
      </c>
      <c r="C838" t="s">
        <v>1815</v>
      </c>
      <c r="D838">
        <v>6</v>
      </c>
      <c r="E838" s="1">
        <v>45002</v>
      </c>
      <c r="F838" s="1">
        <v>45002</v>
      </c>
      <c r="G838" s="2">
        <v>0.625</v>
      </c>
      <c r="H838" s="2">
        <v>0.79166666666666663</v>
      </c>
      <c r="I838" t="s">
        <v>486</v>
      </c>
      <c r="K838" t="s">
        <v>1816</v>
      </c>
      <c r="L838" t="s">
        <v>2057</v>
      </c>
      <c r="M838">
        <v>70</v>
      </c>
      <c r="N838" s="14">
        <v>0</v>
      </c>
    </row>
    <row r="839" spans="1:14" x14ac:dyDescent="0.35">
      <c r="A839" t="s">
        <v>1822</v>
      </c>
      <c r="C839" t="s">
        <v>1815</v>
      </c>
      <c r="D839">
        <v>6</v>
      </c>
      <c r="E839" s="1">
        <v>45009</v>
      </c>
      <c r="F839" s="1">
        <v>45009</v>
      </c>
      <c r="G839" s="2">
        <v>0.625</v>
      </c>
      <c r="H839" s="2">
        <v>0.79166666666666663</v>
      </c>
      <c r="I839" t="s">
        <v>486</v>
      </c>
      <c r="K839" t="s">
        <v>1816</v>
      </c>
      <c r="L839" t="s">
        <v>2057</v>
      </c>
      <c r="M839">
        <v>70</v>
      </c>
      <c r="N839" s="14">
        <v>0</v>
      </c>
    </row>
    <row r="840" spans="1:14" x14ac:dyDescent="0.35">
      <c r="A840" t="s">
        <v>1823</v>
      </c>
      <c r="B840">
        <v>1</v>
      </c>
      <c r="C840" t="s">
        <v>1824</v>
      </c>
      <c r="D840">
        <v>2</v>
      </c>
      <c r="E840" s="1">
        <v>44993</v>
      </c>
      <c r="F840" s="1">
        <v>44993</v>
      </c>
      <c r="G840" s="2">
        <v>0.41666666666666669</v>
      </c>
      <c r="H840" s="2">
        <v>0.47916666666666669</v>
      </c>
      <c r="I840" t="s">
        <v>1825</v>
      </c>
      <c r="J840" s="6">
        <v>504141000</v>
      </c>
      <c r="K840" t="s">
        <v>1826</v>
      </c>
      <c r="M840">
        <v>9</v>
      </c>
      <c r="N840" s="14">
        <v>0</v>
      </c>
    </row>
    <row r="841" spans="1:14" x14ac:dyDescent="0.35">
      <c r="A841" t="s">
        <v>1827</v>
      </c>
      <c r="B841">
        <v>1</v>
      </c>
      <c r="C841" t="s">
        <v>1824</v>
      </c>
      <c r="D841">
        <v>2</v>
      </c>
      <c r="E841" s="1">
        <v>45035</v>
      </c>
      <c r="F841" s="1">
        <v>45035</v>
      </c>
      <c r="G841" s="2">
        <v>0.41666666666666669</v>
      </c>
      <c r="H841" s="2">
        <v>0.47916666666666669</v>
      </c>
      <c r="I841" t="s">
        <v>1825</v>
      </c>
      <c r="J841" s="6">
        <v>504141000</v>
      </c>
      <c r="K841" t="s">
        <v>1826</v>
      </c>
      <c r="M841">
        <v>9</v>
      </c>
      <c r="N841" s="14">
        <v>0</v>
      </c>
    </row>
    <row r="842" spans="1:14" x14ac:dyDescent="0.35">
      <c r="A842" t="s">
        <v>1828</v>
      </c>
      <c r="C842" t="s">
        <v>176</v>
      </c>
      <c r="D842">
        <v>0</v>
      </c>
      <c r="E842" s="1">
        <v>44805</v>
      </c>
      <c r="F842" s="1">
        <v>45122</v>
      </c>
      <c r="I842" t="s">
        <v>177</v>
      </c>
      <c r="K842" t="s">
        <v>38</v>
      </c>
      <c r="M842">
        <v>0</v>
      </c>
      <c r="N842" s="14">
        <v>0</v>
      </c>
    </row>
    <row r="843" spans="1:14" x14ac:dyDescent="0.35">
      <c r="A843" t="s">
        <v>1829</v>
      </c>
      <c r="B843">
        <v>1</v>
      </c>
      <c r="C843" t="s">
        <v>1830</v>
      </c>
      <c r="D843">
        <v>2</v>
      </c>
      <c r="E843" s="1">
        <v>44993</v>
      </c>
      <c r="F843" s="1">
        <v>44993</v>
      </c>
      <c r="G843" s="2">
        <v>0.35416666666666669</v>
      </c>
      <c r="H843" s="2">
        <v>0.41666666666666669</v>
      </c>
      <c r="I843" t="s">
        <v>1825</v>
      </c>
      <c r="J843" s="6">
        <v>504141000</v>
      </c>
      <c r="K843" t="s">
        <v>1831</v>
      </c>
      <c r="M843">
        <v>9</v>
      </c>
      <c r="N843" s="14">
        <v>0</v>
      </c>
    </row>
    <row r="844" spans="1:14" x14ac:dyDescent="0.35">
      <c r="A844" t="s">
        <v>1832</v>
      </c>
      <c r="B844">
        <v>1</v>
      </c>
      <c r="C844" t="s">
        <v>1833</v>
      </c>
      <c r="D844">
        <v>2</v>
      </c>
      <c r="E844" s="1">
        <v>44994</v>
      </c>
      <c r="F844" s="1">
        <v>44994</v>
      </c>
      <c r="G844" s="2">
        <v>0.35416666666666669</v>
      </c>
      <c r="H844" s="2">
        <v>0.41666666666666669</v>
      </c>
      <c r="I844" t="s">
        <v>1825</v>
      </c>
      <c r="J844" s="6">
        <v>504141000</v>
      </c>
      <c r="K844" t="s">
        <v>1834</v>
      </c>
      <c r="M844">
        <v>9</v>
      </c>
      <c r="N844" s="14">
        <v>0</v>
      </c>
    </row>
    <row r="845" spans="1:14" x14ac:dyDescent="0.35">
      <c r="A845" t="s">
        <v>1835</v>
      </c>
      <c r="B845">
        <v>1</v>
      </c>
      <c r="C845" t="s">
        <v>1836</v>
      </c>
      <c r="D845">
        <v>2</v>
      </c>
      <c r="E845" s="1">
        <v>44995</v>
      </c>
      <c r="F845" s="1">
        <v>44995</v>
      </c>
      <c r="G845" s="2">
        <v>0.35416666666666669</v>
      </c>
      <c r="H845" s="2">
        <v>0.41666666666666669</v>
      </c>
      <c r="I845" t="s">
        <v>1825</v>
      </c>
      <c r="J845" s="6">
        <v>504141000</v>
      </c>
      <c r="K845" t="s">
        <v>1834</v>
      </c>
      <c r="M845">
        <v>9</v>
      </c>
      <c r="N845" s="14">
        <v>0</v>
      </c>
    </row>
    <row r="846" spans="1:14" x14ac:dyDescent="0.35">
      <c r="A846" t="s">
        <v>1837</v>
      </c>
      <c r="B846">
        <v>1</v>
      </c>
      <c r="C846" t="s">
        <v>1838</v>
      </c>
      <c r="D846">
        <v>2</v>
      </c>
      <c r="E846" s="1">
        <v>45002</v>
      </c>
      <c r="F846" s="1">
        <v>45002</v>
      </c>
      <c r="G846" s="2">
        <v>0.35416666666666669</v>
      </c>
      <c r="H846" s="2">
        <v>0.41666666666666669</v>
      </c>
      <c r="I846" t="s">
        <v>1825</v>
      </c>
      <c r="J846" s="6">
        <v>504141000</v>
      </c>
      <c r="K846" t="s">
        <v>1834</v>
      </c>
      <c r="M846">
        <v>9</v>
      </c>
      <c r="N846" s="14">
        <v>0</v>
      </c>
    </row>
    <row r="847" spans="1:14" x14ac:dyDescent="0.35">
      <c r="A847" t="s">
        <v>1839</v>
      </c>
      <c r="B847">
        <v>1</v>
      </c>
      <c r="C847" t="s">
        <v>1830</v>
      </c>
      <c r="D847">
        <v>2</v>
      </c>
      <c r="E847" s="1">
        <v>45035</v>
      </c>
      <c r="F847" s="1">
        <v>45035</v>
      </c>
      <c r="G847" s="2">
        <v>0.35416666666666669</v>
      </c>
      <c r="H847" s="2">
        <v>0.41666666666666669</v>
      </c>
      <c r="I847" t="s">
        <v>1825</v>
      </c>
      <c r="J847" s="6">
        <v>504141000</v>
      </c>
      <c r="K847" t="s">
        <v>1831</v>
      </c>
      <c r="M847">
        <v>9</v>
      </c>
      <c r="N847" s="14">
        <v>0</v>
      </c>
    </row>
    <row r="848" spans="1:14" x14ac:dyDescent="0.35">
      <c r="A848" t="s">
        <v>1840</v>
      </c>
      <c r="B848">
        <v>1</v>
      </c>
      <c r="C848" t="s">
        <v>1833</v>
      </c>
      <c r="D848">
        <v>2</v>
      </c>
      <c r="E848" s="1">
        <v>45036</v>
      </c>
      <c r="F848" s="1">
        <v>45036</v>
      </c>
      <c r="G848" s="2">
        <v>0.35416666666666669</v>
      </c>
      <c r="H848" s="2">
        <v>0.41666666666666669</v>
      </c>
      <c r="I848" t="s">
        <v>1825</v>
      </c>
      <c r="J848" s="6">
        <v>504141000</v>
      </c>
      <c r="K848" t="s">
        <v>1834</v>
      </c>
      <c r="M848">
        <v>9</v>
      </c>
      <c r="N848" s="14">
        <v>0</v>
      </c>
    </row>
    <row r="849" spans="1:14" x14ac:dyDescent="0.35">
      <c r="A849" t="s">
        <v>1841</v>
      </c>
      <c r="B849">
        <v>1</v>
      </c>
      <c r="C849" t="s">
        <v>1836</v>
      </c>
      <c r="D849">
        <v>2</v>
      </c>
      <c r="E849" s="1">
        <v>45037</v>
      </c>
      <c r="F849" s="1">
        <v>45037</v>
      </c>
      <c r="G849" s="2">
        <v>0.35416666666666669</v>
      </c>
      <c r="H849" s="2">
        <v>0.41666666666666669</v>
      </c>
      <c r="I849" t="s">
        <v>1825</v>
      </c>
      <c r="J849" s="6">
        <v>504141000</v>
      </c>
      <c r="K849" t="s">
        <v>1834</v>
      </c>
      <c r="M849">
        <v>9</v>
      </c>
      <c r="N849" s="14">
        <v>0</v>
      </c>
    </row>
    <row r="850" spans="1:14" x14ac:dyDescent="0.35">
      <c r="A850" t="s">
        <v>1842</v>
      </c>
      <c r="B850">
        <v>1</v>
      </c>
      <c r="C850" t="s">
        <v>1838</v>
      </c>
      <c r="D850">
        <v>2</v>
      </c>
      <c r="E850" s="1">
        <v>45044</v>
      </c>
      <c r="F850" s="1">
        <v>45044</v>
      </c>
      <c r="G850" s="2">
        <v>0.35416666666666669</v>
      </c>
      <c r="H850" s="2">
        <v>0.41666666666666669</v>
      </c>
      <c r="I850" t="s">
        <v>1825</v>
      </c>
      <c r="J850" s="6">
        <v>504141000</v>
      </c>
      <c r="K850" t="s">
        <v>1834</v>
      </c>
      <c r="M850">
        <v>9</v>
      </c>
      <c r="N850" s="14">
        <v>0</v>
      </c>
    </row>
    <row r="851" spans="1:14" x14ac:dyDescent="0.35">
      <c r="A851" t="s">
        <v>1843</v>
      </c>
      <c r="B851">
        <v>14</v>
      </c>
      <c r="C851" t="s">
        <v>1844</v>
      </c>
      <c r="D851">
        <v>3</v>
      </c>
      <c r="E851" s="1">
        <v>45001</v>
      </c>
      <c r="F851" s="1">
        <v>45001</v>
      </c>
      <c r="G851" s="2">
        <v>0.79166666666666663</v>
      </c>
      <c r="H851" s="2">
        <v>0.875</v>
      </c>
      <c r="I851" t="s">
        <v>88</v>
      </c>
      <c r="J851" s="6">
        <v>504141000</v>
      </c>
      <c r="K851" t="s">
        <v>1845</v>
      </c>
      <c r="M851">
        <v>150</v>
      </c>
      <c r="N851" s="14">
        <v>5</v>
      </c>
    </row>
    <row r="852" spans="1:14" x14ac:dyDescent="0.35">
      <c r="A852" t="s">
        <v>1846</v>
      </c>
      <c r="C852" t="s">
        <v>1847</v>
      </c>
      <c r="D852">
        <v>0</v>
      </c>
      <c r="E852" s="1">
        <v>44760</v>
      </c>
      <c r="F852" s="1">
        <v>45107</v>
      </c>
      <c r="G852" s="2">
        <v>0.6875</v>
      </c>
      <c r="H852" s="2">
        <v>0.70833333333333337</v>
      </c>
      <c r="I852" t="s">
        <v>24</v>
      </c>
      <c r="K852" t="s">
        <v>41</v>
      </c>
      <c r="M852">
        <v>0</v>
      </c>
      <c r="N852" s="14">
        <v>0</v>
      </c>
    </row>
    <row r="853" spans="1:14" x14ac:dyDescent="0.35">
      <c r="A853" t="s">
        <v>1848</v>
      </c>
      <c r="C853" t="s">
        <v>1849</v>
      </c>
      <c r="D853">
        <v>0</v>
      </c>
      <c r="E853" s="1">
        <v>44760</v>
      </c>
      <c r="F853" s="1">
        <v>45107</v>
      </c>
      <c r="G853" s="2">
        <v>0.66666666666666663</v>
      </c>
      <c r="H853" s="2">
        <v>0.6875</v>
      </c>
      <c r="I853" t="s">
        <v>24</v>
      </c>
      <c r="K853" t="s">
        <v>41</v>
      </c>
      <c r="M853">
        <v>0</v>
      </c>
      <c r="N853" s="14">
        <v>0</v>
      </c>
    </row>
    <row r="854" spans="1:14" x14ac:dyDescent="0.35">
      <c r="A854" t="s">
        <v>1850</v>
      </c>
      <c r="B854">
        <v>1</v>
      </c>
      <c r="C854" t="s">
        <v>1851</v>
      </c>
      <c r="D854">
        <v>0</v>
      </c>
      <c r="I854" t="s">
        <v>1852</v>
      </c>
      <c r="J854" s="6">
        <v>504141000</v>
      </c>
      <c r="K854" t="s">
        <v>588</v>
      </c>
      <c r="M854">
        <v>0</v>
      </c>
      <c r="N854" s="14">
        <v>0</v>
      </c>
    </row>
    <row r="855" spans="1:14" x14ac:dyDescent="0.35">
      <c r="A855" t="s">
        <v>1853</v>
      </c>
      <c r="B855">
        <v>1</v>
      </c>
      <c r="C855" t="s">
        <v>1854</v>
      </c>
      <c r="D855">
        <v>0</v>
      </c>
      <c r="I855" t="s">
        <v>1855</v>
      </c>
      <c r="J855" s="6">
        <v>504141000</v>
      </c>
      <c r="K855" t="s">
        <v>588</v>
      </c>
      <c r="M855">
        <v>0</v>
      </c>
      <c r="N855" s="14">
        <v>0</v>
      </c>
    </row>
    <row r="856" spans="1:14" x14ac:dyDescent="0.35">
      <c r="A856" t="s">
        <v>1856</v>
      </c>
      <c r="B856">
        <v>13</v>
      </c>
      <c r="C856" t="s">
        <v>1114</v>
      </c>
      <c r="D856">
        <v>40</v>
      </c>
      <c r="E856" s="1">
        <v>44818</v>
      </c>
      <c r="F856" s="1">
        <v>45063</v>
      </c>
      <c r="G856" s="2">
        <v>0.79166666666666663</v>
      </c>
      <c r="H856" s="2">
        <v>0.83333333333333337</v>
      </c>
      <c r="I856" t="s">
        <v>1383</v>
      </c>
      <c r="K856" t="s">
        <v>1384</v>
      </c>
      <c r="M856">
        <v>21</v>
      </c>
      <c r="N856" s="14">
        <v>133</v>
      </c>
    </row>
    <row r="857" spans="1:14" x14ac:dyDescent="0.35">
      <c r="A857" t="s">
        <v>1857</v>
      </c>
      <c r="B857">
        <v>1</v>
      </c>
      <c r="C857" t="s">
        <v>1858</v>
      </c>
      <c r="D857">
        <v>12</v>
      </c>
      <c r="E857" s="1">
        <v>45108</v>
      </c>
      <c r="F857" s="1">
        <v>45108</v>
      </c>
      <c r="G857" s="2">
        <v>0.33333333333333331</v>
      </c>
      <c r="H857" s="2">
        <v>0.70833333333333337</v>
      </c>
      <c r="I857" t="s">
        <v>366</v>
      </c>
      <c r="J857" s="6">
        <v>504141000</v>
      </c>
      <c r="K857" t="s">
        <v>1859</v>
      </c>
      <c r="M857">
        <v>5</v>
      </c>
      <c r="N857" s="14">
        <v>220</v>
      </c>
    </row>
    <row r="858" spans="1:14" x14ac:dyDescent="0.35">
      <c r="A858" t="s">
        <v>1860</v>
      </c>
      <c r="B858">
        <v>1</v>
      </c>
      <c r="C858" t="s">
        <v>1861</v>
      </c>
      <c r="D858">
        <v>40</v>
      </c>
      <c r="E858" s="1">
        <v>44847</v>
      </c>
      <c r="F858" s="1">
        <v>45029</v>
      </c>
      <c r="G858" s="2">
        <v>0.69791666666666663</v>
      </c>
      <c r="H858" s="2">
        <v>0.76041666666666663</v>
      </c>
      <c r="I858" t="s">
        <v>820</v>
      </c>
      <c r="J858" s="6">
        <v>504141000</v>
      </c>
      <c r="K858" t="s">
        <v>821</v>
      </c>
      <c r="M858">
        <v>9</v>
      </c>
      <c r="N858" s="14">
        <v>231</v>
      </c>
    </row>
    <row r="859" spans="1:14" x14ac:dyDescent="0.35">
      <c r="A859" t="s">
        <v>1862</v>
      </c>
      <c r="B859">
        <v>1</v>
      </c>
      <c r="C859" t="s">
        <v>1863</v>
      </c>
      <c r="D859">
        <v>75</v>
      </c>
      <c r="E859" s="1">
        <v>44963</v>
      </c>
      <c r="F859" s="1">
        <v>45077</v>
      </c>
      <c r="G859" s="2">
        <v>0.77083333333333337</v>
      </c>
      <c r="H859" s="2">
        <v>0.85763888888888884</v>
      </c>
      <c r="I859" t="s">
        <v>486</v>
      </c>
      <c r="K859" t="s">
        <v>1864</v>
      </c>
      <c r="M859">
        <v>12</v>
      </c>
      <c r="N859" s="14">
        <v>218</v>
      </c>
    </row>
    <row r="860" spans="1:14" x14ac:dyDescent="0.35">
      <c r="A860" t="s">
        <v>1865</v>
      </c>
      <c r="B860">
        <v>13</v>
      </c>
      <c r="C860" t="s">
        <v>1866</v>
      </c>
      <c r="D860">
        <v>5</v>
      </c>
      <c r="E860" s="1">
        <v>44970</v>
      </c>
      <c r="F860" s="1">
        <v>44970</v>
      </c>
      <c r="G860" s="2">
        <v>0.75</v>
      </c>
      <c r="H860" s="2">
        <v>0.89583333333333337</v>
      </c>
      <c r="I860" t="s">
        <v>298</v>
      </c>
      <c r="J860" s="6">
        <v>504141000</v>
      </c>
      <c r="K860" t="s">
        <v>1867</v>
      </c>
      <c r="M860">
        <v>15</v>
      </c>
      <c r="N860" s="14">
        <v>26</v>
      </c>
    </row>
    <row r="861" spans="1:14" x14ac:dyDescent="0.35">
      <c r="A861" t="s">
        <v>1868</v>
      </c>
      <c r="B861">
        <v>1</v>
      </c>
      <c r="C861" t="s">
        <v>1869</v>
      </c>
      <c r="D861">
        <v>40</v>
      </c>
      <c r="E861" s="1">
        <v>44841</v>
      </c>
      <c r="F861" s="1">
        <v>45009</v>
      </c>
      <c r="G861" s="2">
        <v>0.625</v>
      </c>
      <c r="H861" s="2">
        <v>0.6875</v>
      </c>
      <c r="I861" t="s">
        <v>403</v>
      </c>
      <c r="J861" s="6">
        <v>504141000</v>
      </c>
      <c r="K861" t="s">
        <v>1054</v>
      </c>
      <c r="M861">
        <v>9</v>
      </c>
      <c r="N861" s="14">
        <v>212</v>
      </c>
    </row>
    <row r="862" spans="1:14" x14ac:dyDescent="0.35">
      <c r="A862" t="s">
        <v>1870</v>
      </c>
      <c r="B862">
        <v>1</v>
      </c>
      <c r="C862" t="s">
        <v>1871</v>
      </c>
      <c r="D862">
        <v>40</v>
      </c>
      <c r="E862" s="1">
        <v>44840</v>
      </c>
      <c r="F862" s="1">
        <v>45015</v>
      </c>
      <c r="G862" s="2">
        <v>0.42708333333333331</v>
      </c>
      <c r="H862" s="2">
        <v>0.48958333333333331</v>
      </c>
      <c r="I862" t="s">
        <v>403</v>
      </c>
      <c r="J862" s="6">
        <v>504141000</v>
      </c>
      <c r="K862" t="s">
        <v>1176</v>
      </c>
      <c r="M862">
        <v>9</v>
      </c>
      <c r="N862" s="14">
        <v>226</v>
      </c>
    </row>
    <row r="863" spans="1:14" x14ac:dyDescent="0.35">
      <c r="A863" t="s">
        <v>1872</v>
      </c>
      <c r="B863">
        <v>10</v>
      </c>
      <c r="C863" t="s">
        <v>1873</v>
      </c>
      <c r="D863">
        <v>4</v>
      </c>
      <c r="E863" s="1">
        <v>44999</v>
      </c>
      <c r="F863" s="1">
        <v>44999</v>
      </c>
      <c r="G863" s="2">
        <v>0.41666666666666669</v>
      </c>
      <c r="H863" s="2">
        <v>0.54166666666666663</v>
      </c>
      <c r="I863" t="s">
        <v>1874</v>
      </c>
      <c r="K863" t="s">
        <v>1875</v>
      </c>
      <c r="M863">
        <v>15</v>
      </c>
      <c r="N863" s="14">
        <v>0</v>
      </c>
    </row>
    <row r="864" spans="1:14" x14ac:dyDescent="0.35">
      <c r="A864" t="s">
        <v>1876</v>
      </c>
      <c r="B864">
        <v>1</v>
      </c>
      <c r="C864" t="s">
        <v>1877</v>
      </c>
      <c r="D864">
        <v>40</v>
      </c>
      <c r="E864" s="1">
        <v>44845</v>
      </c>
      <c r="F864" s="1">
        <v>45013</v>
      </c>
      <c r="G864" s="2">
        <v>0.4375</v>
      </c>
      <c r="H864" s="2">
        <v>0.5</v>
      </c>
      <c r="I864" t="s">
        <v>466</v>
      </c>
      <c r="J864" s="6">
        <v>504141000</v>
      </c>
      <c r="K864" t="s">
        <v>397</v>
      </c>
      <c r="M864">
        <v>9</v>
      </c>
      <c r="N864" s="14">
        <v>231</v>
      </c>
    </row>
    <row r="865" spans="1:14" x14ac:dyDescent="0.35">
      <c r="A865" t="s">
        <v>1878</v>
      </c>
      <c r="B865">
        <v>10</v>
      </c>
      <c r="C865" t="s">
        <v>1879</v>
      </c>
      <c r="D865">
        <v>3</v>
      </c>
      <c r="E865" s="1">
        <v>45014</v>
      </c>
      <c r="F865" s="1">
        <v>45014</v>
      </c>
      <c r="G865" s="2">
        <v>0.41666666666666669</v>
      </c>
      <c r="H865" s="2">
        <v>0.5</v>
      </c>
      <c r="I865" t="s">
        <v>1880</v>
      </c>
      <c r="K865" t="s">
        <v>1875</v>
      </c>
      <c r="M865">
        <v>20</v>
      </c>
      <c r="N865" s="14">
        <v>0</v>
      </c>
    </row>
    <row r="866" spans="1:14" x14ac:dyDescent="0.35">
      <c r="A866" t="s">
        <v>1881</v>
      </c>
      <c r="B866">
        <v>1</v>
      </c>
      <c r="C866" t="s">
        <v>1882</v>
      </c>
      <c r="D866">
        <v>40</v>
      </c>
      <c r="E866" s="1">
        <v>44847</v>
      </c>
      <c r="F866" s="1">
        <v>45015</v>
      </c>
      <c r="G866" s="2">
        <v>0.35416666666666669</v>
      </c>
      <c r="H866" s="2">
        <v>0.41666666666666669</v>
      </c>
      <c r="I866" t="s">
        <v>494</v>
      </c>
      <c r="J866" s="6">
        <v>504141000</v>
      </c>
      <c r="K866" t="s">
        <v>449</v>
      </c>
      <c r="M866">
        <v>9</v>
      </c>
      <c r="N866" s="14">
        <v>231</v>
      </c>
    </row>
    <row r="867" spans="1:14" x14ac:dyDescent="0.35">
      <c r="A867" t="s">
        <v>1883</v>
      </c>
      <c r="B867">
        <v>1</v>
      </c>
      <c r="C867" t="s">
        <v>1884</v>
      </c>
      <c r="D867">
        <v>40</v>
      </c>
      <c r="E867" s="1">
        <v>44845</v>
      </c>
      <c r="F867" s="1">
        <v>45034</v>
      </c>
      <c r="G867" s="2">
        <v>0.42708333333333331</v>
      </c>
      <c r="H867" s="2">
        <v>0.48958333333333331</v>
      </c>
      <c r="I867" t="s">
        <v>448</v>
      </c>
      <c r="J867" s="6">
        <v>504141000</v>
      </c>
      <c r="K867" t="s">
        <v>1100</v>
      </c>
      <c r="M867">
        <v>9</v>
      </c>
      <c r="N867" s="14">
        <v>226</v>
      </c>
    </row>
    <row r="868" spans="1:14" x14ac:dyDescent="0.35">
      <c r="A868" t="s">
        <v>1885</v>
      </c>
      <c r="B868">
        <v>10</v>
      </c>
      <c r="C868" t="s">
        <v>1886</v>
      </c>
      <c r="D868">
        <v>3</v>
      </c>
      <c r="E868" s="1">
        <v>45028</v>
      </c>
      <c r="F868" s="1">
        <v>45028</v>
      </c>
      <c r="G868" s="2">
        <v>0.58333333333333337</v>
      </c>
      <c r="H868" s="2">
        <v>0.66666666666666663</v>
      </c>
      <c r="I868" t="s">
        <v>1887</v>
      </c>
      <c r="J868" s="6">
        <v>282253105</v>
      </c>
      <c r="K868" t="s">
        <v>1875</v>
      </c>
      <c r="M868">
        <v>15</v>
      </c>
      <c r="N868" s="14">
        <v>0</v>
      </c>
    </row>
    <row r="869" spans="1:14" x14ac:dyDescent="0.35">
      <c r="A869" t="s">
        <v>1888</v>
      </c>
      <c r="B869">
        <v>1</v>
      </c>
      <c r="C869" t="s">
        <v>1889</v>
      </c>
      <c r="D869">
        <v>40</v>
      </c>
      <c r="E869" s="1">
        <v>44848</v>
      </c>
      <c r="F869" s="1">
        <v>45016</v>
      </c>
      <c r="G869" s="2">
        <v>0.42708333333333331</v>
      </c>
      <c r="H869" s="2">
        <v>0.48958333333333331</v>
      </c>
      <c r="I869" t="s">
        <v>583</v>
      </c>
      <c r="J869" s="6">
        <v>504141000</v>
      </c>
      <c r="K869" t="s">
        <v>449</v>
      </c>
      <c r="M869">
        <v>9</v>
      </c>
      <c r="N869" s="14">
        <v>231</v>
      </c>
    </row>
    <row r="870" spans="1:14" x14ac:dyDescent="0.35">
      <c r="A870" t="s">
        <v>1890</v>
      </c>
      <c r="B870">
        <v>1</v>
      </c>
      <c r="C870" t="s">
        <v>1884</v>
      </c>
      <c r="D870">
        <v>40</v>
      </c>
      <c r="E870" s="1">
        <v>44852</v>
      </c>
      <c r="F870" s="1">
        <v>45027</v>
      </c>
      <c r="G870" s="2">
        <v>0.42708333333333331</v>
      </c>
      <c r="H870" s="2">
        <v>0.48958333333333331</v>
      </c>
      <c r="I870" t="s">
        <v>180</v>
      </c>
      <c r="J870" s="6">
        <v>504141000</v>
      </c>
      <c r="K870" t="s">
        <v>1891</v>
      </c>
      <c r="M870">
        <v>9</v>
      </c>
      <c r="N870" s="14">
        <v>226</v>
      </c>
    </row>
    <row r="871" spans="1:14" x14ac:dyDescent="0.35">
      <c r="A871" t="s">
        <v>1892</v>
      </c>
      <c r="B871">
        <v>1</v>
      </c>
      <c r="C871" t="s">
        <v>1889</v>
      </c>
      <c r="D871">
        <v>40</v>
      </c>
      <c r="E871" s="1">
        <v>44853</v>
      </c>
      <c r="F871" s="1">
        <v>45014</v>
      </c>
      <c r="G871" s="2">
        <v>0.77083333333333337</v>
      </c>
      <c r="H871" s="2">
        <v>0.83333333333333337</v>
      </c>
      <c r="I871" t="s">
        <v>378</v>
      </c>
      <c r="J871" s="6">
        <v>504141000</v>
      </c>
      <c r="K871" t="s">
        <v>1119</v>
      </c>
      <c r="M871">
        <v>10</v>
      </c>
      <c r="N871" s="14">
        <v>231</v>
      </c>
    </row>
    <row r="872" spans="1:14" x14ac:dyDescent="0.35">
      <c r="A872" t="s">
        <v>1893</v>
      </c>
      <c r="B872">
        <v>13</v>
      </c>
      <c r="C872" t="s">
        <v>1894</v>
      </c>
      <c r="D872">
        <v>16</v>
      </c>
      <c r="E872" s="1">
        <v>44946</v>
      </c>
      <c r="F872" s="1">
        <v>45037</v>
      </c>
      <c r="G872" s="2">
        <v>0.8125</v>
      </c>
      <c r="H872" s="2">
        <v>0.85416666666666663</v>
      </c>
      <c r="I872" t="s">
        <v>429</v>
      </c>
      <c r="J872" s="6">
        <v>504141000</v>
      </c>
      <c r="K872" t="s">
        <v>962</v>
      </c>
      <c r="M872">
        <v>10</v>
      </c>
      <c r="N872" s="14">
        <v>106</v>
      </c>
    </row>
    <row r="873" spans="1:14" x14ac:dyDescent="0.35">
      <c r="A873" t="s">
        <v>1895</v>
      </c>
      <c r="B873">
        <v>1</v>
      </c>
      <c r="C873" t="s">
        <v>1896</v>
      </c>
      <c r="D873">
        <v>40</v>
      </c>
      <c r="E873" s="1">
        <v>44853</v>
      </c>
      <c r="F873" s="1">
        <v>45014</v>
      </c>
      <c r="G873" s="2">
        <v>0.77083333333333337</v>
      </c>
      <c r="H873" s="2">
        <v>0.83333333333333337</v>
      </c>
      <c r="I873" t="s">
        <v>583</v>
      </c>
      <c r="J873" s="6">
        <v>504141000</v>
      </c>
      <c r="K873" t="s">
        <v>1897</v>
      </c>
      <c r="M873">
        <v>9</v>
      </c>
      <c r="N873" s="14">
        <v>226</v>
      </c>
    </row>
    <row r="874" spans="1:14" x14ac:dyDescent="0.35">
      <c r="A874" t="s">
        <v>1898</v>
      </c>
      <c r="B874">
        <v>2</v>
      </c>
      <c r="C874" t="s">
        <v>1899</v>
      </c>
      <c r="D874">
        <v>4</v>
      </c>
      <c r="E874" s="1">
        <v>44994</v>
      </c>
      <c r="F874" s="1">
        <v>44994</v>
      </c>
      <c r="G874" s="2">
        <v>0.72916666666666663</v>
      </c>
      <c r="H874" s="2">
        <v>0.85416666666666663</v>
      </c>
      <c r="I874" t="s">
        <v>204</v>
      </c>
      <c r="J874" s="6">
        <v>504141000</v>
      </c>
      <c r="K874" t="s">
        <v>1900</v>
      </c>
      <c r="M874">
        <v>14</v>
      </c>
      <c r="N874" s="14">
        <v>23</v>
      </c>
    </row>
    <row r="875" spans="1:14" x14ac:dyDescent="0.35">
      <c r="A875" t="s">
        <v>1901</v>
      </c>
      <c r="B875">
        <v>2</v>
      </c>
      <c r="C875" t="s">
        <v>1150</v>
      </c>
      <c r="D875">
        <v>2</v>
      </c>
      <c r="E875" s="1">
        <v>45051</v>
      </c>
      <c r="F875" s="1">
        <v>45051</v>
      </c>
      <c r="G875" s="2">
        <v>0.77083333333333337</v>
      </c>
      <c r="H875" s="2">
        <v>0.83333333333333337</v>
      </c>
      <c r="I875" t="s">
        <v>188</v>
      </c>
      <c r="J875" s="6">
        <v>504141000</v>
      </c>
      <c r="K875" t="s">
        <v>1151</v>
      </c>
      <c r="M875">
        <v>18</v>
      </c>
      <c r="N875" s="14">
        <v>8</v>
      </c>
    </row>
    <row r="876" spans="1:14" x14ac:dyDescent="0.35">
      <c r="A876" t="s">
        <v>1902</v>
      </c>
      <c r="B876">
        <v>2</v>
      </c>
      <c r="C876" t="s">
        <v>1899</v>
      </c>
      <c r="D876">
        <v>4</v>
      </c>
      <c r="E876" s="1">
        <v>45057</v>
      </c>
      <c r="F876" s="1">
        <v>45057</v>
      </c>
      <c r="G876" s="2">
        <v>0.72916666666666663</v>
      </c>
      <c r="H876" s="2">
        <v>0.85416666666666663</v>
      </c>
      <c r="I876" t="s">
        <v>204</v>
      </c>
      <c r="J876" s="6">
        <v>504141000</v>
      </c>
      <c r="K876" t="s">
        <v>1900</v>
      </c>
      <c r="M876">
        <v>14</v>
      </c>
      <c r="N876" s="14">
        <v>23</v>
      </c>
    </row>
    <row r="877" spans="1:14" x14ac:dyDescent="0.35">
      <c r="A877" t="s">
        <v>1903</v>
      </c>
      <c r="B877">
        <v>1</v>
      </c>
      <c r="C877" t="s">
        <v>1904</v>
      </c>
      <c r="D877">
        <v>12</v>
      </c>
      <c r="E877" s="1">
        <v>45003</v>
      </c>
      <c r="F877" s="1">
        <v>45003</v>
      </c>
      <c r="G877" s="2">
        <v>0.33333333333333331</v>
      </c>
      <c r="H877" s="2">
        <v>0.70833333333333337</v>
      </c>
      <c r="I877" t="s">
        <v>378</v>
      </c>
      <c r="J877" s="6">
        <v>504141000</v>
      </c>
      <c r="K877" t="s">
        <v>1859</v>
      </c>
      <c r="M877">
        <v>12</v>
      </c>
      <c r="N877" s="14">
        <v>170</v>
      </c>
    </row>
    <row r="878" spans="1:14" x14ac:dyDescent="0.35">
      <c r="A878" t="s">
        <v>1905</v>
      </c>
      <c r="B878">
        <v>1</v>
      </c>
      <c r="C878" t="s">
        <v>1906</v>
      </c>
      <c r="D878">
        <v>12</v>
      </c>
      <c r="E878" s="1">
        <v>45003</v>
      </c>
      <c r="F878" s="1">
        <v>45003</v>
      </c>
      <c r="G878" s="2">
        <v>0.33333333333333331</v>
      </c>
      <c r="H878" s="2">
        <v>0.70833333333333337</v>
      </c>
      <c r="I878" t="s">
        <v>370</v>
      </c>
      <c r="J878" s="6">
        <v>504141000</v>
      </c>
      <c r="K878" t="s">
        <v>1859</v>
      </c>
      <c r="M878">
        <v>5</v>
      </c>
      <c r="N878" s="14">
        <v>186</v>
      </c>
    </row>
    <row r="879" spans="1:14" x14ac:dyDescent="0.35">
      <c r="A879" t="s">
        <v>1907</v>
      </c>
      <c r="B879">
        <v>1</v>
      </c>
      <c r="C879" t="s">
        <v>1908</v>
      </c>
      <c r="D879">
        <v>8</v>
      </c>
      <c r="E879" s="1">
        <v>44988</v>
      </c>
      <c r="F879" s="1">
        <v>44995</v>
      </c>
      <c r="G879" s="2">
        <v>0.69791666666666663</v>
      </c>
      <c r="H879" s="2">
        <v>0.82291666666666663</v>
      </c>
      <c r="I879" t="s">
        <v>583</v>
      </c>
      <c r="J879" s="6">
        <v>504141000</v>
      </c>
      <c r="K879" t="s">
        <v>588</v>
      </c>
      <c r="M879">
        <v>5</v>
      </c>
      <c r="N879" s="14">
        <v>88</v>
      </c>
    </row>
    <row r="880" spans="1:14" x14ac:dyDescent="0.35">
      <c r="A880" t="s">
        <v>1909</v>
      </c>
      <c r="B880">
        <v>1</v>
      </c>
      <c r="C880" t="s">
        <v>1910</v>
      </c>
      <c r="D880">
        <v>12</v>
      </c>
      <c r="E880" s="1">
        <v>44988</v>
      </c>
      <c r="F880" s="1">
        <v>45002</v>
      </c>
      <c r="G880" s="2">
        <v>0.69791666666666663</v>
      </c>
      <c r="H880" s="2">
        <v>0.82291666666666663</v>
      </c>
      <c r="I880" t="s">
        <v>448</v>
      </c>
      <c r="J880" s="6">
        <v>504141000</v>
      </c>
      <c r="K880" t="s">
        <v>588</v>
      </c>
      <c r="M880">
        <v>13</v>
      </c>
      <c r="N880" s="14">
        <v>66</v>
      </c>
    </row>
    <row r="881" spans="1:14" x14ac:dyDescent="0.35">
      <c r="A881" t="s">
        <v>1911</v>
      </c>
      <c r="B881">
        <v>15</v>
      </c>
      <c r="C881" t="s">
        <v>1912</v>
      </c>
      <c r="D881">
        <v>8</v>
      </c>
      <c r="E881" s="1">
        <v>44989</v>
      </c>
      <c r="F881" s="1">
        <v>44996</v>
      </c>
      <c r="G881" s="2">
        <v>0.58333333333333337</v>
      </c>
      <c r="H881" s="2">
        <v>0.70833333333333337</v>
      </c>
      <c r="I881" t="s">
        <v>231</v>
      </c>
      <c r="J881" s="6">
        <v>504141000</v>
      </c>
      <c r="K881" t="s">
        <v>898</v>
      </c>
      <c r="M881">
        <v>9</v>
      </c>
      <c r="N881" s="14">
        <v>27</v>
      </c>
    </row>
    <row r="882" spans="1:14" x14ac:dyDescent="0.35">
      <c r="A882" t="s">
        <v>1913</v>
      </c>
      <c r="B882">
        <v>13</v>
      </c>
      <c r="C882" t="s">
        <v>1914</v>
      </c>
      <c r="D882">
        <v>8</v>
      </c>
      <c r="E882" s="1">
        <v>44959</v>
      </c>
      <c r="F882" s="1">
        <v>45015</v>
      </c>
      <c r="G882" s="2">
        <v>0.76041666666666663</v>
      </c>
      <c r="H882" s="2">
        <v>0.79166666666666663</v>
      </c>
      <c r="I882" t="s">
        <v>486</v>
      </c>
      <c r="K882" t="s">
        <v>1915</v>
      </c>
      <c r="M882">
        <v>12</v>
      </c>
      <c r="N882" s="14">
        <v>46</v>
      </c>
    </row>
    <row r="883" spans="1:14" x14ac:dyDescent="0.35">
      <c r="A883" t="s">
        <v>1916</v>
      </c>
      <c r="B883">
        <v>2</v>
      </c>
      <c r="C883" t="s">
        <v>1917</v>
      </c>
      <c r="D883">
        <v>12</v>
      </c>
      <c r="E883" s="1">
        <v>45052</v>
      </c>
      <c r="F883" s="1">
        <v>45052</v>
      </c>
      <c r="G883" s="2">
        <v>0.33333333333333331</v>
      </c>
      <c r="H883" s="2">
        <v>0.70833333333333337</v>
      </c>
      <c r="I883" t="s">
        <v>196</v>
      </c>
      <c r="J883" s="6">
        <v>504141000</v>
      </c>
      <c r="K883" t="s">
        <v>38</v>
      </c>
      <c r="M883">
        <v>15</v>
      </c>
      <c r="N883" s="14">
        <v>0</v>
      </c>
    </row>
    <row r="884" spans="1:14" x14ac:dyDescent="0.35">
      <c r="A884" t="s">
        <v>1918</v>
      </c>
      <c r="B884">
        <v>14</v>
      </c>
      <c r="C884" t="s">
        <v>1919</v>
      </c>
      <c r="D884">
        <v>20</v>
      </c>
      <c r="E884" s="1">
        <v>44984</v>
      </c>
      <c r="F884" s="1">
        <v>45012</v>
      </c>
      <c r="G884" s="2">
        <v>0.75</v>
      </c>
      <c r="H884" s="2">
        <v>0.875</v>
      </c>
      <c r="I884" t="s">
        <v>820</v>
      </c>
      <c r="J884" s="6">
        <v>504141000</v>
      </c>
      <c r="K884" t="s">
        <v>1920</v>
      </c>
      <c r="M884">
        <v>9</v>
      </c>
      <c r="N884" s="14">
        <v>154</v>
      </c>
    </row>
    <row r="885" spans="1:14" x14ac:dyDescent="0.35">
      <c r="A885" t="s">
        <v>1921</v>
      </c>
      <c r="C885" t="s">
        <v>1922</v>
      </c>
      <c r="D885">
        <v>0</v>
      </c>
      <c r="E885" s="1">
        <v>45013</v>
      </c>
      <c r="F885" s="1">
        <v>45090</v>
      </c>
      <c r="G885" s="2">
        <v>0.75</v>
      </c>
      <c r="H885" s="2">
        <v>0.8125</v>
      </c>
      <c r="I885" t="s">
        <v>1575</v>
      </c>
      <c r="J885" s="6">
        <v>504141000</v>
      </c>
      <c r="K885" t="s">
        <v>793</v>
      </c>
      <c r="M885">
        <v>200</v>
      </c>
      <c r="N885" s="14">
        <v>0</v>
      </c>
    </row>
    <row r="886" spans="1:14" x14ac:dyDescent="0.35">
      <c r="A886" t="s">
        <v>1923</v>
      </c>
      <c r="B886">
        <v>1</v>
      </c>
      <c r="C886" t="s">
        <v>1924</v>
      </c>
      <c r="D886">
        <v>18</v>
      </c>
      <c r="E886" s="1">
        <v>44971</v>
      </c>
      <c r="F886" s="1">
        <v>45076</v>
      </c>
      <c r="G886" s="2">
        <v>0.79166666666666663</v>
      </c>
      <c r="H886" s="2">
        <v>0.83333333333333337</v>
      </c>
      <c r="I886" t="s">
        <v>486</v>
      </c>
      <c r="K886" t="s">
        <v>397</v>
      </c>
      <c r="M886">
        <v>10</v>
      </c>
      <c r="N886" s="14">
        <v>100</v>
      </c>
    </row>
    <row r="887" spans="1:14" x14ac:dyDescent="0.35">
      <c r="A887" t="s">
        <v>1925</v>
      </c>
      <c r="B887">
        <v>15</v>
      </c>
      <c r="C887" t="s">
        <v>1926</v>
      </c>
      <c r="D887">
        <v>4</v>
      </c>
      <c r="E887" s="1">
        <v>44980</v>
      </c>
      <c r="F887" s="1">
        <v>44980</v>
      </c>
      <c r="G887" s="2">
        <v>0.77083333333333337</v>
      </c>
      <c r="H887" s="2">
        <v>0.89583333333333337</v>
      </c>
      <c r="I887" t="s">
        <v>208</v>
      </c>
      <c r="K887" t="s">
        <v>596</v>
      </c>
      <c r="M887">
        <v>35</v>
      </c>
      <c r="N887" s="14">
        <v>0</v>
      </c>
    </row>
    <row r="888" spans="1:14" x14ac:dyDescent="0.35">
      <c r="A888" t="s">
        <v>1927</v>
      </c>
      <c r="B888">
        <v>14</v>
      </c>
      <c r="C888" t="s">
        <v>1928</v>
      </c>
      <c r="D888">
        <v>3</v>
      </c>
      <c r="E888" s="1">
        <v>44994</v>
      </c>
      <c r="F888" s="1">
        <v>44994</v>
      </c>
      <c r="G888" s="2">
        <v>0.79166666666666663</v>
      </c>
      <c r="H888" s="2">
        <v>0.875</v>
      </c>
      <c r="I888" t="s">
        <v>196</v>
      </c>
      <c r="J888" s="6">
        <v>504141000</v>
      </c>
      <c r="K888" t="s">
        <v>1929</v>
      </c>
      <c r="M888">
        <v>50</v>
      </c>
      <c r="N888" s="14">
        <v>0</v>
      </c>
    </row>
    <row r="889" spans="1:14" x14ac:dyDescent="0.35">
      <c r="A889" t="s">
        <v>1930</v>
      </c>
      <c r="B889">
        <v>13</v>
      </c>
      <c r="C889" t="s">
        <v>1931</v>
      </c>
      <c r="D889">
        <v>4</v>
      </c>
      <c r="E889" s="1">
        <v>45071</v>
      </c>
      <c r="F889" s="1">
        <v>45071</v>
      </c>
      <c r="G889" s="2">
        <v>0.75</v>
      </c>
      <c r="H889" s="2">
        <v>0.875</v>
      </c>
      <c r="I889" t="s">
        <v>180</v>
      </c>
      <c r="J889" s="6">
        <v>504141000</v>
      </c>
      <c r="K889" t="s">
        <v>1932</v>
      </c>
      <c r="M889">
        <v>15</v>
      </c>
      <c r="N889" s="14">
        <v>31</v>
      </c>
    </row>
    <row r="890" spans="1:14" x14ac:dyDescent="0.35">
      <c r="A890" t="s">
        <v>1933</v>
      </c>
      <c r="B890">
        <v>2</v>
      </c>
      <c r="C890" t="s">
        <v>1934</v>
      </c>
      <c r="D890">
        <v>14</v>
      </c>
      <c r="E890" s="1">
        <v>45010</v>
      </c>
      <c r="F890" s="1">
        <v>45010</v>
      </c>
      <c r="G890" s="2">
        <v>0.3125</v>
      </c>
      <c r="H890" s="2">
        <v>0.72916666666666663</v>
      </c>
      <c r="I890" t="s">
        <v>530</v>
      </c>
      <c r="K890" t="s">
        <v>1935</v>
      </c>
      <c r="M890">
        <v>29</v>
      </c>
      <c r="N890" s="14">
        <v>10</v>
      </c>
    </row>
    <row r="891" spans="1:14" x14ac:dyDescent="0.35">
      <c r="A891" t="s">
        <v>1936</v>
      </c>
      <c r="B891">
        <v>2</v>
      </c>
      <c r="C891" t="s">
        <v>1937</v>
      </c>
      <c r="D891">
        <v>3</v>
      </c>
      <c r="E891" s="1">
        <v>45057</v>
      </c>
      <c r="F891" s="1">
        <v>45057</v>
      </c>
      <c r="G891" s="2">
        <v>0.39583333333333331</v>
      </c>
      <c r="H891" s="2">
        <v>0.47916666666666669</v>
      </c>
      <c r="I891" t="s">
        <v>1938</v>
      </c>
      <c r="K891" t="s">
        <v>1939</v>
      </c>
      <c r="M891">
        <v>10</v>
      </c>
      <c r="N891" s="14">
        <v>0</v>
      </c>
    </row>
    <row r="892" spans="1:14" x14ac:dyDescent="0.35">
      <c r="A892" t="s">
        <v>1940</v>
      </c>
      <c r="B892">
        <v>13</v>
      </c>
      <c r="C892" t="s">
        <v>1941</v>
      </c>
      <c r="D892">
        <v>3</v>
      </c>
      <c r="E892" s="1">
        <v>44999</v>
      </c>
      <c r="F892" s="1">
        <v>44999</v>
      </c>
      <c r="G892" s="2">
        <v>0.79166666666666663</v>
      </c>
      <c r="H892" s="2">
        <v>0.875</v>
      </c>
      <c r="I892" t="s">
        <v>88</v>
      </c>
      <c r="J892" s="6">
        <v>504141000</v>
      </c>
      <c r="K892" t="s">
        <v>1942</v>
      </c>
      <c r="M892">
        <v>180</v>
      </c>
      <c r="N892" s="14">
        <v>0</v>
      </c>
    </row>
    <row r="893" spans="1:14" x14ac:dyDescent="0.35">
      <c r="A893" t="s">
        <v>1943</v>
      </c>
      <c r="B893">
        <v>12</v>
      </c>
      <c r="C893" t="s">
        <v>1944</v>
      </c>
      <c r="D893">
        <v>95</v>
      </c>
      <c r="E893" s="1">
        <v>44963</v>
      </c>
      <c r="F893" s="1">
        <v>45110</v>
      </c>
      <c r="G893" s="2">
        <v>0.74305555555555547</v>
      </c>
      <c r="H893" s="2">
        <v>0.91666666666666663</v>
      </c>
      <c r="I893" t="s">
        <v>219</v>
      </c>
      <c r="J893" s="6">
        <v>504141000</v>
      </c>
      <c r="K893" t="s">
        <v>810</v>
      </c>
      <c r="M893">
        <v>3</v>
      </c>
      <c r="N893" s="14">
        <v>495</v>
      </c>
    </row>
    <row r="894" spans="1:14" x14ac:dyDescent="0.35">
      <c r="A894" t="s">
        <v>1945</v>
      </c>
      <c r="B894">
        <v>12</v>
      </c>
      <c r="C894" t="s">
        <v>1946</v>
      </c>
      <c r="D894">
        <v>112</v>
      </c>
      <c r="E894" s="1">
        <v>44965</v>
      </c>
      <c r="F894" s="1">
        <v>45112</v>
      </c>
      <c r="G894" s="2">
        <v>0.74305555555555547</v>
      </c>
      <c r="H894" s="2">
        <v>0.91666666666666663</v>
      </c>
      <c r="I894" t="s">
        <v>215</v>
      </c>
      <c r="J894" s="6">
        <v>504141000</v>
      </c>
      <c r="K894" t="s">
        <v>810</v>
      </c>
      <c r="M894">
        <v>10</v>
      </c>
      <c r="N894" s="14">
        <v>495</v>
      </c>
    </row>
    <row r="895" spans="1:14" x14ac:dyDescent="0.35">
      <c r="A895" t="s">
        <v>1947</v>
      </c>
      <c r="B895">
        <v>1</v>
      </c>
      <c r="C895" t="s">
        <v>1948</v>
      </c>
      <c r="D895">
        <v>2</v>
      </c>
      <c r="E895" s="1">
        <v>44995</v>
      </c>
      <c r="F895" s="1">
        <v>44995</v>
      </c>
      <c r="G895" s="2">
        <v>0.375</v>
      </c>
      <c r="H895" s="2">
        <v>0.4375</v>
      </c>
      <c r="I895" t="s">
        <v>1259</v>
      </c>
      <c r="J895" s="6">
        <v>504141000</v>
      </c>
      <c r="K895" t="s">
        <v>1834</v>
      </c>
      <c r="M895">
        <v>10</v>
      </c>
      <c r="N895" s="14">
        <v>0</v>
      </c>
    </row>
    <row r="896" spans="1:14" x14ac:dyDescent="0.35">
      <c r="A896" t="s">
        <v>1949</v>
      </c>
      <c r="B896">
        <v>10</v>
      </c>
      <c r="C896" t="s">
        <v>1950</v>
      </c>
      <c r="D896">
        <v>2</v>
      </c>
      <c r="E896" s="1">
        <v>45013</v>
      </c>
      <c r="F896" s="1">
        <v>45013</v>
      </c>
      <c r="G896" s="2">
        <v>0.75</v>
      </c>
      <c r="H896" s="2">
        <v>0.8125</v>
      </c>
      <c r="I896" t="s">
        <v>1575</v>
      </c>
      <c r="J896" s="6">
        <v>504141000</v>
      </c>
      <c r="K896" t="s">
        <v>1951</v>
      </c>
      <c r="M896">
        <v>90</v>
      </c>
      <c r="N896" s="14">
        <v>0</v>
      </c>
    </row>
    <row r="897" spans="1:14" x14ac:dyDescent="0.35">
      <c r="A897" t="s">
        <v>1952</v>
      </c>
      <c r="B897">
        <v>10</v>
      </c>
      <c r="C897" t="s">
        <v>1953</v>
      </c>
      <c r="D897">
        <v>2</v>
      </c>
      <c r="E897" s="1">
        <v>45034</v>
      </c>
      <c r="F897" s="1">
        <v>45034</v>
      </c>
      <c r="G897" s="2">
        <v>0.75</v>
      </c>
      <c r="H897" s="2">
        <v>0.8125</v>
      </c>
      <c r="I897" t="s">
        <v>1575</v>
      </c>
      <c r="J897" s="6">
        <v>504141000</v>
      </c>
      <c r="K897" t="s">
        <v>1954</v>
      </c>
      <c r="M897">
        <v>90</v>
      </c>
      <c r="N897" s="14">
        <v>0</v>
      </c>
    </row>
    <row r="898" spans="1:14" x14ac:dyDescent="0.35">
      <c r="A898" t="s">
        <v>1955</v>
      </c>
      <c r="B898">
        <v>10</v>
      </c>
      <c r="C898" t="s">
        <v>1956</v>
      </c>
      <c r="D898">
        <v>2</v>
      </c>
      <c r="E898" s="1">
        <v>45041</v>
      </c>
      <c r="F898" s="1">
        <v>45041</v>
      </c>
      <c r="G898" s="2">
        <v>0.75</v>
      </c>
      <c r="H898" s="2">
        <v>0.8125</v>
      </c>
      <c r="I898" t="s">
        <v>1575</v>
      </c>
      <c r="J898" s="6">
        <v>504141000</v>
      </c>
      <c r="K898" t="s">
        <v>1957</v>
      </c>
      <c r="M898">
        <v>90</v>
      </c>
      <c r="N898" s="14">
        <v>0</v>
      </c>
    </row>
    <row r="899" spans="1:14" x14ac:dyDescent="0.35">
      <c r="A899" t="s">
        <v>1958</v>
      </c>
      <c r="B899">
        <v>10</v>
      </c>
      <c r="C899" t="s">
        <v>1959</v>
      </c>
      <c r="D899">
        <v>2</v>
      </c>
      <c r="E899" s="1">
        <v>45055</v>
      </c>
      <c r="F899" s="1">
        <v>45055</v>
      </c>
      <c r="G899" s="2">
        <v>0.75</v>
      </c>
      <c r="H899" s="2">
        <v>0.8125</v>
      </c>
      <c r="I899" t="s">
        <v>1575</v>
      </c>
      <c r="J899" s="6">
        <v>504141000</v>
      </c>
      <c r="K899" t="s">
        <v>1960</v>
      </c>
      <c r="M899">
        <v>90</v>
      </c>
      <c r="N899" s="14">
        <v>0</v>
      </c>
    </row>
    <row r="900" spans="1:14" x14ac:dyDescent="0.35">
      <c r="A900" t="s">
        <v>1961</v>
      </c>
      <c r="B900">
        <v>10</v>
      </c>
      <c r="C900" t="s">
        <v>1962</v>
      </c>
      <c r="D900">
        <v>2</v>
      </c>
      <c r="E900" s="1">
        <v>45090</v>
      </c>
      <c r="F900" s="1">
        <v>45090</v>
      </c>
      <c r="G900" s="2">
        <v>0.75</v>
      </c>
      <c r="H900" s="2">
        <v>0.8125</v>
      </c>
      <c r="I900" t="s">
        <v>1575</v>
      </c>
      <c r="J900" s="6">
        <v>504141000</v>
      </c>
      <c r="K900" t="s">
        <v>1963</v>
      </c>
      <c r="M900">
        <v>90</v>
      </c>
      <c r="N900" s="14">
        <v>0</v>
      </c>
    </row>
    <row r="901" spans="1:14" x14ac:dyDescent="0.35">
      <c r="A901" t="s">
        <v>1964</v>
      </c>
      <c r="B901">
        <v>10</v>
      </c>
      <c r="C901" t="s">
        <v>1965</v>
      </c>
      <c r="D901">
        <v>3</v>
      </c>
      <c r="E901" s="1">
        <v>45008</v>
      </c>
      <c r="F901" s="1">
        <v>45008</v>
      </c>
      <c r="G901" s="2">
        <v>0.75</v>
      </c>
      <c r="H901" s="2">
        <v>0.83333333333333337</v>
      </c>
      <c r="I901" t="s">
        <v>1966</v>
      </c>
      <c r="J901" s="6">
        <v>7327802</v>
      </c>
      <c r="K901" t="s">
        <v>1967</v>
      </c>
      <c r="M901">
        <v>50</v>
      </c>
      <c r="N901" s="14">
        <v>0</v>
      </c>
    </row>
    <row r="902" spans="1:14" x14ac:dyDescent="0.35">
      <c r="A902" t="s">
        <v>1968</v>
      </c>
      <c r="B902">
        <v>10</v>
      </c>
      <c r="C902" t="s">
        <v>1969</v>
      </c>
      <c r="D902">
        <v>2</v>
      </c>
      <c r="E902" s="1">
        <v>45012</v>
      </c>
      <c r="F902" s="1">
        <v>45012</v>
      </c>
      <c r="G902" s="2">
        <v>0.41666666666666669</v>
      </c>
      <c r="H902" s="2">
        <v>0.47916666666666669</v>
      </c>
      <c r="I902" t="s">
        <v>1970</v>
      </c>
      <c r="K902" t="s">
        <v>441</v>
      </c>
      <c r="M902">
        <v>15</v>
      </c>
      <c r="N902" s="14">
        <v>12</v>
      </c>
    </row>
    <row r="903" spans="1:14" x14ac:dyDescent="0.35">
      <c r="A903" t="s">
        <v>1971</v>
      </c>
      <c r="B903">
        <v>10</v>
      </c>
      <c r="C903" t="s">
        <v>1972</v>
      </c>
      <c r="D903">
        <v>2</v>
      </c>
      <c r="E903" s="1">
        <v>45015</v>
      </c>
      <c r="F903" s="1">
        <v>45015</v>
      </c>
      <c r="G903" s="2">
        <v>0.66666666666666663</v>
      </c>
      <c r="H903" s="2">
        <v>0.72916666666666663</v>
      </c>
      <c r="I903" t="s">
        <v>1966</v>
      </c>
      <c r="J903" s="6">
        <v>7327802</v>
      </c>
      <c r="K903" t="s">
        <v>1973</v>
      </c>
      <c r="M903">
        <v>50</v>
      </c>
      <c r="N903" s="14">
        <v>8</v>
      </c>
    </row>
    <row r="904" spans="1:14" x14ac:dyDescent="0.35">
      <c r="A904" t="s">
        <v>1974</v>
      </c>
      <c r="B904">
        <v>10</v>
      </c>
      <c r="C904" t="s">
        <v>1975</v>
      </c>
      <c r="D904">
        <v>2</v>
      </c>
      <c r="E904" s="1">
        <v>45022</v>
      </c>
      <c r="F904" s="1">
        <v>45022</v>
      </c>
      <c r="G904" s="2">
        <v>0.70833333333333337</v>
      </c>
      <c r="H904" s="2">
        <v>0.77083333333333337</v>
      </c>
      <c r="I904" t="s">
        <v>1966</v>
      </c>
      <c r="J904" s="6">
        <v>7327802</v>
      </c>
      <c r="K904" t="s">
        <v>1976</v>
      </c>
      <c r="M904">
        <v>50</v>
      </c>
      <c r="N904" s="14">
        <v>8</v>
      </c>
    </row>
    <row r="905" spans="1:14" x14ac:dyDescent="0.35">
      <c r="A905" t="s">
        <v>1977</v>
      </c>
      <c r="B905">
        <v>10</v>
      </c>
      <c r="C905" t="s">
        <v>1978</v>
      </c>
      <c r="D905">
        <v>3</v>
      </c>
      <c r="E905" s="1">
        <v>45029</v>
      </c>
      <c r="F905" s="1">
        <v>45029</v>
      </c>
      <c r="G905" s="2">
        <v>0.75</v>
      </c>
      <c r="H905" s="2">
        <v>0.83333333333333337</v>
      </c>
      <c r="I905" t="s">
        <v>1966</v>
      </c>
      <c r="J905" s="6">
        <v>7327802</v>
      </c>
      <c r="K905" t="s">
        <v>1979</v>
      </c>
      <c r="M905">
        <v>50</v>
      </c>
      <c r="N905" s="14">
        <v>8</v>
      </c>
    </row>
    <row r="906" spans="1:14" x14ac:dyDescent="0.35">
      <c r="A906" t="s">
        <v>1980</v>
      </c>
      <c r="B906">
        <v>10</v>
      </c>
      <c r="C906" t="s">
        <v>1978</v>
      </c>
      <c r="D906">
        <v>3</v>
      </c>
      <c r="E906" s="1">
        <v>45036</v>
      </c>
      <c r="F906" s="1">
        <v>45036</v>
      </c>
      <c r="G906" s="2">
        <v>0.75</v>
      </c>
      <c r="H906" s="2">
        <v>0.83333333333333337</v>
      </c>
      <c r="I906" t="s">
        <v>1966</v>
      </c>
      <c r="J906" s="6">
        <v>7327802</v>
      </c>
      <c r="K906" t="s">
        <v>1979</v>
      </c>
      <c r="M906">
        <v>50</v>
      </c>
      <c r="N906" s="14">
        <v>8</v>
      </c>
    </row>
    <row r="907" spans="1:14" x14ac:dyDescent="0.35">
      <c r="A907" t="s">
        <v>1981</v>
      </c>
      <c r="B907">
        <v>10</v>
      </c>
      <c r="C907" t="s">
        <v>1982</v>
      </c>
      <c r="D907">
        <v>2</v>
      </c>
      <c r="E907" s="1">
        <v>45043</v>
      </c>
      <c r="F907" s="1">
        <v>45043</v>
      </c>
      <c r="G907" s="2">
        <v>0.70833333333333337</v>
      </c>
      <c r="H907" s="2">
        <v>0.77083333333333337</v>
      </c>
      <c r="I907" t="s">
        <v>1966</v>
      </c>
      <c r="J907" s="6">
        <v>7327802</v>
      </c>
      <c r="K907" t="s">
        <v>1973</v>
      </c>
      <c r="M907">
        <v>50</v>
      </c>
      <c r="N907" s="14">
        <v>8</v>
      </c>
    </row>
    <row r="908" spans="1:14" x14ac:dyDescent="0.35">
      <c r="A908" t="s">
        <v>1983</v>
      </c>
      <c r="B908">
        <v>10</v>
      </c>
      <c r="C908" t="s">
        <v>1984</v>
      </c>
      <c r="D908">
        <v>3</v>
      </c>
      <c r="E908" s="1">
        <v>45050</v>
      </c>
      <c r="F908" s="1">
        <v>45050</v>
      </c>
      <c r="G908" s="2">
        <v>0.29166666666666669</v>
      </c>
      <c r="H908" s="2">
        <v>0.375</v>
      </c>
      <c r="I908" t="s">
        <v>1966</v>
      </c>
      <c r="J908" s="6">
        <v>7327802</v>
      </c>
      <c r="K908" t="s">
        <v>1985</v>
      </c>
      <c r="M908">
        <v>50</v>
      </c>
      <c r="N908" s="14">
        <v>8</v>
      </c>
    </row>
    <row r="909" spans="1:14" x14ac:dyDescent="0.35">
      <c r="A909" t="s">
        <v>1986</v>
      </c>
      <c r="B909">
        <v>10</v>
      </c>
      <c r="C909" t="s">
        <v>1984</v>
      </c>
      <c r="D909">
        <v>3</v>
      </c>
      <c r="E909" s="1">
        <v>45051</v>
      </c>
      <c r="F909" s="1">
        <v>45051</v>
      </c>
      <c r="G909" s="2">
        <v>0.70833333333333337</v>
      </c>
      <c r="H909" s="2">
        <v>0.79166666666666663</v>
      </c>
      <c r="I909" t="s">
        <v>1966</v>
      </c>
      <c r="J909" s="6">
        <v>7327802</v>
      </c>
      <c r="K909" t="s">
        <v>1985</v>
      </c>
      <c r="M909">
        <v>50</v>
      </c>
      <c r="N909" s="14">
        <v>8</v>
      </c>
    </row>
    <row r="910" spans="1:14" x14ac:dyDescent="0.35">
      <c r="A910" t="s">
        <v>1987</v>
      </c>
      <c r="B910">
        <v>10</v>
      </c>
      <c r="C910" t="s">
        <v>1988</v>
      </c>
      <c r="D910">
        <v>2</v>
      </c>
      <c r="E910" s="1">
        <v>45072</v>
      </c>
      <c r="F910" s="1">
        <v>45072</v>
      </c>
      <c r="G910" s="2">
        <v>0.8125</v>
      </c>
      <c r="H910" s="2">
        <v>0.875</v>
      </c>
      <c r="I910" t="s">
        <v>1966</v>
      </c>
      <c r="J910" s="6">
        <v>7327802</v>
      </c>
      <c r="K910" t="s">
        <v>1989</v>
      </c>
      <c r="M910">
        <v>50</v>
      </c>
      <c r="N910" s="14">
        <v>8</v>
      </c>
    </row>
    <row r="911" spans="1:14" x14ac:dyDescent="0.35">
      <c r="A911" t="s">
        <v>1990</v>
      </c>
      <c r="B911">
        <v>10</v>
      </c>
      <c r="C911" t="s">
        <v>1991</v>
      </c>
      <c r="D911">
        <v>2</v>
      </c>
      <c r="E911" s="1">
        <v>45099</v>
      </c>
      <c r="F911" s="1">
        <v>45099</v>
      </c>
      <c r="G911" s="2">
        <v>0.70833333333333337</v>
      </c>
      <c r="H911" s="2">
        <v>0.77083333333333337</v>
      </c>
      <c r="I911" t="s">
        <v>1966</v>
      </c>
      <c r="J911" s="6">
        <v>7327802</v>
      </c>
      <c r="K911" t="s">
        <v>1992</v>
      </c>
      <c r="M911">
        <v>50</v>
      </c>
      <c r="N911" s="14">
        <v>8</v>
      </c>
    </row>
    <row r="912" spans="1:14" x14ac:dyDescent="0.35">
      <c r="A912" t="s">
        <v>1993</v>
      </c>
      <c r="B912">
        <v>10</v>
      </c>
      <c r="C912" t="s">
        <v>1994</v>
      </c>
      <c r="D912">
        <v>3</v>
      </c>
      <c r="E912" s="1">
        <v>45106</v>
      </c>
      <c r="F912" s="1">
        <v>45106</v>
      </c>
      <c r="G912" s="2">
        <v>0.70833333333333337</v>
      </c>
      <c r="H912" s="2">
        <v>0.79166666666666663</v>
      </c>
      <c r="I912" t="s">
        <v>1966</v>
      </c>
      <c r="J912" s="6">
        <v>7327802</v>
      </c>
      <c r="K912" t="s">
        <v>1995</v>
      </c>
      <c r="M912">
        <v>50</v>
      </c>
      <c r="N912" s="14">
        <v>8</v>
      </c>
    </row>
    <row r="913" spans="1:14" x14ac:dyDescent="0.35">
      <c r="A913" t="s">
        <v>1996</v>
      </c>
      <c r="B913">
        <v>10</v>
      </c>
      <c r="C913" t="s">
        <v>1997</v>
      </c>
      <c r="D913">
        <v>3</v>
      </c>
      <c r="E913" s="1">
        <v>45108</v>
      </c>
      <c r="F913" s="1">
        <v>45108</v>
      </c>
      <c r="G913" s="2">
        <v>0.41666666666666669</v>
      </c>
      <c r="H913" s="2">
        <v>0.5</v>
      </c>
      <c r="I913" t="s">
        <v>1966</v>
      </c>
      <c r="J913" s="6">
        <v>7327802</v>
      </c>
      <c r="K913" t="s">
        <v>1967</v>
      </c>
      <c r="M913">
        <v>50</v>
      </c>
      <c r="N913" s="14">
        <v>8</v>
      </c>
    </row>
    <row r="914" spans="1:14" x14ac:dyDescent="0.35">
      <c r="A914" t="s">
        <v>1998</v>
      </c>
      <c r="B914">
        <v>10</v>
      </c>
      <c r="C914" t="s">
        <v>1994</v>
      </c>
      <c r="D914">
        <v>3</v>
      </c>
      <c r="E914" s="1">
        <v>45127</v>
      </c>
      <c r="F914" s="1">
        <v>45127</v>
      </c>
      <c r="G914" s="2">
        <v>0.70833333333333337</v>
      </c>
      <c r="H914" s="2">
        <v>0.79166666666666663</v>
      </c>
      <c r="I914" t="s">
        <v>1966</v>
      </c>
      <c r="J914" s="6">
        <v>7327802</v>
      </c>
      <c r="K914" t="s">
        <v>1999</v>
      </c>
      <c r="M914">
        <v>50</v>
      </c>
      <c r="N914" s="14">
        <v>8</v>
      </c>
    </row>
    <row r="915" spans="1:14" x14ac:dyDescent="0.35">
      <c r="A915" t="s">
        <v>2000</v>
      </c>
      <c r="C915" t="s">
        <v>2001</v>
      </c>
      <c r="D915">
        <v>4</v>
      </c>
      <c r="E915" s="1">
        <v>45016</v>
      </c>
      <c r="F915" s="1">
        <v>45016</v>
      </c>
      <c r="G915" s="2">
        <v>0.625</v>
      </c>
      <c r="H915" s="2">
        <v>0.72916666666666663</v>
      </c>
      <c r="I915" t="s">
        <v>632</v>
      </c>
      <c r="J915" s="6">
        <v>504141000</v>
      </c>
      <c r="K915" t="s">
        <v>2002</v>
      </c>
      <c r="M915">
        <v>12</v>
      </c>
      <c r="N915" s="14">
        <v>15</v>
      </c>
    </row>
    <row r="916" spans="1:14" x14ac:dyDescent="0.35">
      <c r="A916" t="s">
        <v>2003</v>
      </c>
      <c r="B916">
        <v>1</v>
      </c>
      <c r="C916" t="s">
        <v>1165</v>
      </c>
      <c r="D916">
        <v>75</v>
      </c>
      <c r="E916" s="1">
        <v>45061</v>
      </c>
      <c r="F916" s="1">
        <v>45111</v>
      </c>
      <c r="G916" s="2">
        <v>0.53472222222222221</v>
      </c>
      <c r="H916" s="2">
        <v>0.62152777777777779</v>
      </c>
      <c r="I916" t="s">
        <v>378</v>
      </c>
      <c r="J916" s="6">
        <v>504141000</v>
      </c>
      <c r="K916" t="s">
        <v>367</v>
      </c>
      <c r="M916">
        <v>15</v>
      </c>
      <c r="N916" s="14">
        <v>218</v>
      </c>
    </row>
    <row r="917" spans="1:14" x14ac:dyDescent="0.35">
      <c r="A917" t="s">
        <v>2004</v>
      </c>
      <c r="B917">
        <v>10</v>
      </c>
      <c r="C917" t="s">
        <v>2005</v>
      </c>
      <c r="D917">
        <v>2</v>
      </c>
      <c r="E917" s="1">
        <v>44981</v>
      </c>
      <c r="F917" s="1">
        <v>44981</v>
      </c>
      <c r="G917" s="2">
        <v>0.41666666666666669</v>
      </c>
      <c r="H917" s="2">
        <v>0.45833333333333331</v>
      </c>
      <c r="I917" t="s">
        <v>2006</v>
      </c>
      <c r="K917" t="s">
        <v>441</v>
      </c>
      <c r="M917">
        <v>15</v>
      </c>
      <c r="N917" s="14">
        <v>12</v>
      </c>
    </row>
    <row r="918" spans="1:14" x14ac:dyDescent="0.35">
      <c r="A918" t="s">
        <v>2007</v>
      </c>
      <c r="C918" t="s">
        <v>2008</v>
      </c>
      <c r="D918">
        <v>3</v>
      </c>
      <c r="E918" s="1">
        <v>44974</v>
      </c>
      <c r="F918" s="1">
        <v>44974</v>
      </c>
      <c r="G918" s="2">
        <v>0.70833333333333337</v>
      </c>
      <c r="H918" s="2">
        <v>0.79166666666666663</v>
      </c>
      <c r="I918" t="s">
        <v>317</v>
      </c>
      <c r="J918" s="6">
        <v>504141000</v>
      </c>
      <c r="K918" t="s">
        <v>1570</v>
      </c>
      <c r="M918">
        <v>11</v>
      </c>
      <c r="N918" s="14">
        <v>21</v>
      </c>
    </row>
    <row r="919" spans="1:14" x14ac:dyDescent="0.35">
      <c r="A919" t="s">
        <v>2009</v>
      </c>
      <c r="B919">
        <v>13</v>
      </c>
      <c r="C919" t="s">
        <v>2010</v>
      </c>
      <c r="D919">
        <v>3</v>
      </c>
      <c r="E919" s="1">
        <v>44995</v>
      </c>
      <c r="F919" s="1">
        <v>44995</v>
      </c>
      <c r="G919" s="2">
        <v>0.625</v>
      </c>
      <c r="H919" s="2">
        <v>0.70833333333333337</v>
      </c>
      <c r="I919" t="s">
        <v>340</v>
      </c>
      <c r="J919" s="6">
        <v>504141000</v>
      </c>
      <c r="K919" t="s">
        <v>1967</v>
      </c>
      <c r="M919">
        <v>12</v>
      </c>
      <c r="N919" s="14">
        <v>14</v>
      </c>
    </row>
    <row r="920" spans="1:14" x14ac:dyDescent="0.35">
      <c r="A920" t="s">
        <v>2011</v>
      </c>
      <c r="C920" t="s">
        <v>2012</v>
      </c>
      <c r="D920">
        <v>3</v>
      </c>
      <c r="E920" s="1">
        <v>45015</v>
      </c>
      <c r="F920" s="1">
        <v>45015</v>
      </c>
      <c r="G920" s="2">
        <v>0.70833333333333337</v>
      </c>
      <c r="H920" s="2">
        <v>0.79166666666666663</v>
      </c>
      <c r="I920" t="s">
        <v>196</v>
      </c>
      <c r="J920" s="6">
        <v>504141000</v>
      </c>
      <c r="K920" t="s">
        <v>2013</v>
      </c>
      <c r="M920">
        <v>50</v>
      </c>
      <c r="N920" s="14">
        <v>0</v>
      </c>
    </row>
    <row r="921" spans="1:14" x14ac:dyDescent="0.35">
      <c r="A921" t="s">
        <v>2014</v>
      </c>
      <c r="B921">
        <v>13</v>
      </c>
      <c r="C921" t="s">
        <v>2015</v>
      </c>
      <c r="D921">
        <v>8</v>
      </c>
      <c r="E921" s="1">
        <v>44988</v>
      </c>
      <c r="F921" s="1">
        <v>45030</v>
      </c>
      <c r="G921" s="2">
        <v>0.625</v>
      </c>
      <c r="H921" s="2">
        <v>0.66666666666666663</v>
      </c>
      <c r="I921" t="s">
        <v>317</v>
      </c>
      <c r="J921" s="6">
        <v>504141000</v>
      </c>
      <c r="K921" t="s">
        <v>1367</v>
      </c>
      <c r="M921">
        <v>7</v>
      </c>
      <c r="N921" s="14">
        <v>69</v>
      </c>
    </row>
    <row r="922" spans="1:14" x14ac:dyDescent="0.35">
      <c r="A922" t="s">
        <v>2016</v>
      </c>
      <c r="B922">
        <v>12</v>
      </c>
      <c r="C922" t="s">
        <v>2017</v>
      </c>
      <c r="D922">
        <v>16</v>
      </c>
      <c r="E922" s="1">
        <v>45019</v>
      </c>
      <c r="F922" s="1">
        <v>45022</v>
      </c>
      <c r="G922" s="2">
        <v>0.375</v>
      </c>
      <c r="H922" s="2">
        <v>0.5</v>
      </c>
      <c r="I922" t="s">
        <v>494</v>
      </c>
      <c r="J922" s="6">
        <v>504141000</v>
      </c>
      <c r="K922" t="s">
        <v>810</v>
      </c>
      <c r="M922">
        <v>16</v>
      </c>
      <c r="N922" s="14">
        <v>0</v>
      </c>
    </row>
    <row r="923" spans="1:14" x14ac:dyDescent="0.35">
      <c r="A923" t="s">
        <v>2018</v>
      </c>
      <c r="B923">
        <v>12</v>
      </c>
      <c r="C923" t="s">
        <v>2019</v>
      </c>
      <c r="D923">
        <v>16</v>
      </c>
      <c r="E923" s="1">
        <v>45019</v>
      </c>
      <c r="F923" s="1">
        <v>45022</v>
      </c>
      <c r="G923" s="2">
        <v>0.375</v>
      </c>
      <c r="H923" s="2">
        <v>0.5</v>
      </c>
      <c r="I923" t="s">
        <v>466</v>
      </c>
      <c r="J923" s="6">
        <v>504141000</v>
      </c>
      <c r="K923" t="s">
        <v>810</v>
      </c>
      <c r="M923">
        <v>16</v>
      </c>
      <c r="N923" s="14">
        <v>0</v>
      </c>
    </row>
    <row r="924" spans="1:14" x14ac:dyDescent="0.35">
      <c r="A924" t="s">
        <v>2020</v>
      </c>
      <c r="B924">
        <v>12</v>
      </c>
      <c r="C924" t="s">
        <v>2021</v>
      </c>
      <c r="D924">
        <v>16</v>
      </c>
      <c r="E924" s="1">
        <v>45019</v>
      </c>
      <c r="F924" s="1">
        <v>45022</v>
      </c>
      <c r="G924" s="2">
        <v>0.375</v>
      </c>
      <c r="H924" s="2">
        <v>0.5</v>
      </c>
      <c r="I924" t="s">
        <v>448</v>
      </c>
      <c r="J924" s="6">
        <v>504141000</v>
      </c>
      <c r="K924" t="s">
        <v>810</v>
      </c>
      <c r="M924">
        <v>16</v>
      </c>
      <c r="N924" s="14">
        <v>0</v>
      </c>
    </row>
    <row r="925" spans="1:14" x14ac:dyDescent="0.35">
      <c r="A925" t="s">
        <v>2022</v>
      </c>
      <c r="B925">
        <v>12</v>
      </c>
      <c r="C925" t="s">
        <v>2023</v>
      </c>
      <c r="D925">
        <v>16</v>
      </c>
      <c r="E925" s="1">
        <v>45019</v>
      </c>
      <c r="F925" s="1">
        <v>45022</v>
      </c>
      <c r="G925" s="2">
        <v>0.375</v>
      </c>
      <c r="H925" s="2">
        <v>0.5</v>
      </c>
      <c r="I925" t="s">
        <v>188</v>
      </c>
      <c r="J925" s="6">
        <v>504141000</v>
      </c>
      <c r="K925" t="s">
        <v>810</v>
      </c>
      <c r="M925">
        <v>16</v>
      </c>
      <c r="N925" s="14">
        <v>0</v>
      </c>
    </row>
    <row r="926" spans="1:14" x14ac:dyDescent="0.35">
      <c r="A926" t="s">
        <v>2024</v>
      </c>
      <c r="B926">
        <v>12</v>
      </c>
      <c r="C926" t="s">
        <v>2021</v>
      </c>
      <c r="D926">
        <v>16</v>
      </c>
      <c r="E926" s="1">
        <v>45019</v>
      </c>
      <c r="F926" s="1">
        <v>45022</v>
      </c>
      <c r="G926" s="2">
        <v>0.375</v>
      </c>
      <c r="H926" s="2">
        <v>0.5</v>
      </c>
      <c r="I926" t="s">
        <v>219</v>
      </c>
      <c r="J926" s="6">
        <v>504141000</v>
      </c>
      <c r="K926" t="s">
        <v>810</v>
      </c>
      <c r="M926">
        <v>16</v>
      </c>
      <c r="N926" s="14">
        <v>0</v>
      </c>
    </row>
    <row r="927" spans="1:14" x14ac:dyDescent="0.35">
      <c r="A927" t="s">
        <v>2025</v>
      </c>
      <c r="B927">
        <v>12</v>
      </c>
      <c r="C927" t="s">
        <v>2026</v>
      </c>
      <c r="D927">
        <v>16</v>
      </c>
      <c r="E927" s="1">
        <v>45019</v>
      </c>
      <c r="F927" s="1">
        <v>45022</v>
      </c>
      <c r="G927" s="2">
        <v>0.375</v>
      </c>
      <c r="H927" s="2">
        <v>0.5</v>
      </c>
      <c r="I927" t="s">
        <v>385</v>
      </c>
      <c r="J927" s="6">
        <v>504141000</v>
      </c>
      <c r="K927" t="s">
        <v>810</v>
      </c>
      <c r="M927">
        <v>16</v>
      </c>
      <c r="N927" s="14">
        <v>0</v>
      </c>
    </row>
    <row r="928" spans="1:14" x14ac:dyDescent="0.35">
      <c r="A928" t="s">
        <v>2027</v>
      </c>
      <c r="B928">
        <v>13</v>
      </c>
      <c r="C928" t="s">
        <v>1894</v>
      </c>
      <c r="D928">
        <v>11</v>
      </c>
      <c r="E928" s="1">
        <v>45044</v>
      </c>
      <c r="F928" s="1">
        <v>45107</v>
      </c>
      <c r="G928" s="2">
        <v>0.8125</v>
      </c>
      <c r="H928" s="2">
        <v>0.85416666666666663</v>
      </c>
      <c r="I928" t="s">
        <v>429</v>
      </c>
      <c r="J928" s="6">
        <v>504141000</v>
      </c>
      <c r="K928" t="s">
        <v>962</v>
      </c>
      <c r="M928">
        <v>10</v>
      </c>
      <c r="N928" s="14">
        <v>71</v>
      </c>
    </row>
    <row r="929" spans="1:14" x14ac:dyDescent="0.35">
      <c r="A929" t="s">
        <v>2028</v>
      </c>
      <c r="B929">
        <v>1</v>
      </c>
      <c r="C929" t="s">
        <v>2029</v>
      </c>
      <c r="D929">
        <v>11</v>
      </c>
      <c r="E929" s="1">
        <v>45014</v>
      </c>
      <c r="F929" s="1">
        <v>45014</v>
      </c>
      <c r="G929" s="2">
        <v>0.375</v>
      </c>
      <c r="H929" s="2">
        <v>0.70833333333333337</v>
      </c>
      <c r="I929" t="s">
        <v>188</v>
      </c>
      <c r="J929" s="6">
        <v>504141000</v>
      </c>
      <c r="K929" t="s">
        <v>2030</v>
      </c>
      <c r="M929">
        <v>16</v>
      </c>
      <c r="N929" s="14">
        <v>148</v>
      </c>
    </row>
    <row r="930" spans="1:14" x14ac:dyDescent="0.35">
      <c r="A930" t="s">
        <v>2031</v>
      </c>
      <c r="B930">
        <v>1</v>
      </c>
      <c r="C930" t="s">
        <v>2032</v>
      </c>
      <c r="D930">
        <v>11</v>
      </c>
      <c r="E930" s="1">
        <v>45014</v>
      </c>
      <c r="F930" s="1">
        <v>45014</v>
      </c>
      <c r="G930" s="2">
        <v>0.375</v>
      </c>
      <c r="H930" s="2">
        <v>0.70833333333333337</v>
      </c>
      <c r="I930" t="s">
        <v>378</v>
      </c>
      <c r="J930" s="6">
        <v>504141000</v>
      </c>
      <c r="K930" t="s">
        <v>2030</v>
      </c>
      <c r="M930">
        <v>16</v>
      </c>
      <c r="N930" s="14">
        <v>148</v>
      </c>
    </row>
    <row r="931" spans="1:14" x14ac:dyDescent="0.35">
      <c r="A931" t="s">
        <v>2033</v>
      </c>
      <c r="B931">
        <v>2</v>
      </c>
      <c r="C931" t="s">
        <v>2034</v>
      </c>
      <c r="D931">
        <v>3</v>
      </c>
      <c r="E931" s="1">
        <v>45063</v>
      </c>
      <c r="F931" s="1">
        <v>45063</v>
      </c>
      <c r="G931" s="2">
        <v>0.58333333333333337</v>
      </c>
      <c r="H931" s="2">
        <v>0.66666666666666663</v>
      </c>
      <c r="I931" t="s">
        <v>188</v>
      </c>
      <c r="J931" s="6">
        <v>504141000</v>
      </c>
      <c r="K931" t="s">
        <v>2035</v>
      </c>
      <c r="M931">
        <v>25</v>
      </c>
      <c r="N931" s="14">
        <v>0</v>
      </c>
    </row>
    <row r="932" spans="1:14" x14ac:dyDescent="0.35">
      <c r="A932" t="s">
        <v>2036</v>
      </c>
      <c r="B932">
        <v>2</v>
      </c>
      <c r="C932" t="s">
        <v>2037</v>
      </c>
      <c r="D932">
        <v>3</v>
      </c>
      <c r="E932" s="1">
        <v>45070</v>
      </c>
      <c r="F932" s="1">
        <v>45070</v>
      </c>
      <c r="G932" s="2">
        <v>0.58333333333333337</v>
      </c>
      <c r="H932" s="2">
        <v>0.66666666666666663</v>
      </c>
      <c r="I932" t="s">
        <v>204</v>
      </c>
      <c r="J932" s="6">
        <v>504141000</v>
      </c>
      <c r="K932" t="s">
        <v>2038</v>
      </c>
      <c r="M932">
        <v>25</v>
      </c>
      <c r="N932" s="14">
        <v>0</v>
      </c>
    </row>
    <row r="933" spans="1:14" x14ac:dyDescent="0.35">
      <c r="A933" t="s">
        <v>2039</v>
      </c>
      <c r="B933">
        <v>2</v>
      </c>
      <c r="C933" t="s">
        <v>2040</v>
      </c>
      <c r="D933">
        <v>3</v>
      </c>
      <c r="E933" s="1">
        <v>45071</v>
      </c>
      <c r="F933" s="1">
        <v>45071</v>
      </c>
      <c r="G933" s="2">
        <v>0.75</v>
      </c>
      <c r="H933" s="2">
        <v>0.83333333333333337</v>
      </c>
      <c r="I933" t="s">
        <v>204</v>
      </c>
      <c r="J933" s="6">
        <v>504141000</v>
      </c>
      <c r="K933" t="s">
        <v>2041</v>
      </c>
      <c r="M933">
        <v>40</v>
      </c>
      <c r="N933" s="14">
        <v>0</v>
      </c>
    </row>
    <row r="934" spans="1:14" x14ac:dyDescent="0.35">
      <c r="A934" t="s">
        <v>2042</v>
      </c>
      <c r="B934">
        <v>2</v>
      </c>
      <c r="C934" t="s">
        <v>2043</v>
      </c>
      <c r="D934">
        <v>3</v>
      </c>
      <c r="E934" s="1">
        <v>45077</v>
      </c>
      <c r="F934" s="1">
        <v>45077</v>
      </c>
      <c r="G934" s="2">
        <v>0.58333333333333337</v>
      </c>
      <c r="H934" s="2">
        <v>0.66666666666666663</v>
      </c>
      <c r="I934" t="s">
        <v>204</v>
      </c>
      <c r="J934" s="6">
        <v>504141000</v>
      </c>
      <c r="K934" t="s">
        <v>2044</v>
      </c>
      <c r="M934">
        <v>25</v>
      </c>
      <c r="N934" s="14">
        <v>0</v>
      </c>
    </row>
  </sheetData>
  <autoFilter ref="A1:N934" xr:uid="{87C9D2E1-433A-4A71-BC64-1386B67B6A6B}"/>
  <mergeCells count="1">
    <mergeCell ref="P3:R11"/>
  </mergeCell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93E9E-9C72-4F5E-897B-022C3131A681}">
  <sheetPr>
    <tabColor theme="9"/>
  </sheetPr>
  <dimension ref="A1:R934"/>
  <sheetViews>
    <sheetView workbookViewId="0">
      <selection activeCell="P22" sqref="P22"/>
    </sheetView>
  </sheetViews>
  <sheetFormatPr baseColWidth="10" defaultRowHeight="14.5" x14ac:dyDescent="0.35"/>
  <cols>
    <col min="3" max="3" width="12" customWidth="1"/>
    <col min="9" max="9" width="42.6328125" customWidth="1"/>
    <col min="10" max="10" width="21.90625" customWidth="1"/>
    <col min="11" max="11" width="31.7265625" customWidth="1"/>
    <col min="12" max="12" width="30.26953125" customWidth="1"/>
    <col min="14" max="14" width="15.26953125" style="14" customWidth="1"/>
    <col min="16" max="16" width="32.08984375" customWidth="1"/>
  </cols>
  <sheetData>
    <row r="1" spans="1:18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2050</v>
      </c>
      <c r="K1" t="s">
        <v>9</v>
      </c>
      <c r="L1" t="s">
        <v>2051</v>
      </c>
      <c r="M1" t="s">
        <v>10</v>
      </c>
      <c r="N1" s="14" t="s">
        <v>11</v>
      </c>
    </row>
    <row r="2" spans="1:18" x14ac:dyDescent="0.35">
      <c r="A2" t="s">
        <v>12</v>
      </c>
      <c r="B2">
        <v>2</v>
      </c>
      <c r="C2" t="s">
        <v>13</v>
      </c>
      <c r="D2">
        <v>2</v>
      </c>
      <c r="E2" s="1">
        <v>44970</v>
      </c>
      <c r="F2" s="1">
        <v>44970</v>
      </c>
      <c r="G2" s="2">
        <v>0.66666666666666663</v>
      </c>
      <c r="H2" s="2">
        <v>0.70833333333333337</v>
      </c>
      <c r="I2" t="s">
        <v>14</v>
      </c>
      <c r="J2" s="6">
        <v>504141000</v>
      </c>
      <c r="K2" t="s">
        <v>15</v>
      </c>
      <c r="M2">
        <v>12</v>
      </c>
      <c r="N2" s="14">
        <v>0</v>
      </c>
    </row>
    <row r="3" spans="1:18" x14ac:dyDescent="0.35">
      <c r="A3" t="s">
        <v>16</v>
      </c>
      <c r="C3" t="s">
        <v>17</v>
      </c>
      <c r="D3">
        <v>3</v>
      </c>
      <c r="E3" s="1">
        <v>44972</v>
      </c>
      <c r="F3" s="1">
        <v>44972</v>
      </c>
      <c r="G3" s="2">
        <v>0.79166666666666663</v>
      </c>
      <c r="H3" s="2">
        <v>0.875</v>
      </c>
      <c r="I3" t="s">
        <v>18</v>
      </c>
      <c r="K3" t="s">
        <v>19</v>
      </c>
      <c r="L3" t="s">
        <v>2058</v>
      </c>
      <c r="M3">
        <v>50</v>
      </c>
      <c r="N3" s="14">
        <v>0</v>
      </c>
      <c r="P3" s="15" t="e" vm="1">
        <f>_xlfn.IMAGE("https://www.vhsooe.at/typo3conf/ext/theme/Resources/Public/Images/logo.png","VHS",0)</f>
        <v>#VALUE!</v>
      </c>
      <c r="Q3" s="15"/>
      <c r="R3" s="15"/>
    </row>
    <row r="4" spans="1:18" x14ac:dyDescent="0.35">
      <c r="A4" t="s">
        <v>20</v>
      </c>
      <c r="C4" t="s">
        <v>21</v>
      </c>
      <c r="D4">
        <v>3</v>
      </c>
      <c r="E4" s="1">
        <v>44972</v>
      </c>
      <c r="F4" s="1">
        <v>44972</v>
      </c>
      <c r="G4" s="2">
        <v>0.79166666666666663</v>
      </c>
      <c r="H4" s="2">
        <v>0.875</v>
      </c>
      <c r="I4" t="s">
        <v>14</v>
      </c>
      <c r="J4" s="6">
        <v>504141000</v>
      </c>
      <c r="K4" t="s">
        <v>19</v>
      </c>
      <c r="L4" t="s">
        <v>2058</v>
      </c>
      <c r="M4">
        <v>50</v>
      </c>
      <c r="N4" s="14">
        <v>0</v>
      </c>
      <c r="P4" s="15"/>
      <c r="Q4" s="15"/>
      <c r="R4" s="15"/>
    </row>
    <row r="5" spans="1:18" x14ac:dyDescent="0.35">
      <c r="A5" t="s">
        <v>22</v>
      </c>
      <c r="C5" t="s">
        <v>23</v>
      </c>
      <c r="D5">
        <v>1</v>
      </c>
      <c r="E5" s="1">
        <v>44977</v>
      </c>
      <c r="F5" s="1">
        <v>44977</v>
      </c>
      <c r="G5" s="2">
        <v>0.66666666666666663</v>
      </c>
      <c r="H5" s="2">
        <v>0.6875</v>
      </c>
      <c r="I5" t="s">
        <v>24</v>
      </c>
      <c r="K5" t="s">
        <v>24</v>
      </c>
      <c r="M5">
        <v>15</v>
      </c>
      <c r="N5" s="14">
        <v>0</v>
      </c>
      <c r="P5" s="15"/>
      <c r="Q5" s="15"/>
      <c r="R5" s="15"/>
    </row>
    <row r="6" spans="1:18" x14ac:dyDescent="0.35">
      <c r="A6" t="s">
        <v>25</v>
      </c>
      <c r="C6" t="s">
        <v>26</v>
      </c>
      <c r="D6">
        <v>1</v>
      </c>
      <c r="E6" s="1">
        <v>44979</v>
      </c>
      <c r="F6" s="1">
        <v>44979</v>
      </c>
      <c r="G6" s="2">
        <v>0.66666666666666663</v>
      </c>
      <c r="H6" s="2">
        <v>0.69791666666666663</v>
      </c>
      <c r="I6" t="s">
        <v>27</v>
      </c>
      <c r="J6" s="6">
        <v>504141000</v>
      </c>
      <c r="K6" t="s">
        <v>28</v>
      </c>
      <c r="M6">
        <v>35</v>
      </c>
      <c r="N6" s="14">
        <v>0</v>
      </c>
      <c r="P6" s="15"/>
      <c r="Q6" s="15"/>
      <c r="R6" s="15"/>
    </row>
    <row r="7" spans="1:18" x14ac:dyDescent="0.35">
      <c r="A7" t="s">
        <v>29</v>
      </c>
      <c r="C7" t="s">
        <v>30</v>
      </c>
      <c r="D7">
        <v>2</v>
      </c>
      <c r="E7" s="1">
        <v>44979</v>
      </c>
      <c r="F7" s="1">
        <v>44979</v>
      </c>
      <c r="G7" s="2">
        <v>0.375</v>
      </c>
      <c r="H7" s="2">
        <v>0.41666666666666669</v>
      </c>
      <c r="I7" t="s">
        <v>31</v>
      </c>
      <c r="K7" t="s">
        <v>31</v>
      </c>
      <c r="M7">
        <v>20</v>
      </c>
      <c r="N7" s="14">
        <v>0</v>
      </c>
      <c r="P7" s="15"/>
      <c r="Q7" s="15"/>
      <c r="R7" s="15"/>
    </row>
    <row r="8" spans="1:18" x14ac:dyDescent="0.35">
      <c r="A8" t="s">
        <v>32</v>
      </c>
      <c r="C8" t="s">
        <v>33</v>
      </c>
      <c r="D8">
        <v>4</v>
      </c>
      <c r="E8" s="1">
        <v>44981</v>
      </c>
      <c r="F8" s="1">
        <v>44981</v>
      </c>
      <c r="G8" s="2">
        <v>0.58333333333333337</v>
      </c>
      <c r="H8" s="2">
        <v>0.70833333333333337</v>
      </c>
      <c r="I8" t="s">
        <v>34</v>
      </c>
      <c r="K8" t="s">
        <v>35</v>
      </c>
      <c r="M8">
        <v>16</v>
      </c>
      <c r="N8" s="14">
        <v>0</v>
      </c>
      <c r="P8" s="15"/>
      <c r="Q8" s="15"/>
      <c r="R8" s="15"/>
    </row>
    <row r="9" spans="1:18" x14ac:dyDescent="0.35">
      <c r="A9" t="s">
        <v>36</v>
      </c>
      <c r="B9">
        <v>2</v>
      </c>
      <c r="C9" t="s">
        <v>37</v>
      </c>
      <c r="D9">
        <v>3</v>
      </c>
      <c r="E9" s="1">
        <v>44986</v>
      </c>
      <c r="F9" s="1">
        <v>44986</v>
      </c>
      <c r="G9" s="2">
        <v>0.80208333333333337</v>
      </c>
      <c r="H9" s="2">
        <v>0.89583333333333337</v>
      </c>
      <c r="I9" t="s">
        <v>18</v>
      </c>
      <c r="K9" t="s">
        <v>38</v>
      </c>
      <c r="M9">
        <v>8</v>
      </c>
      <c r="N9" s="14">
        <v>0</v>
      </c>
      <c r="P9" s="15"/>
      <c r="Q9" s="15"/>
      <c r="R9" s="15"/>
    </row>
    <row r="10" spans="1:18" x14ac:dyDescent="0.35">
      <c r="A10" t="s">
        <v>39</v>
      </c>
      <c r="B10">
        <v>2</v>
      </c>
      <c r="C10" t="s">
        <v>40</v>
      </c>
      <c r="D10">
        <v>4</v>
      </c>
      <c r="E10" s="1">
        <v>44987</v>
      </c>
      <c r="F10" s="1">
        <v>44987</v>
      </c>
      <c r="G10" s="2">
        <v>0.77083333333333337</v>
      </c>
      <c r="H10" s="2">
        <v>0.89583333333333337</v>
      </c>
      <c r="I10" t="s">
        <v>31</v>
      </c>
      <c r="K10" t="s">
        <v>41</v>
      </c>
      <c r="M10">
        <v>30</v>
      </c>
      <c r="N10" s="14">
        <v>0</v>
      </c>
      <c r="P10" s="15"/>
      <c r="Q10" s="15"/>
      <c r="R10" s="15"/>
    </row>
    <row r="11" spans="1:18" x14ac:dyDescent="0.35">
      <c r="A11" t="s">
        <v>42</v>
      </c>
      <c r="C11" t="s">
        <v>43</v>
      </c>
      <c r="D11">
        <v>2</v>
      </c>
      <c r="E11" s="1">
        <v>44987</v>
      </c>
      <c r="F11" s="1">
        <v>44987</v>
      </c>
      <c r="G11" s="2">
        <v>0.375</v>
      </c>
      <c r="H11" s="2">
        <v>0.41666666666666669</v>
      </c>
      <c r="I11" t="s">
        <v>44</v>
      </c>
      <c r="K11" t="s">
        <v>44</v>
      </c>
      <c r="M11">
        <v>20</v>
      </c>
      <c r="N11" s="14">
        <v>0</v>
      </c>
      <c r="P11" s="15"/>
      <c r="Q11" s="15"/>
      <c r="R11" s="15"/>
    </row>
    <row r="12" spans="1:18" x14ac:dyDescent="0.35">
      <c r="A12" t="s">
        <v>45</v>
      </c>
      <c r="C12" t="s">
        <v>46</v>
      </c>
      <c r="D12">
        <v>1</v>
      </c>
      <c r="E12" s="1">
        <v>44993</v>
      </c>
      <c r="F12" s="1">
        <v>44993</v>
      </c>
      <c r="G12" s="2">
        <v>0.66666666666666663</v>
      </c>
      <c r="H12" s="2">
        <v>0.69791666666666663</v>
      </c>
      <c r="I12" t="s">
        <v>27</v>
      </c>
      <c r="J12" s="6">
        <v>504141000</v>
      </c>
      <c r="K12" t="s">
        <v>47</v>
      </c>
      <c r="M12">
        <v>35</v>
      </c>
      <c r="N12" s="14">
        <v>0</v>
      </c>
    </row>
    <row r="13" spans="1:18" x14ac:dyDescent="0.35">
      <c r="A13" t="s">
        <v>48</v>
      </c>
      <c r="C13" t="s">
        <v>49</v>
      </c>
      <c r="D13">
        <v>3</v>
      </c>
      <c r="E13" s="1">
        <v>44993</v>
      </c>
      <c r="F13" s="1">
        <v>44993</v>
      </c>
      <c r="G13" s="2">
        <v>0.79166666666666663</v>
      </c>
      <c r="H13" s="2">
        <v>0.875</v>
      </c>
      <c r="I13" t="s">
        <v>14</v>
      </c>
      <c r="J13" s="6">
        <v>504141000</v>
      </c>
      <c r="K13" t="s">
        <v>19</v>
      </c>
      <c r="L13" t="s">
        <v>2058</v>
      </c>
      <c r="M13">
        <v>85</v>
      </c>
      <c r="N13" s="14">
        <v>0</v>
      </c>
    </row>
    <row r="14" spans="1:18" x14ac:dyDescent="0.35">
      <c r="A14" t="s">
        <v>50</v>
      </c>
      <c r="C14" t="s">
        <v>51</v>
      </c>
      <c r="D14">
        <v>2</v>
      </c>
      <c r="E14" s="1">
        <v>44993</v>
      </c>
      <c r="F14" s="1">
        <v>44993</v>
      </c>
      <c r="G14" s="2">
        <v>0.70833333333333337</v>
      </c>
      <c r="H14" s="2">
        <v>0.75</v>
      </c>
      <c r="I14" t="s">
        <v>18</v>
      </c>
      <c r="K14" t="s">
        <v>52</v>
      </c>
      <c r="M14">
        <v>15</v>
      </c>
      <c r="N14" s="14">
        <v>0</v>
      </c>
    </row>
    <row r="15" spans="1:18" x14ac:dyDescent="0.35">
      <c r="A15" t="s">
        <v>53</v>
      </c>
      <c r="C15" t="s">
        <v>33</v>
      </c>
      <c r="D15">
        <v>4</v>
      </c>
      <c r="E15" s="1">
        <v>44994</v>
      </c>
      <c r="F15" s="1">
        <v>44994</v>
      </c>
      <c r="G15" s="2">
        <v>0.58333333333333337</v>
      </c>
      <c r="H15" s="2">
        <v>0.70833333333333337</v>
      </c>
      <c r="I15" t="s">
        <v>34</v>
      </c>
      <c r="K15" t="s">
        <v>35</v>
      </c>
      <c r="M15">
        <v>16</v>
      </c>
      <c r="N15" s="14">
        <v>0</v>
      </c>
    </row>
    <row r="16" spans="1:18" x14ac:dyDescent="0.35">
      <c r="A16" t="s">
        <v>54</v>
      </c>
      <c r="B16">
        <v>2</v>
      </c>
      <c r="C16" t="s">
        <v>13</v>
      </c>
      <c r="D16">
        <v>2</v>
      </c>
      <c r="E16" s="1">
        <v>44998</v>
      </c>
      <c r="F16" s="1">
        <v>44998</v>
      </c>
      <c r="G16" s="2">
        <v>0.66666666666666663</v>
      </c>
      <c r="H16" s="2">
        <v>0.70833333333333337</v>
      </c>
      <c r="I16" t="s">
        <v>14</v>
      </c>
      <c r="J16" s="6">
        <v>504141000</v>
      </c>
      <c r="K16" t="s">
        <v>15</v>
      </c>
      <c r="M16">
        <v>12</v>
      </c>
      <c r="N16" s="14">
        <v>0</v>
      </c>
    </row>
    <row r="17" spans="1:14" x14ac:dyDescent="0.35">
      <c r="A17" t="s">
        <v>55</v>
      </c>
      <c r="C17" t="s">
        <v>56</v>
      </c>
      <c r="D17">
        <v>1</v>
      </c>
      <c r="E17" s="1">
        <v>45005</v>
      </c>
      <c r="F17" s="1">
        <v>45005</v>
      </c>
      <c r="G17" s="2">
        <v>0.66666666666666663</v>
      </c>
      <c r="H17" s="2">
        <v>0.6875</v>
      </c>
      <c r="I17" t="s">
        <v>24</v>
      </c>
      <c r="K17" t="s">
        <v>24</v>
      </c>
      <c r="M17">
        <v>15</v>
      </c>
      <c r="N17" s="14">
        <v>0</v>
      </c>
    </row>
    <row r="18" spans="1:14" x14ac:dyDescent="0.35">
      <c r="A18" t="s">
        <v>57</v>
      </c>
      <c r="C18" t="s">
        <v>58</v>
      </c>
      <c r="D18">
        <v>1</v>
      </c>
      <c r="E18" s="1">
        <v>45005</v>
      </c>
      <c r="F18" s="1">
        <v>45005</v>
      </c>
      <c r="G18" s="2">
        <v>0.6875</v>
      </c>
      <c r="H18" s="2">
        <v>0.70833333333333337</v>
      </c>
      <c r="I18" t="s">
        <v>24</v>
      </c>
      <c r="K18" t="s">
        <v>24</v>
      </c>
      <c r="M18">
        <v>15</v>
      </c>
      <c r="N18" s="14">
        <v>0</v>
      </c>
    </row>
    <row r="19" spans="1:14" x14ac:dyDescent="0.35">
      <c r="A19" t="s">
        <v>59</v>
      </c>
      <c r="C19" t="s">
        <v>60</v>
      </c>
      <c r="D19">
        <v>3</v>
      </c>
      <c r="E19" s="1">
        <v>45008</v>
      </c>
      <c r="F19" s="1">
        <v>45008</v>
      </c>
      <c r="G19" s="2">
        <v>0.79166666666666663</v>
      </c>
      <c r="H19" s="2">
        <v>0.875</v>
      </c>
      <c r="I19" t="s">
        <v>14</v>
      </c>
      <c r="J19" s="6">
        <v>504141000</v>
      </c>
      <c r="K19" t="s">
        <v>19</v>
      </c>
      <c r="L19" t="s">
        <v>2058</v>
      </c>
      <c r="M19">
        <v>100</v>
      </c>
      <c r="N19" s="14">
        <v>0</v>
      </c>
    </row>
    <row r="20" spans="1:14" x14ac:dyDescent="0.35">
      <c r="A20" t="s">
        <v>61</v>
      </c>
      <c r="C20" t="s">
        <v>33</v>
      </c>
      <c r="D20">
        <v>4</v>
      </c>
      <c r="E20" s="1">
        <v>45009</v>
      </c>
      <c r="F20" s="1">
        <v>45009</v>
      </c>
      <c r="G20" s="2">
        <v>0.58333333333333337</v>
      </c>
      <c r="H20" s="2">
        <v>0.70833333333333337</v>
      </c>
      <c r="I20" t="s">
        <v>34</v>
      </c>
      <c r="K20" t="s">
        <v>35</v>
      </c>
      <c r="M20">
        <v>16</v>
      </c>
      <c r="N20" s="14">
        <v>0</v>
      </c>
    </row>
    <row r="21" spans="1:14" x14ac:dyDescent="0.35">
      <c r="A21" t="s">
        <v>62</v>
      </c>
      <c r="C21" t="s">
        <v>63</v>
      </c>
      <c r="D21">
        <v>4</v>
      </c>
      <c r="E21" s="1">
        <v>45021</v>
      </c>
      <c r="F21" s="1">
        <v>45021</v>
      </c>
      <c r="G21" s="2">
        <v>0.58333333333333337</v>
      </c>
      <c r="H21" s="2">
        <v>0.70833333333333337</v>
      </c>
      <c r="I21" t="s">
        <v>44</v>
      </c>
      <c r="K21" t="s">
        <v>35</v>
      </c>
      <c r="M21">
        <v>8</v>
      </c>
      <c r="N21" s="14">
        <v>0</v>
      </c>
    </row>
    <row r="22" spans="1:14" x14ac:dyDescent="0.35">
      <c r="A22" t="s">
        <v>64</v>
      </c>
      <c r="C22" t="s">
        <v>65</v>
      </c>
      <c r="D22">
        <v>1</v>
      </c>
      <c r="E22" s="1">
        <v>45021</v>
      </c>
      <c r="F22" s="1">
        <v>45021</v>
      </c>
      <c r="G22" s="2">
        <v>0.66666666666666663</v>
      </c>
      <c r="H22" s="2">
        <v>0.69791666666666663</v>
      </c>
      <c r="I22" t="s">
        <v>27</v>
      </c>
      <c r="J22" s="6">
        <v>504141000</v>
      </c>
      <c r="K22" t="s">
        <v>38</v>
      </c>
      <c r="M22">
        <v>35</v>
      </c>
      <c r="N22" s="14">
        <v>0</v>
      </c>
    </row>
    <row r="23" spans="1:14" x14ac:dyDescent="0.35">
      <c r="A23" t="s">
        <v>66</v>
      </c>
      <c r="B23">
        <v>2</v>
      </c>
      <c r="C23" t="s">
        <v>67</v>
      </c>
      <c r="D23">
        <v>4</v>
      </c>
      <c r="E23" s="1">
        <v>45022</v>
      </c>
      <c r="F23" s="1">
        <v>45022</v>
      </c>
      <c r="G23" s="2">
        <v>0.77083333333333337</v>
      </c>
      <c r="H23" s="2">
        <v>0.89583333333333337</v>
      </c>
      <c r="I23" t="s">
        <v>31</v>
      </c>
      <c r="K23" t="s">
        <v>41</v>
      </c>
      <c r="M23">
        <v>30</v>
      </c>
      <c r="N23" s="14">
        <v>0</v>
      </c>
    </row>
    <row r="24" spans="1:14" x14ac:dyDescent="0.35">
      <c r="A24" t="s">
        <v>68</v>
      </c>
      <c r="C24" t="s">
        <v>69</v>
      </c>
      <c r="D24">
        <v>3</v>
      </c>
      <c r="E24" s="1">
        <v>45028</v>
      </c>
      <c r="F24" s="1">
        <v>45028</v>
      </c>
      <c r="G24" s="2">
        <v>0.79166666666666663</v>
      </c>
      <c r="H24" s="2">
        <v>0.875</v>
      </c>
      <c r="I24" t="s">
        <v>14</v>
      </c>
      <c r="J24" s="6">
        <v>504141000</v>
      </c>
      <c r="K24" t="s">
        <v>19</v>
      </c>
      <c r="L24" t="s">
        <v>2058</v>
      </c>
      <c r="M24">
        <v>50</v>
      </c>
      <c r="N24" s="14">
        <v>0</v>
      </c>
    </row>
    <row r="25" spans="1:14" x14ac:dyDescent="0.35">
      <c r="A25" t="s">
        <v>70</v>
      </c>
      <c r="B25">
        <v>2</v>
      </c>
      <c r="C25" t="s">
        <v>71</v>
      </c>
      <c r="D25">
        <v>3</v>
      </c>
      <c r="E25" s="1">
        <v>45028</v>
      </c>
      <c r="F25" s="1">
        <v>45028</v>
      </c>
      <c r="G25" s="2">
        <v>0.80208333333333337</v>
      </c>
      <c r="H25" s="2">
        <v>0.89583333333333337</v>
      </c>
      <c r="I25" t="s">
        <v>18</v>
      </c>
      <c r="K25" t="s">
        <v>38</v>
      </c>
      <c r="M25">
        <v>8</v>
      </c>
      <c r="N25" s="14">
        <v>0</v>
      </c>
    </row>
    <row r="26" spans="1:14" x14ac:dyDescent="0.35">
      <c r="A26" t="s">
        <v>72</v>
      </c>
      <c r="C26" t="s">
        <v>51</v>
      </c>
      <c r="D26">
        <v>2</v>
      </c>
      <c r="E26" s="1">
        <v>45028</v>
      </c>
      <c r="F26" s="1">
        <v>45028</v>
      </c>
      <c r="G26" s="2">
        <v>0.70833333333333337</v>
      </c>
      <c r="H26" s="2">
        <v>0.75</v>
      </c>
      <c r="I26" t="s">
        <v>18</v>
      </c>
      <c r="K26" t="s">
        <v>73</v>
      </c>
      <c r="M26">
        <v>15</v>
      </c>
      <c r="N26" s="14">
        <v>0</v>
      </c>
    </row>
    <row r="27" spans="1:14" x14ac:dyDescent="0.35">
      <c r="A27" t="s">
        <v>74</v>
      </c>
      <c r="C27" t="s">
        <v>33</v>
      </c>
      <c r="D27">
        <v>4</v>
      </c>
      <c r="E27" s="1">
        <v>45029</v>
      </c>
      <c r="F27" s="1">
        <v>45029</v>
      </c>
      <c r="G27" s="2">
        <v>0.58333333333333337</v>
      </c>
      <c r="H27" s="2">
        <v>0.70833333333333337</v>
      </c>
      <c r="I27" t="s">
        <v>34</v>
      </c>
      <c r="K27" t="s">
        <v>35</v>
      </c>
      <c r="M27">
        <v>16</v>
      </c>
      <c r="N27" s="14">
        <v>0</v>
      </c>
    </row>
    <row r="28" spans="1:14" x14ac:dyDescent="0.35">
      <c r="A28" t="s">
        <v>75</v>
      </c>
      <c r="C28" t="s">
        <v>76</v>
      </c>
      <c r="D28">
        <v>1</v>
      </c>
      <c r="E28" s="1">
        <v>45033</v>
      </c>
      <c r="F28" s="1">
        <v>45033</v>
      </c>
      <c r="G28" s="2">
        <v>0.66666666666666663</v>
      </c>
      <c r="H28" s="2">
        <v>0.6875</v>
      </c>
      <c r="I28" t="s">
        <v>24</v>
      </c>
      <c r="K28" t="s">
        <v>24</v>
      </c>
      <c r="M28">
        <v>15</v>
      </c>
      <c r="N28" s="14">
        <v>0</v>
      </c>
    </row>
    <row r="29" spans="1:14" x14ac:dyDescent="0.35">
      <c r="A29" t="s">
        <v>77</v>
      </c>
      <c r="C29" t="s">
        <v>78</v>
      </c>
      <c r="D29">
        <v>1</v>
      </c>
      <c r="E29" s="1">
        <v>45033</v>
      </c>
      <c r="F29" s="1">
        <v>45033</v>
      </c>
      <c r="G29" s="2">
        <v>0.6875</v>
      </c>
      <c r="H29" s="2">
        <v>0.70833333333333337</v>
      </c>
      <c r="I29" t="s">
        <v>24</v>
      </c>
      <c r="K29" t="s">
        <v>24</v>
      </c>
      <c r="M29">
        <v>15</v>
      </c>
      <c r="N29" s="14">
        <v>0</v>
      </c>
    </row>
    <row r="30" spans="1:14" x14ac:dyDescent="0.35">
      <c r="A30" t="s">
        <v>79</v>
      </c>
      <c r="C30" t="s">
        <v>80</v>
      </c>
      <c r="D30">
        <v>1</v>
      </c>
      <c r="E30" s="1">
        <v>45035</v>
      </c>
      <c r="F30" s="1">
        <v>45035</v>
      </c>
      <c r="G30" s="2">
        <v>0.66666666666666663</v>
      </c>
      <c r="H30" s="2">
        <v>0.69791666666666663</v>
      </c>
      <c r="I30" t="s">
        <v>27</v>
      </c>
      <c r="J30" s="6">
        <v>504141000</v>
      </c>
      <c r="K30" t="s">
        <v>81</v>
      </c>
      <c r="M30">
        <v>35</v>
      </c>
      <c r="N30" s="14">
        <v>0</v>
      </c>
    </row>
    <row r="31" spans="1:14" x14ac:dyDescent="0.35">
      <c r="A31" t="s">
        <v>82</v>
      </c>
      <c r="C31" t="s">
        <v>83</v>
      </c>
      <c r="D31">
        <v>3</v>
      </c>
      <c r="E31" s="1">
        <v>45035</v>
      </c>
      <c r="F31" s="1">
        <v>45035</v>
      </c>
      <c r="G31" s="2">
        <v>0.79166666666666663</v>
      </c>
      <c r="H31" s="2">
        <v>0.875</v>
      </c>
      <c r="I31" t="s">
        <v>14</v>
      </c>
      <c r="J31" s="6">
        <v>504141000</v>
      </c>
      <c r="K31" t="s">
        <v>19</v>
      </c>
      <c r="L31" t="s">
        <v>2058</v>
      </c>
      <c r="M31">
        <v>50</v>
      </c>
      <c r="N31" s="14">
        <v>0</v>
      </c>
    </row>
    <row r="32" spans="1:14" x14ac:dyDescent="0.35">
      <c r="A32" t="s">
        <v>84</v>
      </c>
      <c r="C32" t="s">
        <v>85</v>
      </c>
      <c r="D32">
        <v>4</v>
      </c>
      <c r="E32" s="1">
        <v>45037</v>
      </c>
      <c r="F32" s="1">
        <v>45037</v>
      </c>
      <c r="G32" s="2">
        <v>0.625</v>
      </c>
      <c r="H32" s="2">
        <v>0.75</v>
      </c>
      <c r="I32" t="s">
        <v>34</v>
      </c>
      <c r="K32" t="s">
        <v>35</v>
      </c>
      <c r="M32">
        <v>0</v>
      </c>
      <c r="N32" s="14">
        <v>0</v>
      </c>
    </row>
    <row r="33" spans="1:14" x14ac:dyDescent="0.35">
      <c r="A33" t="s">
        <v>86</v>
      </c>
      <c r="C33" t="s">
        <v>87</v>
      </c>
      <c r="D33">
        <v>10</v>
      </c>
      <c r="E33" s="1">
        <v>45037</v>
      </c>
      <c r="F33" s="1">
        <v>45037</v>
      </c>
      <c r="G33" s="2">
        <v>0.625</v>
      </c>
      <c r="H33" s="2">
        <v>0.91666666666666663</v>
      </c>
      <c r="I33" t="s">
        <v>88</v>
      </c>
      <c r="J33" s="6">
        <v>504141000</v>
      </c>
      <c r="K33" t="s">
        <v>19</v>
      </c>
      <c r="L33" t="s">
        <v>2058</v>
      </c>
      <c r="M33">
        <v>50</v>
      </c>
      <c r="N33" s="14">
        <v>0</v>
      </c>
    </row>
    <row r="34" spans="1:14" x14ac:dyDescent="0.35">
      <c r="A34" t="s">
        <v>89</v>
      </c>
      <c r="C34" t="s">
        <v>30</v>
      </c>
      <c r="D34">
        <v>2</v>
      </c>
      <c r="E34" s="1">
        <v>45042</v>
      </c>
      <c r="F34" s="1">
        <v>45042</v>
      </c>
      <c r="G34" s="2">
        <v>0.375</v>
      </c>
      <c r="H34" s="2">
        <v>0.41666666666666669</v>
      </c>
      <c r="I34" t="s">
        <v>31</v>
      </c>
      <c r="K34" t="s">
        <v>31</v>
      </c>
      <c r="M34">
        <v>20</v>
      </c>
      <c r="N34" s="14">
        <v>0</v>
      </c>
    </row>
    <row r="35" spans="1:14" x14ac:dyDescent="0.35">
      <c r="A35" t="s">
        <v>90</v>
      </c>
      <c r="C35" t="s">
        <v>33</v>
      </c>
      <c r="D35">
        <v>4</v>
      </c>
      <c r="E35" s="1">
        <v>45044</v>
      </c>
      <c r="F35" s="1">
        <v>45044</v>
      </c>
      <c r="G35" s="2">
        <v>0.58333333333333337</v>
      </c>
      <c r="H35" s="2">
        <v>0.70833333333333337</v>
      </c>
      <c r="I35" t="s">
        <v>34</v>
      </c>
      <c r="K35" t="s">
        <v>35</v>
      </c>
      <c r="M35">
        <v>16</v>
      </c>
      <c r="N35" s="14">
        <v>0</v>
      </c>
    </row>
    <row r="36" spans="1:14" x14ac:dyDescent="0.35">
      <c r="A36" t="s">
        <v>91</v>
      </c>
      <c r="C36" t="s">
        <v>63</v>
      </c>
      <c r="D36">
        <v>4</v>
      </c>
      <c r="E36" s="1">
        <v>45049</v>
      </c>
      <c r="F36" s="1">
        <v>45049</v>
      </c>
      <c r="G36" s="2">
        <v>0.58333333333333337</v>
      </c>
      <c r="H36" s="2">
        <v>0.70833333333333337</v>
      </c>
      <c r="I36" t="s">
        <v>44</v>
      </c>
      <c r="K36" t="s">
        <v>35</v>
      </c>
      <c r="M36">
        <v>8</v>
      </c>
      <c r="N36" s="14">
        <v>0</v>
      </c>
    </row>
    <row r="37" spans="1:14" x14ac:dyDescent="0.35">
      <c r="A37" t="s">
        <v>92</v>
      </c>
      <c r="B37">
        <v>2</v>
      </c>
      <c r="C37" t="s">
        <v>93</v>
      </c>
      <c r="D37">
        <v>3</v>
      </c>
      <c r="E37" s="1">
        <v>45049</v>
      </c>
      <c r="F37" s="1">
        <v>45049</v>
      </c>
      <c r="G37" s="2">
        <v>0.80208333333333337</v>
      </c>
      <c r="H37" s="2">
        <v>0.89583333333333337</v>
      </c>
      <c r="I37" t="s">
        <v>18</v>
      </c>
      <c r="K37" t="s">
        <v>38</v>
      </c>
      <c r="M37">
        <v>8</v>
      </c>
      <c r="N37" s="14">
        <v>0</v>
      </c>
    </row>
    <row r="38" spans="1:14" x14ac:dyDescent="0.35">
      <c r="A38" t="s">
        <v>94</v>
      </c>
      <c r="B38">
        <v>2</v>
      </c>
      <c r="C38" t="s">
        <v>95</v>
      </c>
      <c r="D38">
        <v>4</v>
      </c>
      <c r="E38" s="1">
        <v>45050</v>
      </c>
      <c r="F38" s="1">
        <v>45050</v>
      </c>
      <c r="G38" s="2">
        <v>0.77083333333333337</v>
      </c>
      <c r="H38" s="2">
        <v>0.89583333333333337</v>
      </c>
      <c r="I38" t="s">
        <v>31</v>
      </c>
      <c r="K38" t="s">
        <v>41</v>
      </c>
      <c r="M38">
        <v>30</v>
      </c>
      <c r="N38" s="14">
        <v>0</v>
      </c>
    </row>
    <row r="39" spans="1:14" x14ac:dyDescent="0.35">
      <c r="A39" t="s">
        <v>96</v>
      </c>
      <c r="C39" t="s">
        <v>43</v>
      </c>
      <c r="D39">
        <v>2</v>
      </c>
      <c r="E39" s="1">
        <v>45050</v>
      </c>
      <c r="F39" s="1">
        <v>45050</v>
      </c>
      <c r="G39" s="2">
        <v>0.375</v>
      </c>
      <c r="H39" s="2">
        <v>0.41666666666666669</v>
      </c>
      <c r="I39" t="s">
        <v>44</v>
      </c>
      <c r="K39" t="s">
        <v>44</v>
      </c>
      <c r="M39">
        <v>20</v>
      </c>
      <c r="N39" s="14">
        <v>0</v>
      </c>
    </row>
    <row r="40" spans="1:14" x14ac:dyDescent="0.35">
      <c r="A40" t="s">
        <v>97</v>
      </c>
      <c r="B40">
        <v>2</v>
      </c>
      <c r="C40" t="s">
        <v>98</v>
      </c>
      <c r="D40">
        <v>2</v>
      </c>
      <c r="E40" s="1">
        <v>45056</v>
      </c>
      <c r="F40" s="1">
        <v>45056</v>
      </c>
      <c r="G40" s="2">
        <v>0.375</v>
      </c>
      <c r="H40" s="2">
        <v>0.41666666666666669</v>
      </c>
      <c r="I40" t="s">
        <v>31</v>
      </c>
      <c r="K40" t="s">
        <v>99</v>
      </c>
      <c r="M40">
        <v>15</v>
      </c>
      <c r="N40" s="14">
        <v>0</v>
      </c>
    </row>
    <row r="41" spans="1:14" x14ac:dyDescent="0.35">
      <c r="A41" t="s">
        <v>100</v>
      </c>
      <c r="C41" t="s">
        <v>51</v>
      </c>
      <c r="D41">
        <v>2</v>
      </c>
      <c r="E41" s="1">
        <v>45056</v>
      </c>
      <c r="F41" s="1">
        <v>45056</v>
      </c>
      <c r="G41" s="2">
        <v>0.70833333333333337</v>
      </c>
      <c r="H41" s="2">
        <v>0.75</v>
      </c>
      <c r="I41" t="s">
        <v>18</v>
      </c>
      <c r="K41" t="s">
        <v>52</v>
      </c>
      <c r="M41">
        <v>15</v>
      </c>
      <c r="N41" s="14">
        <v>0</v>
      </c>
    </row>
    <row r="42" spans="1:14" x14ac:dyDescent="0.35">
      <c r="A42" t="s">
        <v>101</v>
      </c>
      <c r="B42">
        <v>2</v>
      </c>
      <c r="C42" t="s">
        <v>98</v>
      </c>
      <c r="D42">
        <v>2</v>
      </c>
      <c r="E42" s="1">
        <v>45057</v>
      </c>
      <c r="F42" s="1">
        <v>45057</v>
      </c>
      <c r="G42" s="2">
        <v>0.375</v>
      </c>
      <c r="H42" s="2">
        <v>0.41666666666666669</v>
      </c>
      <c r="I42" t="s">
        <v>44</v>
      </c>
      <c r="K42" t="s">
        <v>99</v>
      </c>
      <c r="M42">
        <v>15</v>
      </c>
      <c r="N42" s="14">
        <v>0</v>
      </c>
    </row>
    <row r="43" spans="1:14" x14ac:dyDescent="0.35">
      <c r="A43" t="s">
        <v>102</v>
      </c>
      <c r="C43" t="s">
        <v>33</v>
      </c>
      <c r="D43">
        <v>4</v>
      </c>
      <c r="E43" s="1">
        <v>45057</v>
      </c>
      <c r="F43" s="1">
        <v>45057</v>
      </c>
      <c r="G43" s="2">
        <v>0.58333333333333337</v>
      </c>
      <c r="H43" s="2">
        <v>0.70833333333333337</v>
      </c>
      <c r="I43" t="s">
        <v>34</v>
      </c>
      <c r="K43" t="s">
        <v>35</v>
      </c>
      <c r="M43">
        <v>16</v>
      </c>
      <c r="N43" s="14">
        <v>0</v>
      </c>
    </row>
    <row r="44" spans="1:14" x14ac:dyDescent="0.35">
      <c r="A44" t="s">
        <v>103</v>
      </c>
      <c r="B44">
        <v>2</v>
      </c>
      <c r="C44" t="s">
        <v>13</v>
      </c>
      <c r="D44">
        <v>2</v>
      </c>
      <c r="E44" s="1">
        <v>45061</v>
      </c>
      <c r="F44" s="1">
        <v>45061</v>
      </c>
      <c r="G44" s="2">
        <v>0.66666666666666663</v>
      </c>
      <c r="H44" s="2">
        <v>0.70833333333333337</v>
      </c>
      <c r="I44" t="s">
        <v>14</v>
      </c>
      <c r="J44" s="6">
        <v>504141000</v>
      </c>
      <c r="K44" t="s">
        <v>15</v>
      </c>
      <c r="M44">
        <v>12</v>
      </c>
      <c r="N44" s="14">
        <v>0</v>
      </c>
    </row>
    <row r="45" spans="1:14" x14ac:dyDescent="0.35">
      <c r="A45" t="s">
        <v>104</v>
      </c>
      <c r="C45" t="s">
        <v>33</v>
      </c>
      <c r="D45">
        <v>4</v>
      </c>
      <c r="E45" s="1">
        <v>45072</v>
      </c>
      <c r="F45" s="1">
        <v>45072</v>
      </c>
      <c r="G45" s="2">
        <v>0.58333333333333337</v>
      </c>
      <c r="H45" s="2">
        <v>0.70833333333333337</v>
      </c>
      <c r="I45" t="s">
        <v>34</v>
      </c>
      <c r="K45" t="s">
        <v>35</v>
      </c>
      <c r="M45">
        <v>16</v>
      </c>
      <c r="N45" s="14">
        <v>0</v>
      </c>
    </row>
    <row r="46" spans="1:14" x14ac:dyDescent="0.35">
      <c r="A46" t="s">
        <v>105</v>
      </c>
      <c r="C46" t="s">
        <v>65</v>
      </c>
      <c r="D46">
        <v>1</v>
      </c>
      <c r="E46" s="1">
        <v>45077</v>
      </c>
      <c r="F46" s="1">
        <v>45077</v>
      </c>
      <c r="G46" s="2">
        <v>0.66666666666666663</v>
      </c>
      <c r="H46" s="2">
        <v>0.69791666666666663</v>
      </c>
      <c r="I46" t="s">
        <v>27</v>
      </c>
      <c r="J46" s="6">
        <v>504141000</v>
      </c>
      <c r="K46" t="s">
        <v>38</v>
      </c>
      <c r="M46">
        <v>35</v>
      </c>
      <c r="N46" s="14">
        <v>0</v>
      </c>
    </row>
    <row r="47" spans="1:14" x14ac:dyDescent="0.35">
      <c r="A47" t="s">
        <v>106</v>
      </c>
      <c r="B47">
        <v>2</v>
      </c>
      <c r="C47" t="s">
        <v>107</v>
      </c>
      <c r="D47">
        <v>212</v>
      </c>
      <c r="E47" s="1">
        <v>44819</v>
      </c>
      <c r="F47" s="1">
        <v>45078</v>
      </c>
      <c r="G47" s="2">
        <v>0.77083333333333337</v>
      </c>
      <c r="H47" s="2">
        <v>0.89583333333333337</v>
      </c>
      <c r="I47" t="s">
        <v>31</v>
      </c>
      <c r="K47" t="s">
        <v>41</v>
      </c>
      <c r="M47">
        <v>30</v>
      </c>
      <c r="N47" s="14">
        <v>0</v>
      </c>
    </row>
    <row r="48" spans="1:14" x14ac:dyDescent="0.35">
      <c r="A48" t="s">
        <v>108</v>
      </c>
      <c r="C48" t="s">
        <v>63</v>
      </c>
      <c r="D48">
        <v>4</v>
      </c>
      <c r="E48" s="1">
        <v>45084</v>
      </c>
      <c r="F48" s="1">
        <v>45084</v>
      </c>
      <c r="G48" s="2">
        <v>0.58333333333333337</v>
      </c>
      <c r="H48" s="2">
        <v>0.70833333333333337</v>
      </c>
      <c r="I48" t="s">
        <v>44</v>
      </c>
      <c r="K48" t="s">
        <v>35</v>
      </c>
      <c r="M48">
        <v>8</v>
      </c>
      <c r="N48" s="14">
        <v>0</v>
      </c>
    </row>
    <row r="49" spans="1:14" x14ac:dyDescent="0.35">
      <c r="A49" t="s">
        <v>109</v>
      </c>
      <c r="B49">
        <v>2</v>
      </c>
      <c r="C49" t="s">
        <v>110</v>
      </c>
      <c r="D49">
        <v>3</v>
      </c>
      <c r="E49" s="1">
        <v>45084</v>
      </c>
      <c r="F49" s="1">
        <v>45084</v>
      </c>
      <c r="G49" s="2">
        <v>0.80208333333333337</v>
      </c>
      <c r="H49" s="2">
        <v>0.89583333333333337</v>
      </c>
      <c r="I49" t="s">
        <v>18</v>
      </c>
      <c r="K49" t="s">
        <v>38</v>
      </c>
      <c r="M49">
        <v>8</v>
      </c>
      <c r="N49" s="14">
        <v>0</v>
      </c>
    </row>
    <row r="50" spans="1:14" x14ac:dyDescent="0.35">
      <c r="A50" t="s">
        <v>111</v>
      </c>
      <c r="B50">
        <v>2</v>
      </c>
      <c r="C50" t="s">
        <v>112</v>
      </c>
      <c r="D50">
        <v>0</v>
      </c>
      <c r="E50" s="1">
        <v>44811</v>
      </c>
      <c r="F50" s="1">
        <v>44902</v>
      </c>
      <c r="G50" s="2">
        <v>0.80208333333333337</v>
      </c>
      <c r="H50" s="2">
        <v>0.89583333333333337</v>
      </c>
      <c r="I50" t="s">
        <v>18</v>
      </c>
      <c r="K50" t="s">
        <v>41</v>
      </c>
      <c r="M50">
        <v>8</v>
      </c>
      <c r="N50" s="14">
        <v>0</v>
      </c>
    </row>
    <row r="51" spans="1:14" x14ac:dyDescent="0.35">
      <c r="A51" t="s">
        <v>113</v>
      </c>
      <c r="B51">
        <v>2</v>
      </c>
      <c r="C51" t="s">
        <v>13</v>
      </c>
      <c r="D51">
        <v>212</v>
      </c>
      <c r="E51" s="1">
        <v>44816</v>
      </c>
      <c r="F51" s="1">
        <v>44879</v>
      </c>
      <c r="G51" s="2">
        <v>0.66666666666666663</v>
      </c>
      <c r="H51" s="2">
        <v>0.70833333333333337</v>
      </c>
      <c r="I51" t="s">
        <v>14</v>
      </c>
      <c r="J51" s="6">
        <v>504141000</v>
      </c>
      <c r="K51" t="s">
        <v>114</v>
      </c>
      <c r="M51">
        <v>0</v>
      </c>
      <c r="N51" s="14">
        <v>0</v>
      </c>
    </row>
    <row r="52" spans="1:14" x14ac:dyDescent="0.35">
      <c r="A52" t="s">
        <v>115</v>
      </c>
      <c r="B52">
        <v>2</v>
      </c>
      <c r="C52" t="s">
        <v>13</v>
      </c>
      <c r="D52">
        <v>2</v>
      </c>
      <c r="E52" s="1">
        <v>45089</v>
      </c>
      <c r="F52" s="1">
        <v>45089</v>
      </c>
      <c r="G52" s="2">
        <v>0.66666666666666663</v>
      </c>
      <c r="H52" s="2">
        <v>0.70833333333333337</v>
      </c>
      <c r="I52" t="s">
        <v>14</v>
      </c>
      <c r="J52" s="6">
        <v>504141000</v>
      </c>
      <c r="K52" t="s">
        <v>15</v>
      </c>
      <c r="M52">
        <v>12</v>
      </c>
      <c r="N52" s="14">
        <v>0</v>
      </c>
    </row>
    <row r="53" spans="1:14" x14ac:dyDescent="0.35">
      <c r="A53" t="s">
        <v>116</v>
      </c>
      <c r="B53">
        <v>2</v>
      </c>
      <c r="C53" t="s">
        <v>98</v>
      </c>
      <c r="D53">
        <v>2</v>
      </c>
      <c r="E53" s="1">
        <v>45091</v>
      </c>
      <c r="F53" s="1">
        <v>45091</v>
      </c>
      <c r="G53" s="2">
        <v>0.375</v>
      </c>
      <c r="H53" s="2">
        <v>0.41666666666666669</v>
      </c>
      <c r="I53" t="s">
        <v>31</v>
      </c>
      <c r="K53" t="s">
        <v>99</v>
      </c>
      <c r="M53">
        <v>15</v>
      </c>
      <c r="N53" s="14">
        <v>0</v>
      </c>
    </row>
    <row r="54" spans="1:14" x14ac:dyDescent="0.35">
      <c r="A54" t="s">
        <v>117</v>
      </c>
      <c r="C54" t="s">
        <v>118</v>
      </c>
      <c r="D54">
        <v>1</v>
      </c>
      <c r="E54" s="1">
        <v>45091</v>
      </c>
      <c r="F54" s="1">
        <v>45091</v>
      </c>
      <c r="G54" s="2">
        <v>0.66666666666666663</v>
      </c>
      <c r="H54" s="2">
        <v>0.69791666666666663</v>
      </c>
      <c r="I54" t="s">
        <v>27</v>
      </c>
      <c r="J54" s="6">
        <v>504141000</v>
      </c>
      <c r="K54" t="s">
        <v>119</v>
      </c>
      <c r="M54">
        <v>35</v>
      </c>
      <c r="N54" s="14">
        <v>0</v>
      </c>
    </row>
    <row r="55" spans="1:14" x14ac:dyDescent="0.35">
      <c r="A55" t="s">
        <v>120</v>
      </c>
      <c r="C55" t="s">
        <v>51</v>
      </c>
      <c r="D55">
        <v>0</v>
      </c>
      <c r="E55" s="1">
        <v>44965</v>
      </c>
      <c r="F55" s="1">
        <v>45091</v>
      </c>
      <c r="G55" s="2">
        <v>0.70833333333333337</v>
      </c>
      <c r="H55" s="2">
        <v>0.75</v>
      </c>
      <c r="I55" t="s">
        <v>18</v>
      </c>
      <c r="K55" t="s">
        <v>41</v>
      </c>
      <c r="M55">
        <v>0</v>
      </c>
      <c r="N55" s="14">
        <v>0</v>
      </c>
    </row>
    <row r="56" spans="1:14" x14ac:dyDescent="0.35">
      <c r="A56" t="s">
        <v>121</v>
      </c>
      <c r="C56" t="s">
        <v>51</v>
      </c>
      <c r="D56">
        <v>2</v>
      </c>
      <c r="E56" s="1">
        <v>45091</v>
      </c>
      <c r="F56" s="1">
        <v>45091</v>
      </c>
      <c r="G56" s="2">
        <v>0.70833333333333337</v>
      </c>
      <c r="H56" s="2">
        <v>0.75</v>
      </c>
      <c r="I56" t="s">
        <v>18</v>
      </c>
      <c r="K56" t="s">
        <v>52</v>
      </c>
      <c r="M56">
        <v>15</v>
      </c>
      <c r="N56" s="14">
        <v>0</v>
      </c>
    </row>
    <row r="57" spans="1:14" x14ac:dyDescent="0.35">
      <c r="A57" t="s">
        <v>122</v>
      </c>
      <c r="B57">
        <v>2</v>
      </c>
      <c r="C57" t="s">
        <v>98</v>
      </c>
      <c r="D57">
        <v>2</v>
      </c>
      <c r="E57" s="1">
        <v>45092</v>
      </c>
      <c r="F57" s="1">
        <v>45092</v>
      </c>
      <c r="G57" s="2">
        <v>0.375</v>
      </c>
      <c r="H57" s="2">
        <v>0.41666666666666669</v>
      </c>
      <c r="I57" t="s">
        <v>44</v>
      </c>
      <c r="K57" t="s">
        <v>99</v>
      </c>
      <c r="M57">
        <v>15</v>
      </c>
      <c r="N57" s="14">
        <v>0</v>
      </c>
    </row>
    <row r="58" spans="1:14" x14ac:dyDescent="0.35">
      <c r="A58" t="s">
        <v>123</v>
      </c>
      <c r="C58" t="s">
        <v>33</v>
      </c>
      <c r="D58">
        <v>4</v>
      </c>
      <c r="E58" s="1">
        <v>45092</v>
      </c>
      <c r="F58" s="1">
        <v>45092</v>
      </c>
      <c r="G58" s="2">
        <v>0.58333333333333337</v>
      </c>
      <c r="H58" s="2">
        <v>0.70833333333333337</v>
      </c>
      <c r="I58" t="s">
        <v>34</v>
      </c>
      <c r="K58" t="s">
        <v>35</v>
      </c>
      <c r="M58">
        <v>16</v>
      </c>
      <c r="N58" s="14">
        <v>0</v>
      </c>
    </row>
    <row r="59" spans="1:14" x14ac:dyDescent="0.35">
      <c r="A59" t="s">
        <v>124</v>
      </c>
      <c r="C59" t="s">
        <v>30</v>
      </c>
      <c r="D59">
        <v>2</v>
      </c>
      <c r="E59" s="1">
        <v>45098</v>
      </c>
      <c r="F59" s="1">
        <v>45098</v>
      </c>
      <c r="G59" s="2">
        <v>0.375</v>
      </c>
      <c r="H59" s="2">
        <v>0.41666666666666669</v>
      </c>
      <c r="I59" t="s">
        <v>31</v>
      </c>
      <c r="K59" t="s">
        <v>31</v>
      </c>
      <c r="M59">
        <v>20</v>
      </c>
      <c r="N59" s="14">
        <v>0</v>
      </c>
    </row>
    <row r="60" spans="1:14" x14ac:dyDescent="0.35">
      <c r="A60" t="s">
        <v>125</v>
      </c>
      <c r="C60" t="s">
        <v>43</v>
      </c>
      <c r="D60">
        <v>2</v>
      </c>
      <c r="E60" s="1">
        <v>45099</v>
      </c>
      <c r="F60" s="1">
        <v>45099</v>
      </c>
      <c r="G60" s="2">
        <v>0.375</v>
      </c>
      <c r="H60" s="2">
        <v>0.41666666666666669</v>
      </c>
      <c r="I60" t="s">
        <v>44</v>
      </c>
      <c r="K60" t="s">
        <v>44</v>
      </c>
      <c r="M60">
        <v>20</v>
      </c>
      <c r="N60" s="14">
        <v>0</v>
      </c>
    </row>
    <row r="61" spans="1:14" x14ac:dyDescent="0.35">
      <c r="A61" t="s">
        <v>126</v>
      </c>
      <c r="C61" t="s">
        <v>33</v>
      </c>
      <c r="D61">
        <v>4</v>
      </c>
      <c r="E61" s="1">
        <v>45107</v>
      </c>
      <c r="F61" s="1">
        <v>45107</v>
      </c>
      <c r="G61" s="2">
        <v>0.58333333333333337</v>
      </c>
      <c r="H61" s="2">
        <v>0.70833333333333337</v>
      </c>
      <c r="I61" t="s">
        <v>34</v>
      </c>
      <c r="K61" t="s">
        <v>35</v>
      </c>
      <c r="M61">
        <v>16</v>
      </c>
      <c r="N61" s="14">
        <v>0</v>
      </c>
    </row>
    <row r="62" spans="1:14" x14ac:dyDescent="0.35">
      <c r="A62" t="s">
        <v>127</v>
      </c>
      <c r="C62" t="s">
        <v>63</v>
      </c>
      <c r="D62">
        <v>4</v>
      </c>
      <c r="E62" s="1">
        <v>45112</v>
      </c>
      <c r="F62" s="1">
        <v>45112</v>
      </c>
      <c r="G62" s="2">
        <v>0.58333333333333337</v>
      </c>
      <c r="H62" s="2">
        <v>0.70833333333333337</v>
      </c>
      <c r="I62" t="s">
        <v>44</v>
      </c>
      <c r="K62" t="s">
        <v>35</v>
      </c>
      <c r="M62">
        <v>8</v>
      </c>
      <c r="N62" s="14">
        <v>0</v>
      </c>
    </row>
    <row r="63" spans="1:14" x14ac:dyDescent="0.35">
      <c r="A63" t="s">
        <v>128</v>
      </c>
      <c r="C63" t="s">
        <v>129</v>
      </c>
      <c r="D63">
        <v>0</v>
      </c>
      <c r="E63" s="1">
        <v>44825</v>
      </c>
      <c r="F63" s="1">
        <v>45119</v>
      </c>
      <c r="G63" s="2">
        <v>0.66666666666666663</v>
      </c>
      <c r="H63" s="2">
        <v>0.69791666666666663</v>
      </c>
      <c r="I63" t="s">
        <v>27</v>
      </c>
      <c r="J63" s="6">
        <v>504141000</v>
      </c>
      <c r="K63" t="s">
        <v>41</v>
      </c>
      <c r="M63">
        <v>0</v>
      </c>
      <c r="N63" s="14">
        <v>0</v>
      </c>
    </row>
    <row r="64" spans="1:14" x14ac:dyDescent="0.35">
      <c r="A64" t="s">
        <v>130</v>
      </c>
      <c r="C64" t="s">
        <v>51</v>
      </c>
      <c r="D64">
        <v>2</v>
      </c>
      <c r="E64" s="1">
        <v>45119</v>
      </c>
      <c r="F64" s="1">
        <v>45119</v>
      </c>
      <c r="G64" s="2">
        <v>0.70833333333333337</v>
      </c>
      <c r="H64" s="2">
        <v>0.75</v>
      </c>
      <c r="I64" t="s">
        <v>18</v>
      </c>
      <c r="K64" t="s">
        <v>52</v>
      </c>
      <c r="M64">
        <v>15</v>
      </c>
      <c r="N64" s="14">
        <v>0</v>
      </c>
    </row>
    <row r="65" spans="1:14" x14ac:dyDescent="0.35">
      <c r="A65" t="s">
        <v>131</v>
      </c>
      <c r="C65" t="s">
        <v>33</v>
      </c>
      <c r="D65">
        <v>4</v>
      </c>
      <c r="E65" s="1">
        <v>45120</v>
      </c>
      <c r="F65" s="1">
        <v>45120</v>
      </c>
      <c r="G65" s="2">
        <v>0.58333333333333337</v>
      </c>
      <c r="H65" s="2">
        <v>0.70833333333333337</v>
      </c>
      <c r="I65" t="s">
        <v>34</v>
      </c>
      <c r="K65" t="s">
        <v>35</v>
      </c>
      <c r="M65">
        <v>16</v>
      </c>
      <c r="N65" s="14">
        <v>0</v>
      </c>
    </row>
    <row r="66" spans="1:14" x14ac:dyDescent="0.35">
      <c r="A66" t="s">
        <v>132</v>
      </c>
      <c r="C66" t="s">
        <v>133</v>
      </c>
      <c r="D66">
        <v>4</v>
      </c>
      <c r="E66" s="1">
        <v>45126</v>
      </c>
      <c r="F66" s="1">
        <v>45126</v>
      </c>
      <c r="G66" s="2">
        <v>0.58333333333333337</v>
      </c>
      <c r="H66" s="2">
        <v>0.70833333333333337</v>
      </c>
      <c r="I66" t="s">
        <v>134</v>
      </c>
      <c r="K66" t="s">
        <v>35</v>
      </c>
      <c r="M66">
        <v>12</v>
      </c>
      <c r="N66" s="14">
        <v>0</v>
      </c>
    </row>
    <row r="67" spans="1:14" x14ac:dyDescent="0.35">
      <c r="A67" t="s">
        <v>135</v>
      </c>
      <c r="C67" t="s">
        <v>33</v>
      </c>
      <c r="D67">
        <v>4</v>
      </c>
      <c r="E67" s="1">
        <v>45135</v>
      </c>
      <c r="F67" s="1">
        <v>45135</v>
      </c>
      <c r="G67" s="2">
        <v>0.58333333333333337</v>
      </c>
      <c r="H67" s="2">
        <v>0.70833333333333337</v>
      </c>
      <c r="I67" t="s">
        <v>34</v>
      </c>
      <c r="K67" t="s">
        <v>35</v>
      </c>
      <c r="M67">
        <v>16</v>
      </c>
      <c r="N67" s="14">
        <v>0</v>
      </c>
    </row>
    <row r="68" spans="1:14" x14ac:dyDescent="0.35">
      <c r="A68" t="s">
        <v>136</v>
      </c>
      <c r="C68" t="s">
        <v>137</v>
      </c>
      <c r="D68">
        <v>0</v>
      </c>
      <c r="E68" s="1">
        <v>44818</v>
      </c>
      <c r="F68" s="1">
        <v>45138</v>
      </c>
      <c r="I68" t="s">
        <v>14</v>
      </c>
      <c r="J68" s="6">
        <v>504141000</v>
      </c>
      <c r="K68" t="s">
        <v>41</v>
      </c>
      <c r="M68">
        <v>0</v>
      </c>
      <c r="N68" s="14">
        <v>0</v>
      </c>
    </row>
    <row r="69" spans="1:14" x14ac:dyDescent="0.35">
      <c r="A69" t="s">
        <v>138</v>
      </c>
      <c r="C69" t="s">
        <v>63</v>
      </c>
      <c r="D69">
        <v>4</v>
      </c>
      <c r="E69" s="1">
        <v>45140</v>
      </c>
      <c r="F69" s="1">
        <v>45140</v>
      </c>
      <c r="G69" s="2">
        <v>0.58333333333333337</v>
      </c>
      <c r="H69" s="2">
        <v>0.70833333333333337</v>
      </c>
      <c r="I69" t="s">
        <v>44</v>
      </c>
      <c r="K69" t="s">
        <v>35</v>
      </c>
      <c r="M69">
        <v>8</v>
      </c>
      <c r="N69" s="14">
        <v>0</v>
      </c>
    </row>
    <row r="70" spans="1:14" x14ac:dyDescent="0.35">
      <c r="A70" t="s">
        <v>139</v>
      </c>
      <c r="C70" t="s">
        <v>51</v>
      </c>
      <c r="D70">
        <v>2</v>
      </c>
      <c r="E70" s="1">
        <v>45147</v>
      </c>
      <c r="F70" s="1">
        <v>45147</v>
      </c>
      <c r="G70" s="2">
        <v>0.70833333333333337</v>
      </c>
      <c r="H70" s="2">
        <v>0.75</v>
      </c>
      <c r="I70" t="s">
        <v>18</v>
      </c>
      <c r="K70" t="s">
        <v>52</v>
      </c>
      <c r="M70">
        <v>15</v>
      </c>
      <c r="N70" s="14">
        <v>0</v>
      </c>
    </row>
    <row r="71" spans="1:14" x14ac:dyDescent="0.35">
      <c r="A71" t="s">
        <v>140</v>
      </c>
      <c r="C71" t="s">
        <v>33</v>
      </c>
      <c r="D71">
        <v>4</v>
      </c>
      <c r="E71" s="1">
        <v>45148</v>
      </c>
      <c r="F71" s="1">
        <v>45148</v>
      </c>
      <c r="G71" s="2">
        <v>0.58333333333333337</v>
      </c>
      <c r="H71" s="2">
        <v>0.70833333333333337</v>
      </c>
      <c r="I71" t="s">
        <v>34</v>
      </c>
      <c r="K71" t="s">
        <v>35</v>
      </c>
      <c r="M71">
        <v>16</v>
      </c>
      <c r="N71" s="14">
        <v>0</v>
      </c>
    </row>
    <row r="72" spans="1:14" x14ac:dyDescent="0.35">
      <c r="A72" t="s">
        <v>141</v>
      </c>
      <c r="C72" t="s">
        <v>133</v>
      </c>
      <c r="D72">
        <v>4</v>
      </c>
      <c r="E72" s="1">
        <v>45154</v>
      </c>
      <c r="F72" s="1">
        <v>45154</v>
      </c>
      <c r="G72" s="2">
        <v>0.58333333333333337</v>
      </c>
      <c r="H72" s="2">
        <v>0.70833333333333337</v>
      </c>
      <c r="I72" t="s">
        <v>134</v>
      </c>
      <c r="K72" t="s">
        <v>35</v>
      </c>
      <c r="M72">
        <v>12</v>
      </c>
      <c r="N72" s="14">
        <v>0</v>
      </c>
    </row>
    <row r="73" spans="1:14" x14ac:dyDescent="0.35">
      <c r="A73" t="s">
        <v>142</v>
      </c>
      <c r="C73" t="s">
        <v>33</v>
      </c>
      <c r="D73">
        <v>4</v>
      </c>
      <c r="E73" s="1">
        <v>45163</v>
      </c>
      <c r="F73" s="1">
        <v>45163</v>
      </c>
      <c r="G73" s="2">
        <v>0.58333333333333337</v>
      </c>
      <c r="H73" s="2">
        <v>0.70833333333333337</v>
      </c>
      <c r="I73" t="s">
        <v>34</v>
      </c>
      <c r="K73" t="s">
        <v>35</v>
      </c>
      <c r="M73">
        <v>16</v>
      </c>
      <c r="N73" s="14">
        <v>0</v>
      </c>
    </row>
    <row r="74" spans="1:14" x14ac:dyDescent="0.35">
      <c r="A74" t="s">
        <v>143</v>
      </c>
      <c r="C74" t="s">
        <v>51</v>
      </c>
      <c r="D74">
        <v>2</v>
      </c>
      <c r="E74" s="1">
        <v>45182</v>
      </c>
      <c r="F74" s="1">
        <v>45182</v>
      </c>
      <c r="G74" s="2">
        <v>0.70833333333333337</v>
      </c>
      <c r="H74" s="2">
        <v>0.75</v>
      </c>
      <c r="I74" t="s">
        <v>18</v>
      </c>
      <c r="K74" t="s">
        <v>52</v>
      </c>
      <c r="M74">
        <v>15</v>
      </c>
      <c r="N74" s="14">
        <v>0</v>
      </c>
    </row>
    <row r="75" spans="1:14" x14ac:dyDescent="0.35">
      <c r="A75" t="s">
        <v>144</v>
      </c>
      <c r="C75" t="s">
        <v>33</v>
      </c>
      <c r="D75">
        <v>4</v>
      </c>
      <c r="E75" s="1">
        <v>45183</v>
      </c>
      <c r="F75" s="1">
        <v>45183</v>
      </c>
      <c r="G75" s="2">
        <v>0.58333333333333337</v>
      </c>
      <c r="H75" s="2">
        <v>0.70833333333333337</v>
      </c>
      <c r="I75" t="s">
        <v>34</v>
      </c>
      <c r="K75" t="s">
        <v>35</v>
      </c>
      <c r="M75">
        <v>16</v>
      </c>
      <c r="N75" s="14">
        <v>0</v>
      </c>
    </row>
    <row r="76" spans="1:14" x14ac:dyDescent="0.35">
      <c r="A76" t="s">
        <v>145</v>
      </c>
      <c r="C76" t="s">
        <v>133</v>
      </c>
      <c r="D76">
        <v>4</v>
      </c>
      <c r="E76" s="1">
        <v>45189</v>
      </c>
      <c r="F76" s="1">
        <v>45189</v>
      </c>
      <c r="G76" s="2">
        <v>0.58333333333333337</v>
      </c>
      <c r="H76" s="2">
        <v>0.70833333333333337</v>
      </c>
      <c r="I76" t="s">
        <v>134</v>
      </c>
      <c r="K76" t="s">
        <v>35</v>
      </c>
      <c r="M76">
        <v>12</v>
      </c>
      <c r="N76" s="14">
        <v>0</v>
      </c>
    </row>
    <row r="77" spans="1:14" x14ac:dyDescent="0.35">
      <c r="A77" t="s">
        <v>146</v>
      </c>
      <c r="C77" t="s">
        <v>30</v>
      </c>
      <c r="D77">
        <v>2</v>
      </c>
      <c r="E77" s="1">
        <v>45196</v>
      </c>
      <c r="F77" s="1">
        <v>45196</v>
      </c>
      <c r="G77" s="2">
        <v>0.375</v>
      </c>
      <c r="H77" s="2">
        <v>0.41666666666666669</v>
      </c>
      <c r="I77" t="s">
        <v>31</v>
      </c>
      <c r="K77" t="s">
        <v>31</v>
      </c>
      <c r="M77">
        <v>20</v>
      </c>
      <c r="N77" s="14">
        <v>0</v>
      </c>
    </row>
    <row r="78" spans="1:14" x14ac:dyDescent="0.35">
      <c r="A78" t="s">
        <v>147</v>
      </c>
      <c r="C78" t="s">
        <v>33</v>
      </c>
      <c r="D78">
        <v>4</v>
      </c>
      <c r="E78" s="1">
        <v>45198</v>
      </c>
      <c r="F78" s="1">
        <v>45198</v>
      </c>
      <c r="G78" s="2">
        <v>0.58333333333333337</v>
      </c>
      <c r="H78" s="2">
        <v>0.70833333333333337</v>
      </c>
      <c r="I78" t="s">
        <v>34</v>
      </c>
      <c r="K78" t="s">
        <v>35</v>
      </c>
      <c r="M78">
        <v>16</v>
      </c>
      <c r="N78" s="14">
        <v>0</v>
      </c>
    </row>
    <row r="79" spans="1:14" x14ac:dyDescent="0.35">
      <c r="A79" t="s">
        <v>148</v>
      </c>
      <c r="C79" t="s">
        <v>63</v>
      </c>
      <c r="D79">
        <v>4</v>
      </c>
      <c r="E79" s="1">
        <v>45203</v>
      </c>
      <c r="F79" s="1">
        <v>45203</v>
      </c>
      <c r="G79" s="2">
        <v>0.58333333333333337</v>
      </c>
      <c r="H79" s="2">
        <v>0.70833333333333337</v>
      </c>
      <c r="I79" t="s">
        <v>44</v>
      </c>
      <c r="K79" t="s">
        <v>35</v>
      </c>
      <c r="M79">
        <v>8</v>
      </c>
      <c r="N79" s="14">
        <v>0</v>
      </c>
    </row>
    <row r="80" spans="1:14" x14ac:dyDescent="0.35">
      <c r="A80" t="s">
        <v>149</v>
      </c>
      <c r="C80" t="s">
        <v>43</v>
      </c>
      <c r="D80">
        <v>2</v>
      </c>
      <c r="E80" s="1">
        <v>45204</v>
      </c>
      <c r="F80" s="1">
        <v>45204</v>
      </c>
      <c r="G80" s="2">
        <v>0.375</v>
      </c>
      <c r="H80" s="2">
        <v>0.41666666666666669</v>
      </c>
      <c r="I80" t="s">
        <v>44</v>
      </c>
      <c r="K80" t="s">
        <v>44</v>
      </c>
      <c r="M80">
        <v>20</v>
      </c>
      <c r="N80" s="14">
        <v>0</v>
      </c>
    </row>
    <row r="81" spans="1:14" x14ac:dyDescent="0.35">
      <c r="A81" t="s">
        <v>150</v>
      </c>
      <c r="B81">
        <v>2</v>
      </c>
      <c r="C81" t="s">
        <v>98</v>
      </c>
      <c r="D81">
        <v>2</v>
      </c>
      <c r="E81" s="1">
        <v>45210</v>
      </c>
      <c r="F81" s="1">
        <v>45210</v>
      </c>
      <c r="G81" s="2">
        <v>0.375</v>
      </c>
      <c r="H81" s="2">
        <v>0.41666666666666669</v>
      </c>
      <c r="I81" t="s">
        <v>31</v>
      </c>
      <c r="K81" t="s">
        <v>99</v>
      </c>
      <c r="M81">
        <v>15</v>
      </c>
      <c r="N81" s="14">
        <v>0</v>
      </c>
    </row>
    <row r="82" spans="1:14" x14ac:dyDescent="0.35">
      <c r="A82" t="s">
        <v>151</v>
      </c>
      <c r="C82" t="s">
        <v>51</v>
      </c>
      <c r="D82">
        <v>2</v>
      </c>
      <c r="E82" s="1">
        <v>45210</v>
      </c>
      <c r="F82" s="1">
        <v>45210</v>
      </c>
      <c r="G82" s="2">
        <v>0.70833333333333337</v>
      </c>
      <c r="H82" s="2">
        <v>0.75</v>
      </c>
      <c r="I82" t="s">
        <v>18</v>
      </c>
      <c r="K82" t="s">
        <v>52</v>
      </c>
      <c r="M82">
        <v>15</v>
      </c>
      <c r="N82" s="14">
        <v>0</v>
      </c>
    </row>
    <row r="83" spans="1:14" x14ac:dyDescent="0.35">
      <c r="A83" t="s">
        <v>152</v>
      </c>
      <c r="B83">
        <v>2</v>
      </c>
      <c r="C83" t="s">
        <v>98</v>
      </c>
      <c r="D83">
        <v>2</v>
      </c>
      <c r="E83" s="1">
        <v>45211</v>
      </c>
      <c r="F83" s="1">
        <v>45211</v>
      </c>
      <c r="G83" s="2">
        <v>0.375</v>
      </c>
      <c r="H83" s="2">
        <v>0.41666666666666669</v>
      </c>
      <c r="I83" t="s">
        <v>44</v>
      </c>
      <c r="K83" t="s">
        <v>99</v>
      </c>
      <c r="M83">
        <v>15</v>
      </c>
      <c r="N83" s="14">
        <v>0</v>
      </c>
    </row>
    <row r="84" spans="1:14" x14ac:dyDescent="0.35">
      <c r="A84" t="s">
        <v>153</v>
      </c>
      <c r="C84" t="s">
        <v>33</v>
      </c>
      <c r="D84">
        <v>4</v>
      </c>
      <c r="E84" s="1">
        <v>45211</v>
      </c>
      <c r="F84" s="1">
        <v>45211</v>
      </c>
      <c r="G84" s="2">
        <v>0.58333333333333337</v>
      </c>
      <c r="H84" s="2">
        <v>0.70833333333333337</v>
      </c>
      <c r="I84" t="s">
        <v>34</v>
      </c>
      <c r="K84" t="s">
        <v>35</v>
      </c>
      <c r="M84">
        <v>16</v>
      </c>
      <c r="N84" s="14">
        <v>0</v>
      </c>
    </row>
    <row r="85" spans="1:14" x14ac:dyDescent="0.35">
      <c r="A85" t="s">
        <v>154</v>
      </c>
      <c r="C85" t="s">
        <v>133</v>
      </c>
      <c r="D85">
        <v>4</v>
      </c>
      <c r="E85" s="1">
        <v>45217</v>
      </c>
      <c r="F85" s="1">
        <v>45217</v>
      </c>
      <c r="G85" s="2">
        <v>0.58333333333333337</v>
      </c>
      <c r="H85" s="2">
        <v>0.70833333333333337</v>
      </c>
      <c r="I85" t="s">
        <v>134</v>
      </c>
      <c r="K85" t="s">
        <v>35</v>
      </c>
      <c r="M85">
        <v>12</v>
      </c>
      <c r="N85" s="14">
        <v>0</v>
      </c>
    </row>
    <row r="86" spans="1:14" x14ac:dyDescent="0.35">
      <c r="A86" t="s">
        <v>155</v>
      </c>
      <c r="C86" t="s">
        <v>33</v>
      </c>
      <c r="D86">
        <v>4</v>
      </c>
      <c r="E86" s="1">
        <v>45226</v>
      </c>
      <c r="F86" s="1">
        <v>45226</v>
      </c>
      <c r="G86" s="2">
        <v>0.58333333333333337</v>
      </c>
      <c r="H86" s="2">
        <v>0.70833333333333337</v>
      </c>
      <c r="I86" t="s">
        <v>34</v>
      </c>
      <c r="K86" t="s">
        <v>35</v>
      </c>
      <c r="M86">
        <v>16</v>
      </c>
      <c r="N86" s="14">
        <v>0</v>
      </c>
    </row>
    <row r="87" spans="1:14" x14ac:dyDescent="0.35">
      <c r="A87" t="s">
        <v>156</v>
      </c>
      <c r="C87" t="s">
        <v>51</v>
      </c>
      <c r="D87">
        <v>2</v>
      </c>
      <c r="E87" s="1">
        <v>45238</v>
      </c>
      <c r="F87" s="1">
        <v>45238</v>
      </c>
      <c r="G87" s="2">
        <v>0.70833333333333337</v>
      </c>
      <c r="H87" s="2">
        <v>0.75</v>
      </c>
      <c r="I87" t="s">
        <v>18</v>
      </c>
      <c r="K87" t="s">
        <v>52</v>
      </c>
      <c r="M87">
        <v>15</v>
      </c>
      <c r="N87" s="14">
        <v>0</v>
      </c>
    </row>
    <row r="88" spans="1:14" x14ac:dyDescent="0.35">
      <c r="A88" t="s">
        <v>157</v>
      </c>
      <c r="C88" t="s">
        <v>33</v>
      </c>
      <c r="D88">
        <v>4</v>
      </c>
      <c r="E88" s="1">
        <v>45239</v>
      </c>
      <c r="F88" s="1">
        <v>45239</v>
      </c>
      <c r="G88" s="2">
        <v>0.58333333333333337</v>
      </c>
      <c r="H88" s="2">
        <v>0.70833333333333337</v>
      </c>
      <c r="I88" t="s">
        <v>34</v>
      </c>
      <c r="K88" t="s">
        <v>35</v>
      </c>
      <c r="M88">
        <v>16</v>
      </c>
      <c r="N88" s="14">
        <v>0</v>
      </c>
    </row>
    <row r="89" spans="1:14" x14ac:dyDescent="0.35">
      <c r="A89" t="s">
        <v>158</v>
      </c>
      <c r="C89" t="s">
        <v>133</v>
      </c>
      <c r="D89">
        <v>4</v>
      </c>
      <c r="E89" s="1">
        <v>45245</v>
      </c>
      <c r="F89" s="1">
        <v>45245</v>
      </c>
      <c r="G89" s="2">
        <v>0.58333333333333337</v>
      </c>
      <c r="H89" s="2">
        <v>0.70833333333333337</v>
      </c>
      <c r="I89" t="s">
        <v>134</v>
      </c>
      <c r="K89" t="s">
        <v>35</v>
      </c>
      <c r="M89">
        <v>12</v>
      </c>
      <c r="N89" s="14">
        <v>0</v>
      </c>
    </row>
    <row r="90" spans="1:14" x14ac:dyDescent="0.35">
      <c r="A90" t="s">
        <v>159</v>
      </c>
      <c r="C90" t="s">
        <v>33</v>
      </c>
      <c r="D90">
        <v>4</v>
      </c>
      <c r="E90" s="1">
        <v>45254</v>
      </c>
      <c r="F90" s="1">
        <v>45254</v>
      </c>
      <c r="G90" s="2">
        <v>0.58333333333333337</v>
      </c>
      <c r="H90" s="2">
        <v>0.70833333333333337</v>
      </c>
      <c r="I90" t="s">
        <v>34</v>
      </c>
      <c r="K90" t="s">
        <v>35</v>
      </c>
      <c r="M90">
        <v>16</v>
      </c>
      <c r="N90" s="14">
        <v>0</v>
      </c>
    </row>
    <row r="91" spans="1:14" x14ac:dyDescent="0.35">
      <c r="A91" t="s">
        <v>160</v>
      </c>
      <c r="C91" t="s">
        <v>30</v>
      </c>
      <c r="D91">
        <v>0</v>
      </c>
      <c r="E91" s="1">
        <v>44979</v>
      </c>
      <c r="F91" s="1">
        <v>45259</v>
      </c>
      <c r="G91" s="2">
        <v>0.375</v>
      </c>
      <c r="H91" s="2">
        <v>0.41666666666666669</v>
      </c>
      <c r="I91" t="s">
        <v>31</v>
      </c>
      <c r="K91" t="s">
        <v>41</v>
      </c>
      <c r="M91">
        <v>0</v>
      </c>
      <c r="N91" s="14">
        <v>0</v>
      </c>
    </row>
    <row r="92" spans="1:14" x14ac:dyDescent="0.35">
      <c r="A92" t="s">
        <v>161</v>
      </c>
      <c r="C92" t="s">
        <v>30</v>
      </c>
      <c r="D92">
        <v>2</v>
      </c>
      <c r="E92" s="1">
        <v>45259</v>
      </c>
      <c r="F92" s="1">
        <v>45259</v>
      </c>
      <c r="G92" s="2">
        <v>0.375</v>
      </c>
      <c r="H92" s="2">
        <v>0.41666666666666669</v>
      </c>
      <c r="I92" t="s">
        <v>31</v>
      </c>
      <c r="K92" t="s">
        <v>31</v>
      </c>
      <c r="M92">
        <v>20</v>
      </c>
      <c r="N92" s="14">
        <v>0</v>
      </c>
    </row>
    <row r="93" spans="1:14" x14ac:dyDescent="0.35">
      <c r="A93" t="s">
        <v>162</v>
      </c>
      <c r="C93" t="s">
        <v>63</v>
      </c>
      <c r="D93">
        <v>4</v>
      </c>
      <c r="E93" s="1">
        <v>45266</v>
      </c>
      <c r="F93" s="1">
        <v>45266</v>
      </c>
      <c r="G93" s="2">
        <v>0.58333333333333337</v>
      </c>
      <c r="H93" s="2">
        <v>0.70833333333333337</v>
      </c>
      <c r="I93" t="s">
        <v>44</v>
      </c>
      <c r="K93" t="s">
        <v>35</v>
      </c>
      <c r="M93">
        <v>8</v>
      </c>
      <c r="N93" s="14">
        <v>0</v>
      </c>
    </row>
    <row r="94" spans="1:14" x14ac:dyDescent="0.35">
      <c r="A94" t="s">
        <v>163</v>
      </c>
      <c r="C94" t="s">
        <v>43</v>
      </c>
      <c r="D94">
        <v>0</v>
      </c>
      <c r="E94" s="1">
        <v>44987</v>
      </c>
      <c r="F94" s="1">
        <v>45267</v>
      </c>
      <c r="G94" s="2">
        <v>0.375</v>
      </c>
      <c r="H94" s="2">
        <v>0.41666666666666669</v>
      </c>
      <c r="I94" t="s">
        <v>44</v>
      </c>
      <c r="K94" t="s">
        <v>41</v>
      </c>
      <c r="M94">
        <v>0</v>
      </c>
      <c r="N94" s="14">
        <v>0</v>
      </c>
    </row>
    <row r="95" spans="1:14" x14ac:dyDescent="0.35">
      <c r="A95" t="s">
        <v>164</v>
      </c>
      <c r="C95" t="s">
        <v>43</v>
      </c>
      <c r="D95">
        <v>2</v>
      </c>
      <c r="E95" s="1">
        <v>45267</v>
      </c>
      <c r="F95" s="1">
        <v>45267</v>
      </c>
      <c r="G95" s="2">
        <v>0.375</v>
      </c>
      <c r="H95" s="2">
        <v>0.41666666666666669</v>
      </c>
      <c r="I95" t="s">
        <v>44</v>
      </c>
      <c r="K95" t="s">
        <v>44</v>
      </c>
      <c r="M95">
        <v>20</v>
      </c>
      <c r="N95" s="14">
        <v>0</v>
      </c>
    </row>
    <row r="96" spans="1:14" x14ac:dyDescent="0.35">
      <c r="A96" t="s">
        <v>165</v>
      </c>
      <c r="B96">
        <v>2</v>
      </c>
      <c r="C96" t="s">
        <v>98</v>
      </c>
      <c r="D96">
        <v>2</v>
      </c>
      <c r="E96" s="1">
        <v>44965</v>
      </c>
      <c r="F96" s="1">
        <v>45273</v>
      </c>
      <c r="G96" s="2">
        <v>0.375</v>
      </c>
      <c r="H96" s="2">
        <v>0.41666666666666669</v>
      </c>
      <c r="I96" t="s">
        <v>31</v>
      </c>
      <c r="K96" t="s">
        <v>41</v>
      </c>
      <c r="M96">
        <v>0</v>
      </c>
      <c r="N96" s="14">
        <v>0</v>
      </c>
    </row>
    <row r="97" spans="1:14" x14ac:dyDescent="0.35">
      <c r="A97" t="s">
        <v>166</v>
      </c>
      <c r="B97">
        <v>2</v>
      </c>
      <c r="C97" t="s">
        <v>98</v>
      </c>
      <c r="D97">
        <v>2</v>
      </c>
      <c r="E97" s="1">
        <v>45273</v>
      </c>
      <c r="F97" s="1">
        <v>45273</v>
      </c>
      <c r="G97" s="2">
        <v>0.375</v>
      </c>
      <c r="H97" s="2">
        <v>0.41666666666666669</v>
      </c>
      <c r="I97" t="s">
        <v>31</v>
      </c>
      <c r="K97" t="s">
        <v>99</v>
      </c>
      <c r="M97">
        <v>15</v>
      </c>
      <c r="N97" s="14">
        <v>0</v>
      </c>
    </row>
    <row r="98" spans="1:14" x14ac:dyDescent="0.35">
      <c r="A98" t="s">
        <v>167</v>
      </c>
      <c r="C98" t="s">
        <v>51</v>
      </c>
      <c r="D98">
        <v>2</v>
      </c>
      <c r="E98" s="1">
        <v>45273</v>
      </c>
      <c r="F98" s="1">
        <v>45273</v>
      </c>
      <c r="G98" s="2">
        <v>0.70833333333333337</v>
      </c>
      <c r="H98" s="2">
        <v>0.75</v>
      </c>
      <c r="I98" t="s">
        <v>18</v>
      </c>
      <c r="K98" t="s">
        <v>52</v>
      </c>
      <c r="M98">
        <v>15</v>
      </c>
      <c r="N98" s="14">
        <v>0</v>
      </c>
    </row>
    <row r="99" spans="1:14" x14ac:dyDescent="0.35">
      <c r="A99" t="s">
        <v>168</v>
      </c>
      <c r="B99">
        <v>2</v>
      </c>
      <c r="C99" t="s">
        <v>98</v>
      </c>
      <c r="D99">
        <v>2</v>
      </c>
      <c r="E99" s="1">
        <v>44966</v>
      </c>
      <c r="F99" s="1">
        <v>45274</v>
      </c>
      <c r="G99" s="2">
        <v>0.375</v>
      </c>
      <c r="H99" s="2">
        <v>0.41666666666666669</v>
      </c>
      <c r="I99" t="s">
        <v>44</v>
      </c>
      <c r="K99" t="s">
        <v>41</v>
      </c>
      <c r="M99">
        <v>0</v>
      </c>
      <c r="N99" s="14">
        <v>0</v>
      </c>
    </row>
    <row r="100" spans="1:14" x14ac:dyDescent="0.35">
      <c r="A100" t="s">
        <v>169</v>
      </c>
      <c r="B100">
        <v>2</v>
      </c>
      <c r="C100" t="s">
        <v>98</v>
      </c>
      <c r="D100">
        <v>2</v>
      </c>
      <c r="E100" s="1">
        <v>45274</v>
      </c>
      <c r="F100" s="1">
        <v>45274</v>
      </c>
      <c r="G100" s="2">
        <v>0.375</v>
      </c>
      <c r="H100" s="2">
        <v>0.41666666666666669</v>
      </c>
      <c r="I100" t="s">
        <v>44</v>
      </c>
      <c r="K100" t="s">
        <v>99</v>
      </c>
      <c r="M100">
        <v>15</v>
      </c>
      <c r="N100" s="14">
        <v>0</v>
      </c>
    </row>
    <row r="101" spans="1:14" x14ac:dyDescent="0.35">
      <c r="A101" t="s">
        <v>170</v>
      </c>
      <c r="C101" t="s">
        <v>33</v>
      </c>
      <c r="D101">
        <v>4</v>
      </c>
      <c r="E101" s="1">
        <v>45274</v>
      </c>
      <c r="F101" s="1">
        <v>45274</v>
      </c>
      <c r="G101" s="2">
        <v>0.58333333333333337</v>
      </c>
      <c r="H101" s="2">
        <v>0.70833333333333337</v>
      </c>
      <c r="I101" t="s">
        <v>34</v>
      </c>
      <c r="K101" t="s">
        <v>35</v>
      </c>
      <c r="M101">
        <v>16</v>
      </c>
      <c r="N101" s="14">
        <v>0</v>
      </c>
    </row>
    <row r="102" spans="1:14" x14ac:dyDescent="0.35">
      <c r="A102" t="s">
        <v>171</v>
      </c>
      <c r="C102" t="s">
        <v>133</v>
      </c>
      <c r="D102">
        <v>4</v>
      </c>
      <c r="E102" s="1">
        <v>45280</v>
      </c>
      <c r="F102" s="1">
        <v>45280</v>
      </c>
      <c r="G102" s="2">
        <v>0.58333333333333337</v>
      </c>
      <c r="H102" s="2">
        <v>0.70833333333333337</v>
      </c>
      <c r="I102" t="s">
        <v>134</v>
      </c>
      <c r="K102" t="s">
        <v>35</v>
      </c>
      <c r="M102">
        <v>12</v>
      </c>
      <c r="N102" s="14">
        <v>0</v>
      </c>
    </row>
    <row r="103" spans="1:14" x14ac:dyDescent="0.35">
      <c r="A103" t="s">
        <v>172</v>
      </c>
      <c r="C103" t="s">
        <v>33</v>
      </c>
      <c r="D103">
        <v>4</v>
      </c>
      <c r="E103" s="1">
        <v>45289</v>
      </c>
      <c r="F103" s="1">
        <v>45289</v>
      </c>
      <c r="G103" s="2">
        <v>0.58333333333333337</v>
      </c>
      <c r="H103" s="2">
        <v>0.70833333333333337</v>
      </c>
      <c r="I103" t="s">
        <v>34</v>
      </c>
      <c r="K103" t="s">
        <v>35</v>
      </c>
      <c r="M103">
        <v>16</v>
      </c>
      <c r="N103" s="14">
        <v>0</v>
      </c>
    </row>
    <row r="104" spans="1:14" x14ac:dyDescent="0.35">
      <c r="A104" t="s">
        <v>173</v>
      </c>
      <c r="B104">
        <v>8</v>
      </c>
      <c r="C104" t="s">
        <v>174</v>
      </c>
      <c r="D104">
        <v>0</v>
      </c>
      <c r="K104" t="s">
        <v>38</v>
      </c>
      <c r="M104">
        <v>0</v>
      </c>
      <c r="N104" s="14">
        <v>39</v>
      </c>
    </row>
    <row r="105" spans="1:14" x14ac:dyDescent="0.35">
      <c r="A105" t="s">
        <v>175</v>
      </c>
      <c r="C105" t="s">
        <v>176</v>
      </c>
      <c r="D105">
        <v>0</v>
      </c>
      <c r="E105" s="1">
        <v>44805</v>
      </c>
      <c r="F105" s="1">
        <v>45122</v>
      </c>
      <c r="I105" t="s">
        <v>177</v>
      </c>
      <c r="K105" t="s">
        <v>38</v>
      </c>
      <c r="M105">
        <v>0</v>
      </c>
      <c r="N105" s="14">
        <v>0</v>
      </c>
    </row>
    <row r="106" spans="1:14" x14ac:dyDescent="0.35">
      <c r="A106" t="s">
        <v>178</v>
      </c>
      <c r="B106">
        <v>13</v>
      </c>
      <c r="C106" t="s">
        <v>179</v>
      </c>
      <c r="D106">
        <v>3</v>
      </c>
      <c r="E106" s="1">
        <v>44977</v>
      </c>
      <c r="F106" s="1">
        <v>44977</v>
      </c>
      <c r="G106" s="2">
        <v>0.41666666666666669</v>
      </c>
      <c r="H106" s="2">
        <v>0.5</v>
      </c>
      <c r="I106" t="s">
        <v>180</v>
      </c>
      <c r="J106" s="6">
        <v>504141000</v>
      </c>
      <c r="K106" t="s">
        <v>181</v>
      </c>
      <c r="M106">
        <v>14</v>
      </c>
      <c r="N106" s="14">
        <v>14</v>
      </c>
    </row>
    <row r="107" spans="1:14" x14ac:dyDescent="0.35">
      <c r="A107" t="s">
        <v>182</v>
      </c>
      <c r="B107">
        <v>2</v>
      </c>
      <c r="C107" t="s">
        <v>183</v>
      </c>
      <c r="D107">
        <v>2</v>
      </c>
      <c r="E107" s="1">
        <v>45044</v>
      </c>
      <c r="F107" s="1">
        <v>45044</v>
      </c>
      <c r="G107" s="2">
        <v>0.625</v>
      </c>
      <c r="H107" s="2">
        <v>0.6875</v>
      </c>
      <c r="I107" t="s">
        <v>184</v>
      </c>
      <c r="K107" t="s">
        <v>185</v>
      </c>
      <c r="M107">
        <v>16</v>
      </c>
      <c r="N107" s="14">
        <v>0</v>
      </c>
    </row>
    <row r="108" spans="1:14" x14ac:dyDescent="0.35">
      <c r="A108" t="s">
        <v>186</v>
      </c>
      <c r="B108">
        <v>13</v>
      </c>
      <c r="C108" t="s">
        <v>187</v>
      </c>
      <c r="D108">
        <v>27</v>
      </c>
      <c r="E108" s="1">
        <v>45007</v>
      </c>
      <c r="F108" s="1">
        <v>45091</v>
      </c>
      <c r="G108" s="2">
        <v>0.77083333333333337</v>
      </c>
      <c r="H108" s="2">
        <v>0.83333333333333337</v>
      </c>
      <c r="I108" t="s">
        <v>188</v>
      </c>
      <c r="J108" s="6">
        <v>504141000</v>
      </c>
      <c r="K108" t="s">
        <v>189</v>
      </c>
      <c r="M108">
        <v>15</v>
      </c>
      <c r="N108" s="14">
        <v>0</v>
      </c>
    </row>
    <row r="109" spans="1:14" x14ac:dyDescent="0.35">
      <c r="A109" t="s">
        <v>190</v>
      </c>
      <c r="B109">
        <v>15</v>
      </c>
      <c r="C109" t="s">
        <v>191</v>
      </c>
      <c r="D109">
        <v>32</v>
      </c>
      <c r="E109" s="1">
        <v>44873</v>
      </c>
      <c r="F109" s="1">
        <v>44999</v>
      </c>
      <c r="G109" s="2">
        <v>0.75</v>
      </c>
      <c r="H109" s="2">
        <v>0.8125</v>
      </c>
      <c r="I109" t="s">
        <v>192</v>
      </c>
      <c r="K109" t="s">
        <v>193</v>
      </c>
      <c r="M109">
        <v>16</v>
      </c>
      <c r="N109" s="14">
        <v>87</v>
      </c>
    </row>
    <row r="110" spans="1:14" x14ac:dyDescent="0.35">
      <c r="A110" t="s">
        <v>194</v>
      </c>
      <c r="B110">
        <v>14</v>
      </c>
      <c r="C110" t="s">
        <v>195</v>
      </c>
      <c r="D110">
        <v>6</v>
      </c>
      <c r="E110" s="1">
        <v>44964</v>
      </c>
      <c r="F110" s="1">
        <v>44999</v>
      </c>
      <c r="G110" s="2">
        <v>0.75</v>
      </c>
      <c r="H110" s="2">
        <v>0.8125</v>
      </c>
      <c r="I110" t="s">
        <v>196</v>
      </c>
      <c r="J110" s="6">
        <v>504141000</v>
      </c>
      <c r="K110" t="s">
        <v>197</v>
      </c>
      <c r="M110">
        <v>40</v>
      </c>
      <c r="N110" s="14">
        <v>20</v>
      </c>
    </row>
    <row r="111" spans="1:14" x14ac:dyDescent="0.35">
      <c r="A111" t="s">
        <v>198</v>
      </c>
      <c r="B111">
        <v>15</v>
      </c>
      <c r="C111" t="s">
        <v>199</v>
      </c>
      <c r="D111">
        <v>40</v>
      </c>
      <c r="E111" s="1">
        <v>44942</v>
      </c>
      <c r="F111" s="1">
        <v>45012</v>
      </c>
      <c r="G111" s="2">
        <v>0.83333333333333337</v>
      </c>
      <c r="H111" s="2">
        <v>0.89583333333333337</v>
      </c>
      <c r="I111" t="s">
        <v>200</v>
      </c>
      <c r="K111" t="s">
        <v>201</v>
      </c>
      <c r="M111">
        <v>30</v>
      </c>
      <c r="N111" s="14">
        <v>57</v>
      </c>
    </row>
    <row r="112" spans="1:14" x14ac:dyDescent="0.35">
      <c r="A112" t="s">
        <v>202</v>
      </c>
      <c r="B112">
        <v>14</v>
      </c>
      <c r="C112" t="s">
        <v>203</v>
      </c>
      <c r="D112">
        <v>28</v>
      </c>
      <c r="E112" s="1">
        <v>44965</v>
      </c>
      <c r="F112" s="1">
        <v>45014</v>
      </c>
      <c r="G112" s="2">
        <v>0.77083333333333337</v>
      </c>
      <c r="H112" s="2">
        <v>0.89583333333333337</v>
      </c>
      <c r="I112" t="s">
        <v>204</v>
      </c>
      <c r="J112" s="6">
        <v>504141000</v>
      </c>
      <c r="K112" t="s">
        <v>205</v>
      </c>
      <c r="M112">
        <v>12</v>
      </c>
      <c r="N112" s="14">
        <v>123</v>
      </c>
    </row>
    <row r="113" spans="1:14" x14ac:dyDescent="0.35">
      <c r="A113" t="s">
        <v>206</v>
      </c>
      <c r="B113">
        <v>2</v>
      </c>
      <c r="C113" t="s">
        <v>207</v>
      </c>
      <c r="D113">
        <v>6</v>
      </c>
      <c r="E113" s="1">
        <v>45038</v>
      </c>
      <c r="F113" s="1">
        <v>45038</v>
      </c>
      <c r="G113" s="2">
        <v>0.54166666666666663</v>
      </c>
      <c r="H113" s="2">
        <v>0.72916666666666663</v>
      </c>
      <c r="I113" t="s">
        <v>208</v>
      </c>
      <c r="K113" t="s">
        <v>209</v>
      </c>
      <c r="M113">
        <v>25</v>
      </c>
      <c r="N113" s="14">
        <v>0</v>
      </c>
    </row>
    <row r="114" spans="1:14" x14ac:dyDescent="0.35">
      <c r="A114" t="s">
        <v>210</v>
      </c>
      <c r="B114">
        <v>15</v>
      </c>
      <c r="C114" t="s">
        <v>211</v>
      </c>
      <c r="D114">
        <v>27</v>
      </c>
      <c r="E114" s="1">
        <v>44984</v>
      </c>
      <c r="F114" s="1">
        <v>45061</v>
      </c>
      <c r="G114" s="2">
        <v>0.77083333333333337</v>
      </c>
      <c r="H114" s="2">
        <v>0.85416666666666663</v>
      </c>
      <c r="I114" t="s">
        <v>204</v>
      </c>
      <c r="J114" s="6">
        <v>504141000</v>
      </c>
      <c r="K114" t="s">
        <v>212</v>
      </c>
      <c r="M114">
        <v>11</v>
      </c>
      <c r="N114" s="14">
        <v>106</v>
      </c>
    </row>
    <row r="115" spans="1:14" x14ac:dyDescent="0.35">
      <c r="A115" t="s">
        <v>213</v>
      </c>
      <c r="B115">
        <v>8</v>
      </c>
      <c r="C115" t="s">
        <v>214</v>
      </c>
      <c r="D115">
        <v>4</v>
      </c>
      <c r="E115" s="1">
        <v>44963</v>
      </c>
      <c r="F115" s="1">
        <v>44963</v>
      </c>
      <c r="G115" s="2">
        <v>0.375</v>
      </c>
      <c r="H115" s="2">
        <v>0.5</v>
      </c>
      <c r="I115" t="s">
        <v>215</v>
      </c>
      <c r="J115" s="6">
        <v>504141000</v>
      </c>
      <c r="K115" t="s">
        <v>216</v>
      </c>
      <c r="M115">
        <v>10</v>
      </c>
      <c r="N115" s="14">
        <v>29</v>
      </c>
    </row>
    <row r="116" spans="1:14" x14ac:dyDescent="0.35">
      <c r="A116" t="s">
        <v>217</v>
      </c>
      <c r="B116">
        <v>8</v>
      </c>
      <c r="C116" t="s">
        <v>218</v>
      </c>
      <c r="D116">
        <v>4</v>
      </c>
      <c r="E116" s="1">
        <v>44967</v>
      </c>
      <c r="F116" s="1">
        <v>44967</v>
      </c>
      <c r="G116" s="2">
        <v>0.375</v>
      </c>
      <c r="H116" s="2">
        <v>0.5</v>
      </c>
      <c r="I116" t="s">
        <v>219</v>
      </c>
      <c r="J116" s="6">
        <v>504141000</v>
      </c>
      <c r="K116" t="s">
        <v>220</v>
      </c>
      <c r="M116">
        <v>10</v>
      </c>
      <c r="N116" s="14">
        <v>29</v>
      </c>
    </row>
    <row r="117" spans="1:14" x14ac:dyDescent="0.35">
      <c r="A117" t="s">
        <v>221</v>
      </c>
      <c r="B117">
        <v>13</v>
      </c>
      <c r="C117" t="s">
        <v>222</v>
      </c>
      <c r="D117">
        <v>10</v>
      </c>
      <c r="E117" s="1">
        <v>44960</v>
      </c>
      <c r="F117" s="1">
        <v>44967</v>
      </c>
      <c r="G117" s="2">
        <v>0.66666666666666663</v>
      </c>
      <c r="H117" s="2">
        <v>0.8125</v>
      </c>
      <c r="I117" t="s">
        <v>223</v>
      </c>
      <c r="K117" t="s">
        <v>224</v>
      </c>
      <c r="M117">
        <v>15</v>
      </c>
      <c r="N117" s="14">
        <v>53</v>
      </c>
    </row>
    <row r="118" spans="1:14" x14ac:dyDescent="0.35">
      <c r="A118" t="s">
        <v>225</v>
      </c>
      <c r="B118">
        <v>15</v>
      </c>
      <c r="C118" t="s">
        <v>226</v>
      </c>
      <c r="D118">
        <v>6</v>
      </c>
      <c r="E118" s="1">
        <v>44967</v>
      </c>
      <c r="F118" s="1">
        <v>44967</v>
      </c>
      <c r="G118" s="2">
        <v>0.72916666666666663</v>
      </c>
      <c r="H118" s="2">
        <v>0.89583333333333337</v>
      </c>
      <c r="I118" t="s">
        <v>227</v>
      </c>
      <c r="J118" s="6">
        <v>504141000</v>
      </c>
      <c r="K118" t="s">
        <v>228</v>
      </c>
      <c r="M118">
        <v>6</v>
      </c>
      <c r="N118" s="14">
        <v>41</v>
      </c>
    </row>
    <row r="119" spans="1:14" x14ac:dyDescent="0.35">
      <c r="A119" t="s">
        <v>229</v>
      </c>
      <c r="B119">
        <v>15</v>
      </c>
      <c r="C119" t="s">
        <v>230</v>
      </c>
      <c r="D119">
        <v>9</v>
      </c>
      <c r="E119" s="1">
        <v>44968</v>
      </c>
      <c r="F119" s="1">
        <v>44968</v>
      </c>
      <c r="G119" s="2">
        <v>0.375</v>
      </c>
      <c r="H119" s="2">
        <v>0.66666666666666663</v>
      </c>
      <c r="I119" t="s">
        <v>231</v>
      </c>
      <c r="J119" s="6">
        <v>504141000</v>
      </c>
      <c r="K119" t="s">
        <v>232</v>
      </c>
      <c r="M119">
        <v>10</v>
      </c>
      <c r="N119" s="14">
        <v>53</v>
      </c>
    </row>
    <row r="120" spans="1:14" x14ac:dyDescent="0.35">
      <c r="A120" t="s">
        <v>233</v>
      </c>
      <c r="B120">
        <v>15</v>
      </c>
      <c r="C120" t="s">
        <v>234</v>
      </c>
      <c r="D120">
        <v>10</v>
      </c>
      <c r="E120" s="1">
        <v>44968</v>
      </c>
      <c r="F120" s="1">
        <v>44968</v>
      </c>
      <c r="G120" s="2">
        <v>0.375</v>
      </c>
      <c r="H120" s="2">
        <v>0.70833333333333337</v>
      </c>
      <c r="I120" t="s">
        <v>235</v>
      </c>
      <c r="J120" s="6">
        <v>504141000</v>
      </c>
      <c r="K120" t="s">
        <v>236</v>
      </c>
      <c r="M120">
        <v>9</v>
      </c>
      <c r="N120" s="14">
        <v>75</v>
      </c>
    </row>
    <row r="121" spans="1:14" x14ac:dyDescent="0.35">
      <c r="A121" t="s">
        <v>237</v>
      </c>
      <c r="B121">
        <v>13</v>
      </c>
      <c r="C121" t="s">
        <v>238</v>
      </c>
      <c r="D121">
        <v>20</v>
      </c>
      <c r="E121" s="1">
        <v>44886</v>
      </c>
      <c r="F121" s="1">
        <v>44970</v>
      </c>
      <c r="G121" s="2">
        <v>0.75</v>
      </c>
      <c r="H121" s="2">
        <v>0.8125</v>
      </c>
      <c r="I121" t="s">
        <v>239</v>
      </c>
      <c r="J121" s="6">
        <v>504141000</v>
      </c>
      <c r="K121" t="s">
        <v>240</v>
      </c>
      <c r="M121">
        <v>14</v>
      </c>
      <c r="N121" s="14">
        <v>102</v>
      </c>
    </row>
    <row r="122" spans="1:14" x14ac:dyDescent="0.35">
      <c r="A122" t="s">
        <v>241</v>
      </c>
      <c r="B122">
        <v>13</v>
      </c>
      <c r="C122" t="s">
        <v>242</v>
      </c>
      <c r="D122">
        <v>19</v>
      </c>
      <c r="E122" s="1">
        <v>44830</v>
      </c>
      <c r="F122" s="1">
        <v>44970</v>
      </c>
      <c r="G122" s="2">
        <v>0.79166666666666663</v>
      </c>
      <c r="H122" s="2">
        <v>0.83333333333333337</v>
      </c>
      <c r="I122" t="s">
        <v>243</v>
      </c>
      <c r="J122" s="6">
        <v>504141000</v>
      </c>
      <c r="K122" t="s">
        <v>244</v>
      </c>
      <c r="M122">
        <v>15</v>
      </c>
      <c r="N122" s="14">
        <v>89</v>
      </c>
    </row>
    <row r="123" spans="1:14" x14ac:dyDescent="0.35">
      <c r="A123" t="s">
        <v>245</v>
      </c>
      <c r="B123">
        <v>13</v>
      </c>
      <c r="C123" t="s">
        <v>242</v>
      </c>
      <c r="D123">
        <v>19</v>
      </c>
      <c r="E123" s="1">
        <v>44830</v>
      </c>
      <c r="F123" s="1">
        <v>44970</v>
      </c>
      <c r="G123" s="2">
        <v>0.83333333333333337</v>
      </c>
      <c r="H123" s="2">
        <v>0.875</v>
      </c>
      <c r="I123" t="s">
        <v>243</v>
      </c>
      <c r="J123" s="6">
        <v>504141000</v>
      </c>
      <c r="K123" t="s">
        <v>244</v>
      </c>
      <c r="M123">
        <v>15</v>
      </c>
      <c r="N123" s="14">
        <v>89</v>
      </c>
    </row>
    <row r="124" spans="1:14" x14ac:dyDescent="0.35">
      <c r="A124" t="s">
        <v>246</v>
      </c>
      <c r="B124">
        <v>13</v>
      </c>
      <c r="C124" t="s">
        <v>247</v>
      </c>
      <c r="D124">
        <v>3</v>
      </c>
      <c r="E124" s="1">
        <v>44971</v>
      </c>
      <c r="F124" s="1">
        <v>44971</v>
      </c>
      <c r="G124" s="2">
        <v>0.79166666666666663</v>
      </c>
      <c r="H124" s="2">
        <v>0.875</v>
      </c>
      <c r="I124" t="s">
        <v>188</v>
      </c>
      <c r="J124" s="6">
        <v>504141000</v>
      </c>
      <c r="K124" t="s">
        <v>248</v>
      </c>
      <c r="M124">
        <v>0</v>
      </c>
      <c r="N124" s="14">
        <v>0</v>
      </c>
    </row>
    <row r="125" spans="1:14" x14ac:dyDescent="0.35">
      <c r="A125" t="s">
        <v>249</v>
      </c>
      <c r="B125">
        <v>13</v>
      </c>
      <c r="C125" t="s">
        <v>250</v>
      </c>
      <c r="D125">
        <v>24</v>
      </c>
      <c r="E125" s="1">
        <v>44819</v>
      </c>
      <c r="F125" s="1">
        <v>44973</v>
      </c>
      <c r="G125" s="2">
        <v>0.375</v>
      </c>
      <c r="H125" s="2">
        <v>0.41666666666666669</v>
      </c>
      <c r="I125" t="s">
        <v>239</v>
      </c>
      <c r="J125" s="6">
        <v>504141000</v>
      </c>
      <c r="K125" t="s">
        <v>251</v>
      </c>
      <c r="M125">
        <v>15</v>
      </c>
      <c r="N125" s="14">
        <v>122</v>
      </c>
    </row>
    <row r="126" spans="1:14" x14ac:dyDescent="0.35">
      <c r="A126" t="s">
        <v>252</v>
      </c>
      <c r="B126">
        <v>13</v>
      </c>
      <c r="C126" t="s">
        <v>253</v>
      </c>
      <c r="D126">
        <v>3</v>
      </c>
      <c r="E126" s="1">
        <v>44973</v>
      </c>
      <c r="F126" s="1">
        <v>44973</v>
      </c>
      <c r="G126" s="2">
        <v>0.77083333333333337</v>
      </c>
      <c r="H126" s="2">
        <v>0.85416666666666663</v>
      </c>
      <c r="I126" t="s">
        <v>196</v>
      </c>
      <c r="J126" s="6">
        <v>504141000</v>
      </c>
      <c r="K126" t="s">
        <v>254</v>
      </c>
      <c r="M126">
        <v>90</v>
      </c>
      <c r="N126" s="14">
        <v>5</v>
      </c>
    </row>
    <row r="127" spans="1:14" x14ac:dyDescent="0.35">
      <c r="A127" t="s">
        <v>255</v>
      </c>
      <c r="B127">
        <v>13</v>
      </c>
      <c r="C127" t="s">
        <v>256</v>
      </c>
      <c r="D127">
        <v>6</v>
      </c>
      <c r="E127" s="1">
        <v>44938</v>
      </c>
      <c r="F127" s="1">
        <v>44973</v>
      </c>
      <c r="G127" s="2">
        <v>0.625</v>
      </c>
      <c r="H127" s="2">
        <v>0.65625</v>
      </c>
      <c r="I127" t="s">
        <v>239</v>
      </c>
      <c r="J127" s="6">
        <v>504141000</v>
      </c>
      <c r="K127" t="s">
        <v>257</v>
      </c>
      <c r="M127">
        <v>7</v>
      </c>
      <c r="N127" s="14">
        <v>39</v>
      </c>
    </row>
    <row r="128" spans="1:14" x14ac:dyDescent="0.35">
      <c r="A128" t="s">
        <v>258</v>
      </c>
      <c r="B128">
        <v>13</v>
      </c>
      <c r="C128" t="s">
        <v>187</v>
      </c>
      <c r="D128">
        <v>27</v>
      </c>
      <c r="E128" s="1">
        <v>44868</v>
      </c>
      <c r="F128" s="1">
        <v>44973</v>
      </c>
      <c r="G128" s="2">
        <v>0.75</v>
      </c>
      <c r="H128" s="2">
        <v>0.8125</v>
      </c>
      <c r="I128" t="s">
        <v>188</v>
      </c>
      <c r="J128" s="6">
        <v>504141000</v>
      </c>
      <c r="K128" t="s">
        <v>259</v>
      </c>
      <c r="M128">
        <v>15</v>
      </c>
      <c r="N128" s="14">
        <v>0</v>
      </c>
    </row>
    <row r="129" spans="1:14" x14ac:dyDescent="0.35">
      <c r="A129" t="s">
        <v>260</v>
      </c>
      <c r="C129" t="s">
        <v>261</v>
      </c>
      <c r="D129">
        <v>2</v>
      </c>
      <c r="E129" s="1">
        <v>44973</v>
      </c>
      <c r="F129" s="1">
        <v>44973</v>
      </c>
      <c r="G129" s="2">
        <v>0.64583333333333337</v>
      </c>
      <c r="H129" s="2">
        <v>0.70833333333333337</v>
      </c>
      <c r="I129" t="s">
        <v>262</v>
      </c>
      <c r="K129" t="s">
        <v>263</v>
      </c>
      <c r="M129">
        <v>7</v>
      </c>
      <c r="N129" s="14">
        <v>0</v>
      </c>
    </row>
    <row r="130" spans="1:14" x14ac:dyDescent="0.35">
      <c r="A130" t="s">
        <v>264</v>
      </c>
      <c r="B130">
        <v>8</v>
      </c>
      <c r="C130" t="s">
        <v>265</v>
      </c>
      <c r="D130">
        <v>4</v>
      </c>
      <c r="E130" s="1">
        <v>44970</v>
      </c>
      <c r="F130" s="1">
        <v>44970</v>
      </c>
      <c r="G130" s="2">
        <v>0.375</v>
      </c>
      <c r="H130" s="2">
        <v>0.5</v>
      </c>
      <c r="I130" t="s">
        <v>215</v>
      </c>
      <c r="J130" s="6">
        <v>504141000</v>
      </c>
      <c r="K130" t="s">
        <v>216</v>
      </c>
      <c r="M130">
        <v>10</v>
      </c>
      <c r="N130" s="14">
        <v>29</v>
      </c>
    </row>
    <row r="131" spans="1:14" x14ac:dyDescent="0.35">
      <c r="A131" t="s">
        <v>266</v>
      </c>
      <c r="B131">
        <v>8</v>
      </c>
      <c r="C131" t="s">
        <v>267</v>
      </c>
      <c r="D131">
        <v>4</v>
      </c>
      <c r="E131" s="1">
        <v>44974</v>
      </c>
      <c r="F131" s="1">
        <v>44974</v>
      </c>
      <c r="G131" s="2">
        <v>0.375</v>
      </c>
      <c r="H131" s="2">
        <v>0.5</v>
      </c>
      <c r="I131" t="s">
        <v>219</v>
      </c>
      <c r="J131" s="6">
        <v>504141000</v>
      </c>
      <c r="K131" t="s">
        <v>220</v>
      </c>
      <c r="M131">
        <v>10</v>
      </c>
      <c r="N131" s="14">
        <v>29</v>
      </c>
    </row>
    <row r="132" spans="1:14" x14ac:dyDescent="0.35">
      <c r="A132" t="s">
        <v>268</v>
      </c>
      <c r="B132">
        <v>13</v>
      </c>
      <c r="C132" t="s">
        <v>269</v>
      </c>
      <c r="D132">
        <v>5</v>
      </c>
      <c r="E132" s="1">
        <v>44974</v>
      </c>
      <c r="F132" s="1">
        <v>44974</v>
      </c>
      <c r="G132" s="2">
        <v>0.66666666666666663</v>
      </c>
      <c r="H132" s="2">
        <v>0.8125</v>
      </c>
      <c r="I132" t="s">
        <v>223</v>
      </c>
      <c r="K132" t="s">
        <v>224</v>
      </c>
      <c r="M132">
        <v>15</v>
      </c>
      <c r="N132" s="14">
        <v>23</v>
      </c>
    </row>
    <row r="133" spans="1:14" x14ac:dyDescent="0.35">
      <c r="A133" t="s">
        <v>270</v>
      </c>
      <c r="B133">
        <v>2</v>
      </c>
      <c r="C133" t="s">
        <v>271</v>
      </c>
      <c r="D133">
        <v>10</v>
      </c>
      <c r="E133" s="1">
        <v>44939</v>
      </c>
      <c r="F133" s="1">
        <v>44981</v>
      </c>
      <c r="G133" s="2">
        <v>0.41666666666666669</v>
      </c>
      <c r="H133" s="2">
        <v>0.46875</v>
      </c>
      <c r="I133" t="s">
        <v>272</v>
      </c>
      <c r="K133" t="s">
        <v>273</v>
      </c>
      <c r="M133">
        <v>11</v>
      </c>
      <c r="N133" s="14">
        <v>45</v>
      </c>
    </row>
    <row r="134" spans="1:14" x14ac:dyDescent="0.35">
      <c r="A134" t="s">
        <v>274</v>
      </c>
      <c r="B134">
        <v>13</v>
      </c>
      <c r="C134" t="s">
        <v>275</v>
      </c>
      <c r="D134">
        <v>4</v>
      </c>
      <c r="E134" s="1">
        <v>44974</v>
      </c>
      <c r="F134" s="1">
        <v>44974</v>
      </c>
      <c r="G134" s="2">
        <v>0.66666666666666663</v>
      </c>
      <c r="H134" s="2">
        <v>0.79166666666666663</v>
      </c>
      <c r="I134" t="s">
        <v>180</v>
      </c>
      <c r="J134" s="6">
        <v>504141000</v>
      </c>
      <c r="K134" t="s">
        <v>276</v>
      </c>
      <c r="M134">
        <v>15</v>
      </c>
      <c r="N134" s="14">
        <v>31</v>
      </c>
    </row>
    <row r="135" spans="1:14" x14ac:dyDescent="0.35">
      <c r="A135" t="s">
        <v>277</v>
      </c>
      <c r="B135">
        <v>8</v>
      </c>
      <c r="C135" t="s">
        <v>278</v>
      </c>
      <c r="D135">
        <v>10</v>
      </c>
      <c r="E135" s="1">
        <v>44975</v>
      </c>
      <c r="F135" s="1">
        <v>44975</v>
      </c>
      <c r="G135" s="2">
        <v>0.39583333333333331</v>
      </c>
      <c r="H135" s="2">
        <v>0.69791666666666663</v>
      </c>
      <c r="I135" t="s">
        <v>279</v>
      </c>
      <c r="J135" s="6">
        <v>504141000</v>
      </c>
      <c r="K135" t="s">
        <v>280</v>
      </c>
      <c r="M135">
        <v>6</v>
      </c>
      <c r="N135" s="14">
        <v>45</v>
      </c>
    </row>
    <row r="136" spans="1:14" x14ac:dyDescent="0.35">
      <c r="A136" t="s">
        <v>281</v>
      </c>
      <c r="C136" t="s">
        <v>282</v>
      </c>
      <c r="D136">
        <v>4</v>
      </c>
      <c r="E136" s="1">
        <v>44977</v>
      </c>
      <c r="F136" s="1">
        <v>44977</v>
      </c>
      <c r="G136" s="2">
        <v>0.375</v>
      </c>
      <c r="H136" s="2">
        <v>0.47916666666666669</v>
      </c>
      <c r="I136" t="s">
        <v>180</v>
      </c>
      <c r="J136" s="6">
        <v>504141000</v>
      </c>
      <c r="K136" t="s">
        <v>283</v>
      </c>
      <c r="M136">
        <v>12</v>
      </c>
      <c r="N136" s="14">
        <v>14</v>
      </c>
    </row>
    <row r="137" spans="1:14" x14ac:dyDescent="0.35">
      <c r="A137" t="s">
        <v>284</v>
      </c>
      <c r="C137" t="s">
        <v>285</v>
      </c>
      <c r="D137">
        <v>3</v>
      </c>
      <c r="E137" s="1">
        <v>44978</v>
      </c>
      <c r="F137" s="1">
        <v>44978</v>
      </c>
      <c r="G137" s="2">
        <v>0.41666666666666669</v>
      </c>
      <c r="H137" s="2">
        <v>0.5</v>
      </c>
      <c r="I137" t="s">
        <v>286</v>
      </c>
      <c r="K137" t="s">
        <v>287</v>
      </c>
      <c r="M137">
        <v>15</v>
      </c>
      <c r="N137" s="14">
        <v>0</v>
      </c>
    </row>
    <row r="138" spans="1:14" x14ac:dyDescent="0.35">
      <c r="A138" t="s">
        <v>288</v>
      </c>
      <c r="C138" t="s">
        <v>289</v>
      </c>
      <c r="D138">
        <v>12</v>
      </c>
      <c r="E138" s="1">
        <v>44977</v>
      </c>
      <c r="F138" s="1">
        <v>44979</v>
      </c>
      <c r="G138" s="2">
        <v>0.39583333333333331</v>
      </c>
      <c r="H138" s="2">
        <v>0.52083333333333337</v>
      </c>
      <c r="I138" t="s">
        <v>235</v>
      </c>
      <c r="J138" s="6">
        <v>504141000</v>
      </c>
      <c r="K138" t="s">
        <v>290</v>
      </c>
      <c r="M138">
        <v>12</v>
      </c>
      <c r="N138" s="14">
        <v>41</v>
      </c>
    </row>
    <row r="139" spans="1:14" x14ac:dyDescent="0.35">
      <c r="A139" t="s">
        <v>291</v>
      </c>
      <c r="B139">
        <v>8</v>
      </c>
      <c r="C139" t="s">
        <v>292</v>
      </c>
      <c r="D139">
        <v>7</v>
      </c>
      <c r="E139" s="1">
        <v>44979</v>
      </c>
      <c r="F139" s="1">
        <v>44979</v>
      </c>
      <c r="G139" s="2">
        <v>0.41666666666666669</v>
      </c>
      <c r="H139" s="2">
        <v>0.625</v>
      </c>
      <c r="I139" t="s">
        <v>279</v>
      </c>
      <c r="J139" s="6">
        <v>504141000</v>
      </c>
      <c r="K139" t="s">
        <v>280</v>
      </c>
      <c r="M139">
        <v>8</v>
      </c>
      <c r="N139" s="14">
        <v>10</v>
      </c>
    </row>
    <row r="140" spans="1:14" x14ac:dyDescent="0.35">
      <c r="A140" t="s">
        <v>293</v>
      </c>
      <c r="C140" t="s">
        <v>294</v>
      </c>
      <c r="D140">
        <v>3</v>
      </c>
      <c r="E140" s="1">
        <v>44980</v>
      </c>
      <c r="F140" s="1">
        <v>44980</v>
      </c>
      <c r="G140" s="2">
        <v>0.41666666666666669</v>
      </c>
      <c r="H140" s="2">
        <v>0.5</v>
      </c>
      <c r="I140" t="s">
        <v>180</v>
      </c>
      <c r="J140" s="6">
        <v>504141000</v>
      </c>
      <c r="K140" t="s">
        <v>295</v>
      </c>
      <c r="M140">
        <v>15</v>
      </c>
      <c r="N140" s="14">
        <v>9</v>
      </c>
    </row>
    <row r="141" spans="1:14" x14ac:dyDescent="0.35">
      <c r="A141" t="s">
        <v>296</v>
      </c>
      <c r="B141">
        <v>13</v>
      </c>
      <c r="C141" t="s">
        <v>297</v>
      </c>
      <c r="D141">
        <v>5</v>
      </c>
      <c r="E141" s="1">
        <v>44981</v>
      </c>
      <c r="F141" s="1">
        <v>44981</v>
      </c>
      <c r="G141" s="2">
        <v>0.625</v>
      </c>
      <c r="H141" s="2">
        <v>0.77083333333333337</v>
      </c>
      <c r="I141" t="s">
        <v>298</v>
      </c>
      <c r="J141" s="6">
        <v>504141000</v>
      </c>
      <c r="K141" t="s">
        <v>299</v>
      </c>
      <c r="M141">
        <v>15</v>
      </c>
      <c r="N141" s="14">
        <v>23</v>
      </c>
    </row>
    <row r="142" spans="1:14" x14ac:dyDescent="0.35">
      <c r="A142" t="s">
        <v>300</v>
      </c>
      <c r="B142">
        <v>13</v>
      </c>
      <c r="C142" t="s">
        <v>301</v>
      </c>
      <c r="D142">
        <v>8</v>
      </c>
      <c r="E142" s="1">
        <v>44942</v>
      </c>
      <c r="F142" s="1">
        <v>44984</v>
      </c>
      <c r="G142" s="2">
        <v>0.72916666666666663</v>
      </c>
      <c r="H142" s="2">
        <v>0.77083333333333337</v>
      </c>
      <c r="I142" t="s">
        <v>243</v>
      </c>
      <c r="J142" s="6">
        <v>504141000</v>
      </c>
      <c r="K142" t="s">
        <v>302</v>
      </c>
      <c r="M142">
        <v>17</v>
      </c>
      <c r="N142" s="14">
        <v>43</v>
      </c>
    </row>
    <row r="143" spans="1:14" x14ac:dyDescent="0.35">
      <c r="A143" t="s">
        <v>303</v>
      </c>
      <c r="C143" t="s">
        <v>304</v>
      </c>
      <c r="D143">
        <v>3</v>
      </c>
      <c r="E143" s="1">
        <v>44984</v>
      </c>
      <c r="F143" s="1">
        <v>44984</v>
      </c>
      <c r="G143" s="2">
        <v>0.8125</v>
      </c>
      <c r="H143" s="2">
        <v>0.89583333333333337</v>
      </c>
      <c r="I143" t="s">
        <v>196</v>
      </c>
      <c r="J143" s="6">
        <v>504141000</v>
      </c>
      <c r="K143" t="s">
        <v>305</v>
      </c>
      <c r="M143">
        <v>80</v>
      </c>
      <c r="N143" s="14">
        <v>0</v>
      </c>
    </row>
    <row r="144" spans="1:14" x14ac:dyDescent="0.35">
      <c r="A144" t="s">
        <v>306</v>
      </c>
      <c r="B144">
        <v>8</v>
      </c>
      <c r="C144" t="s">
        <v>307</v>
      </c>
      <c r="D144">
        <v>4</v>
      </c>
      <c r="E144" s="1">
        <v>44985</v>
      </c>
      <c r="F144" s="1">
        <v>44985</v>
      </c>
      <c r="G144" s="2">
        <v>0.66666666666666663</v>
      </c>
      <c r="H144" s="2">
        <v>0.79166666666666663</v>
      </c>
      <c r="I144" t="s">
        <v>308</v>
      </c>
      <c r="K144" t="s">
        <v>309</v>
      </c>
      <c r="M144">
        <v>4</v>
      </c>
      <c r="N144" s="14">
        <v>0</v>
      </c>
    </row>
    <row r="145" spans="1:14" x14ac:dyDescent="0.35">
      <c r="A145" t="s">
        <v>310</v>
      </c>
      <c r="B145">
        <v>13</v>
      </c>
      <c r="C145" t="s">
        <v>311</v>
      </c>
      <c r="D145">
        <v>5</v>
      </c>
      <c r="E145" s="1">
        <v>44985</v>
      </c>
      <c r="F145" s="1">
        <v>44985</v>
      </c>
      <c r="G145" s="2">
        <v>0.72916666666666663</v>
      </c>
      <c r="H145" s="2">
        <v>0.875</v>
      </c>
      <c r="I145" t="s">
        <v>298</v>
      </c>
      <c r="J145" s="6">
        <v>504141000</v>
      </c>
      <c r="K145" t="s">
        <v>312</v>
      </c>
      <c r="M145">
        <v>15</v>
      </c>
      <c r="N145" s="14">
        <v>26</v>
      </c>
    </row>
    <row r="146" spans="1:14" x14ac:dyDescent="0.35">
      <c r="A146" t="s">
        <v>313</v>
      </c>
      <c r="C146" t="s">
        <v>314</v>
      </c>
      <c r="D146">
        <v>4</v>
      </c>
      <c r="E146" s="1">
        <v>44986</v>
      </c>
      <c r="F146" s="1">
        <v>44986</v>
      </c>
      <c r="G146" s="2">
        <v>0.75</v>
      </c>
      <c r="H146" s="2">
        <v>0.875</v>
      </c>
      <c r="I146" t="s">
        <v>180</v>
      </c>
      <c r="J146" s="6">
        <v>504141000</v>
      </c>
      <c r="K146" t="s">
        <v>315</v>
      </c>
      <c r="M146">
        <v>25</v>
      </c>
      <c r="N146" s="14">
        <v>0</v>
      </c>
    </row>
    <row r="147" spans="1:14" x14ac:dyDescent="0.35">
      <c r="A147" t="s">
        <v>316</v>
      </c>
      <c r="B147">
        <v>13</v>
      </c>
      <c r="C147" t="s">
        <v>238</v>
      </c>
      <c r="D147">
        <v>20</v>
      </c>
      <c r="E147" s="1">
        <v>44896</v>
      </c>
      <c r="F147" s="1">
        <v>44987</v>
      </c>
      <c r="G147" s="2">
        <v>0.6875</v>
      </c>
      <c r="H147" s="2">
        <v>0.75</v>
      </c>
      <c r="I147" t="s">
        <v>317</v>
      </c>
      <c r="J147" s="6">
        <v>504141000</v>
      </c>
      <c r="K147" t="s">
        <v>240</v>
      </c>
      <c r="M147">
        <v>16</v>
      </c>
      <c r="N147" s="14">
        <v>102</v>
      </c>
    </row>
    <row r="148" spans="1:14" x14ac:dyDescent="0.35">
      <c r="A148" t="s">
        <v>318</v>
      </c>
      <c r="B148">
        <v>13</v>
      </c>
      <c r="C148" t="s">
        <v>319</v>
      </c>
      <c r="D148">
        <v>8</v>
      </c>
      <c r="E148" s="1">
        <v>44945</v>
      </c>
      <c r="F148" s="1">
        <v>44987</v>
      </c>
      <c r="G148" s="2">
        <v>0.67708333333333337</v>
      </c>
      <c r="H148" s="2">
        <v>0.71875</v>
      </c>
      <c r="I148" t="s">
        <v>239</v>
      </c>
      <c r="J148" s="6">
        <v>504141000</v>
      </c>
      <c r="K148" t="s">
        <v>257</v>
      </c>
      <c r="M148">
        <v>8</v>
      </c>
      <c r="N148" s="14">
        <v>51</v>
      </c>
    </row>
    <row r="149" spans="1:14" x14ac:dyDescent="0.35">
      <c r="A149" t="s">
        <v>320</v>
      </c>
      <c r="B149">
        <v>13</v>
      </c>
      <c r="C149" t="s">
        <v>321</v>
      </c>
      <c r="D149">
        <v>6</v>
      </c>
      <c r="E149" s="1">
        <v>44988</v>
      </c>
      <c r="F149" s="1">
        <v>44988</v>
      </c>
      <c r="G149" s="2">
        <v>0.72916666666666663</v>
      </c>
      <c r="H149" s="2">
        <v>0.89583333333333337</v>
      </c>
      <c r="I149" t="s">
        <v>223</v>
      </c>
      <c r="K149" t="s">
        <v>322</v>
      </c>
      <c r="M149">
        <v>16</v>
      </c>
      <c r="N149" s="14">
        <v>26</v>
      </c>
    </row>
    <row r="150" spans="1:14" x14ac:dyDescent="0.35">
      <c r="A150" t="s">
        <v>323</v>
      </c>
      <c r="B150">
        <v>8</v>
      </c>
      <c r="C150" t="s">
        <v>324</v>
      </c>
      <c r="D150">
        <v>4</v>
      </c>
      <c r="E150" s="1">
        <v>44984</v>
      </c>
      <c r="F150" s="1">
        <v>44984</v>
      </c>
      <c r="G150" s="2">
        <v>0.375</v>
      </c>
      <c r="H150" s="2">
        <v>0.5</v>
      </c>
      <c r="I150" t="s">
        <v>215</v>
      </c>
      <c r="J150" s="6">
        <v>504141000</v>
      </c>
      <c r="K150" t="s">
        <v>216</v>
      </c>
      <c r="M150">
        <v>10</v>
      </c>
      <c r="N150" s="14">
        <v>29</v>
      </c>
    </row>
    <row r="151" spans="1:14" x14ac:dyDescent="0.35">
      <c r="A151" t="s">
        <v>325</v>
      </c>
      <c r="B151">
        <v>8</v>
      </c>
      <c r="C151" t="s">
        <v>326</v>
      </c>
      <c r="D151">
        <v>4</v>
      </c>
      <c r="E151" s="1">
        <v>44988</v>
      </c>
      <c r="F151" s="1">
        <v>44988</v>
      </c>
      <c r="G151" s="2">
        <v>0.375</v>
      </c>
      <c r="H151" s="2">
        <v>0.5</v>
      </c>
      <c r="I151" t="s">
        <v>219</v>
      </c>
      <c r="J151" s="6">
        <v>504141000</v>
      </c>
      <c r="K151" t="s">
        <v>220</v>
      </c>
      <c r="M151">
        <v>10</v>
      </c>
      <c r="N151" s="14">
        <v>29</v>
      </c>
    </row>
    <row r="152" spans="1:14" x14ac:dyDescent="0.35">
      <c r="A152" t="s">
        <v>327</v>
      </c>
      <c r="B152">
        <v>15</v>
      </c>
      <c r="C152" t="s">
        <v>328</v>
      </c>
      <c r="D152">
        <v>22</v>
      </c>
      <c r="E152" s="1">
        <v>44967</v>
      </c>
      <c r="F152" s="1">
        <v>44988</v>
      </c>
      <c r="G152" s="2">
        <v>0.625</v>
      </c>
      <c r="H152" s="2">
        <v>0.875</v>
      </c>
      <c r="I152" t="s">
        <v>329</v>
      </c>
      <c r="J152" s="6">
        <v>504141000</v>
      </c>
      <c r="K152" t="s">
        <v>330</v>
      </c>
      <c r="M152">
        <v>11</v>
      </c>
      <c r="N152" s="14">
        <v>135</v>
      </c>
    </row>
    <row r="153" spans="1:14" x14ac:dyDescent="0.35">
      <c r="A153" t="s">
        <v>331</v>
      </c>
      <c r="B153">
        <v>15</v>
      </c>
      <c r="C153" t="s">
        <v>332</v>
      </c>
      <c r="D153">
        <v>4</v>
      </c>
      <c r="E153" s="1">
        <v>44988</v>
      </c>
      <c r="F153" s="1">
        <v>44988</v>
      </c>
      <c r="G153" s="2">
        <v>0.70833333333333337</v>
      </c>
      <c r="H153" s="2">
        <v>0.83333333333333337</v>
      </c>
      <c r="I153" t="s">
        <v>333</v>
      </c>
      <c r="J153" s="6">
        <v>504141000</v>
      </c>
      <c r="K153" t="s">
        <v>334</v>
      </c>
      <c r="M153">
        <v>9</v>
      </c>
      <c r="N153" s="14">
        <v>20</v>
      </c>
    </row>
    <row r="154" spans="1:14" x14ac:dyDescent="0.35">
      <c r="A154" t="s">
        <v>335</v>
      </c>
      <c r="B154">
        <v>13</v>
      </c>
      <c r="C154" t="s">
        <v>336</v>
      </c>
      <c r="D154">
        <v>4</v>
      </c>
      <c r="E154" s="1">
        <v>44988</v>
      </c>
      <c r="F154" s="1">
        <v>44988</v>
      </c>
      <c r="G154" s="2">
        <v>0.66666666666666663</v>
      </c>
      <c r="H154" s="2">
        <v>0.79166666666666663</v>
      </c>
      <c r="I154" t="s">
        <v>180</v>
      </c>
      <c r="J154" s="6">
        <v>504141000</v>
      </c>
      <c r="K154" t="s">
        <v>337</v>
      </c>
      <c r="M154">
        <v>18</v>
      </c>
      <c r="N154" s="14">
        <v>38</v>
      </c>
    </row>
    <row r="155" spans="1:14" x14ac:dyDescent="0.35">
      <c r="A155" t="s">
        <v>338</v>
      </c>
      <c r="B155">
        <v>8</v>
      </c>
      <c r="C155" t="s">
        <v>339</v>
      </c>
      <c r="D155">
        <v>6</v>
      </c>
      <c r="E155" s="1">
        <v>44988</v>
      </c>
      <c r="F155" s="1">
        <v>44988</v>
      </c>
      <c r="G155" s="2">
        <v>0.58333333333333337</v>
      </c>
      <c r="H155" s="2">
        <v>0.75</v>
      </c>
      <c r="I155" t="s">
        <v>340</v>
      </c>
      <c r="J155" s="6">
        <v>504141000</v>
      </c>
      <c r="K155" t="s">
        <v>280</v>
      </c>
      <c r="M155">
        <v>10</v>
      </c>
      <c r="N155" s="14">
        <v>45</v>
      </c>
    </row>
    <row r="156" spans="1:14" x14ac:dyDescent="0.35">
      <c r="A156" t="s">
        <v>341</v>
      </c>
      <c r="B156">
        <v>2</v>
      </c>
      <c r="C156" t="s">
        <v>342</v>
      </c>
      <c r="D156">
        <v>8</v>
      </c>
      <c r="E156" s="1">
        <v>44989</v>
      </c>
      <c r="F156" s="1">
        <v>44989</v>
      </c>
      <c r="G156" s="2">
        <v>0.41666666666666669</v>
      </c>
      <c r="H156" s="2">
        <v>0.66666666666666663</v>
      </c>
      <c r="I156" t="s">
        <v>317</v>
      </c>
      <c r="J156" s="6">
        <v>504141000</v>
      </c>
      <c r="K156" t="s">
        <v>343</v>
      </c>
      <c r="M156">
        <v>14</v>
      </c>
      <c r="N156" s="14">
        <v>38</v>
      </c>
    </row>
    <row r="157" spans="1:14" x14ac:dyDescent="0.35">
      <c r="A157" t="s">
        <v>344</v>
      </c>
      <c r="B157">
        <v>14</v>
      </c>
      <c r="C157" t="s">
        <v>345</v>
      </c>
      <c r="D157">
        <v>12</v>
      </c>
      <c r="E157" s="1">
        <v>44940</v>
      </c>
      <c r="F157" s="1">
        <v>44989</v>
      </c>
      <c r="G157" s="2">
        <v>0.41666666666666669</v>
      </c>
      <c r="H157" s="2">
        <v>0.54166666666666663</v>
      </c>
      <c r="I157" t="s">
        <v>340</v>
      </c>
      <c r="J157" s="6">
        <v>504141000</v>
      </c>
      <c r="K157" t="s">
        <v>346</v>
      </c>
      <c r="M157">
        <v>9</v>
      </c>
      <c r="N157" s="14">
        <v>92</v>
      </c>
    </row>
    <row r="158" spans="1:14" x14ac:dyDescent="0.35">
      <c r="A158" t="s">
        <v>347</v>
      </c>
      <c r="B158">
        <v>15</v>
      </c>
      <c r="C158" t="s">
        <v>348</v>
      </c>
      <c r="D158">
        <v>16</v>
      </c>
      <c r="E158" s="1">
        <v>44988</v>
      </c>
      <c r="F158" s="1">
        <v>44989</v>
      </c>
      <c r="G158" s="2">
        <v>0.70833333333333337</v>
      </c>
      <c r="H158" s="2">
        <v>0.875</v>
      </c>
      <c r="I158" t="s">
        <v>235</v>
      </c>
      <c r="J158" s="6">
        <v>504141000</v>
      </c>
      <c r="K158" t="s">
        <v>236</v>
      </c>
      <c r="M158">
        <v>9</v>
      </c>
      <c r="N158" s="14">
        <v>114</v>
      </c>
    </row>
    <row r="159" spans="1:14" x14ac:dyDescent="0.35">
      <c r="A159" t="s">
        <v>349</v>
      </c>
      <c r="B159">
        <v>15</v>
      </c>
      <c r="C159" t="s">
        <v>350</v>
      </c>
      <c r="D159">
        <v>16</v>
      </c>
      <c r="E159" s="1">
        <v>44988</v>
      </c>
      <c r="F159" s="1">
        <v>44989</v>
      </c>
      <c r="G159" s="2">
        <v>0.70833333333333337</v>
      </c>
      <c r="H159" s="2">
        <v>0.83333333333333337</v>
      </c>
      <c r="I159" t="s">
        <v>351</v>
      </c>
      <c r="K159" t="s">
        <v>352</v>
      </c>
      <c r="M159">
        <v>12</v>
      </c>
      <c r="N159" s="14">
        <v>67</v>
      </c>
    </row>
    <row r="160" spans="1:14" x14ac:dyDescent="0.35">
      <c r="A160" t="s">
        <v>353</v>
      </c>
      <c r="B160">
        <v>13</v>
      </c>
      <c r="C160" t="s">
        <v>354</v>
      </c>
      <c r="D160">
        <v>5</v>
      </c>
      <c r="E160" s="1">
        <v>44991</v>
      </c>
      <c r="F160" s="1">
        <v>44991</v>
      </c>
      <c r="G160" s="2">
        <v>0.70833333333333337</v>
      </c>
      <c r="H160" s="2">
        <v>0.85416666666666663</v>
      </c>
      <c r="I160" t="s">
        <v>188</v>
      </c>
      <c r="J160" s="6">
        <v>504141000</v>
      </c>
      <c r="K160" t="s">
        <v>355</v>
      </c>
      <c r="M160">
        <v>20</v>
      </c>
      <c r="N160" s="14">
        <v>24</v>
      </c>
    </row>
    <row r="161" spans="1:14" x14ac:dyDescent="0.35">
      <c r="A161" t="s">
        <v>356</v>
      </c>
      <c r="B161">
        <v>13</v>
      </c>
      <c r="C161" t="s">
        <v>357</v>
      </c>
      <c r="D161">
        <v>5</v>
      </c>
      <c r="E161" s="1">
        <v>44992</v>
      </c>
      <c r="F161" s="1">
        <v>44992</v>
      </c>
      <c r="G161" s="2">
        <v>0.72916666666666663</v>
      </c>
      <c r="H161" s="2">
        <v>0.875</v>
      </c>
      <c r="I161" t="s">
        <v>298</v>
      </c>
      <c r="J161" s="6">
        <v>504141000</v>
      </c>
      <c r="K161" t="s">
        <v>312</v>
      </c>
      <c r="M161">
        <v>15</v>
      </c>
      <c r="N161" s="14">
        <v>26</v>
      </c>
    </row>
    <row r="162" spans="1:14" x14ac:dyDescent="0.35">
      <c r="A162" t="s">
        <v>358</v>
      </c>
      <c r="B162">
        <v>13</v>
      </c>
      <c r="C162" t="s">
        <v>359</v>
      </c>
      <c r="D162">
        <v>3</v>
      </c>
      <c r="E162" s="1">
        <v>44992</v>
      </c>
      <c r="F162" s="1">
        <v>44992</v>
      </c>
      <c r="G162" s="2">
        <v>0.77083333333333337</v>
      </c>
      <c r="H162" s="2">
        <v>0.85416666666666663</v>
      </c>
      <c r="I162" t="s">
        <v>196</v>
      </c>
      <c r="J162" s="6">
        <v>504141000</v>
      </c>
      <c r="K162" t="s">
        <v>254</v>
      </c>
      <c r="M162">
        <v>90</v>
      </c>
      <c r="N162" s="14">
        <v>5</v>
      </c>
    </row>
    <row r="163" spans="1:14" x14ac:dyDescent="0.35">
      <c r="A163" t="s">
        <v>360</v>
      </c>
      <c r="B163">
        <v>1</v>
      </c>
      <c r="C163" t="s">
        <v>361</v>
      </c>
      <c r="D163">
        <v>40</v>
      </c>
      <c r="E163" s="1">
        <v>44831</v>
      </c>
      <c r="F163" s="1">
        <v>44992</v>
      </c>
      <c r="G163" s="2">
        <v>0.77083333333333337</v>
      </c>
      <c r="H163" s="2">
        <v>0.83333333333333337</v>
      </c>
      <c r="I163" t="s">
        <v>362</v>
      </c>
      <c r="J163" s="6">
        <v>599936291</v>
      </c>
      <c r="K163" t="s">
        <v>363</v>
      </c>
      <c r="M163">
        <v>9</v>
      </c>
      <c r="N163" s="14">
        <v>212</v>
      </c>
    </row>
    <row r="164" spans="1:14" x14ac:dyDescent="0.35">
      <c r="A164" t="s">
        <v>364</v>
      </c>
      <c r="B164">
        <v>1</v>
      </c>
      <c r="C164" t="s">
        <v>365</v>
      </c>
      <c r="D164">
        <v>75</v>
      </c>
      <c r="E164" s="1">
        <v>44942</v>
      </c>
      <c r="F164" s="1">
        <v>44993</v>
      </c>
      <c r="G164" s="2">
        <v>0.53472222222222221</v>
      </c>
      <c r="H164" s="2">
        <v>0.62152777777777779</v>
      </c>
      <c r="I164" t="s">
        <v>366</v>
      </c>
      <c r="J164" s="6">
        <v>504141000</v>
      </c>
      <c r="K164" t="s">
        <v>367</v>
      </c>
      <c r="M164">
        <v>16</v>
      </c>
      <c r="N164" s="14">
        <v>218</v>
      </c>
    </row>
    <row r="165" spans="1:14" x14ac:dyDescent="0.35">
      <c r="A165" t="s">
        <v>368</v>
      </c>
      <c r="B165">
        <v>1</v>
      </c>
      <c r="C165" t="s">
        <v>369</v>
      </c>
      <c r="D165">
        <v>75</v>
      </c>
      <c r="E165" s="1">
        <v>44942</v>
      </c>
      <c r="F165" s="1">
        <v>44993</v>
      </c>
      <c r="G165" s="2">
        <v>0.34027777777777773</v>
      </c>
      <c r="H165" s="2">
        <v>0.42708333333333331</v>
      </c>
      <c r="I165" t="s">
        <v>370</v>
      </c>
      <c r="J165" s="6">
        <v>504141000</v>
      </c>
      <c r="K165" t="s">
        <v>371</v>
      </c>
      <c r="M165">
        <v>15</v>
      </c>
      <c r="N165" s="14">
        <v>218</v>
      </c>
    </row>
    <row r="166" spans="1:14" x14ac:dyDescent="0.35">
      <c r="A166" t="s">
        <v>372</v>
      </c>
      <c r="B166">
        <v>1</v>
      </c>
      <c r="C166" t="s">
        <v>369</v>
      </c>
      <c r="D166">
        <v>75</v>
      </c>
      <c r="E166" s="1">
        <v>44942</v>
      </c>
      <c r="F166" s="1">
        <v>44993</v>
      </c>
      <c r="G166" s="2">
        <v>0.53472222222222221</v>
      </c>
      <c r="H166" s="2">
        <v>0.62152777777777779</v>
      </c>
      <c r="I166" t="s">
        <v>188</v>
      </c>
      <c r="J166" s="6">
        <v>504141000</v>
      </c>
      <c r="K166" t="s">
        <v>373</v>
      </c>
      <c r="M166">
        <v>17</v>
      </c>
      <c r="N166" s="14">
        <v>218</v>
      </c>
    </row>
    <row r="167" spans="1:14" x14ac:dyDescent="0.35">
      <c r="A167" t="s">
        <v>374</v>
      </c>
      <c r="B167">
        <v>1</v>
      </c>
      <c r="C167" t="s">
        <v>369</v>
      </c>
      <c r="D167">
        <v>75</v>
      </c>
      <c r="E167" s="1">
        <v>44942</v>
      </c>
      <c r="F167" s="1">
        <v>44993</v>
      </c>
      <c r="G167" s="2">
        <v>0.77083333333333337</v>
      </c>
      <c r="H167" s="2">
        <v>0.85763888888888884</v>
      </c>
      <c r="I167" t="s">
        <v>375</v>
      </c>
      <c r="J167" s="6">
        <v>599936291</v>
      </c>
      <c r="K167" t="s">
        <v>373</v>
      </c>
      <c r="M167">
        <v>15</v>
      </c>
      <c r="N167" s="14">
        <v>218</v>
      </c>
    </row>
    <row r="168" spans="1:14" x14ac:dyDescent="0.35">
      <c r="A168" t="s">
        <v>376</v>
      </c>
      <c r="B168">
        <v>1</v>
      </c>
      <c r="C168" t="s">
        <v>377</v>
      </c>
      <c r="D168">
        <v>75</v>
      </c>
      <c r="E168" s="1">
        <v>44942</v>
      </c>
      <c r="F168" s="1">
        <v>44993</v>
      </c>
      <c r="G168" s="2">
        <v>0.53472222222222221</v>
      </c>
      <c r="H168" s="2">
        <v>0.62152777777777779</v>
      </c>
      <c r="I168" t="s">
        <v>378</v>
      </c>
      <c r="J168" s="6">
        <v>504141000</v>
      </c>
      <c r="K168" t="s">
        <v>379</v>
      </c>
      <c r="M168">
        <v>16</v>
      </c>
      <c r="N168" s="14">
        <v>218</v>
      </c>
    </row>
    <row r="169" spans="1:14" x14ac:dyDescent="0.35">
      <c r="A169" t="s">
        <v>380</v>
      </c>
      <c r="B169">
        <v>1</v>
      </c>
      <c r="C169" t="s">
        <v>381</v>
      </c>
      <c r="D169">
        <v>75</v>
      </c>
      <c r="E169" s="1">
        <v>44942</v>
      </c>
      <c r="F169" s="1">
        <v>44993</v>
      </c>
      <c r="G169" s="2">
        <v>0.67361111111111116</v>
      </c>
      <c r="H169" s="2">
        <v>0.76041666666666663</v>
      </c>
      <c r="I169" t="s">
        <v>370</v>
      </c>
      <c r="J169" s="6">
        <v>504141000</v>
      </c>
      <c r="K169" t="s">
        <v>382</v>
      </c>
      <c r="M169">
        <v>15</v>
      </c>
      <c r="N169" s="14">
        <v>218</v>
      </c>
    </row>
    <row r="170" spans="1:14" x14ac:dyDescent="0.35">
      <c r="A170" t="s">
        <v>383</v>
      </c>
      <c r="B170">
        <v>1</v>
      </c>
      <c r="C170" t="s">
        <v>384</v>
      </c>
      <c r="D170">
        <v>75</v>
      </c>
      <c r="E170" s="1">
        <v>44942</v>
      </c>
      <c r="F170" s="1">
        <v>44993</v>
      </c>
      <c r="G170" s="2">
        <v>0.77777777777777779</v>
      </c>
      <c r="H170" s="2">
        <v>0.86458333333333337</v>
      </c>
      <c r="I170" t="s">
        <v>385</v>
      </c>
      <c r="J170" s="6">
        <v>504141000</v>
      </c>
      <c r="K170" t="s">
        <v>382</v>
      </c>
      <c r="M170">
        <v>15</v>
      </c>
      <c r="N170" s="14">
        <v>218</v>
      </c>
    </row>
    <row r="171" spans="1:14" x14ac:dyDescent="0.35">
      <c r="A171" t="s">
        <v>386</v>
      </c>
      <c r="B171">
        <v>1</v>
      </c>
      <c r="C171" t="s">
        <v>387</v>
      </c>
      <c r="D171">
        <v>40</v>
      </c>
      <c r="E171" s="1">
        <v>44832</v>
      </c>
      <c r="F171" s="1">
        <v>44993</v>
      </c>
      <c r="G171" s="2">
        <v>0.42708333333333331</v>
      </c>
      <c r="H171" s="2">
        <v>0.48958333333333331</v>
      </c>
      <c r="I171" t="s">
        <v>366</v>
      </c>
      <c r="J171" s="6">
        <v>504141000</v>
      </c>
      <c r="K171" t="s">
        <v>363</v>
      </c>
      <c r="M171">
        <v>9</v>
      </c>
      <c r="N171" s="14">
        <v>212</v>
      </c>
    </row>
    <row r="172" spans="1:14" x14ac:dyDescent="0.35">
      <c r="A172" t="s">
        <v>388</v>
      </c>
      <c r="B172">
        <v>1</v>
      </c>
      <c r="C172" t="s">
        <v>389</v>
      </c>
      <c r="D172">
        <v>75</v>
      </c>
      <c r="E172" s="1">
        <v>44942</v>
      </c>
      <c r="F172" s="1">
        <v>44994</v>
      </c>
      <c r="G172" s="2">
        <v>0.77083333333333337</v>
      </c>
      <c r="H172" s="2">
        <v>0.85763888888888884</v>
      </c>
      <c r="I172" t="s">
        <v>390</v>
      </c>
      <c r="J172" s="6">
        <v>599936291</v>
      </c>
      <c r="K172" t="s">
        <v>391</v>
      </c>
      <c r="M172">
        <v>16</v>
      </c>
      <c r="N172" s="14">
        <v>218</v>
      </c>
    </row>
    <row r="173" spans="1:14" x14ac:dyDescent="0.35">
      <c r="A173" t="s">
        <v>392</v>
      </c>
      <c r="B173">
        <v>1</v>
      </c>
      <c r="C173" t="s">
        <v>365</v>
      </c>
      <c r="D173">
        <v>75</v>
      </c>
      <c r="E173" s="1">
        <v>44942</v>
      </c>
      <c r="F173" s="1">
        <v>44994</v>
      </c>
      <c r="G173" s="2">
        <v>0.4375</v>
      </c>
      <c r="H173" s="2">
        <v>0.52430555555555558</v>
      </c>
      <c r="I173" t="s">
        <v>393</v>
      </c>
      <c r="J173" s="6">
        <v>504141000</v>
      </c>
      <c r="K173" t="s">
        <v>394</v>
      </c>
      <c r="M173">
        <v>15</v>
      </c>
      <c r="N173" s="14">
        <v>218</v>
      </c>
    </row>
    <row r="174" spans="1:14" x14ac:dyDescent="0.35">
      <c r="A174" t="s">
        <v>395</v>
      </c>
      <c r="B174">
        <v>1</v>
      </c>
      <c r="C174" t="s">
        <v>396</v>
      </c>
      <c r="D174">
        <v>75</v>
      </c>
      <c r="E174" s="1">
        <v>44942</v>
      </c>
      <c r="F174" s="1">
        <v>44994</v>
      </c>
      <c r="G174" s="2">
        <v>0.34027777777777773</v>
      </c>
      <c r="H174" s="2">
        <v>0.42708333333333331</v>
      </c>
      <c r="I174" t="s">
        <v>393</v>
      </c>
      <c r="J174" s="6">
        <v>504141000</v>
      </c>
      <c r="K174" t="s">
        <v>397</v>
      </c>
      <c r="M174">
        <v>16</v>
      </c>
      <c r="N174" s="14">
        <v>218</v>
      </c>
    </row>
    <row r="175" spans="1:14" x14ac:dyDescent="0.35">
      <c r="A175" t="s">
        <v>398</v>
      </c>
      <c r="B175">
        <v>1</v>
      </c>
      <c r="C175" t="s">
        <v>381</v>
      </c>
      <c r="D175">
        <v>75</v>
      </c>
      <c r="E175" s="1">
        <v>44942</v>
      </c>
      <c r="F175" s="1">
        <v>44994</v>
      </c>
      <c r="G175" s="2">
        <v>0.4375</v>
      </c>
      <c r="H175" s="2">
        <v>0.52430555555555558</v>
      </c>
      <c r="I175" t="s">
        <v>378</v>
      </c>
      <c r="J175" s="6">
        <v>504141000</v>
      </c>
      <c r="K175" t="s">
        <v>399</v>
      </c>
      <c r="M175">
        <v>16</v>
      </c>
      <c r="N175" s="14">
        <v>218</v>
      </c>
    </row>
    <row r="176" spans="1:14" x14ac:dyDescent="0.35">
      <c r="A176" t="s">
        <v>400</v>
      </c>
      <c r="B176">
        <v>1</v>
      </c>
      <c r="C176" t="s">
        <v>384</v>
      </c>
      <c r="D176">
        <v>75</v>
      </c>
      <c r="E176" s="1">
        <v>44942</v>
      </c>
      <c r="F176" s="1">
        <v>44994</v>
      </c>
      <c r="G176" s="2">
        <v>0.34027777777777773</v>
      </c>
      <c r="H176" s="2">
        <v>0.42708333333333331</v>
      </c>
      <c r="I176" t="s">
        <v>378</v>
      </c>
      <c r="J176" s="6">
        <v>504141000</v>
      </c>
      <c r="K176" t="s">
        <v>399</v>
      </c>
      <c r="M176">
        <v>17</v>
      </c>
      <c r="N176" s="14">
        <v>218</v>
      </c>
    </row>
    <row r="177" spans="1:14" x14ac:dyDescent="0.35">
      <c r="A177" t="s">
        <v>401</v>
      </c>
      <c r="B177">
        <v>1</v>
      </c>
      <c r="C177" t="s">
        <v>402</v>
      </c>
      <c r="D177">
        <v>75</v>
      </c>
      <c r="E177" s="1">
        <v>44942</v>
      </c>
      <c r="F177" s="1">
        <v>44994</v>
      </c>
      <c r="G177" s="2">
        <v>0.53472222222222221</v>
      </c>
      <c r="H177" s="2">
        <v>0.62152777777777779</v>
      </c>
      <c r="I177" t="s">
        <v>403</v>
      </c>
      <c r="J177" s="6">
        <v>504141000</v>
      </c>
      <c r="K177" t="s">
        <v>397</v>
      </c>
      <c r="M177">
        <v>15</v>
      </c>
      <c r="N177" s="14">
        <v>218</v>
      </c>
    </row>
    <row r="178" spans="1:14" x14ac:dyDescent="0.35">
      <c r="A178" t="s">
        <v>404</v>
      </c>
      <c r="C178" t="s">
        <v>405</v>
      </c>
      <c r="D178">
        <v>2</v>
      </c>
      <c r="E178" s="1">
        <v>44994</v>
      </c>
      <c r="F178" s="1">
        <v>44994</v>
      </c>
      <c r="G178" s="2">
        <v>0.64583333333333337</v>
      </c>
      <c r="H178" s="2">
        <v>0.70833333333333337</v>
      </c>
      <c r="I178" t="s">
        <v>262</v>
      </c>
      <c r="K178" t="s">
        <v>263</v>
      </c>
      <c r="M178">
        <v>7</v>
      </c>
      <c r="N178" s="14">
        <v>0</v>
      </c>
    </row>
    <row r="179" spans="1:14" x14ac:dyDescent="0.35">
      <c r="A179" t="s">
        <v>406</v>
      </c>
      <c r="B179">
        <v>2</v>
      </c>
      <c r="C179" t="s">
        <v>407</v>
      </c>
      <c r="D179">
        <v>4</v>
      </c>
      <c r="E179" s="1">
        <v>44995</v>
      </c>
      <c r="F179" s="1">
        <v>44995</v>
      </c>
      <c r="G179" s="2">
        <v>0.60416666666666663</v>
      </c>
      <c r="H179" s="2">
        <v>0.79166666666666663</v>
      </c>
      <c r="I179" t="s">
        <v>196</v>
      </c>
      <c r="J179" s="6">
        <v>504141000</v>
      </c>
      <c r="K179" t="s">
        <v>408</v>
      </c>
      <c r="M179">
        <v>100</v>
      </c>
      <c r="N179" s="14">
        <v>0</v>
      </c>
    </row>
    <row r="180" spans="1:14" x14ac:dyDescent="0.35">
      <c r="A180" t="s">
        <v>409</v>
      </c>
      <c r="B180">
        <v>13</v>
      </c>
      <c r="C180" t="s">
        <v>321</v>
      </c>
      <c r="D180">
        <v>6</v>
      </c>
      <c r="E180" s="1">
        <v>44995</v>
      </c>
      <c r="F180" s="1">
        <v>44995</v>
      </c>
      <c r="G180" s="2">
        <v>0.72916666666666663</v>
      </c>
      <c r="H180" s="2">
        <v>0.89583333333333337</v>
      </c>
      <c r="I180" t="s">
        <v>298</v>
      </c>
      <c r="J180" s="6">
        <v>504141000</v>
      </c>
      <c r="K180" t="s">
        <v>322</v>
      </c>
      <c r="M180">
        <v>16</v>
      </c>
      <c r="N180" s="14">
        <v>26</v>
      </c>
    </row>
    <row r="181" spans="1:14" x14ac:dyDescent="0.35">
      <c r="A181" t="s">
        <v>410</v>
      </c>
      <c r="B181">
        <v>13</v>
      </c>
      <c r="C181" t="s">
        <v>411</v>
      </c>
      <c r="D181">
        <v>6</v>
      </c>
      <c r="E181" s="1">
        <v>44995</v>
      </c>
      <c r="F181" s="1">
        <v>44995</v>
      </c>
      <c r="G181" s="2">
        <v>0.625</v>
      </c>
      <c r="H181" s="2">
        <v>0.79166666666666663</v>
      </c>
      <c r="I181" t="s">
        <v>180</v>
      </c>
      <c r="J181" s="6">
        <v>504141000</v>
      </c>
      <c r="K181" t="s">
        <v>412</v>
      </c>
      <c r="M181">
        <v>18</v>
      </c>
      <c r="N181" s="14">
        <v>31</v>
      </c>
    </row>
    <row r="182" spans="1:14" x14ac:dyDescent="0.35">
      <c r="A182" t="s">
        <v>413</v>
      </c>
      <c r="B182">
        <v>8</v>
      </c>
      <c r="C182" t="s">
        <v>414</v>
      </c>
      <c r="D182">
        <v>4</v>
      </c>
      <c r="E182" s="1">
        <v>44991</v>
      </c>
      <c r="F182" s="1">
        <v>44991</v>
      </c>
      <c r="G182" s="2">
        <v>0.375</v>
      </c>
      <c r="H182" s="2">
        <v>0.5</v>
      </c>
      <c r="I182" t="s">
        <v>215</v>
      </c>
      <c r="J182" s="6">
        <v>504141000</v>
      </c>
      <c r="K182" t="s">
        <v>216</v>
      </c>
      <c r="M182">
        <v>10</v>
      </c>
      <c r="N182" s="14">
        <v>29</v>
      </c>
    </row>
    <row r="183" spans="1:14" x14ac:dyDescent="0.35">
      <c r="A183" t="s">
        <v>415</v>
      </c>
      <c r="B183">
        <v>8</v>
      </c>
      <c r="C183" t="s">
        <v>416</v>
      </c>
      <c r="D183">
        <v>4</v>
      </c>
      <c r="E183" s="1">
        <v>44995</v>
      </c>
      <c r="F183" s="1">
        <v>44995</v>
      </c>
      <c r="G183" s="2">
        <v>0.375</v>
      </c>
      <c r="H183" s="2">
        <v>0.5</v>
      </c>
      <c r="I183" t="s">
        <v>219</v>
      </c>
      <c r="J183" s="6">
        <v>504141000</v>
      </c>
      <c r="K183" t="s">
        <v>220</v>
      </c>
      <c r="M183">
        <v>10</v>
      </c>
      <c r="N183" s="14">
        <v>29</v>
      </c>
    </row>
    <row r="184" spans="1:14" x14ac:dyDescent="0.35">
      <c r="A184" t="s">
        <v>417</v>
      </c>
      <c r="C184" t="s">
        <v>418</v>
      </c>
      <c r="D184">
        <v>5</v>
      </c>
      <c r="E184" s="1">
        <v>44995</v>
      </c>
      <c r="F184" s="1">
        <v>44995</v>
      </c>
      <c r="G184" s="2">
        <v>0.625</v>
      </c>
      <c r="H184" s="2">
        <v>0.77083333333333337</v>
      </c>
      <c r="I184" t="s">
        <v>419</v>
      </c>
      <c r="J184" s="6">
        <v>504141000</v>
      </c>
      <c r="K184" t="s">
        <v>420</v>
      </c>
      <c r="M184">
        <v>18</v>
      </c>
      <c r="N184" s="14">
        <v>34</v>
      </c>
    </row>
    <row r="185" spans="1:14" x14ac:dyDescent="0.35">
      <c r="A185" t="s">
        <v>421</v>
      </c>
      <c r="B185">
        <v>8</v>
      </c>
      <c r="C185" t="s">
        <v>422</v>
      </c>
      <c r="D185">
        <v>7</v>
      </c>
      <c r="E185" s="1">
        <v>44995</v>
      </c>
      <c r="F185" s="1">
        <v>44995</v>
      </c>
      <c r="G185" s="2">
        <v>0.54166666666666663</v>
      </c>
      <c r="H185" s="2">
        <v>0.75</v>
      </c>
      <c r="I185" t="s">
        <v>279</v>
      </c>
      <c r="J185" s="6">
        <v>504141000</v>
      </c>
      <c r="K185" t="s">
        <v>280</v>
      </c>
      <c r="M185">
        <v>6</v>
      </c>
      <c r="N185" s="14">
        <v>15</v>
      </c>
    </row>
    <row r="186" spans="1:14" x14ac:dyDescent="0.35">
      <c r="A186" t="s">
        <v>423</v>
      </c>
      <c r="B186">
        <v>10</v>
      </c>
      <c r="C186" t="s">
        <v>424</v>
      </c>
      <c r="D186">
        <v>2</v>
      </c>
      <c r="E186" s="1">
        <v>44995</v>
      </c>
      <c r="F186" s="1">
        <v>44995</v>
      </c>
      <c r="G186" s="2">
        <v>0.625</v>
      </c>
      <c r="H186" s="2">
        <v>0.6875</v>
      </c>
      <c r="I186" t="s">
        <v>425</v>
      </c>
      <c r="J186" s="6">
        <v>504141000</v>
      </c>
      <c r="K186" t="s">
        <v>426</v>
      </c>
      <c r="M186">
        <v>15</v>
      </c>
      <c r="N186" s="14">
        <v>22</v>
      </c>
    </row>
    <row r="187" spans="1:14" x14ac:dyDescent="0.35">
      <c r="A187" t="s">
        <v>427</v>
      </c>
      <c r="B187">
        <v>14</v>
      </c>
      <c r="C187" t="s">
        <v>428</v>
      </c>
      <c r="D187">
        <v>8</v>
      </c>
      <c r="E187" s="1">
        <v>44996</v>
      </c>
      <c r="F187" s="1">
        <v>44996</v>
      </c>
      <c r="G187" s="2">
        <v>0.41666666666666669</v>
      </c>
      <c r="H187" s="2">
        <v>0.66666666666666663</v>
      </c>
      <c r="I187" t="s">
        <v>429</v>
      </c>
      <c r="J187" s="6">
        <v>504141000</v>
      </c>
      <c r="K187" t="s">
        <v>430</v>
      </c>
      <c r="M187">
        <v>12</v>
      </c>
      <c r="N187" s="14">
        <v>47</v>
      </c>
    </row>
    <row r="188" spans="1:14" x14ac:dyDescent="0.35">
      <c r="A188" t="s">
        <v>431</v>
      </c>
      <c r="B188">
        <v>8</v>
      </c>
      <c r="C188" t="s">
        <v>432</v>
      </c>
      <c r="D188">
        <v>4</v>
      </c>
      <c r="E188" s="1">
        <v>44996</v>
      </c>
      <c r="F188" s="1">
        <v>44996</v>
      </c>
      <c r="G188" s="2">
        <v>0.375</v>
      </c>
      <c r="H188" s="2">
        <v>0.5</v>
      </c>
      <c r="I188" t="s">
        <v>433</v>
      </c>
      <c r="J188" s="6">
        <v>504141000</v>
      </c>
      <c r="K188" t="s">
        <v>309</v>
      </c>
      <c r="M188">
        <v>4</v>
      </c>
      <c r="N188" s="14">
        <v>39</v>
      </c>
    </row>
    <row r="189" spans="1:14" x14ac:dyDescent="0.35">
      <c r="A189" t="s">
        <v>434</v>
      </c>
      <c r="B189">
        <v>8</v>
      </c>
      <c r="C189" t="s">
        <v>435</v>
      </c>
      <c r="D189">
        <v>10</v>
      </c>
      <c r="E189" s="1">
        <v>44984</v>
      </c>
      <c r="F189" s="1">
        <v>44998</v>
      </c>
      <c r="G189" s="2">
        <v>0.77083333333333337</v>
      </c>
      <c r="H189" s="2">
        <v>0.875</v>
      </c>
      <c r="I189" t="s">
        <v>436</v>
      </c>
      <c r="J189" s="6">
        <v>504141000</v>
      </c>
      <c r="K189" t="s">
        <v>437</v>
      </c>
      <c r="M189">
        <v>9</v>
      </c>
      <c r="N189" s="14">
        <v>85</v>
      </c>
    </row>
    <row r="190" spans="1:14" x14ac:dyDescent="0.35">
      <c r="A190" t="s">
        <v>438</v>
      </c>
      <c r="B190">
        <v>10</v>
      </c>
      <c r="C190" t="s">
        <v>439</v>
      </c>
      <c r="D190">
        <v>2</v>
      </c>
      <c r="E190" s="1">
        <v>45007</v>
      </c>
      <c r="F190" s="1">
        <v>45007</v>
      </c>
      <c r="G190" s="2">
        <v>0.58333333333333337</v>
      </c>
      <c r="H190" s="2">
        <v>0.64583333333333337</v>
      </c>
      <c r="I190" t="s">
        <v>440</v>
      </c>
      <c r="K190" t="s">
        <v>441</v>
      </c>
      <c r="M190">
        <v>15</v>
      </c>
      <c r="N190" s="14">
        <v>12</v>
      </c>
    </row>
    <row r="191" spans="1:14" x14ac:dyDescent="0.35">
      <c r="A191" t="s">
        <v>442</v>
      </c>
      <c r="B191">
        <v>1</v>
      </c>
      <c r="C191" t="s">
        <v>443</v>
      </c>
      <c r="D191">
        <v>40</v>
      </c>
      <c r="E191" s="1">
        <v>44837</v>
      </c>
      <c r="F191" s="1">
        <v>45005</v>
      </c>
      <c r="G191" s="2">
        <v>0.77083333333333337</v>
      </c>
      <c r="H191" s="2">
        <v>0.83333333333333337</v>
      </c>
      <c r="I191" t="s">
        <v>444</v>
      </c>
      <c r="K191" t="s">
        <v>445</v>
      </c>
      <c r="M191">
        <v>9</v>
      </c>
      <c r="N191" s="14">
        <v>212</v>
      </c>
    </row>
    <row r="192" spans="1:14" x14ac:dyDescent="0.35">
      <c r="A192" t="s">
        <v>446</v>
      </c>
      <c r="B192">
        <v>1</v>
      </c>
      <c r="C192" t="s">
        <v>447</v>
      </c>
      <c r="D192">
        <v>40</v>
      </c>
      <c r="E192" s="1">
        <v>44837</v>
      </c>
      <c r="F192" s="1">
        <v>44998</v>
      </c>
      <c r="G192" s="2">
        <v>0.42708333333333331</v>
      </c>
      <c r="H192" s="2">
        <v>0.48958333333333331</v>
      </c>
      <c r="I192" t="s">
        <v>448</v>
      </c>
      <c r="J192" s="6">
        <v>504141000</v>
      </c>
      <c r="K192" t="s">
        <v>449</v>
      </c>
      <c r="M192">
        <v>9</v>
      </c>
      <c r="N192" s="14">
        <v>231</v>
      </c>
    </row>
    <row r="193" spans="1:14" x14ac:dyDescent="0.35">
      <c r="A193" t="s">
        <v>450</v>
      </c>
      <c r="B193">
        <v>13</v>
      </c>
      <c r="C193" t="s">
        <v>451</v>
      </c>
      <c r="D193">
        <v>14</v>
      </c>
      <c r="E193" s="1">
        <v>44999</v>
      </c>
      <c r="F193" s="1">
        <v>45027</v>
      </c>
      <c r="G193" s="2">
        <v>0.75</v>
      </c>
      <c r="H193" s="2">
        <v>0.89583333333333337</v>
      </c>
      <c r="I193" t="s">
        <v>298</v>
      </c>
      <c r="J193" s="6">
        <v>504141000</v>
      </c>
      <c r="K193" t="s">
        <v>452</v>
      </c>
      <c r="M193">
        <v>15</v>
      </c>
      <c r="N193" s="14">
        <v>79</v>
      </c>
    </row>
    <row r="194" spans="1:14" x14ac:dyDescent="0.35">
      <c r="A194" t="s">
        <v>453</v>
      </c>
      <c r="B194">
        <v>3</v>
      </c>
      <c r="C194" t="s">
        <v>454</v>
      </c>
      <c r="D194">
        <v>3</v>
      </c>
      <c r="E194" s="1">
        <v>44999</v>
      </c>
      <c r="F194" s="1">
        <v>44999</v>
      </c>
      <c r="G194" s="2">
        <v>0.77083333333333337</v>
      </c>
      <c r="H194" s="2">
        <v>0.85416666666666663</v>
      </c>
      <c r="I194" t="s">
        <v>455</v>
      </c>
      <c r="K194" t="s">
        <v>456</v>
      </c>
      <c r="M194">
        <v>23</v>
      </c>
      <c r="N194" s="14">
        <v>0</v>
      </c>
    </row>
    <row r="195" spans="1:14" x14ac:dyDescent="0.35">
      <c r="A195" t="s">
        <v>457</v>
      </c>
      <c r="B195">
        <v>1</v>
      </c>
      <c r="C195" t="s">
        <v>458</v>
      </c>
      <c r="D195">
        <v>40</v>
      </c>
      <c r="E195" s="1">
        <v>44838</v>
      </c>
      <c r="F195" s="1">
        <v>44999</v>
      </c>
      <c r="G195" s="2">
        <v>0.35416666666666669</v>
      </c>
      <c r="H195" s="2">
        <v>0.41666666666666669</v>
      </c>
      <c r="I195" t="s">
        <v>459</v>
      </c>
      <c r="J195" s="6">
        <v>504141000</v>
      </c>
      <c r="K195" t="s">
        <v>460</v>
      </c>
      <c r="M195">
        <v>9</v>
      </c>
      <c r="N195" s="14">
        <v>231</v>
      </c>
    </row>
    <row r="196" spans="1:14" x14ac:dyDescent="0.35">
      <c r="A196" t="s">
        <v>461</v>
      </c>
      <c r="B196">
        <v>1</v>
      </c>
      <c r="C196" t="s">
        <v>462</v>
      </c>
      <c r="D196">
        <v>40</v>
      </c>
      <c r="E196" s="1">
        <v>44838</v>
      </c>
      <c r="F196" s="1">
        <v>44999</v>
      </c>
      <c r="G196" s="2">
        <v>0.77083333333333337</v>
      </c>
      <c r="H196" s="2">
        <v>0.83333333333333337</v>
      </c>
      <c r="I196" t="s">
        <v>448</v>
      </c>
      <c r="J196" s="6">
        <v>504141000</v>
      </c>
      <c r="K196" t="s">
        <v>463</v>
      </c>
      <c r="M196">
        <v>9</v>
      </c>
      <c r="N196" s="14">
        <v>231</v>
      </c>
    </row>
    <row r="197" spans="1:14" x14ac:dyDescent="0.35">
      <c r="A197" t="s">
        <v>464</v>
      </c>
      <c r="B197">
        <v>1</v>
      </c>
      <c r="C197" t="s">
        <v>465</v>
      </c>
      <c r="D197">
        <v>40</v>
      </c>
      <c r="E197" s="1">
        <v>44838</v>
      </c>
      <c r="F197" s="1">
        <v>44999</v>
      </c>
      <c r="G197" s="2">
        <v>0.77083333333333337</v>
      </c>
      <c r="H197" s="2">
        <v>0.83333333333333337</v>
      </c>
      <c r="I197" t="s">
        <v>466</v>
      </c>
      <c r="J197" s="6">
        <v>504141000</v>
      </c>
      <c r="K197" t="s">
        <v>467</v>
      </c>
      <c r="M197">
        <v>10</v>
      </c>
      <c r="N197" s="14">
        <v>212</v>
      </c>
    </row>
    <row r="198" spans="1:14" x14ac:dyDescent="0.35">
      <c r="A198" t="s">
        <v>468</v>
      </c>
      <c r="B198">
        <v>1</v>
      </c>
      <c r="C198" t="s">
        <v>469</v>
      </c>
      <c r="D198">
        <v>40</v>
      </c>
      <c r="E198" s="1">
        <v>44838</v>
      </c>
      <c r="F198" s="1">
        <v>44999</v>
      </c>
      <c r="G198" s="2">
        <v>0.42708333333333331</v>
      </c>
      <c r="H198" s="2">
        <v>0.48958333333333331</v>
      </c>
      <c r="I198" t="s">
        <v>403</v>
      </c>
      <c r="J198" s="6">
        <v>504141000</v>
      </c>
      <c r="K198" t="s">
        <v>467</v>
      </c>
      <c r="M198">
        <v>10</v>
      </c>
      <c r="N198" s="14">
        <v>212</v>
      </c>
    </row>
    <row r="199" spans="1:14" x14ac:dyDescent="0.35">
      <c r="A199" t="s">
        <v>470</v>
      </c>
      <c r="B199">
        <v>1</v>
      </c>
      <c r="C199" t="s">
        <v>471</v>
      </c>
      <c r="D199">
        <v>40</v>
      </c>
      <c r="E199" s="1">
        <v>44832</v>
      </c>
      <c r="F199" s="1">
        <v>45000</v>
      </c>
      <c r="G199" s="2">
        <v>0.77083333333333337</v>
      </c>
      <c r="H199" s="2">
        <v>0.83333333333333337</v>
      </c>
      <c r="I199" t="s">
        <v>366</v>
      </c>
      <c r="J199" s="6">
        <v>504141000</v>
      </c>
      <c r="K199" t="s">
        <v>472</v>
      </c>
      <c r="M199">
        <v>9</v>
      </c>
      <c r="N199" s="14">
        <v>212</v>
      </c>
    </row>
    <row r="200" spans="1:14" x14ac:dyDescent="0.35">
      <c r="A200" t="s">
        <v>473</v>
      </c>
      <c r="B200">
        <v>1</v>
      </c>
      <c r="C200" t="s">
        <v>474</v>
      </c>
      <c r="D200">
        <v>40</v>
      </c>
      <c r="E200" s="1">
        <v>44832</v>
      </c>
      <c r="F200" s="1">
        <v>45000</v>
      </c>
      <c r="G200" s="2">
        <v>0.69791666666666663</v>
      </c>
      <c r="H200" s="2">
        <v>0.76041666666666663</v>
      </c>
      <c r="I200" t="s">
        <v>448</v>
      </c>
      <c r="J200" s="6">
        <v>504141000</v>
      </c>
      <c r="K200" t="s">
        <v>475</v>
      </c>
      <c r="M200">
        <v>9</v>
      </c>
      <c r="N200" s="14">
        <v>231</v>
      </c>
    </row>
    <row r="201" spans="1:14" x14ac:dyDescent="0.35">
      <c r="A201" t="s">
        <v>476</v>
      </c>
      <c r="B201">
        <v>10</v>
      </c>
      <c r="C201" t="s">
        <v>477</v>
      </c>
      <c r="D201">
        <v>6</v>
      </c>
      <c r="E201" s="1">
        <v>45000</v>
      </c>
      <c r="F201" s="1">
        <v>45000</v>
      </c>
      <c r="G201" s="2">
        <v>0.79166666666666663</v>
      </c>
      <c r="H201" s="2">
        <v>0.875</v>
      </c>
      <c r="I201" t="s">
        <v>340</v>
      </c>
      <c r="J201" s="6">
        <v>504141000</v>
      </c>
      <c r="K201" t="s">
        <v>478</v>
      </c>
      <c r="M201">
        <v>30</v>
      </c>
      <c r="N201" s="14">
        <v>8</v>
      </c>
    </row>
    <row r="202" spans="1:14" x14ac:dyDescent="0.35">
      <c r="A202" t="s">
        <v>479</v>
      </c>
      <c r="B202">
        <v>15</v>
      </c>
      <c r="C202" t="s">
        <v>480</v>
      </c>
      <c r="D202">
        <v>24</v>
      </c>
      <c r="E202" s="1">
        <v>44958</v>
      </c>
      <c r="F202" s="1">
        <v>45000</v>
      </c>
      <c r="G202" s="2">
        <v>0.75</v>
      </c>
      <c r="H202" s="2">
        <v>0.875</v>
      </c>
      <c r="I202" t="s">
        <v>329</v>
      </c>
      <c r="J202" s="6">
        <v>504141000</v>
      </c>
      <c r="K202" t="s">
        <v>481</v>
      </c>
      <c r="M202">
        <v>9</v>
      </c>
      <c r="N202" s="14">
        <v>138</v>
      </c>
    </row>
    <row r="203" spans="1:14" x14ac:dyDescent="0.35">
      <c r="A203" t="s">
        <v>482</v>
      </c>
      <c r="B203">
        <v>1</v>
      </c>
      <c r="C203" t="s">
        <v>483</v>
      </c>
      <c r="D203">
        <v>40</v>
      </c>
      <c r="E203" s="1">
        <v>44839</v>
      </c>
      <c r="F203" s="1">
        <v>45000</v>
      </c>
      <c r="G203" s="2">
        <v>0.35416666666666669</v>
      </c>
      <c r="H203" s="2">
        <v>0.41666666666666669</v>
      </c>
      <c r="I203" t="s">
        <v>366</v>
      </c>
      <c r="J203" s="6">
        <v>504141000</v>
      </c>
      <c r="K203" t="s">
        <v>463</v>
      </c>
      <c r="M203">
        <v>9</v>
      </c>
      <c r="N203" s="14">
        <v>231</v>
      </c>
    </row>
    <row r="204" spans="1:14" x14ac:dyDescent="0.35">
      <c r="A204" t="s">
        <v>484</v>
      </c>
      <c r="B204">
        <v>8</v>
      </c>
      <c r="C204" t="s">
        <v>485</v>
      </c>
      <c r="D204">
        <v>11</v>
      </c>
      <c r="E204" s="1">
        <v>44986</v>
      </c>
      <c r="F204" s="1">
        <v>45000</v>
      </c>
      <c r="G204" s="2">
        <v>0.72916666666666663</v>
      </c>
      <c r="H204" s="2">
        <v>0.84375</v>
      </c>
      <c r="I204" t="s">
        <v>486</v>
      </c>
      <c r="K204" t="s">
        <v>309</v>
      </c>
      <c r="M204">
        <v>9</v>
      </c>
      <c r="N204" s="14">
        <v>116</v>
      </c>
    </row>
    <row r="205" spans="1:14" x14ac:dyDescent="0.35">
      <c r="A205" t="s">
        <v>487</v>
      </c>
      <c r="B205">
        <v>14</v>
      </c>
      <c r="C205" t="s">
        <v>488</v>
      </c>
      <c r="D205">
        <v>17</v>
      </c>
      <c r="E205" s="1">
        <v>44944</v>
      </c>
      <c r="F205" s="1">
        <v>45000</v>
      </c>
      <c r="G205" s="2">
        <v>0.79166666666666663</v>
      </c>
      <c r="H205" s="2">
        <v>0.89583333333333337</v>
      </c>
      <c r="I205" t="s">
        <v>486</v>
      </c>
      <c r="K205" t="s">
        <v>489</v>
      </c>
      <c r="M205">
        <v>11</v>
      </c>
      <c r="N205" s="14">
        <v>96</v>
      </c>
    </row>
    <row r="206" spans="1:14" x14ac:dyDescent="0.35">
      <c r="A206" t="s">
        <v>490</v>
      </c>
      <c r="B206">
        <v>15</v>
      </c>
      <c r="C206" t="s">
        <v>491</v>
      </c>
      <c r="D206">
        <v>10</v>
      </c>
      <c r="E206" s="1">
        <v>45000</v>
      </c>
      <c r="F206" s="1">
        <v>45000</v>
      </c>
      <c r="G206" s="2">
        <v>0.375</v>
      </c>
      <c r="H206" s="2">
        <v>0.70833333333333337</v>
      </c>
      <c r="I206" t="s">
        <v>235</v>
      </c>
      <c r="J206" s="6">
        <v>504141000</v>
      </c>
      <c r="K206" t="s">
        <v>236</v>
      </c>
      <c r="M206">
        <v>6</v>
      </c>
      <c r="N206" s="14">
        <v>117</v>
      </c>
    </row>
    <row r="207" spans="1:14" x14ac:dyDescent="0.35">
      <c r="A207" t="s">
        <v>492</v>
      </c>
      <c r="B207">
        <v>1</v>
      </c>
      <c r="C207" t="s">
        <v>493</v>
      </c>
      <c r="D207">
        <v>40</v>
      </c>
      <c r="E207" s="1">
        <v>44833</v>
      </c>
      <c r="F207" s="1">
        <v>45001</v>
      </c>
      <c r="G207" s="2">
        <v>0.42708333333333331</v>
      </c>
      <c r="H207" s="2">
        <v>0.48958333333333331</v>
      </c>
      <c r="I207" t="s">
        <v>494</v>
      </c>
      <c r="J207" s="6">
        <v>504141000</v>
      </c>
      <c r="K207" t="s">
        <v>495</v>
      </c>
      <c r="M207">
        <v>9</v>
      </c>
      <c r="N207" s="14">
        <v>226</v>
      </c>
    </row>
    <row r="208" spans="1:14" x14ac:dyDescent="0.35">
      <c r="A208" t="s">
        <v>496</v>
      </c>
      <c r="B208">
        <v>1</v>
      </c>
      <c r="C208" t="s">
        <v>497</v>
      </c>
      <c r="D208">
        <v>40</v>
      </c>
      <c r="E208" s="1">
        <v>44833</v>
      </c>
      <c r="F208" s="1">
        <v>45001</v>
      </c>
      <c r="G208" s="2">
        <v>0.42708333333333331</v>
      </c>
      <c r="H208" s="2">
        <v>0.48958333333333331</v>
      </c>
      <c r="I208" t="s">
        <v>498</v>
      </c>
      <c r="K208" t="s">
        <v>499</v>
      </c>
      <c r="M208">
        <v>9</v>
      </c>
      <c r="N208" s="14">
        <v>231</v>
      </c>
    </row>
    <row r="209" spans="1:14" x14ac:dyDescent="0.35">
      <c r="A209" t="s">
        <v>500</v>
      </c>
      <c r="B209">
        <v>10</v>
      </c>
      <c r="C209" t="s">
        <v>501</v>
      </c>
      <c r="D209">
        <v>4</v>
      </c>
      <c r="E209" s="1">
        <v>45001</v>
      </c>
      <c r="F209" s="1">
        <v>45001</v>
      </c>
      <c r="G209" s="2">
        <v>0.40625</v>
      </c>
      <c r="H209" s="2">
        <v>0.52083333333333337</v>
      </c>
      <c r="I209" t="s">
        <v>340</v>
      </c>
      <c r="J209" s="6">
        <v>504141000</v>
      </c>
      <c r="K209" t="s">
        <v>502</v>
      </c>
      <c r="M209">
        <v>30</v>
      </c>
      <c r="N209" s="14">
        <v>0</v>
      </c>
    </row>
    <row r="210" spans="1:14" x14ac:dyDescent="0.35">
      <c r="A210" t="s">
        <v>503</v>
      </c>
      <c r="B210">
        <v>1</v>
      </c>
      <c r="C210" t="s">
        <v>504</v>
      </c>
      <c r="D210">
        <v>40</v>
      </c>
      <c r="E210" s="1">
        <v>44833</v>
      </c>
      <c r="F210" s="1">
        <v>45001</v>
      </c>
      <c r="G210" s="2">
        <v>0.79166666666666663</v>
      </c>
      <c r="H210" s="2">
        <v>0.85416666666666663</v>
      </c>
      <c r="I210" t="s">
        <v>486</v>
      </c>
      <c r="K210" t="s">
        <v>505</v>
      </c>
      <c r="M210">
        <v>9</v>
      </c>
      <c r="N210" s="14">
        <v>231</v>
      </c>
    </row>
    <row r="211" spans="1:14" x14ac:dyDescent="0.35">
      <c r="A211" t="s">
        <v>506</v>
      </c>
      <c r="C211" t="s">
        <v>507</v>
      </c>
      <c r="D211">
        <v>2</v>
      </c>
      <c r="E211" s="1">
        <v>45001</v>
      </c>
      <c r="F211" s="1">
        <v>45001</v>
      </c>
      <c r="G211" s="2">
        <v>0.64583333333333337</v>
      </c>
      <c r="H211" s="2">
        <v>0.70833333333333337</v>
      </c>
      <c r="I211" t="s">
        <v>262</v>
      </c>
      <c r="K211" t="s">
        <v>263</v>
      </c>
      <c r="M211">
        <v>7</v>
      </c>
      <c r="N211" s="14">
        <v>0</v>
      </c>
    </row>
    <row r="212" spans="1:14" x14ac:dyDescent="0.35">
      <c r="A212" t="s">
        <v>508</v>
      </c>
      <c r="C212" t="s">
        <v>509</v>
      </c>
      <c r="D212">
        <v>3</v>
      </c>
      <c r="E212" s="1">
        <v>45001</v>
      </c>
      <c r="F212" s="1">
        <v>45001</v>
      </c>
      <c r="G212" s="2">
        <v>0.77083333333333337</v>
      </c>
      <c r="H212" s="2">
        <v>0.85416666666666663</v>
      </c>
      <c r="I212" t="s">
        <v>196</v>
      </c>
      <c r="J212" s="6">
        <v>504141000</v>
      </c>
      <c r="K212" t="s">
        <v>510</v>
      </c>
      <c r="M212">
        <v>50</v>
      </c>
      <c r="N212" s="14">
        <v>0</v>
      </c>
    </row>
    <row r="213" spans="1:14" x14ac:dyDescent="0.35">
      <c r="A213" t="s">
        <v>511</v>
      </c>
      <c r="B213">
        <v>8</v>
      </c>
      <c r="C213" t="s">
        <v>512</v>
      </c>
      <c r="D213">
        <v>4</v>
      </c>
      <c r="E213" s="1">
        <v>44998</v>
      </c>
      <c r="F213" s="1">
        <v>44998</v>
      </c>
      <c r="G213" s="2">
        <v>0.375</v>
      </c>
      <c r="H213" s="2">
        <v>0.5</v>
      </c>
      <c r="I213" t="s">
        <v>215</v>
      </c>
      <c r="J213" s="6">
        <v>504141000</v>
      </c>
      <c r="K213" t="s">
        <v>216</v>
      </c>
      <c r="M213">
        <v>10</v>
      </c>
      <c r="N213" s="14">
        <v>29</v>
      </c>
    </row>
    <row r="214" spans="1:14" x14ac:dyDescent="0.35">
      <c r="A214" t="s">
        <v>513</v>
      </c>
      <c r="B214">
        <v>8</v>
      </c>
      <c r="C214" t="s">
        <v>514</v>
      </c>
      <c r="D214">
        <v>4</v>
      </c>
      <c r="E214" s="1">
        <v>45002</v>
      </c>
      <c r="F214" s="1">
        <v>45002</v>
      </c>
      <c r="G214" s="2">
        <v>0.375</v>
      </c>
      <c r="H214" s="2">
        <v>0.5</v>
      </c>
      <c r="I214" t="s">
        <v>219</v>
      </c>
      <c r="J214" s="6">
        <v>504141000</v>
      </c>
      <c r="K214" t="s">
        <v>220</v>
      </c>
      <c r="M214">
        <v>10</v>
      </c>
      <c r="N214" s="14">
        <v>29</v>
      </c>
    </row>
    <row r="215" spans="1:14" x14ac:dyDescent="0.35">
      <c r="A215" t="s">
        <v>515</v>
      </c>
      <c r="B215">
        <v>13</v>
      </c>
      <c r="C215" t="s">
        <v>516</v>
      </c>
      <c r="D215">
        <v>12</v>
      </c>
      <c r="E215" s="1">
        <v>44988</v>
      </c>
      <c r="F215" s="1">
        <v>45002</v>
      </c>
      <c r="G215" s="2">
        <v>0.375</v>
      </c>
      <c r="H215" s="2">
        <v>0.5</v>
      </c>
      <c r="I215" t="s">
        <v>239</v>
      </c>
      <c r="J215" s="6">
        <v>504141000</v>
      </c>
      <c r="K215" t="s">
        <v>517</v>
      </c>
      <c r="M215">
        <v>12</v>
      </c>
      <c r="N215" s="14">
        <v>76</v>
      </c>
    </row>
    <row r="216" spans="1:14" x14ac:dyDescent="0.35">
      <c r="A216" t="s">
        <v>518</v>
      </c>
      <c r="C216" t="s">
        <v>519</v>
      </c>
      <c r="D216">
        <v>6</v>
      </c>
      <c r="E216" s="1">
        <v>45002</v>
      </c>
      <c r="F216" s="1">
        <v>45002</v>
      </c>
      <c r="G216" s="2">
        <v>0.72916666666666663</v>
      </c>
      <c r="H216" s="2">
        <v>0.89583333333333337</v>
      </c>
      <c r="I216" t="s">
        <v>298</v>
      </c>
      <c r="J216" s="6">
        <v>504141000</v>
      </c>
      <c r="K216" t="s">
        <v>322</v>
      </c>
      <c r="M216">
        <v>14</v>
      </c>
      <c r="N216" s="14">
        <v>26</v>
      </c>
    </row>
    <row r="217" spans="1:14" x14ac:dyDescent="0.35">
      <c r="A217" t="s">
        <v>520</v>
      </c>
      <c r="B217">
        <v>1</v>
      </c>
      <c r="C217" t="s">
        <v>521</v>
      </c>
      <c r="D217">
        <v>2</v>
      </c>
      <c r="E217" s="1">
        <v>45002</v>
      </c>
      <c r="F217" s="1">
        <v>45002</v>
      </c>
      <c r="G217" s="2">
        <v>0.6875</v>
      </c>
      <c r="H217" s="2">
        <v>0.72916666666666663</v>
      </c>
      <c r="I217" t="s">
        <v>486</v>
      </c>
      <c r="K217" t="s">
        <v>522</v>
      </c>
      <c r="M217">
        <v>9</v>
      </c>
      <c r="N217" s="14">
        <v>8</v>
      </c>
    </row>
    <row r="218" spans="1:14" x14ac:dyDescent="0.35">
      <c r="A218" t="s">
        <v>523</v>
      </c>
      <c r="B218">
        <v>8</v>
      </c>
      <c r="C218" t="s">
        <v>524</v>
      </c>
      <c r="D218">
        <v>5</v>
      </c>
      <c r="E218" s="1">
        <v>45002</v>
      </c>
      <c r="F218" s="1">
        <v>45002</v>
      </c>
      <c r="G218" s="2">
        <v>0.58333333333333337</v>
      </c>
      <c r="H218" s="2">
        <v>0.72916666666666663</v>
      </c>
      <c r="I218" t="s">
        <v>486</v>
      </c>
      <c r="K218" t="s">
        <v>280</v>
      </c>
      <c r="M218">
        <v>7</v>
      </c>
      <c r="N218" s="14">
        <v>25</v>
      </c>
    </row>
    <row r="219" spans="1:14" x14ac:dyDescent="0.35">
      <c r="A219" t="s">
        <v>525</v>
      </c>
      <c r="B219">
        <v>15</v>
      </c>
      <c r="C219" t="s">
        <v>526</v>
      </c>
      <c r="D219">
        <v>4</v>
      </c>
      <c r="E219" s="1">
        <v>45002</v>
      </c>
      <c r="F219" s="1">
        <v>45002</v>
      </c>
      <c r="G219" s="2">
        <v>0.625</v>
      </c>
      <c r="H219" s="2">
        <v>0.75</v>
      </c>
      <c r="I219" t="s">
        <v>235</v>
      </c>
      <c r="J219" s="6">
        <v>504141000</v>
      </c>
      <c r="K219" t="s">
        <v>527</v>
      </c>
      <c r="M219">
        <v>7</v>
      </c>
      <c r="N219" s="14">
        <v>26</v>
      </c>
    </row>
    <row r="220" spans="1:14" x14ac:dyDescent="0.35">
      <c r="A220" t="s">
        <v>528</v>
      </c>
      <c r="B220">
        <v>2</v>
      </c>
      <c r="C220" t="s">
        <v>529</v>
      </c>
      <c r="D220">
        <v>3</v>
      </c>
      <c r="E220" s="1">
        <v>45002</v>
      </c>
      <c r="F220" s="1">
        <v>45002</v>
      </c>
      <c r="G220" s="2">
        <v>0.625</v>
      </c>
      <c r="H220" s="2">
        <v>0.69791666666666663</v>
      </c>
      <c r="I220" t="s">
        <v>530</v>
      </c>
      <c r="K220" t="s">
        <v>531</v>
      </c>
      <c r="M220">
        <v>16</v>
      </c>
      <c r="N220" s="14">
        <v>10</v>
      </c>
    </row>
    <row r="221" spans="1:14" x14ac:dyDescent="0.35">
      <c r="A221" t="s">
        <v>532</v>
      </c>
      <c r="B221">
        <v>2</v>
      </c>
      <c r="C221" t="s">
        <v>533</v>
      </c>
      <c r="D221">
        <v>4</v>
      </c>
      <c r="E221" s="1">
        <v>45003</v>
      </c>
      <c r="F221" s="1">
        <v>45003</v>
      </c>
      <c r="G221" s="2">
        <v>0.375</v>
      </c>
      <c r="H221" s="2">
        <v>0.5</v>
      </c>
      <c r="I221" t="s">
        <v>340</v>
      </c>
      <c r="J221" s="6">
        <v>504141000</v>
      </c>
      <c r="K221" t="s">
        <v>534</v>
      </c>
      <c r="M221">
        <v>16</v>
      </c>
      <c r="N221" s="14">
        <v>14</v>
      </c>
    </row>
    <row r="222" spans="1:14" x14ac:dyDescent="0.35">
      <c r="A222" t="s">
        <v>535</v>
      </c>
      <c r="B222">
        <v>10</v>
      </c>
      <c r="C222" t="s">
        <v>536</v>
      </c>
      <c r="D222">
        <v>3</v>
      </c>
      <c r="E222" s="1">
        <v>45003</v>
      </c>
      <c r="F222" s="1">
        <v>45003</v>
      </c>
      <c r="G222" s="2">
        <v>0.58333333333333337</v>
      </c>
      <c r="H222" s="2">
        <v>0.67708333333333337</v>
      </c>
      <c r="I222" t="s">
        <v>340</v>
      </c>
      <c r="J222" s="6">
        <v>504141000</v>
      </c>
      <c r="K222" t="s">
        <v>537</v>
      </c>
      <c r="M222">
        <v>18</v>
      </c>
      <c r="N222" s="14">
        <v>12</v>
      </c>
    </row>
    <row r="223" spans="1:14" x14ac:dyDescent="0.35">
      <c r="A223" t="s">
        <v>538</v>
      </c>
      <c r="B223">
        <v>2</v>
      </c>
      <c r="C223" t="s">
        <v>539</v>
      </c>
      <c r="D223">
        <v>9</v>
      </c>
      <c r="E223" s="1">
        <v>45003</v>
      </c>
      <c r="F223" s="1">
        <v>45003</v>
      </c>
      <c r="G223" s="2">
        <v>0.39583333333333331</v>
      </c>
      <c r="H223" s="2">
        <v>0.66666666666666663</v>
      </c>
      <c r="I223" t="s">
        <v>188</v>
      </c>
      <c r="J223" s="6">
        <v>504141000</v>
      </c>
      <c r="K223" t="s">
        <v>540</v>
      </c>
      <c r="M223">
        <v>12</v>
      </c>
      <c r="N223" s="14">
        <v>80</v>
      </c>
    </row>
    <row r="224" spans="1:14" x14ac:dyDescent="0.35">
      <c r="A224" t="s">
        <v>541</v>
      </c>
      <c r="C224" t="s">
        <v>542</v>
      </c>
      <c r="D224">
        <v>6</v>
      </c>
      <c r="E224" s="1">
        <v>45003</v>
      </c>
      <c r="F224" s="1">
        <v>45003</v>
      </c>
      <c r="G224" s="2">
        <v>0.375</v>
      </c>
      <c r="H224" s="2">
        <v>0.54166666666666663</v>
      </c>
      <c r="I224" t="s">
        <v>231</v>
      </c>
      <c r="J224" s="6">
        <v>504141000</v>
      </c>
      <c r="K224" t="s">
        <v>290</v>
      </c>
      <c r="M224">
        <v>12</v>
      </c>
      <c r="N224" s="14">
        <v>18</v>
      </c>
    </row>
    <row r="225" spans="1:14" x14ac:dyDescent="0.35">
      <c r="A225" t="s">
        <v>543</v>
      </c>
      <c r="B225">
        <v>14</v>
      </c>
      <c r="C225" t="s">
        <v>544</v>
      </c>
      <c r="D225">
        <v>11</v>
      </c>
      <c r="E225" s="1">
        <v>45003</v>
      </c>
      <c r="F225" s="1">
        <v>45003</v>
      </c>
      <c r="G225" s="2">
        <v>0.375</v>
      </c>
      <c r="H225" s="2">
        <v>0.70833333333333337</v>
      </c>
      <c r="I225" t="s">
        <v>243</v>
      </c>
      <c r="J225" s="6">
        <v>504141000</v>
      </c>
      <c r="K225" t="s">
        <v>545</v>
      </c>
      <c r="M225">
        <v>12</v>
      </c>
      <c r="N225" s="14">
        <v>63</v>
      </c>
    </row>
    <row r="226" spans="1:14" x14ac:dyDescent="0.35">
      <c r="A226" t="s">
        <v>546</v>
      </c>
      <c r="B226">
        <v>14</v>
      </c>
      <c r="C226" t="s">
        <v>547</v>
      </c>
      <c r="D226">
        <v>16</v>
      </c>
      <c r="E226" s="1">
        <v>45002</v>
      </c>
      <c r="F226" s="1">
        <v>45003</v>
      </c>
      <c r="G226" s="2">
        <v>0.625</v>
      </c>
      <c r="H226" s="2">
        <v>0.79166666666666663</v>
      </c>
      <c r="I226" t="s">
        <v>425</v>
      </c>
      <c r="J226" s="6">
        <v>504141000</v>
      </c>
      <c r="K226" t="s">
        <v>346</v>
      </c>
      <c r="M226">
        <v>12</v>
      </c>
      <c r="N226" s="14">
        <v>92</v>
      </c>
    </row>
    <row r="227" spans="1:14" x14ac:dyDescent="0.35">
      <c r="A227" t="s">
        <v>548</v>
      </c>
      <c r="C227" t="s">
        <v>549</v>
      </c>
      <c r="D227">
        <v>3</v>
      </c>
      <c r="E227" s="1">
        <v>45005</v>
      </c>
      <c r="F227" s="1">
        <v>45005</v>
      </c>
      <c r="G227" s="2">
        <v>0.8125</v>
      </c>
      <c r="H227" s="2">
        <v>0.89583333333333337</v>
      </c>
      <c r="I227" t="s">
        <v>196</v>
      </c>
      <c r="J227" s="6">
        <v>504141000</v>
      </c>
      <c r="K227" t="s">
        <v>305</v>
      </c>
      <c r="M227">
        <v>80</v>
      </c>
      <c r="N227" s="14">
        <v>0</v>
      </c>
    </row>
    <row r="228" spans="1:14" x14ac:dyDescent="0.35">
      <c r="A228" t="s">
        <v>550</v>
      </c>
      <c r="B228">
        <v>8</v>
      </c>
      <c r="C228" t="s">
        <v>551</v>
      </c>
      <c r="D228">
        <v>12</v>
      </c>
      <c r="E228" s="1">
        <v>44991</v>
      </c>
      <c r="F228" s="1">
        <v>45005</v>
      </c>
      <c r="G228" s="2">
        <v>0.77083333333333337</v>
      </c>
      <c r="H228" s="2">
        <v>0.89583333333333337</v>
      </c>
      <c r="I228" t="s">
        <v>552</v>
      </c>
      <c r="J228" s="6">
        <v>504141000</v>
      </c>
      <c r="K228" t="s">
        <v>309</v>
      </c>
      <c r="M228">
        <v>6</v>
      </c>
      <c r="N228" s="14">
        <v>125</v>
      </c>
    </row>
    <row r="229" spans="1:14" x14ac:dyDescent="0.35">
      <c r="A229" t="s">
        <v>553</v>
      </c>
      <c r="B229">
        <v>8</v>
      </c>
      <c r="C229" t="s">
        <v>554</v>
      </c>
      <c r="D229">
        <v>16</v>
      </c>
      <c r="E229" s="1">
        <v>44984</v>
      </c>
      <c r="F229" s="1">
        <v>45005</v>
      </c>
      <c r="G229" s="2">
        <v>0.375</v>
      </c>
      <c r="H229" s="2">
        <v>0.5</v>
      </c>
      <c r="I229" t="s">
        <v>552</v>
      </c>
      <c r="J229" s="6">
        <v>504141000</v>
      </c>
      <c r="K229" t="s">
        <v>555</v>
      </c>
      <c r="M229">
        <v>9</v>
      </c>
      <c r="N229" s="14">
        <v>124</v>
      </c>
    </row>
    <row r="230" spans="1:14" x14ac:dyDescent="0.35">
      <c r="A230" t="s">
        <v>556</v>
      </c>
      <c r="B230">
        <v>1</v>
      </c>
      <c r="C230" t="s">
        <v>557</v>
      </c>
      <c r="D230">
        <v>40</v>
      </c>
      <c r="E230" s="1">
        <v>44830</v>
      </c>
      <c r="F230" s="1">
        <v>45005</v>
      </c>
      <c r="G230" s="2">
        <v>0.42708333333333331</v>
      </c>
      <c r="H230" s="2">
        <v>0.48958333333333331</v>
      </c>
      <c r="I230" t="s">
        <v>403</v>
      </c>
      <c r="J230" s="6">
        <v>504141000</v>
      </c>
      <c r="K230" t="s">
        <v>475</v>
      </c>
      <c r="M230">
        <v>9</v>
      </c>
      <c r="N230" s="14">
        <v>231</v>
      </c>
    </row>
    <row r="231" spans="1:14" x14ac:dyDescent="0.35">
      <c r="A231" t="s">
        <v>558</v>
      </c>
      <c r="B231">
        <v>13</v>
      </c>
      <c r="C231" t="s">
        <v>559</v>
      </c>
      <c r="D231">
        <v>20</v>
      </c>
      <c r="E231" s="1">
        <v>44935</v>
      </c>
      <c r="F231" s="1">
        <v>45005</v>
      </c>
      <c r="G231" s="2">
        <v>0.69791666666666663</v>
      </c>
      <c r="H231" s="2">
        <v>0.76041666666666663</v>
      </c>
      <c r="I231" t="s">
        <v>560</v>
      </c>
      <c r="K231" t="s">
        <v>561</v>
      </c>
      <c r="M231">
        <v>15</v>
      </c>
      <c r="N231" s="14">
        <v>102</v>
      </c>
    </row>
    <row r="232" spans="1:14" x14ac:dyDescent="0.35">
      <c r="A232" t="s">
        <v>562</v>
      </c>
      <c r="B232">
        <v>8</v>
      </c>
      <c r="C232" t="s">
        <v>563</v>
      </c>
      <c r="D232">
        <v>4</v>
      </c>
      <c r="E232" s="1">
        <v>45005</v>
      </c>
      <c r="F232" s="1">
        <v>45005</v>
      </c>
      <c r="G232" s="2">
        <v>0.375</v>
      </c>
      <c r="H232" s="2">
        <v>0.5</v>
      </c>
      <c r="I232" t="s">
        <v>215</v>
      </c>
      <c r="J232" s="6">
        <v>504141000</v>
      </c>
      <c r="K232" t="s">
        <v>216</v>
      </c>
      <c r="M232">
        <v>10</v>
      </c>
      <c r="N232" s="14">
        <v>29</v>
      </c>
    </row>
    <row r="233" spans="1:14" x14ac:dyDescent="0.35">
      <c r="A233" t="s">
        <v>564</v>
      </c>
      <c r="B233">
        <v>8</v>
      </c>
      <c r="C233" t="s">
        <v>565</v>
      </c>
      <c r="D233">
        <v>4</v>
      </c>
      <c r="E233" s="1">
        <v>45005</v>
      </c>
      <c r="F233" s="1">
        <v>45005</v>
      </c>
      <c r="G233" s="2">
        <v>0.77083333333333337</v>
      </c>
      <c r="H233" s="2">
        <v>0.89583333333333337</v>
      </c>
      <c r="I233" t="s">
        <v>436</v>
      </c>
      <c r="J233" s="6">
        <v>504141000</v>
      </c>
      <c r="K233" t="s">
        <v>437</v>
      </c>
      <c r="M233">
        <v>9</v>
      </c>
      <c r="N233" s="14">
        <v>31</v>
      </c>
    </row>
    <row r="234" spans="1:14" x14ac:dyDescent="0.35">
      <c r="A234" t="s">
        <v>566</v>
      </c>
      <c r="B234">
        <v>1</v>
      </c>
      <c r="C234" t="s">
        <v>567</v>
      </c>
      <c r="D234">
        <v>40</v>
      </c>
      <c r="E234" s="1">
        <v>44823</v>
      </c>
      <c r="F234" s="1">
        <v>45005</v>
      </c>
      <c r="G234" s="2">
        <v>0.69791666666666663</v>
      </c>
      <c r="H234" s="2">
        <v>0.76041666666666663</v>
      </c>
      <c r="I234" t="s">
        <v>403</v>
      </c>
      <c r="J234" s="6">
        <v>504141000</v>
      </c>
      <c r="K234" t="s">
        <v>568</v>
      </c>
      <c r="M234">
        <v>9</v>
      </c>
      <c r="N234" s="14">
        <v>231</v>
      </c>
    </row>
    <row r="235" spans="1:14" x14ac:dyDescent="0.35">
      <c r="A235" t="s">
        <v>569</v>
      </c>
      <c r="B235">
        <v>1</v>
      </c>
      <c r="C235" t="s">
        <v>570</v>
      </c>
      <c r="D235">
        <v>40</v>
      </c>
      <c r="E235" s="1">
        <v>44844</v>
      </c>
      <c r="F235" s="1">
        <v>45005</v>
      </c>
      <c r="G235" s="2">
        <v>0.77083333333333337</v>
      </c>
      <c r="H235" s="2">
        <v>0.83333333333333337</v>
      </c>
      <c r="I235" t="s">
        <v>366</v>
      </c>
      <c r="J235" s="6">
        <v>504141000</v>
      </c>
      <c r="K235" t="s">
        <v>571</v>
      </c>
      <c r="M235">
        <v>9</v>
      </c>
      <c r="N235" s="14">
        <v>231</v>
      </c>
    </row>
    <row r="236" spans="1:14" x14ac:dyDescent="0.35">
      <c r="A236" t="s">
        <v>572</v>
      </c>
      <c r="B236">
        <v>1</v>
      </c>
      <c r="C236" t="s">
        <v>573</v>
      </c>
      <c r="D236">
        <v>40</v>
      </c>
      <c r="E236" s="1">
        <v>44830</v>
      </c>
      <c r="F236" s="1">
        <v>45005</v>
      </c>
      <c r="G236" s="2">
        <v>0.42708333333333331</v>
      </c>
      <c r="H236" s="2">
        <v>0.48958333333333331</v>
      </c>
      <c r="I236" t="s">
        <v>366</v>
      </c>
      <c r="J236" s="6">
        <v>504141000</v>
      </c>
      <c r="K236" t="s">
        <v>574</v>
      </c>
      <c r="M236">
        <v>9</v>
      </c>
      <c r="N236" s="14">
        <v>231</v>
      </c>
    </row>
    <row r="237" spans="1:14" x14ac:dyDescent="0.35">
      <c r="A237" t="s">
        <v>575</v>
      </c>
      <c r="B237">
        <v>1</v>
      </c>
      <c r="C237" t="s">
        <v>493</v>
      </c>
      <c r="D237">
        <v>40</v>
      </c>
      <c r="E237" s="1">
        <v>44845</v>
      </c>
      <c r="F237" s="1">
        <v>45006</v>
      </c>
      <c r="G237" s="2">
        <v>0.41666666666666669</v>
      </c>
      <c r="H237" s="2">
        <v>0.47916666666666669</v>
      </c>
      <c r="I237" t="s">
        <v>498</v>
      </c>
      <c r="K237" t="s">
        <v>576</v>
      </c>
      <c r="M237">
        <v>9</v>
      </c>
      <c r="N237" s="14">
        <v>226</v>
      </c>
    </row>
    <row r="238" spans="1:14" x14ac:dyDescent="0.35">
      <c r="A238" t="s">
        <v>577</v>
      </c>
      <c r="B238">
        <v>1</v>
      </c>
      <c r="C238" t="s">
        <v>578</v>
      </c>
      <c r="D238">
        <v>40</v>
      </c>
      <c r="E238" s="1">
        <v>44845</v>
      </c>
      <c r="F238" s="1">
        <v>45006</v>
      </c>
      <c r="G238" s="2">
        <v>0.4375</v>
      </c>
      <c r="H238" s="2">
        <v>0.5</v>
      </c>
      <c r="I238" t="s">
        <v>459</v>
      </c>
      <c r="J238" s="6">
        <v>504141000</v>
      </c>
      <c r="K238" t="s">
        <v>460</v>
      </c>
      <c r="M238">
        <v>9</v>
      </c>
      <c r="N238" s="14">
        <v>231</v>
      </c>
    </row>
    <row r="239" spans="1:14" x14ac:dyDescent="0.35">
      <c r="A239" t="s">
        <v>579</v>
      </c>
      <c r="B239">
        <v>13</v>
      </c>
      <c r="C239" t="s">
        <v>580</v>
      </c>
      <c r="D239">
        <v>12</v>
      </c>
      <c r="E239" s="1">
        <v>44992</v>
      </c>
      <c r="F239" s="1">
        <v>45006</v>
      </c>
      <c r="G239" s="2">
        <v>0.375</v>
      </c>
      <c r="H239" s="2">
        <v>0.5</v>
      </c>
      <c r="I239" t="s">
        <v>239</v>
      </c>
      <c r="J239" s="6">
        <v>504141000</v>
      </c>
      <c r="K239" t="s">
        <v>517</v>
      </c>
      <c r="M239">
        <v>12</v>
      </c>
      <c r="N239" s="14">
        <v>76</v>
      </c>
    </row>
    <row r="240" spans="1:14" x14ac:dyDescent="0.35">
      <c r="A240" t="s">
        <v>581</v>
      </c>
      <c r="B240">
        <v>1</v>
      </c>
      <c r="C240" t="s">
        <v>582</v>
      </c>
      <c r="D240">
        <v>40</v>
      </c>
      <c r="E240" s="1">
        <v>44838</v>
      </c>
      <c r="F240" s="1">
        <v>45006</v>
      </c>
      <c r="G240" s="2">
        <v>0.625</v>
      </c>
      <c r="H240" s="2">
        <v>0.6875</v>
      </c>
      <c r="I240" t="s">
        <v>583</v>
      </c>
      <c r="J240" s="6">
        <v>504141000</v>
      </c>
      <c r="K240" t="s">
        <v>499</v>
      </c>
      <c r="M240">
        <v>9</v>
      </c>
      <c r="N240" s="14">
        <v>231</v>
      </c>
    </row>
    <row r="241" spans="1:14" x14ac:dyDescent="0.35">
      <c r="A241" t="s">
        <v>584</v>
      </c>
      <c r="B241">
        <v>8</v>
      </c>
      <c r="C241" t="s">
        <v>585</v>
      </c>
      <c r="D241">
        <v>8</v>
      </c>
      <c r="E241" s="1">
        <v>44999</v>
      </c>
      <c r="F241" s="1">
        <v>45006</v>
      </c>
      <c r="G241" s="2">
        <v>0.375</v>
      </c>
      <c r="H241" s="2">
        <v>0.5</v>
      </c>
      <c r="I241" t="s">
        <v>215</v>
      </c>
      <c r="J241" s="6">
        <v>504141000</v>
      </c>
      <c r="K241" t="s">
        <v>555</v>
      </c>
      <c r="M241">
        <v>9</v>
      </c>
      <c r="N241" s="14">
        <v>68</v>
      </c>
    </row>
    <row r="242" spans="1:14" x14ac:dyDescent="0.35">
      <c r="A242" t="s">
        <v>586</v>
      </c>
      <c r="B242">
        <v>8</v>
      </c>
      <c r="C242" t="s">
        <v>587</v>
      </c>
      <c r="D242">
        <v>6</v>
      </c>
      <c r="E242" s="1">
        <v>44992</v>
      </c>
      <c r="F242" s="1">
        <v>45006</v>
      </c>
      <c r="G242" s="2">
        <v>0.66666666666666663</v>
      </c>
      <c r="H242" s="2">
        <v>0.75</v>
      </c>
      <c r="I242" t="s">
        <v>433</v>
      </c>
      <c r="J242" s="6">
        <v>504141000</v>
      </c>
      <c r="K242" t="s">
        <v>588</v>
      </c>
      <c r="M242">
        <v>12</v>
      </c>
      <c r="N242" s="14">
        <v>39</v>
      </c>
    </row>
    <row r="243" spans="1:14" x14ac:dyDescent="0.35">
      <c r="A243" t="s">
        <v>589</v>
      </c>
      <c r="B243">
        <v>15</v>
      </c>
      <c r="C243" t="s">
        <v>590</v>
      </c>
      <c r="D243">
        <v>26</v>
      </c>
      <c r="E243" s="1">
        <v>44957</v>
      </c>
      <c r="F243" s="1">
        <v>45006</v>
      </c>
      <c r="G243" s="2">
        <v>0.59375</v>
      </c>
      <c r="H243" s="2">
        <v>0.72916666666666663</v>
      </c>
      <c r="I243" t="s">
        <v>591</v>
      </c>
      <c r="J243" s="6">
        <v>504141000</v>
      </c>
      <c r="K243" t="s">
        <v>592</v>
      </c>
      <c r="M243">
        <v>10</v>
      </c>
      <c r="N243" s="14">
        <v>133</v>
      </c>
    </row>
    <row r="244" spans="1:14" x14ac:dyDescent="0.35">
      <c r="A244" t="s">
        <v>593</v>
      </c>
      <c r="B244">
        <v>10</v>
      </c>
      <c r="C244" t="s">
        <v>594</v>
      </c>
      <c r="D244">
        <v>8</v>
      </c>
      <c r="E244" s="1">
        <v>44992</v>
      </c>
      <c r="F244" s="1">
        <v>45006</v>
      </c>
      <c r="G244" s="2">
        <v>0.77083333333333337</v>
      </c>
      <c r="H244" s="2">
        <v>0.85416666666666663</v>
      </c>
      <c r="I244" t="s">
        <v>595</v>
      </c>
      <c r="J244" s="6">
        <v>504141000</v>
      </c>
      <c r="K244" t="s">
        <v>596</v>
      </c>
      <c r="M244">
        <v>12</v>
      </c>
      <c r="N244" s="14">
        <v>40</v>
      </c>
    </row>
    <row r="245" spans="1:14" x14ac:dyDescent="0.35">
      <c r="A245" t="s">
        <v>597</v>
      </c>
      <c r="B245">
        <v>13</v>
      </c>
      <c r="C245" t="s">
        <v>598</v>
      </c>
      <c r="D245">
        <v>5</v>
      </c>
      <c r="E245" s="1">
        <v>45006</v>
      </c>
      <c r="F245" s="1">
        <v>45006</v>
      </c>
      <c r="G245" s="2">
        <v>0.72916666666666663</v>
      </c>
      <c r="H245" s="2">
        <v>0.875</v>
      </c>
      <c r="I245" t="s">
        <v>298</v>
      </c>
      <c r="J245" s="6">
        <v>504141000</v>
      </c>
      <c r="K245" t="s">
        <v>312</v>
      </c>
      <c r="M245">
        <v>15</v>
      </c>
      <c r="N245" s="14">
        <v>26</v>
      </c>
    </row>
    <row r="246" spans="1:14" x14ac:dyDescent="0.35">
      <c r="A246" t="s">
        <v>599</v>
      </c>
      <c r="B246">
        <v>13</v>
      </c>
      <c r="C246" t="s">
        <v>600</v>
      </c>
      <c r="D246">
        <v>16</v>
      </c>
      <c r="E246" s="1">
        <v>44951</v>
      </c>
      <c r="F246" s="1">
        <v>45007</v>
      </c>
      <c r="G246" s="2">
        <v>0.64583333333333337</v>
      </c>
      <c r="H246" s="2">
        <v>0.70833333333333337</v>
      </c>
      <c r="I246" t="s">
        <v>317</v>
      </c>
      <c r="J246" s="6">
        <v>504141000</v>
      </c>
      <c r="K246" t="s">
        <v>601</v>
      </c>
      <c r="M246">
        <v>15</v>
      </c>
      <c r="N246" s="14">
        <v>82</v>
      </c>
    </row>
    <row r="247" spans="1:14" x14ac:dyDescent="0.35">
      <c r="A247" t="s">
        <v>602</v>
      </c>
      <c r="B247">
        <v>1</v>
      </c>
      <c r="C247" t="s">
        <v>603</v>
      </c>
      <c r="D247">
        <v>40</v>
      </c>
      <c r="E247" s="1">
        <v>44839</v>
      </c>
      <c r="F247" s="1">
        <v>45007</v>
      </c>
      <c r="G247" s="2">
        <v>0.69791666666666663</v>
      </c>
      <c r="H247" s="2">
        <v>0.76041666666666663</v>
      </c>
      <c r="I247" t="s">
        <v>494</v>
      </c>
      <c r="J247" s="6">
        <v>504141000</v>
      </c>
      <c r="K247" t="s">
        <v>604</v>
      </c>
      <c r="M247">
        <v>9</v>
      </c>
      <c r="N247" s="14">
        <v>231</v>
      </c>
    </row>
    <row r="248" spans="1:14" x14ac:dyDescent="0.35">
      <c r="A248" t="s">
        <v>605</v>
      </c>
      <c r="B248">
        <v>15</v>
      </c>
      <c r="C248" t="s">
        <v>606</v>
      </c>
      <c r="D248">
        <v>15</v>
      </c>
      <c r="E248" s="1">
        <v>45006</v>
      </c>
      <c r="F248" s="1">
        <v>45007</v>
      </c>
      <c r="G248" s="2">
        <v>0.58333333333333337</v>
      </c>
      <c r="H248" s="2">
        <v>0.75</v>
      </c>
      <c r="I248" t="s">
        <v>196</v>
      </c>
      <c r="J248" s="6">
        <v>504141000</v>
      </c>
      <c r="K248" t="s">
        <v>607</v>
      </c>
      <c r="M248">
        <v>12</v>
      </c>
      <c r="N248" s="14">
        <v>98</v>
      </c>
    </row>
    <row r="249" spans="1:14" x14ac:dyDescent="0.35">
      <c r="A249" t="s">
        <v>608</v>
      </c>
      <c r="B249">
        <v>10</v>
      </c>
      <c r="C249" t="s">
        <v>609</v>
      </c>
      <c r="D249">
        <v>14</v>
      </c>
      <c r="E249" s="1">
        <v>45007</v>
      </c>
      <c r="F249" s="1">
        <v>45007</v>
      </c>
      <c r="G249" s="2">
        <v>0.33333333333333331</v>
      </c>
      <c r="H249" s="2">
        <v>0.75</v>
      </c>
      <c r="I249" t="s">
        <v>208</v>
      </c>
      <c r="K249" t="s">
        <v>596</v>
      </c>
      <c r="M249">
        <v>12</v>
      </c>
      <c r="N249" s="14">
        <v>5</v>
      </c>
    </row>
    <row r="250" spans="1:14" x14ac:dyDescent="0.35">
      <c r="A250" t="s">
        <v>610</v>
      </c>
      <c r="B250">
        <v>2</v>
      </c>
      <c r="C250" t="s">
        <v>611</v>
      </c>
      <c r="D250">
        <v>3</v>
      </c>
      <c r="E250" s="1">
        <v>45007</v>
      </c>
      <c r="F250" s="1">
        <v>45007</v>
      </c>
      <c r="G250" s="2">
        <v>0.77083333333333337</v>
      </c>
      <c r="H250" s="2">
        <v>0.85416666666666663</v>
      </c>
      <c r="I250" t="s">
        <v>425</v>
      </c>
      <c r="J250" s="6">
        <v>504141000</v>
      </c>
      <c r="K250" t="s">
        <v>612</v>
      </c>
      <c r="M250">
        <v>20</v>
      </c>
      <c r="N250" s="14">
        <v>0</v>
      </c>
    </row>
    <row r="251" spans="1:14" x14ac:dyDescent="0.35">
      <c r="A251" t="s">
        <v>613</v>
      </c>
      <c r="B251">
        <v>1</v>
      </c>
      <c r="C251" t="s">
        <v>614</v>
      </c>
      <c r="D251">
        <v>40</v>
      </c>
      <c r="E251" s="1">
        <v>44832</v>
      </c>
      <c r="F251" s="1">
        <v>45007</v>
      </c>
      <c r="G251" s="2">
        <v>0.69791666666666663</v>
      </c>
      <c r="H251" s="2">
        <v>0.76041666666666663</v>
      </c>
      <c r="I251" t="s">
        <v>403</v>
      </c>
      <c r="J251" s="6">
        <v>504141000</v>
      </c>
      <c r="K251" t="s">
        <v>615</v>
      </c>
      <c r="M251">
        <v>9</v>
      </c>
      <c r="N251" s="14">
        <v>212</v>
      </c>
    </row>
    <row r="252" spans="1:14" x14ac:dyDescent="0.35">
      <c r="A252" t="s">
        <v>616</v>
      </c>
      <c r="B252">
        <v>13</v>
      </c>
      <c r="C252" t="s">
        <v>617</v>
      </c>
      <c r="D252">
        <v>4</v>
      </c>
      <c r="E252" s="1">
        <v>45007</v>
      </c>
      <c r="F252" s="1">
        <v>45007</v>
      </c>
      <c r="G252" s="2">
        <v>0.75</v>
      </c>
      <c r="H252" s="2">
        <v>0.875</v>
      </c>
      <c r="I252" t="s">
        <v>298</v>
      </c>
      <c r="J252" s="6">
        <v>504141000</v>
      </c>
      <c r="K252" t="s">
        <v>337</v>
      </c>
      <c r="M252">
        <v>15</v>
      </c>
      <c r="N252" s="14">
        <v>41</v>
      </c>
    </row>
    <row r="253" spans="1:14" x14ac:dyDescent="0.35">
      <c r="A253" t="s">
        <v>618</v>
      </c>
      <c r="B253">
        <v>1</v>
      </c>
      <c r="C253" t="s">
        <v>619</v>
      </c>
      <c r="D253">
        <v>40</v>
      </c>
      <c r="E253" s="1">
        <v>44833</v>
      </c>
      <c r="F253" s="1">
        <v>45008</v>
      </c>
      <c r="G253" s="2">
        <v>0.77083333333333337</v>
      </c>
      <c r="H253" s="2">
        <v>0.83333333333333337</v>
      </c>
      <c r="I253" t="s">
        <v>366</v>
      </c>
      <c r="J253" s="6">
        <v>504141000</v>
      </c>
      <c r="K253" t="s">
        <v>472</v>
      </c>
      <c r="M253">
        <v>9</v>
      </c>
      <c r="N253" s="14">
        <v>212</v>
      </c>
    </row>
    <row r="254" spans="1:14" x14ac:dyDescent="0.35">
      <c r="A254" t="s">
        <v>620</v>
      </c>
      <c r="C254" t="s">
        <v>621</v>
      </c>
      <c r="D254">
        <v>8</v>
      </c>
      <c r="E254" s="1">
        <v>45007</v>
      </c>
      <c r="F254" s="1">
        <v>45008</v>
      </c>
      <c r="G254" s="2">
        <v>0.75</v>
      </c>
      <c r="H254" s="2">
        <v>0.875</v>
      </c>
      <c r="I254" t="s">
        <v>419</v>
      </c>
      <c r="J254" s="6">
        <v>504141000</v>
      </c>
      <c r="K254" t="s">
        <v>622</v>
      </c>
      <c r="M254">
        <v>9</v>
      </c>
      <c r="N254" s="14">
        <v>56</v>
      </c>
    </row>
    <row r="255" spans="1:14" x14ac:dyDescent="0.35">
      <c r="A255" t="s">
        <v>623</v>
      </c>
      <c r="B255">
        <v>1</v>
      </c>
      <c r="C255" t="s">
        <v>624</v>
      </c>
      <c r="D255">
        <v>40</v>
      </c>
      <c r="E255" s="1">
        <v>44840</v>
      </c>
      <c r="F255" s="1">
        <v>45008</v>
      </c>
      <c r="G255" s="2">
        <v>0.77083333333333337</v>
      </c>
      <c r="H255" s="2">
        <v>0.83333333333333337</v>
      </c>
      <c r="I255" t="s">
        <v>494</v>
      </c>
      <c r="J255" s="6">
        <v>504141000</v>
      </c>
      <c r="K255" t="s">
        <v>625</v>
      </c>
      <c r="M255">
        <v>9</v>
      </c>
      <c r="N255" s="14">
        <v>212</v>
      </c>
    </row>
    <row r="256" spans="1:14" x14ac:dyDescent="0.35">
      <c r="A256" t="s">
        <v>626</v>
      </c>
      <c r="B256">
        <v>8</v>
      </c>
      <c r="C256" t="s">
        <v>627</v>
      </c>
      <c r="D256">
        <v>16</v>
      </c>
      <c r="E256" s="1">
        <v>44987</v>
      </c>
      <c r="F256" s="1">
        <v>45008</v>
      </c>
      <c r="G256" s="2">
        <v>0.375</v>
      </c>
      <c r="H256" s="2">
        <v>0.5</v>
      </c>
      <c r="I256" t="s">
        <v>436</v>
      </c>
      <c r="J256" s="6">
        <v>504141000</v>
      </c>
      <c r="K256" t="s">
        <v>437</v>
      </c>
      <c r="M256">
        <v>9</v>
      </c>
      <c r="N256" s="14">
        <v>124</v>
      </c>
    </row>
    <row r="257" spans="1:14" x14ac:dyDescent="0.35">
      <c r="A257" t="s">
        <v>628</v>
      </c>
      <c r="B257">
        <v>1</v>
      </c>
      <c r="C257" t="s">
        <v>474</v>
      </c>
      <c r="D257">
        <v>40</v>
      </c>
      <c r="E257" s="1">
        <v>44833</v>
      </c>
      <c r="F257" s="1">
        <v>45008</v>
      </c>
      <c r="G257" s="2">
        <v>0.69791666666666663</v>
      </c>
      <c r="H257" s="2">
        <v>0.76041666666666663</v>
      </c>
      <c r="I257" t="s">
        <v>629</v>
      </c>
      <c r="K257" t="s">
        <v>475</v>
      </c>
      <c r="M257">
        <v>10</v>
      </c>
      <c r="N257" s="14">
        <v>231</v>
      </c>
    </row>
    <row r="258" spans="1:14" x14ac:dyDescent="0.35">
      <c r="A258" t="s">
        <v>630</v>
      </c>
      <c r="B258">
        <v>13</v>
      </c>
      <c r="C258" t="s">
        <v>631</v>
      </c>
      <c r="D258">
        <v>16</v>
      </c>
      <c r="E258" s="1">
        <v>44938</v>
      </c>
      <c r="F258" s="1">
        <v>45008</v>
      </c>
      <c r="G258" s="2">
        <v>0.79861111111111116</v>
      </c>
      <c r="H258" s="2">
        <v>0.84722222222222221</v>
      </c>
      <c r="I258" t="s">
        <v>632</v>
      </c>
      <c r="J258" s="6">
        <v>504141000</v>
      </c>
      <c r="K258" t="s">
        <v>633</v>
      </c>
      <c r="M258">
        <v>15</v>
      </c>
      <c r="N258" s="14">
        <v>56</v>
      </c>
    </row>
    <row r="259" spans="1:14" x14ac:dyDescent="0.35">
      <c r="A259" t="s">
        <v>634</v>
      </c>
      <c r="B259">
        <v>1</v>
      </c>
      <c r="C259" t="s">
        <v>483</v>
      </c>
      <c r="D259">
        <v>40</v>
      </c>
      <c r="E259" s="1">
        <v>44840</v>
      </c>
      <c r="F259" s="1">
        <v>45008</v>
      </c>
      <c r="G259" s="2">
        <v>0.35416666666666669</v>
      </c>
      <c r="H259" s="2">
        <v>0.41666666666666669</v>
      </c>
      <c r="I259" t="s">
        <v>188</v>
      </c>
      <c r="J259" s="6">
        <v>504141000</v>
      </c>
      <c r="K259" t="s">
        <v>635</v>
      </c>
      <c r="M259">
        <v>9</v>
      </c>
      <c r="N259" s="14">
        <v>231</v>
      </c>
    </row>
    <row r="260" spans="1:14" x14ac:dyDescent="0.35">
      <c r="A260" t="s">
        <v>636</v>
      </c>
      <c r="B260">
        <v>1</v>
      </c>
      <c r="C260" t="s">
        <v>637</v>
      </c>
      <c r="D260">
        <v>40</v>
      </c>
      <c r="E260" s="1">
        <v>44840</v>
      </c>
      <c r="F260" s="1">
        <v>45008</v>
      </c>
      <c r="G260" s="2">
        <v>0.42708333333333331</v>
      </c>
      <c r="H260" s="2">
        <v>0.48958333333333331</v>
      </c>
      <c r="I260" t="s">
        <v>366</v>
      </c>
      <c r="J260" s="6">
        <v>504141000</v>
      </c>
      <c r="K260" t="s">
        <v>463</v>
      </c>
      <c r="M260">
        <v>10</v>
      </c>
      <c r="N260" s="14">
        <v>231</v>
      </c>
    </row>
    <row r="261" spans="1:14" x14ac:dyDescent="0.35">
      <c r="A261" t="s">
        <v>638</v>
      </c>
      <c r="B261">
        <v>1</v>
      </c>
      <c r="C261" t="s">
        <v>639</v>
      </c>
      <c r="D261">
        <v>40</v>
      </c>
      <c r="E261" s="1">
        <v>44840</v>
      </c>
      <c r="F261" s="1">
        <v>45008</v>
      </c>
      <c r="G261" s="2">
        <v>0.77083333333333337</v>
      </c>
      <c r="H261" s="2">
        <v>0.83333333333333337</v>
      </c>
      <c r="I261" t="s">
        <v>403</v>
      </c>
      <c r="J261" s="6">
        <v>504141000</v>
      </c>
      <c r="K261" t="s">
        <v>467</v>
      </c>
      <c r="M261">
        <v>10</v>
      </c>
      <c r="N261" s="14">
        <v>212</v>
      </c>
    </row>
    <row r="262" spans="1:14" x14ac:dyDescent="0.35">
      <c r="A262" t="s">
        <v>640</v>
      </c>
      <c r="C262" t="s">
        <v>641</v>
      </c>
      <c r="D262">
        <v>2</v>
      </c>
      <c r="E262" s="1">
        <v>45008</v>
      </c>
      <c r="F262" s="1">
        <v>45008</v>
      </c>
      <c r="G262" s="2">
        <v>0.64583333333333337</v>
      </c>
      <c r="H262" s="2">
        <v>0.70833333333333337</v>
      </c>
      <c r="I262" t="s">
        <v>262</v>
      </c>
      <c r="K262" t="s">
        <v>263</v>
      </c>
      <c r="M262">
        <v>7</v>
      </c>
      <c r="N262" s="14">
        <v>0</v>
      </c>
    </row>
    <row r="263" spans="1:14" x14ac:dyDescent="0.35">
      <c r="A263" t="s">
        <v>642</v>
      </c>
      <c r="B263">
        <v>13</v>
      </c>
      <c r="C263" t="s">
        <v>643</v>
      </c>
      <c r="D263">
        <v>16</v>
      </c>
      <c r="E263" s="1">
        <v>44938</v>
      </c>
      <c r="F263" s="1">
        <v>45008</v>
      </c>
      <c r="G263" s="2">
        <v>0.84722222222222221</v>
      </c>
      <c r="H263" s="2">
        <v>0.89583333333333337</v>
      </c>
      <c r="I263" t="s">
        <v>632</v>
      </c>
      <c r="J263" s="6">
        <v>504141000</v>
      </c>
      <c r="K263" t="s">
        <v>633</v>
      </c>
      <c r="M263">
        <v>15</v>
      </c>
      <c r="N263" s="14">
        <v>71</v>
      </c>
    </row>
    <row r="264" spans="1:14" x14ac:dyDescent="0.35">
      <c r="A264" t="s">
        <v>644</v>
      </c>
      <c r="B264">
        <v>10</v>
      </c>
      <c r="C264" t="s">
        <v>645</v>
      </c>
      <c r="D264">
        <v>22</v>
      </c>
      <c r="E264" s="1">
        <v>44988</v>
      </c>
      <c r="F264" s="1">
        <v>45009</v>
      </c>
      <c r="G264" s="2">
        <v>0.66666666666666663</v>
      </c>
      <c r="H264" s="2">
        <v>0.75</v>
      </c>
      <c r="I264" t="s">
        <v>385</v>
      </c>
      <c r="J264" s="6">
        <v>504141000</v>
      </c>
      <c r="K264" t="s">
        <v>646</v>
      </c>
      <c r="M264">
        <v>15</v>
      </c>
      <c r="N264" s="14">
        <v>41</v>
      </c>
    </row>
    <row r="265" spans="1:14" x14ac:dyDescent="0.35">
      <c r="A265" t="s">
        <v>647</v>
      </c>
      <c r="C265" t="s">
        <v>648</v>
      </c>
      <c r="D265">
        <v>5</v>
      </c>
      <c r="E265" s="1">
        <v>45009</v>
      </c>
      <c r="F265" s="1">
        <v>45009</v>
      </c>
      <c r="G265" s="2">
        <v>0.625</v>
      </c>
      <c r="H265" s="2">
        <v>0.77083333333333337</v>
      </c>
      <c r="I265" t="s">
        <v>419</v>
      </c>
      <c r="J265" s="6">
        <v>504141000</v>
      </c>
      <c r="K265" t="s">
        <v>420</v>
      </c>
      <c r="M265">
        <v>18</v>
      </c>
      <c r="N265" s="14">
        <v>34</v>
      </c>
    </row>
    <row r="266" spans="1:14" x14ac:dyDescent="0.35">
      <c r="A266" t="s">
        <v>649</v>
      </c>
      <c r="B266">
        <v>1</v>
      </c>
      <c r="C266" t="s">
        <v>650</v>
      </c>
      <c r="D266">
        <v>24</v>
      </c>
      <c r="E266" s="1">
        <v>44827</v>
      </c>
      <c r="F266" s="1">
        <v>45009</v>
      </c>
      <c r="G266" s="2">
        <v>0.69791666666666663</v>
      </c>
      <c r="H266" s="2">
        <v>0.76041666666666663</v>
      </c>
      <c r="I266" t="s">
        <v>466</v>
      </c>
      <c r="J266" s="6">
        <v>504141000</v>
      </c>
      <c r="K266" t="s">
        <v>397</v>
      </c>
      <c r="M266">
        <v>9</v>
      </c>
      <c r="N266" s="14">
        <v>138</v>
      </c>
    </row>
    <row r="267" spans="1:14" x14ac:dyDescent="0.35">
      <c r="A267" t="s">
        <v>651</v>
      </c>
      <c r="B267">
        <v>8</v>
      </c>
      <c r="C267" t="s">
        <v>652</v>
      </c>
      <c r="D267">
        <v>4</v>
      </c>
      <c r="E267" s="1">
        <v>45009</v>
      </c>
      <c r="F267" s="1">
        <v>45009</v>
      </c>
      <c r="G267" s="2">
        <v>0.375</v>
      </c>
      <c r="H267" s="2">
        <v>0.5</v>
      </c>
      <c r="I267" t="s">
        <v>219</v>
      </c>
      <c r="J267" s="6">
        <v>504141000</v>
      </c>
      <c r="K267" t="s">
        <v>220</v>
      </c>
      <c r="M267">
        <v>10</v>
      </c>
      <c r="N267" s="14">
        <v>29</v>
      </c>
    </row>
    <row r="268" spans="1:14" x14ac:dyDescent="0.35">
      <c r="A268" t="s">
        <v>653</v>
      </c>
      <c r="B268">
        <v>2</v>
      </c>
      <c r="C268" t="s">
        <v>654</v>
      </c>
      <c r="D268">
        <v>2</v>
      </c>
      <c r="E268" s="1">
        <v>45037</v>
      </c>
      <c r="F268" s="1">
        <v>45037</v>
      </c>
      <c r="G268" s="2">
        <v>0.625</v>
      </c>
      <c r="H268" s="2">
        <v>0.6875</v>
      </c>
      <c r="I268" t="s">
        <v>208</v>
      </c>
      <c r="K268" t="s">
        <v>655</v>
      </c>
      <c r="M268">
        <v>100</v>
      </c>
      <c r="N268" s="14">
        <v>0</v>
      </c>
    </row>
    <row r="269" spans="1:14" x14ac:dyDescent="0.35">
      <c r="A269" t="s">
        <v>656</v>
      </c>
      <c r="B269">
        <v>15</v>
      </c>
      <c r="C269" t="s">
        <v>657</v>
      </c>
      <c r="D269">
        <v>8</v>
      </c>
      <c r="E269" s="1">
        <v>44995</v>
      </c>
      <c r="F269" s="1">
        <v>45009</v>
      </c>
      <c r="G269" s="2">
        <v>0.625</v>
      </c>
      <c r="H269" s="2">
        <v>0.70833333333333337</v>
      </c>
      <c r="I269" t="s">
        <v>329</v>
      </c>
      <c r="J269" s="6">
        <v>504141000</v>
      </c>
      <c r="K269" t="s">
        <v>330</v>
      </c>
      <c r="M269">
        <v>10</v>
      </c>
      <c r="N269" s="14">
        <v>34</v>
      </c>
    </row>
    <row r="270" spans="1:14" x14ac:dyDescent="0.35">
      <c r="A270" t="s">
        <v>658</v>
      </c>
      <c r="B270">
        <v>2</v>
      </c>
      <c r="C270" t="s">
        <v>659</v>
      </c>
      <c r="D270">
        <v>18</v>
      </c>
      <c r="E270" s="1">
        <v>44996</v>
      </c>
      <c r="F270" s="1">
        <v>45010</v>
      </c>
      <c r="G270" s="2">
        <v>0.375</v>
      </c>
      <c r="H270" s="2">
        <v>0.6875</v>
      </c>
      <c r="I270" t="s">
        <v>340</v>
      </c>
      <c r="J270" s="6">
        <v>504141000</v>
      </c>
      <c r="K270" t="s">
        <v>660</v>
      </c>
      <c r="M270">
        <v>18</v>
      </c>
      <c r="N270" s="14">
        <v>101</v>
      </c>
    </row>
    <row r="271" spans="1:14" x14ac:dyDescent="0.35">
      <c r="A271" t="s">
        <v>661</v>
      </c>
      <c r="B271">
        <v>15</v>
      </c>
      <c r="C271" t="s">
        <v>230</v>
      </c>
      <c r="D271">
        <v>9</v>
      </c>
      <c r="E271" s="1">
        <v>45010</v>
      </c>
      <c r="F271" s="1">
        <v>45010</v>
      </c>
      <c r="G271" s="2">
        <v>0.375</v>
      </c>
      <c r="H271" s="2">
        <v>0.66666666666666663</v>
      </c>
      <c r="I271" t="s">
        <v>231</v>
      </c>
      <c r="J271" s="6">
        <v>504141000</v>
      </c>
      <c r="K271" t="s">
        <v>662</v>
      </c>
      <c r="M271">
        <v>10</v>
      </c>
      <c r="N271" s="14">
        <v>53</v>
      </c>
    </row>
    <row r="272" spans="1:14" x14ac:dyDescent="0.35">
      <c r="A272" t="s">
        <v>663</v>
      </c>
      <c r="B272">
        <v>15</v>
      </c>
      <c r="C272" t="s">
        <v>664</v>
      </c>
      <c r="D272">
        <v>24</v>
      </c>
      <c r="E272" s="1">
        <v>44996</v>
      </c>
      <c r="F272" s="1">
        <v>45010</v>
      </c>
      <c r="G272" s="2">
        <v>0.375</v>
      </c>
      <c r="H272" s="2">
        <v>0.66666666666666663</v>
      </c>
      <c r="I272" t="s">
        <v>591</v>
      </c>
      <c r="J272" s="6">
        <v>504141000</v>
      </c>
      <c r="K272" t="s">
        <v>665</v>
      </c>
      <c r="M272">
        <v>8</v>
      </c>
      <c r="N272" s="14">
        <v>148</v>
      </c>
    </row>
    <row r="273" spans="1:14" x14ac:dyDescent="0.35">
      <c r="A273" t="s">
        <v>666</v>
      </c>
      <c r="B273">
        <v>13</v>
      </c>
      <c r="C273" t="s">
        <v>667</v>
      </c>
      <c r="D273">
        <v>6</v>
      </c>
      <c r="E273" s="1">
        <v>45010</v>
      </c>
      <c r="F273" s="1">
        <v>45010</v>
      </c>
      <c r="G273" s="2">
        <v>0.41666666666666669</v>
      </c>
      <c r="H273" s="2">
        <v>0.58333333333333337</v>
      </c>
      <c r="I273" t="s">
        <v>429</v>
      </c>
      <c r="J273" s="6">
        <v>504141000</v>
      </c>
      <c r="K273" t="s">
        <v>668</v>
      </c>
      <c r="M273">
        <v>14</v>
      </c>
      <c r="N273" s="14">
        <v>42</v>
      </c>
    </row>
    <row r="274" spans="1:14" x14ac:dyDescent="0.35">
      <c r="A274" t="s">
        <v>669</v>
      </c>
      <c r="B274">
        <v>2</v>
      </c>
      <c r="C274" t="s">
        <v>670</v>
      </c>
      <c r="D274">
        <v>20</v>
      </c>
      <c r="E274" s="1">
        <v>44984</v>
      </c>
      <c r="F274" s="1">
        <v>45012</v>
      </c>
      <c r="G274" s="2">
        <v>0.77083333333333337</v>
      </c>
      <c r="H274" s="2">
        <v>0.89583333333333337</v>
      </c>
      <c r="I274" t="s">
        <v>340</v>
      </c>
      <c r="J274" s="6">
        <v>504141000</v>
      </c>
      <c r="K274" t="s">
        <v>671</v>
      </c>
      <c r="M274">
        <v>14</v>
      </c>
      <c r="N274" s="14">
        <v>168</v>
      </c>
    </row>
    <row r="275" spans="1:14" x14ac:dyDescent="0.35">
      <c r="A275" t="s">
        <v>672</v>
      </c>
      <c r="B275">
        <v>1</v>
      </c>
      <c r="C275" t="s">
        <v>673</v>
      </c>
      <c r="D275">
        <v>40</v>
      </c>
      <c r="E275" s="1">
        <v>44837</v>
      </c>
      <c r="F275" s="1">
        <v>45012</v>
      </c>
      <c r="G275" s="2">
        <v>0.625</v>
      </c>
      <c r="H275" s="2">
        <v>0.6875</v>
      </c>
      <c r="I275" t="s">
        <v>403</v>
      </c>
      <c r="J275" s="6">
        <v>504141000</v>
      </c>
      <c r="K275" t="s">
        <v>674</v>
      </c>
      <c r="M275">
        <v>9</v>
      </c>
      <c r="N275" s="14">
        <v>231</v>
      </c>
    </row>
    <row r="276" spans="1:14" x14ac:dyDescent="0.35">
      <c r="A276" t="s">
        <v>675</v>
      </c>
      <c r="B276">
        <v>13</v>
      </c>
      <c r="C276" t="s">
        <v>676</v>
      </c>
      <c r="D276">
        <v>32</v>
      </c>
      <c r="E276" s="1">
        <v>44823</v>
      </c>
      <c r="F276" s="1">
        <v>45033</v>
      </c>
      <c r="G276" s="2">
        <v>0.77083333333333337</v>
      </c>
      <c r="H276" s="2">
        <v>0.8125</v>
      </c>
      <c r="I276" t="s">
        <v>677</v>
      </c>
      <c r="K276" t="s">
        <v>678</v>
      </c>
      <c r="M276">
        <v>25</v>
      </c>
      <c r="N276" s="14">
        <v>117</v>
      </c>
    </row>
    <row r="277" spans="1:14" x14ac:dyDescent="0.35">
      <c r="A277" t="s">
        <v>679</v>
      </c>
      <c r="B277">
        <v>2</v>
      </c>
      <c r="C277" t="s">
        <v>680</v>
      </c>
      <c r="D277">
        <v>10</v>
      </c>
      <c r="E277" s="1">
        <v>44984</v>
      </c>
      <c r="F277" s="1">
        <v>45012</v>
      </c>
      <c r="G277" s="2">
        <v>0.35416666666666669</v>
      </c>
      <c r="H277" s="2">
        <v>0.41666666666666669</v>
      </c>
      <c r="I277" t="s">
        <v>272</v>
      </c>
      <c r="K277" t="s">
        <v>273</v>
      </c>
      <c r="M277">
        <v>9</v>
      </c>
      <c r="N277" s="14">
        <v>45</v>
      </c>
    </row>
    <row r="278" spans="1:14" x14ac:dyDescent="0.35">
      <c r="A278" t="s">
        <v>681</v>
      </c>
      <c r="B278">
        <v>2</v>
      </c>
      <c r="C278" t="s">
        <v>682</v>
      </c>
      <c r="D278">
        <v>10</v>
      </c>
      <c r="E278" s="1">
        <v>44984</v>
      </c>
      <c r="F278" s="1">
        <v>45012</v>
      </c>
      <c r="G278" s="2">
        <v>0.42708333333333331</v>
      </c>
      <c r="H278" s="2">
        <v>0.48958333333333331</v>
      </c>
      <c r="I278" t="s">
        <v>272</v>
      </c>
      <c r="K278" t="s">
        <v>273</v>
      </c>
      <c r="M278">
        <v>9</v>
      </c>
      <c r="N278" s="14">
        <v>45</v>
      </c>
    </row>
    <row r="279" spans="1:14" x14ac:dyDescent="0.35">
      <c r="A279" t="s">
        <v>683</v>
      </c>
      <c r="B279">
        <v>1</v>
      </c>
      <c r="C279" t="s">
        <v>684</v>
      </c>
      <c r="D279">
        <v>40</v>
      </c>
      <c r="E279" s="1">
        <v>44838</v>
      </c>
      <c r="F279" s="1">
        <v>45013</v>
      </c>
      <c r="G279" s="2">
        <v>0.69791666666666663</v>
      </c>
      <c r="H279" s="2">
        <v>0.76041666666666663</v>
      </c>
      <c r="I279" t="s">
        <v>494</v>
      </c>
      <c r="J279" s="6">
        <v>504141000</v>
      </c>
      <c r="K279" t="s">
        <v>685</v>
      </c>
      <c r="M279">
        <v>9</v>
      </c>
      <c r="N279" s="14">
        <v>226</v>
      </c>
    </row>
    <row r="280" spans="1:14" x14ac:dyDescent="0.35">
      <c r="A280" t="s">
        <v>686</v>
      </c>
      <c r="B280">
        <v>1</v>
      </c>
      <c r="C280" t="s">
        <v>687</v>
      </c>
      <c r="D280">
        <v>40</v>
      </c>
      <c r="E280" s="1">
        <v>44845</v>
      </c>
      <c r="F280" s="1">
        <v>45013</v>
      </c>
      <c r="G280" s="2">
        <v>0.77083333333333337</v>
      </c>
      <c r="H280" s="2">
        <v>0.83333333333333337</v>
      </c>
      <c r="I280" t="s">
        <v>688</v>
      </c>
      <c r="K280" t="s">
        <v>689</v>
      </c>
      <c r="M280">
        <v>9</v>
      </c>
      <c r="N280" s="14">
        <v>226</v>
      </c>
    </row>
    <row r="281" spans="1:14" x14ac:dyDescent="0.35">
      <c r="A281" t="s">
        <v>690</v>
      </c>
      <c r="B281">
        <v>8</v>
      </c>
      <c r="C281" t="s">
        <v>691</v>
      </c>
      <c r="D281">
        <v>15</v>
      </c>
      <c r="E281" s="1">
        <v>44992</v>
      </c>
      <c r="F281" s="1">
        <v>45013</v>
      </c>
      <c r="G281" s="2">
        <v>0.375</v>
      </c>
      <c r="H281" s="2">
        <v>0.48958333333333331</v>
      </c>
      <c r="I281" t="s">
        <v>436</v>
      </c>
      <c r="J281" s="6">
        <v>504141000</v>
      </c>
      <c r="K281" t="s">
        <v>437</v>
      </c>
      <c r="M281">
        <v>9</v>
      </c>
      <c r="N281" s="14">
        <v>121</v>
      </c>
    </row>
    <row r="282" spans="1:14" x14ac:dyDescent="0.35">
      <c r="A282" t="s">
        <v>692</v>
      </c>
      <c r="B282">
        <v>1</v>
      </c>
      <c r="C282" t="s">
        <v>603</v>
      </c>
      <c r="D282">
        <v>40</v>
      </c>
      <c r="E282" s="1">
        <v>44831</v>
      </c>
      <c r="F282" s="1">
        <v>45013</v>
      </c>
      <c r="G282" s="2">
        <v>0.42708333333333331</v>
      </c>
      <c r="H282" s="2">
        <v>0.48958333333333331</v>
      </c>
      <c r="I282" t="s">
        <v>583</v>
      </c>
      <c r="J282" s="6">
        <v>504141000</v>
      </c>
      <c r="K282" t="s">
        <v>568</v>
      </c>
      <c r="M282">
        <v>9</v>
      </c>
      <c r="N282" s="14">
        <v>231</v>
      </c>
    </row>
    <row r="283" spans="1:14" x14ac:dyDescent="0.35">
      <c r="A283" t="s">
        <v>693</v>
      </c>
      <c r="B283">
        <v>13</v>
      </c>
      <c r="C283" t="s">
        <v>694</v>
      </c>
      <c r="D283">
        <v>14</v>
      </c>
      <c r="E283" s="1">
        <v>44943</v>
      </c>
      <c r="F283" s="1">
        <v>45013</v>
      </c>
      <c r="G283" s="2">
        <v>0.44791666666666669</v>
      </c>
      <c r="H283" s="2">
        <v>0.48958333333333331</v>
      </c>
      <c r="I283" t="s">
        <v>243</v>
      </c>
      <c r="J283" s="6">
        <v>504141000</v>
      </c>
      <c r="K283" t="s">
        <v>695</v>
      </c>
      <c r="M283">
        <v>16</v>
      </c>
      <c r="N283" s="14">
        <v>77</v>
      </c>
    </row>
    <row r="284" spans="1:14" x14ac:dyDescent="0.35">
      <c r="A284" t="s">
        <v>696</v>
      </c>
      <c r="C284" t="s">
        <v>697</v>
      </c>
      <c r="D284">
        <v>8</v>
      </c>
      <c r="E284" s="1">
        <v>45012</v>
      </c>
      <c r="F284" s="1">
        <v>45013</v>
      </c>
      <c r="G284" s="2">
        <v>0.70833333333333337</v>
      </c>
      <c r="H284" s="2">
        <v>0.83333333333333337</v>
      </c>
      <c r="I284" t="s">
        <v>219</v>
      </c>
      <c r="J284" s="6">
        <v>504141000</v>
      </c>
      <c r="K284" t="s">
        <v>622</v>
      </c>
      <c r="M284">
        <v>9</v>
      </c>
      <c r="N284" s="14">
        <v>56</v>
      </c>
    </row>
    <row r="285" spans="1:14" x14ac:dyDescent="0.35">
      <c r="A285" t="s">
        <v>698</v>
      </c>
      <c r="B285">
        <v>13</v>
      </c>
      <c r="C285" t="s">
        <v>699</v>
      </c>
      <c r="D285">
        <v>6</v>
      </c>
      <c r="E285" s="1">
        <v>44992</v>
      </c>
      <c r="F285" s="1">
        <v>45013</v>
      </c>
      <c r="G285" s="2">
        <v>0.71875</v>
      </c>
      <c r="H285" s="2">
        <v>0.76041666666666663</v>
      </c>
      <c r="I285" t="s">
        <v>700</v>
      </c>
      <c r="K285" t="s">
        <v>701</v>
      </c>
      <c r="M285">
        <v>10</v>
      </c>
      <c r="N285" s="14">
        <v>45</v>
      </c>
    </row>
    <row r="286" spans="1:14" x14ac:dyDescent="0.35">
      <c r="A286" t="s">
        <v>702</v>
      </c>
      <c r="B286">
        <v>13</v>
      </c>
      <c r="C286" t="s">
        <v>703</v>
      </c>
      <c r="D286">
        <v>20</v>
      </c>
      <c r="E286" s="1">
        <v>44943</v>
      </c>
      <c r="F286" s="1">
        <v>45013</v>
      </c>
      <c r="G286" s="2">
        <v>0.375</v>
      </c>
      <c r="H286" s="2">
        <v>0.4375</v>
      </c>
      <c r="I286" t="s">
        <v>243</v>
      </c>
      <c r="J286" s="6">
        <v>504141000</v>
      </c>
      <c r="K286" t="s">
        <v>695</v>
      </c>
      <c r="M286">
        <v>18</v>
      </c>
      <c r="N286" s="14">
        <v>116</v>
      </c>
    </row>
    <row r="287" spans="1:14" x14ac:dyDescent="0.35">
      <c r="A287" t="s">
        <v>704</v>
      </c>
      <c r="B287">
        <v>13</v>
      </c>
      <c r="C287" t="s">
        <v>705</v>
      </c>
      <c r="D287">
        <v>14</v>
      </c>
      <c r="E287" s="1">
        <v>44944</v>
      </c>
      <c r="F287" s="1">
        <v>45014</v>
      </c>
      <c r="G287" s="2">
        <v>0.75</v>
      </c>
      <c r="H287" s="2">
        <v>0.79166666666666663</v>
      </c>
      <c r="I287" t="s">
        <v>486</v>
      </c>
      <c r="K287" t="s">
        <v>706</v>
      </c>
      <c r="M287">
        <v>18</v>
      </c>
      <c r="N287" s="14">
        <v>61</v>
      </c>
    </row>
    <row r="288" spans="1:14" x14ac:dyDescent="0.35">
      <c r="A288" t="s">
        <v>707</v>
      </c>
      <c r="C288" t="s">
        <v>314</v>
      </c>
      <c r="D288">
        <v>4</v>
      </c>
      <c r="E288" s="1">
        <v>45014</v>
      </c>
      <c r="F288" s="1">
        <v>45014</v>
      </c>
      <c r="G288" s="2">
        <v>0.75</v>
      </c>
      <c r="H288" s="2">
        <v>0.875</v>
      </c>
      <c r="I288" t="s">
        <v>180</v>
      </c>
      <c r="J288" s="6">
        <v>504141000</v>
      </c>
      <c r="K288" t="s">
        <v>315</v>
      </c>
      <c r="M288">
        <v>25</v>
      </c>
      <c r="N288" s="14">
        <v>0</v>
      </c>
    </row>
    <row r="289" spans="1:14" x14ac:dyDescent="0.35">
      <c r="A289" t="s">
        <v>708</v>
      </c>
      <c r="B289">
        <v>1</v>
      </c>
      <c r="C289" t="s">
        <v>709</v>
      </c>
      <c r="D289">
        <v>40</v>
      </c>
      <c r="E289" s="1">
        <v>44839</v>
      </c>
      <c r="F289" s="1">
        <v>45014</v>
      </c>
      <c r="G289" s="2">
        <v>0.69791666666666663</v>
      </c>
      <c r="H289" s="2">
        <v>0.76041666666666663</v>
      </c>
      <c r="I289" t="s">
        <v>466</v>
      </c>
      <c r="J289" s="6">
        <v>504141000</v>
      </c>
      <c r="K289" t="s">
        <v>574</v>
      </c>
      <c r="M289">
        <v>9</v>
      </c>
      <c r="N289" s="14">
        <v>231</v>
      </c>
    </row>
    <row r="290" spans="1:14" x14ac:dyDescent="0.35">
      <c r="A290" t="s">
        <v>710</v>
      </c>
      <c r="B290">
        <v>13</v>
      </c>
      <c r="C290" t="s">
        <v>711</v>
      </c>
      <c r="D290">
        <v>8</v>
      </c>
      <c r="E290" s="1">
        <v>45008</v>
      </c>
      <c r="F290" s="1">
        <v>45014</v>
      </c>
      <c r="G290" s="2">
        <v>0.75</v>
      </c>
      <c r="H290" s="2">
        <v>0.875</v>
      </c>
      <c r="I290" t="s">
        <v>298</v>
      </c>
      <c r="J290" s="6">
        <v>504141000</v>
      </c>
      <c r="K290" t="s">
        <v>588</v>
      </c>
      <c r="M290">
        <v>15</v>
      </c>
      <c r="N290" s="14">
        <v>46</v>
      </c>
    </row>
    <row r="291" spans="1:14" x14ac:dyDescent="0.35">
      <c r="A291" t="s">
        <v>712</v>
      </c>
      <c r="B291">
        <v>1</v>
      </c>
      <c r="C291" t="s">
        <v>713</v>
      </c>
      <c r="D291">
        <v>40</v>
      </c>
      <c r="E291" s="1">
        <v>44846</v>
      </c>
      <c r="F291" s="1">
        <v>45014</v>
      </c>
      <c r="G291" s="2">
        <v>0.69791666666666663</v>
      </c>
      <c r="H291" s="2">
        <v>0.76041666666666663</v>
      </c>
      <c r="I291" t="s">
        <v>444</v>
      </c>
      <c r="K291" t="s">
        <v>714</v>
      </c>
      <c r="M291">
        <v>9</v>
      </c>
      <c r="N291" s="14">
        <v>212</v>
      </c>
    </row>
    <row r="292" spans="1:14" x14ac:dyDescent="0.35">
      <c r="A292" t="s">
        <v>715</v>
      </c>
      <c r="B292">
        <v>1</v>
      </c>
      <c r="C292" t="s">
        <v>716</v>
      </c>
      <c r="D292">
        <v>40</v>
      </c>
      <c r="E292" s="1">
        <v>44846</v>
      </c>
      <c r="F292" s="1">
        <v>45014</v>
      </c>
      <c r="G292" s="2">
        <v>0.77083333333333337</v>
      </c>
      <c r="H292" s="2">
        <v>0.83333333333333337</v>
      </c>
      <c r="I292" t="s">
        <v>444</v>
      </c>
      <c r="K292" t="s">
        <v>714</v>
      </c>
      <c r="M292">
        <v>9</v>
      </c>
      <c r="N292" s="14">
        <v>212</v>
      </c>
    </row>
    <row r="293" spans="1:14" x14ac:dyDescent="0.35">
      <c r="A293" t="s">
        <v>717</v>
      </c>
      <c r="B293">
        <v>15</v>
      </c>
      <c r="C293" t="s">
        <v>718</v>
      </c>
      <c r="D293">
        <v>40</v>
      </c>
      <c r="E293" s="1">
        <v>44937</v>
      </c>
      <c r="F293" s="1">
        <v>45014</v>
      </c>
      <c r="G293" s="2">
        <v>0.77083333333333337</v>
      </c>
      <c r="H293" s="2">
        <v>0.89583333333333337</v>
      </c>
      <c r="I293" t="s">
        <v>591</v>
      </c>
      <c r="J293" s="6">
        <v>504141000</v>
      </c>
      <c r="K293" t="s">
        <v>665</v>
      </c>
      <c r="M293">
        <v>10</v>
      </c>
      <c r="N293" s="14">
        <v>176</v>
      </c>
    </row>
    <row r="294" spans="1:14" x14ac:dyDescent="0.35">
      <c r="A294" t="s">
        <v>719</v>
      </c>
      <c r="B294">
        <v>13</v>
      </c>
      <c r="C294" t="s">
        <v>720</v>
      </c>
      <c r="D294">
        <v>14</v>
      </c>
      <c r="E294" s="1">
        <v>44937</v>
      </c>
      <c r="F294" s="1">
        <v>45014</v>
      </c>
      <c r="G294" s="2">
        <v>0.80208333333333337</v>
      </c>
      <c r="H294" s="2">
        <v>0.84375</v>
      </c>
      <c r="I294" t="s">
        <v>721</v>
      </c>
      <c r="K294" t="s">
        <v>722</v>
      </c>
      <c r="M294">
        <v>18</v>
      </c>
      <c r="N294" s="14">
        <v>80</v>
      </c>
    </row>
    <row r="295" spans="1:14" x14ac:dyDescent="0.35">
      <c r="A295" t="s">
        <v>723</v>
      </c>
      <c r="B295">
        <v>2</v>
      </c>
      <c r="C295" t="s">
        <v>724</v>
      </c>
      <c r="D295">
        <v>4</v>
      </c>
      <c r="E295" s="1">
        <v>45014</v>
      </c>
      <c r="F295" s="1">
        <v>45014</v>
      </c>
      <c r="G295" s="2">
        <v>0.77083333333333337</v>
      </c>
      <c r="H295" s="2">
        <v>0.89583333333333337</v>
      </c>
      <c r="I295" t="s">
        <v>340</v>
      </c>
      <c r="J295" s="6">
        <v>504141000</v>
      </c>
      <c r="K295" t="s">
        <v>725</v>
      </c>
      <c r="M295">
        <v>15</v>
      </c>
      <c r="N295" s="14">
        <v>23</v>
      </c>
    </row>
    <row r="296" spans="1:14" x14ac:dyDescent="0.35">
      <c r="A296" t="s">
        <v>726</v>
      </c>
      <c r="B296">
        <v>13</v>
      </c>
      <c r="C296" t="s">
        <v>727</v>
      </c>
      <c r="D296">
        <v>20</v>
      </c>
      <c r="E296" s="1">
        <v>44937</v>
      </c>
      <c r="F296" s="1">
        <v>45007</v>
      </c>
      <c r="G296" s="2">
        <v>0.75</v>
      </c>
      <c r="H296" s="2">
        <v>0.8125</v>
      </c>
      <c r="I296" t="s">
        <v>728</v>
      </c>
      <c r="K296" t="s">
        <v>729</v>
      </c>
      <c r="M296">
        <v>15</v>
      </c>
      <c r="N296" s="14">
        <v>102</v>
      </c>
    </row>
    <row r="297" spans="1:14" x14ac:dyDescent="0.35">
      <c r="A297" t="s">
        <v>730</v>
      </c>
      <c r="B297">
        <v>13</v>
      </c>
      <c r="C297" t="s">
        <v>731</v>
      </c>
      <c r="D297">
        <v>4</v>
      </c>
      <c r="E297" s="1">
        <v>45015</v>
      </c>
      <c r="F297" s="1">
        <v>45015</v>
      </c>
      <c r="G297" s="2">
        <v>0.58333333333333337</v>
      </c>
      <c r="H297" s="2">
        <v>0.70833333333333337</v>
      </c>
      <c r="I297" t="s">
        <v>298</v>
      </c>
      <c r="J297" s="6">
        <v>504141000</v>
      </c>
      <c r="K297" t="s">
        <v>732</v>
      </c>
      <c r="M297">
        <v>6</v>
      </c>
      <c r="N297" s="14">
        <v>23</v>
      </c>
    </row>
    <row r="298" spans="1:14" x14ac:dyDescent="0.35">
      <c r="A298" t="s">
        <v>733</v>
      </c>
      <c r="B298">
        <v>13</v>
      </c>
      <c r="C298" t="s">
        <v>734</v>
      </c>
      <c r="D298">
        <v>5</v>
      </c>
      <c r="E298" s="1">
        <v>45015</v>
      </c>
      <c r="F298" s="1">
        <v>45015</v>
      </c>
      <c r="G298" s="2">
        <v>0.72916666666666663</v>
      </c>
      <c r="H298" s="2">
        <v>0.875</v>
      </c>
      <c r="I298" t="s">
        <v>298</v>
      </c>
      <c r="J298" s="6">
        <v>504141000</v>
      </c>
      <c r="K298" t="s">
        <v>312</v>
      </c>
      <c r="M298">
        <v>15</v>
      </c>
      <c r="N298" s="14">
        <v>26</v>
      </c>
    </row>
    <row r="299" spans="1:14" x14ac:dyDescent="0.35">
      <c r="A299" t="s">
        <v>735</v>
      </c>
      <c r="B299">
        <v>14</v>
      </c>
      <c r="C299" t="s">
        <v>736</v>
      </c>
      <c r="D299">
        <v>4</v>
      </c>
      <c r="E299" s="1">
        <v>45015</v>
      </c>
      <c r="F299" s="1">
        <v>45015</v>
      </c>
      <c r="G299" s="2">
        <v>0.70833333333333337</v>
      </c>
      <c r="H299" s="2">
        <v>0.83333333333333337</v>
      </c>
      <c r="I299" t="s">
        <v>385</v>
      </c>
      <c r="J299" s="6">
        <v>504141000</v>
      </c>
      <c r="K299" t="s">
        <v>737</v>
      </c>
      <c r="M299">
        <v>9</v>
      </c>
      <c r="N299" s="14">
        <v>21</v>
      </c>
    </row>
    <row r="300" spans="1:14" x14ac:dyDescent="0.35">
      <c r="A300" t="s">
        <v>738</v>
      </c>
      <c r="B300">
        <v>1</v>
      </c>
      <c r="C300" t="s">
        <v>739</v>
      </c>
      <c r="D300">
        <v>40</v>
      </c>
      <c r="E300" s="1">
        <v>44833</v>
      </c>
      <c r="F300" s="1">
        <v>45015</v>
      </c>
      <c r="G300" s="2">
        <v>0.77083333333333337</v>
      </c>
      <c r="H300" s="2">
        <v>0.83333333333333337</v>
      </c>
      <c r="I300" t="s">
        <v>629</v>
      </c>
      <c r="K300" t="s">
        <v>475</v>
      </c>
      <c r="M300">
        <v>9</v>
      </c>
      <c r="N300" s="14">
        <v>231</v>
      </c>
    </row>
    <row r="301" spans="1:14" x14ac:dyDescent="0.35">
      <c r="A301" t="s">
        <v>740</v>
      </c>
      <c r="B301">
        <v>1</v>
      </c>
      <c r="C301" t="s">
        <v>603</v>
      </c>
      <c r="D301">
        <v>40</v>
      </c>
      <c r="E301" s="1">
        <v>44833</v>
      </c>
      <c r="F301" s="1">
        <v>45015</v>
      </c>
      <c r="G301" s="2">
        <v>0.42708333333333331</v>
      </c>
      <c r="H301" s="2">
        <v>0.48958333333333331</v>
      </c>
      <c r="I301" t="s">
        <v>466</v>
      </c>
      <c r="J301" s="6">
        <v>504141000</v>
      </c>
      <c r="K301" t="s">
        <v>568</v>
      </c>
      <c r="M301">
        <v>9</v>
      </c>
      <c r="N301" s="14">
        <v>231</v>
      </c>
    </row>
    <row r="302" spans="1:14" x14ac:dyDescent="0.35">
      <c r="A302" t="s">
        <v>741</v>
      </c>
      <c r="B302">
        <v>1</v>
      </c>
      <c r="C302" t="s">
        <v>742</v>
      </c>
      <c r="D302">
        <v>40</v>
      </c>
      <c r="E302" s="1">
        <v>44840</v>
      </c>
      <c r="F302" s="1">
        <v>45015</v>
      </c>
      <c r="G302" s="2">
        <v>0.69791666666666663</v>
      </c>
      <c r="H302" s="2">
        <v>0.76041666666666663</v>
      </c>
      <c r="I302" t="s">
        <v>448</v>
      </c>
      <c r="J302" s="6">
        <v>504141000</v>
      </c>
      <c r="K302" t="s">
        <v>604</v>
      </c>
      <c r="M302">
        <v>9</v>
      </c>
      <c r="N302" s="14">
        <v>231</v>
      </c>
    </row>
    <row r="303" spans="1:14" x14ac:dyDescent="0.35">
      <c r="A303" t="s">
        <v>743</v>
      </c>
      <c r="B303">
        <v>15</v>
      </c>
      <c r="C303" t="s">
        <v>718</v>
      </c>
      <c r="D303">
        <v>40</v>
      </c>
      <c r="E303" s="1">
        <v>44938</v>
      </c>
      <c r="F303" s="1">
        <v>45015</v>
      </c>
      <c r="G303" s="2">
        <v>0.375</v>
      </c>
      <c r="H303" s="2">
        <v>0.5</v>
      </c>
      <c r="I303" t="s">
        <v>591</v>
      </c>
      <c r="J303" s="6">
        <v>504141000</v>
      </c>
      <c r="K303" t="s">
        <v>665</v>
      </c>
      <c r="M303">
        <v>10</v>
      </c>
      <c r="N303" s="14">
        <v>176</v>
      </c>
    </row>
    <row r="304" spans="1:14" x14ac:dyDescent="0.35">
      <c r="A304" t="s">
        <v>744</v>
      </c>
      <c r="B304">
        <v>13</v>
      </c>
      <c r="C304" t="s">
        <v>745</v>
      </c>
      <c r="D304">
        <v>20</v>
      </c>
      <c r="E304" s="1">
        <v>44945</v>
      </c>
      <c r="F304" s="1">
        <v>45015</v>
      </c>
      <c r="G304" s="2">
        <v>0.83333333333333337</v>
      </c>
      <c r="H304" s="2">
        <v>0.89583333333333337</v>
      </c>
      <c r="I304" t="s">
        <v>317</v>
      </c>
      <c r="J304" s="6">
        <v>504141000</v>
      </c>
      <c r="K304" t="s">
        <v>746</v>
      </c>
      <c r="M304">
        <v>15</v>
      </c>
      <c r="N304" s="14">
        <v>102</v>
      </c>
    </row>
    <row r="305" spans="1:14" x14ac:dyDescent="0.35">
      <c r="A305" t="s">
        <v>747</v>
      </c>
      <c r="B305">
        <v>1</v>
      </c>
      <c r="C305" t="s">
        <v>748</v>
      </c>
      <c r="D305">
        <v>36</v>
      </c>
      <c r="E305" s="1">
        <v>44841</v>
      </c>
      <c r="F305" s="1">
        <v>45016</v>
      </c>
      <c r="G305" s="2">
        <v>0.625</v>
      </c>
      <c r="H305" s="2">
        <v>0.71875</v>
      </c>
      <c r="I305" t="s">
        <v>494</v>
      </c>
      <c r="J305" s="6">
        <v>504141000</v>
      </c>
      <c r="K305" t="s">
        <v>685</v>
      </c>
      <c r="M305">
        <v>15</v>
      </c>
      <c r="N305" s="14">
        <v>122</v>
      </c>
    </row>
    <row r="306" spans="1:14" x14ac:dyDescent="0.35">
      <c r="A306" t="s">
        <v>749</v>
      </c>
      <c r="B306">
        <v>13</v>
      </c>
      <c r="C306" t="s">
        <v>222</v>
      </c>
      <c r="D306">
        <v>10</v>
      </c>
      <c r="E306" s="1">
        <v>45009</v>
      </c>
      <c r="F306" s="1">
        <v>45016</v>
      </c>
      <c r="G306" s="2">
        <v>0.66666666666666663</v>
      </c>
      <c r="H306" s="2">
        <v>0.8125</v>
      </c>
      <c r="I306" t="s">
        <v>298</v>
      </c>
      <c r="J306" s="6">
        <v>504141000</v>
      </c>
      <c r="K306" t="s">
        <v>224</v>
      </c>
      <c r="M306">
        <v>15</v>
      </c>
      <c r="N306" s="14">
        <v>53</v>
      </c>
    </row>
    <row r="307" spans="1:14" x14ac:dyDescent="0.35">
      <c r="A307" t="s">
        <v>750</v>
      </c>
      <c r="B307">
        <v>7</v>
      </c>
      <c r="C307" t="s">
        <v>751</v>
      </c>
      <c r="D307">
        <v>7</v>
      </c>
      <c r="E307" s="1">
        <v>45016</v>
      </c>
      <c r="F307" s="1">
        <v>45016</v>
      </c>
      <c r="G307" s="2">
        <v>0.66666666666666663</v>
      </c>
      <c r="H307" s="2">
        <v>0.875</v>
      </c>
      <c r="I307" t="s">
        <v>219</v>
      </c>
      <c r="J307" s="6">
        <v>504141000</v>
      </c>
      <c r="K307" t="s">
        <v>752</v>
      </c>
      <c r="M307">
        <v>12</v>
      </c>
      <c r="N307" s="14">
        <v>47</v>
      </c>
    </row>
    <row r="308" spans="1:14" x14ac:dyDescent="0.35">
      <c r="A308" t="s">
        <v>753</v>
      </c>
      <c r="B308">
        <v>15</v>
      </c>
      <c r="C308" t="s">
        <v>754</v>
      </c>
      <c r="D308">
        <v>16</v>
      </c>
      <c r="E308" s="1">
        <v>44995</v>
      </c>
      <c r="F308" s="1">
        <v>45016</v>
      </c>
      <c r="G308" s="2">
        <v>0.75</v>
      </c>
      <c r="H308" s="2">
        <v>0.875</v>
      </c>
      <c r="I308" t="s">
        <v>591</v>
      </c>
      <c r="J308" s="6">
        <v>504141000</v>
      </c>
      <c r="K308" t="s">
        <v>665</v>
      </c>
      <c r="M308">
        <v>9</v>
      </c>
      <c r="N308" s="14">
        <v>82</v>
      </c>
    </row>
    <row r="309" spans="1:14" x14ac:dyDescent="0.35">
      <c r="A309" t="s">
        <v>755</v>
      </c>
      <c r="B309">
        <v>8</v>
      </c>
      <c r="C309" t="s">
        <v>756</v>
      </c>
      <c r="D309">
        <v>4</v>
      </c>
      <c r="E309" s="1">
        <v>45012</v>
      </c>
      <c r="F309" s="1">
        <v>45012</v>
      </c>
      <c r="G309" s="2">
        <v>0.375</v>
      </c>
      <c r="H309" s="2">
        <v>0.5</v>
      </c>
      <c r="I309" t="s">
        <v>215</v>
      </c>
      <c r="J309" s="6">
        <v>504141000</v>
      </c>
      <c r="K309" t="s">
        <v>216</v>
      </c>
      <c r="M309">
        <v>10</v>
      </c>
      <c r="N309" s="14">
        <v>29</v>
      </c>
    </row>
    <row r="310" spans="1:14" x14ac:dyDescent="0.35">
      <c r="A310" t="s">
        <v>757</v>
      </c>
      <c r="B310">
        <v>8</v>
      </c>
      <c r="C310" t="s">
        <v>758</v>
      </c>
      <c r="D310">
        <v>14</v>
      </c>
      <c r="E310" s="1">
        <v>44988</v>
      </c>
      <c r="F310" s="1">
        <v>45016</v>
      </c>
      <c r="G310" s="2">
        <v>0.41666666666666669</v>
      </c>
      <c r="H310" s="2">
        <v>0.5</v>
      </c>
      <c r="I310" t="s">
        <v>436</v>
      </c>
      <c r="J310" s="6">
        <v>504141000</v>
      </c>
      <c r="K310" t="s">
        <v>437</v>
      </c>
      <c r="M310">
        <v>12</v>
      </c>
      <c r="N310" s="14">
        <v>78</v>
      </c>
    </row>
    <row r="311" spans="1:14" x14ac:dyDescent="0.35">
      <c r="A311" t="s">
        <v>759</v>
      </c>
      <c r="C311" t="s">
        <v>760</v>
      </c>
      <c r="D311">
        <v>4</v>
      </c>
      <c r="E311" s="1">
        <v>45019</v>
      </c>
      <c r="F311" s="1">
        <v>45019</v>
      </c>
      <c r="G311" s="2">
        <v>0.39583333333333331</v>
      </c>
      <c r="H311" s="2">
        <v>0.52083333333333337</v>
      </c>
      <c r="I311" t="s">
        <v>298</v>
      </c>
      <c r="J311" s="6">
        <v>504141000</v>
      </c>
      <c r="K311" t="s">
        <v>761</v>
      </c>
      <c r="M311">
        <v>12</v>
      </c>
      <c r="N311" s="14">
        <v>12</v>
      </c>
    </row>
    <row r="312" spans="1:14" x14ac:dyDescent="0.35">
      <c r="A312" t="s">
        <v>762</v>
      </c>
      <c r="C312" t="s">
        <v>763</v>
      </c>
      <c r="D312">
        <v>4</v>
      </c>
      <c r="E312" s="1">
        <v>45019</v>
      </c>
      <c r="F312" s="1">
        <v>45019</v>
      </c>
      <c r="G312" s="2">
        <v>0.375</v>
      </c>
      <c r="H312" s="2">
        <v>0.47916666666666669</v>
      </c>
      <c r="I312" t="s">
        <v>227</v>
      </c>
      <c r="J312" s="6">
        <v>504141000</v>
      </c>
      <c r="K312" t="s">
        <v>283</v>
      </c>
      <c r="M312">
        <v>12</v>
      </c>
      <c r="N312" s="14">
        <v>14</v>
      </c>
    </row>
    <row r="313" spans="1:14" x14ac:dyDescent="0.35">
      <c r="A313" t="s">
        <v>764</v>
      </c>
      <c r="C313" t="s">
        <v>765</v>
      </c>
      <c r="D313">
        <v>4</v>
      </c>
      <c r="E313" s="1">
        <v>45020</v>
      </c>
      <c r="F313" s="1">
        <v>45020</v>
      </c>
      <c r="G313" s="2">
        <v>0.39583333333333331</v>
      </c>
      <c r="H313" s="2">
        <v>0.52083333333333337</v>
      </c>
      <c r="I313" t="s">
        <v>298</v>
      </c>
      <c r="J313" s="6">
        <v>504141000</v>
      </c>
      <c r="K313" t="s">
        <v>761</v>
      </c>
      <c r="M313">
        <v>12</v>
      </c>
      <c r="N313" s="14">
        <v>12</v>
      </c>
    </row>
    <row r="314" spans="1:14" x14ac:dyDescent="0.35">
      <c r="A314" t="s">
        <v>766</v>
      </c>
      <c r="C314" t="s">
        <v>767</v>
      </c>
      <c r="D314">
        <v>4</v>
      </c>
      <c r="E314" s="1">
        <v>45020</v>
      </c>
      <c r="F314" s="1">
        <v>45020</v>
      </c>
      <c r="G314" s="2">
        <v>0.375</v>
      </c>
      <c r="H314" s="2">
        <v>0.47916666666666669</v>
      </c>
      <c r="I314" t="s">
        <v>433</v>
      </c>
      <c r="J314" s="6">
        <v>504141000</v>
      </c>
      <c r="K314" t="s">
        <v>283</v>
      </c>
      <c r="M314">
        <v>10</v>
      </c>
      <c r="N314" s="14">
        <v>14</v>
      </c>
    </row>
    <row r="315" spans="1:14" x14ac:dyDescent="0.35">
      <c r="A315" t="s">
        <v>768</v>
      </c>
      <c r="C315" t="s">
        <v>769</v>
      </c>
      <c r="D315">
        <v>4</v>
      </c>
      <c r="E315" s="1">
        <v>45021</v>
      </c>
      <c r="F315" s="1">
        <v>45021</v>
      </c>
      <c r="G315" s="2">
        <v>0.39583333333333331</v>
      </c>
      <c r="H315" s="2">
        <v>0.52083333333333337</v>
      </c>
      <c r="I315" t="s">
        <v>196</v>
      </c>
      <c r="J315" s="6">
        <v>504141000</v>
      </c>
      <c r="K315" t="s">
        <v>770</v>
      </c>
      <c r="M315">
        <v>12</v>
      </c>
      <c r="N315" s="14">
        <v>12</v>
      </c>
    </row>
    <row r="316" spans="1:14" x14ac:dyDescent="0.35">
      <c r="A316" t="s">
        <v>771</v>
      </c>
      <c r="C316" t="s">
        <v>772</v>
      </c>
      <c r="D316">
        <v>4</v>
      </c>
      <c r="E316" s="1">
        <v>45021</v>
      </c>
      <c r="F316" s="1">
        <v>45021</v>
      </c>
      <c r="G316" s="2">
        <v>0.39583333333333331</v>
      </c>
      <c r="H316" s="2">
        <v>0.52083333333333337</v>
      </c>
      <c r="I316" t="s">
        <v>180</v>
      </c>
      <c r="J316" s="6">
        <v>504141000</v>
      </c>
      <c r="K316" t="s">
        <v>761</v>
      </c>
      <c r="M316">
        <v>10</v>
      </c>
      <c r="N316" s="14">
        <v>12</v>
      </c>
    </row>
    <row r="317" spans="1:14" x14ac:dyDescent="0.35">
      <c r="A317" t="s">
        <v>773</v>
      </c>
      <c r="C317" t="s">
        <v>774</v>
      </c>
      <c r="D317">
        <v>4</v>
      </c>
      <c r="E317" s="1">
        <v>45021</v>
      </c>
      <c r="F317" s="1">
        <v>45021</v>
      </c>
      <c r="G317" s="2">
        <v>0.39583333333333331</v>
      </c>
      <c r="H317" s="2">
        <v>0.52083333333333337</v>
      </c>
      <c r="I317" t="s">
        <v>298</v>
      </c>
      <c r="J317" s="6">
        <v>504141000</v>
      </c>
      <c r="K317" t="s">
        <v>775</v>
      </c>
      <c r="M317">
        <v>12</v>
      </c>
      <c r="N317" s="14">
        <v>12</v>
      </c>
    </row>
    <row r="318" spans="1:14" x14ac:dyDescent="0.35">
      <c r="A318" t="s">
        <v>776</v>
      </c>
      <c r="B318">
        <v>13</v>
      </c>
      <c r="C318" t="s">
        <v>777</v>
      </c>
      <c r="D318">
        <v>4</v>
      </c>
      <c r="E318" s="1">
        <v>45022</v>
      </c>
      <c r="F318" s="1">
        <v>45022</v>
      </c>
      <c r="G318" s="2">
        <v>0.54166666666666663</v>
      </c>
      <c r="H318" s="2">
        <v>0.64583333333333337</v>
      </c>
      <c r="I318" t="s">
        <v>298</v>
      </c>
      <c r="J318" s="6">
        <v>504141000</v>
      </c>
      <c r="K318" t="s">
        <v>761</v>
      </c>
      <c r="M318">
        <v>10</v>
      </c>
      <c r="N318" s="14">
        <v>11</v>
      </c>
    </row>
    <row r="319" spans="1:14" x14ac:dyDescent="0.35">
      <c r="A319" t="s">
        <v>778</v>
      </c>
      <c r="B319">
        <v>13</v>
      </c>
      <c r="C319" t="s">
        <v>187</v>
      </c>
      <c r="D319">
        <v>27</v>
      </c>
      <c r="E319" s="1">
        <v>44936</v>
      </c>
      <c r="F319" s="1">
        <v>45027</v>
      </c>
      <c r="G319" s="2">
        <v>0.70833333333333337</v>
      </c>
      <c r="H319" s="2">
        <v>0.77083333333333337</v>
      </c>
      <c r="I319" t="s">
        <v>188</v>
      </c>
      <c r="J319" s="6">
        <v>504141000</v>
      </c>
      <c r="K319" t="s">
        <v>779</v>
      </c>
      <c r="M319">
        <v>15</v>
      </c>
      <c r="N319" s="14">
        <v>0</v>
      </c>
    </row>
    <row r="320" spans="1:14" x14ac:dyDescent="0.35">
      <c r="A320" t="s">
        <v>780</v>
      </c>
      <c r="B320">
        <v>13</v>
      </c>
      <c r="C320" t="s">
        <v>727</v>
      </c>
      <c r="D320">
        <v>20</v>
      </c>
      <c r="E320" s="1">
        <v>44950</v>
      </c>
      <c r="F320" s="1">
        <v>45027</v>
      </c>
      <c r="G320" s="2">
        <v>0.67708333333333337</v>
      </c>
      <c r="H320" s="2">
        <v>0.73958333333333337</v>
      </c>
      <c r="I320" t="s">
        <v>239</v>
      </c>
      <c r="J320" s="6">
        <v>504141000</v>
      </c>
      <c r="K320" t="s">
        <v>746</v>
      </c>
      <c r="M320">
        <v>15</v>
      </c>
      <c r="N320" s="14">
        <v>102</v>
      </c>
    </row>
    <row r="321" spans="1:14" x14ac:dyDescent="0.35">
      <c r="A321" t="s">
        <v>781</v>
      </c>
      <c r="B321">
        <v>13</v>
      </c>
      <c r="C321" t="s">
        <v>782</v>
      </c>
      <c r="D321">
        <v>16</v>
      </c>
      <c r="E321" s="1">
        <v>44937</v>
      </c>
      <c r="F321" s="1">
        <v>45028</v>
      </c>
      <c r="G321" s="2">
        <v>0.70833333333333337</v>
      </c>
      <c r="H321" s="2">
        <v>0.75</v>
      </c>
      <c r="I321" t="s">
        <v>783</v>
      </c>
      <c r="K321" t="s">
        <v>784</v>
      </c>
      <c r="L321" t="s">
        <v>2055</v>
      </c>
      <c r="M321">
        <v>15</v>
      </c>
      <c r="N321" s="14">
        <v>28</v>
      </c>
    </row>
    <row r="322" spans="1:14" x14ac:dyDescent="0.35">
      <c r="A322" t="s">
        <v>785</v>
      </c>
      <c r="B322">
        <v>13</v>
      </c>
      <c r="C322" t="s">
        <v>786</v>
      </c>
      <c r="D322">
        <v>32</v>
      </c>
      <c r="E322" s="1">
        <v>44937</v>
      </c>
      <c r="F322" s="1">
        <v>45028</v>
      </c>
      <c r="G322" s="2">
        <v>0.75</v>
      </c>
      <c r="H322" s="2">
        <v>0.83333333333333337</v>
      </c>
      <c r="I322" t="s">
        <v>783</v>
      </c>
      <c r="K322" t="s">
        <v>784</v>
      </c>
      <c r="L322" t="s">
        <v>2055</v>
      </c>
      <c r="M322">
        <v>15</v>
      </c>
      <c r="N322" s="14">
        <v>64</v>
      </c>
    </row>
    <row r="323" spans="1:14" x14ac:dyDescent="0.35">
      <c r="A323" t="s">
        <v>787</v>
      </c>
      <c r="B323">
        <v>1</v>
      </c>
      <c r="C323" t="s">
        <v>788</v>
      </c>
      <c r="D323">
        <v>52</v>
      </c>
      <c r="E323" s="1">
        <v>44818</v>
      </c>
      <c r="F323" s="1">
        <v>45028</v>
      </c>
      <c r="G323" s="2">
        <v>0.77083333333333337</v>
      </c>
      <c r="H323" s="2">
        <v>0.83333333333333337</v>
      </c>
      <c r="I323" t="s">
        <v>448</v>
      </c>
      <c r="J323" s="6">
        <v>504141000</v>
      </c>
      <c r="K323" t="s">
        <v>475</v>
      </c>
      <c r="M323">
        <v>15</v>
      </c>
      <c r="N323" s="14">
        <v>180</v>
      </c>
    </row>
    <row r="324" spans="1:14" x14ac:dyDescent="0.35">
      <c r="A324" t="s">
        <v>789</v>
      </c>
      <c r="B324">
        <v>13</v>
      </c>
      <c r="C324" t="s">
        <v>790</v>
      </c>
      <c r="D324">
        <v>3</v>
      </c>
      <c r="E324" s="1">
        <v>45028</v>
      </c>
      <c r="F324" s="1">
        <v>45028</v>
      </c>
      <c r="G324" s="2">
        <v>0.77083333333333337</v>
      </c>
      <c r="H324" s="2">
        <v>0.85416666666666663</v>
      </c>
      <c r="I324" t="s">
        <v>196</v>
      </c>
      <c r="J324" s="6">
        <v>504141000</v>
      </c>
      <c r="K324" t="s">
        <v>254</v>
      </c>
      <c r="M324">
        <v>90</v>
      </c>
      <c r="N324" s="14">
        <v>5</v>
      </c>
    </row>
    <row r="325" spans="1:14" x14ac:dyDescent="0.35">
      <c r="A325" t="s">
        <v>791</v>
      </c>
      <c r="B325">
        <v>13</v>
      </c>
      <c r="C325" t="s">
        <v>792</v>
      </c>
      <c r="D325">
        <v>11</v>
      </c>
      <c r="E325" s="1">
        <v>44973</v>
      </c>
      <c r="F325" s="1">
        <v>45028</v>
      </c>
      <c r="G325" s="2">
        <v>0.77083333333333337</v>
      </c>
      <c r="H325" s="2">
        <v>0.85416666666666663</v>
      </c>
      <c r="I325" t="s">
        <v>196</v>
      </c>
      <c r="J325" s="6">
        <v>504141000</v>
      </c>
      <c r="K325" t="s">
        <v>793</v>
      </c>
      <c r="M325">
        <v>0</v>
      </c>
      <c r="N325" s="14">
        <v>0</v>
      </c>
    </row>
    <row r="326" spans="1:14" x14ac:dyDescent="0.35">
      <c r="A326" t="s">
        <v>794</v>
      </c>
      <c r="B326">
        <v>13</v>
      </c>
      <c r="C326" t="s">
        <v>795</v>
      </c>
      <c r="D326">
        <v>20</v>
      </c>
      <c r="E326" s="1">
        <v>44937</v>
      </c>
      <c r="F326" s="1">
        <v>45028</v>
      </c>
      <c r="G326" s="2">
        <v>0.80555555555555547</v>
      </c>
      <c r="H326" s="2">
        <v>0.85763888888888884</v>
      </c>
      <c r="I326" t="s">
        <v>429</v>
      </c>
      <c r="J326" s="6">
        <v>504141000</v>
      </c>
      <c r="K326" t="s">
        <v>796</v>
      </c>
      <c r="M326">
        <v>17</v>
      </c>
      <c r="N326" s="14">
        <v>102</v>
      </c>
    </row>
    <row r="327" spans="1:14" x14ac:dyDescent="0.35">
      <c r="A327" t="s">
        <v>797</v>
      </c>
      <c r="B327">
        <v>2</v>
      </c>
      <c r="C327" t="s">
        <v>798</v>
      </c>
      <c r="D327">
        <v>3</v>
      </c>
      <c r="E327" s="1">
        <v>45028</v>
      </c>
      <c r="F327" s="1">
        <v>45028</v>
      </c>
      <c r="G327" s="2">
        <v>0.77083333333333337</v>
      </c>
      <c r="H327" s="2">
        <v>0.85416666666666663</v>
      </c>
      <c r="I327" t="s">
        <v>204</v>
      </c>
      <c r="J327" s="6">
        <v>504141000</v>
      </c>
      <c r="K327" t="s">
        <v>612</v>
      </c>
      <c r="M327">
        <v>20</v>
      </c>
      <c r="N327" s="14">
        <v>0</v>
      </c>
    </row>
    <row r="328" spans="1:14" x14ac:dyDescent="0.35">
      <c r="A328" t="s">
        <v>799</v>
      </c>
      <c r="B328">
        <v>13</v>
      </c>
      <c r="C328" t="s">
        <v>800</v>
      </c>
      <c r="D328">
        <v>20</v>
      </c>
      <c r="E328" s="1">
        <v>44951</v>
      </c>
      <c r="F328" s="1">
        <v>45028</v>
      </c>
      <c r="G328" s="2">
        <v>0.43055555555555558</v>
      </c>
      <c r="H328" s="2">
        <v>0.49305555555555558</v>
      </c>
      <c r="I328" t="s">
        <v>429</v>
      </c>
      <c r="J328" s="6">
        <v>504141000</v>
      </c>
      <c r="K328" t="s">
        <v>668</v>
      </c>
      <c r="M328">
        <v>15</v>
      </c>
      <c r="N328" s="14">
        <v>102</v>
      </c>
    </row>
    <row r="329" spans="1:14" x14ac:dyDescent="0.35">
      <c r="A329" t="s">
        <v>801</v>
      </c>
      <c r="B329">
        <v>13</v>
      </c>
      <c r="C329" t="s">
        <v>802</v>
      </c>
      <c r="D329">
        <v>22</v>
      </c>
      <c r="E329" s="1">
        <v>44944</v>
      </c>
      <c r="F329" s="1">
        <v>45028</v>
      </c>
      <c r="G329" s="2">
        <v>0.35416666666666669</v>
      </c>
      <c r="H329" s="2">
        <v>0.41666666666666669</v>
      </c>
      <c r="I329" t="s">
        <v>243</v>
      </c>
      <c r="J329" s="6">
        <v>504141000</v>
      </c>
      <c r="K329" t="s">
        <v>803</v>
      </c>
      <c r="M329">
        <v>15</v>
      </c>
      <c r="N329" s="14">
        <v>112</v>
      </c>
    </row>
    <row r="330" spans="1:14" x14ac:dyDescent="0.35">
      <c r="A330" t="s">
        <v>804</v>
      </c>
      <c r="B330">
        <v>13</v>
      </c>
      <c r="C330" t="s">
        <v>795</v>
      </c>
      <c r="D330">
        <v>20</v>
      </c>
      <c r="E330" s="1">
        <v>44937</v>
      </c>
      <c r="F330" s="1">
        <v>45028</v>
      </c>
      <c r="G330" s="2">
        <v>0.74305555555555547</v>
      </c>
      <c r="H330" s="2">
        <v>0.79513888888888884</v>
      </c>
      <c r="I330" t="s">
        <v>429</v>
      </c>
      <c r="J330" s="6">
        <v>504141000</v>
      </c>
      <c r="K330" t="s">
        <v>796</v>
      </c>
      <c r="M330">
        <v>18</v>
      </c>
      <c r="N330" s="14">
        <v>102</v>
      </c>
    </row>
    <row r="331" spans="1:14" x14ac:dyDescent="0.35">
      <c r="A331" t="s">
        <v>805</v>
      </c>
      <c r="B331">
        <v>1</v>
      </c>
      <c r="C331" t="s">
        <v>806</v>
      </c>
      <c r="D331">
        <v>40</v>
      </c>
      <c r="E331" s="1">
        <v>44847</v>
      </c>
      <c r="F331" s="1">
        <v>45029</v>
      </c>
      <c r="G331" s="2">
        <v>0.77083333333333337</v>
      </c>
      <c r="H331" s="2">
        <v>0.83333333333333337</v>
      </c>
      <c r="I331" t="s">
        <v>466</v>
      </c>
      <c r="J331" s="6">
        <v>504141000</v>
      </c>
      <c r="K331" t="s">
        <v>807</v>
      </c>
      <c r="M331">
        <v>9</v>
      </c>
      <c r="N331" s="14">
        <v>212</v>
      </c>
    </row>
    <row r="332" spans="1:14" x14ac:dyDescent="0.35">
      <c r="A332" t="s">
        <v>808</v>
      </c>
      <c r="B332">
        <v>12</v>
      </c>
      <c r="C332" t="s">
        <v>809</v>
      </c>
      <c r="D332">
        <v>173</v>
      </c>
      <c r="E332" s="1">
        <v>44812</v>
      </c>
      <c r="F332" s="1">
        <v>45050</v>
      </c>
      <c r="G332" s="2">
        <v>0.74305555555555547</v>
      </c>
      <c r="H332" s="2">
        <v>0.91666666666666663</v>
      </c>
      <c r="I332" t="s">
        <v>219</v>
      </c>
      <c r="J332" s="6">
        <v>504141000</v>
      </c>
      <c r="K332" t="s">
        <v>810</v>
      </c>
      <c r="M332">
        <v>4</v>
      </c>
      <c r="N332" s="14">
        <v>990</v>
      </c>
    </row>
    <row r="333" spans="1:14" x14ac:dyDescent="0.35">
      <c r="A333" t="s">
        <v>811</v>
      </c>
      <c r="B333">
        <v>8</v>
      </c>
      <c r="C333" t="s">
        <v>812</v>
      </c>
      <c r="D333">
        <v>22</v>
      </c>
      <c r="E333" s="1">
        <v>44987</v>
      </c>
      <c r="F333" s="1">
        <v>45029</v>
      </c>
      <c r="G333" s="2">
        <v>0.77083333333333337</v>
      </c>
      <c r="H333" s="2">
        <v>0.88541666666666663</v>
      </c>
      <c r="I333" t="s">
        <v>433</v>
      </c>
      <c r="J333" s="6">
        <v>504141000</v>
      </c>
      <c r="K333" t="s">
        <v>309</v>
      </c>
      <c r="M333">
        <v>9</v>
      </c>
      <c r="N333" s="14">
        <v>212</v>
      </c>
    </row>
    <row r="334" spans="1:14" x14ac:dyDescent="0.35">
      <c r="A334" t="s">
        <v>813</v>
      </c>
      <c r="B334">
        <v>1</v>
      </c>
      <c r="C334" t="s">
        <v>814</v>
      </c>
      <c r="D334">
        <v>40</v>
      </c>
      <c r="E334" s="1">
        <v>44840</v>
      </c>
      <c r="F334" s="1">
        <v>45029</v>
      </c>
      <c r="G334" s="2">
        <v>0.35416666666666669</v>
      </c>
      <c r="H334" s="2">
        <v>0.41666666666666669</v>
      </c>
      <c r="I334" t="s">
        <v>815</v>
      </c>
      <c r="K334" t="s">
        <v>816</v>
      </c>
      <c r="M334">
        <v>12</v>
      </c>
      <c r="N334" s="14">
        <v>136</v>
      </c>
    </row>
    <row r="335" spans="1:14" x14ac:dyDescent="0.35">
      <c r="A335" t="s">
        <v>817</v>
      </c>
      <c r="B335">
        <v>8</v>
      </c>
      <c r="C335" t="s">
        <v>818</v>
      </c>
      <c r="D335">
        <v>8</v>
      </c>
      <c r="E335" s="1">
        <v>45008</v>
      </c>
      <c r="F335" s="1">
        <v>45029</v>
      </c>
      <c r="G335" s="2">
        <v>0.75</v>
      </c>
      <c r="H335" s="2">
        <v>0.83333333333333337</v>
      </c>
      <c r="I335" t="s">
        <v>436</v>
      </c>
      <c r="J335" s="6">
        <v>504141000</v>
      </c>
      <c r="K335" t="s">
        <v>437</v>
      </c>
      <c r="M335">
        <v>9</v>
      </c>
      <c r="N335" s="14">
        <v>68</v>
      </c>
    </row>
    <row r="336" spans="1:14" x14ac:dyDescent="0.35">
      <c r="A336" t="s">
        <v>819</v>
      </c>
      <c r="B336">
        <v>1</v>
      </c>
      <c r="C336" t="s">
        <v>474</v>
      </c>
      <c r="D336">
        <v>40</v>
      </c>
      <c r="E336" s="1">
        <v>44847</v>
      </c>
      <c r="F336" s="1">
        <v>45029</v>
      </c>
      <c r="G336" s="2">
        <v>0.77083333333333337</v>
      </c>
      <c r="H336" s="2">
        <v>0.83333333333333337</v>
      </c>
      <c r="I336" t="s">
        <v>820</v>
      </c>
      <c r="J336" s="6">
        <v>504141000</v>
      </c>
      <c r="K336" t="s">
        <v>821</v>
      </c>
      <c r="M336">
        <v>9</v>
      </c>
      <c r="N336" s="14">
        <v>231</v>
      </c>
    </row>
    <row r="337" spans="1:14" x14ac:dyDescent="0.35">
      <c r="A337" t="s">
        <v>822</v>
      </c>
      <c r="B337">
        <v>1</v>
      </c>
      <c r="C337" t="s">
        <v>823</v>
      </c>
      <c r="D337">
        <v>40</v>
      </c>
      <c r="E337" s="1">
        <v>44840</v>
      </c>
      <c r="F337" s="1">
        <v>45029</v>
      </c>
      <c r="G337" s="2">
        <v>0.77083333333333337</v>
      </c>
      <c r="H337" s="2">
        <v>0.83333333333333337</v>
      </c>
      <c r="I337" t="s">
        <v>824</v>
      </c>
      <c r="J337" s="6">
        <v>62232227</v>
      </c>
      <c r="K337" t="s">
        <v>825</v>
      </c>
      <c r="M337">
        <v>9</v>
      </c>
      <c r="N337" s="14">
        <v>212</v>
      </c>
    </row>
    <row r="338" spans="1:14" x14ac:dyDescent="0.35">
      <c r="A338" t="s">
        <v>826</v>
      </c>
      <c r="B338">
        <v>13</v>
      </c>
      <c r="C338" t="s">
        <v>827</v>
      </c>
      <c r="D338">
        <v>48</v>
      </c>
      <c r="E338" s="1">
        <v>44826</v>
      </c>
      <c r="F338" s="1">
        <v>45029</v>
      </c>
      <c r="G338" s="2">
        <v>0.76041666666666663</v>
      </c>
      <c r="H338" s="2">
        <v>0.82291666666666663</v>
      </c>
      <c r="I338" t="s">
        <v>828</v>
      </c>
      <c r="K338" t="s">
        <v>829</v>
      </c>
      <c r="L338" t="s">
        <v>2055</v>
      </c>
      <c r="M338">
        <v>10</v>
      </c>
      <c r="N338" s="14">
        <v>160</v>
      </c>
    </row>
    <row r="339" spans="1:14" x14ac:dyDescent="0.35">
      <c r="A339" t="s">
        <v>830</v>
      </c>
      <c r="B339">
        <v>13</v>
      </c>
      <c r="C339" t="s">
        <v>831</v>
      </c>
      <c r="D339">
        <v>20</v>
      </c>
      <c r="E339" s="1">
        <v>44952</v>
      </c>
      <c r="F339" s="1">
        <v>45029</v>
      </c>
      <c r="G339" s="2">
        <v>0.77083333333333337</v>
      </c>
      <c r="H339" s="2">
        <v>0.83333333333333337</v>
      </c>
      <c r="I339" t="s">
        <v>243</v>
      </c>
      <c r="J339" s="6">
        <v>504141000</v>
      </c>
      <c r="K339" t="s">
        <v>668</v>
      </c>
      <c r="M339">
        <v>16</v>
      </c>
      <c r="N339" s="14">
        <v>102</v>
      </c>
    </row>
    <row r="340" spans="1:14" x14ac:dyDescent="0.35">
      <c r="A340" t="s">
        <v>832</v>
      </c>
      <c r="B340">
        <v>13</v>
      </c>
      <c r="C340" t="s">
        <v>833</v>
      </c>
      <c r="D340">
        <v>24</v>
      </c>
      <c r="E340" s="1">
        <v>44987</v>
      </c>
      <c r="F340" s="1">
        <v>45029</v>
      </c>
      <c r="G340" s="2">
        <v>0.77083333333333337</v>
      </c>
      <c r="H340" s="2">
        <v>0.89583333333333337</v>
      </c>
      <c r="I340" t="s">
        <v>425</v>
      </c>
      <c r="J340" s="6">
        <v>504141000</v>
      </c>
      <c r="K340" t="s">
        <v>834</v>
      </c>
      <c r="M340">
        <v>15</v>
      </c>
      <c r="N340" s="14">
        <v>186</v>
      </c>
    </row>
    <row r="341" spans="1:14" x14ac:dyDescent="0.35">
      <c r="A341" t="s">
        <v>835</v>
      </c>
      <c r="B341">
        <v>1</v>
      </c>
      <c r="C341" t="s">
        <v>836</v>
      </c>
      <c r="D341">
        <v>40</v>
      </c>
      <c r="E341" s="1">
        <v>44840</v>
      </c>
      <c r="F341" s="1">
        <v>45029</v>
      </c>
      <c r="G341" s="2">
        <v>0.69791666666666663</v>
      </c>
      <c r="H341" s="2">
        <v>0.76041666666666663</v>
      </c>
      <c r="I341" t="s">
        <v>366</v>
      </c>
      <c r="J341" s="6">
        <v>504141000</v>
      </c>
      <c r="K341" t="s">
        <v>574</v>
      </c>
      <c r="M341">
        <v>9</v>
      </c>
      <c r="N341" s="14">
        <v>231</v>
      </c>
    </row>
    <row r="342" spans="1:14" x14ac:dyDescent="0.35">
      <c r="A342" t="s">
        <v>837</v>
      </c>
      <c r="B342">
        <v>1</v>
      </c>
      <c r="C342" t="s">
        <v>838</v>
      </c>
      <c r="D342">
        <v>40</v>
      </c>
      <c r="E342" s="1">
        <v>44840</v>
      </c>
      <c r="F342" s="1">
        <v>45029</v>
      </c>
      <c r="G342" s="2">
        <v>0.77083333333333337</v>
      </c>
      <c r="H342" s="2">
        <v>0.83333333333333337</v>
      </c>
      <c r="I342" t="s">
        <v>839</v>
      </c>
      <c r="J342" s="6">
        <v>62232227</v>
      </c>
      <c r="K342" t="s">
        <v>840</v>
      </c>
      <c r="M342">
        <v>9</v>
      </c>
      <c r="N342" s="14">
        <v>212</v>
      </c>
    </row>
    <row r="343" spans="1:14" x14ac:dyDescent="0.35">
      <c r="A343" t="s">
        <v>841</v>
      </c>
      <c r="B343">
        <v>1</v>
      </c>
      <c r="C343" t="s">
        <v>842</v>
      </c>
      <c r="D343">
        <v>40</v>
      </c>
      <c r="E343" s="1">
        <v>44848</v>
      </c>
      <c r="F343" s="1">
        <v>45030</v>
      </c>
      <c r="G343" s="2">
        <v>0.77083333333333337</v>
      </c>
      <c r="H343" s="2">
        <v>0.83333333333333337</v>
      </c>
      <c r="I343" t="s">
        <v>466</v>
      </c>
      <c r="J343" s="6">
        <v>504141000</v>
      </c>
      <c r="K343" t="s">
        <v>843</v>
      </c>
      <c r="M343">
        <v>9</v>
      </c>
      <c r="N343" s="14">
        <v>212</v>
      </c>
    </row>
    <row r="344" spans="1:14" x14ac:dyDescent="0.35">
      <c r="A344" t="s">
        <v>844</v>
      </c>
      <c r="B344">
        <v>13</v>
      </c>
      <c r="C344" t="s">
        <v>845</v>
      </c>
      <c r="D344">
        <v>8</v>
      </c>
      <c r="E344" s="1">
        <v>45009</v>
      </c>
      <c r="F344" s="1">
        <v>45030</v>
      </c>
      <c r="G344" s="2">
        <v>0.70833333333333337</v>
      </c>
      <c r="H344" s="2">
        <v>0.83333333333333337</v>
      </c>
      <c r="I344" t="s">
        <v>223</v>
      </c>
      <c r="K344" t="s">
        <v>846</v>
      </c>
      <c r="M344">
        <v>15</v>
      </c>
      <c r="N344" s="14">
        <v>46</v>
      </c>
    </row>
    <row r="345" spans="1:14" x14ac:dyDescent="0.35">
      <c r="A345" t="s">
        <v>847</v>
      </c>
      <c r="B345">
        <v>10</v>
      </c>
      <c r="C345" t="s">
        <v>848</v>
      </c>
      <c r="D345">
        <v>4</v>
      </c>
      <c r="E345" s="1">
        <v>45030</v>
      </c>
      <c r="F345" s="1">
        <v>45030</v>
      </c>
      <c r="G345" s="2">
        <v>0.70833333333333337</v>
      </c>
      <c r="H345" s="2">
        <v>0.83333333333333337</v>
      </c>
      <c r="I345" t="s">
        <v>227</v>
      </c>
      <c r="J345" s="6">
        <v>504141000</v>
      </c>
      <c r="K345" t="s">
        <v>849</v>
      </c>
      <c r="L345" t="s">
        <v>2056</v>
      </c>
      <c r="M345">
        <v>12</v>
      </c>
      <c r="N345" s="14">
        <v>14</v>
      </c>
    </row>
    <row r="346" spans="1:14" x14ac:dyDescent="0.35">
      <c r="A346" t="s">
        <v>850</v>
      </c>
      <c r="B346">
        <v>13</v>
      </c>
      <c r="C346" t="s">
        <v>851</v>
      </c>
      <c r="D346">
        <v>5</v>
      </c>
      <c r="E346" s="1">
        <v>45030</v>
      </c>
      <c r="F346" s="1">
        <v>45030</v>
      </c>
      <c r="G346" s="2">
        <v>0.66666666666666663</v>
      </c>
      <c r="H346" s="2">
        <v>0.8125</v>
      </c>
      <c r="I346" t="s">
        <v>298</v>
      </c>
      <c r="J346" s="6">
        <v>504141000</v>
      </c>
      <c r="K346" t="s">
        <v>224</v>
      </c>
      <c r="M346">
        <v>15</v>
      </c>
      <c r="N346" s="14">
        <v>23</v>
      </c>
    </row>
    <row r="347" spans="1:14" x14ac:dyDescent="0.35">
      <c r="A347" t="s">
        <v>852</v>
      </c>
      <c r="B347">
        <v>2</v>
      </c>
      <c r="C347" t="s">
        <v>853</v>
      </c>
      <c r="D347">
        <v>10</v>
      </c>
      <c r="E347" s="1">
        <v>44988</v>
      </c>
      <c r="F347" s="1">
        <v>45037</v>
      </c>
      <c r="G347" s="2">
        <v>0.35416666666666669</v>
      </c>
      <c r="H347" s="2">
        <v>0.40625</v>
      </c>
      <c r="I347" t="s">
        <v>272</v>
      </c>
      <c r="K347" t="s">
        <v>273</v>
      </c>
      <c r="M347">
        <v>9</v>
      </c>
      <c r="N347" s="14">
        <v>45</v>
      </c>
    </row>
    <row r="348" spans="1:14" x14ac:dyDescent="0.35">
      <c r="A348" t="s">
        <v>854</v>
      </c>
      <c r="B348">
        <v>2</v>
      </c>
      <c r="C348" t="s">
        <v>271</v>
      </c>
      <c r="D348">
        <v>10</v>
      </c>
      <c r="E348" s="1">
        <v>44988</v>
      </c>
      <c r="F348" s="1">
        <v>45037</v>
      </c>
      <c r="G348" s="2">
        <v>0.41666666666666669</v>
      </c>
      <c r="H348" s="2">
        <v>0.46875</v>
      </c>
      <c r="I348" t="s">
        <v>272</v>
      </c>
      <c r="K348" t="s">
        <v>273</v>
      </c>
      <c r="M348">
        <v>9</v>
      </c>
      <c r="N348" s="14">
        <v>45</v>
      </c>
    </row>
    <row r="349" spans="1:14" x14ac:dyDescent="0.35">
      <c r="A349" t="s">
        <v>855</v>
      </c>
      <c r="B349">
        <v>10</v>
      </c>
      <c r="C349" t="s">
        <v>856</v>
      </c>
      <c r="D349">
        <v>2</v>
      </c>
      <c r="E349" s="1">
        <v>45030</v>
      </c>
      <c r="F349" s="1">
        <v>45030</v>
      </c>
      <c r="G349" s="2">
        <v>0.625</v>
      </c>
      <c r="H349" s="2">
        <v>0.6875</v>
      </c>
      <c r="I349" t="s">
        <v>857</v>
      </c>
      <c r="J349" s="6">
        <v>504141000</v>
      </c>
      <c r="K349" t="s">
        <v>426</v>
      </c>
      <c r="M349">
        <v>15</v>
      </c>
      <c r="N349" s="14">
        <v>22</v>
      </c>
    </row>
    <row r="350" spans="1:14" x14ac:dyDescent="0.35">
      <c r="A350" t="s">
        <v>858</v>
      </c>
      <c r="B350">
        <v>10</v>
      </c>
      <c r="C350" t="s">
        <v>859</v>
      </c>
      <c r="D350">
        <v>2</v>
      </c>
      <c r="E350" s="1">
        <v>45030</v>
      </c>
      <c r="F350" s="1">
        <v>45030</v>
      </c>
      <c r="G350" s="2">
        <v>0.70833333333333337</v>
      </c>
      <c r="H350" s="2">
        <v>0.77083333333333337</v>
      </c>
      <c r="I350" t="s">
        <v>419</v>
      </c>
      <c r="J350" s="6">
        <v>504141000</v>
      </c>
      <c r="K350" t="s">
        <v>426</v>
      </c>
      <c r="M350">
        <v>15</v>
      </c>
      <c r="N350" s="14">
        <v>22</v>
      </c>
    </row>
    <row r="351" spans="1:14" x14ac:dyDescent="0.35">
      <c r="A351" t="s">
        <v>860</v>
      </c>
      <c r="B351">
        <v>15</v>
      </c>
      <c r="C351" t="s">
        <v>861</v>
      </c>
      <c r="D351">
        <v>14</v>
      </c>
      <c r="E351" s="1">
        <v>45030</v>
      </c>
      <c r="F351" s="1">
        <v>45031</v>
      </c>
      <c r="G351" s="2">
        <v>0.75</v>
      </c>
      <c r="H351" s="2">
        <v>0.89583333333333337</v>
      </c>
      <c r="I351" t="s">
        <v>591</v>
      </c>
      <c r="J351" s="6">
        <v>504141000</v>
      </c>
      <c r="K351" t="s">
        <v>665</v>
      </c>
      <c r="M351">
        <v>8</v>
      </c>
      <c r="N351" s="14">
        <v>86</v>
      </c>
    </row>
    <row r="352" spans="1:14" x14ac:dyDescent="0.35">
      <c r="A352" t="s">
        <v>862</v>
      </c>
      <c r="B352">
        <v>8</v>
      </c>
      <c r="C352" t="s">
        <v>307</v>
      </c>
      <c r="D352">
        <v>4</v>
      </c>
      <c r="E352" s="1">
        <v>45031</v>
      </c>
      <c r="F352" s="1">
        <v>45031</v>
      </c>
      <c r="G352" s="2">
        <v>0.375</v>
      </c>
      <c r="H352" s="2">
        <v>0.5</v>
      </c>
      <c r="I352" t="s">
        <v>433</v>
      </c>
      <c r="J352" s="6">
        <v>504141000</v>
      </c>
      <c r="K352" t="s">
        <v>309</v>
      </c>
      <c r="M352">
        <v>4</v>
      </c>
      <c r="N352" s="14">
        <v>39</v>
      </c>
    </row>
    <row r="353" spans="1:14" x14ac:dyDescent="0.35">
      <c r="A353" t="s">
        <v>863</v>
      </c>
      <c r="B353">
        <v>2</v>
      </c>
      <c r="C353" t="s">
        <v>864</v>
      </c>
      <c r="D353">
        <v>11</v>
      </c>
      <c r="E353" s="1">
        <v>45031</v>
      </c>
      <c r="F353" s="1">
        <v>45031</v>
      </c>
      <c r="G353" s="2">
        <v>0.375</v>
      </c>
      <c r="H353" s="2">
        <v>0.70833333333333337</v>
      </c>
      <c r="I353" t="s">
        <v>204</v>
      </c>
      <c r="J353" s="6">
        <v>504141000</v>
      </c>
      <c r="K353" t="s">
        <v>545</v>
      </c>
      <c r="M353">
        <v>12</v>
      </c>
      <c r="N353" s="14">
        <v>60</v>
      </c>
    </row>
    <row r="354" spans="1:14" x14ac:dyDescent="0.35">
      <c r="A354" t="s">
        <v>865</v>
      </c>
      <c r="B354">
        <v>8</v>
      </c>
      <c r="C354" t="s">
        <v>866</v>
      </c>
      <c r="D354">
        <v>6</v>
      </c>
      <c r="E354" s="1">
        <v>45031</v>
      </c>
      <c r="F354" s="1">
        <v>45031</v>
      </c>
      <c r="G354" s="2">
        <v>0.41666666666666669</v>
      </c>
      <c r="H354" s="2">
        <v>0.58333333333333337</v>
      </c>
      <c r="I354" t="s">
        <v>208</v>
      </c>
      <c r="K354" t="s">
        <v>280</v>
      </c>
      <c r="M354">
        <v>10</v>
      </c>
      <c r="N354" s="14">
        <v>35</v>
      </c>
    </row>
    <row r="355" spans="1:14" x14ac:dyDescent="0.35">
      <c r="A355" t="s">
        <v>867</v>
      </c>
      <c r="B355">
        <v>13</v>
      </c>
      <c r="C355" t="s">
        <v>868</v>
      </c>
      <c r="D355">
        <v>4</v>
      </c>
      <c r="E355" s="1">
        <v>45031</v>
      </c>
      <c r="F355" s="1">
        <v>45031</v>
      </c>
      <c r="G355" s="2">
        <v>0.41666666666666669</v>
      </c>
      <c r="H355" s="2">
        <v>0.54166666666666663</v>
      </c>
      <c r="I355" t="s">
        <v>298</v>
      </c>
      <c r="J355" s="6">
        <v>504141000</v>
      </c>
      <c r="K355" t="s">
        <v>775</v>
      </c>
      <c r="M355">
        <v>15</v>
      </c>
      <c r="N355" s="14">
        <v>15</v>
      </c>
    </row>
    <row r="356" spans="1:14" x14ac:dyDescent="0.35">
      <c r="A356" t="s">
        <v>869</v>
      </c>
      <c r="C356" t="s">
        <v>870</v>
      </c>
      <c r="D356">
        <v>2</v>
      </c>
      <c r="E356" s="1">
        <v>45031</v>
      </c>
      <c r="F356" s="1">
        <v>45031</v>
      </c>
      <c r="G356" s="2">
        <v>0.375</v>
      </c>
      <c r="H356" s="2">
        <v>0.4375</v>
      </c>
      <c r="I356" t="s">
        <v>436</v>
      </c>
      <c r="J356" s="6">
        <v>504141000</v>
      </c>
      <c r="K356" t="s">
        <v>871</v>
      </c>
      <c r="M356">
        <v>12</v>
      </c>
      <c r="N356" s="14">
        <v>14</v>
      </c>
    </row>
    <row r="357" spans="1:14" x14ac:dyDescent="0.35">
      <c r="A357" t="s">
        <v>872</v>
      </c>
      <c r="B357">
        <v>14</v>
      </c>
      <c r="C357" t="s">
        <v>873</v>
      </c>
      <c r="D357">
        <v>14</v>
      </c>
      <c r="E357" s="1">
        <v>45030</v>
      </c>
      <c r="F357" s="1">
        <v>45031</v>
      </c>
      <c r="G357" s="2">
        <v>0.66666666666666663</v>
      </c>
      <c r="H357" s="2">
        <v>0.79166666666666663</v>
      </c>
      <c r="I357" t="s">
        <v>340</v>
      </c>
      <c r="J357" s="6">
        <v>504141000</v>
      </c>
      <c r="K357" t="s">
        <v>874</v>
      </c>
      <c r="M357">
        <v>8</v>
      </c>
      <c r="N357" s="14">
        <v>72</v>
      </c>
    </row>
    <row r="358" spans="1:14" x14ac:dyDescent="0.35">
      <c r="A358" t="s">
        <v>875</v>
      </c>
      <c r="B358">
        <v>2</v>
      </c>
      <c r="C358" t="s">
        <v>876</v>
      </c>
      <c r="D358">
        <v>4</v>
      </c>
      <c r="E358" s="1">
        <v>45031</v>
      </c>
      <c r="F358" s="1">
        <v>45031</v>
      </c>
      <c r="G358" s="2">
        <v>0.375</v>
      </c>
      <c r="H358" s="2">
        <v>0.5</v>
      </c>
      <c r="I358" t="s">
        <v>215</v>
      </c>
      <c r="J358" s="6">
        <v>504141000</v>
      </c>
      <c r="K358" t="s">
        <v>534</v>
      </c>
      <c r="M358">
        <v>16</v>
      </c>
      <c r="N358" s="14">
        <v>14</v>
      </c>
    </row>
    <row r="359" spans="1:14" x14ac:dyDescent="0.35">
      <c r="A359" t="s">
        <v>877</v>
      </c>
      <c r="C359" t="s">
        <v>878</v>
      </c>
      <c r="D359">
        <v>3</v>
      </c>
      <c r="E359" s="1">
        <v>45033</v>
      </c>
      <c r="F359" s="1">
        <v>45033</v>
      </c>
      <c r="G359" s="2">
        <v>0.8125</v>
      </c>
      <c r="H359" s="2">
        <v>0.89583333333333337</v>
      </c>
      <c r="I359" t="s">
        <v>196</v>
      </c>
      <c r="J359" s="6">
        <v>504141000</v>
      </c>
      <c r="K359" t="s">
        <v>305</v>
      </c>
      <c r="M359">
        <v>80</v>
      </c>
      <c r="N359" s="14">
        <v>0</v>
      </c>
    </row>
    <row r="360" spans="1:14" x14ac:dyDescent="0.35">
      <c r="A360" t="s">
        <v>879</v>
      </c>
      <c r="B360">
        <v>13</v>
      </c>
      <c r="C360" t="s">
        <v>880</v>
      </c>
      <c r="D360">
        <v>12</v>
      </c>
      <c r="E360" s="1">
        <v>45005</v>
      </c>
      <c r="F360" s="1">
        <v>45033</v>
      </c>
      <c r="G360" s="2">
        <v>0.77083333333333337</v>
      </c>
      <c r="H360" s="2">
        <v>0.89583333333333337</v>
      </c>
      <c r="I360" t="s">
        <v>239</v>
      </c>
      <c r="J360" s="6">
        <v>504141000</v>
      </c>
      <c r="K360" t="s">
        <v>517</v>
      </c>
      <c r="M360">
        <v>12</v>
      </c>
      <c r="N360" s="14">
        <v>76</v>
      </c>
    </row>
    <row r="361" spans="1:14" x14ac:dyDescent="0.35">
      <c r="A361" t="s">
        <v>881</v>
      </c>
      <c r="B361">
        <v>10</v>
      </c>
      <c r="C361" t="s">
        <v>882</v>
      </c>
      <c r="D361">
        <v>3</v>
      </c>
      <c r="E361" s="1">
        <v>45033</v>
      </c>
      <c r="F361" s="1">
        <v>45033</v>
      </c>
      <c r="G361" s="2">
        <v>0.58333333333333337</v>
      </c>
      <c r="H361" s="2">
        <v>0.66666666666666663</v>
      </c>
      <c r="I361" t="s">
        <v>883</v>
      </c>
      <c r="K361" t="s">
        <v>441</v>
      </c>
      <c r="M361">
        <v>15</v>
      </c>
      <c r="N361" s="14">
        <v>12</v>
      </c>
    </row>
    <row r="362" spans="1:14" x14ac:dyDescent="0.35">
      <c r="A362" t="s">
        <v>884</v>
      </c>
      <c r="B362">
        <v>13</v>
      </c>
      <c r="C362" t="s">
        <v>885</v>
      </c>
      <c r="D362">
        <v>20</v>
      </c>
      <c r="E362" s="1">
        <v>44949</v>
      </c>
      <c r="F362" s="1">
        <v>45033</v>
      </c>
      <c r="G362" s="2">
        <v>0.43055555555555558</v>
      </c>
      <c r="H362" s="2">
        <v>0.49305555555555558</v>
      </c>
      <c r="I362" t="s">
        <v>243</v>
      </c>
      <c r="J362" s="6">
        <v>504141000</v>
      </c>
      <c r="K362" t="s">
        <v>668</v>
      </c>
      <c r="M362">
        <v>15</v>
      </c>
      <c r="N362" s="14">
        <v>102</v>
      </c>
    </row>
    <row r="363" spans="1:14" x14ac:dyDescent="0.35">
      <c r="A363" t="s">
        <v>886</v>
      </c>
      <c r="B363">
        <v>13</v>
      </c>
      <c r="C363" t="s">
        <v>887</v>
      </c>
      <c r="D363">
        <v>10</v>
      </c>
      <c r="E363" s="1">
        <v>44971</v>
      </c>
      <c r="F363" s="1">
        <v>45034</v>
      </c>
      <c r="G363" s="2">
        <v>0.65972222222222221</v>
      </c>
      <c r="H363" s="2">
        <v>0.70138888888888884</v>
      </c>
      <c r="I363" t="s">
        <v>317</v>
      </c>
      <c r="J363" s="6">
        <v>504141000</v>
      </c>
      <c r="K363" t="s">
        <v>888</v>
      </c>
      <c r="M363">
        <v>15</v>
      </c>
      <c r="N363" s="14">
        <v>69</v>
      </c>
    </row>
    <row r="364" spans="1:14" x14ac:dyDescent="0.35">
      <c r="A364" t="s">
        <v>889</v>
      </c>
      <c r="B364">
        <v>13</v>
      </c>
      <c r="C364" t="s">
        <v>890</v>
      </c>
      <c r="D364">
        <v>10</v>
      </c>
      <c r="E364" s="1">
        <v>44971</v>
      </c>
      <c r="F364" s="1">
        <v>45034</v>
      </c>
      <c r="G364" s="2">
        <v>0.80555555555555547</v>
      </c>
      <c r="H364" s="2">
        <v>0.84722222222222221</v>
      </c>
      <c r="I364" t="s">
        <v>317</v>
      </c>
      <c r="J364" s="6">
        <v>504141000</v>
      </c>
      <c r="K364" t="s">
        <v>888</v>
      </c>
      <c r="M364">
        <v>15</v>
      </c>
      <c r="N364" s="14">
        <v>69</v>
      </c>
    </row>
    <row r="365" spans="1:14" x14ac:dyDescent="0.35">
      <c r="A365" t="s">
        <v>891</v>
      </c>
      <c r="B365">
        <v>13</v>
      </c>
      <c r="C365" t="s">
        <v>892</v>
      </c>
      <c r="D365">
        <v>10</v>
      </c>
      <c r="E365" s="1">
        <v>44992</v>
      </c>
      <c r="F365" s="1">
        <v>45034</v>
      </c>
      <c r="G365" s="2">
        <v>0.6875</v>
      </c>
      <c r="H365" s="2">
        <v>0.73958333333333337</v>
      </c>
      <c r="I365" t="s">
        <v>243</v>
      </c>
      <c r="J365" s="6">
        <v>504141000</v>
      </c>
      <c r="K365" t="s">
        <v>893</v>
      </c>
      <c r="M365">
        <v>10</v>
      </c>
      <c r="N365" s="14">
        <v>72</v>
      </c>
    </row>
    <row r="366" spans="1:14" x14ac:dyDescent="0.35">
      <c r="A366" t="s">
        <v>894</v>
      </c>
      <c r="B366">
        <v>13</v>
      </c>
      <c r="C366" t="s">
        <v>187</v>
      </c>
      <c r="D366">
        <v>27</v>
      </c>
      <c r="E366" s="1">
        <v>44943</v>
      </c>
      <c r="F366" s="1">
        <v>45034</v>
      </c>
      <c r="G366" s="2">
        <v>0.75</v>
      </c>
      <c r="H366" s="2">
        <v>0.8125</v>
      </c>
      <c r="I366" t="s">
        <v>180</v>
      </c>
      <c r="J366" s="6">
        <v>504141000</v>
      </c>
      <c r="K366" t="s">
        <v>895</v>
      </c>
      <c r="M366">
        <v>15</v>
      </c>
      <c r="N366" s="14">
        <v>0</v>
      </c>
    </row>
    <row r="367" spans="1:14" x14ac:dyDescent="0.35">
      <c r="A367" t="s">
        <v>896</v>
      </c>
      <c r="B367">
        <v>15</v>
      </c>
      <c r="C367" t="s">
        <v>897</v>
      </c>
      <c r="D367">
        <v>40</v>
      </c>
      <c r="E367" s="1">
        <v>44957</v>
      </c>
      <c r="F367" s="1">
        <v>45034</v>
      </c>
      <c r="G367" s="2">
        <v>0.375</v>
      </c>
      <c r="H367" s="2">
        <v>0.5</v>
      </c>
      <c r="I367" t="s">
        <v>231</v>
      </c>
      <c r="J367" s="6">
        <v>504141000</v>
      </c>
      <c r="K367" t="s">
        <v>898</v>
      </c>
      <c r="M367">
        <v>12</v>
      </c>
      <c r="N367" s="14">
        <v>163</v>
      </c>
    </row>
    <row r="368" spans="1:14" x14ac:dyDescent="0.35">
      <c r="A368" t="s">
        <v>899</v>
      </c>
      <c r="B368">
        <v>13</v>
      </c>
      <c r="C368" t="s">
        <v>900</v>
      </c>
      <c r="D368">
        <v>31</v>
      </c>
      <c r="E368" s="1">
        <v>44839</v>
      </c>
      <c r="F368" s="1">
        <v>45035</v>
      </c>
      <c r="G368" s="2">
        <v>0.72916666666666663</v>
      </c>
      <c r="H368" s="2">
        <v>0.77083333333333337</v>
      </c>
      <c r="I368" t="s">
        <v>721</v>
      </c>
      <c r="K368" t="s">
        <v>901</v>
      </c>
      <c r="M368">
        <v>18</v>
      </c>
      <c r="N368" s="14">
        <v>102</v>
      </c>
    </row>
    <row r="369" spans="1:14" x14ac:dyDescent="0.35">
      <c r="A369" t="s">
        <v>902</v>
      </c>
      <c r="B369">
        <v>13</v>
      </c>
      <c r="C369" t="s">
        <v>903</v>
      </c>
      <c r="D369">
        <v>10</v>
      </c>
      <c r="E369" s="1">
        <v>44986</v>
      </c>
      <c r="F369" s="1">
        <v>45035</v>
      </c>
      <c r="G369" s="2">
        <v>0.83333333333333337</v>
      </c>
      <c r="H369" s="2">
        <v>0.875</v>
      </c>
      <c r="I369" t="s">
        <v>904</v>
      </c>
      <c r="K369" t="s">
        <v>905</v>
      </c>
      <c r="M369">
        <v>20</v>
      </c>
      <c r="N369" s="14">
        <v>109</v>
      </c>
    </row>
    <row r="370" spans="1:14" x14ac:dyDescent="0.35">
      <c r="A370" t="s">
        <v>906</v>
      </c>
      <c r="B370">
        <v>8</v>
      </c>
      <c r="C370" t="s">
        <v>907</v>
      </c>
      <c r="D370">
        <v>15</v>
      </c>
      <c r="E370" s="1">
        <v>45007</v>
      </c>
      <c r="F370" s="1">
        <v>45035</v>
      </c>
      <c r="G370" s="2">
        <v>0.72916666666666663</v>
      </c>
      <c r="H370" s="2">
        <v>0.84375</v>
      </c>
      <c r="I370" t="s">
        <v>433</v>
      </c>
      <c r="J370" s="6">
        <v>504141000</v>
      </c>
      <c r="K370" t="s">
        <v>309</v>
      </c>
      <c r="M370">
        <v>9</v>
      </c>
      <c r="N370" s="14">
        <v>148</v>
      </c>
    </row>
    <row r="371" spans="1:14" x14ac:dyDescent="0.35">
      <c r="A371" t="s">
        <v>908</v>
      </c>
      <c r="B371">
        <v>13</v>
      </c>
      <c r="C371" t="s">
        <v>631</v>
      </c>
      <c r="D371">
        <v>36</v>
      </c>
      <c r="E371" s="1">
        <v>44818</v>
      </c>
      <c r="F371" s="1">
        <v>45035</v>
      </c>
      <c r="G371" s="2">
        <v>0.6875</v>
      </c>
      <c r="H371" s="2">
        <v>0.72916666666666663</v>
      </c>
      <c r="I371" t="s">
        <v>909</v>
      </c>
      <c r="K371" t="s">
        <v>910</v>
      </c>
      <c r="M371">
        <v>15</v>
      </c>
      <c r="N371" s="14">
        <v>131</v>
      </c>
    </row>
    <row r="372" spans="1:14" x14ac:dyDescent="0.35">
      <c r="A372" t="s">
        <v>911</v>
      </c>
      <c r="B372">
        <v>13</v>
      </c>
      <c r="C372" t="s">
        <v>631</v>
      </c>
      <c r="D372">
        <v>36</v>
      </c>
      <c r="E372" s="1">
        <v>44818</v>
      </c>
      <c r="F372" s="1">
        <v>45035</v>
      </c>
      <c r="G372" s="2">
        <v>0.72916666666666663</v>
      </c>
      <c r="H372" s="2">
        <v>0.77083333333333337</v>
      </c>
      <c r="I372" t="s">
        <v>909</v>
      </c>
      <c r="K372" t="s">
        <v>910</v>
      </c>
      <c r="M372">
        <v>15</v>
      </c>
      <c r="N372" s="14">
        <v>131</v>
      </c>
    </row>
    <row r="373" spans="1:14" x14ac:dyDescent="0.35">
      <c r="A373" t="s">
        <v>912</v>
      </c>
      <c r="B373">
        <v>2</v>
      </c>
      <c r="C373" t="s">
        <v>913</v>
      </c>
      <c r="D373">
        <v>8</v>
      </c>
      <c r="E373" s="1">
        <v>45034</v>
      </c>
      <c r="F373" s="1">
        <v>45035</v>
      </c>
      <c r="G373" s="2">
        <v>0.75</v>
      </c>
      <c r="H373" s="2">
        <v>0.875</v>
      </c>
      <c r="I373" t="s">
        <v>340</v>
      </c>
      <c r="J373" s="6">
        <v>504141000</v>
      </c>
      <c r="K373" t="s">
        <v>622</v>
      </c>
      <c r="M373">
        <v>10</v>
      </c>
      <c r="N373" s="14">
        <v>71</v>
      </c>
    </row>
    <row r="374" spans="1:14" x14ac:dyDescent="0.35">
      <c r="A374" t="s">
        <v>914</v>
      </c>
      <c r="B374">
        <v>13</v>
      </c>
      <c r="C374" t="s">
        <v>187</v>
      </c>
      <c r="D374">
        <v>27</v>
      </c>
      <c r="E374" s="1">
        <v>44944</v>
      </c>
      <c r="F374" s="1">
        <v>45035</v>
      </c>
      <c r="G374" s="2">
        <v>0.70833333333333337</v>
      </c>
      <c r="H374" s="2">
        <v>0.77083333333333337</v>
      </c>
      <c r="I374" t="s">
        <v>188</v>
      </c>
      <c r="J374" s="6">
        <v>504141000</v>
      </c>
      <c r="K374" t="s">
        <v>915</v>
      </c>
      <c r="M374">
        <v>15</v>
      </c>
      <c r="N374" s="14">
        <v>0</v>
      </c>
    </row>
    <row r="375" spans="1:14" x14ac:dyDescent="0.35">
      <c r="A375" t="s">
        <v>916</v>
      </c>
      <c r="B375">
        <v>13</v>
      </c>
      <c r="C375" t="s">
        <v>917</v>
      </c>
      <c r="D375">
        <v>20</v>
      </c>
      <c r="E375" s="1">
        <v>44958</v>
      </c>
      <c r="F375" s="1">
        <v>45035</v>
      </c>
      <c r="G375" s="2">
        <v>0.37152777777777773</v>
      </c>
      <c r="H375" s="2">
        <v>0.43402777777777773</v>
      </c>
      <c r="I375" t="s">
        <v>317</v>
      </c>
      <c r="J375" s="6">
        <v>504141000</v>
      </c>
      <c r="K375" t="s">
        <v>918</v>
      </c>
      <c r="M375">
        <v>15</v>
      </c>
      <c r="N375" s="14">
        <v>102</v>
      </c>
    </row>
    <row r="376" spans="1:14" x14ac:dyDescent="0.35">
      <c r="A376" t="s">
        <v>919</v>
      </c>
      <c r="B376">
        <v>13</v>
      </c>
      <c r="C376" t="s">
        <v>917</v>
      </c>
      <c r="D376">
        <v>20</v>
      </c>
      <c r="E376" s="1">
        <v>44958</v>
      </c>
      <c r="F376" s="1">
        <v>45035</v>
      </c>
      <c r="G376" s="2">
        <v>0.4375</v>
      </c>
      <c r="H376" s="2">
        <v>0.5</v>
      </c>
      <c r="I376" t="s">
        <v>317</v>
      </c>
      <c r="J376" s="6">
        <v>504141000</v>
      </c>
      <c r="K376" t="s">
        <v>918</v>
      </c>
      <c r="M376">
        <v>15</v>
      </c>
      <c r="N376" s="14">
        <v>102</v>
      </c>
    </row>
    <row r="377" spans="1:14" x14ac:dyDescent="0.35">
      <c r="A377" t="s">
        <v>920</v>
      </c>
      <c r="B377">
        <v>13</v>
      </c>
      <c r="C377" t="s">
        <v>917</v>
      </c>
      <c r="D377">
        <v>20</v>
      </c>
      <c r="E377" s="1">
        <v>44958</v>
      </c>
      <c r="F377" s="1">
        <v>45035</v>
      </c>
      <c r="G377" s="2">
        <v>0.71527777777777779</v>
      </c>
      <c r="H377" s="2">
        <v>0.77777777777777779</v>
      </c>
      <c r="I377" t="s">
        <v>317</v>
      </c>
      <c r="J377" s="6">
        <v>504141000</v>
      </c>
      <c r="K377" t="s">
        <v>918</v>
      </c>
      <c r="M377">
        <v>15</v>
      </c>
      <c r="N377" s="14">
        <v>102</v>
      </c>
    </row>
    <row r="378" spans="1:14" x14ac:dyDescent="0.35">
      <c r="A378" t="s">
        <v>921</v>
      </c>
      <c r="B378">
        <v>10</v>
      </c>
      <c r="C378" t="s">
        <v>922</v>
      </c>
      <c r="D378">
        <v>14</v>
      </c>
      <c r="E378" s="1">
        <v>45035</v>
      </c>
      <c r="F378" s="1">
        <v>45035</v>
      </c>
      <c r="G378" s="2">
        <v>0.33333333333333331</v>
      </c>
      <c r="H378" s="2">
        <v>0.75</v>
      </c>
      <c r="I378" t="s">
        <v>208</v>
      </c>
      <c r="K378" t="s">
        <v>596</v>
      </c>
      <c r="M378">
        <v>12</v>
      </c>
      <c r="N378" s="14">
        <v>5</v>
      </c>
    </row>
    <row r="379" spans="1:14" x14ac:dyDescent="0.35">
      <c r="A379" t="s">
        <v>923</v>
      </c>
      <c r="B379">
        <v>15</v>
      </c>
      <c r="C379" t="s">
        <v>924</v>
      </c>
      <c r="D379">
        <v>36</v>
      </c>
      <c r="E379" s="1">
        <v>44958</v>
      </c>
      <c r="F379" s="1">
        <v>45035</v>
      </c>
      <c r="G379" s="2">
        <v>0.375</v>
      </c>
      <c r="H379" s="2">
        <v>0.5</v>
      </c>
      <c r="I379" t="s">
        <v>235</v>
      </c>
      <c r="J379" s="6">
        <v>504141000</v>
      </c>
      <c r="K379" t="s">
        <v>236</v>
      </c>
      <c r="M379">
        <v>12</v>
      </c>
      <c r="N379" s="14">
        <v>148</v>
      </c>
    </row>
    <row r="380" spans="1:14" x14ac:dyDescent="0.35">
      <c r="A380" t="s">
        <v>925</v>
      </c>
      <c r="B380">
        <v>13</v>
      </c>
      <c r="C380" t="s">
        <v>926</v>
      </c>
      <c r="D380">
        <v>14</v>
      </c>
      <c r="E380" s="1">
        <v>44986</v>
      </c>
      <c r="F380" s="1">
        <v>45035</v>
      </c>
      <c r="G380" s="2">
        <v>0.77083333333333337</v>
      </c>
      <c r="H380" s="2">
        <v>0.83333333333333337</v>
      </c>
      <c r="I380" t="s">
        <v>904</v>
      </c>
      <c r="K380" t="s">
        <v>905</v>
      </c>
      <c r="M380">
        <v>20</v>
      </c>
      <c r="N380" s="14">
        <v>120</v>
      </c>
    </row>
    <row r="381" spans="1:14" x14ac:dyDescent="0.35">
      <c r="A381" t="s">
        <v>927</v>
      </c>
      <c r="B381">
        <v>8</v>
      </c>
      <c r="C381" t="s">
        <v>928</v>
      </c>
      <c r="D381">
        <v>6</v>
      </c>
      <c r="E381" s="1">
        <v>45035</v>
      </c>
      <c r="F381" s="1">
        <v>45035</v>
      </c>
      <c r="G381" s="2">
        <v>0.375</v>
      </c>
      <c r="H381" s="2">
        <v>0.54166666666666663</v>
      </c>
      <c r="I381" t="s">
        <v>436</v>
      </c>
      <c r="J381" s="6">
        <v>504141000</v>
      </c>
      <c r="K381" t="s">
        <v>437</v>
      </c>
      <c r="M381">
        <v>9</v>
      </c>
      <c r="N381" s="14">
        <v>45</v>
      </c>
    </row>
    <row r="382" spans="1:14" x14ac:dyDescent="0.35">
      <c r="A382" t="s">
        <v>929</v>
      </c>
      <c r="B382">
        <v>13</v>
      </c>
      <c r="C382" t="s">
        <v>930</v>
      </c>
      <c r="D382">
        <v>10</v>
      </c>
      <c r="E382" s="1">
        <v>45028</v>
      </c>
      <c r="F382" s="1">
        <v>45035</v>
      </c>
      <c r="G382" s="2">
        <v>0.75</v>
      </c>
      <c r="H382" s="2">
        <v>0.89583333333333337</v>
      </c>
      <c r="I382" t="s">
        <v>298</v>
      </c>
      <c r="J382" s="6">
        <v>504141000</v>
      </c>
      <c r="K382" t="s">
        <v>601</v>
      </c>
      <c r="M382">
        <v>15</v>
      </c>
      <c r="N382" s="14">
        <v>46</v>
      </c>
    </row>
    <row r="383" spans="1:14" x14ac:dyDescent="0.35">
      <c r="A383" t="s">
        <v>931</v>
      </c>
      <c r="B383">
        <v>14</v>
      </c>
      <c r="C383" t="s">
        <v>932</v>
      </c>
      <c r="D383">
        <v>4</v>
      </c>
      <c r="E383" s="1">
        <v>45036</v>
      </c>
      <c r="F383" s="1">
        <v>45036</v>
      </c>
      <c r="G383" s="2">
        <v>0.70833333333333337</v>
      </c>
      <c r="H383" s="2">
        <v>0.83333333333333337</v>
      </c>
      <c r="I383" t="s">
        <v>393</v>
      </c>
      <c r="J383" s="6">
        <v>504141000</v>
      </c>
      <c r="K383" t="s">
        <v>737</v>
      </c>
      <c r="M383">
        <v>9</v>
      </c>
      <c r="N383" s="14">
        <v>21</v>
      </c>
    </row>
    <row r="384" spans="1:14" x14ac:dyDescent="0.35">
      <c r="A384" t="s">
        <v>933</v>
      </c>
      <c r="B384">
        <v>15</v>
      </c>
      <c r="C384" t="s">
        <v>934</v>
      </c>
      <c r="D384">
        <v>33</v>
      </c>
      <c r="E384" s="1">
        <v>44966</v>
      </c>
      <c r="F384" s="1">
        <v>45036</v>
      </c>
      <c r="G384" s="2">
        <v>0.75</v>
      </c>
      <c r="H384" s="2">
        <v>0.875</v>
      </c>
      <c r="I384" t="s">
        <v>329</v>
      </c>
      <c r="J384" s="6">
        <v>504141000</v>
      </c>
      <c r="K384" t="s">
        <v>330</v>
      </c>
      <c r="M384">
        <v>13</v>
      </c>
      <c r="N384" s="14">
        <v>130</v>
      </c>
    </row>
    <row r="385" spans="1:14" x14ac:dyDescent="0.35">
      <c r="A385" t="s">
        <v>935</v>
      </c>
      <c r="B385">
        <v>13</v>
      </c>
      <c r="C385" t="s">
        <v>256</v>
      </c>
      <c r="D385">
        <v>6</v>
      </c>
      <c r="E385" s="1">
        <v>44994</v>
      </c>
      <c r="F385" s="1">
        <v>45036</v>
      </c>
      <c r="G385" s="2">
        <v>0.625</v>
      </c>
      <c r="H385" s="2">
        <v>0.65625</v>
      </c>
      <c r="I385" t="s">
        <v>239</v>
      </c>
      <c r="J385" s="6">
        <v>504141000</v>
      </c>
      <c r="K385" t="s">
        <v>257</v>
      </c>
      <c r="M385">
        <v>7</v>
      </c>
      <c r="N385" s="14">
        <v>39</v>
      </c>
    </row>
    <row r="386" spans="1:14" x14ac:dyDescent="0.35">
      <c r="A386" t="s">
        <v>936</v>
      </c>
      <c r="B386">
        <v>13</v>
      </c>
      <c r="C386" t="s">
        <v>319</v>
      </c>
      <c r="D386">
        <v>8</v>
      </c>
      <c r="E386" s="1">
        <v>44994</v>
      </c>
      <c r="F386" s="1">
        <v>45036</v>
      </c>
      <c r="G386" s="2">
        <v>0.67708333333333337</v>
      </c>
      <c r="H386" s="2">
        <v>0.71875</v>
      </c>
      <c r="I386" t="s">
        <v>239</v>
      </c>
      <c r="J386" s="6">
        <v>504141000</v>
      </c>
      <c r="K386" t="s">
        <v>257</v>
      </c>
      <c r="M386">
        <v>8</v>
      </c>
      <c r="N386" s="14">
        <v>51</v>
      </c>
    </row>
    <row r="387" spans="1:14" x14ac:dyDescent="0.35">
      <c r="A387" t="s">
        <v>937</v>
      </c>
      <c r="B387">
        <v>1</v>
      </c>
      <c r="C387" t="s">
        <v>938</v>
      </c>
      <c r="D387">
        <v>40</v>
      </c>
      <c r="E387" s="1">
        <v>44854</v>
      </c>
      <c r="F387" s="1">
        <v>45036</v>
      </c>
      <c r="G387" s="2">
        <v>0.75</v>
      </c>
      <c r="H387" s="2">
        <v>0.8125</v>
      </c>
      <c r="I387" t="s">
        <v>939</v>
      </c>
      <c r="J387" s="6">
        <v>599936291</v>
      </c>
      <c r="K387" t="s">
        <v>940</v>
      </c>
      <c r="M387">
        <v>9</v>
      </c>
      <c r="N387" s="14">
        <v>212</v>
      </c>
    </row>
    <row r="388" spans="1:14" x14ac:dyDescent="0.35">
      <c r="A388" t="s">
        <v>941</v>
      </c>
      <c r="C388" t="s">
        <v>942</v>
      </c>
      <c r="D388">
        <v>2</v>
      </c>
      <c r="E388" s="1">
        <v>45036</v>
      </c>
      <c r="F388" s="1">
        <v>45036</v>
      </c>
      <c r="G388" s="2">
        <v>0.64583333333333337</v>
      </c>
      <c r="H388" s="2">
        <v>0.70833333333333337</v>
      </c>
      <c r="I388" t="s">
        <v>688</v>
      </c>
      <c r="K388" t="s">
        <v>263</v>
      </c>
      <c r="M388">
        <v>7</v>
      </c>
      <c r="N388" s="14">
        <v>0</v>
      </c>
    </row>
    <row r="389" spans="1:14" x14ac:dyDescent="0.35">
      <c r="A389" t="s">
        <v>943</v>
      </c>
      <c r="C389" t="s">
        <v>942</v>
      </c>
      <c r="D389">
        <v>2</v>
      </c>
      <c r="E389" s="1">
        <v>45036</v>
      </c>
      <c r="F389" s="1">
        <v>45036</v>
      </c>
      <c r="G389" s="2">
        <v>0.64583333333333337</v>
      </c>
      <c r="H389" s="2">
        <v>0.70833333333333337</v>
      </c>
      <c r="I389" t="s">
        <v>944</v>
      </c>
      <c r="K389" t="s">
        <v>945</v>
      </c>
      <c r="M389">
        <v>7</v>
      </c>
      <c r="N389" s="14">
        <v>0</v>
      </c>
    </row>
    <row r="390" spans="1:14" x14ac:dyDescent="0.35">
      <c r="A390" t="s">
        <v>946</v>
      </c>
      <c r="B390">
        <v>13</v>
      </c>
      <c r="C390" t="s">
        <v>947</v>
      </c>
      <c r="D390">
        <v>24</v>
      </c>
      <c r="E390" s="1">
        <v>44945</v>
      </c>
      <c r="F390" s="1">
        <v>45036</v>
      </c>
      <c r="G390" s="2">
        <v>0.76388888888888884</v>
      </c>
      <c r="H390" s="2">
        <v>0.82638888888888884</v>
      </c>
      <c r="I390" t="s">
        <v>317</v>
      </c>
      <c r="J390" s="6">
        <v>504141000</v>
      </c>
      <c r="K390" t="s">
        <v>746</v>
      </c>
      <c r="M390">
        <v>17</v>
      </c>
      <c r="N390" s="14">
        <v>122</v>
      </c>
    </row>
    <row r="391" spans="1:14" x14ac:dyDescent="0.35">
      <c r="A391" t="s">
        <v>948</v>
      </c>
      <c r="B391">
        <v>15</v>
      </c>
      <c r="C391" t="s">
        <v>949</v>
      </c>
      <c r="D391">
        <v>40</v>
      </c>
      <c r="E391" s="1">
        <v>44960</v>
      </c>
      <c r="F391" s="1">
        <v>45037</v>
      </c>
      <c r="G391" s="2">
        <v>0.375</v>
      </c>
      <c r="H391" s="2">
        <v>0.5</v>
      </c>
      <c r="I391" t="s">
        <v>231</v>
      </c>
      <c r="J391" s="6">
        <v>504141000</v>
      </c>
      <c r="K391" t="s">
        <v>898</v>
      </c>
      <c r="M391">
        <v>12</v>
      </c>
      <c r="N391" s="14">
        <v>163</v>
      </c>
    </row>
    <row r="392" spans="1:14" x14ac:dyDescent="0.35">
      <c r="A392" t="s">
        <v>950</v>
      </c>
      <c r="B392">
        <v>15</v>
      </c>
      <c r="C392" t="s">
        <v>949</v>
      </c>
      <c r="D392">
        <v>40</v>
      </c>
      <c r="E392" s="1">
        <v>44960</v>
      </c>
      <c r="F392" s="1">
        <v>45037</v>
      </c>
      <c r="G392" s="2">
        <v>0.75</v>
      </c>
      <c r="H392" s="2">
        <v>0.875</v>
      </c>
      <c r="I392" t="s">
        <v>231</v>
      </c>
      <c r="J392" s="6">
        <v>504141000</v>
      </c>
      <c r="K392" t="s">
        <v>898</v>
      </c>
      <c r="M392">
        <v>14</v>
      </c>
      <c r="N392" s="14">
        <v>163</v>
      </c>
    </row>
    <row r="393" spans="1:14" x14ac:dyDescent="0.35">
      <c r="A393" t="s">
        <v>951</v>
      </c>
      <c r="B393">
        <v>13</v>
      </c>
      <c r="C393" t="s">
        <v>952</v>
      </c>
      <c r="D393">
        <v>6</v>
      </c>
      <c r="E393" s="1">
        <v>45030</v>
      </c>
      <c r="F393" s="1">
        <v>45037</v>
      </c>
      <c r="G393" s="2">
        <v>0.75</v>
      </c>
      <c r="H393" s="2">
        <v>0.83333333333333337</v>
      </c>
      <c r="I393" t="s">
        <v>239</v>
      </c>
      <c r="J393" s="6">
        <v>504141000</v>
      </c>
      <c r="K393" t="s">
        <v>517</v>
      </c>
      <c r="M393">
        <v>12</v>
      </c>
      <c r="N393" s="14">
        <v>34</v>
      </c>
    </row>
    <row r="394" spans="1:14" x14ac:dyDescent="0.35">
      <c r="A394" t="s">
        <v>953</v>
      </c>
      <c r="B394">
        <v>15</v>
      </c>
      <c r="C394" t="s">
        <v>328</v>
      </c>
      <c r="D394">
        <v>22</v>
      </c>
      <c r="E394" s="1">
        <v>45030</v>
      </c>
      <c r="F394" s="1">
        <v>45037</v>
      </c>
      <c r="G394" s="2">
        <v>0.625</v>
      </c>
      <c r="H394" s="2">
        <v>0.875</v>
      </c>
      <c r="I394" t="s">
        <v>329</v>
      </c>
      <c r="J394" s="6">
        <v>504141000</v>
      </c>
      <c r="K394" t="s">
        <v>330</v>
      </c>
      <c r="M394">
        <v>11</v>
      </c>
      <c r="N394" s="14">
        <v>135</v>
      </c>
    </row>
    <row r="395" spans="1:14" x14ac:dyDescent="0.35">
      <c r="A395" t="s">
        <v>954</v>
      </c>
      <c r="B395">
        <v>13</v>
      </c>
      <c r="C395" t="s">
        <v>955</v>
      </c>
      <c r="D395">
        <v>5</v>
      </c>
      <c r="E395" s="1">
        <v>45037</v>
      </c>
      <c r="F395" s="1">
        <v>45037</v>
      </c>
      <c r="G395" s="2">
        <v>0.66666666666666663</v>
      </c>
      <c r="H395" s="2">
        <v>0.8125</v>
      </c>
      <c r="I395" t="s">
        <v>298</v>
      </c>
      <c r="J395" s="6">
        <v>504141000</v>
      </c>
      <c r="K395" t="s">
        <v>299</v>
      </c>
      <c r="M395">
        <v>15</v>
      </c>
      <c r="N395" s="14">
        <v>23</v>
      </c>
    </row>
    <row r="396" spans="1:14" x14ac:dyDescent="0.35">
      <c r="A396" t="s">
        <v>956</v>
      </c>
      <c r="B396">
        <v>13</v>
      </c>
      <c r="C396" t="s">
        <v>519</v>
      </c>
      <c r="D396">
        <v>6</v>
      </c>
      <c r="E396" s="1">
        <v>45037</v>
      </c>
      <c r="F396" s="1">
        <v>45037</v>
      </c>
      <c r="G396" s="2">
        <v>0.72916666666666663</v>
      </c>
      <c r="H396" s="2">
        <v>0.89583333333333337</v>
      </c>
      <c r="I396" t="s">
        <v>223</v>
      </c>
      <c r="K396" t="s">
        <v>322</v>
      </c>
      <c r="M396">
        <v>15</v>
      </c>
      <c r="N396" s="14">
        <v>26</v>
      </c>
    </row>
    <row r="397" spans="1:14" x14ac:dyDescent="0.35">
      <c r="A397" t="s">
        <v>957</v>
      </c>
      <c r="B397">
        <v>2</v>
      </c>
      <c r="C397" t="s">
        <v>958</v>
      </c>
      <c r="D397">
        <v>2</v>
      </c>
      <c r="E397" s="1">
        <v>45009</v>
      </c>
      <c r="F397" s="1">
        <v>45009</v>
      </c>
      <c r="G397" s="2">
        <v>0.625</v>
      </c>
      <c r="H397" s="2">
        <v>0.6875</v>
      </c>
      <c r="I397" t="s">
        <v>208</v>
      </c>
      <c r="K397" t="s">
        <v>959</v>
      </c>
      <c r="M397">
        <v>100</v>
      </c>
      <c r="N397" s="14">
        <v>0</v>
      </c>
    </row>
    <row r="398" spans="1:14" x14ac:dyDescent="0.35">
      <c r="A398" t="s">
        <v>960</v>
      </c>
      <c r="B398">
        <v>15</v>
      </c>
      <c r="C398" t="s">
        <v>961</v>
      </c>
      <c r="D398">
        <v>16</v>
      </c>
      <c r="E398" s="1">
        <v>44946</v>
      </c>
      <c r="F398" s="1">
        <v>45037</v>
      </c>
      <c r="G398" s="2">
        <v>0.72569444444444453</v>
      </c>
      <c r="H398" s="2">
        <v>0.76736111111111116</v>
      </c>
      <c r="I398" t="s">
        <v>429</v>
      </c>
      <c r="J398" s="6">
        <v>504141000</v>
      </c>
      <c r="K398" t="s">
        <v>962</v>
      </c>
      <c r="M398">
        <v>25</v>
      </c>
      <c r="N398" s="14">
        <v>60</v>
      </c>
    </row>
    <row r="399" spans="1:14" x14ac:dyDescent="0.35">
      <c r="A399" t="s">
        <v>963</v>
      </c>
      <c r="B399">
        <v>15</v>
      </c>
      <c r="C399" t="s">
        <v>961</v>
      </c>
      <c r="D399">
        <v>16</v>
      </c>
      <c r="E399" s="1">
        <v>44946</v>
      </c>
      <c r="F399" s="1">
        <v>45037</v>
      </c>
      <c r="G399" s="2">
        <v>0.77083333333333337</v>
      </c>
      <c r="H399" s="2">
        <v>0.8125</v>
      </c>
      <c r="I399" t="s">
        <v>429</v>
      </c>
      <c r="J399" s="6">
        <v>504141000</v>
      </c>
      <c r="K399" t="s">
        <v>962</v>
      </c>
      <c r="M399">
        <v>23</v>
      </c>
      <c r="N399" s="14">
        <v>60</v>
      </c>
    </row>
    <row r="400" spans="1:14" x14ac:dyDescent="0.35">
      <c r="A400" t="s">
        <v>964</v>
      </c>
      <c r="B400">
        <v>2</v>
      </c>
      <c r="C400" t="s">
        <v>965</v>
      </c>
      <c r="D400">
        <v>8</v>
      </c>
      <c r="E400" s="1">
        <v>45038</v>
      </c>
      <c r="F400" s="1">
        <v>45038</v>
      </c>
      <c r="G400" s="2">
        <v>0.39583333333333331</v>
      </c>
      <c r="H400" s="2">
        <v>0.66666666666666663</v>
      </c>
      <c r="I400" t="s">
        <v>188</v>
      </c>
      <c r="J400" s="6">
        <v>504141000</v>
      </c>
      <c r="K400" t="s">
        <v>540</v>
      </c>
      <c r="M400">
        <v>12</v>
      </c>
      <c r="N400" s="14">
        <v>80</v>
      </c>
    </row>
    <row r="401" spans="1:14" x14ac:dyDescent="0.35">
      <c r="A401" t="s">
        <v>966</v>
      </c>
      <c r="B401">
        <v>15</v>
      </c>
      <c r="C401" t="s">
        <v>234</v>
      </c>
      <c r="D401">
        <v>10</v>
      </c>
      <c r="E401" s="1">
        <v>45038</v>
      </c>
      <c r="F401" s="1">
        <v>45038</v>
      </c>
      <c r="G401" s="2">
        <v>0.375</v>
      </c>
      <c r="H401" s="2">
        <v>0.70833333333333337</v>
      </c>
      <c r="I401" t="s">
        <v>235</v>
      </c>
      <c r="J401" s="6">
        <v>504141000</v>
      </c>
      <c r="K401" t="s">
        <v>236</v>
      </c>
      <c r="M401">
        <v>9</v>
      </c>
      <c r="N401" s="14">
        <v>75</v>
      </c>
    </row>
    <row r="402" spans="1:14" x14ac:dyDescent="0.35">
      <c r="A402" t="s">
        <v>967</v>
      </c>
      <c r="B402">
        <v>14</v>
      </c>
      <c r="C402" t="s">
        <v>968</v>
      </c>
      <c r="D402">
        <v>11</v>
      </c>
      <c r="E402" s="1">
        <v>45037</v>
      </c>
      <c r="F402" s="1">
        <v>45038</v>
      </c>
      <c r="G402" s="2">
        <v>0.70833333333333337</v>
      </c>
      <c r="H402" s="2">
        <v>0.83333333333333337</v>
      </c>
      <c r="I402" t="s">
        <v>340</v>
      </c>
      <c r="J402" s="6">
        <v>504141000</v>
      </c>
      <c r="K402" t="s">
        <v>969</v>
      </c>
      <c r="M402">
        <v>12</v>
      </c>
      <c r="N402" s="14">
        <v>77</v>
      </c>
    </row>
    <row r="403" spans="1:14" x14ac:dyDescent="0.35">
      <c r="A403" t="s">
        <v>970</v>
      </c>
      <c r="B403">
        <v>13</v>
      </c>
      <c r="C403" t="s">
        <v>301</v>
      </c>
      <c r="D403">
        <v>8</v>
      </c>
      <c r="E403" s="1">
        <v>44991</v>
      </c>
      <c r="F403" s="1">
        <v>45040</v>
      </c>
      <c r="G403" s="2">
        <v>0.72916666666666663</v>
      </c>
      <c r="H403" s="2">
        <v>0.77083333333333337</v>
      </c>
      <c r="I403" t="s">
        <v>243</v>
      </c>
      <c r="J403" s="6">
        <v>504141000</v>
      </c>
      <c r="K403" t="s">
        <v>302</v>
      </c>
      <c r="M403">
        <v>12</v>
      </c>
      <c r="N403" s="14">
        <v>43</v>
      </c>
    </row>
    <row r="404" spans="1:14" x14ac:dyDescent="0.35">
      <c r="A404" t="s">
        <v>971</v>
      </c>
      <c r="B404">
        <v>13</v>
      </c>
      <c r="C404" t="s">
        <v>972</v>
      </c>
      <c r="D404">
        <v>50</v>
      </c>
      <c r="E404" s="1">
        <v>44830</v>
      </c>
      <c r="F404" s="1">
        <v>45040</v>
      </c>
      <c r="G404" s="2">
        <v>0.75</v>
      </c>
      <c r="H404" s="2">
        <v>0.8125</v>
      </c>
      <c r="I404" t="s">
        <v>973</v>
      </c>
      <c r="K404" t="s">
        <v>974</v>
      </c>
      <c r="M404">
        <v>22</v>
      </c>
      <c r="N404" s="14">
        <v>166</v>
      </c>
    </row>
    <row r="405" spans="1:14" x14ac:dyDescent="0.35">
      <c r="A405" t="s">
        <v>975</v>
      </c>
      <c r="B405">
        <v>1</v>
      </c>
      <c r="C405" t="s">
        <v>976</v>
      </c>
      <c r="D405">
        <v>52</v>
      </c>
      <c r="E405" s="1">
        <v>44823</v>
      </c>
      <c r="F405" s="1">
        <v>45040</v>
      </c>
      <c r="G405" s="2">
        <v>0.4375</v>
      </c>
      <c r="H405" s="2">
        <v>0.5</v>
      </c>
      <c r="I405" t="s">
        <v>583</v>
      </c>
      <c r="J405" s="6">
        <v>504141000</v>
      </c>
      <c r="K405" t="s">
        <v>505</v>
      </c>
      <c r="M405">
        <v>16</v>
      </c>
      <c r="N405" s="14">
        <v>180</v>
      </c>
    </row>
    <row r="406" spans="1:14" x14ac:dyDescent="0.35">
      <c r="A406" t="s">
        <v>977</v>
      </c>
      <c r="B406">
        <v>13</v>
      </c>
      <c r="C406" t="s">
        <v>978</v>
      </c>
      <c r="D406">
        <v>4</v>
      </c>
      <c r="E406" s="1">
        <v>45040</v>
      </c>
      <c r="F406" s="1">
        <v>45040</v>
      </c>
      <c r="G406" s="2">
        <v>0.75</v>
      </c>
      <c r="H406" s="2">
        <v>0.875</v>
      </c>
      <c r="I406" t="s">
        <v>298</v>
      </c>
      <c r="J406" s="6">
        <v>504141000</v>
      </c>
      <c r="K406" t="s">
        <v>979</v>
      </c>
      <c r="M406">
        <v>12</v>
      </c>
      <c r="N406" s="14">
        <v>23</v>
      </c>
    </row>
    <row r="407" spans="1:14" x14ac:dyDescent="0.35">
      <c r="A407" t="s">
        <v>980</v>
      </c>
      <c r="B407">
        <v>8</v>
      </c>
      <c r="C407" t="s">
        <v>981</v>
      </c>
      <c r="D407">
        <v>8</v>
      </c>
      <c r="E407" s="1">
        <v>45005</v>
      </c>
      <c r="F407" s="1">
        <v>45040</v>
      </c>
      <c r="G407" s="2">
        <v>0.66666666666666663</v>
      </c>
      <c r="H407" s="2">
        <v>0.72916666666666663</v>
      </c>
      <c r="I407" t="s">
        <v>486</v>
      </c>
      <c r="K407" t="s">
        <v>982</v>
      </c>
      <c r="M407">
        <v>9</v>
      </c>
      <c r="N407" s="14">
        <v>75</v>
      </c>
    </row>
    <row r="408" spans="1:14" x14ac:dyDescent="0.35">
      <c r="A408" t="s">
        <v>983</v>
      </c>
      <c r="B408">
        <v>13</v>
      </c>
      <c r="C408" t="s">
        <v>984</v>
      </c>
      <c r="D408">
        <v>15</v>
      </c>
      <c r="E408" s="1">
        <v>44963</v>
      </c>
      <c r="F408" s="1">
        <v>45040</v>
      </c>
      <c r="G408" s="2">
        <v>0.60416666666666663</v>
      </c>
      <c r="H408" s="2">
        <v>0.65625</v>
      </c>
      <c r="I408" t="s">
        <v>560</v>
      </c>
      <c r="K408" t="s">
        <v>985</v>
      </c>
      <c r="M408">
        <v>10</v>
      </c>
      <c r="N408" s="14">
        <v>128</v>
      </c>
    </row>
    <row r="409" spans="1:14" x14ac:dyDescent="0.35">
      <c r="A409" t="s">
        <v>986</v>
      </c>
      <c r="B409">
        <v>13</v>
      </c>
      <c r="C409" t="s">
        <v>987</v>
      </c>
      <c r="D409">
        <v>36</v>
      </c>
      <c r="E409" s="1">
        <v>44816</v>
      </c>
      <c r="F409" s="1">
        <v>45040</v>
      </c>
      <c r="G409" s="2">
        <v>0.375</v>
      </c>
      <c r="H409" s="2">
        <v>0.41666666666666669</v>
      </c>
      <c r="I409" t="s">
        <v>560</v>
      </c>
      <c r="K409" t="s">
        <v>988</v>
      </c>
      <c r="M409">
        <v>17</v>
      </c>
      <c r="N409" s="14">
        <v>131</v>
      </c>
    </row>
    <row r="410" spans="1:14" x14ac:dyDescent="0.35">
      <c r="A410" t="s">
        <v>989</v>
      </c>
      <c r="B410">
        <v>13</v>
      </c>
      <c r="C410" t="s">
        <v>990</v>
      </c>
      <c r="D410">
        <v>36</v>
      </c>
      <c r="E410" s="1">
        <v>44816</v>
      </c>
      <c r="F410" s="1">
        <v>45040</v>
      </c>
      <c r="G410" s="2">
        <v>0.41666666666666669</v>
      </c>
      <c r="H410" s="2">
        <v>0.45833333333333331</v>
      </c>
      <c r="I410" t="s">
        <v>560</v>
      </c>
      <c r="K410" t="s">
        <v>988</v>
      </c>
      <c r="M410">
        <v>18</v>
      </c>
      <c r="N410" s="14">
        <v>131</v>
      </c>
    </row>
    <row r="411" spans="1:14" x14ac:dyDescent="0.35">
      <c r="A411" t="s">
        <v>991</v>
      </c>
      <c r="B411">
        <v>13</v>
      </c>
      <c r="C411" t="s">
        <v>992</v>
      </c>
      <c r="D411">
        <v>24</v>
      </c>
      <c r="E411" s="1">
        <v>44942</v>
      </c>
      <c r="F411" s="1">
        <v>45040</v>
      </c>
      <c r="G411" s="2">
        <v>0.72916666666666663</v>
      </c>
      <c r="H411" s="2">
        <v>0.79166666666666663</v>
      </c>
      <c r="I411" t="s">
        <v>317</v>
      </c>
      <c r="J411" s="6">
        <v>504141000</v>
      </c>
      <c r="K411" t="s">
        <v>746</v>
      </c>
      <c r="M411">
        <v>15</v>
      </c>
      <c r="N411" s="14">
        <v>122</v>
      </c>
    </row>
    <row r="412" spans="1:14" x14ac:dyDescent="0.35">
      <c r="A412" t="s">
        <v>993</v>
      </c>
      <c r="B412">
        <v>8</v>
      </c>
      <c r="C412" t="s">
        <v>994</v>
      </c>
      <c r="D412">
        <v>6</v>
      </c>
      <c r="E412" s="1">
        <v>45027</v>
      </c>
      <c r="F412" s="1">
        <v>45041</v>
      </c>
      <c r="G412" s="2">
        <v>0.66666666666666663</v>
      </c>
      <c r="H412" s="2">
        <v>0.75</v>
      </c>
      <c r="I412" t="s">
        <v>433</v>
      </c>
      <c r="J412" s="6">
        <v>504141000</v>
      </c>
      <c r="K412" t="s">
        <v>945</v>
      </c>
      <c r="M412">
        <v>12</v>
      </c>
      <c r="N412" s="14">
        <v>39</v>
      </c>
    </row>
    <row r="413" spans="1:14" x14ac:dyDescent="0.35">
      <c r="A413" t="s">
        <v>995</v>
      </c>
      <c r="B413">
        <v>13</v>
      </c>
      <c r="C413" t="s">
        <v>996</v>
      </c>
      <c r="D413">
        <v>42</v>
      </c>
      <c r="E413" s="1">
        <v>44831</v>
      </c>
      <c r="F413" s="1">
        <v>45041</v>
      </c>
      <c r="G413" s="2">
        <v>0.77083333333333337</v>
      </c>
      <c r="H413" s="2">
        <v>0.82291666666666663</v>
      </c>
      <c r="I413" t="s">
        <v>721</v>
      </c>
      <c r="K413" t="s">
        <v>974</v>
      </c>
      <c r="M413">
        <v>18</v>
      </c>
      <c r="N413" s="14">
        <v>139</v>
      </c>
    </row>
    <row r="414" spans="1:14" x14ac:dyDescent="0.35">
      <c r="A414" t="s">
        <v>997</v>
      </c>
      <c r="B414">
        <v>8</v>
      </c>
      <c r="C414" t="s">
        <v>998</v>
      </c>
      <c r="D414">
        <v>6</v>
      </c>
      <c r="E414" s="1">
        <v>45041</v>
      </c>
      <c r="F414" s="1">
        <v>45041</v>
      </c>
      <c r="G414" s="2">
        <v>0.375</v>
      </c>
      <c r="H414" s="2">
        <v>0.54166666666666663</v>
      </c>
      <c r="I414" t="s">
        <v>436</v>
      </c>
      <c r="J414" s="6">
        <v>504141000</v>
      </c>
      <c r="K414" t="s">
        <v>437</v>
      </c>
      <c r="M414">
        <v>9</v>
      </c>
      <c r="N414" s="14">
        <v>45</v>
      </c>
    </row>
    <row r="415" spans="1:14" x14ac:dyDescent="0.35">
      <c r="A415" t="s">
        <v>999</v>
      </c>
      <c r="B415">
        <v>1</v>
      </c>
      <c r="C415" t="s">
        <v>1000</v>
      </c>
      <c r="D415">
        <v>52</v>
      </c>
      <c r="E415" s="1">
        <v>44824</v>
      </c>
      <c r="F415" s="1">
        <v>45041</v>
      </c>
      <c r="G415" s="2">
        <v>0.69791666666666663</v>
      </c>
      <c r="H415" s="2">
        <v>0.76041666666666663</v>
      </c>
      <c r="I415" t="s">
        <v>448</v>
      </c>
      <c r="J415" s="6">
        <v>504141000</v>
      </c>
      <c r="K415" t="s">
        <v>463</v>
      </c>
      <c r="M415">
        <v>15</v>
      </c>
      <c r="N415" s="14">
        <v>180</v>
      </c>
    </row>
    <row r="416" spans="1:14" x14ac:dyDescent="0.35">
      <c r="A416" t="s">
        <v>1001</v>
      </c>
      <c r="B416">
        <v>13</v>
      </c>
      <c r="C416" t="s">
        <v>1002</v>
      </c>
      <c r="D416">
        <v>36</v>
      </c>
      <c r="E416" s="1">
        <v>44817</v>
      </c>
      <c r="F416" s="1">
        <v>45041</v>
      </c>
      <c r="G416" s="2">
        <v>0.625</v>
      </c>
      <c r="H416" s="2">
        <v>0.66666666666666663</v>
      </c>
      <c r="I416" t="s">
        <v>243</v>
      </c>
      <c r="J416" s="6">
        <v>504141000</v>
      </c>
      <c r="K416" t="s">
        <v>1003</v>
      </c>
      <c r="M416">
        <v>18</v>
      </c>
      <c r="N416" s="14">
        <v>143</v>
      </c>
    </row>
    <row r="417" spans="1:14" x14ac:dyDescent="0.35">
      <c r="A417" t="s">
        <v>1004</v>
      </c>
      <c r="B417">
        <v>1</v>
      </c>
      <c r="C417" t="s">
        <v>1005</v>
      </c>
      <c r="D417">
        <v>52</v>
      </c>
      <c r="E417" s="1">
        <v>44824</v>
      </c>
      <c r="F417" s="1">
        <v>45041</v>
      </c>
      <c r="G417" s="2">
        <v>0.35416666666666669</v>
      </c>
      <c r="H417" s="2">
        <v>0.41666666666666669</v>
      </c>
      <c r="I417" t="s">
        <v>188</v>
      </c>
      <c r="J417" s="6">
        <v>504141000</v>
      </c>
      <c r="K417" t="s">
        <v>463</v>
      </c>
      <c r="M417">
        <v>15</v>
      </c>
      <c r="N417" s="14">
        <v>180</v>
      </c>
    </row>
    <row r="418" spans="1:14" x14ac:dyDescent="0.35">
      <c r="A418" t="s">
        <v>1006</v>
      </c>
      <c r="B418">
        <v>1</v>
      </c>
      <c r="C418" t="s">
        <v>1007</v>
      </c>
      <c r="D418">
        <v>52</v>
      </c>
      <c r="E418" s="1">
        <v>44824</v>
      </c>
      <c r="F418" s="1">
        <v>45041</v>
      </c>
      <c r="G418" s="2">
        <v>0.4375</v>
      </c>
      <c r="H418" s="2">
        <v>0.5</v>
      </c>
      <c r="I418" t="s">
        <v>366</v>
      </c>
      <c r="J418" s="6">
        <v>504141000</v>
      </c>
      <c r="K418" t="s">
        <v>373</v>
      </c>
      <c r="M418">
        <v>15</v>
      </c>
      <c r="N418" s="14">
        <v>180</v>
      </c>
    </row>
    <row r="419" spans="1:14" x14ac:dyDescent="0.35">
      <c r="A419" t="s">
        <v>1008</v>
      </c>
      <c r="B419">
        <v>13</v>
      </c>
      <c r="C419" t="s">
        <v>1009</v>
      </c>
      <c r="D419">
        <v>3</v>
      </c>
      <c r="E419" s="1">
        <v>45041</v>
      </c>
      <c r="F419" s="1">
        <v>45041</v>
      </c>
      <c r="G419" s="2">
        <v>0.79166666666666663</v>
      </c>
      <c r="H419" s="2">
        <v>0.875</v>
      </c>
      <c r="I419" t="s">
        <v>188</v>
      </c>
      <c r="J419" s="6">
        <v>504141000</v>
      </c>
      <c r="K419" t="s">
        <v>248</v>
      </c>
      <c r="M419">
        <v>0</v>
      </c>
      <c r="N419" s="14">
        <v>0</v>
      </c>
    </row>
    <row r="420" spans="1:14" x14ac:dyDescent="0.35">
      <c r="A420" t="s">
        <v>1010</v>
      </c>
      <c r="B420">
        <v>13</v>
      </c>
      <c r="C420" t="s">
        <v>1011</v>
      </c>
      <c r="D420">
        <v>24</v>
      </c>
      <c r="E420" s="1">
        <v>44950</v>
      </c>
      <c r="F420" s="1">
        <v>45041</v>
      </c>
      <c r="G420" s="2">
        <v>0.75</v>
      </c>
      <c r="H420" s="2">
        <v>0.8125</v>
      </c>
      <c r="I420" t="s">
        <v>1012</v>
      </c>
      <c r="K420" t="s">
        <v>1013</v>
      </c>
      <c r="M420">
        <v>18</v>
      </c>
      <c r="N420" s="14">
        <v>122</v>
      </c>
    </row>
    <row r="421" spans="1:14" x14ac:dyDescent="0.35">
      <c r="A421" t="s">
        <v>1014</v>
      </c>
      <c r="B421">
        <v>13</v>
      </c>
      <c r="C421" t="s">
        <v>992</v>
      </c>
      <c r="D421">
        <v>24</v>
      </c>
      <c r="E421" s="1">
        <v>44950</v>
      </c>
      <c r="F421" s="1">
        <v>45041</v>
      </c>
      <c r="G421" s="2">
        <v>0.75</v>
      </c>
      <c r="H421" s="2">
        <v>0.8125</v>
      </c>
      <c r="I421" t="s">
        <v>239</v>
      </c>
      <c r="J421" s="6">
        <v>504141000</v>
      </c>
      <c r="K421" t="s">
        <v>746</v>
      </c>
      <c r="M421">
        <v>15</v>
      </c>
      <c r="N421" s="14">
        <v>122</v>
      </c>
    </row>
    <row r="422" spans="1:14" x14ac:dyDescent="0.35">
      <c r="A422" t="s">
        <v>1015</v>
      </c>
      <c r="B422">
        <v>1</v>
      </c>
      <c r="C422" t="s">
        <v>1016</v>
      </c>
      <c r="D422">
        <v>52</v>
      </c>
      <c r="E422" s="1">
        <v>44825</v>
      </c>
      <c r="F422" s="1">
        <v>45042</v>
      </c>
      <c r="G422" s="2">
        <v>0.35416666666666669</v>
      </c>
      <c r="H422" s="2">
        <v>0.41666666666666669</v>
      </c>
      <c r="I422" t="s">
        <v>466</v>
      </c>
      <c r="J422" s="6">
        <v>504141000</v>
      </c>
      <c r="K422" t="s">
        <v>685</v>
      </c>
      <c r="M422">
        <v>15</v>
      </c>
      <c r="N422" s="14">
        <v>177</v>
      </c>
    </row>
    <row r="423" spans="1:14" x14ac:dyDescent="0.35">
      <c r="A423" t="s">
        <v>1017</v>
      </c>
      <c r="B423">
        <v>1</v>
      </c>
      <c r="C423" t="s">
        <v>1018</v>
      </c>
      <c r="D423">
        <v>52</v>
      </c>
      <c r="E423" s="1">
        <v>44825</v>
      </c>
      <c r="F423" s="1">
        <v>45042</v>
      </c>
      <c r="G423" s="2">
        <v>0.42708333333333331</v>
      </c>
      <c r="H423" s="2">
        <v>0.48958333333333331</v>
      </c>
      <c r="I423" t="s">
        <v>466</v>
      </c>
      <c r="J423" s="6">
        <v>504141000</v>
      </c>
      <c r="K423" t="s">
        <v>685</v>
      </c>
      <c r="M423">
        <v>15</v>
      </c>
      <c r="N423" s="14">
        <v>177</v>
      </c>
    </row>
    <row r="424" spans="1:14" x14ac:dyDescent="0.35">
      <c r="A424" t="s">
        <v>1019</v>
      </c>
      <c r="B424">
        <v>1</v>
      </c>
      <c r="C424" t="s">
        <v>1020</v>
      </c>
      <c r="D424">
        <v>52</v>
      </c>
      <c r="E424" s="1">
        <v>44832</v>
      </c>
      <c r="F424" s="1">
        <v>45042</v>
      </c>
      <c r="G424" s="2">
        <v>0.35416666666666669</v>
      </c>
      <c r="H424" s="2">
        <v>0.41666666666666669</v>
      </c>
      <c r="I424" t="s">
        <v>385</v>
      </c>
      <c r="J424" s="6">
        <v>504141000</v>
      </c>
      <c r="K424" t="s">
        <v>1021</v>
      </c>
      <c r="M424">
        <v>15</v>
      </c>
      <c r="N424" s="14">
        <v>177</v>
      </c>
    </row>
    <row r="425" spans="1:14" x14ac:dyDescent="0.35">
      <c r="A425" t="s">
        <v>1022</v>
      </c>
      <c r="C425" t="s">
        <v>314</v>
      </c>
      <c r="D425">
        <v>4</v>
      </c>
      <c r="E425" s="1">
        <v>45042</v>
      </c>
      <c r="F425" s="1">
        <v>45042</v>
      </c>
      <c r="G425" s="2">
        <v>0.75</v>
      </c>
      <c r="H425" s="2">
        <v>0.875</v>
      </c>
      <c r="I425" t="s">
        <v>180</v>
      </c>
      <c r="J425" s="6">
        <v>504141000</v>
      </c>
      <c r="K425" t="s">
        <v>315</v>
      </c>
      <c r="M425">
        <v>25</v>
      </c>
      <c r="N425" s="14">
        <v>0</v>
      </c>
    </row>
    <row r="426" spans="1:14" x14ac:dyDescent="0.35">
      <c r="A426" t="s">
        <v>1023</v>
      </c>
      <c r="B426">
        <v>10</v>
      </c>
      <c r="C426" t="s">
        <v>1024</v>
      </c>
      <c r="D426">
        <v>3</v>
      </c>
      <c r="E426" s="1">
        <v>45042</v>
      </c>
      <c r="F426" s="1">
        <v>45042</v>
      </c>
      <c r="G426" s="2">
        <v>0.625</v>
      </c>
      <c r="H426" s="2">
        <v>0.70833333333333337</v>
      </c>
      <c r="I426" t="s">
        <v>1025</v>
      </c>
      <c r="K426" t="s">
        <v>1026</v>
      </c>
      <c r="M426">
        <v>99</v>
      </c>
      <c r="N426" s="14">
        <v>0</v>
      </c>
    </row>
    <row r="427" spans="1:14" x14ac:dyDescent="0.35">
      <c r="A427" t="s">
        <v>1027</v>
      </c>
      <c r="B427">
        <v>1</v>
      </c>
      <c r="C427" t="s">
        <v>1028</v>
      </c>
      <c r="D427">
        <v>40</v>
      </c>
      <c r="E427" s="1">
        <v>44839</v>
      </c>
      <c r="F427" s="1">
        <v>45042</v>
      </c>
      <c r="G427" s="2">
        <v>0.75</v>
      </c>
      <c r="H427" s="2">
        <v>0.8125</v>
      </c>
      <c r="I427" t="s">
        <v>1029</v>
      </c>
      <c r="J427" s="6">
        <v>599936291</v>
      </c>
      <c r="K427" t="s">
        <v>463</v>
      </c>
      <c r="M427">
        <v>9</v>
      </c>
      <c r="N427" s="14">
        <v>231</v>
      </c>
    </row>
    <row r="428" spans="1:14" x14ac:dyDescent="0.35">
      <c r="A428" t="s">
        <v>1030</v>
      </c>
      <c r="B428">
        <v>13</v>
      </c>
      <c r="C428" t="s">
        <v>1031</v>
      </c>
      <c r="D428">
        <v>42</v>
      </c>
      <c r="E428" s="1">
        <v>44832</v>
      </c>
      <c r="F428" s="1">
        <v>45042</v>
      </c>
      <c r="G428" s="2">
        <v>0.78125</v>
      </c>
      <c r="H428" s="2">
        <v>0.83333333333333337</v>
      </c>
      <c r="I428" t="s">
        <v>677</v>
      </c>
      <c r="K428" t="s">
        <v>974</v>
      </c>
      <c r="M428">
        <v>20</v>
      </c>
      <c r="N428" s="14">
        <v>139</v>
      </c>
    </row>
    <row r="429" spans="1:14" x14ac:dyDescent="0.35">
      <c r="A429" t="s">
        <v>1032</v>
      </c>
      <c r="B429">
        <v>2</v>
      </c>
      <c r="C429" t="s">
        <v>1033</v>
      </c>
      <c r="D429">
        <v>3</v>
      </c>
      <c r="E429" s="1">
        <v>45042</v>
      </c>
      <c r="F429" s="1">
        <v>45042</v>
      </c>
      <c r="G429" s="2">
        <v>0.77083333333333337</v>
      </c>
      <c r="H429" s="2">
        <v>0.85416666666666663</v>
      </c>
      <c r="I429" t="s">
        <v>340</v>
      </c>
      <c r="J429" s="6">
        <v>504141000</v>
      </c>
      <c r="K429" t="s">
        <v>612</v>
      </c>
      <c r="M429">
        <v>20</v>
      </c>
      <c r="N429" s="14">
        <v>0</v>
      </c>
    </row>
    <row r="430" spans="1:14" x14ac:dyDescent="0.35">
      <c r="A430" t="s">
        <v>1034</v>
      </c>
      <c r="B430">
        <v>13</v>
      </c>
      <c r="C430" t="s">
        <v>1035</v>
      </c>
      <c r="D430">
        <v>36</v>
      </c>
      <c r="E430" s="1">
        <v>44819</v>
      </c>
      <c r="F430" s="1">
        <v>45043</v>
      </c>
      <c r="G430" s="2">
        <v>0.75</v>
      </c>
      <c r="H430" s="2">
        <v>0.79166666666666663</v>
      </c>
      <c r="I430" t="s">
        <v>632</v>
      </c>
      <c r="J430" s="6">
        <v>504141000</v>
      </c>
      <c r="K430" t="s">
        <v>1036</v>
      </c>
      <c r="M430">
        <v>15</v>
      </c>
      <c r="N430" s="14">
        <v>120</v>
      </c>
    </row>
    <row r="431" spans="1:14" x14ac:dyDescent="0.35">
      <c r="A431" t="s">
        <v>1037</v>
      </c>
      <c r="C431" t="s">
        <v>1038</v>
      </c>
      <c r="D431">
        <v>20</v>
      </c>
      <c r="E431" s="1">
        <v>45036</v>
      </c>
      <c r="F431" s="1">
        <v>45043</v>
      </c>
      <c r="G431" s="2">
        <v>0.375</v>
      </c>
      <c r="H431" s="2">
        <v>0.58333333333333337</v>
      </c>
      <c r="I431" t="s">
        <v>433</v>
      </c>
      <c r="J431" s="6">
        <v>504141000</v>
      </c>
      <c r="K431" t="s">
        <v>1039</v>
      </c>
      <c r="M431">
        <v>18</v>
      </c>
      <c r="N431" s="14">
        <v>0</v>
      </c>
    </row>
    <row r="432" spans="1:14" x14ac:dyDescent="0.35">
      <c r="A432" t="s">
        <v>1040</v>
      </c>
      <c r="B432">
        <v>1</v>
      </c>
      <c r="C432" t="s">
        <v>1041</v>
      </c>
      <c r="D432">
        <v>40</v>
      </c>
      <c r="E432" s="1">
        <v>44854</v>
      </c>
      <c r="F432" s="1">
        <v>45043</v>
      </c>
      <c r="G432" s="2">
        <v>0.78125</v>
      </c>
      <c r="H432" s="2">
        <v>0.84375</v>
      </c>
      <c r="I432" t="s">
        <v>1042</v>
      </c>
      <c r="J432" s="6">
        <v>599936291</v>
      </c>
      <c r="K432" t="s">
        <v>1043</v>
      </c>
      <c r="M432">
        <v>9</v>
      </c>
      <c r="N432" s="14">
        <v>212</v>
      </c>
    </row>
    <row r="433" spans="1:14" x14ac:dyDescent="0.35">
      <c r="A433" t="s">
        <v>1044</v>
      </c>
      <c r="C433" t="s">
        <v>1045</v>
      </c>
      <c r="D433">
        <v>2</v>
      </c>
      <c r="E433" s="1">
        <v>45043</v>
      </c>
      <c r="F433" s="1">
        <v>45043</v>
      </c>
      <c r="G433" s="2">
        <v>0.64583333333333337</v>
      </c>
      <c r="H433" s="2">
        <v>0.70833333333333337</v>
      </c>
      <c r="I433" t="s">
        <v>688</v>
      </c>
      <c r="K433" t="s">
        <v>263</v>
      </c>
      <c r="M433">
        <v>7</v>
      </c>
      <c r="N433" s="14">
        <v>0</v>
      </c>
    </row>
    <row r="434" spans="1:14" x14ac:dyDescent="0.35">
      <c r="A434" t="s">
        <v>1046</v>
      </c>
      <c r="C434" t="s">
        <v>1045</v>
      </c>
      <c r="D434">
        <v>2</v>
      </c>
      <c r="E434" s="1">
        <v>45043</v>
      </c>
      <c r="F434" s="1">
        <v>45043</v>
      </c>
      <c r="G434" s="2">
        <v>0.64583333333333337</v>
      </c>
      <c r="H434" s="2">
        <v>0.70833333333333337</v>
      </c>
      <c r="I434" t="s">
        <v>944</v>
      </c>
      <c r="K434" t="s">
        <v>945</v>
      </c>
      <c r="M434">
        <v>7</v>
      </c>
      <c r="N434" s="14">
        <v>0</v>
      </c>
    </row>
    <row r="435" spans="1:14" x14ac:dyDescent="0.35">
      <c r="A435" t="s">
        <v>1047</v>
      </c>
      <c r="B435">
        <v>13</v>
      </c>
      <c r="C435" t="s">
        <v>987</v>
      </c>
      <c r="D435">
        <v>36</v>
      </c>
      <c r="E435" s="1">
        <v>44819</v>
      </c>
      <c r="F435" s="1">
        <v>45043</v>
      </c>
      <c r="G435" s="2">
        <v>0.375</v>
      </c>
      <c r="H435" s="2">
        <v>0.41666666666666669</v>
      </c>
      <c r="I435" t="s">
        <v>560</v>
      </c>
      <c r="K435" t="s">
        <v>988</v>
      </c>
      <c r="M435">
        <v>18</v>
      </c>
      <c r="N435" s="14">
        <v>131</v>
      </c>
    </row>
    <row r="436" spans="1:14" x14ac:dyDescent="0.35">
      <c r="A436" t="s">
        <v>1048</v>
      </c>
      <c r="B436">
        <v>13</v>
      </c>
      <c r="C436" t="s">
        <v>987</v>
      </c>
      <c r="D436">
        <v>36</v>
      </c>
      <c r="E436" s="1">
        <v>44819</v>
      </c>
      <c r="F436" s="1">
        <v>45043</v>
      </c>
      <c r="G436" s="2">
        <v>0.41666666666666669</v>
      </c>
      <c r="H436" s="2">
        <v>0.45833333333333331</v>
      </c>
      <c r="I436" t="s">
        <v>560</v>
      </c>
      <c r="K436" t="s">
        <v>988</v>
      </c>
      <c r="M436">
        <v>18</v>
      </c>
      <c r="N436" s="14">
        <v>131</v>
      </c>
    </row>
    <row r="437" spans="1:14" x14ac:dyDescent="0.35">
      <c r="A437" t="s">
        <v>1049</v>
      </c>
      <c r="B437">
        <v>2</v>
      </c>
      <c r="C437" t="s">
        <v>1050</v>
      </c>
      <c r="D437">
        <v>3</v>
      </c>
      <c r="E437" s="1">
        <v>45044</v>
      </c>
      <c r="F437" s="1">
        <v>45044</v>
      </c>
      <c r="G437" s="2">
        <v>0.625</v>
      </c>
      <c r="H437" s="2">
        <v>0.70833333333333337</v>
      </c>
      <c r="I437" t="s">
        <v>298</v>
      </c>
      <c r="J437" s="6">
        <v>504141000</v>
      </c>
      <c r="K437" t="s">
        <v>1051</v>
      </c>
      <c r="M437">
        <v>15</v>
      </c>
      <c r="N437" s="14">
        <v>0</v>
      </c>
    </row>
    <row r="438" spans="1:14" x14ac:dyDescent="0.35">
      <c r="A438" t="s">
        <v>1052</v>
      </c>
      <c r="B438">
        <v>1</v>
      </c>
      <c r="C438" t="s">
        <v>1053</v>
      </c>
      <c r="D438">
        <v>52</v>
      </c>
      <c r="E438" s="1">
        <v>44827</v>
      </c>
      <c r="F438" s="1">
        <v>45044</v>
      </c>
      <c r="G438" s="2">
        <v>0.69791666666666663</v>
      </c>
      <c r="H438" s="2">
        <v>0.76041666666666663</v>
      </c>
      <c r="I438" t="s">
        <v>403</v>
      </c>
      <c r="J438" s="6">
        <v>504141000</v>
      </c>
      <c r="K438" t="s">
        <v>1054</v>
      </c>
      <c r="M438">
        <v>15</v>
      </c>
      <c r="N438" s="14">
        <v>165</v>
      </c>
    </row>
    <row r="439" spans="1:14" x14ac:dyDescent="0.35">
      <c r="A439" t="s">
        <v>1055</v>
      </c>
      <c r="B439">
        <v>14</v>
      </c>
      <c r="C439" t="s">
        <v>1056</v>
      </c>
      <c r="D439">
        <v>3</v>
      </c>
      <c r="E439" s="1">
        <v>45044</v>
      </c>
      <c r="F439" s="1">
        <v>45044</v>
      </c>
      <c r="G439" s="2">
        <v>0.79166666666666663</v>
      </c>
      <c r="H439" s="2">
        <v>0.875</v>
      </c>
      <c r="I439" t="s">
        <v>88</v>
      </c>
      <c r="J439" s="6">
        <v>504141000</v>
      </c>
      <c r="K439" t="s">
        <v>1057</v>
      </c>
      <c r="M439">
        <v>190</v>
      </c>
      <c r="N439" s="14">
        <v>16</v>
      </c>
    </row>
    <row r="440" spans="1:14" x14ac:dyDescent="0.35">
      <c r="A440" t="s">
        <v>1058</v>
      </c>
      <c r="B440">
        <v>1</v>
      </c>
      <c r="C440" t="s">
        <v>521</v>
      </c>
      <c r="D440">
        <v>2</v>
      </c>
      <c r="E440" s="1">
        <v>45044</v>
      </c>
      <c r="F440" s="1">
        <v>45044</v>
      </c>
      <c r="G440" s="2">
        <v>0.6875</v>
      </c>
      <c r="H440" s="2">
        <v>0.72916666666666663</v>
      </c>
      <c r="I440" t="s">
        <v>486</v>
      </c>
      <c r="K440" t="s">
        <v>522</v>
      </c>
      <c r="M440">
        <v>9</v>
      </c>
      <c r="N440" s="14">
        <v>8</v>
      </c>
    </row>
    <row r="441" spans="1:14" x14ac:dyDescent="0.35">
      <c r="A441" t="s">
        <v>1059</v>
      </c>
      <c r="B441">
        <v>1</v>
      </c>
      <c r="C441" t="s">
        <v>1060</v>
      </c>
      <c r="D441">
        <v>6</v>
      </c>
      <c r="E441" s="1">
        <v>45031</v>
      </c>
      <c r="F441" s="1">
        <v>45045</v>
      </c>
      <c r="G441" s="2">
        <v>0.375</v>
      </c>
      <c r="H441" s="2">
        <v>0.4375</v>
      </c>
      <c r="I441" t="s">
        <v>403</v>
      </c>
      <c r="J441" s="6">
        <v>504141000</v>
      </c>
      <c r="K441" t="s">
        <v>1061</v>
      </c>
      <c r="M441">
        <v>9</v>
      </c>
      <c r="N441" s="14">
        <v>34</v>
      </c>
    </row>
    <row r="442" spans="1:14" x14ac:dyDescent="0.35">
      <c r="A442" t="s">
        <v>1062</v>
      </c>
      <c r="B442">
        <v>13</v>
      </c>
      <c r="C442" t="s">
        <v>1063</v>
      </c>
      <c r="D442">
        <v>8</v>
      </c>
      <c r="E442" s="1">
        <v>45031</v>
      </c>
      <c r="F442" s="1">
        <v>45045</v>
      </c>
      <c r="G442" s="2">
        <v>0.39583333333333331</v>
      </c>
      <c r="H442" s="2">
        <v>0.47916666666666669</v>
      </c>
      <c r="I442" t="s">
        <v>243</v>
      </c>
      <c r="J442" s="6">
        <v>504141000</v>
      </c>
      <c r="K442" t="s">
        <v>893</v>
      </c>
      <c r="M442">
        <v>15</v>
      </c>
      <c r="N442" s="14">
        <v>42</v>
      </c>
    </row>
    <row r="443" spans="1:14" x14ac:dyDescent="0.35">
      <c r="A443" t="s">
        <v>1064</v>
      </c>
      <c r="B443">
        <v>2</v>
      </c>
      <c r="C443" t="s">
        <v>1065</v>
      </c>
      <c r="D443">
        <v>9</v>
      </c>
      <c r="E443" s="1">
        <v>45045</v>
      </c>
      <c r="F443" s="1">
        <v>45045</v>
      </c>
      <c r="G443" s="2">
        <v>0.4375</v>
      </c>
      <c r="H443" s="2">
        <v>0.70833333333333337</v>
      </c>
      <c r="I443" t="s">
        <v>188</v>
      </c>
      <c r="J443" s="6">
        <v>504141000</v>
      </c>
      <c r="K443" t="s">
        <v>1066</v>
      </c>
      <c r="M443">
        <v>10</v>
      </c>
      <c r="N443" s="14">
        <v>120</v>
      </c>
    </row>
    <row r="444" spans="1:14" x14ac:dyDescent="0.35">
      <c r="A444" t="s">
        <v>1067</v>
      </c>
      <c r="B444">
        <v>8</v>
      </c>
      <c r="C444" t="s">
        <v>278</v>
      </c>
      <c r="D444">
        <v>10</v>
      </c>
      <c r="E444" s="1">
        <v>45045</v>
      </c>
      <c r="F444" s="1">
        <v>45045</v>
      </c>
      <c r="G444" s="2">
        <v>0.39583333333333331</v>
      </c>
      <c r="H444" s="2">
        <v>0.69791666666666663</v>
      </c>
      <c r="I444" t="s">
        <v>279</v>
      </c>
      <c r="J444" s="6">
        <v>504141000</v>
      </c>
      <c r="K444" t="s">
        <v>280</v>
      </c>
      <c r="M444">
        <v>6</v>
      </c>
      <c r="N444" s="14">
        <v>45</v>
      </c>
    </row>
    <row r="445" spans="1:14" x14ac:dyDescent="0.35">
      <c r="A445" t="s">
        <v>1068</v>
      </c>
      <c r="B445">
        <v>2</v>
      </c>
      <c r="C445" t="s">
        <v>1069</v>
      </c>
      <c r="D445">
        <v>32</v>
      </c>
      <c r="E445" s="1">
        <v>44831</v>
      </c>
      <c r="F445" s="1">
        <v>45048</v>
      </c>
      <c r="G445" s="2">
        <v>0.41666666666666669</v>
      </c>
      <c r="H445" s="2">
        <v>0.54166666666666663</v>
      </c>
      <c r="I445" t="s">
        <v>208</v>
      </c>
      <c r="K445" t="s">
        <v>1070</v>
      </c>
      <c r="M445">
        <v>35</v>
      </c>
      <c r="N445" s="14">
        <v>44</v>
      </c>
    </row>
    <row r="446" spans="1:14" x14ac:dyDescent="0.35">
      <c r="A446" t="s">
        <v>1071</v>
      </c>
      <c r="B446">
        <v>1</v>
      </c>
      <c r="C446" t="s">
        <v>1016</v>
      </c>
      <c r="D446">
        <v>52</v>
      </c>
      <c r="E446" s="1">
        <v>44831</v>
      </c>
      <c r="F446" s="1">
        <v>45048</v>
      </c>
      <c r="G446" s="2">
        <v>0.42708333333333331</v>
      </c>
      <c r="H446" s="2">
        <v>0.48958333333333331</v>
      </c>
      <c r="I446" t="s">
        <v>494</v>
      </c>
      <c r="J446" s="6">
        <v>504141000</v>
      </c>
      <c r="K446" t="s">
        <v>495</v>
      </c>
      <c r="M446">
        <v>15</v>
      </c>
      <c r="N446" s="14">
        <v>177</v>
      </c>
    </row>
    <row r="447" spans="1:14" x14ac:dyDescent="0.35">
      <c r="A447" t="s">
        <v>1072</v>
      </c>
      <c r="B447">
        <v>8</v>
      </c>
      <c r="C447" t="s">
        <v>1073</v>
      </c>
      <c r="D447">
        <v>11</v>
      </c>
      <c r="E447" s="1">
        <v>45027</v>
      </c>
      <c r="F447" s="1">
        <v>45048</v>
      </c>
      <c r="G447" s="2">
        <v>0.39583333333333331</v>
      </c>
      <c r="H447" s="2">
        <v>0.47916666666666669</v>
      </c>
      <c r="I447" t="s">
        <v>552</v>
      </c>
      <c r="J447" s="6">
        <v>504141000</v>
      </c>
      <c r="K447" t="s">
        <v>982</v>
      </c>
      <c r="M447">
        <v>9</v>
      </c>
      <c r="N447" s="14">
        <v>124</v>
      </c>
    </row>
    <row r="448" spans="1:14" x14ac:dyDescent="0.35">
      <c r="A448" t="s">
        <v>1074</v>
      </c>
      <c r="B448">
        <v>1</v>
      </c>
      <c r="C448" t="s">
        <v>1075</v>
      </c>
      <c r="D448">
        <v>75</v>
      </c>
      <c r="E448" s="1">
        <v>44943</v>
      </c>
      <c r="F448" s="1">
        <v>45048</v>
      </c>
      <c r="G448" s="2">
        <v>0.77083333333333337</v>
      </c>
      <c r="H448" s="2">
        <v>0.85763888888888884</v>
      </c>
      <c r="I448" t="s">
        <v>370</v>
      </c>
      <c r="J448" s="6">
        <v>504141000</v>
      </c>
      <c r="K448" t="s">
        <v>1076</v>
      </c>
      <c r="M448">
        <v>15</v>
      </c>
      <c r="N448" s="14">
        <v>218</v>
      </c>
    </row>
    <row r="449" spans="1:14" x14ac:dyDescent="0.35">
      <c r="A449" t="s">
        <v>1077</v>
      </c>
      <c r="B449">
        <v>1</v>
      </c>
      <c r="C449" t="s">
        <v>1078</v>
      </c>
      <c r="D449">
        <v>52</v>
      </c>
      <c r="E449" s="1">
        <v>44824</v>
      </c>
      <c r="F449" s="1">
        <v>45048</v>
      </c>
      <c r="G449" s="2">
        <v>0.77083333333333337</v>
      </c>
      <c r="H449" s="2">
        <v>0.83333333333333337</v>
      </c>
      <c r="I449" t="s">
        <v>1029</v>
      </c>
      <c r="J449" s="6">
        <v>599936291</v>
      </c>
      <c r="K449" t="s">
        <v>505</v>
      </c>
      <c r="M449">
        <v>16</v>
      </c>
      <c r="N449" s="14">
        <v>180</v>
      </c>
    </row>
    <row r="450" spans="1:14" x14ac:dyDescent="0.35">
      <c r="A450" t="s">
        <v>1079</v>
      </c>
      <c r="B450">
        <v>1</v>
      </c>
      <c r="C450" t="s">
        <v>1080</v>
      </c>
      <c r="D450">
        <v>52</v>
      </c>
      <c r="E450" s="1">
        <v>44831</v>
      </c>
      <c r="F450" s="1">
        <v>45048</v>
      </c>
      <c r="G450" s="2">
        <v>0.35416666666666669</v>
      </c>
      <c r="H450" s="2">
        <v>0.41666666666666669</v>
      </c>
      <c r="I450" t="s">
        <v>583</v>
      </c>
      <c r="J450" s="6">
        <v>504141000</v>
      </c>
      <c r="K450" t="s">
        <v>568</v>
      </c>
      <c r="M450">
        <v>15</v>
      </c>
      <c r="N450" s="14">
        <v>180</v>
      </c>
    </row>
    <row r="451" spans="1:14" x14ac:dyDescent="0.35">
      <c r="A451" t="s">
        <v>1081</v>
      </c>
      <c r="B451">
        <v>1</v>
      </c>
      <c r="C451" t="s">
        <v>1082</v>
      </c>
      <c r="D451">
        <v>52</v>
      </c>
      <c r="E451" s="1">
        <v>44831</v>
      </c>
      <c r="F451" s="1">
        <v>45048</v>
      </c>
      <c r="G451" s="2">
        <v>0.77083333333333337</v>
      </c>
      <c r="H451" s="2">
        <v>0.83333333333333337</v>
      </c>
      <c r="I451" t="s">
        <v>1083</v>
      </c>
      <c r="J451" s="6">
        <v>62232227</v>
      </c>
      <c r="K451" t="s">
        <v>527</v>
      </c>
      <c r="M451">
        <v>13</v>
      </c>
      <c r="N451" s="14">
        <v>180</v>
      </c>
    </row>
    <row r="452" spans="1:14" x14ac:dyDescent="0.35">
      <c r="A452" t="s">
        <v>1084</v>
      </c>
      <c r="B452">
        <v>13</v>
      </c>
      <c r="C452" t="s">
        <v>1085</v>
      </c>
      <c r="D452">
        <v>8</v>
      </c>
      <c r="E452" s="1">
        <v>45034</v>
      </c>
      <c r="F452" s="1">
        <v>45048</v>
      </c>
      <c r="G452" s="2">
        <v>0.79166666666666663</v>
      </c>
      <c r="H452" s="2">
        <v>0.875</v>
      </c>
      <c r="I452" t="s">
        <v>486</v>
      </c>
      <c r="K452" t="s">
        <v>1086</v>
      </c>
      <c r="M452">
        <v>15</v>
      </c>
      <c r="N452" s="14">
        <v>76</v>
      </c>
    </row>
    <row r="453" spans="1:14" x14ac:dyDescent="0.35">
      <c r="A453" t="s">
        <v>1087</v>
      </c>
      <c r="B453">
        <v>13</v>
      </c>
      <c r="C453" t="s">
        <v>1088</v>
      </c>
      <c r="D453">
        <v>20</v>
      </c>
      <c r="E453" s="1">
        <v>44971</v>
      </c>
      <c r="F453" s="1">
        <v>45048</v>
      </c>
      <c r="G453" s="2">
        <v>0.77083333333333337</v>
      </c>
      <c r="H453" s="2">
        <v>0.83333333333333337</v>
      </c>
      <c r="I453" t="s">
        <v>560</v>
      </c>
      <c r="K453" t="s">
        <v>1089</v>
      </c>
      <c r="M453">
        <v>16</v>
      </c>
      <c r="N453" s="14">
        <v>102</v>
      </c>
    </row>
    <row r="454" spans="1:14" x14ac:dyDescent="0.35">
      <c r="A454" t="s">
        <v>1090</v>
      </c>
      <c r="B454">
        <v>13</v>
      </c>
      <c r="C454" t="s">
        <v>699</v>
      </c>
      <c r="D454">
        <v>6</v>
      </c>
      <c r="E454" s="1">
        <v>45027</v>
      </c>
      <c r="F454" s="1">
        <v>45048</v>
      </c>
      <c r="G454" s="2">
        <v>0.71875</v>
      </c>
      <c r="H454" s="2">
        <v>0.76041666666666663</v>
      </c>
      <c r="I454" t="s">
        <v>700</v>
      </c>
      <c r="K454" t="s">
        <v>701</v>
      </c>
      <c r="M454">
        <v>10</v>
      </c>
      <c r="N454" s="14">
        <v>45</v>
      </c>
    </row>
    <row r="455" spans="1:14" x14ac:dyDescent="0.35">
      <c r="A455" t="s">
        <v>1091</v>
      </c>
      <c r="B455">
        <v>15</v>
      </c>
      <c r="C455" t="s">
        <v>961</v>
      </c>
      <c r="D455">
        <v>16</v>
      </c>
      <c r="E455" s="1">
        <v>44957</v>
      </c>
      <c r="F455" s="1">
        <v>45048</v>
      </c>
      <c r="G455" s="2">
        <v>0.72569444444444453</v>
      </c>
      <c r="H455" s="2">
        <v>0.76736111111111116</v>
      </c>
      <c r="I455" t="s">
        <v>429</v>
      </c>
      <c r="J455" s="6">
        <v>504141000</v>
      </c>
      <c r="K455" t="s">
        <v>1092</v>
      </c>
      <c r="M455">
        <v>23</v>
      </c>
      <c r="N455" s="14">
        <v>60</v>
      </c>
    </row>
    <row r="456" spans="1:14" x14ac:dyDescent="0.35">
      <c r="A456" t="s">
        <v>1093</v>
      </c>
      <c r="B456">
        <v>13</v>
      </c>
      <c r="C456" t="s">
        <v>1094</v>
      </c>
      <c r="D456">
        <v>20</v>
      </c>
      <c r="E456" s="1">
        <v>44937</v>
      </c>
      <c r="F456" s="1">
        <v>45049</v>
      </c>
      <c r="G456" s="2">
        <v>0.375</v>
      </c>
      <c r="H456" s="2">
        <v>0.41666666666666669</v>
      </c>
      <c r="I456" t="s">
        <v>429</v>
      </c>
      <c r="J456" s="6">
        <v>504141000</v>
      </c>
      <c r="K456" t="s">
        <v>1095</v>
      </c>
      <c r="M456">
        <v>17</v>
      </c>
      <c r="N456" s="14">
        <v>67</v>
      </c>
    </row>
    <row r="457" spans="1:14" x14ac:dyDescent="0.35">
      <c r="A457" t="s">
        <v>1096</v>
      </c>
      <c r="B457">
        <v>1</v>
      </c>
      <c r="C457" t="s">
        <v>1018</v>
      </c>
      <c r="D457">
        <v>52</v>
      </c>
      <c r="E457" s="1">
        <v>44839</v>
      </c>
      <c r="F457" s="1">
        <v>45049</v>
      </c>
      <c r="G457" s="2">
        <v>0.4375</v>
      </c>
      <c r="H457" s="2">
        <v>0.5</v>
      </c>
      <c r="I457" t="s">
        <v>385</v>
      </c>
      <c r="J457" s="6">
        <v>504141000</v>
      </c>
      <c r="K457" t="s">
        <v>1097</v>
      </c>
      <c r="M457">
        <v>15</v>
      </c>
      <c r="N457" s="14">
        <v>177</v>
      </c>
    </row>
    <row r="458" spans="1:14" x14ac:dyDescent="0.35">
      <c r="A458" t="s">
        <v>1098</v>
      </c>
      <c r="B458">
        <v>1</v>
      </c>
      <c r="C458" t="s">
        <v>1099</v>
      </c>
      <c r="D458">
        <v>52</v>
      </c>
      <c r="E458" s="1">
        <v>44825</v>
      </c>
      <c r="F458" s="1">
        <v>45049</v>
      </c>
      <c r="G458" s="2">
        <v>0.42708333333333331</v>
      </c>
      <c r="H458" s="2">
        <v>0.48958333333333331</v>
      </c>
      <c r="I458" t="s">
        <v>494</v>
      </c>
      <c r="J458" s="6">
        <v>504141000</v>
      </c>
      <c r="K458" t="s">
        <v>1100</v>
      </c>
      <c r="M458">
        <v>15</v>
      </c>
      <c r="N458" s="14">
        <v>177</v>
      </c>
    </row>
    <row r="459" spans="1:14" x14ac:dyDescent="0.35">
      <c r="A459" t="s">
        <v>1101</v>
      </c>
      <c r="B459">
        <v>8</v>
      </c>
      <c r="C459" t="s">
        <v>1102</v>
      </c>
      <c r="D459">
        <v>7</v>
      </c>
      <c r="E459" s="1">
        <v>45042</v>
      </c>
      <c r="F459" s="1">
        <v>45049</v>
      </c>
      <c r="G459" s="2">
        <v>0.375</v>
      </c>
      <c r="H459" s="2">
        <v>0.47916666666666669</v>
      </c>
      <c r="I459" t="s">
        <v>436</v>
      </c>
      <c r="J459" s="6">
        <v>504141000</v>
      </c>
      <c r="K459" t="s">
        <v>437</v>
      </c>
      <c r="M459">
        <v>9</v>
      </c>
      <c r="N459" s="14">
        <v>57</v>
      </c>
    </row>
    <row r="460" spans="1:14" x14ac:dyDescent="0.35">
      <c r="A460" t="s">
        <v>1103</v>
      </c>
      <c r="B460">
        <v>8</v>
      </c>
      <c r="C460" t="s">
        <v>1102</v>
      </c>
      <c r="D460">
        <v>7</v>
      </c>
      <c r="E460" s="1">
        <v>45042</v>
      </c>
      <c r="F460" s="1">
        <v>45049</v>
      </c>
      <c r="G460" s="2">
        <v>0.77083333333333337</v>
      </c>
      <c r="H460" s="2">
        <v>0.875</v>
      </c>
      <c r="I460" t="s">
        <v>436</v>
      </c>
      <c r="J460" s="6">
        <v>504141000</v>
      </c>
      <c r="K460" t="s">
        <v>437</v>
      </c>
      <c r="M460">
        <v>9</v>
      </c>
      <c r="N460" s="14">
        <v>57</v>
      </c>
    </row>
    <row r="461" spans="1:14" x14ac:dyDescent="0.35">
      <c r="A461" t="s">
        <v>1104</v>
      </c>
      <c r="B461">
        <v>1</v>
      </c>
      <c r="C461" t="s">
        <v>1000</v>
      </c>
      <c r="D461">
        <v>52</v>
      </c>
      <c r="E461" s="1">
        <v>44825</v>
      </c>
      <c r="F461" s="1">
        <v>45049</v>
      </c>
      <c r="G461" s="2">
        <v>0.35416666666666669</v>
      </c>
      <c r="H461" s="2">
        <v>0.41666666666666669</v>
      </c>
      <c r="I461" t="s">
        <v>448</v>
      </c>
      <c r="J461" s="6">
        <v>504141000</v>
      </c>
      <c r="K461" t="s">
        <v>1105</v>
      </c>
      <c r="M461">
        <v>15</v>
      </c>
      <c r="N461" s="14">
        <v>180</v>
      </c>
    </row>
    <row r="462" spans="1:14" x14ac:dyDescent="0.35">
      <c r="A462" t="s">
        <v>1106</v>
      </c>
      <c r="B462">
        <v>1</v>
      </c>
      <c r="C462" t="s">
        <v>1107</v>
      </c>
      <c r="D462">
        <v>52</v>
      </c>
      <c r="E462" s="1">
        <v>44839</v>
      </c>
      <c r="F462" s="1">
        <v>45049</v>
      </c>
      <c r="G462" s="2">
        <v>0.42708333333333331</v>
      </c>
      <c r="H462" s="2">
        <v>0.48958333333333331</v>
      </c>
      <c r="I462" t="s">
        <v>583</v>
      </c>
      <c r="J462" s="6">
        <v>504141000</v>
      </c>
      <c r="K462" t="s">
        <v>635</v>
      </c>
      <c r="M462">
        <v>15</v>
      </c>
      <c r="N462" s="14">
        <v>180</v>
      </c>
    </row>
    <row r="463" spans="1:14" x14ac:dyDescent="0.35">
      <c r="A463" t="s">
        <v>1108</v>
      </c>
      <c r="B463">
        <v>1</v>
      </c>
      <c r="C463" t="s">
        <v>1107</v>
      </c>
      <c r="D463">
        <v>52</v>
      </c>
      <c r="E463" s="1">
        <v>44832</v>
      </c>
      <c r="F463" s="1">
        <v>45049</v>
      </c>
      <c r="G463" s="2">
        <v>0.77083333333333337</v>
      </c>
      <c r="H463" s="2">
        <v>0.83333333333333337</v>
      </c>
      <c r="I463" t="s">
        <v>494</v>
      </c>
      <c r="J463" s="6">
        <v>504141000</v>
      </c>
      <c r="K463" t="s">
        <v>1109</v>
      </c>
      <c r="M463">
        <v>16</v>
      </c>
      <c r="N463" s="14">
        <v>180</v>
      </c>
    </row>
    <row r="464" spans="1:14" x14ac:dyDescent="0.35">
      <c r="A464" t="s">
        <v>1110</v>
      </c>
      <c r="B464">
        <v>2</v>
      </c>
      <c r="C464" t="s">
        <v>1111</v>
      </c>
      <c r="D464">
        <v>8</v>
      </c>
      <c r="E464" s="1">
        <v>45028</v>
      </c>
      <c r="F464" s="1">
        <v>45049</v>
      </c>
      <c r="G464" s="2">
        <v>0.77083333333333337</v>
      </c>
      <c r="H464" s="2">
        <v>0.83333333333333337</v>
      </c>
      <c r="I464" t="s">
        <v>425</v>
      </c>
      <c r="J464" s="6">
        <v>504141000</v>
      </c>
      <c r="K464" t="s">
        <v>1112</v>
      </c>
      <c r="M464">
        <v>12</v>
      </c>
      <c r="N464" s="14">
        <v>43</v>
      </c>
    </row>
    <row r="465" spans="1:14" x14ac:dyDescent="0.35">
      <c r="A465" t="s">
        <v>1113</v>
      </c>
      <c r="B465">
        <v>13</v>
      </c>
      <c r="C465" t="s">
        <v>1114</v>
      </c>
      <c r="D465">
        <v>35</v>
      </c>
      <c r="E465" s="1">
        <v>44825</v>
      </c>
      <c r="F465" s="1">
        <v>45056</v>
      </c>
      <c r="G465" s="2">
        <v>0.81944444444444453</v>
      </c>
      <c r="H465" s="2">
        <v>0.86111111111111116</v>
      </c>
      <c r="I465" t="s">
        <v>1115</v>
      </c>
      <c r="K465" t="s">
        <v>1116</v>
      </c>
      <c r="M465">
        <v>18</v>
      </c>
      <c r="N465" s="14">
        <v>115</v>
      </c>
    </row>
    <row r="466" spans="1:14" x14ac:dyDescent="0.35">
      <c r="A466" t="s">
        <v>1117</v>
      </c>
      <c r="B466">
        <v>1</v>
      </c>
      <c r="C466" t="s">
        <v>1118</v>
      </c>
      <c r="D466">
        <v>52</v>
      </c>
      <c r="E466" s="1">
        <v>44839</v>
      </c>
      <c r="F466" s="1">
        <v>45049</v>
      </c>
      <c r="G466" s="2">
        <v>0.69791666666666663</v>
      </c>
      <c r="H466" s="2">
        <v>0.76041666666666663</v>
      </c>
      <c r="I466" t="s">
        <v>378</v>
      </c>
      <c r="J466" s="6">
        <v>504141000</v>
      </c>
      <c r="K466" t="s">
        <v>1119</v>
      </c>
      <c r="M466">
        <v>15</v>
      </c>
      <c r="N466" s="14">
        <v>180</v>
      </c>
    </row>
    <row r="467" spans="1:14" x14ac:dyDescent="0.35">
      <c r="A467" t="s">
        <v>1120</v>
      </c>
      <c r="B467">
        <v>13</v>
      </c>
      <c r="C467" t="s">
        <v>1088</v>
      </c>
      <c r="D467">
        <v>20</v>
      </c>
      <c r="E467" s="1">
        <v>44972</v>
      </c>
      <c r="F467" s="1">
        <v>45049</v>
      </c>
      <c r="G467" s="2">
        <v>0.36458333333333331</v>
      </c>
      <c r="H467" s="2">
        <v>0.42708333333333331</v>
      </c>
      <c r="I467" t="s">
        <v>560</v>
      </c>
      <c r="K467" t="s">
        <v>1089</v>
      </c>
      <c r="M467">
        <v>16</v>
      </c>
      <c r="N467" s="14">
        <v>102</v>
      </c>
    </row>
    <row r="468" spans="1:14" x14ac:dyDescent="0.35">
      <c r="A468" t="s">
        <v>1121</v>
      </c>
      <c r="B468">
        <v>13</v>
      </c>
      <c r="C468" t="s">
        <v>1088</v>
      </c>
      <c r="D468">
        <v>20</v>
      </c>
      <c r="E468" s="1">
        <v>44972</v>
      </c>
      <c r="F468" s="1">
        <v>45049</v>
      </c>
      <c r="G468" s="2">
        <v>0.4375</v>
      </c>
      <c r="H468" s="2">
        <v>0.5</v>
      </c>
      <c r="I468" t="s">
        <v>560</v>
      </c>
      <c r="K468" t="s">
        <v>1089</v>
      </c>
      <c r="M468">
        <v>16</v>
      </c>
      <c r="N468" s="14">
        <v>102</v>
      </c>
    </row>
    <row r="469" spans="1:14" x14ac:dyDescent="0.35">
      <c r="A469" t="s">
        <v>1122</v>
      </c>
      <c r="B469">
        <v>14</v>
      </c>
      <c r="C469" t="s">
        <v>1123</v>
      </c>
      <c r="D469">
        <v>4</v>
      </c>
      <c r="E469" s="1">
        <v>45050</v>
      </c>
      <c r="F469" s="1">
        <v>45050</v>
      </c>
      <c r="G469" s="2">
        <v>0.70833333333333337</v>
      </c>
      <c r="H469" s="2">
        <v>0.83333333333333337</v>
      </c>
      <c r="I469" t="s">
        <v>385</v>
      </c>
      <c r="J469" s="6">
        <v>504141000</v>
      </c>
      <c r="K469" t="s">
        <v>737</v>
      </c>
      <c r="M469">
        <v>8</v>
      </c>
      <c r="N469" s="14">
        <v>21</v>
      </c>
    </row>
    <row r="470" spans="1:14" x14ac:dyDescent="0.35">
      <c r="A470" t="s">
        <v>1124</v>
      </c>
      <c r="B470">
        <v>2</v>
      </c>
      <c r="C470" t="s">
        <v>1125</v>
      </c>
      <c r="D470">
        <v>14</v>
      </c>
      <c r="E470" s="1">
        <v>45036</v>
      </c>
      <c r="F470" s="1">
        <v>45050</v>
      </c>
      <c r="G470" s="2">
        <v>0.70833333333333337</v>
      </c>
      <c r="H470" s="2">
        <v>0.875</v>
      </c>
      <c r="I470" t="s">
        <v>425</v>
      </c>
      <c r="J470" s="6">
        <v>504141000</v>
      </c>
      <c r="K470" t="s">
        <v>1126</v>
      </c>
      <c r="M470">
        <v>10</v>
      </c>
      <c r="N470" s="14">
        <v>106</v>
      </c>
    </row>
    <row r="471" spans="1:14" x14ac:dyDescent="0.35">
      <c r="A471" t="s">
        <v>1127</v>
      </c>
      <c r="B471">
        <v>13</v>
      </c>
      <c r="C471" t="s">
        <v>238</v>
      </c>
      <c r="D471">
        <v>16</v>
      </c>
      <c r="E471" s="1">
        <v>44987</v>
      </c>
      <c r="F471" s="1">
        <v>45050</v>
      </c>
      <c r="G471" s="2">
        <v>0.375</v>
      </c>
      <c r="H471" s="2">
        <v>0.4375</v>
      </c>
      <c r="I471" t="s">
        <v>632</v>
      </c>
      <c r="J471" s="6">
        <v>504141000</v>
      </c>
      <c r="K471" t="s">
        <v>1128</v>
      </c>
      <c r="M471">
        <v>16</v>
      </c>
      <c r="N471" s="14">
        <v>82</v>
      </c>
    </row>
    <row r="472" spans="1:14" x14ac:dyDescent="0.35">
      <c r="A472" t="s">
        <v>1129</v>
      </c>
      <c r="B472">
        <v>13</v>
      </c>
      <c r="C472" t="s">
        <v>238</v>
      </c>
      <c r="D472">
        <v>16</v>
      </c>
      <c r="E472" s="1">
        <v>44987</v>
      </c>
      <c r="F472" s="1">
        <v>45050</v>
      </c>
      <c r="G472" s="2">
        <v>0.44444444444444442</v>
      </c>
      <c r="H472" s="2">
        <v>0.50694444444444442</v>
      </c>
      <c r="I472" t="s">
        <v>632</v>
      </c>
      <c r="J472" s="6">
        <v>504141000</v>
      </c>
      <c r="K472" t="s">
        <v>1128</v>
      </c>
      <c r="M472">
        <v>16</v>
      </c>
      <c r="N472" s="14">
        <v>82</v>
      </c>
    </row>
    <row r="473" spans="1:14" x14ac:dyDescent="0.35">
      <c r="A473" t="s">
        <v>1130</v>
      </c>
      <c r="C473" t="s">
        <v>1131</v>
      </c>
      <c r="D473">
        <v>4</v>
      </c>
      <c r="E473" s="1">
        <v>45050</v>
      </c>
      <c r="F473" s="1">
        <v>45050</v>
      </c>
      <c r="G473" s="2">
        <v>0.39583333333333331</v>
      </c>
      <c r="H473" s="2">
        <v>0.52083333333333337</v>
      </c>
      <c r="I473" t="s">
        <v>219</v>
      </c>
      <c r="J473" s="6">
        <v>504141000</v>
      </c>
      <c r="K473" t="s">
        <v>761</v>
      </c>
      <c r="M473">
        <v>10</v>
      </c>
      <c r="N473" s="14">
        <v>15</v>
      </c>
    </row>
    <row r="474" spans="1:14" x14ac:dyDescent="0.35">
      <c r="A474" t="s">
        <v>1132</v>
      </c>
      <c r="B474">
        <v>13</v>
      </c>
      <c r="C474" t="s">
        <v>1133</v>
      </c>
      <c r="D474">
        <v>3</v>
      </c>
      <c r="E474" s="1">
        <v>45041</v>
      </c>
      <c r="F474" s="1">
        <v>45041</v>
      </c>
      <c r="G474" s="2">
        <v>0.79166666666666663</v>
      </c>
      <c r="H474" s="2">
        <v>0.875</v>
      </c>
      <c r="I474" t="s">
        <v>298</v>
      </c>
      <c r="J474" s="6">
        <v>504141000</v>
      </c>
      <c r="K474" t="s">
        <v>1134</v>
      </c>
      <c r="M474">
        <v>12</v>
      </c>
      <c r="N474" s="14">
        <v>26</v>
      </c>
    </row>
    <row r="475" spans="1:14" x14ac:dyDescent="0.35">
      <c r="A475" t="s">
        <v>1135</v>
      </c>
      <c r="B475">
        <v>1</v>
      </c>
      <c r="C475" t="s">
        <v>1107</v>
      </c>
      <c r="D475">
        <v>52</v>
      </c>
      <c r="E475" s="1">
        <v>44833</v>
      </c>
      <c r="F475" s="1">
        <v>45050</v>
      </c>
      <c r="G475" s="2">
        <v>0.35416666666666669</v>
      </c>
      <c r="H475" s="2">
        <v>0.41666666666666669</v>
      </c>
      <c r="I475" t="s">
        <v>466</v>
      </c>
      <c r="J475" s="6">
        <v>504141000</v>
      </c>
      <c r="K475" t="s">
        <v>1136</v>
      </c>
      <c r="M475">
        <v>15</v>
      </c>
      <c r="N475" s="14">
        <v>180</v>
      </c>
    </row>
    <row r="476" spans="1:14" x14ac:dyDescent="0.35">
      <c r="A476" t="s">
        <v>1137</v>
      </c>
      <c r="B476">
        <v>1</v>
      </c>
      <c r="C476" t="s">
        <v>1107</v>
      </c>
      <c r="D476">
        <v>52</v>
      </c>
      <c r="E476" s="1">
        <v>44833</v>
      </c>
      <c r="F476" s="1">
        <v>45050</v>
      </c>
      <c r="G476" s="2">
        <v>0.58333333333333337</v>
      </c>
      <c r="H476" s="2">
        <v>0.64583333333333337</v>
      </c>
      <c r="I476" t="s">
        <v>494</v>
      </c>
      <c r="J476" s="6">
        <v>504141000</v>
      </c>
      <c r="K476" t="s">
        <v>1136</v>
      </c>
      <c r="M476">
        <v>15</v>
      </c>
      <c r="N476" s="14">
        <v>180</v>
      </c>
    </row>
    <row r="477" spans="1:14" x14ac:dyDescent="0.35">
      <c r="A477" t="s">
        <v>1138</v>
      </c>
      <c r="B477">
        <v>1</v>
      </c>
      <c r="C477" t="s">
        <v>1082</v>
      </c>
      <c r="D477">
        <v>52</v>
      </c>
      <c r="E477" s="1">
        <v>44833</v>
      </c>
      <c r="F477" s="1">
        <v>45050</v>
      </c>
      <c r="G477" s="2">
        <v>0.42708333333333331</v>
      </c>
      <c r="H477" s="2">
        <v>0.48958333333333331</v>
      </c>
      <c r="I477" t="s">
        <v>188</v>
      </c>
      <c r="J477" s="6">
        <v>504141000</v>
      </c>
      <c r="K477" t="s">
        <v>635</v>
      </c>
      <c r="M477">
        <v>15</v>
      </c>
      <c r="N477" s="14">
        <v>180</v>
      </c>
    </row>
    <row r="478" spans="1:14" x14ac:dyDescent="0.35">
      <c r="A478" t="s">
        <v>1139</v>
      </c>
      <c r="C478" t="s">
        <v>1140</v>
      </c>
      <c r="D478">
        <v>4</v>
      </c>
      <c r="E478" s="1">
        <v>45050</v>
      </c>
      <c r="F478" s="1">
        <v>45050</v>
      </c>
      <c r="G478" s="2">
        <v>0.41666666666666669</v>
      </c>
      <c r="H478" s="2">
        <v>0.54166666666666663</v>
      </c>
      <c r="I478" t="s">
        <v>298</v>
      </c>
      <c r="J478" s="6">
        <v>504141000</v>
      </c>
      <c r="K478" t="s">
        <v>1141</v>
      </c>
      <c r="M478">
        <v>15</v>
      </c>
      <c r="N478" s="14">
        <v>13</v>
      </c>
    </row>
    <row r="479" spans="1:14" x14ac:dyDescent="0.35">
      <c r="A479" t="s">
        <v>1142</v>
      </c>
      <c r="B479">
        <v>13</v>
      </c>
      <c r="C479" t="s">
        <v>1143</v>
      </c>
      <c r="D479">
        <v>4</v>
      </c>
      <c r="E479" s="1">
        <v>45050</v>
      </c>
      <c r="F479" s="1">
        <v>45050</v>
      </c>
      <c r="G479" s="2">
        <v>0.58333333333333337</v>
      </c>
      <c r="H479" s="2">
        <v>0.6875</v>
      </c>
      <c r="I479" t="s">
        <v>298</v>
      </c>
      <c r="J479" s="6">
        <v>504141000</v>
      </c>
      <c r="K479" t="s">
        <v>775</v>
      </c>
      <c r="M479">
        <v>15</v>
      </c>
      <c r="N479" s="14">
        <v>15</v>
      </c>
    </row>
    <row r="480" spans="1:14" x14ac:dyDescent="0.35">
      <c r="A480" t="s">
        <v>1144</v>
      </c>
      <c r="C480" t="s">
        <v>261</v>
      </c>
      <c r="D480">
        <v>2</v>
      </c>
      <c r="E480" s="1">
        <v>45050</v>
      </c>
      <c r="F480" s="1">
        <v>45050</v>
      </c>
      <c r="G480" s="2">
        <v>0.64583333333333337</v>
      </c>
      <c r="H480" s="2">
        <v>0.70833333333333337</v>
      </c>
      <c r="I480" t="s">
        <v>688</v>
      </c>
      <c r="K480" t="s">
        <v>263</v>
      </c>
      <c r="M480">
        <v>7</v>
      </c>
      <c r="N480" s="14">
        <v>0</v>
      </c>
    </row>
    <row r="481" spans="1:14" x14ac:dyDescent="0.35">
      <c r="A481" t="s">
        <v>1145</v>
      </c>
      <c r="C481" t="s">
        <v>261</v>
      </c>
      <c r="D481">
        <v>2</v>
      </c>
      <c r="E481" s="1">
        <v>45050</v>
      </c>
      <c r="F481" s="1">
        <v>45050</v>
      </c>
      <c r="G481" s="2">
        <v>0.64583333333333337</v>
      </c>
      <c r="H481" s="2">
        <v>0.70833333333333337</v>
      </c>
      <c r="I481" t="s">
        <v>944</v>
      </c>
      <c r="K481" t="s">
        <v>945</v>
      </c>
      <c r="M481">
        <v>7</v>
      </c>
      <c r="N481" s="14">
        <v>0</v>
      </c>
    </row>
    <row r="482" spans="1:14" x14ac:dyDescent="0.35">
      <c r="A482" t="s">
        <v>1146</v>
      </c>
      <c r="B482">
        <v>13</v>
      </c>
      <c r="C482" t="s">
        <v>1147</v>
      </c>
      <c r="D482">
        <v>4</v>
      </c>
      <c r="E482" s="1">
        <v>45050</v>
      </c>
      <c r="F482" s="1">
        <v>45050</v>
      </c>
      <c r="G482" s="2">
        <v>0.6875</v>
      </c>
      <c r="H482" s="2">
        <v>0.79166666666666663</v>
      </c>
      <c r="I482" t="s">
        <v>298</v>
      </c>
      <c r="J482" s="6">
        <v>504141000</v>
      </c>
      <c r="K482" t="s">
        <v>775</v>
      </c>
      <c r="M482">
        <v>15</v>
      </c>
      <c r="N482" s="14">
        <v>15</v>
      </c>
    </row>
    <row r="483" spans="1:14" x14ac:dyDescent="0.35">
      <c r="A483" t="s">
        <v>1148</v>
      </c>
      <c r="B483">
        <v>13</v>
      </c>
      <c r="C483" t="s">
        <v>711</v>
      </c>
      <c r="D483">
        <v>8</v>
      </c>
      <c r="E483" s="1">
        <v>45044</v>
      </c>
      <c r="F483" s="1">
        <v>45057</v>
      </c>
      <c r="G483" s="2">
        <v>0.75</v>
      </c>
      <c r="H483" s="2">
        <v>0.875</v>
      </c>
      <c r="I483" t="s">
        <v>223</v>
      </c>
      <c r="K483" t="s">
        <v>846</v>
      </c>
      <c r="M483">
        <v>15</v>
      </c>
      <c r="N483" s="14">
        <v>46</v>
      </c>
    </row>
    <row r="484" spans="1:14" x14ac:dyDescent="0.35">
      <c r="A484" t="s">
        <v>1149</v>
      </c>
      <c r="B484">
        <v>2</v>
      </c>
      <c r="C484" t="s">
        <v>1150</v>
      </c>
      <c r="D484">
        <v>2</v>
      </c>
      <c r="E484" s="1">
        <v>45044</v>
      </c>
      <c r="F484" s="1">
        <v>45044</v>
      </c>
      <c r="G484" s="2">
        <v>0.77083333333333337</v>
      </c>
      <c r="H484" s="2">
        <v>0.83333333333333337</v>
      </c>
      <c r="I484" t="s">
        <v>188</v>
      </c>
      <c r="J484" s="6">
        <v>504141000</v>
      </c>
      <c r="K484" t="s">
        <v>1151</v>
      </c>
      <c r="M484">
        <v>18</v>
      </c>
      <c r="N484" s="14">
        <v>8</v>
      </c>
    </row>
    <row r="485" spans="1:14" x14ac:dyDescent="0.35">
      <c r="A485" t="s">
        <v>1152</v>
      </c>
      <c r="B485">
        <v>12</v>
      </c>
      <c r="C485" t="s">
        <v>1153</v>
      </c>
      <c r="D485">
        <v>157</v>
      </c>
      <c r="E485" s="1">
        <v>44823</v>
      </c>
      <c r="F485" s="1">
        <v>45052</v>
      </c>
      <c r="G485" s="2">
        <v>0.74305555555555547</v>
      </c>
      <c r="H485" s="2">
        <v>0.91666666666666663</v>
      </c>
      <c r="I485" t="s">
        <v>215</v>
      </c>
      <c r="J485" s="6">
        <v>504141000</v>
      </c>
      <c r="K485" t="s">
        <v>810</v>
      </c>
      <c r="M485">
        <v>12</v>
      </c>
      <c r="N485" s="14">
        <v>990</v>
      </c>
    </row>
    <row r="486" spans="1:14" x14ac:dyDescent="0.35">
      <c r="A486" t="s">
        <v>1154</v>
      </c>
      <c r="C486" t="s">
        <v>1155</v>
      </c>
      <c r="D486">
        <v>4</v>
      </c>
      <c r="E486" s="1">
        <v>45052</v>
      </c>
      <c r="F486" s="1">
        <v>45052</v>
      </c>
      <c r="G486" s="2">
        <v>0.375</v>
      </c>
      <c r="H486" s="2">
        <v>0.5</v>
      </c>
      <c r="I486" t="s">
        <v>1156</v>
      </c>
      <c r="K486" t="s">
        <v>1157</v>
      </c>
      <c r="M486">
        <v>15</v>
      </c>
      <c r="N486" s="14">
        <v>15</v>
      </c>
    </row>
    <row r="487" spans="1:14" x14ac:dyDescent="0.35">
      <c r="A487" t="s">
        <v>1158</v>
      </c>
      <c r="B487">
        <v>15</v>
      </c>
      <c r="C487" t="s">
        <v>1159</v>
      </c>
      <c r="D487">
        <v>5</v>
      </c>
      <c r="E487" s="1">
        <v>45052</v>
      </c>
      <c r="F487" s="1">
        <v>45052</v>
      </c>
      <c r="G487" s="2">
        <v>0.41666666666666669</v>
      </c>
      <c r="H487" s="2">
        <v>0.58333333333333337</v>
      </c>
      <c r="I487" t="s">
        <v>419</v>
      </c>
      <c r="J487" s="6">
        <v>504141000</v>
      </c>
      <c r="K487" t="s">
        <v>668</v>
      </c>
      <c r="M487">
        <v>12</v>
      </c>
      <c r="N487" s="14">
        <v>40</v>
      </c>
    </row>
    <row r="488" spans="1:14" x14ac:dyDescent="0.35">
      <c r="A488" t="s">
        <v>1160</v>
      </c>
      <c r="B488">
        <v>15</v>
      </c>
      <c r="C488" t="s">
        <v>1161</v>
      </c>
      <c r="D488">
        <v>40</v>
      </c>
      <c r="E488" s="1">
        <v>44956</v>
      </c>
      <c r="F488" s="1">
        <v>45054</v>
      </c>
      <c r="G488" s="2">
        <v>0.375</v>
      </c>
      <c r="H488" s="2">
        <v>0.5</v>
      </c>
      <c r="I488" t="s">
        <v>231</v>
      </c>
      <c r="J488" s="6">
        <v>504141000</v>
      </c>
      <c r="K488" t="s">
        <v>898</v>
      </c>
      <c r="M488">
        <v>12</v>
      </c>
      <c r="N488" s="14">
        <v>163</v>
      </c>
    </row>
    <row r="489" spans="1:14" x14ac:dyDescent="0.35">
      <c r="A489" t="s">
        <v>1162</v>
      </c>
      <c r="B489">
        <v>1</v>
      </c>
      <c r="C489" t="s">
        <v>365</v>
      </c>
      <c r="D489">
        <v>75</v>
      </c>
      <c r="E489" s="1">
        <v>44998</v>
      </c>
      <c r="F489" s="1">
        <v>45054</v>
      </c>
      <c r="G489" s="2">
        <v>0.34027777777777773</v>
      </c>
      <c r="H489" s="2">
        <v>0.42708333333333331</v>
      </c>
      <c r="I489" t="s">
        <v>393</v>
      </c>
      <c r="J489" s="6">
        <v>504141000</v>
      </c>
      <c r="K489" t="s">
        <v>397</v>
      </c>
      <c r="M489">
        <v>15</v>
      </c>
      <c r="N489" s="14">
        <v>218</v>
      </c>
    </row>
    <row r="490" spans="1:14" x14ac:dyDescent="0.35">
      <c r="A490" t="s">
        <v>1163</v>
      </c>
      <c r="B490">
        <v>1</v>
      </c>
      <c r="C490" t="s">
        <v>369</v>
      </c>
      <c r="D490">
        <v>75</v>
      </c>
      <c r="E490" s="1">
        <v>44998</v>
      </c>
      <c r="F490" s="1">
        <v>45054</v>
      </c>
      <c r="G490" s="2">
        <v>0.53472222222222221</v>
      </c>
      <c r="H490" s="2">
        <v>0.62152777777777779</v>
      </c>
      <c r="I490" t="s">
        <v>393</v>
      </c>
      <c r="J490" s="6">
        <v>504141000</v>
      </c>
      <c r="K490" t="s">
        <v>397</v>
      </c>
      <c r="M490">
        <v>15</v>
      </c>
      <c r="N490" s="14">
        <v>218</v>
      </c>
    </row>
    <row r="491" spans="1:14" x14ac:dyDescent="0.35">
      <c r="A491" t="s">
        <v>1164</v>
      </c>
      <c r="B491">
        <v>1</v>
      </c>
      <c r="C491" t="s">
        <v>1165</v>
      </c>
      <c r="D491">
        <v>75</v>
      </c>
      <c r="E491" s="1">
        <v>44998</v>
      </c>
      <c r="F491" s="1">
        <v>45054</v>
      </c>
      <c r="G491" s="2">
        <v>0.34027777777777773</v>
      </c>
      <c r="H491" s="2">
        <v>0.42708333333333331</v>
      </c>
      <c r="I491" t="s">
        <v>370</v>
      </c>
      <c r="J491" s="6">
        <v>504141000</v>
      </c>
      <c r="K491" t="s">
        <v>371</v>
      </c>
      <c r="M491">
        <v>15</v>
      </c>
      <c r="N491" s="14">
        <v>218</v>
      </c>
    </row>
    <row r="492" spans="1:14" x14ac:dyDescent="0.35">
      <c r="A492" t="s">
        <v>1166</v>
      </c>
      <c r="B492">
        <v>1</v>
      </c>
      <c r="C492" t="s">
        <v>377</v>
      </c>
      <c r="D492">
        <v>75</v>
      </c>
      <c r="E492" s="1">
        <v>44998</v>
      </c>
      <c r="F492" s="1">
        <v>45054</v>
      </c>
      <c r="G492" s="2">
        <v>0.4375</v>
      </c>
      <c r="H492" s="2">
        <v>0.52430555555555558</v>
      </c>
      <c r="I492" t="s">
        <v>393</v>
      </c>
      <c r="J492" s="6">
        <v>504141000</v>
      </c>
      <c r="K492" t="s">
        <v>1167</v>
      </c>
      <c r="M492">
        <v>15</v>
      </c>
      <c r="N492" s="14">
        <v>218</v>
      </c>
    </row>
    <row r="493" spans="1:14" x14ac:dyDescent="0.35">
      <c r="A493" t="s">
        <v>1168</v>
      </c>
      <c r="B493">
        <v>1</v>
      </c>
      <c r="C493" t="s">
        <v>377</v>
      </c>
      <c r="D493">
        <v>75</v>
      </c>
      <c r="E493" s="1">
        <v>44998</v>
      </c>
      <c r="F493" s="1">
        <v>45054</v>
      </c>
      <c r="G493" s="2">
        <v>0.67361111111111116</v>
      </c>
      <c r="H493" s="2">
        <v>0.76041666666666663</v>
      </c>
      <c r="I493" t="s">
        <v>370</v>
      </c>
      <c r="J493" s="6">
        <v>504141000</v>
      </c>
      <c r="K493" t="s">
        <v>382</v>
      </c>
      <c r="M493">
        <v>15</v>
      </c>
      <c r="N493" s="14">
        <v>218</v>
      </c>
    </row>
    <row r="494" spans="1:14" x14ac:dyDescent="0.35">
      <c r="A494" t="s">
        <v>1169</v>
      </c>
      <c r="B494">
        <v>1</v>
      </c>
      <c r="C494" t="s">
        <v>1170</v>
      </c>
      <c r="D494">
        <v>75</v>
      </c>
      <c r="E494" s="1">
        <v>44998</v>
      </c>
      <c r="F494" s="1">
        <v>45054</v>
      </c>
      <c r="G494" s="2">
        <v>0.53472222222222221</v>
      </c>
      <c r="H494" s="2">
        <v>0.62152777777777779</v>
      </c>
      <c r="I494" t="s">
        <v>370</v>
      </c>
      <c r="J494" s="6">
        <v>504141000</v>
      </c>
      <c r="K494" t="s">
        <v>379</v>
      </c>
      <c r="M494">
        <v>15</v>
      </c>
      <c r="N494" s="14">
        <v>218</v>
      </c>
    </row>
    <row r="495" spans="1:14" x14ac:dyDescent="0.35">
      <c r="A495" t="s">
        <v>1171</v>
      </c>
      <c r="B495">
        <v>1</v>
      </c>
      <c r="C495" t="s">
        <v>1172</v>
      </c>
      <c r="D495">
        <v>75</v>
      </c>
      <c r="E495" s="1">
        <v>44998</v>
      </c>
      <c r="F495" s="1">
        <v>45054</v>
      </c>
      <c r="G495" s="2">
        <v>0.4375</v>
      </c>
      <c r="H495" s="2">
        <v>0.52430555555555558</v>
      </c>
      <c r="I495" t="s">
        <v>370</v>
      </c>
      <c r="J495" s="6">
        <v>504141000</v>
      </c>
      <c r="K495" t="s">
        <v>382</v>
      </c>
      <c r="M495">
        <v>14</v>
      </c>
      <c r="N495" s="14">
        <v>218</v>
      </c>
    </row>
    <row r="496" spans="1:14" x14ac:dyDescent="0.35">
      <c r="A496" t="s">
        <v>1173</v>
      </c>
      <c r="B496">
        <v>1</v>
      </c>
      <c r="C496" t="s">
        <v>1174</v>
      </c>
      <c r="D496">
        <v>52</v>
      </c>
      <c r="E496" s="1">
        <v>44830</v>
      </c>
      <c r="F496" s="1">
        <v>45054</v>
      </c>
      <c r="G496" s="2">
        <v>0.4375</v>
      </c>
      <c r="H496" s="2">
        <v>0.5</v>
      </c>
      <c r="I496" t="s">
        <v>466</v>
      </c>
      <c r="J496" s="6">
        <v>504141000</v>
      </c>
      <c r="K496" t="s">
        <v>495</v>
      </c>
      <c r="M496">
        <v>15</v>
      </c>
      <c r="N496" s="14">
        <v>177</v>
      </c>
    </row>
    <row r="497" spans="1:14" x14ac:dyDescent="0.35">
      <c r="A497" t="s">
        <v>1175</v>
      </c>
      <c r="B497">
        <v>1</v>
      </c>
      <c r="C497" t="s">
        <v>687</v>
      </c>
      <c r="D497">
        <v>20</v>
      </c>
      <c r="E497" s="1">
        <v>44963</v>
      </c>
      <c r="F497" s="1">
        <v>45054</v>
      </c>
      <c r="G497" s="2">
        <v>0.77083333333333337</v>
      </c>
      <c r="H497" s="2">
        <v>0.83333333333333337</v>
      </c>
      <c r="I497" t="s">
        <v>403</v>
      </c>
      <c r="J497" s="6">
        <v>504141000</v>
      </c>
      <c r="K497" t="s">
        <v>1176</v>
      </c>
      <c r="M497">
        <v>9</v>
      </c>
      <c r="N497" s="14">
        <v>113</v>
      </c>
    </row>
    <row r="498" spans="1:14" x14ac:dyDescent="0.35">
      <c r="A498" t="s">
        <v>1177</v>
      </c>
      <c r="B498">
        <v>1</v>
      </c>
      <c r="C498" t="s">
        <v>1178</v>
      </c>
      <c r="D498">
        <v>52</v>
      </c>
      <c r="E498" s="1">
        <v>44830</v>
      </c>
      <c r="F498" s="1">
        <v>45054</v>
      </c>
      <c r="G498" s="2">
        <v>0.69791666666666663</v>
      </c>
      <c r="H498" s="2">
        <v>0.76041666666666663</v>
      </c>
      <c r="I498" t="s">
        <v>583</v>
      </c>
      <c r="J498" s="6">
        <v>504141000</v>
      </c>
      <c r="K498" t="s">
        <v>397</v>
      </c>
      <c r="M498">
        <v>15</v>
      </c>
      <c r="N498" s="14">
        <v>180</v>
      </c>
    </row>
    <row r="499" spans="1:14" x14ac:dyDescent="0.35">
      <c r="A499" t="s">
        <v>1179</v>
      </c>
      <c r="B499">
        <v>1</v>
      </c>
      <c r="C499" t="s">
        <v>1180</v>
      </c>
      <c r="D499">
        <v>52</v>
      </c>
      <c r="E499" s="1">
        <v>44830</v>
      </c>
      <c r="F499" s="1">
        <v>45054</v>
      </c>
      <c r="G499" s="2">
        <v>0.77083333333333337</v>
      </c>
      <c r="H499" s="2">
        <v>0.83333333333333337</v>
      </c>
      <c r="I499" t="s">
        <v>583</v>
      </c>
      <c r="J499" s="6">
        <v>504141000</v>
      </c>
      <c r="K499" t="s">
        <v>397</v>
      </c>
      <c r="M499">
        <v>15</v>
      </c>
      <c r="N499" s="14">
        <v>180</v>
      </c>
    </row>
    <row r="500" spans="1:14" x14ac:dyDescent="0.35">
      <c r="A500" t="s">
        <v>1181</v>
      </c>
      <c r="B500">
        <v>1</v>
      </c>
      <c r="C500" t="s">
        <v>1182</v>
      </c>
      <c r="D500">
        <v>52</v>
      </c>
      <c r="E500" s="1">
        <v>44830</v>
      </c>
      <c r="F500" s="1">
        <v>45054</v>
      </c>
      <c r="G500" s="2">
        <v>0.35416666666666669</v>
      </c>
      <c r="H500" s="2">
        <v>0.41666666666666669</v>
      </c>
      <c r="I500" t="s">
        <v>583</v>
      </c>
      <c r="J500" s="6">
        <v>504141000</v>
      </c>
      <c r="K500" t="s">
        <v>505</v>
      </c>
      <c r="M500">
        <v>15</v>
      </c>
      <c r="N500" s="14">
        <v>180</v>
      </c>
    </row>
    <row r="501" spans="1:14" x14ac:dyDescent="0.35">
      <c r="A501" t="s">
        <v>1183</v>
      </c>
      <c r="B501">
        <v>1</v>
      </c>
      <c r="C501" t="s">
        <v>1107</v>
      </c>
      <c r="D501">
        <v>52</v>
      </c>
      <c r="E501" s="1">
        <v>44830</v>
      </c>
      <c r="F501" s="1">
        <v>45054</v>
      </c>
      <c r="G501" s="2">
        <v>0.77083333333333337</v>
      </c>
      <c r="H501" s="2">
        <v>0.83333333333333337</v>
      </c>
      <c r="I501" t="s">
        <v>1083</v>
      </c>
      <c r="J501" s="6">
        <v>62232227</v>
      </c>
      <c r="K501" t="s">
        <v>527</v>
      </c>
      <c r="M501">
        <v>16</v>
      </c>
      <c r="N501" s="14">
        <v>180</v>
      </c>
    </row>
    <row r="502" spans="1:14" x14ac:dyDescent="0.35">
      <c r="A502" t="s">
        <v>1184</v>
      </c>
      <c r="B502">
        <v>2</v>
      </c>
      <c r="C502" t="s">
        <v>1185</v>
      </c>
      <c r="D502">
        <v>32</v>
      </c>
      <c r="E502" s="1">
        <v>44837</v>
      </c>
      <c r="F502" s="1">
        <v>45054</v>
      </c>
      <c r="G502" s="2">
        <v>0.625</v>
      </c>
      <c r="H502" s="2">
        <v>0.6875</v>
      </c>
      <c r="I502" t="s">
        <v>196</v>
      </c>
      <c r="J502" s="6">
        <v>504141000</v>
      </c>
      <c r="K502" t="s">
        <v>1186</v>
      </c>
      <c r="M502">
        <v>37</v>
      </c>
      <c r="N502" s="14">
        <v>13</v>
      </c>
    </row>
    <row r="503" spans="1:14" x14ac:dyDescent="0.35">
      <c r="A503" t="s">
        <v>1187</v>
      </c>
      <c r="B503">
        <v>13</v>
      </c>
      <c r="C503" t="s">
        <v>1188</v>
      </c>
      <c r="D503">
        <v>5</v>
      </c>
      <c r="E503" s="1">
        <v>45054</v>
      </c>
      <c r="F503" s="1">
        <v>45054</v>
      </c>
      <c r="G503" s="2">
        <v>0.75</v>
      </c>
      <c r="H503" s="2">
        <v>0.89583333333333337</v>
      </c>
      <c r="I503" t="s">
        <v>298</v>
      </c>
      <c r="J503" s="6">
        <v>504141000</v>
      </c>
      <c r="K503" t="s">
        <v>452</v>
      </c>
      <c r="M503">
        <v>15</v>
      </c>
      <c r="N503" s="14">
        <v>26</v>
      </c>
    </row>
    <row r="504" spans="1:14" x14ac:dyDescent="0.35">
      <c r="A504" t="s">
        <v>1189</v>
      </c>
      <c r="B504">
        <v>1</v>
      </c>
      <c r="C504" t="s">
        <v>1190</v>
      </c>
      <c r="D504">
        <v>52</v>
      </c>
      <c r="E504" s="1">
        <v>44823</v>
      </c>
      <c r="F504" s="1">
        <v>45054</v>
      </c>
      <c r="G504" s="2">
        <v>0.77083333333333337</v>
      </c>
      <c r="H504" s="2">
        <v>0.83333333333333337</v>
      </c>
      <c r="I504" t="s">
        <v>448</v>
      </c>
      <c r="J504" s="6">
        <v>504141000</v>
      </c>
      <c r="K504" t="s">
        <v>1191</v>
      </c>
      <c r="M504">
        <v>13</v>
      </c>
      <c r="N504" s="14">
        <v>180</v>
      </c>
    </row>
    <row r="505" spans="1:14" x14ac:dyDescent="0.35">
      <c r="A505" t="s">
        <v>1192</v>
      </c>
      <c r="B505">
        <v>15</v>
      </c>
      <c r="C505" t="s">
        <v>1193</v>
      </c>
      <c r="D505">
        <v>40</v>
      </c>
      <c r="E505" s="1">
        <v>44956</v>
      </c>
      <c r="F505" s="1">
        <v>45054</v>
      </c>
      <c r="G505" s="2">
        <v>0.51041666666666663</v>
      </c>
      <c r="H505" s="2">
        <v>0.63541666666666663</v>
      </c>
      <c r="I505" t="s">
        <v>231</v>
      </c>
      <c r="J505" s="6">
        <v>504141000</v>
      </c>
      <c r="K505" t="s">
        <v>898</v>
      </c>
      <c r="M505">
        <v>12</v>
      </c>
      <c r="N505" s="14">
        <v>177</v>
      </c>
    </row>
    <row r="506" spans="1:14" x14ac:dyDescent="0.35">
      <c r="A506" t="s">
        <v>1194</v>
      </c>
      <c r="B506">
        <v>13</v>
      </c>
      <c r="C506" t="s">
        <v>947</v>
      </c>
      <c r="D506">
        <v>24</v>
      </c>
      <c r="E506" s="1">
        <v>44949</v>
      </c>
      <c r="F506" s="1">
        <v>45054</v>
      </c>
      <c r="G506" s="2">
        <v>0.79513888888888884</v>
      </c>
      <c r="H506" s="2">
        <v>0.85763888888888884</v>
      </c>
      <c r="I506" t="s">
        <v>317</v>
      </c>
      <c r="J506" s="6">
        <v>504141000</v>
      </c>
      <c r="K506" t="s">
        <v>746</v>
      </c>
      <c r="M506">
        <v>15</v>
      </c>
      <c r="N506" s="14">
        <v>122</v>
      </c>
    </row>
    <row r="507" spans="1:14" x14ac:dyDescent="0.35">
      <c r="A507" t="s">
        <v>1195</v>
      </c>
      <c r="B507">
        <v>15</v>
      </c>
      <c r="C507" t="s">
        <v>1196</v>
      </c>
      <c r="D507">
        <v>35</v>
      </c>
      <c r="E507" s="1">
        <v>44845</v>
      </c>
      <c r="F507" s="1">
        <v>45069</v>
      </c>
      <c r="G507" s="2">
        <v>0.62847222222222221</v>
      </c>
      <c r="H507" s="2">
        <v>0.67013888888888884</v>
      </c>
      <c r="I507" t="s">
        <v>429</v>
      </c>
      <c r="J507" s="6">
        <v>504141000</v>
      </c>
      <c r="K507" t="s">
        <v>1197</v>
      </c>
      <c r="M507">
        <v>12</v>
      </c>
      <c r="N507" s="14">
        <v>84</v>
      </c>
    </row>
    <row r="508" spans="1:14" x14ac:dyDescent="0.35">
      <c r="A508" t="s">
        <v>1198</v>
      </c>
      <c r="B508">
        <v>1</v>
      </c>
      <c r="C508" t="s">
        <v>1165</v>
      </c>
      <c r="D508">
        <v>75</v>
      </c>
      <c r="E508" s="1">
        <v>44998</v>
      </c>
      <c r="F508" s="1">
        <v>45055</v>
      </c>
      <c r="G508" s="2">
        <v>0.53472222222222221</v>
      </c>
      <c r="H508" s="2">
        <v>0.62152777777777779</v>
      </c>
      <c r="I508" t="s">
        <v>378</v>
      </c>
      <c r="J508" s="6">
        <v>504141000</v>
      </c>
      <c r="K508" t="s">
        <v>373</v>
      </c>
      <c r="M508">
        <v>15</v>
      </c>
      <c r="N508" s="14">
        <v>218</v>
      </c>
    </row>
    <row r="509" spans="1:14" x14ac:dyDescent="0.35">
      <c r="A509" t="s">
        <v>1199</v>
      </c>
      <c r="B509">
        <v>1</v>
      </c>
      <c r="C509" t="s">
        <v>1200</v>
      </c>
      <c r="D509">
        <v>52</v>
      </c>
      <c r="E509" s="1">
        <v>44838</v>
      </c>
      <c r="F509" s="1">
        <v>45055</v>
      </c>
      <c r="G509" s="2">
        <v>0.42708333333333331</v>
      </c>
      <c r="H509" s="2">
        <v>0.48958333333333331</v>
      </c>
      <c r="I509" t="s">
        <v>188</v>
      </c>
      <c r="J509" s="6">
        <v>504141000</v>
      </c>
      <c r="K509" t="s">
        <v>1105</v>
      </c>
      <c r="M509">
        <v>16</v>
      </c>
      <c r="N509" s="14">
        <v>180</v>
      </c>
    </row>
    <row r="510" spans="1:14" x14ac:dyDescent="0.35">
      <c r="A510" t="s">
        <v>1201</v>
      </c>
      <c r="B510">
        <v>1</v>
      </c>
      <c r="C510" t="s">
        <v>1202</v>
      </c>
      <c r="D510">
        <v>52</v>
      </c>
      <c r="E510" s="1">
        <v>44838</v>
      </c>
      <c r="F510" s="1">
        <v>45055</v>
      </c>
      <c r="G510" s="2">
        <v>0.42708333333333331</v>
      </c>
      <c r="H510" s="2">
        <v>0.48958333333333331</v>
      </c>
      <c r="I510" t="s">
        <v>385</v>
      </c>
      <c r="J510" s="6">
        <v>504141000</v>
      </c>
      <c r="K510" t="s">
        <v>505</v>
      </c>
      <c r="M510">
        <v>15</v>
      </c>
      <c r="N510" s="14">
        <v>180</v>
      </c>
    </row>
    <row r="511" spans="1:14" x14ac:dyDescent="0.35">
      <c r="A511" t="s">
        <v>1203</v>
      </c>
      <c r="B511">
        <v>1</v>
      </c>
      <c r="C511" t="s">
        <v>1080</v>
      </c>
      <c r="D511">
        <v>52</v>
      </c>
      <c r="E511" s="1">
        <v>44838</v>
      </c>
      <c r="F511" s="1">
        <v>45055</v>
      </c>
      <c r="G511" s="2">
        <v>0.69791666666666663</v>
      </c>
      <c r="H511" s="2">
        <v>0.76041666666666663</v>
      </c>
      <c r="I511" t="s">
        <v>403</v>
      </c>
      <c r="J511" s="6">
        <v>504141000</v>
      </c>
      <c r="K511" t="s">
        <v>604</v>
      </c>
      <c r="M511">
        <v>15</v>
      </c>
      <c r="N511" s="14">
        <v>180</v>
      </c>
    </row>
    <row r="512" spans="1:14" x14ac:dyDescent="0.35">
      <c r="A512" t="s">
        <v>1204</v>
      </c>
      <c r="B512">
        <v>1</v>
      </c>
      <c r="C512" t="s">
        <v>1007</v>
      </c>
      <c r="D512">
        <v>70</v>
      </c>
      <c r="E512" s="1">
        <v>44838</v>
      </c>
      <c r="F512" s="1">
        <v>45055</v>
      </c>
      <c r="G512" s="2">
        <v>0.34375</v>
      </c>
      <c r="H512" s="2">
        <v>0.42708333333333331</v>
      </c>
      <c r="I512" t="s">
        <v>366</v>
      </c>
      <c r="J512" s="6">
        <v>504141000</v>
      </c>
      <c r="K512" t="s">
        <v>373</v>
      </c>
      <c r="M512">
        <v>15</v>
      </c>
      <c r="N512" s="14">
        <v>240</v>
      </c>
    </row>
    <row r="513" spans="1:14" x14ac:dyDescent="0.35">
      <c r="A513" t="s">
        <v>1205</v>
      </c>
      <c r="B513">
        <v>15</v>
      </c>
      <c r="C513" t="s">
        <v>590</v>
      </c>
      <c r="D513">
        <v>26</v>
      </c>
      <c r="E513" s="1">
        <v>45013</v>
      </c>
      <c r="F513" s="1">
        <v>45055</v>
      </c>
      <c r="G513" s="2">
        <v>0.59375</v>
      </c>
      <c r="H513" s="2">
        <v>0.72916666666666663</v>
      </c>
      <c r="I513" t="s">
        <v>591</v>
      </c>
      <c r="J513" s="6">
        <v>504141000</v>
      </c>
      <c r="K513" t="s">
        <v>592</v>
      </c>
      <c r="M513">
        <v>10</v>
      </c>
      <c r="N513" s="14">
        <v>133</v>
      </c>
    </row>
    <row r="514" spans="1:14" x14ac:dyDescent="0.35">
      <c r="A514" t="s">
        <v>1206</v>
      </c>
      <c r="C514" t="s">
        <v>1207</v>
      </c>
      <c r="D514">
        <v>5</v>
      </c>
      <c r="E514" s="1">
        <v>45055</v>
      </c>
      <c r="F514" s="1">
        <v>45055</v>
      </c>
      <c r="G514" s="2">
        <v>0.72916666666666663</v>
      </c>
      <c r="H514" s="2">
        <v>0.875</v>
      </c>
      <c r="I514" t="s">
        <v>298</v>
      </c>
      <c r="J514" s="6">
        <v>504141000</v>
      </c>
      <c r="K514" t="s">
        <v>312</v>
      </c>
      <c r="M514">
        <v>15</v>
      </c>
      <c r="N514" s="14">
        <v>26</v>
      </c>
    </row>
    <row r="515" spans="1:14" x14ac:dyDescent="0.35">
      <c r="A515" t="s">
        <v>1208</v>
      </c>
      <c r="C515" t="s">
        <v>1209</v>
      </c>
      <c r="D515">
        <v>7</v>
      </c>
      <c r="E515" s="1">
        <v>45027</v>
      </c>
      <c r="F515" s="1">
        <v>45055</v>
      </c>
      <c r="G515" s="2">
        <v>0.77083333333333337</v>
      </c>
      <c r="H515" s="2">
        <v>0.8125</v>
      </c>
      <c r="I515" t="s">
        <v>436</v>
      </c>
      <c r="J515" s="6">
        <v>504141000</v>
      </c>
      <c r="K515" t="s">
        <v>871</v>
      </c>
      <c r="M515">
        <v>12</v>
      </c>
      <c r="N515" s="14">
        <v>47</v>
      </c>
    </row>
    <row r="516" spans="1:14" x14ac:dyDescent="0.35">
      <c r="A516" t="s">
        <v>1210</v>
      </c>
      <c r="B516">
        <v>1</v>
      </c>
      <c r="C516" t="s">
        <v>1118</v>
      </c>
      <c r="D516">
        <v>52</v>
      </c>
      <c r="E516" s="1">
        <v>44838</v>
      </c>
      <c r="F516" s="1">
        <v>45055</v>
      </c>
      <c r="G516" s="2">
        <v>0.625</v>
      </c>
      <c r="H516" s="2">
        <v>0.6875</v>
      </c>
      <c r="I516" t="s">
        <v>378</v>
      </c>
      <c r="J516" s="6">
        <v>504141000</v>
      </c>
      <c r="K516" t="s">
        <v>1119</v>
      </c>
      <c r="M516">
        <v>15</v>
      </c>
      <c r="N516" s="14">
        <v>180</v>
      </c>
    </row>
    <row r="517" spans="1:14" x14ac:dyDescent="0.35">
      <c r="A517" t="s">
        <v>1211</v>
      </c>
      <c r="B517">
        <v>8</v>
      </c>
      <c r="C517" t="s">
        <v>1212</v>
      </c>
      <c r="D517">
        <v>16</v>
      </c>
      <c r="E517" s="1">
        <v>45034</v>
      </c>
      <c r="F517" s="1">
        <v>45055</v>
      </c>
      <c r="G517" s="2">
        <v>0.375</v>
      </c>
      <c r="H517" s="2">
        <v>0.5</v>
      </c>
      <c r="I517" t="s">
        <v>215</v>
      </c>
      <c r="J517" s="6">
        <v>504141000</v>
      </c>
      <c r="K517" t="s">
        <v>555</v>
      </c>
      <c r="M517">
        <v>8</v>
      </c>
      <c r="N517" s="14">
        <v>136</v>
      </c>
    </row>
    <row r="518" spans="1:14" x14ac:dyDescent="0.35">
      <c r="A518" t="s">
        <v>1213</v>
      </c>
      <c r="B518">
        <v>2</v>
      </c>
      <c r="C518" t="s">
        <v>1214</v>
      </c>
      <c r="D518">
        <v>32</v>
      </c>
      <c r="E518" s="1">
        <v>44818</v>
      </c>
      <c r="F518" s="1">
        <v>45056</v>
      </c>
      <c r="G518" s="2">
        <v>0.625</v>
      </c>
      <c r="H518" s="2">
        <v>0.6875</v>
      </c>
      <c r="I518" t="s">
        <v>340</v>
      </c>
      <c r="J518" s="6">
        <v>504141000</v>
      </c>
      <c r="K518" t="s">
        <v>1215</v>
      </c>
      <c r="M518">
        <v>50</v>
      </c>
      <c r="N518" s="14">
        <v>26</v>
      </c>
    </row>
    <row r="519" spans="1:14" x14ac:dyDescent="0.35">
      <c r="A519" t="s">
        <v>1216</v>
      </c>
      <c r="B519">
        <v>13</v>
      </c>
      <c r="C519" t="s">
        <v>1217</v>
      </c>
      <c r="D519">
        <v>35</v>
      </c>
      <c r="E519" s="1">
        <v>44825</v>
      </c>
      <c r="F519" s="1">
        <v>45056</v>
      </c>
      <c r="G519" s="2">
        <v>0.77777777777777779</v>
      </c>
      <c r="H519" s="2">
        <v>0.81944444444444453</v>
      </c>
      <c r="I519" t="s">
        <v>1115</v>
      </c>
      <c r="K519" t="s">
        <v>1116</v>
      </c>
      <c r="M519">
        <v>18</v>
      </c>
      <c r="N519" s="14">
        <v>115</v>
      </c>
    </row>
    <row r="520" spans="1:14" x14ac:dyDescent="0.35">
      <c r="A520" t="s">
        <v>1218</v>
      </c>
      <c r="B520">
        <v>10</v>
      </c>
      <c r="C520" t="s">
        <v>1219</v>
      </c>
      <c r="D520">
        <v>3</v>
      </c>
      <c r="E520" s="1">
        <v>45056</v>
      </c>
      <c r="F520" s="1">
        <v>45056</v>
      </c>
      <c r="G520" s="2">
        <v>0.625</v>
      </c>
      <c r="H520" s="2">
        <v>0.70833333333333337</v>
      </c>
      <c r="I520" t="s">
        <v>1220</v>
      </c>
      <c r="K520" t="s">
        <v>1026</v>
      </c>
      <c r="M520">
        <v>99</v>
      </c>
      <c r="N520" s="14">
        <v>0</v>
      </c>
    </row>
    <row r="521" spans="1:14" x14ac:dyDescent="0.35">
      <c r="A521" t="s">
        <v>1221</v>
      </c>
      <c r="B521">
        <v>8</v>
      </c>
      <c r="C521" t="s">
        <v>1222</v>
      </c>
      <c r="D521">
        <v>8</v>
      </c>
      <c r="E521" s="1">
        <v>45035</v>
      </c>
      <c r="F521" s="1">
        <v>45056</v>
      </c>
      <c r="G521" s="2">
        <v>0.66666666666666663</v>
      </c>
      <c r="H521" s="2">
        <v>0.72916666666666663</v>
      </c>
      <c r="I521" t="s">
        <v>552</v>
      </c>
      <c r="J521" s="6">
        <v>504141000</v>
      </c>
      <c r="K521" t="s">
        <v>982</v>
      </c>
      <c r="M521">
        <v>9</v>
      </c>
      <c r="N521" s="14">
        <v>80</v>
      </c>
    </row>
    <row r="522" spans="1:14" x14ac:dyDescent="0.35">
      <c r="A522" t="s">
        <v>1223</v>
      </c>
      <c r="B522">
        <v>2</v>
      </c>
      <c r="C522" t="s">
        <v>1224</v>
      </c>
      <c r="D522">
        <v>3</v>
      </c>
      <c r="E522" s="1">
        <v>45056</v>
      </c>
      <c r="F522" s="1">
        <v>45056</v>
      </c>
      <c r="G522" s="2">
        <v>0.66666666666666663</v>
      </c>
      <c r="H522" s="2">
        <v>0.75</v>
      </c>
      <c r="I522" t="s">
        <v>1225</v>
      </c>
      <c r="K522" t="s">
        <v>1226</v>
      </c>
      <c r="M522">
        <v>30</v>
      </c>
      <c r="N522" s="14">
        <v>0</v>
      </c>
    </row>
    <row r="523" spans="1:14" x14ac:dyDescent="0.35">
      <c r="A523" t="s">
        <v>1227</v>
      </c>
      <c r="B523">
        <v>1</v>
      </c>
      <c r="C523" t="s">
        <v>365</v>
      </c>
      <c r="D523">
        <v>75</v>
      </c>
      <c r="E523" s="1">
        <v>44998</v>
      </c>
      <c r="F523" s="1">
        <v>45056</v>
      </c>
      <c r="G523" s="2">
        <v>0.77083333333333337</v>
      </c>
      <c r="H523" s="2">
        <v>0.85763888888888884</v>
      </c>
      <c r="I523" t="s">
        <v>390</v>
      </c>
      <c r="J523" s="6">
        <v>599936291</v>
      </c>
      <c r="K523" t="s">
        <v>588</v>
      </c>
      <c r="M523">
        <v>15</v>
      </c>
      <c r="N523" s="14">
        <v>218</v>
      </c>
    </row>
    <row r="524" spans="1:14" x14ac:dyDescent="0.35">
      <c r="A524" t="s">
        <v>1228</v>
      </c>
      <c r="B524">
        <v>1</v>
      </c>
      <c r="C524" t="s">
        <v>1229</v>
      </c>
      <c r="D524">
        <v>52</v>
      </c>
      <c r="E524" s="1">
        <v>44839</v>
      </c>
      <c r="F524" s="1">
        <v>45056</v>
      </c>
      <c r="G524" s="2">
        <v>0.41666666666666669</v>
      </c>
      <c r="H524" s="2">
        <v>0.47916666666666669</v>
      </c>
      <c r="I524" t="s">
        <v>498</v>
      </c>
      <c r="K524" t="s">
        <v>1230</v>
      </c>
      <c r="M524">
        <v>16</v>
      </c>
      <c r="N524" s="14">
        <v>177</v>
      </c>
    </row>
    <row r="525" spans="1:14" x14ac:dyDescent="0.35">
      <c r="A525" t="s">
        <v>1231</v>
      </c>
      <c r="B525">
        <v>13</v>
      </c>
      <c r="C525" t="s">
        <v>1232</v>
      </c>
      <c r="D525">
        <v>5</v>
      </c>
      <c r="E525" s="1">
        <v>45056</v>
      </c>
      <c r="F525" s="1">
        <v>45056</v>
      </c>
      <c r="G525" s="2">
        <v>0.72916666666666663</v>
      </c>
      <c r="H525" s="2">
        <v>0.875</v>
      </c>
      <c r="I525" t="s">
        <v>298</v>
      </c>
      <c r="J525" s="6">
        <v>504141000</v>
      </c>
      <c r="K525" t="s">
        <v>1233</v>
      </c>
      <c r="M525">
        <v>15</v>
      </c>
      <c r="N525" s="14">
        <v>26</v>
      </c>
    </row>
    <row r="526" spans="1:14" x14ac:dyDescent="0.35">
      <c r="A526" t="s">
        <v>1234</v>
      </c>
      <c r="B526">
        <v>1</v>
      </c>
      <c r="C526" t="s">
        <v>1235</v>
      </c>
      <c r="D526">
        <v>52</v>
      </c>
      <c r="E526" s="1">
        <v>44839</v>
      </c>
      <c r="F526" s="1">
        <v>45056</v>
      </c>
      <c r="G526" s="2">
        <v>0.69791666666666663</v>
      </c>
      <c r="H526" s="2">
        <v>0.76041666666666663</v>
      </c>
      <c r="I526" t="s">
        <v>366</v>
      </c>
      <c r="J526" s="6">
        <v>504141000</v>
      </c>
      <c r="K526" t="s">
        <v>460</v>
      </c>
      <c r="M526">
        <v>15</v>
      </c>
      <c r="N526" s="14">
        <v>180</v>
      </c>
    </row>
    <row r="527" spans="1:14" x14ac:dyDescent="0.35">
      <c r="A527" t="s">
        <v>1236</v>
      </c>
      <c r="B527">
        <v>1</v>
      </c>
      <c r="C527" t="s">
        <v>1237</v>
      </c>
      <c r="D527">
        <v>52</v>
      </c>
      <c r="E527" s="1">
        <v>44832</v>
      </c>
      <c r="F527" s="1">
        <v>45056</v>
      </c>
      <c r="G527" s="2">
        <v>0.4375</v>
      </c>
      <c r="H527" s="2">
        <v>0.5</v>
      </c>
      <c r="I527" t="s">
        <v>188</v>
      </c>
      <c r="J527" s="6">
        <v>504141000</v>
      </c>
      <c r="K527" t="s">
        <v>397</v>
      </c>
      <c r="M527">
        <v>15</v>
      </c>
      <c r="N527" s="14">
        <v>180</v>
      </c>
    </row>
    <row r="528" spans="1:14" x14ac:dyDescent="0.35">
      <c r="A528" t="s">
        <v>1238</v>
      </c>
      <c r="B528">
        <v>1</v>
      </c>
      <c r="C528" t="s">
        <v>1180</v>
      </c>
      <c r="D528">
        <v>52</v>
      </c>
      <c r="E528" s="1">
        <v>44825</v>
      </c>
      <c r="F528" s="1">
        <v>45056</v>
      </c>
      <c r="G528" s="2">
        <v>0.75</v>
      </c>
      <c r="H528" s="2">
        <v>0.8125</v>
      </c>
      <c r="I528" t="s">
        <v>939</v>
      </c>
      <c r="J528" s="6">
        <v>599936291</v>
      </c>
      <c r="K528" t="s">
        <v>397</v>
      </c>
      <c r="M528">
        <v>15</v>
      </c>
      <c r="N528" s="14">
        <v>180</v>
      </c>
    </row>
    <row r="529" spans="1:14" x14ac:dyDescent="0.35">
      <c r="A529" t="s">
        <v>1239</v>
      </c>
      <c r="B529">
        <v>1</v>
      </c>
      <c r="C529" t="s">
        <v>1240</v>
      </c>
      <c r="D529">
        <v>52</v>
      </c>
      <c r="E529" s="1">
        <v>44839</v>
      </c>
      <c r="F529" s="1">
        <v>45056</v>
      </c>
      <c r="G529" s="2">
        <v>0.8125</v>
      </c>
      <c r="H529" s="2">
        <v>0.875</v>
      </c>
      <c r="I529" t="s">
        <v>1029</v>
      </c>
      <c r="J529" s="6">
        <v>599936291</v>
      </c>
      <c r="K529" t="s">
        <v>463</v>
      </c>
      <c r="M529">
        <v>15</v>
      </c>
      <c r="N529" s="14">
        <v>180</v>
      </c>
    </row>
    <row r="530" spans="1:14" x14ac:dyDescent="0.35">
      <c r="A530" t="s">
        <v>1241</v>
      </c>
      <c r="B530">
        <v>1</v>
      </c>
      <c r="C530" t="s">
        <v>1242</v>
      </c>
      <c r="D530">
        <v>52</v>
      </c>
      <c r="E530" s="1">
        <v>44832</v>
      </c>
      <c r="F530" s="1">
        <v>45056</v>
      </c>
      <c r="G530" s="2">
        <v>0.42708333333333331</v>
      </c>
      <c r="H530" s="2">
        <v>0.48958333333333331</v>
      </c>
      <c r="I530" t="s">
        <v>448</v>
      </c>
      <c r="J530" s="6">
        <v>504141000</v>
      </c>
      <c r="K530" t="s">
        <v>1105</v>
      </c>
      <c r="M530">
        <v>15</v>
      </c>
      <c r="N530" s="14">
        <v>180</v>
      </c>
    </row>
    <row r="531" spans="1:14" x14ac:dyDescent="0.35">
      <c r="A531" t="s">
        <v>1243</v>
      </c>
      <c r="B531">
        <v>13</v>
      </c>
      <c r="C531" t="s">
        <v>1244</v>
      </c>
      <c r="D531">
        <v>34</v>
      </c>
      <c r="E531" s="1">
        <v>45000</v>
      </c>
      <c r="F531" s="1">
        <v>45056</v>
      </c>
      <c r="G531" s="2">
        <v>0.77083333333333337</v>
      </c>
      <c r="H531" s="2">
        <v>0.875</v>
      </c>
      <c r="I531" t="s">
        <v>239</v>
      </c>
      <c r="J531" s="6">
        <v>504141000</v>
      </c>
      <c r="K531" t="s">
        <v>1245</v>
      </c>
      <c r="M531">
        <v>14</v>
      </c>
      <c r="N531" s="14">
        <v>379</v>
      </c>
    </row>
    <row r="532" spans="1:14" x14ac:dyDescent="0.35">
      <c r="A532" t="s">
        <v>1246</v>
      </c>
      <c r="B532">
        <v>1</v>
      </c>
      <c r="C532" t="s">
        <v>1247</v>
      </c>
      <c r="D532">
        <v>52</v>
      </c>
      <c r="E532" s="1">
        <v>44832</v>
      </c>
      <c r="F532" s="1">
        <v>45056</v>
      </c>
      <c r="G532" s="2">
        <v>0.77083333333333337</v>
      </c>
      <c r="H532" s="2">
        <v>0.83333333333333337</v>
      </c>
      <c r="I532" t="s">
        <v>403</v>
      </c>
      <c r="J532" s="6">
        <v>504141000</v>
      </c>
      <c r="K532" t="s">
        <v>615</v>
      </c>
      <c r="M532">
        <v>15</v>
      </c>
      <c r="N532" s="14">
        <v>165</v>
      </c>
    </row>
    <row r="533" spans="1:14" x14ac:dyDescent="0.35">
      <c r="A533" t="s">
        <v>1248</v>
      </c>
      <c r="B533">
        <v>13</v>
      </c>
      <c r="C533" t="s">
        <v>1249</v>
      </c>
      <c r="D533">
        <v>12</v>
      </c>
      <c r="E533" s="1">
        <v>45007</v>
      </c>
      <c r="F533" s="1">
        <v>45056</v>
      </c>
      <c r="G533" s="2">
        <v>0.42708333333333331</v>
      </c>
      <c r="H533" s="2">
        <v>0.47916666666666669</v>
      </c>
      <c r="I533" t="s">
        <v>243</v>
      </c>
      <c r="J533" s="6">
        <v>504141000</v>
      </c>
      <c r="K533" t="s">
        <v>803</v>
      </c>
      <c r="M533">
        <v>16</v>
      </c>
      <c r="N533" s="14">
        <v>68</v>
      </c>
    </row>
    <row r="534" spans="1:14" x14ac:dyDescent="0.35">
      <c r="A534" t="s">
        <v>1250</v>
      </c>
      <c r="B534">
        <v>1</v>
      </c>
      <c r="C534" t="s">
        <v>389</v>
      </c>
      <c r="D534">
        <v>75</v>
      </c>
      <c r="E534" s="1">
        <v>44998</v>
      </c>
      <c r="F534" s="1">
        <v>45057</v>
      </c>
      <c r="G534" s="2">
        <v>0.4375</v>
      </c>
      <c r="H534" s="2">
        <v>0.52430555555555558</v>
      </c>
      <c r="I534" t="s">
        <v>378</v>
      </c>
      <c r="J534" s="6">
        <v>504141000</v>
      </c>
      <c r="K534" t="s">
        <v>399</v>
      </c>
      <c r="M534">
        <v>15</v>
      </c>
      <c r="N534" s="14">
        <v>218</v>
      </c>
    </row>
    <row r="535" spans="1:14" x14ac:dyDescent="0.35">
      <c r="A535" t="s">
        <v>1251</v>
      </c>
      <c r="B535">
        <v>1</v>
      </c>
      <c r="C535" t="s">
        <v>1165</v>
      </c>
      <c r="D535">
        <v>75</v>
      </c>
      <c r="E535" s="1">
        <v>44998</v>
      </c>
      <c r="F535" s="1">
        <v>45057</v>
      </c>
      <c r="G535" s="2">
        <v>0.77083333333333337</v>
      </c>
      <c r="H535" s="2">
        <v>0.85763888888888884</v>
      </c>
      <c r="I535" t="s">
        <v>375</v>
      </c>
      <c r="J535" s="6">
        <v>599936291</v>
      </c>
      <c r="K535" t="s">
        <v>373</v>
      </c>
      <c r="M535">
        <v>15</v>
      </c>
      <c r="N535" s="14">
        <v>218</v>
      </c>
    </row>
    <row r="536" spans="1:14" x14ac:dyDescent="0.35">
      <c r="A536" t="s">
        <v>1252</v>
      </c>
      <c r="B536">
        <v>1</v>
      </c>
      <c r="C536" t="s">
        <v>1170</v>
      </c>
      <c r="D536">
        <v>75</v>
      </c>
      <c r="E536" s="1">
        <v>44998</v>
      </c>
      <c r="F536" s="1">
        <v>45057</v>
      </c>
      <c r="G536" s="2">
        <v>0.34027777777777773</v>
      </c>
      <c r="H536" s="2">
        <v>0.42708333333333331</v>
      </c>
      <c r="I536" t="s">
        <v>378</v>
      </c>
      <c r="J536" s="6">
        <v>504141000</v>
      </c>
      <c r="K536" t="s">
        <v>399</v>
      </c>
      <c r="M536">
        <v>15</v>
      </c>
      <c r="N536" s="14">
        <v>218</v>
      </c>
    </row>
    <row r="537" spans="1:14" x14ac:dyDescent="0.35">
      <c r="A537" t="s">
        <v>1253</v>
      </c>
      <c r="B537">
        <v>1</v>
      </c>
      <c r="C537" t="s">
        <v>1254</v>
      </c>
      <c r="D537">
        <v>52</v>
      </c>
      <c r="E537" s="1">
        <v>44833</v>
      </c>
      <c r="F537" s="1">
        <v>45057</v>
      </c>
      <c r="G537" s="2">
        <v>0.42708333333333331</v>
      </c>
      <c r="H537" s="2">
        <v>0.48958333333333331</v>
      </c>
      <c r="I537" t="s">
        <v>448</v>
      </c>
      <c r="J537" s="6">
        <v>504141000</v>
      </c>
      <c r="K537" t="s">
        <v>685</v>
      </c>
      <c r="M537">
        <v>15</v>
      </c>
      <c r="N537" s="14">
        <v>177</v>
      </c>
    </row>
    <row r="538" spans="1:14" x14ac:dyDescent="0.35">
      <c r="A538" t="s">
        <v>1255</v>
      </c>
      <c r="C538" t="s">
        <v>621</v>
      </c>
      <c r="D538">
        <v>8</v>
      </c>
      <c r="E538" s="1">
        <v>45056</v>
      </c>
      <c r="F538" s="1">
        <v>45057</v>
      </c>
      <c r="G538" s="2">
        <v>0.75</v>
      </c>
      <c r="H538" s="2">
        <v>0.875</v>
      </c>
      <c r="I538" t="s">
        <v>419</v>
      </c>
      <c r="J538" s="6">
        <v>504141000</v>
      </c>
      <c r="K538" t="s">
        <v>622</v>
      </c>
      <c r="M538">
        <v>9</v>
      </c>
      <c r="N538" s="14">
        <v>56</v>
      </c>
    </row>
    <row r="539" spans="1:14" x14ac:dyDescent="0.35">
      <c r="A539" t="s">
        <v>1256</v>
      </c>
      <c r="B539">
        <v>13</v>
      </c>
      <c r="C539" t="s">
        <v>187</v>
      </c>
      <c r="D539">
        <v>27</v>
      </c>
      <c r="E539" s="1">
        <v>44966</v>
      </c>
      <c r="F539" s="1">
        <v>45057</v>
      </c>
      <c r="G539" s="2">
        <v>0.75</v>
      </c>
      <c r="H539" s="2">
        <v>0.8125</v>
      </c>
      <c r="I539" t="s">
        <v>180</v>
      </c>
      <c r="J539" s="6">
        <v>504141000</v>
      </c>
      <c r="K539" t="s">
        <v>259</v>
      </c>
      <c r="M539">
        <v>15</v>
      </c>
      <c r="N539" s="14">
        <v>0</v>
      </c>
    </row>
    <row r="540" spans="1:14" x14ac:dyDescent="0.35">
      <c r="A540" t="s">
        <v>1257</v>
      </c>
      <c r="B540">
        <v>1</v>
      </c>
      <c r="C540" t="s">
        <v>1258</v>
      </c>
      <c r="D540">
        <v>160</v>
      </c>
      <c r="E540" s="1">
        <v>44847</v>
      </c>
      <c r="F540" s="1">
        <v>45057</v>
      </c>
      <c r="G540" s="2">
        <v>0.77083333333333337</v>
      </c>
      <c r="H540" s="2">
        <v>0.875</v>
      </c>
      <c r="I540" t="s">
        <v>1259</v>
      </c>
      <c r="J540" s="6">
        <v>504141000</v>
      </c>
      <c r="K540" t="s">
        <v>1260</v>
      </c>
      <c r="M540">
        <v>15</v>
      </c>
      <c r="N540" s="14">
        <v>20</v>
      </c>
    </row>
    <row r="541" spans="1:14" x14ac:dyDescent="0.35">
      <c r="A541" t="s">
        <v>1261</v>
      </c>
      <c r="B541">
        <v>15</v>
      </c>
      <c r="C541" t="s">
        <v>1262</v>
      </c>
      <c r="D541">
        <v>48</v>
      </c>
      <c r="E541" s="1">
        <v>44966</v>
      </c>
      <c r="F541" s="1">
        <v>45057</v>
      </c>
      <c r="G541" s="2">
        <v>0.60416666666666663</v>
      </c>
      <c r="H541" s="2">
        <v>0.72916666666666663</v>
      </c>
      <c r="I541" t="s">
        <v>231</v>
      </c>
      <c r="J541" s="6">
        <v>504141000</v>
      </c>
      <c r="K541" t="s">
        <v>330</v>
      </c>
      <c r="M541">
        <v>16</v>
      </c>
      <c r="N541" s="14">
        <v>145</v>
      </c>
    </row>
    <row r="542" spans="1:14" x14ac:dyDescent="0.35">
      <c r="A542" t="s">
        <v>1263</v>
      </c>
      <c r="B542">
        <v>1</v>
      </c>
      <c r="C542" t="s">
        <v>1264</v>
      </c>
      <c r="D542">
        <v>52</v>
      </c>
      <c r="E542" s="1">
        <v>44826</v>
      </c>
      <c r="F542" s="1">
        <v>45057</v>
      </c>
      <c r="G542" s="2">
        <v>0.79166666666666663</v>
      </c>
      <c r="H542" s="2">
        <v>0.85416666666666663</v>
      </c>
      <c r="I542" t="s">
        <v>486</v>
      </c>
      <c r="K542" t="s">
        <v>1105</v>
      </c>
      <c r="M542">
        <v>15</v>
      </c>
      <c r="N542" s="14">
        <v>180</v>
      </c>
    </row>
    <row r="543" spans="1:14" x14ac:dyDescent="0.35">
      <c r="A543" t="s">
        <v>1265</v>
      </c>
      <c r="C543" t="s">
        <v>405</v>
      </c>
      <c r="D543">
        <v>2</v>
      </c>
      <c r="E543" s="1">
        <v>45057</v>
      </c>
      <c r="F543" s="1">
        <v>45057</v>
      </c>
      <c r="G543" s="2">
        <v>0.64583333333333337</v>
      </c>
      <c r="H543" s="2">
        <v>0.70833333333333337</v>
      </c>
      <c r="I543" t="s">
        <v>688</v>
      </c>
      <c r="K543" t="s">
        <v>263</v>
      </c>
      <c r="M543">
        <v>7</v>
      </c>
      <c r="N543" s="14">
        <v>0</v>
      </c>
    </row>
    <row r="544" spans="1:14" x14ac:dyDescent="0.35">
      <c r="A544" t="s">
        <v>1266</v>
      </c>
      <c r="C544" t="s">
        <v>405</v>
      </c>
      <c r="D544">
        <v>2</v>
      </c>
      <c r="E544" s="1">
        <v>45057</v>
      </c>
      <c r="F544" s="1">
        <v>45057</v>
      </c>
      <c r="G544" s="2">
        <v>0.64583333333333337</v>
      </c>
      <c r="H544" s="2">
        <v>0.70833333333333337</v>
      </c>
      <c r="I544" t="s">
        <v>944</v>
      </c>
      <c r="K544" t="s">
        <v>945</v>
      </c>
      <c r="M544">
        <v>7</v>
      </c>
      <c r="N544" s="14">
        <v>0</v>
      </c>
    </row>
    <row r="545" spans="1:14" x14ac:dyDescent="0.35">
      <c r="A545" t="s">
        <v>1267</v>
      </c>
      <c r="B545">
        <v>1</v>
      </c>
      <c r="C545" t="s">
        <v>1268</v>
      </c>
      <c r="D545">
        <v>20</v>
      </c>
      <c r="E545" s="1">
        <v>44987</v>
      </c>
      <c r="F545" s="1">
        <v>45057</v>
      </c>
      <c r="G545" s="2">
        <v>0.69791666666666663</v>
      </c>
      <c r="H545" s="2">
        <v>0.76041666666666663</v>
      </c>
      <c r="I545" t="s">
        <v>583</v>
      </c>
      <c r="J545" s="6">
        <v>504141000</v>
      </c>
      <c r="K545" t="s">
        <v>588</v>
      </c>
      <c r="M545">
        <v>9</v>
      </c>
      <c r="N545" s="14">
        <v>115</v>
      </c>
    </row>
    <row r="546" spans="1:14" x14ac:dyDescent="0.35">
      <c r="A546" t="s">
        <v>1269</v>
      </c>
      <c r="B546">
        <v>10</v>
      </c>
      <c r="C546" t="s">
        <v>1270</v>
      </c>
      <c r="D546">
        <v>3</v>
      </c>
      <c r="E546" s="1">
        <v>45057</v>
      </c>
      <c r="F546" s="1">
        <v>45057</v>
      </c>
      <c r="G546" s="2">
        <v>0.625</v>
      </c>
      <c r="H546" s="2">
        <v>0.70833333333333337</v>
      </c>
      <c r="I546" t="s">
        <v>208</v>
      </c>
      <c r="K546" t="s">
        <v>1134</v>
      </c>
      <c r="M546">
        <v>15</v>
      </c>
      <c r="N546" s="14">
        <v>22</v>
      </c>
    </row>
    <row r="547" spans="1:14" x14ac:dyDescent="0.35">
      <c r="A547" t="s">
        <v>1271</v>
      </c>
      <c r="C547" t="s">
        <v>1272</v>
      </c>
      <c r="D547">
        <v>5</v>
      </c>
      <c r="E547" s="1">
        <v>45058</v>
      </c>
      <c r="F547" s="1">
        <v>45058</v>
      </c>
      <c r="G547" s="2">
        <v>0.625</v>
      </c>
      <c r="H547" s="2">
        <v>0.77083333333333337</v>
      </c>
      <c r="I547" t="s">
        <v>419</v>
      </c>
      <c r="J547" s="6">
        <v>504141000</v>
      </c>
      <c r="K547" t="s">
        <v>420</v>
      </c>
      <c r="M547">
        <v>18</v>
      </c>
      <c r="N547" s="14">
        <v>34</v>
      </c>
    </row>
    <row r="548" spans="1:14" x14ac:dyDescent="0.35">
      <c r="A548" t="s">
        <v>1273</v>
      </c>
      <c r="B548">
        <v>1</v>
      </c>
      <c r="C548" t="s">
        <v>1274</v>
      </c>
      <c r="D548">
        <v>52</v>
      </c>
      <c r="E548" s="1">
        <v>44834</v>
      </c>
      <c r="F548" s="1">
        <v>45058</v>
      </c>
      <c r="G548" s="2">
        <v>0.35416666666666669</v>
      </c>
      <c r="H548" s="2">
        <v>0.41666666666666669</v>
      </c>
      <c r="I548" t="s">
        <v>370</v>
      </c>
      <c r="J548" s="6">
        <v>504141000</v>
      </c>
      <c r="K548" t="s">
        <v>1275</v>
      </c>
      <c r="M548">
        <v>16</v>
      </c>
      <c r="N548" s="14">
        <v>177</v>
      </c>
    </row>
    <row r="549" spans="1:14" x14ac:dyDescent="0.35">
      <c r="A549" t="s">
        <v>1276</v>
      </c>
      <c r="B549">
        <v>15</v>
      </c>
      <c r="C549" t="s">
        <v>1277</v>
      </c>
      <c r="D549">
        <v>35</v>
      </c>
      <c r="E549" s="1">
        <v>44834</v>
      </c>
      <c r="F549" s="1">
        <v>45058</v>
      </c>
      <c r="G549" s="2">
        <v>0.60763888888888895</v>
      </c>
      <c r="H549" s="2">
        <v>0.64930555555555558</v>
      </c>
      <c r="I549" t="s">
        <v>429</v>
      </c>
      <c r="J549" s="6">
        <v>504141000</v>
      </c>
      <c r="K549" t="s">
        <v>1278</v>
      </c>
      <c r="M549">
        <v>13</v>
      </c>
      <c r="N549" s="14">
        <v>84</v>
      </c>
    </row>
    <row r="550" spans="1:14" x14ac:dyDescent="0.35">
      <c r="A550" t="s">
        <v>1279</v>
      </c>
      <c r="B550">
        <v>15</v>
      </c>
      <c r="C550" t="s">
        <v>1280</v>
      </c>
      <c r="D550">
        <v>35</v>
      </c>
      <c r="E550" s="1">
        <v>44834</v>
      </c>
      <c r="F550" s="1">
        <v>45058</v>
      </c>
      <c r="G550" s="2">
        <v>0.5625</v>
      </c>
      <c r="H550" s="2">
        <v>0.60416666666666663</v>
      </c>
      <c r="I550" t="s">
        <v>429</v>
      </c>
      <c r="J550" s="6">
        <v>504141000</v>
      </c>
      <c r="K550" t="s">
        <v>1278</v>
      </c>
      <c r="M550">
        <v>13</v>
      </c>
      <c r="N550" s="14">
        <v>84</v>
      </c>
    </row>
    <row r="551" spans="1:14" x14ac:dyDescent="0.35">
      <c r="A551" t="s">
        <v>1281</v>
      </c>
      <c r="B551">
        <v>8</v>
      </c>
      <c r="C551" t="s">
        <v>1282</v>
      </c>
      <c r="D551">
        <v>6</v>
      </c>
      <c r="E551" s="1">
        <v>45058</v>
      </c>
      <c r="F551" s="1">
        <v>45058</v>
      </c>
      <c r="G551" s="2">
        <v>0.58333333333333337</v>
      </c>
      <c r="H551" s="2">
        <v>0.75</v>
      </c>
      <c r="I551" t="s">
        <v>340</v>
      </c>
      <c r="J551" s="6">
        <v>504141000</v>
      </c>
      <c r="K551" t="s">
        <v>280</v>
      </c>
      <c r="M551">
        <v>9</v>
      </c>
      <c r="N551" s="14">
        <v>25</v>
      </c>
    </row>
    <row r="552" spans="1:14" x14ac:dyDescent="0.35">
      <c r="A552" t="s">
        <v>1283</v>
      </c>
      <c r="C552" t="s">
        <v>1284</v>
      </c>
      <c r="D552">
        <v>16</v>
      </c>
      <c r="E552" s="1">
        <v>45057</v>
      </c>
      <c r="F552" s="1">
        <v>45058</v>
      </c>
      <c r="G552" s="2">
        <v>0.375</v>
      </c>
      <c r="H552" s="2">
        <v>0.70833333333333337</v>
      </c>
      <c r="I552" t="s">
        <v>196</v>
      </c>
      <c r="J552" s="6">
        <v>504141000</v>
      </c>
      <c r="K552" t="s">
        <v>35</v>
      </c>
      <c r="M552">
        <v>12</v>
      </c>
      <c r="N552" s="14">
        <v>0</v>
      </c>
    </row>
    <row r="553" spans="1:14" x14ac:dyDescent="0.35">
      <c r="A553" t="s">
        <v>1285</v>
      </c>
      <c r="B553">
        <v>1</v>
      </c>
      <c r="C553" t="s">
        <v>1240</v>
      </c>
      <c r="D553">
        <v>52</v>
      </c>
      <c r="E553" s="1">
        <v>44834</v>
      </c>
      <c r="F553" s="1">
        <v>45058</v>
      </c>
      <c r="G553" s="2">
        <v>0.42708333333333331</v>
      </c>
      <c r="H553" s="2">
        <v>0.48958333333333331</v>
      </c>
      <c r="I553" t="s">
        <v>370</v>
      </c>
      <c r="J553" s="6">
        <v>504141000</v>
      </c>
      <c r="K553" t="s">
        <v>373</v>
      </c>
      <c r="M553">
        <v>15</v>
      </c>
      <c r="N553" s="14">
        <v>180</v>
      </c>
    </row>
    <row r="554" spans="1:14" x14ac:dyDescent="0.35">
      <c r="A554" t="s">
        <v>1286</v>
      </c>
      <c r="B554">
        <v>13</v>
      </c>
      <c r="C554" t="s">
        <v>222</v>
      </c>
      <c r="D554">
        <v>10</v>
      </c>
      <c r="E554" s="1">
        <v>45050</v>
      </c>
      <c r="F554" s="1">
        <v>45058</v>
      </c>
      <c r="H554" s="2">
        <v>0.8125</v>
      </c>
      <c r="I554" t="s">
        <v>223</v>
      </c>
      <c r="K554" t="s">
        <v>224</v>
      </c>
      <c r="M554">
        <v>15</v>
      </c>
      <c r="N554" s="14">
        <v>53</v>
      </c>
    </row>
    <row r="555" spans="1:14" x14ac:dyDescent="0.35">
      <c r="A555" t="s">
        <v>1287</v>
      </c>
      <c r="B555">
        <v>15</v>
      </c>
      <c r="C555" t="s">
        <v>1288</v>
      </c>
      <c r="D555">
        <v>35</v>
      </c>
      <c r="E555" s="1">
        <v>44834</v>
      </c>
      <c r="F555" s="1">
        <v>45058</v>
      </c>
      <c r="G555" s="2">
        <v>0.65277777777777779</v>
      </c>
      <c r="H555" s="2">
        <v>0.69444444444444453</v>
      </c>
      <c r="I555" t="s">
        <v>429</v>
      </c>
      <c r="J555" s="6">
        <v>504141000</v>
      </c>
      <c r="K555" t="s">
        <v>1278</v>
      </c>
      <c r="M555">
        <v>12</v>
      </c>
      <c r="N555" s="14">
        <v>84</v>
      </c>
    </row>
    <row r="556" spans="1:14" x14ac:dyDescent="0.35">
      <c r="A556" t="s">
        <v>1289</v>
      </c>
      <c r="B556">
        <v>1</v>
      </c>
      <c r="C556" t="s">
        <v>1290</v>
      </c>
      <c r="D556">
        <v>20</v>
      </c>
      <c r="E556" s="1">
        <v>44988</v>
      </c>
      <c r="F556" s="1">
        <v>45058</v>
      </c>
      <c r="G556" s="2">
        <v>0.42708333333333331</v>
      </c>
      <c r="H556" s="2">
        <v>0.48958333333333331</v>
      </c>
      <c r="I556" t="s">
        <v>486</v>
      </c>
      <c r="K556" t="s">
        <v>574</v>
      </c>
      <c r="M556">
        <v>9</v>
      </c>
      <c r="N556" s="14">
        <v>115</v>
      </c>
    </row>
    <row r="557" spans="1:14" x14ac:dyDescent="0.35">
      <c r="A557" t="s">
        <v>1291</v>
      </c>
      <c r="B557">
        <v>7</v>
      </c>
      <c r="C557" t="s">
        <v>1292</v>
      </c>
      <c r="D557">
        <v>28</v>
      </c>
      <c r="E557" s="1">
        <v>45030</v>
      </c>
      <c r="F557" s="1">
        <v>45058</v>
      </c>
      <c r="G557" s="2">
        <v>0.41666666666666669</v>
      </c>
      <c r="H557" s="2">
        <v>0.70833333333333337</v>
      </c>
      <c r="I557" t="s">
        <v>436</v>
      </c>
      <c r="J557" s="6">
        <v>504141000</v>
      </c>
      <c r="K557" t="s">
        <v>1293</v>
      </c>
      <c r="M557">
        <v>10</v>
      </c>
      <c r="N557" s="14">
        <v>1330</v>
      </c>
    </row>
    <row r="558" spans="1:14" x14ac:dyDescent="0.35">
      <c r="A558" t="s">
        <v>1294</v>
      </c>
      <c r="B558">
        <v>8</v>
      </c>
      <c r="C558" t="s">
        <v>758</v>
      </c>
      <c r="D558">
        <v>14</v>
      </c>
      <c r="E558" s="1">
        <v>45030</v>
      </c>
      <c r="F558" s="1">
        <v>45058</v>
      </c>
      <c r="G558" s="2">
        <v>0.41666666666666669</v>
      </c>
      <c r="H558" s="2">
        <v>0.5</v>
      </c>
      <c r="I558" t="s">
        <v>219</v>
      </c>
      <c r="J558" s="6">
        <v>504141000</v>
      </c>
      <c r="K558" t="s">
        <v>437</v>
      </c>
      <c r="M558">
        <v>12</v>
      </c>
      <c r="N558" s="14">
        <v>78</v>
      </c>
    </row>
    <row r="559" spans="1:14" x14ac:dyDescent="0.35">
      <c r="A559" t="s">
        <v>1295</v>
      </c>
      <c r="B559">
        <v>1</v>
      </c>
      <c r="C559" t="s">
        <v>1296</v>
      </c>
      <c r="D559">
        <v>24</v>
      </c>
      <c r="E559" s="1">
        <v>44855</v>
      </c>
      <c r="F559" s="1">
        <v>45058</v>
      </c>
      <c r="G559" s="2">
        <v>0.66666666666666663</v>
      </c>
      <c r="H559" s="2">
        <v>0.77083333333333337</v>
      </c>
      <c r="I559" t="s">
        <v>494</v>
      </c>
      <c r="J559" s="6">
        <v>504141000</v>
      </c>
      <c r="K559" t="s">
        <v>1119</v>
      </c>
      <c r="M559">
        <v>10</v>
      </c>
      <c r="N559" s="14">
        <v>138</v>
      </c>
    </row>
    <row r="560" spans="1:14" x14ac:dyDescent="0.35">
      <c r="A560" t="s">
        <v>1297</v>
      </c>
      <c r="B560">
        <v>8</v>
      </c>
      <c r="C560" t="s">
        <v>307</v>
      </c>
      <c r="D560">
        <v>4</v>
      </c>
      <c r="E560" s="1">
        <v>45059</v>
      </c>
      <c r="F560" s="1">
        <v>45059</v>
      </c>
      <c r="G560" s="2">
        <v>0.375</v>
      </c>
      <c r="H560" s="2">
        <v>0.5</v>
      </c>
      <c r="I560" t="s">
        <v>433</v>
      </c>
      <c r="J560" s="6">
        <v>504141000</v>
      </c>
      <c r="K560" t="s">
        <v>309</v>
      </c>
      <c r="M560">
        <v>4</v>
      </c>
      <c r="N560" s="14">
        <v>39</v>
      </c>
    </row>
    <row r="561" spans="1:14" x14ac:dyDescent="0.35">
      <c r="A561" t="s">
        <v>1298</v>
      </c>
      <c r="B561">
        <v>13</v>
      </c>
      <c r="C561" t="s">
        <v>1299</v>
      </c>
      <c r="D561">
        <v>6</v>
      </c>
      <c r="E561" s="1">
        <v>45045</v>
      </c>
      <c r="F561" s="1">
        <v>45059</v>
      </c>
      <c r="G561" s="2">
        <v>0.64583333333333337</v>
      </c>
      <c r="H561" s="2">
        <v>0.70833333333333337</v>
      </c>
      <c r="I561" t="s">
        <v>243</v>
      </c>
      <c r="J561" s="6">
        <v>504141000</v>
      </c>
      <c r="K561" t="s">
        <v>893</v>
      </c>
      <c r="M561">
        <v>12</v>
      </c>
      <c r="N561" s="14">
        <v>38</v>
      </c>
    </row>
    <row r="562" spans="1:14" x14ac:dyDescent="0.35">
      <c r="A562" t="s">
        <v>1300</v>
      </c>
      <c r="B562">
        <v>15</v>
      </c>
      <c r="C562" t="s">
        <v>1301</v>
      </c>
      <c r="D562">
        <v>12</v>
      </c>
      <c r="E562" s="1">
        <v>45058</v>
      </c>
      <c r="F562" s="1">
        <v>45059</v>
      </c>
      <c r="G562" s="2">
        <v>0.75</v>
      </c>
      <c r="H562" s="2">
        <v>0.875</v>
      </c>
      <c r="I562" t="s">
        <v>591</v>
      </c>
      <c r="J562" s="6">
        <v>504141000</v>
      </c>
      <c r="K562" t="s">
        <v>665</v>
      </c>
      <c r="M562">
        <v>8</v>
      </c>
      <c r="N562" s="14">
        <v>74</v>
      </c>
    </row>
    <row r="563" spans="1:14" x14ac:dyDescent="0.35">
      <c r="A563" t="s">
        <v>1302</v>
      </c>
      <c r="B563">
        <v>15</v>
      </c>
      <c r="C563" t="s">
        <v>348</v>
      </c>
      <c r="D563">
        <v>16</v>
      </c>
      <c r="E563" s="1">
        <v>45058</v>
      </c>
      <c r="F563" s="1">
        <v>45059</v>
      </c>
      <c r="G563" s="2">
        <v>0.70833333333333337</v>
      </c>
      <c r="H563" s="2">
        <v>0.875</v>
      </c>
      <c r="I563" t="s">
        <v>235</v>
      </c>
      <c r="J563" s="6">
        <v>504141000</v>
      </c>
      <c r="K563" t="s">
        <v>236</v>
      </c>
      <c r="M563">
        <v>9</v>
      </c>
      <c r="N563" s="14">
        <v>114</v>
      </c>
    </row>
    <row r="564" spans="1:14" x14ac:dyDescent="0.35">
      <c r="A564" t="s">
        <v>1303</v>
      </c>
      <c r="B564">
        <v>13</v>
      </c>
      <c r="C564" t="s">
        <v>1304</v>
      </c>
      <c r="D564">
        <v>8</v>
      </c>
      <c r="E564" s="1">
        <v>45017</v>
      </c>
      <c r="F564" s="1">
        <v>45059</v>
      </c>
      <c r="G564" s="2">
        <v>0.47916666666666669</v>
      </c>
      <c r="H564" s="2">
        <v>0.52083333333333337</v>
      </c>
      <c r="I564" t="s">
        <v>1305</v>
      </c>
      <c r="K564" t="s">
        <v>1306</v>
      </c>
      <c r="L564" t="s">
        <v>2052</v>
      </c>
      <c r="M564">
        <v>12</v>
      </c>
      <c r="N564" s="14">
        <v>60</v>
      </c>
    </row>
    <row r="565" spans="1:14" x14ac:dyDescent="0.35">
      <c r="A565" t="s">
        <v>1307</v>
      </c>
      <c r="B565">
        <v>13</v>
      </c>
      <c r="C565" t="s">
        <v>1304</v>
      </c>
      <c r="D565">
        <v>8</v>
      </c>
      <c r="E565" s="1">
        <v>45017</v>
      </c>
      <c r="F565" s="1">
        <v>45059</v>
      </c>
      <c r="G565" s="2">
        <v>0.52083333333333337</v>
      </c>
      <c r="H565" s="2">
        <v>0.5625</v>
      </c>
      <c r="I565" t="s">
        <v>1305</v>
      </c>
      <c r="K565" t="s">
        <v>1306</v>
      </c>
      <c r="L565" t="s">
        <v>2052</v>
      </c>
      <c r="M565">
        <v>12</v>
      </c>
      <c r="N565" s="14">
        <v>60</v>
      </c>
    </row>
    <row r="566" spans="1:14" x14ac:dyDescent="0.35">
      <c r="A566" t="s">
        <v>1308</v>
      </c>
      <c r="B566">
        <v>13</v>
      </c>
      <c r="C566" t="s">
        <v>1309</v>
      </c>
      <c r="D566">
        <v>8</v>
      </c>
      <c r="E566" s="1">
        <v>45017</v>
      </c>
      <c r="F566" s="1">
        <v>45059</v>
      </c>
      <c r="G566" s="2">
        <v>0.47916666666666669</v>
      </c>
      <c r="H566" s="2">
        <v>0.52083333333333337</v>
      </c>
      <c r="I566" t="s">
        <v>1305</v>
      </c>
      <c r="K566" t="s">
        <v>1306</v>
      </c>
      <c r="L566" t="s">
        <v>2052</v>
      </c>
      <c r="M566">
        <v>12</v>
      </c>
      <c r="N566" s="14">
        <v>60</v>
      </c>
    </row>
    <row r="567" spans="1:14" x14ac:dyDescent="0.35">
      <c r="A567" t="s">
        <v>1310</v>
      </c>
      <c r="B567">
        <v>13</v>
      </c>
      <c r="C567" t="s">
        <v>1309</v>
      </c>
      <c r="D567">
        <v>8</v>
      </c>
      <c r="E567" s="1">
        <v>45017</v>
      </c>
      <c r="F567" s="1">
        <v>45059</v>
      </c>
      <c r="G567" s="2">
        <v>0.52083333333333337</v>
      </c>
      <c r="H567" s="2">
        <v>0.5625</v>
      </c>
      <c r="I567" t="s">
        <v>1305</v>
      </c>
      <c r="K567" t="s">
        <v>1306</v>
      </c>
      <c r="L567" t="s">
        <v>2052</v>
      </c>
      <c r="M567">
        <v>12</v>
      </c>
      <c r="N567" s="14">
        <v>60</v>
      </c>
    </row>
    <row r="568" spans="1:14" x14ac:dyDescent="0.35">
      <c r="A568" t="s">
        <v>1311</v>
      </c>
      <c r="B568">
        <v>14</v>
      </c>
      <c r="C568" t="s">
        <v>1312</v>
      </c>
      <c r="D568">
        <v>7</v>
      </c>
      <c r="E568" s="1">
        <v>45059</v>
      </c>
      <c r="F568" s="1">
        <v>45059</v>
      </c>
      <c r="G568" s="2">
        <v>0.58333333333333337</v>
      </c>
      <c r="H568" s="2">
        <v>0.79166666666666663</v>
      </c>
      <c r="I568" t="s">
        <v>208</v>
      </c>
      <c r="K568" t="s">
        <v>1313</v>
      </c>
      <c r="M568">
        <v>190</v>
      </c>
      <c r="N568" s="14">
        <v>0</v>
      </c>
    </row>
    <row r="569" spans="1:14" x14ac:dyDescent="0.35">
      <c r="A569" t="s">
        <v>1314</v>
      </c>
      <c r="B569">
        <v>13</v>
      </c>
      <c r="C569" t="s">
        <v>1315</v>
      </c>
      <c r="D569">
        <v>3</v>
      </c>
      <c r="E569" s="1">
        <v>45061</v>
      </c>
      <c r="F569" s="1">
        <v>45061</v>
      </c>
      <c r="G569" s="2">
        <v>0.79166666666666663</v>
      </c>
      <c r="H569" s="2">
        <v>0.875</v>
      </c>
      <c r="I569" t="s">
        <v>298</v>
      </c>
      <c r="J569" s="6">
        <v>504141000</v>
      </c>
      <c r="K569" t="s">
        <v>1134</v>
      </c>
      <c r="M569">
        <v>14</v>
      </c>
      <c r="N569" s="14">
        <v>26</v>
      </c>
    </row>
    <row r="570" spans="1:14" x14ac:dyDescent="0.35">
      <c r="A570" t="s">
        <v>1316</v>
      </c>
      <c r="B570">
        <v>2</v>
      </c>
      <c r="C570" t="s">
        <v>1317</v>
      </c>
      <c r="D570">
        <v>16</v>
      </c>
      <c r="E570" s="1">
        <v>44991</v>
      </c>
      <c r="F570" s="1">
        <v>45061</v>
      </c>
      <c r="G570" s="2">
        <v>0.42708333333333331</v>
      </c>
      <c r="H570" s="2">
        <v>0.48958333333333331</v>
      </c>
      <c r="I570" t="s">
        <v>820</v>
      </c>
      <c r="J570" s="6">
        <v>504141000</v>
      </c>
      <c r="K570" t="s">
        <v>1318</v>
      </c>
      <c r="M570">
        <v>11</v>
      </c>
      <c r="N570" s="14">
        <v>72</v>
      </c>
    </row>
    <row r="571" spans="1:14" x14ac:dyDescent="0.35">
      <c r="A571" t="s">
        <v>1319</v>
      </c>
      <c r="B571">
        <v>1</v>
      </c>
      <c r="C571" t="s">
        <v>1320</v>
      </c>
      <c r="D571">
        <v>52</v>
      </c>
      <c r="E571" s="1">
        <v>44837</v>
      </c>
      <c r="F571" s="1">
        <v>45061</v>
      </c>
      <c r="G571" s="2">
        <v>0.77083333333333337</v>
      </c>
      <c r="H571" s="2">
        <v>0.83333333333333337</v>
      </c>
      <c r="I571" t="s">
        <v>466</v>
      </c>
      <c r="J571" s="6">
        <v>504141000</v>
      </c>
      <c r="K571" t="s">
        <v>825</v>
      </c>
      <c r="M571">
        <v>15</v>
      </c>
      <c r="N571" s="14">
        <v>165</v>
      </c>
    </row>
    <row r="572" spans="1:14" x14ac:dyDescent="0.35">
      <c r="A572" t="s">
        <v>1321</v>
      </c>
      <c r="B572">
        <v>8</v>
      </c>
      <c r="C572" t="s">
        <v>1322</v>
      </c>
      <c r="D572">
        <v>8</v>
      </c>
      <c r="E572" s="1">
        <v>45054</v>
      </c>
      <c r="F572" s="1">
        <v>45061</v>
      </c>
      <c r="G572" s="2">
        <v>0.77083333333333337</v>
      </c>
      <c r="H572" s="2">
        <v>0.88541666666666663</v>
      </c>
      <c r="I572" t="s">
        <v>436</v>
      </c>
      <c r="J572" s="6">
        <v>504141000</v>
      </c>
      <c r="K572" t="s">
        <v>437</v>
      </c>
      <c r="M572">
        <v>9</v>
      </c>
      <c r="N572" s="14">
        <v>62</v>
      </c>
    </row>
    <row r="573" spans="1:14" x14ac:dyDescent="0.35">
      <c r="A573" t="s">
        <v>1323</v>
      </c>
      <c r="B573">
        <v>1</v>
      </c>
      <c r="C573" t="s">
        <v>1240</v>
      </c>
      <c r="D573">
        <v>52</v>
      </c>
      <c r="E573" s="1">
        <v>44830</v>
      </c>
      <c r="F573" s="1">
        <v>45061</v>
      </c>
      <c r="G573" s="2">
        <v>0.35416666666666669</v>
      </c>
      <c r="H573" s="2">
        <v>0.41666666666666669</v>
      </c>
      <c r="I573" t="s">
        <v>188</v>
      </c>
      <c r="J573" s="6">
        <v>504141000</v>
      </c>
      <c r="K573" t="s">
        <v>635</v>
      </c>
      <c r="M573">
        <v>15</v>
      </c>
      <c r="N573" s="14">
        <v>180</v>
      </c>
    </row>
    <row r="574" spans="1:14" x14ac:dyDescent="0.35">
      <c r="A574" t="s">
        <v>1324</v>
      </c>
      <c r="B574">
        <v>1</v>
      </c>
      <c r="C574" t="s">
        <v>1325</v>
      </c>
      <c r="D574">
        <v>52</v>
      </c>
      <c r="E574" s="1">
        <v>44830</v>
      </c>
      <c r="F574" s="1">
        <v>45061</v>
      </c>
      <c r="G574" s="2">
        <v>0.42708333333333331</v>
      </c>
      <c r="H574" s="2">
        <v>0.48958333333333331</v>
      </c>
      <c r="I574" t="s">
        <v>188</v>
      </c>
      <c r="J574" s="6">
        <v>504141000</v>
      </c>
      <c r="K574" t="s">
        <v>635</v>
      </c>
      <c r="M574">
        <v>15</v>
      </c>
      <c r="N574" s="14">
        <v>180</v>
      </c>
    </row>
    <row r="575" spans="1:14" x14ac:dyDescent="0.35">
      <c r="A575" t="s">
        <v>1326</v>
      </c>
      <c r="B575">
        <v>1</v>
      </c>
      <c r="C575" t="s">
        <v>1327</v>
      </c>
      <c r="D575">
        <v>0</v>
      </c>
      <c r="K575" t="s">
        <v>588</v>
      </c>
      <c r="M575">
        <v>0</v>
      </c>
      <c r="N575" s="14">
        <v>0</v>
      </c>
    </row>
    <row r="576" spans="1:14" x14ac:dyDescent="0.35">
      <c r="A576" t="s">
        <v>1328</v>
      </c>
      <c r="B576">
        <v>15</v>
      </c>
      <c r="C576" t="s">
        <v>934</v>
      </c>
      <c r="D576">
        <v>41</v>
      </c>
      <c r="E576" s="1">
        <v>44963</v>
      </c>
      <c r="F576" s="1">
        <v>45061</v>
      </c>
      <c r="G576" s="2">
        <v>0.77083333333333337</v>
      </c>
      <c r="H576" s="2">
        <v>0.89583333333333337</v>
      </c>
      <c r="I576" t="s">
        <v>329</v>
      </c>
      <c r="J576" s="6">
        <v>504141000</v>
      </c>
      <c r="K576" t="s">
        <v>330</v>
      </c>
      <c r="M576">
        <v>12</v>
      </c>
      <c r="N576" s="14">
        <v>168</v>
      </c>
    </row>
    <row r="577" spans="1:14" x14ac:dyDescent="0.35">
      <c r="A577" t="s">
        <v>1329</v>
      </c>
      <c r="B577">
        <v>10</v>
      </c>
      <c r="C577" t="s">
        <v>1330</v>
      </c>
      <c r="D577">
        <v>3</v>
      </c>
      <c r="E577" s="1">
        <v>45061</v>
      </c>
      <c r="F577" s="1">
        <v>45061</v>
      </c>
      <c r="G577" s="2">
        <v>0.58333333333333337</v>
      </c>
      <c r="H577" s="2">
        <v>0.66666666666666663</v>
      </c>
      <c r="I577" t="s">
        <v>1331</v>
      </c>
      <c r="K577" t="s">
        <v>441</v>
      </c>
      <c r="M577">
        <v>15</v>
      </c>
      <c r="N577" s="14">
        <v>12</v>
      </c>
    </row>
    <row r="578" spans="1:14" x14ac:dyDescent="0.35">
      <c r="A578" t="s">
        <v>1332</v>
      </c>
      <c r="C578" t="s">
        <v>1333</v>
      </c>
      <c r="D578">
        <v>3</v>
      </c>
      <c r="E578" s="1">
        <v>45061</v>
      </c>
      <c r="F578" s="1">
        <v>45061</v>
      </c>
      <c r="G578" s="2">
        <v>0.8125</v>
      </c>
      <c r="H578" s="2">
        <v>0.89583333333333337</v>
      </c>
      <c r="I578" t="s">
        <v>196</v>
      </c>
      <c r="J578" s="6">
        <v>504141000</v>
      </c>
      <c r="K578" t="s">
        <v>305</v>
      </c>
      <c r="M578">
        <v>80</v>
      </c>
      <c r="N578" s="14">
        <v>0</v>
      </c>
    </row>
    <row r="579" spans="1:14" x14ac:dyDescent="0.35">
      <c r="A579" t="s">
        <v>1334</v>
      </c>
      <c r="B579">
        <v>15</v>
      </c>
      <c r="C579" t="s">
        <v>1335</v>
      </c>
      <c r="D579">
        <v>48</v>
      </c>
      <c r="E579" s="1">
        <v>44956</v>
      </c>
      <c r="F579" s="1">
        <v>45061</v>
      </c>
      <c r="G579" s="2">
        <v>0.59375</v>
      </c>
      <c r="H579" s="2">
        <v>0.72916666666666663</v>
      </c>
      <c r="I579" t="s">
        <v>591</v>
      </c>
      <c r="J579" s="6">
        <v>504141000</v>
      </c>
      <c r="K579" t="s">
        <v>592</v>
      </c>
      <c r="M579">
        <v>10</v>
      </c>
      <c r="N579" s="14">
        <v>209</v>
      </c>
    </row>
    <row r="580" spans="1:14" x14ac:dyDescent="0.35">
      <c r="A580" t="s">
        <v>1336</v>
      </c>
      <c r="B580">
        <v>1</v>
      </c>
      <c r="C580" t="s">
        <v>1337</v>
      </c>
      <c r="D580">
        <v>52</v>
      </c>
      <c r="E580" s="1">
        <v>44838</v>
      </c>
      <c r="F580" s="1">
        <v>45062</v>
      </c>
      <c r="G580" s="2">
        <v>0.35416666666666669</v>
      </c>
      <c r="H580" s="2">
        <v>0.41666666666666669</v>
      </c>
      <c r="I580" t="s">
        <v>385</v>
      </c>
      <c r="J580" s="6">
        <v>504141000</v>
      </c>
      <c r="K580" t="s">
        <v>505</v>
      </c>
      <c r="M580">
        <v>15</v>
      </c>
      <c r="N580" s="14">
        <v>180</v>
      </c>
    </row>
    <row r="581" spans="1:14" x14ac:dyDescent="0.35">
      <c r="A581" t="s">
        <v>1338</v>
      </c>
      <c r="B581">
        <v>1</v>
      </c>
      <c r="C581" t="s">
        <v>1080</v>
      </c>
      <c r="D581">
        <v>52</v>
      </c>
      <c r="E581" s="1">
        <v>44838</v>
      </c>
      <c r="F581" s="1">
        <v>45062</v>
      </c>
      <c r="G581" s="2">
        <v>0.77083333333333337</v>
      </c>
      <c r="H581" s="2">
        <v>0.83333333333333337</v>
      </c>
      <c r="I581" t="s">
        <v>403</v>
      </c>
      <c r="J581" s="6">
        <v>504141000</v>
      </c>
      <c r="K581" t="s">
        <v>604</v>
      </c>
      <c r="M581">
        <v>15</v>
      </c>
      <c r="N581" s="14">
        <v>180</v>
      </c>
    </row>
    <row r="582" spans="1:14" x14ac:dyDescent="0.35">
      <c r="A582" t="s">
        <v>1339</v>
      </c>
      <c r="B582">
        <v>15</v>
      </c>
      <c r="C582" t="s">
        <v>1340</v>
      </c>
      <c r="D582">
        <v>48</v>
      </c>
      <c r="E582" s="1">
        <v>44964</v>
      </c>
      <c r="F582" s="1">
        <v>45062</v>
      </c>
      <c r="G582" s="2">
        <v>0.75</v>
      </c>
      <c r="H582" s="2">
        <v>0.875</v>
      </c>
      <c r="I582" t="s">
        <v>231</v>
      </c>
      <c r="J582" s="6">
        <v>504141000</v>
      </c>
      <c r="K582" t="s">
        <v>1341</v>
      </c>
      <c r="M582">
        <v>7</v>
      </c>
      <c r="N582" s="14">
        <v>207</v>
      </c>
    </row>
    <row r="583" spans="1:14" x14ac:dyDescent="0.35">
      <c r="A583" t="s">
        <v>1342</v>
      </c>
      <c r="B583">
        <v>2</v>
      </c>
      <c r="C583" t="s">
        <v>1343</v>
      </c>
      <c r="D583">
        <v>8</v>
      </c>
      <c r="E583" s="1">
        <v>45061</v>
      </c>
      <c r="F583" s="1">
        <v>45062</v>
      </c>
      <c r="G583" s="2">
        <v>0.75</v>
      </c>
      <c r="H583" s="2">
        <v>0.875</v>
      </c>
      <c r="I583" t="s">
        <v>820</v>
      </c>
      <c r="J583" s="6">
        <v>504141000</v>
      </c>
      <c r="K583" t="s">
        <v>622</v>
      </c>
      <c r="M583">
        <v>10</v>
      </c>
      <c r="N583" s="14">
        <v>60</v>
      </c>
    </row>
    <row r="584" spans="1:14" x14ac:dyDescent="0.35">
      <c r="A584" t="s">
        <v>1344</v>
      </c>
      <c r="B584">
        <v>15</v>
      </c>
      <c r="C584" t="s">
        <v>1345</v>
      </c>
      <c r="D584">
        <v>56</v>
      </c>
      <c r="E584" s="1">
        <v>44957</v>
      </c>
      <c r="F584" s="1">
        <v>45062</v>
      </c>
      <c r="G584" s="2">
        <v>0.77083333333333337</v>
      </c>
      <c r="H584" s="2">
        <v>0.89583333333333337</v>
      </c>
      <c r="I584" t="s">
        <v>235</v>
      </c>
      <c r="J584" s="6">
        <v>504141000</v>
      </c>
      <c r="K584" t="s">
        <v>1346</v>
      </c>
      <c r="M584">
        <v>12</v>
      </c>
      <c r="N584" s="14">
        <v>230</v>
      </c>
    </row>
    <row r="585" spans="1:14" x14ac:dyDescent="0.35">
      <c r="A585" t="s">
        <v>1347</v>
      </c>
      <c r="B585">
        <v>8</v>
      </c>
      <c r="C585" t="s">
        <v>1348</v>
      </c>
      <c r="D585">
        <v>7</v>
      </c>
      <c r="E585" s="1">
        <v>45055</v>
      </c>
      <c r="F585" s="1">
        <v>45062</v>
      </c>
      <c r="G585" s="2">
        <v>0.66666666666666663</v>
      </c>
      <c r="H585" s="2">
        <v>0.77083333333333337</v>
      </c>
      <c r="I585" t="s">
        <v>433</v>
      </c>
      <c r="J585" s="6">
        <v>504141000</v>
      </c>
      <c r="K585" t="s">
        <v>945</v>
      </c>
      <c r="M585">
        <v>12</v>
      </c>
      <c r="N585" s="14">
        <v>48</v>
      </c>
    </row>
    <row r="586" spans="1:14" x14ac:dyDescent="0.35">
      <c r="A586" t="s">
        <v>1349</v>
      </c>
      <c r="B586">
        <v>13</v>
      </c>
      <c r="C586" t="s">
        <v>1350</v>
      </c>
      <c r="D586">
        <v>4</v>
      </c>
      <c r="E586" s="1">
        <v>45062</v>
      </c>
      <c r="F586" s="1">
        <v>45062</v>
      </c>
      <c r="G586" s="2">
        <v>0.75</v>
      </c>
      <c r="H586" s="2">
        <v>0.875</v>
      </c>
      <c r="I586" t="s">
        <v>298</v>
      </c>
      <c r="J586" s="6">
        <v>504141000</v>
      </c>
      <c r="K586" t="s">
        <v>1351</v>
      </c>
      <c r="M586">
        <v>12</v>
      </c>
      <c r="N586" s="14">
        <v>23</v>
      </c>
    </row>
    <row r="587" spans="1:14" x14ac:dyDescent="0.35">
      <c r="A587" t="s">
        <v>1352</v>
      </c>
      <c r="B587">
        <v>13</v>
      </c>
      <c r="C587" t="s">
        <v>1353</v>
      </c>
      <c r="D587">
        <v>36</v>
      </c>
      <c r="E587" s="1">
        <v>44832</v>
      </c>
      <c r="F587" s="1">
        <v>45063</v>
      </c>
      <c r="G587" s="2">
        <v>0.70833333333333337</v>
      </c>
      <c r="H587" s="2">
        <v>0.75</v>
      </c>
      <c r="I587" t="s">
        <v>243</v>
      </c>
      <c r="J587" s="6">
        <v>504141000</v>
      </c>
      <c r="K587" t="s">
        <v>1354</v>
      </c>
      <c r="M587">
        <v>18</v>
      </c>
      <c r="N587" s="14">
        <v>137</v>
      </c>
    </row>
    <row r="588" spans="1:14" x14ac:dyDescent="0.35">
      <c r="A588" t="s">
        <v>1355</v>
      </c>
      <c r="B588">
        <v>13</v>
      </c>
      <c r="C588" t="s">
        <v>1356</v>
      </c>
      <c r="D588">
        <v>40</v>
      </c>
      <c r="E588" s="1">
        <v>44825</v>
      </c>
      <c r="F588" s="1">
        <v>45063</v>
      </c>
      <c r="G588" s="2">
        <v>0.40625</v>
      </c>
      <c r="H588" s="2">
        <v>0.44791666666666669</v>
      </c>
      <c r="I588" t="s">
        <v>632</v>
      </c>
      <c r="J588" s="6">
        <v>504141000</v>
      </c>
      <c r="K588" t="s">
        <v>1357</v>
      </c>
      <c r="M588">
        <v>16</v>
      </c>
      <c r="N588" s="14">
        <v>160</v>
      </c>
    </row>
    <row r="589" spans="1:14" x14ac:dyDescent="0.35">
      <c r="A589" t="s">
        <v>1358</v>
      </c>
      <c r="B589">
        <v>1</v>
      </c>
      <c r="C589" t="s">
        <v>1359</v>
      </c>
      <c r="D589">
        <v>52</v>
      </c>
      <c r="E589" s="1">
        <v>44839</v>
      </c>
      <c r="F589" s="1">
        <v>45063</v>
      </c>
      <c r="G589" s="2">
        <v>0.77083333333333337</v>
      </c>
      <c r="H589" s="2">
        <v>0.83333333333333337</v>
      </c>
      <c r="I589" t="s">
        <v>466</v>
      </c>
      <c r="J589" s="6">
        <v>504141000</v>
      </c>
      <c r="K589" t="s">
        <v>1360</v>
      </c>
      <c r="M589">
        <v>15</v>
      </c>
      <c r="N589" s="14">
        <v>177</v>
      </c>
    </row>
    <row r="590" spans="1:14" x14ac:dyDescent="0.35">
      <c r="A590" t="s">
        <v>1361</v>
      </c>
      <c r="B590">
        <v>1</v>
      </c>
      <c r="C590" t="s">
        <v>1362</v>
      </c>
      <c r="D590">
        <v>52</v>
      </c>
      <c r="E590" s="1">
        <v>44839</v>
      </c>
      <c r="F590" s="1">
        <v>45063</v>
      </c>
      <c r="G590" s="2">
        <v>0.35416666666666669</v>
      </c>
      <c r="H590" s="2">
        <v>0.41666666666666669</v>
      </c>
      <c r="I590" t="s">
        <v>494</v>
      </c>
      <c r="J590" s="6">
        <v>504141000</v>
      </c>
      <c r="K590" t="s">
        <v>1100</v>
      </c>
      <c r="M590">
        <v>15</v>
      </c>
      <c r="N590" s="14">
        <v>177</v>
      </c>
    </row>
    <row r="591" spans="1:14" x14ac:dyDescent="0.35">
      <c r="A591" t="s">
        <v>1363</v>
      </c>
      <c r="B591">
        <v>1</v>
      </c>
      <c r="C591" t="s">
        <v>1020</v>
      </c>
      <c r="D591">
        <v>52</v>
      </c>
      <c r="E591" s="1">
        <v>44832</v>
      </c>
      <c r="F591" s="1">
        <v>45063</v>
      </c>
      <c r="G591" s="2">
        <v>0.35416666666666669</v>
      </c>
      <c r="H591" s="2">
        <v>0.41666666666666669</v>
      </c>
      <c r="I591" t="s">
        <v>583</v>
      </c>
      <c r="J591" s="6">
        <v>504141000</v>
      </c>
      <c r="K591" t="s">
        <v>1364</v>
      </c>
      <c r="M591">
        <v>15</v>
      </c>
      <c r="N591" s="14">
        <v>177</v>
      </c>
    </row>
    <row r="592" spans="1:14" x14ac:dyDescent="0.35">
      <c r="A592" t="s">
        <v>1365</v>
      </c>
      <c r="B592">
        <v>13</v>
      </c>
      <c r="C592" t="s">
        <v>1366</v>
      </c>
      <c r="D592">
        <v>11</v>
      </c>
      <c r="E592" s="1">
        <v>45007</v>
      </c>
      <c r="F592" s="1">
        <v>45063</v>
      </c>
      <c r="G592" s="2">
        <v>0.39583333333333331</v>
      </c>
      <c r="H592" s="2">
        <v>0.4375</v>
      </c>
      <c r="I592" t="s">
        <v>728</v>
      </c>
      <c r="K592" t="s">
        <v>1367</v>
      </c>
      <c r="M592">
        <v>14</v>
      </c>
      <c r="N592" s="14">
        <v>58</v>
      </c>
    </row>
    <row r="593" spans="1:14" x14ac:dyDescent="0.35">
      <c r="A593" t="s">
        <v>1368</v>
      </c>
      <c r="B593">
        <v>13</v>
      </c>
      <c r="C593" t="s">
        <v>1369</v>
      </c>
      <c r="D593">
        <v>36</v>
      </c>
      <c r="E593" s="1">
        <v>44832</v>
      </c>
      <c r="F593" s="1">
        <v>45063</v>
      </c>
      <c r="G593" s="2">
        <v>0.75694444444444453</v>
      </c>
      <c r="H593" s="2">
        <v>0.79861111111111116</v>
      </c>
      <c r="I593" t="s">
        <v>632</v>
      </c>
      <c r="J593" s="6">
        <v>504141000</v>
      </c>
      <c r="K593" t="s">
        <v>1370</v>
      </c>
      <c r="M593">
        <v>14</v>
      </c>
      <c r="N593" s="14">
        <v>144</v>
      </c>
    </row>
    <row r="594" spans="1:14" x14ac:dyDescent="0.35">
      <c r="A594" t="s">
        <v>1371</v>
      </c>
      <c r="B594">
        <v>13</v>
      </c>
      <c r="C594" t="s">
        <v>1372</v>
      </c>
      <c r="D594">
        <v>8</v>
      </c>
      <c r="E594" s="1">
        <v>45042</v>
      </c>
      <c r="F594" s="1">
        <v>45063</v>
      </c>
      <c r="G594" s="2">
        <v>0.39583333333333331</v>
      </c>
      <c r="H594" s="2">
        <v>0.45833333333333331</v>
      </c>
      <c r="I594" t="s">
        <v>317</v>
      </c>
      <c r="J594" s="6">
        <v>504141000</v>
      </c>
      <c r="K594" t="s">
        <v>918</v>
      </c>
      <c r="M594">
        <v>15</v>
      </c>
      <c r="N594" s="14">
        <v>41</v>
      </c>
    </row>
    <row r="595" spans="1:14" x14ac:dyDescent="0.35">
      <c r="A595" t="s">
        <v>1373</v>
      </c>
      <c r="B595">
        <v>13</v>
      </c>
      <c r="C595" t="s">
        <v>1374</v>
      </c>
      <c r="D595">
        <v>5</v>
      </c>
      <c r="E595" s="1">
        <v>45063</v>
      </c>
      <c r="F595" s="1">
        <v>45063</v>
      </c>
      <c r="G595" s="2">
        <v>0.75</v>
      </c>
      <c r="H595" s="2">
        <v>0.89583333333333337</v>
      </c>
      <c r="I595" t="s">
        <v>298</v>
      </c>
      <c r="J595" s="6">
        <v>504141000</v>
      </c>
      <c r="K595" t="s">
        <v>452</v>
      </c>
      <c r="M595">
        <v>15</v>
      </c>
      <c r="N595" s="14">
        <v>26</v>
      </c>
    </row>
    <row r="596" spans="1:14" x14ac:dyDescent="0.35">
      <c r="A596" t="s">
        <v>1375</v>
      </c>
      <c r="B596">
        <v>1</v>
      </c>
      <c r="C596" t="s">
        <v>1376</v>
      </c>
      <c r="D596">
        <v>52</v>
      </c>
      <c r="E596" s="1">
        <v>44839</v>
      </c>
      <c r="F596" s="1">
        <v>45063</v>
      </c>
      <c r="G596" s="2">
        <v>0.625</v>
      </c>
      <c r="H596" s="2">
        <v>0.6875</v>
      </c>
      <c r="I596" t="s">
        <v>385</v>
      </c>
      <c r="J596" s="6">
        <v>504141000</v>
      </c>
      <c r="K596" t="s">
        <v>574</v>
      </c>
      <c r="M596">
        <v>15</v>
      </c>
      <c r="N596" s="14">
        <v>180</v>
      </c>
    </row>
    <row r="597" spans="1:14" x14ac:dyDescent="0.35">
      <c r="A597" t="s">
        <v>1377</v>
      </c>
      <c r="B597">
        <v>2</v>
      </c>
      <c r="C597" t="s">
        <v>1378</v>
      </c>
      <c r="D597">
        <v>10</v>
      </c>
      <c r="E597" s="1">
        <v>44834</v>
      </c>
      <c r="F597" s="1">
        <v>45065</v>
      </c>
      <c r="G597" s="2">
        <v>0.625</v>
      </c>
      <c r="H597" s="2">
        <v>0.6875</v>
      </c>
      <c r="I597" t="s">
        <v>208</v>
      </c>
      <c r="K597" t="s">
        <v>793</v>
      </c>
      <c r="M597">
        <v>100</v>
      </c>
      <c r="N597" s="14">
        <v>0</v>
      </c>
    </row>
    <row r="598" spans="1:14" x14ac:dyDescent="0.35">
      <c r="A598" t="s">
        <v>1379</v>
      </c>
      <c r="B598">
        <v>13</v>
      </c>
      <c r="C598" t="s">
        <v>1380</v>
      </c>
      <c r="D598">
        <v>36</v>
      </c>
      <c r="E598" s="1">
        <v>44837</v>
      </c>
      <c r="F598" s="1">
        <v>45068</v>
      </c>
      <c r="G598" s="2">
        <v>0.75</v>
      </c>
      <c r="H598" s="2">
        <v>0.79166666666666663</v>
      </c>
      <c r="I598" t="s">
        <v>728</v>
      </c>
      <c r="K598" t="s">
        <v>962</v>
      </c>
      <c r="M598">
        <v>19</v>
      </c>
      <c r="N598" s="14">
        <v>120</v>
      </c>
    </row>
    <row r="599" spans="1:14" x14ac:dyDescent="0.35">
      <c r="A599" t="s">
        <v>1381</v>
      </c>
      <c r="B599">
        <v>13</v>
      </c>
      <c r="C599" t="s">
        <v>1382</v>
      </c>
      <c r="D599">
        <v>40</v>
      </c>
      <c r="E599" s="1">
        <v>44816</v>
      </c>
      <c r="F599" s="1">
        <v>45068</v>
      </c>
      <c r="G599" s="2">
        <v>0.79166666666666663</v>
      </c>
      <c r="H599" s="2">
        <v>0.83333333333333337</v>
      </c>
      <c r="I599" t="s">
        <v>1383</v>
      </c>
      <c r="K599" t="s">
        <v>1384</v>
      </c>
      <c r="M599">
        <v>19</v>
      </c>
      <c r="N599" s="14">
        <v>133</v>
      </c>
    </row>
    <row r="600" spans="1:14" x14ac:dyDescent="0.35">
      <c r="A600" t="s">
        <v>1385</v>
      </c>
      <c r="B600">
        <v>1</v>
      </c>
      <c r="C600" t="s">
        <v>1386</v>
      </c>
      <c r="D600">
        <v>16</v>
      </c>
      <c r="E600" s="1">
        <v>45036</v>
      </c>
      <c r="F600" s="1">
        <v>45068</v>
      </c>
      <c r="G600" s="2">
        <v>0.69791666666666663</v>
      </c>
      <c r="H600" s="2">
        <v>0.76041666666666663</v>
      </c>
      <c r="I600" t="s">
        <v>378</v>
      </c>
      <c r="J600" s="6">
        <v>504141000</v>
      </c>
      <c r="K600" t="s">
        <v>1167</v>
      </c>
      <c r="M600">
        <v>9</v>
      </c>
      <c r="N600" s="14">
        <v>101</v>
      </c>
    </row>
    <row r="601" spans="1:14" x14ac:dyDescent="0.35">
      <c r="A601" t="s">
        <v>1387</v>
      </c>
      <c r="B601">
        <v>1</v>
      </c>
      <c r="C601" t="s">
        <v>1362</v>
      </c>
      <c r="D601">
        <v>52</v>
      </c>
      <c r="E601" s="1">
        <v>44830</v>
      </c>
      <c r="F601" s="1">
        <v>45068</v>
      </c>
      <c r="G601" s="2">
        <v>0.77083333333333337</v>
      </c>
      <c r="H601" s="2">
        <v>0.83333333333333337</v>
      </c>
      <c r="I601" t="s">
        <v>378</v>
      </c>
      <c r="J601" s="6">
        <v>504141000</v>
      </c>
      <c r="K601" t="s">
        <v>1364</v>
      </c>
      <c r="M601">
        <v>16</v>
      </c>
      <c r="N601" s="14">
        <v>177</v>
      </c>
    </row>
    <row r="602" spans="1:14" x14ac:dyDescent="0.35">
      <c r="A602" t="s">
        <v>1388</v>
      </c>
      <c r="B602">
        <v>13</v>
      </c>
      <c r="C602" t="s">
        <v>631</v>
      </c>
      <c r="D602">
        <v>40</v>
      </c>
      <c r="E602" s="1">
        <v>44816</v>
      </c>
      <c r="F602" s="1">
        <v>45068</v>
      </c>
      <c r="G602" s="2">
        <v>0.75</v>
      </c>
      <c r="H602" s="2">
        <v>0.79166666666666663</v>
      </c>
      <c r="I602" t="s">
        <v>1383</v>
      </c>
      <c r="K602" t="s">
        <v>1384</v>
      </c>
      <c r="M602">
        <v>24</v>
      </c>
      <c r="N602" s="14">
        <v>145</v>
      </c>
    </row>
    <row r="603" spans="1:14" x14ac:dyDescent="0.35">
      <c r="A603" t="s">
        <v>1389</v>
      </c>
      <c r="B603">
        <v>1</v>
      </c>
      <c r="C603" t="s">
        <v>1000</v>
      </c>
      <c r="D603">
        <v>52</v>
      </c>
      <c r="E603" s="1">
        <v>44844</v>
      </c>
      <c r="F603" s="1">
        <v>45068</v>
      </c>
      <c r="G603" s="2">
        <v>0.75</v>
      </c>
      <c r="H603" s="2">
        <v>0.8125</v>
      </c>
      <c r="I603" t="s">
        <v>1029</v>
      </c>
      <c r="J603" s="6">
        <v>599936291</v>
      </c>
      <c r="K603" t="s">
        <v>463</v>
      </c>
      <c r="M603">
        <v>15</v>
      </c>
      <c r="N603" s="14">
        <v>180</v>
      </c>
    </row>
    <row r="604" spans="1:14" x14ac:dyDescent="0.35">
      <c r="A604" t="s">
        <v>1390</v>
      </c>
      <c r="B604">
        <v>15</v>
      </c>
      <c r="C604" t="s">
        <v>1391</v>
      </c>
      <c r="D604">
        <v>48</v>
      </c>
      <c r="E604" s="1">
        <v>44963</v>
      </c>
      <c r="F604" s="1">
        <v>45068</v>
      </c>
      <c r="G604" s="2">
        <v>0.77083333333333337</v>
      </c>
      <c r="H604" s="2">
        <v>0.89583333333333337</v>
      </c>
      <c r="I604" t="s">
        <v>235</v>
      </c>
      <c r="J604" s="6">
        <v>504141000</v>
      </c>
      <c r="K604" t="s">
        <v>1392</v>
      </c>
      <c r="M604">
        <v>15</v>
      </c>
      <c r="N604" s="14">
        <v>206</v>
      </c>
    </row>
    <row r="605" spans="1:14" x14ac:dyDescent="0.35">
      <c r="A605" t="s">
        <v>1393</v>
      </c>
      <c r="B605">
        <v>13</v>
      </c>
      <c r="C605" t="s">
        <v>1394</v>
      </c>
      <c r="D605">
        <v>36</v>
      </c>
      <c r="E605" s="1">
        <v>44837</v>
      </c>
      <c r="F605" s="1">
        <v>45068</v>
      </c>
      <c r="G605" s="2">
        <v>0.70833333333333337</v>
      </c>
      <c r="H605" s="2">
        <v>0.75</v>
      </c>
      <c r="I605" t="s">
        <v>728</v>
      </c>
      <c r="K605" t="s">
        <v>962</v>
      </c>
      <c r="M605">
        <v>19</v>
      </c>
      <c r="N605" s="14">
        <v>120</v>
      </c>
    </row>
    <row r="606" spans="1:14" x14ac:dyDescent="0.35">
      <c r="A606" t="s">
        <v>1395</v>
      </c>
      <c r="B606">
        <v>15</v>
      </c>
      <c r="C606" t="s">
        <v>1396</v>
      </c>
      <c r="D606">
        <v>20</v>
      </c>
      <c r="E606" s="1">
        <v>44985</v>
      </c>
      <c r="F606" s="1">
        <v>45069</v>
      </c>
      <c r="G606" s="2">
        <v>0.77083333333333337</v>
      </c>
      <c r="H606" s="2">
        <v>0.82291666666666663</v>
      </c>
      <c r="I606" t="s">
        <v>429</v>
      </c>
      <c r="J606" s="6">
        <v>504141000</v>
      </c>
      <c r="K606" t="s">
        <v>1397</v>
      </c>
      <c r="M606">
        <v>16</v>
      </c>
      <c r="N606" s="14">
        <v>81</v>
      </c>
    </row>
    <row r="607" spans="1:14" x14ac:dyDescent="0.35">
      <c r="A607" t="s">
        <v>1398</v>
      </c>
      <c r="B607">
        <v>1</v>
      </c>
      <c r="C607" t="s">
        <v>1399</v>
      </c>
      <c r="D607">
        <v>52</v>
      </c>
      <c r="E607" s="1">
        <v>44838</v>
      </c>
      <c r="F607" s="1">
        <v>45069</v>
      </c>
      <c r="G607" s="2">
        <v>0.77083333333333337</v>
      </c>
      <c r="H607" s="2">
        <v>0.83333333333333337</v>
      </c>
      <c r="I607" t="s">
        <v>378</v>
      </c>
      <c r="J607" s="6">
        <v>504141000</v>
      </c>
      <c r="K607" t="s">
        <v>1400</v>
      </c>
      <c r="M607">
        <v>15</v>
      </c>
      <c r="N607" s="14">
        <v>165</v>
      </c>
    </row>
    <row r="608" spans="1:14" x14ac:dyDescent="0.35">
      <c r="A608" t="s">
        <v>1401</v>
      </c>
      <c r="B608">
        <v>14</v>
      </c>
      <c r="C608" t="s">
        <v>1402</v>
      </c>
      <c r="D608">
        <v>16</v>
      </c>
      <c r="E608" s="1">
        <v>44985</v>
      </c>
      <c r="F608" s="1">
        <v>45069</v>
      </c>
      <c r="G608" s="2">
        <v>0.76041666666666663</v>
      </c>
      <c r="H608" s="2">
        <v>0.80208333333333337</v>
      </c>
      <c r="I608" t="s">
        <v>1403</v>
      </c>
      <c r="K608" t="s">
        <v>874</v>
      </c>
      <c r="M608">
        <v>8</v>
      </c>
      <c r="N608" s="14">
        <v>97</v>
      </c>
    </row>
    <row r="609" spans="1:14" x14ac:dyDescent="0.35">
      <c r="A609" t="s">
        <v>1404</v>
      </c>
      <c r="B609">
        <v>13</v>
      </c>
      <c r="C609" t="s">
        <v>1405</v>
      </c>
      <c r="D609">
        <v>36</v>
      </c>
      <c r="E609" s="1">
        <v>44831</v>
      </c>
      <c r="F609" s="1">
        <v>45069</v>
      </c>
      <c r="G609" s="2">
        <v>0.75</v>
      </c>
      <c r="H609" s="2">
        <v>0.79166666666666663</v>
      </c>
      <c r="I609" t="s">
        <v>728</v>
      </c>
      <c r="K609" t="s">
        <v>1406</v>
      </c>
      <c r="M609">
        <v>18</v>
      </c>
      <c r="N609" s="14">
        <v>137</v>
      </c>
    </row>
    <row r="610" spans="1:14" x14ac:dyDescent="0.35">
      <c r="A610" t="s">
        <v>1407</v>
      </c>
      <c r="B610">
        <v>13</v>
      </c>
      <c r="C610" t="s">
        <v>1408</v>
      </c>
      <c r="D610">
        <v>43</v>
      </c>
      <c r="E610" s="1">
        <v>44817</v>
      </c>
      <c r="F610" s="1">
        <v>45069</v>
      </c>
      <c r="G610" s="2">
        <v>0.375</v>
      </c>
      <c r="H610" s="2">
        <v>0.41666666666666669</v>
      </c>
      <c r="I610" t="s">
        <v>429</v>
      </c>
      <c r="J610" s="6">
        <v>504141000</v>
      </c>
      <c r="K610" t="s">
        <v>1095</v>
      </c>
      <c r="M610">
        <v>18</v>
      </c>
      <c r="N610" s="14">
        <v>142</v>
      </c>
    </row>
    <row r="611" spans="1:14" x14ac:dyDescent="0.35">
      <c r="A611" t="s">
        <v>1409</v>
      </c>
      <c r="B611">
        <v>1</v>
      </c>
      <c r="C611" t="s">
        <v>1410</v>
      </c>
      <c r="D611">
        <v>24</v>
      </c>
      <c r="E611" s="1">
        <v>44985</v>
      </c>
      <c r="F611" s="1">
        <v>45069</v>
      </c>
      <c r="G611" s="2">
        <v>0.69791666666666663</v>
      </c>
      <c r="H611" s="2">
        <v>0.76041666666666663</v>
      </c>
      <c r="I611" t="s">
        <v>486</v>
      </c>
      <c r="K611" t="s">
        <v>574</v>
      </c>
      <c r="M611">
        <v>9</v>
      </c>
      <c r="N611" s="14">
        <v>138</v>
      </c>
    </row>
    <row r="612" spans="1:14" x14ac:dyDescent="0.35">
      <c r="A612" t="s">
        <v>1411</v>
      </c>
      <c r="B612">
        <v>13</v>
      </c>
      <c r="C612" t="s">
        <v>1412</v>
      </c>
      <c r="D612">
        <v>42</v>
      </c>
      <c r="E612" s="1">
        <v>44817</v>
      </c>
      <c r="F612" s="1">
        <v>45069</v>
      </c>
      <c r="G612" s="2">
        <v>0.75</v>
      </c>
      <c r="H612" s="2">
        <v>0.79166666666666663</v>
      </c>
      <c r="I612" t="s">
        <v>243</v>
      </c>
      <c r="J612" s="6">
        <v>504141000</v>
      </c>
      <c r="K612" t="s">
        <v>1413</v>
      </c>
      <c r="M612">
        <v>19</v>
      </c>
      <c r="N612" s="14">
        <v>138</v>
      </c>
    </row>
    <row r="613" spans="1:14" x14ac:dyDescent="0.35">
      <c r="A613" t="s">
        <v>1414</v>
      </c>
      <c r="B613">
        <v>15</v>
      </c>
      <c r="C613" t="s">
        <v>1415</v>
      </c>
      <c r="D613">
        <v>26</v>
      </c>
      <c r="E613" s="1">
        <v>44845</v>
      </c>
      <c r="F613" s="1">
        <v>45069</v>
      </c>
      <c r="G613" s="2">
        <v>0.59375</v>
      </c>
      <c r="H613" s="2">
        <v>0.625</v>
      </c>
      <c r="I613" t="s">
        <v>429</v>
      </c>
      <c r="J613" s="6">
        <v>504141000</v>
      </c>
      <c r="K613" t="s">
        <v>1197</v>
      </c>
      <c r="M613">
        <v>12</v>
      </c>
      <c r="N613" s="14">
        <v>63</v>
      </c>
    </row>
    <row r="614" spans="1:14" x14ac:dyDescent="0.35">
      <c r="A614" t="s">
        <v>1416</v>
      </c>
      <c r="B614">
        <v>2</v>
      </c>
      <c r="C614" t="s">
        <v>1417</v>
      </c>
      <c r="D614">
        <v>14</v>
      </c>
      <c r="E614" s="1">
        <v>45027</v>
      </c>
      <c r="F614" s="1">
        <v>45069</v>
      </c>
      <c r="G614" s="2">
        <v>0.375</v>
      </c>
      <c r="H614" s="2">
        <v>0.4375</v>
      </c>
      <c r="I614" t="s">
        <v>700</v>
      </c>
      <c r="K614" t="s">
        <v>1418</v>
      </c>
      <c r="M614">
        <v>9</v>
      </c>
      <c r="N614" s="14">
        <v>65</v>
      </c>
    </row>
    <row r="615" spans="1:14" x14ac:dyDescent="0.35">
      <c r="A615" t="s">
        <v>1419</v>
      </c>
      <c r="B615">
        <v>8</v>
      </c>
      <c r="C615" t="s">
        <v>1420</v>
      </c>
      <c r="D615">
        <v>19</v>
      </c>
      <c r="E615" s="1">
        <v>45042</v>
      </c>
      <c r="F615" s="1">
        <v>45070</v>
      </c>
      <c r="G615" s="2">
        <v>0.72916666666666663</v>
      </c>
      <c r="H615" s="2">
        <v>0.84375</v>
      </c>
      <c r="I615" t="s">
        <v>433</v>
      </c>
      <c r="J615" s="6">
        <v>504141000</v>
      </c>
      <c r="K615" t="s">
        <v>309</v>
      </c>
      <c r="M615">
        <v>9</v>
      </c>
      <c r="N615" s="14">
        <v>180</v>
      </c>
    </row>
    <row r="616" spans="1:14" x14ac:dyDescent="0.35">
      <c r="A616" t="s">
        <v>1421</v>
      </c>
      <c r="B616">
        <v>13</v>
      </c>
      <c r="C616" t="s">
        <v>1422</v>
      </c>
      <c r="D616">
        <v>14</v>
      </c>
      <c r="E616" s="1">
        <v>44986</v>
      </c>
      <c r="F616" s="1">
        <v>45070</v>
      </c>
      <c r="G616" s="2">
        <v>0.66666666666666663</v>
      </c>
      <c r="H616" s="2">
        <v>0.70833333333333337</v>
      </c>
      <c r="I616" t="s">
        <v>632</v>
      </c>
      <c r="J616" s="6">
        <v>504141000</v>
      </c>
      <c r="K616" t="s">
        <v>1423</v>
      </c>
      <c r="M616">
        <v>12</v>
      </c>
      <c r="N616" s="14">
        <v>65</v>
      </c>
    </row>
    <row r="617" spans="1:14" x14ac:dyDescent="0.35">
      <c r="A617" t="s">
        <v>1424</v>
      </c>
      <c r="C617" t="s">
        <v>314</v>
      </c>
      <c r="D617">
        <v>4</v>
      </c>
      <c r="E617" s="1">
        <v>45070</v>
      </c>
      <c r="F617" s="1">
        <v>45070</v>
      </c>
      <c r="G617" s="2">
        <v>0.75</v>
      </c>
      <c r="H617" s="2">
        <v>0.875</v>
      </c>
      <c r="I617" t="s">
        <v>180</v>
      </c>
      <c r="J617" s="6">
        <v>504141000</v>
      </c>
      <c r="K617" t="s">
        <v>315</v>
      </c>
      <c r="M617">
        <v>25</v>
      </c>
      <c r="N617" s="14">
        <v>0</v>
      </c>
    </row>
    <row r="618" spans="1:14" x14ac:dyDescent="0.35">
      <c r="A618" t="s">
        <v>1425</v>
      </c>
      <c r="B618">
        <v>13</v>
      </c>
      <c r="C618" t="s">
        <v>1426</v>
      </c>
      <c r="D618">
        <v>43</v>
      </c>
      <c r="E618" s="1">
        <v>44818</v>
      </c>
      <c r="F618" s="1">
        <v>45070</v>
      </c>
      <c r="G618" s="2">
        <v>0.64583333333333337</v>
      </c>
      <c r="H618" s="2">
        <v>0.6875</v>
      </c>
      <c r="I618" t="s">
        <v>429</v>
      </c>
      <c r="J618" s="6">
        <v>504141000</v>
      </c>
      <c r="K618" t="s">
        <v>1427</v>
      </c>
      <c r="M618">
        <v>18</v>
      </c>
      <c r="N618" s="14">
        <v>154</v>
      </c>
    </row>
    <row r="619" spans="1:14" x14ac:dyDescent="0.35">
      <c r="A619" t="s">
        <v>1428</v>
      </c>
      <c r="B619">
        <v>15</v>
      </c>
      <c r="C619" t="s">
        <v>1335</v>
      </c>
      <c r="D619">
        <v>31</v>
      </c>
      <c r="E619" s="1">
        <v>45028</v>
      </c>
      <c r="F619" s="1">
        <v>45070</v>
      </c>
      <c r="G619" s="2">
        <v>0.41666666666666669</v>
      </c>
      <c r="H619" s="2">
        <v>0.55208333333333337</v>
      </c>
      <c r="I619" t="s">
        <v>591</v>
      </c>
      <c r="J619" s="6">
        <v>504141000</v>
      </c>
      <c r="K619" t="s">
        <v>592</v>
      </c>
      <c r="M619">
        <v>10</v>
      </c>
      <c r="N619" s="14">
        <v>133</v>
      </c>
    </row>
    <row r="620" spans="1:14" x14ac:dyDescent="0.35">
      <c r="A620" t="s">
        <v>1429</v>
      </c>
      <c r="B620">
        <v>13</v>
      </c>
      <c r="C620" t="s">
        <v>1430</v>
      </c>
      <c r="D620">
        <v>43</v>
      </c>
      <c r="E620" s="1">
        <v>44818</v>
      </c>
      <c r="F620" s="1">
        <v>45070</v>
      </c>
      <c r="G620" s="2">
        <v>0.6875</v>
      </c>
      <c r="H620" s="2">
        <v>0.72916666666666663</v>
      </c>
      <c r="I620" t="s">
        <v>429</v>
      </c>
      <c r="J620" s="6">
        <v>504141000</v>
      </c>
      <c r="K620" t="s">
        <v>1427</v>
      </c>
      <c r="M620">
        <v>18</v>
      </c>
      <c r="N620" s="14">
        <v>165</v>
      </c>
    </row>
    <row r="621" spans="1:14" x14ac:dyDescent="0.35">
      <c r="A621" t="s">
        <v>1431</v>
      </c>
      <c r="B621">
        <v>10</v>
      </c>
      <c r="C621" t="s">
        <v>1432</v>
      </c>
      <c r="D621">
        <v>14</v>
      </c>
      <c r="E621" s="1">
        <v>45070</v>
      </c>
      <c r="F621" s="1">
        <v>45070</v>
      </c>
      <c r="G621" s="2">
        <v>0.33333333333333331</v>
      </c>
      <c r="H621" s="2">
        <v>0.75</v>
      </c>
      <c r="I621" t="s">
        <v>208</v>
      </c>
      <c r="K621" t="s">
        <v>596</v>
      </c>
      <c r="M621">
        <v>12</v>
      </c>
      <c r="N621" s="14">
        <v>5</v>
      </c>
    </row>
    <row r="622" spans="1:14" x14ac:dyDescent="0.35">
      <c r="A622" t="s">
        <v>1433</v>
      </c>
      <c r="B622">
        <v>2</v>
      </c>
      <c r="C622" t="s">
        <v>1434</v>
      </c>
      <c r="D622">
        <v>14</v>
      </c>
      <c r="E622" s="1">
        <v>45028</v>
      </c>
      <c r="F622" s="1">
        <v>45070</v>
      </c>
      <c r="G622" s="2">
        <v>0.375</v>
      </c>
      <c r="H622" s="2">
        <v>0.4375</v>
      </c>
      <c r="I622" t="s">
        <v>700</v>
      </c>
      <c r="K622" t="s">
        <v>1418</v>
      </c>
      <c r="M622">
        <v>9</v>
      </c>
      <c r="N622" s="14">
        <v>65</v>
      </c>
    </row>
    <row r="623" spans="1:14" x14ac:dyDescent="0.35">
      <c r="A623" t="s">
        <v>1435</v>
      </c>
      <c r="B623">
        <v>13</v>
      </c>
      <c r="C623" t="s">
        <v>1436</v>
      </c>
      <c r="D623">
        <v>5</v>
      </c>
      <c r="E623" s="1">
        <v>45070</v>
      </c>
      <c r="F623" s="1">
        <v>45070</v>
      </c>
      <c r="G623" s="2">
        <v>0.75</v>
      </c>
      <c r="H623" s="2">
        <v>0.89583333333333337</v>
      </c>
      <c r="I623" t="s">
        <v>298</v>
      </c>
      <c r="J623" s="6">
        <v>504141000</v>
      </c>
      <c r="K623" t="s">
        <v>224</v>
      </c>
      <c r="M623">
        <v>15</v>
      </c>
      <c r="N623" s="14">
        <v>23</v>
      </c>
    </row>
    <row r="624" spans="1:14" x14ac:dyDescent="0.35">
      <c r="A624" t="s">
        <v>1437</v>
      </c>
      <c r="B624">
        <v>1</v>
      </c>
      <c r="C624" t="s">
        <v>1438</v>
      </c>
      <c r="D624">
        <v>52</v>
      </c>
      <c r="E624" s="1">
        <v>44839</v>
      </c>
      <c r="F624" s="1">
        <v>45070</v>
      </c>
      <c r="G624" s="2">
        <v>0.77083333333333337</v>
      </c>
      <c r="H624" s="2">
        <v>0.83333333333333337</v>
      </c>
      <c r="I624" t="s">
        <v>839</v>
      </c>
      <c r="J624" s="6">
        <v>62232227</v>
      </c>
      <c r="K624" t="s">
        <v>840</v>
      </c>
      <c r="M624">
        <v>15</v>
      </c>
      <c r="N624" s="14">
        <v>165</v>
      </c>
    </row>
    <row r="625" spans="1:14" x14ac:dyDescent="0.35">
      <c r="A625" t="s">
        <v>1439</v>
      </c>
      <c r="B625">
        <v>13</v>
      </c>
      <c r="C625" t="s">
        <v>1440</v>
      </c>
      <c r="D625">
        <v>7</v>
      </c>
      <c r="E625" s="1">
        <v>45069</v>
      </c>
      <c r="F625" s="1">
        <v>45070</v>
      </c>
      <c r="G625" s="2">
        <v>0.79166666666666663</v>
      </c>
      <c r="H625" s="2">
        <v>0.875</v>
      </c>
      <c r="I625" t="s">
        <v>88</v>
      </c>
      <c r="J625" s="6">
        <v>504141000</v>
      </c>
      <c r="K625" t="s">
        <v>1441</v>
      </c>
      <c r="M625">
        <v>180</v>
      </c>
      <c r="N625" s="14">
        <v>12</v>
      </c>
    </row>
    <row r="626" spans="1:14" x14ac:dyDescent="0.35">
      <c r="A626" t="s">
        <v>1442</v>
      </c>
      <c r="B626">
        <v>13</v>
      </c>
      <c r="C626" t="s">
        <v>1217</v>
      </c>
      <c r="D626">
        <v>22</v>
      </c>
      <c r="E626" s="1">
        <v>44945</v>
      </c>
      <c r="F626" s="1">
        <v>45071</v>
      </c>
      <c r="G626" s="2">
        <v>0.79861111111111116</v>
      </c>
      <c r="H626" s="2">
        <v>0.84027777777777779</v>
      </c>
      <c r="I626" t="s">
        <v>728</v>
      </c>
      <c r="K626" t="s">
        <v>1443</v>
      </c>
      <c r="M626">
        <v>20</v>
      </c>
      <c r="N626" s="14">
        <v>71</v>
      </c>
    </row>
    <row r="627" spans="1:14" x14ac:dyDescent="0.35">
      <c r="A627" t="s">
        <v>1444</v>
      </c>
      <c r="B627">
        <v>1</v>
      </c>
      <c r="C627" t="s">
        <v>1229</v>
      </c>
      <c r="D627">
        <v>52</v>
      </c>
      <c r="E627" s="1">
        <v>44833</v>
      </c>
      <c r="F627" s="1">
        <v>45071</v>
      </c>
      <c r="G627" s="2">
        <v>0.35416666666666669</v>
      </c>
      <c r="H627" s="2">
        <v>0.41666666666666669</v>
      </c>
      <c r="I627" t="s">
        <v>498</v>
      </c>
      <c r="K627" t="s">
        <v>1364</v>
      </c>
      <c r="M627">
        <v>15</v>
      </c>
      <c r="N627" s="14">
        <v>177</v>
      </c>
    </row>
    <row r="628" spans="1:14" x14ac:dyDescent="0.35">
      <c r="A628" t="s">
        <v>1445</v>
      </c>
      <c r="B628">
        <v>1</v>
      </c>
      <c r="C628" t="s">
        <v>1446</v>
      </c>
      <c r="D628">
        <v>52</v>
      </c>
      <c r="E628" s="1">
        <v>44847</v>
      </c>
      <c r="F628" s="1">
        <v>45071</v>
      </c>
      <c r="G628" s="2">
        <v>0.36458333333333331</v>
      </c>
      <c r="H628" s="2">
        <v>0.42708333333333331</v>
      </c>
      <c r="I628" t="s">
        <v>385</v>
      </c>
      <c r="J628" s="6">
        <v>504141000</v>
      </c>
      <c r="K628" t="s">
        <v>689</v>
      </c>
      <c r="M628">
        <v>15</v>
      </c>
      <c r="N628" s="14">
        <v>177</v>
      </c>
    </row>
    <row r="629" spans="1:14" x14ac:dyDescent="0.35">
      <c r="A629" t="s">
        <v>1447</v>
      </c>
      <c r="B629">
        <v>13</v>
      </c>
      <c r="C629" t="s">
        <v>1448</v>
      </c>
      <c r="D629">
        <v>16</v>
      </c>
      <c r="E629" s="1">
        <v>44986</v>
      </c>
      <c r="F629" s="1">
        <v>45071</v>
      </c>
      <c r="G629" s="2">
        <v>0.35416666666666669</v>
      </c>
      <c r="H629" s="2">
        <v>0.39583333333333331</v>
      </c>
      <c r="I629" t="s">
        <v>728</v>
      </c>
      <c r="K629" t="s">
        <v>1367</v>
      </c>
      <c r="M629">
        <v>16</v>
      </c>
      <c r="N629" s="14">
        <v>58</v>
      </c>
    </row>
    <row r="630" spans="1:14" x14ac:dyDescent="0.35">
      <c r="A630" t="s">
        <v>1449</v>
      </c>
      <c r="B630">
        <v>13</v>
      </c>
      <c r="C630" t="s">
        <v>1450</v>
      </c>
      <c r="D630">
        <v>4</v>
      </c>
      <c r="E630" s="1">
        <v>45071</v>
      </c>
      <c r="F630" s="1">
        <v>45071</v>
      </c>
      <c r="G630" s="2">
        <v>0.72916666666666663</v>
      </c>
      <c r="H630" s="2">
        <v>0.85416666666666663</v>
      </c>
      <c r="I630" t="s">
        <v>1451</v>
      </c>
      <c r="J630" s="6">
        <v>504141000</v>
      </c>
      <c r="K630" t="s">
        <v>1452</v>
      </c>
      <c r="M630">
        <v>16</v>
      </c>
      <c r="N630" s="14">
        <v>53</v>
      </c>
    </row>
    <row r="631" spans="1:14" x14ac:dyDescent="0.35">
      <c r="A631" t="s">
        <v>1453</v>
      </c>
      <c r="B631">
        <v>1</v>
      </c>
      <c r="C631" t="s">
        <v>1082</v>
      </c>
      <c r="D631">
        <v>52</v>
      </c>
      <c r="E631" s="1">
        <v>44833</v>
      </c>
      <c r="F631" s="1">
        <v>45071</v>
      </c>
      <c r="G631" s="2">
        <v>0.625</v>
      </c>
      <c r="H631" s="2">
        <v>0.6875</v>
      </c>
      <c r="I631" t="s">
        <v>448</v>
      </c>
      <c r="J631" s="6">
        <v>504141000</v>
      </c>
      <c r="K631" t="s">
        <v>604</v>
      </c>
      <c r="M631">
        <v>15</v>
      </c>
      <c r="N631" s="14">
        <v>180</v>
      </c>
    </row>
    <row r="632" spans="1:14" x14ac:dyDescent="0.35">
      <c r="A632" t="s">
        <v>1454</v>
      </c>
      <c r="B632">
        <v>1</v>
      </c>
      <c r="C632" t="s">
        <v>1455</v>
      </c>
      <c r="D632">
        <v>52</v>
      </c>
      <c r="E632" s="1">
        <v>44840</v>
      </c>
      <c r="F632" s="1">
        <v>45071</v>
      </c>
      <c r="G632" s="2">
        <v>0.77083333333333337</v>
      </c>
      <c r="H632" s="2">
        <v>0.83333333333333337</v>
      </c>
      <c r="I632" t="s">
        <v>448</v>
      </c>
      <c r="J632" s="6">
        <v>504141000</v>
      </c>
      <c r="K632" t="s">
        <v>604</v>
      </c>
      <c r="M632">
        <v>15</v>
      </c>
      <c r="N632" s="14">
        <v>180</v>
      </c>
    </row>
    <row r="633" spans="1:14" x14ac:dyDescent="0.35">
      <c r="A633" t="s">
        <v>1456</v>
      </c>
      <c r="B633">
        <v>13</v>
      </c>
      <c r="C633" t="s">
        <v>1457</v>
      </c>
      <c r="D633">
        <v>4</v>
      </c>
      <c r="E633" s="1">
        <v>45043</v>
      </c>
      <c r="F633" s="1">
        <v>45071</v>
      </c>
      <c r="G633" s="2">
        <v>0.625</v>
      </c>
      <c r="H633" s="2">
        <v>0.65625</v>
      </c>
      <c r="I633" t="s">
        <v>239</v>
      </c>
      <c r="J633" s="6">
        <v>504141000</v>
      </c>
      <c r="K633" t="s">
        <v>257</v>
      </c>
      <c r="M633">
        <v>7</v>
      </c>
      <c r="N633" s="14">
        <v>26</v>
      </c>
    </row>
    <row r="634" spans="1:14" x14ac:dyDescent="0.35">
      <c r="A634" t="s">
        <v>1458</v>
      </c>
      <c r="B634">
        <v>13</v>
      </c>
      <c r="C634" t="s">
        <v>319</v>
      </c>
      <c r="D634">
        <v>6</v>
      </c>
      <c r="E634" s="1">
        <v>45043</v>
      </c>
      <c r="F634" s="1">
        <v>45071</v>
      </c>
      <c r="G634" s="2">
        <v>0.67708333333333337</v>
      </c>
      <c r="H634" s="2">
        <v>0.71875</v>
      </c>
      <c r="I634" t="s">
        <v>239</v>
      </c>
      <c r="J634" s="6">
        <v>504141000</v>
      </c>
      <c r="K634" t="s">
        <v>257</v>
      </c>
      <c r="M634">
        <v>8</v>
      </c>
      <c r="N634" s="14">
        <v>34</v>
      </c>
    </row>
    <row r="635" spans="1:14" x14ac:dyDescent="0.35">
      <c r="A635" t="s">
        <v>1459</v>
      </c>
      <c r="B635">
        <v>13</v>
      </c>
      <c r="C635" t="s">
        <v>1114</v>
      </c>
      <c r="D635">
        <v>22</v>
      </c>
      <c r="E635" s="1">
        <v>44945</v>
      </c>
      <c r="F635" s="1">
        <v>45071</v>
      </c>
      <c r="G635" s="2">
        <v>0.70833333333333337</v>
      </c>
      <c r="H635" s="2">
        <v>0.75</v>
      </c>
      <c r="I635" t="s">
        <v>728</v>
      </c>
      <c r="K635" t="s">
        <v>1443</v>
      </c>
      <c r="M635">
        <v>18</v>
      </c>
      <c r="N635" s="14">
        <v>71</v>
      </c>
    </row>
    <row r="636" spans="1:14" x14ac:dyDescent="0.35">
      <c r="A636" t="s">
        <v>1460</v>
      </c>
      <c r="B636">
        <v>13</v>
      </c>
      <c r="C636" t="s">
        <v>1114</v>
      </c>
      <c r="D636">
        <v>22</v>
      </c>
      <c r="E636" s="1">
        <v>44945</v>
      </c>
      <c r="F636" s="1">
        <v>45071</v>
      </c>
      <c r="G636" s="2">
        <v>0.75347222222222221</v>
      </c>
      <c r="H636" s="2">
        <v>0.79513888888888884</v>
      </c>
      <c r="I636" t="s">
        <v>728</v>
      </c>
      <c r="K636" t="s">
        <v>1443</v>
      </c>
      <c r="M636">
        <v>20</v>
      </c>
      <c r="N636" s="14">
        <v>71</v>
      </c>
    </row>
    <row r="637" spans="1:14" x14ac:dyDescent="0.35">
      <c r="A637" t="s">
        <v>1461</v>
      </c>
      <c r="B637">
        <v>15</v>
      </c>
      <c r="C637" t="s">
        <v>924</v>
      </c>
      <c r="D637">
        <v>40</v>
      </c>
      <c r="E637" s="1">
        <v>44966</v>
      </c>
      <c r="F637" s="1">
        <v>45071</v>
      </c>
      <c r="G637" s="2">
        <v>0.375</v>
      </c>
      <c r="H637" s="2">
        <v>0.5</v>
      </c>
      <c r="I637" t="s">
        <v>235</v>
      </c>
      <c r="J637" s="6">
        <v>504141000</v>
      </c>
      <c r="K637" t="s">
        <v>236</v>
      </c>
      <c r="M637">
        <v>12</v>
      </c>
      <c r="N637" s="14">
        <v>164</v>
      </c>
    </row>
    <row r="638" spans="1:14" x14ac:dyDescent="0.35">
      <c r="A638" t="s">
        <v>1462</v>
      </c>
      <c r="B638">
        <v>15</v>
      </c>
      <c r="C638" t="s">
        <v>1345</v>
      </c>
      <c r="D638">
        <v>40</v>
      </c>
      <c r="E638" s="1">
        <v>44966</v>
      </c>
      <c r="F638" s="1">
        <v>45071</v>
      </c>
      <c r="G638" s="2">
        <v>0.77083333333333337</v>
      </c>
      <c r="H638" s="2">
        <v>0.89583333333333337</v>
      </c>
      <c r="I638" t="s">
        <v>235</v>
      </c>
      <c r="J638" s="6">
        <v>504141000</v>
      </c>
      <c r="K638" t="s">
        <v>236</v>
      </c>
      <c r="M638">
        <v>12</v>
      </c>
      <c r="N638" s="14">
        <v>164</v>
      </c>
    </row>
    <row r="639" spans="1:14" x14ac:dyDescent="0.35">
      <c r="A639" t="s">
        <v>1463</v>
      </c>
      <c r="C639" t="s">
        <v>507</v>
      </c>
      <c r="D639">
        <v>2</v>
      </c>
      <c r="E639" s="1">
        <v>45071</v>
      </c>
      <c r="F639" s="1">
        <v>45071</v>
      </c>
      <c r="G639" s="2">
        <v>0.64583333333333337</v>
      </c>
      <c r="H639" s="2">
        <v>0.70833333333333337</v>
      </c>
      <c r="I639" t="s">
        <v>688</v>
      </c>
      <c r="K639" t="s">
        <v>263</v>
      </c>
      <c r="M639">
        <v>7</v>
      </c>
      <c r="N639" s="14">
        <v>0</v>
      </c>
    </row>
    <row r="640" spans="1:14" x14ac:dyDescent="0.35">
      <c r="A640" t="s">
        <v>1464</v>
      </c>
      <c r="C640" t="s">
        <v>507</v>
      </c>
      <c r="D640">
        <v>2</v>
      </c>
      <c r="E640" s="1">
        <v>45071</v>
      </c>
      <c r="F640" s="1">
        <v>45071</v>
      </c>
      <c r="G640" s="2">
        <v>0.64583333333333337</v>
      </c>
      <c r="H640" s="2">
        <v>0.70833333333333337</v>
      </c>
      <c r="I640" t="s">
        <v>944</v>
      </c>
      <c r="K640" t="s">
        <v>945</v>
      </c>
      <c r="M640">
        <v>7</v>
      </c>
      <c r="N640" s="14">
        <v>0</v>
      </c>
    </row>
    <row r="641" spans="1:14" x14ac:dyDescent="0.35">
      <c r="A641" t="s">
        <v>1465</v>
      </c>
      <c r="B641">
        <v>2</v>
      </c>
      <c r="C641" t="s">
        <v>1466</v>
      </c>
      <c r="D641">
        <v>3</v>
      </c>
      <c r="E641" s="1">
        <v>45071</v>
      </c>
      <c r="F641" s="1">
        <v>45071</v>
      </c>
      <c r="G641" s="2">
        <v>0.625</v>
      </c>
      <c r="H641" s="2">
        <v>0.70833333333333337</v>
      </c>
      <c r="I641" t="s">
        <v>340</v>
      </c>
      <c r="J641" s="6">
        <v>504141000</v>
      </c>
      <c r="K641" t="s">
        <v>1467</v>
      </c>
      <c r="M641">
        <v>15</v>
      </c>
      <c r="N641" s="14">
        <v>0</v>
      </c>
    </row>
    <row r="642" spans="1:14" x14ac:dyDescent="0.35">
      <c r="A642" t="s">
        <v>1468</v>
      </c>
      <c r="B642">
        <v>13</v>
      </c>
      <c r="C642" t="s">
        <v>1469</v>
      </c>
      <c r="D642">
        <v>52</v>
      </c>
      <c r="E642" s="1">
        <v>44840</v>
      </c>
      <c r="F642" s="1">
        <v>45071</v>
      </c>
      <c r="G642" s="2">
        <v>0.77083333333333337</v>
      </c>
      <c r="H642" s="2">
        <v>0.83333333333333337</v>
      </c>
      <c r="I642" t="s">
        <v>1470</v>
      </c>
      <c r="J642" s="6">
        <v>282253105</v>
      </c>
      <c r="K642" t="s">
        <v>901</v>
      </c>
      <c r="M642">
        <v>18</v>
      </c>
      <c r="N642" s="14">
        <v>159</v>
      </c>
    </row>
    <row r="643" spans="1:14" x14ac:dyDescent="0.35">
      <c r="A643" t="s">
        <v>1471</v>
      </c>
      <c r="B643">
        <v>13</v>
      </c>
      <c r="C643" t="s">
        <v>1217</v>
      </c>
      <c r="D643">
        <v>40</v>
      </c>
      <c r="E643" s="1">
        <v>44820</v>
      </c>
      <c r="F643" s="1">
        <v>45072</v>
      </c>
      <c r="G643" s="2">
        <v>0.66666666666666663</v>
      </c>
      <c r="H643" s="2">
        <v>0.70833333333333337</v>
      </c>
      <c r="I643" t="s">
        <v>243</v>
      </c>
      <c r="J643" s="6">
        <v>504141000</v>
      </c>
      <c r="K643" t="s">
        <v>1384</v>
      </c>
      <c r="M643">
        <v>17</v>
      </c>
      <c r="N643" s="14">
        <v>133</v>
      </c>
    </row>
    <row r="644" spans="1:14" x14ac:dyDescent="0.35">
      <c r="A644" t="s">
        <v>1472</v>
      </c>
      <c r="C644" t="s">
        <v>1473</v>
      </c>
      <c r="D644">
        <v>3</v>
      </c>
      <c r="E644" s="1">
        <v>45072</v>
      </c>
      <c r="F644" s="1">
        <v>45072</v>
      </c>
      <c r="G644" s="2">
        <v>0.625</v>
      </c>
      <c r="H644" s="2">
        <v>0.70833333333333337</v>
      </c>
      <c r="I644" t="s">
        <v>1220</v>
      </c>
      <c r="K644" t="s">
        <v>1026</v>
      </c>
      <c r="M644">
        <v>12</v>
      </c>
      <c r="N644" s="14">
        <v>11</v>
      </c>
    </row>
    <row r="645" spans="1:14" x14ac:dyDescent="0.35">
      <c r="A645" t="s">
        <v>1474</v>
      </c>
      <c r="B645">
        <v>15</v>
      </c>
      <c r="C645" t="s">
        <v>328</v>
      </c>
      <c r="D645">
        <v>22</v>
      </c>
      <c r="E645" s="1">
        <v>45051</v>
      </c>
      <c r="F645" s="1">
        <v>45072</v>
      </c>
      <c r="G645" s="2">
        <v>0.625</v>
      </c>
      <c r="H645" s="2">
        <v>0.875</v>
      </c>
      <c r="I645" t="s">
        <v>329</v>
      </c>
      <c r="J645" s="6">
        <v>504141000</v>
      </c>
      <c r="K645" t="s">
        <v>330</v>
      </c>
      <c r="M645">
        <v>11</v>
      </c>
      <c r="N645" s="14">
        <v>135</v>
      </c>
    </row>
    <row r="646" spans="1:14" x14ac:dyDescent="0.35">
      <c r="A646" t="s">
        <v>1475</v>
      </c>
      <c r="B646">
        <v>13</v>
      </c>
      <c r="C646" t="s">
        <v>1476</v>
      </c>
      <c r="D646">
        <v>5</v>
      </c>
      <c r="E646" s="1">
        <v>45072</v>
      </c>
      <c r="F646" s="1">
        <v>45072</v>
      </c>
      <c r="G646" s="2">
        <v>0.66666666666666663</v>
      </c>
      <c r="H646" s="2">
        <v>0.8125</v>
      </c>
      <c r="I646" t="s">
        <v>223</v>
      </c>
      <c r="K646" t="s">
        <v>224</v>
      </c>
      <c r="M646">
        <v>15</v>
      </c>
      <c r="N646" s="14">
        <v>23</v>
      </c>
    </row>
    <row r="647" spans="1:14" x14ac:dyDescent="0.35">
      <c r="A647" t="s">
        <v>1477</v>
      </c>
      <c r="B647">
        <v>13</v>
      </c>
      <c r="C647" t="s">
        <v>1114</v>
      </c>
      <c r="D647">
        <v>40</v>
      </c>
      <c r="E647" s="1">
        <v>44820</v>
      </c>
      <c r="F647" s="1">
        <v>45072</v>
      </c>
      <c r="G647" s="2">
        <v>0.70833333333333337</v>
      </c>
      <c r="H647" s="2">
        <v>0.75</v>
      </c>
      <c r="I647" t="s">
        <v>243</v>
      </c>
      <c r="J647" s="6">
        <v>504141000</v>
      </c>
      <c r="K647" t="s">
        <v>1384</v>
      </c>
      <c r="M647">
        <v>21</v>
      </c>
      <c r="N647" s="14">
        <v>133</v>
      </c>
    </row>
    <row r="648" spans="1:14" x14ac:dyDescent="0.35">
      <c r="A648" t="s">
        <v>1478</v>
      </c>
      <c r="B648">
        <v>2</v>
      </c>
      <c r="C648" t="s">
        <v>1479</v>
      </c>
      <c r="D648">
        <v>2</v>
      </c>
      <c r="E648" s="1">
        <v>45072</v>
      </c>
      <c r="F648" s="1">
        <v>45072</v>
      </c>
      <c r="G648" s="2">
        <v>0.625</v>
      </c>
      <c r="H648" s="2">
        <v>0.6875</v>
      </c>
      <c r="I648" t="s">
        <v>208</v>
      </c>
      <c r="K648" t="s">
        <v>1480</v>
      </c>
      <c r="M648">
        <v>100</v>
      </c>
      <c r="N648" s="14">
        <v>0</v>
      </c>
    </row>
    <row r="649" spans="1:14" x14ac:dyDescent="0.35">
      <c r="A649" t="s">
        <v>1481</v>
      </c>
      <c r="B649">
        <v>15</v>
      </c>
      <c r="C649" t="s">
        <v>1482</v>
      </c>
      <c r="D649">
        <v>48</v>
      </c>
      <c r="E649" s="1">
        <v>44992</v>
      </c>
      <c r="F649" s="1">
        <v>45076</v>
      </c>
      <c r="G649" s="2">
        <v>0.77083333333333337</v>
      </c>
      <c r="H649" s="2">
        <v>0.89583333333333337</v>
      </c>
      <c r="I649" t="s">
        <v>333</v>
      </c>
      <c r="J649" s="6">
        <v>504141000</v>
      </c>
      <c r="K649" t="s">
        <v>1392</v>
      </c>
      <c r="M649">
        <v>15</v>
      </c>
      <c r="N649" s="14">
        <v>145</v>
      </c>
    </row>
    <row r="650" spans="1:14" x14ac:dyDescent="0.35">
      <c r="A650" t="s">
        <v>1483</v>
      </c>
      <c r="B650">
        <v>1</v>
      </c>
      <c r="C650" t="s">
        <v>1264</v>
      </c>
      <c r="D650">
        <v>52</v>
      </c>
      <c r="E650" s="1">
        <v>44845</v>
      </c>
      <c r="F650" s="1">
        <v>45076</v>
      </c>
      <c r="G650" s="2">
        <v>0.79166666666666663</v>
      </c>
      <c r="H650" s="2">
        <v>0.85416666666666663</v>
      </c>
      <c r="I650" t="s">
        <v>486</v>
      </c>
      <c r="K650" t="s">
        <v>1105</v>
      </c>
      <c r="M650">
        <v>15</v>
      </c>
      <c r="N650" s="14">
        <v>180</v>
      </c>
    </row>
    <row r="651" spans="1:14" x14ac:dyDescent="0.35">
      <c r="A651" t="s">
        <v>1484</v>
      </c>
      <c r="B651">
        <v>1</v>
      </c>
      <c r="C651" t="s">
        <v>1485</v>
      </c>
      <c r="D651">
        <v>16</v>
      </c>
      <c r="E651" s="1">
        <v>45055</v>
      </c>
      <c r="F651" s="1">
        <v>45076</v>
      </c>
      <c r="G651" s="2">
        <v>0.77083333333333337</v>
      </c>
      <c r="H651" s="2">
        <v>0.85416666666666663</v>
      </c>
      <c r="I651" t="s">
        <v>466</v>
      </c>
      <c r="J651" s="6">
        <v>504141000</v>
      </c>
      <c r="K651" t="s">
        <v>840</v>
      </c>
      <c r="M651">
        <v>9</v>
      </c>
      <c r="N651" s="14">
        <v>85</v>
      </c>
    </row>
    <row r="652" spans="1:14" x14ac:dyDescent="0.35">
      <c r="A652" t="s">
        <v>1486</v>
      </c>
      <c r="B652">
        <v>13</v>
      </c>
      <c r="C652" t="s">
        <v>1487</v>
      </c>
      <c r="D652">
        <v>43</v>
      </c>
      <c r="E652" s="1">
        <v>44818</v>
      </c>
      <c r="F652" s="1">
        <v>45077</v>
      </c>
      <c r="G652" s="2">
        <v>0.75</v>
      </c>
      <c r="H652" s="2">
        <v>0.79166666666666663</v>
      </c>
      <c r="I652" t="s">
        <v>1383</v>
      </c>
      <c r="K652" t="s">
        <v>1095</v>
      </c>
      <c r="M652">
        <v>20</v>
      </c>
      <c r="N652" s="14">
        <v>142</v>
      </c>
    </row>
    <row r="653" spans="1:14" x14ac:dyDescent="0.35">
      <c r="A653" t="s">
        <v>1488</v>
      </c>
      <c r="B653">
        <v>10</v>
      </c>
      <c r="C653" t="s">
        <v>1489</v>
      </c>
      <c r="D653">
        <v>3</v>
      </c>
      <c r="E653" s="1">
        <v>45077</v>
      </c>
      <c r="F653" s="1">
        <v>45077</v>
      </c>
      <c r="G653" s="2">
        <v>0.625</v>
      </c>
      <c r="H653" s="2">
        <v>0.70833333333333337</v>
      </c>
      <c r="I653" t="s">
        <v>1490</v>
      </c>
      <c r="K653" t="s">
        <v>1026</v>
      </c>
      <c r="M653">
        <v>99</v>
      </c>
      <c r="N653" s="14">
        <v>0</v>
      </c>
    </row>
    <row r="654" spans="1:14" x14ac:dyDescent="0.35">
      <c r="A654" t="s">
        <v>1491</v>
      </c>
      <c r="B654">
        <v>13</v>
      </c>
      <c r="C654" t="s">
        <v>600</v>
      </c>
      <c r="D654">
        <v>14</v>
      </c>
      <c r="E654" s="1">
        <v>45035</v>
      </c>
      <c r="F654" s="1">
        <v>45077</v>
      </c>
      <c r="G654" s="2">
        <v>0.64583333333333337</v>
      </c>
      <c r="H654" s="2">
        <v>0.70833333333333337</v>
      </c>
      <c r="I654" t="s">
        <v>317</v>
      </c>
      <c r="J654" s="6">
        <v>504141000</v>
      </c>
      <c r="K654" t="s">
        <v>601</v>
      </c>
      <c r="M654">
        <v>15</v>
      </c>
      <c r="N654" s="14">
        <v>71</v>
      </c>
    </row>
    <row r="655" spans="1:14" x14ac:dyDescent="0.35">
      <c r="A655" t="s">
        <v>1492</v>
      </c>
      <c r="B655">
        <v>15</v>
      </c>
      <c r="C655" t="s">
        <v>1493</v>
      </c>
      <c r="D655">
        <v>20</v>
      </c>
      <c r="E655" s="1">
        <v>44987</v>
      </c>
      <c r="F655" s="1">
        <v>45078</v>
      </c>
      <c r="G655" s="2">
        <v>0.77083333333333337</v>
      </c>
      <c r="H655" s="2">
        <v>0.82291666666666663</v>
      </c>
      <c r="I655" t="s">
        <v>429</v>
      </c>
      <c r="J655" s="6">
        <v>504141000</v>
      </c>
      <c r="K655" t="s">
        <v>1397</v>
      </c>
      <c r="M655">
        <v>16</v>
      </c>
      <c r="N655" s="14">
        <v>81</v>
      </c>
    </row>
    <row r="656" spans="1:14" x14ac:dyDescent="0.35">
      <c r="A656" t="s">
        <v>1494</v>
      </c>
      <c r="B656">
        <v>1</v>
      </c>
      <c r="C656" t="s">
        <v>1000</v>
      </c>
      <c r="D656">
        <v>52</v>
      </c>
      <c r="E656" s="1">
        <v>44847</v>
      </c>
      <c r="F656" s="1">
        <v>45078</v>
      </c>
      <c r="G656" s="2">
        <v>0.75</v>
      </c>
      <c r="H656" s="2">
        <v>0.8125</v>
      </c>
      <c r="I656" t="s">
        <v>1029</v>
      </c>
      <c r="J656" s="6">
        <v>599936291</v>
      </c>
      <c r="K656" t="s">
        <v>463</v>
      </c>
      <c r="M656">
        <v>15</v>
      </c>
      <c r="N656" s="14">
        <v>180</v>
      </c>
    </row>
    <row r="657" spans="1:14" x14ac:dyDescent="0.35">
      <c r="A657" t="s">
        <v>1495</v>
      </c>
      <c r="B657">
        <v>1</v>
      </c>
      <c r="C657" t="s">
        <v>1496</v>
      </c>
      <c r="D657">
        <v>52</v>
      </c>
      <c r="E657" s="1">
        <v>44840</v>
      </c>
      <c r="F657" s="1">
        <v>45078</v>
      </c>
      <c r="G657" s="2">
        <v>0.42708333333333331</v>
      </c>
      <c r="H657" s="2">
        <v>0.48958333333333331</v>
      </c>
      <c r="I657" t="s">
        <v>583</v>
      </c>
      <c r="J657" s="6">
        <v>504141000</v>
      </c>
      <c r="K657" t="s">
        <v>1105</v>
      </c>
      <c r="M657">
        <v>15</v>
      </c>
      <c r="N657" s="14">
        <v>180</v>
      </c>
    </row>
    <row r="658" spans="1:14" x14ac:dyDescent="0.35">
      <c r="A658" t="s">
        <v>1497</v>
      </c>
      <c r="B658">
        <v>1</v>
      </c>
      <c r="C658" t="s">
        <v>1498</v>
      </c>
      <c r="D658">
        <v>52</v>
      </c>
      <c r="E658" s="1">
        <v>44840</v>
      </c>
      <c r="F658" s="1">
        <v>45078</v>
      </c>
      <c r="G658" s="2">
        <v>0.35416666666666669</v>
      </c>
      <c r="H658" s="2">
        <v>0.41666666666666669</v>
      </c>
      <c r="I658" t="s">
        <v>583</v>
      </c>
      <c r="J658" s="6">
        <v>504141000</v>
      </c>
      <c r="K658" t="s">
        <v>1105</v>
      </c>
      <c r="M658">
        <v>15</v>
      </c>
      <c r="N658" s="14">
        <v>180</v>
      </c>
    </row>
    <row r="659" spans="1:14" x14ac:dyDescent="0.35">
      <c r="A659" t="s">
        <v>1499</v>
      </c>
      <c r="B659">
        <v>13</v>
      </c>
      <c r="C659" t="s">
        <v>1114</v>
      </c>
      <c r="D659">
        <v>40</v>
      </c>
      <c r="E659" s="1">
        <v>44819</v>
      </c>
      <c r="F659" s="1">
        <v>45078</v>
      </c>
      <c r="G659" s="2">
        <v>0.79166666666666663</v>
      </c>
      <c r="H659" s="2">
        <v>0.83333333333333337</v>
      </c>
      <c r="I659" t="s">
        <v>1383</v>
      </c>
      <c r="K659" t="s">
        <v>1384</v>
      </c>
      <c r="M659">
        <v>19</v>
      </c>
      <c r="N659" s="14">
        <v>133</v>
      </c>
    </row>
    <row r="660" spans="1:14" x14ac:dyDescent="0.35">
      <c r="A660" t="s">
        <v>1500</v>
      </c>
      <c r="B660">
        <v>13</v>
      </c>
      <c r="C660" t="s">
        <v>1114</v>
      </c>
      <c r="D660">
        <v>40</v>
      </c>
      <c r="E660" s="1">
        <v>44826</v>
      </c>
      <c r="F660" s="1">
        <v>45078</v>
      </c>
      <c r="G660" s="2">
        <v>0.4236111111111111</v>
      </c>
      <c r="H660" s="2">
        <v>0.46527777777777773</v>
      </c>
      <c r="I660" t="s">
        <v>317</v>
      </c>
      <c r="J660" s="6">
        <v>504141000</v>
      </c>
      <c r="K660" t="s">
        <v>962</v>
      </c>
      <c r="M660">
        <v>16</v>
      </c>
      <c r="N660" s="14">
        <v>160</v>
      </c>
    </row>
    <row r="661" spans="1:14" x14ac:dyDescent="0.35">
      <c r="A661" t="s">
        <v>1501</v>
      </c>
      <c r="B661">
        <v>13</v>
      </c>
      <c r="C661" t="s">
        <v>1394</v>
      </c>
      <c r="D661">
        <v>40</v>
      </c>
      <c r="E661" s="1">
        <v>44826</v>
      </c>
      <c r="F661" s="1">
        <v>45078</v>
      </c>
      <c r="G661" s="2">
        <v>0.375</v>
      </c>
      <c r="H661" s="2">
        <v>0.41666666666666669</v>
      </c>
      <c r="I661" t="s">
        <v>317</v>
      </c>
      <c r="J661" s="6">
        <v>504141000</v>
      </c>
      <c r="K661" t="s">
        <v>962</v>
      </c>
      <c r="M661">
        <v>15</v>
      </c>
      <c r="N661" s="14">
        <v>160</v>
      </c>
    </row>
    <row r="662" spans="1:14" x14ac:dyDescent="0.35">
      <c r="A662" t="s">
        <v>1502</v>
      </c>
      <c r="C662" t="s">
        <v>641</v>
      </c>
      <c r="D662">
        <v>2</v>
      </c>
      <c r="E662" s="1">
        <v>45078</v>
      </c>
      <c r="F662" s="1">
        <v>45078</v>
      </c>
      <c r="G662" s="2">
        <v>0.64583333333333337</v>
      </c>
      <c r="H662" s="2">
        <v>0.70833333333333337</v>
      </c>
      <c r="I662" t="s">
        <v>688</v>
      </c>
      <c r="K662" t="s">
        <v>263</v>
      </c>
      <c r="M662">
        <v>7</v>
      </c>
      <c r="N662" s="14">
        <v>0</v>
      </c>
    </row>
    <row r="663" spans="1:14" x14ac:dyDescent="0.35">
      <c r="A663" t="s">
        <v>1503</v>
      </c>
      <c r="C663" t="s">
        <v>641</v>
      </c>
      <c r="D663">
        <v>2</v>
      </c>
      <c r="E663" s="1">
        <v>45078</v>
      </c>
      <c r="F663" s="1">
        <v>45078</v>
      </c>
      <c r="G663" s="2">
        <v>0.64583333333333337</v>
      </c>
      <c r="H663" s="2">
        <v>0.70833333333333337</v>
      </c>
      <c r="I663" t="s">
        <v>944</v>
      </c>
      <c r="K663" t="s">
        <v>945</v>
      </c>
      <c r="M663">
        <v>7</v>
      </c>
      <c r="N663" s="14">
        <v>0</v>
      </c>
    </row>
    <row r="664" spans="1:14" x14ac:dyDescent="0.35">
      <c r="A664" t="s">
        <v>1504</v>
      </c>
      <c r="B664">
        <v>13</v>
      </c>
      <c r="C664" t="s">
        <v>1505</v>
      </c>
      <c r="D664">
        <v>32</v>
      </c>
      <c r="E664" s="1">
        <v>44868</v>
      </c>
      <c r="F664" s="1">
        <v>45078</v>
      </c>
      <c r="G664" s="2">
        <v>0.72916666666666663</v>
      </c>
      <c r="H664" s="2">
        <v>0.85416666666666663</v>
      </c>
      <c r="I664" t="s">
        <v>298</v>
      </c>
      <c r="J664" s="6">
        <v>504141000</v>
      </c>
      <c r="K664" t="s">
        <v>1351</v>
      </c>
      <c r="M664">
        <v>12</v>
      </c>
      <c r="N664" s="14">
        <v>185</v>
      </c>
    </row>
    <row r="665" spans="1:14" x14ac:dyDescent="0.35">
      <c r="A665" t="s">
        <v>1506</v>
      </c>
      <c r="B665">
        <v>13</v>
      </c>
      <c r="C665" t="s">
        <v>1507</v>
      </c>
      <c r="D665">
        <v>38</v>
      </c>
      <c r="E665" s="1">
        <v>44840</v>
      </c>
      <c r="F665" s="1">
        <v>45078</v>
      </c>
      <c r="G665" s="2">
        <v>0.41666666666666669</v>
      </c>
      <c r="H665" s="2">
        <v>0.45833333333333331</v>
      </c>
      <c r="I665" t="s">
        <v>243</v>
      </c>
      <c r="J665" s="6">
        <v>504141000</v>
      </c>
      <c r="K665" t="s">
        <v>901</v>
      </c>
      <c r="M665">
        <v>18</v>
      </c>
      <c r="N665" s="14">
        <v>124</v>
      </c>
    </row>
    <row r="666" spans="1:14" x14ac:dyDescent="0.35">
      <c r="A666" t="s">
        <v>1508</v>
      </c>
      <c r="B666">
        <v>13</v>
      </c>
      <c r="C666" t="s">
        <v>1509</v>
      </c>
      <c r="D666">
        <v>32</v>
      </c>
      <c r="E666" s="1">
        <v>44988</v>
      </c>
      <c r="F666" s="1">
        <v>45079</v>
      </c>
      <c r="G666" s="2">
        <v>0.8125</v>
      </c>
      <c r="H666" s="2">
        <v>0.89583333333333337</v>
      </c>
      <c r="I666" t="s">
        <v>1510</v>
      </c>
      <c r="J666" s="6">
        <v>62744040</v>
      </c>
      <c r="K666" t="s">
        <v>1511</v>
      </c>
      <c r="L666" t="s">
        <v>2054</v>
      </c>
      <c r="M666">
        <v>10</v>
      </c>
      <c r="N666" s="14">
        <v>107</v>
      </c>
    </row>
    <row r="667" spans="1:14" x14ac:dyDescent="0.35">
      <c r="A667" t="s">
        <v>1512</v>
      </c>
      <c r="B667">
        <v>13</v>
      </c>
      <c r="C667" t="s">
        <v>1513</v>
      </c>
      <c r="D667">
        <v>16</v>
      </c>
      <c r="E667" s="1">
        <v>44988</v>
      </c>
      <c r="F667" s="1">
        <v>45079</v>
      </c>
      <c r="G667" s="2">
        <v>0.77083333333333337</v>
      </c>
      <c r="H667" s="2">
        <v>0.8125</v>
      </c>
      <c r="I667" t="s">
        <v>1510</v>
      </c>
      <c r="J667" s="6">
        <v>62744040</v>
      </c>
      <c r="K667" t="s">
        <v>1511</v>
      </c>
      <c r="L667" t="s">
        <v>2054</v>
      </c>
      <c r="M667">
        <v>15</v>
      </c>
      <c r="N667" s="14">
        <v>48</v>
      </c>
    </row>
    <row r="668" spans="1:14" x14ac:dyDescent="0.35">
      <c r="A668" t="s">
        <v>1514</v>
      </c>
      <c r="B668">
        <v>13</v>
      </c>
      <c r="C668" t="s">
        <v>1515</v>
      </c>
      <c r="D668">
        <v>16</v>
      </c>
      <c r="E668" s="1">
        <v>44988</v>
      </c>
      <c r="F668" s="1">
        <v>45079</v>
      </c>
      <c r="G668" s="2">
        <v>0.72916666666666663</v>
      </c>
      <c r="H668" s="2">
        <v>0.77083333333333337</v>
      </c>
      <c r="I668" t="s">
        <v>1510</v>
      </c>
      <c r="J668" s="6">
        <v>62744040</v>
      </c>
      <c r="K668" t="s">
        <v>1511</v>
      </c>
      <c r="L668" t="s">
        <v>2054</v>
      </c>
      <c r="M668">
        <v>15</v>
      </c>
      <c r="N668" s="14">
        <v>48</v>
      </c>
    </row>
    <row r="669" spans="1:14" x14ac:dyDescent="0.35">
      <c r="A669" t="s">
        <v>1516</v>
      </c>
      <c r="B669">
        <v>2</v>
      </c>
      <c r="C669" t="s">
        <v>1517</v>
      </c>
      <c r="D669">
        <v>12</v>
      </c>
      <c r="E669" s="1">
        <v>45058</v>
      </c>
      <c r="F669" s="1">
        <v>45079</v>
      </c>
      <c r="G669" s="2">
        <v>0.54166666666666663</v>
      </c>
      <c r="H669" s="2">
        <v>0.66666666666666663</v>
      </c>
      <c r="I669" t="s">
        <v>425</v>
      </c>
      <c r="J669" s="6">
        <v>504141000</v>
      </c>
      <c r="K669" t="s">
        <v>1518</v>
      </c>
      <c r="M669">
        <v>8</v>
      </c>
      <c r="N669" s="14">
        <v>64</v>
      </c>
    </row>
    <row r="670" spans="1:14" x14ac:dyDescent="0.35">
      <c r="A670" t="s">
        <v>1519</v>
      </c>
      <c r="B670">
        <v>1</v>
      </c>
      <c r="C670" t="s">
        <v>1520</v>
      </c>
      <c r="D670">
        <v>24</v>
      </c>
      <c r="E670" s="1">
        <v>44988</v>
      </c>
      <c r="F670" s="1">
        <v>45079</v>
      </c>
      <c r="G670" s="2">
        <v>0.77083333333333337</v>
      </c>
      <c r="H670" s="2">
        <v>0.83333333333333337</v>
      </c>
      <c r="I670" t="s">
        <v>378</v>
      </c>
      <c r="J670" s="6">
        <v>504141000</v>
      </c>
      <c r="K670" t="s">
        <v>1521</v>
      </c>
      <c r="M670">
        <v>15</v>
      </c>
      <c r="N670" s="14">
        <v>91</v>
      </c>
    </row>
    <row r="671" spans="1:14" x14ac:dyDescent="0.35">
      <c r="A671" t="s">
        <v>1522</v>
      </c>
      <c r="B671">
        <v>15</v>
      </c>
      <c r="C671" t="s">
        <v>1523</v>
      </c>
      <c r="D671">
        <v>30</v>
      </c>
      <c r="E671" s="1">
        <v>44841</v>
      </c>
      <c r="F671" s="1">
        <v>45079</v>
      </c>
      <c r="G671" s="2">
        <v>0.79166666666666663</v>
      </c>
      <c r="H671" s="2">
        <v>0.89583333333333337</v>
      </c>
      <c r="I671" t="s">
        <v>340</v>
      </c>
      <c r="J671" s="6">
        <v>504141000</v>
      </c>
      <c r="K671" t="s">
        <v>1524</v>
      </c>
      <c r="M671">
        <v>30</v>
      </c>
      <c r="N671" s="14">
        <v>0</v>
      </c>
    </row>
    <row r="672" spans="1:14" x14ac:dyDescent="0.35">
      <c r="A672" t="s">
        <v>1525</v>
      </c>
      <c r="C672" t="s">
        <v>1526</v>
      </c>
      <c r="D672">
        <v>5</v>
      </c>
      <c r="E672" s="1">
        <v>45079</v>
      </c>
      <c r="F672" s="1">
        <v>45079</v>
      </c>
      <c r="G672" s="2">
        <v>0.625</v>
      </c>
      <c r="H672" s="2">
        <v>0.77083333333333337</v>
      </c>
      <c r="I672" t="s">
        <v>419</v>
      </c>
      <c r="J672" s="6">
        <v>504141000</v>
      </c>
      <c r="K672" t="s">
        <v>420</v>
      </c>
      <c r="M672">
        <v>18</v>
      </c>
      <c r="N672" s="14">
        <v>34</v>
      </c>
    </row>
    <row r="673" spans="1:14" x14ac:dyDescent="0.35">
      <c r="A673" t="s">
        <v>1527</v>
      </c>
      <c r="B673">
        <v>2</v>
      </c>
      <c r="C673" t="s">
        <v>1528</v>
      </c>
      <c r="D673">
        <v>7</v>
      </c>
      <c r="E673" s="1">
        <v>45079</v>
      </c>
      <c r="F673" s="1">
        <v>45079</v>
      </c>
      <c r="G673" s="2">
        <v>0.625</v>
      </c>
      <c r="H673" s="2">
        <v>0.83333333333333337</v>
      </c>
      <c r="I673" t="s">
        <v>196</v>
      </c>
      <c r="J673" s="6">
        <v>504141000</v>
      </c>
      <c r="K673" t="s">
        <v>408</v>
      </c>
      <c r="M673">
        <v>100</v>
      </c>
      <c r="N673" s="14">
        <v>0</v>
      </c>
    </row>
    <row r="674" spans="1:14" x14ac:dyDescent="0.35">
      <c r="A674" t="s">
        <v>1529</v>
      </c>
      <c r="B674">
        <v>2</v>
      </c>
      <c r="C674" t="s">
        <v>1530</v>
      </c>
      <c r="D674">
        <v>22</v>
      </c>
      <c r="E674" s="1">
        <v>44841</v>
      </c>
      <c r="F674" s="1">
        <v>45079</v>
      </c>
      <c r="G674" s="2">
        <v>0.75</v>
      </c>
      <c r="H674" s="2">
        <v>0.83333333333333337</v>
      </c>
      <c r="I674" t="s">
        <v>1531</v>
      </c>
      <c r="J674" s="6">
        <v>504141000</v>
      </c>
      <c r="K674" t="s">
        <v>1532</v>
      </c>
      <c r="M674">
        <v>20</v>
      </c>
      <c r="N674" s="14">
        <v>0</v>
      </c>
    </row>
    <row r="675" spans="1:14" x14ac:dyDescent="0.35">
      <c r="A675" t="s">
        <v>1533</v>
      </c>
      <c r="B675">
        <v>13</v>
      </c>
      <c r="C675" t="s">
        <v>1534</v>
      </c>
      <c r="D675">
        <v>24</v>
      </c>
      <c r="E675" s="1">
        <v>44988</v>
      </c>
      <c r="F675" s="1">
        <v>45079</v>
      </c>
      <c r="G675" s="2">
        <v>0.41666666666666669</v>
      </c>
      <c r="H675" s="2">
        <v>0.47916666666666669</v>
      </c>
      <c r="I675" t="s">
        <v>317</v>
      </c>
      <c r="J675" s="6">
        <v>504141000</v>
      </c>
      <c r="K675" t="s">
        <v>1013</v>
      </c>
      <c r="M675">
        <v>15</v>
      </c>
      <c r="N675" s="14">
        <v>122</v>
      </c>
    </row>
    <row r="676" spans="1:14" x14ac:dyDescent="0.35">
      <c r="A676" t="s">
        <v>1535</v>
      </c>
      <c r="B676">
        <v>13</v>
      </c>
      <c r="C676" t="s">
        <v>1536</v>
      </c>
      <c r="D676">
        <v>14</v>
      </c>
      <c r="E676" s="1">
        <v>44989</v>
      </c>
      <c r="F676" s="1">
        <v>45080</v>
      </c>
      <c r="G676" s="2">
        <v>0.58333333333333337</v>
      </c>
      <c r="H676" s="2">
        <v>0.625</v>
      </c>
      <c r="I676" t="s">
        <v>243</v>
      </c>
      <c r="J676" s="6">
        <v>504141000</v>
      </c>
      <c r="K676" t="s">
        <v>893</v>
      </c>
      <c r="M676">
        <v>10</v>
      </c>
      <c r="N676" s="14">
        <v>96</v>
      </c>
    </row>
    <row r="677" spans="1:14" x14ac:dyDescent="0.35">
      <c r="A677" t="s">
        <v>1537</v>
      </c>
      <c r="B677">
        <v>2</v>
      </c>
      <c r="C677" t="s">
        <v>1538</v>
      </c>
      <c r="D677">
        <v>10</v>
      </c>
      <c r="E677" s="1">
        <v>45040</v>
      </c>
      <c r="F677" s="1">
        <v>45082</v>
      </c>
      <c r="G677" s="2">
        <v>0.35416666666666669</v>
      </c>
      <c r="H677" s="2">
        <v>0.41666666666666669</v>
      </c>
      <c r="I677" t="s">
        <v>272</v>
      </c>
      <c r="K677" t="s">
        <v>273</v>
      </c>
      <c r="M677">
        <v>9</v>
      </c>
      <c r="N677" s="14">
        <v>45</v>
      </c>
    </row>
    <row r="678" spans="1:14" x14ac:dyDescent="0.35">
      <c r="A678" t="s">
        <v>1539</v>
      </c>
      <c r="B678">
        <v>2</v>
      </c>
      <c r="C678" t="s">
        <v>1540</v>
      </c>
      <c r="D678">
        <v>10</v>
      </c>
      <c r="E678" s="1">
        <v>45040</v>
      </c>
      <c r="F678" s="1">
        <v>45082</v>
      </c>
      <c r="G678" s="2">
        <v>0.42708333333333331</v>
      </c>
      <c r="H678" s="2">
        <v>0.48958333333333331</v>
      </c>
      <c r="I678" t="s">
        <v>272</v>
      </c>
      <c r="K678" t="s">
        <v>273</v>
      </c>
      <c r="M678">
        <v>9</v>
      </c>
      <c r="N678" s="14">
        <v>45</v>
      </c>
    </row>
    <row r="679" spans="1:14" x14ac:dyDescent="0.35">
      <c r="A679" t="s">
        <v>1541</v>
      </c>
      <c r="B679">
        <v>1</v>
      </c>
      <c r="C679" t="s">
        <v>1542</v>
      </c>
      <c r="D679">
        <v>20</v>
      </c>
      <c r="E679" s="1">
        <v>44991</v>
      </c>
      <c r="F679" s="1">
        <v>45082</v>
      </c>
      <c r="G679" s="2">
        <v>0.34375</v>
      </c>
      <c r="H679" s="2">
        <v>0.40625</v>
      </c>
      <c r="I679" t="s">
        <v>1259</v>
      </c>
      <c r="J679" s="6">
        <v>504141000</v>
      </c>
      <c r="K679" t="s">
        <v>588</v>
      </c>
      <c r="M679">
        <v>9</v>
      </c>
      <c r="N679" s="14">
        <v>97</v>
      </c>
    </row>
    <row r="680" spans="1:14" x14ac:dyDescent="0.35">
      <c r="A680" t="s">
        <v>1543</v>
      </c>
      <c r="B680">
        <v>13</v>
      </c>
      <c r="C680" t="s">
        <v>1544</v>
      </c>
      <c r="D680">
        <v>36</v>
      </c>
      <c r="E680" s="1">
        <v>44837</v>
      </c>
      <c r="F680" s="1">
        <v>45082</v>
      </c>
      <c r="G680" s="2">
        <v>0.79166666666666663</v>
      </c>
      <c r="H680" s="2">
        <v>0.83333333333333337</v>
      </c>
      <c r="I680" t="s">
        <v>721</v>
      </c>
      <c r="K680" t="s">
        <v>1545</v>
      </c>
      <c r="M680">
        <v>18</v>
      </c>
      <c r="N680" s="14">
        <v>120</v>
      </c>
    </row>
    <row r="681" spans="1:14" x14ac:dyDescent="0.35">
      <c r="A681" t="s">
        <v>1546</v>
      </c>
      <c r="B681">
        <v>14</v>
      </c>
      <c r="C681" t="s">
        <v>1547</v>
      </c>
      <c r="D681">
        <v>22</v>
      </c>
      <c r="E681" s="1">
        <v>44984</v>
      </c>
      <c r="F681" s="1">
        <v>45082</v>
      </c>
      <c r="G681" s="2">
        <v>0.375</v>
      </c>
      <c r="H681" s="2">
        <v>0.4375</v>
      </c>
      <c r="I681" t="s">
        <v>1548</v>
      </c>
      <c r="K681" t="s">
        <v>1549</v>
      </c>
      <c r="M681">
        <v>23</v>
      </c>
      <c r="N681" s="14">
        <v>44</v>
      </c>
    </row>
    <row r="682" spans="1:14" x14ac:dyDescent="0.35">
      <c r="A682" t="s">
        <v>1550</v>
      </c>
      <c r="B682">
        <v>15</v>
      </c>
      <c r="C682" t="s">
        <v>1551</v>
      </c>
      <c r="D682">
        <v>32</v>
      </c>
      <c r="E682" s="1">
        <v>44963</v>
      </c>
      <c r="F682" s="1">
        <v>45082</v>
      </c>
      <c r="G682" s="2">
        <v>0.375</v>
      </c>
      <c r="H682" s="2">
        <v>0.5</v>
      </c>
      <c r="I682" t="s">
        <v>591</v>
      </c>
      <c r="J682" s="6">
        <v>504141000</v>
      </c>
      <c r="K682" t="s">
        <v>665</v>
      </c>
      <c r="M682">
        <v>11</v>
      </c>
      <c r="N682" s="14">
        <v>123</v>
      </c>
    </row>
    <row r="683" spans="1:14" x14ac:dyDescent="0.35">
      <c r="A683" t="s">
        <v>1552</v>
      </c>
      <c r="B683">
        <v>15</v>
      </c>
      <c r="C683" t="s">
        <v>1553</v>
      </c>
      <c r="D683">
        <v>26</v>
      </c>
      <c r="E683" s="1">
        <v>44998</v>
      </c>
      <c r="F683" s="1">
        <v>45082</v>
      </c>
      <c r="G683" s="2">
        <v>0.76041666666666663</v>
      </c>
      <c r="H683" s="2">
        <v>0.89583333333333337</v>
      </c>
      <c r="I683" t="s">
        <v>591</v>
      </c>
      <c r="J683" s="6">
        <v>504141000</v>
      </c>
      <c r="K683" t="s">
        <v>592</v>
      </c>
      <c r="M683">
        <v>10</v>
      </c>
      <c r="N683" s="14">
        <v>114</v>
      </c>
    </row>
    <row r="684" spans="1:14" x14ac:dyDescent="0.35">
      <c r="A684" t="s">
        <v>1554</v>
      </c>
      <c r="B684">
        <v>13</v>
      </c>
      <c r="C684" t="s">
        <v>1412</v>
      </c>
      <c r="D684">
        <v>42</v>
      </c>
      <c r="E684" s="1">
        <v>44816</v>
      </c>
      <c r="F684" s="1">
        <v>45082</v>
      </c>
      <c r="G684" s="2">
        <v>0.75</v>
      </c>
      <c r="H684" s="2">
        <v>0.79166666666666663</v>
      </c>
      <c r="I684" t="s">
        <v>429</v>
      </c>
      <c r="J684" s="6">
        <v>504141000</v>
      </c>
      <c r="K684" t="s">
        <v>1413</v>
      </c>
      <c r="M684">
        <v>18</v>
      </c>
      <c r="N684" s="14">
        <v>138</v>
      </c>
    </row>
    <row r="685" spans="1:14" x14ac:dyDescent="0.35">
      <c r="A685" t="s">
        <v>1555</v>
      </c>
      <c r="B685">
        <v>13</v>
      </c>
      <c r="C685" t="s">
        <v>1556</v>
      </c>
      <c r="D685">
        <v>36</v>
      </c>
      <c r="E685" s="1">
        <v>44824</v>
      </c>
      <c r="F685" s="1">
        <v>45083</v>
      </c>
      <c r="G685" s="2">
        <v>0.75</v>
      </c>
      <c r="H685" s="2">
        <v>0.79166666666666663</v>
      </c>
      <c r="I685" t="s">
        <v>1557</v>
      </c>
      <c r="J685" s="6">
        <v>282253105</v>
      </c>
      <c r="K685" t="s">
        <v>1545</v>
      </c>
      <c r="M685">
        <v>18</v>
      </c>
      <c r="N685" s="14">
        <v>120</v>
      </c>
    </row>
    <row r="686" spans="1:14" x14ac:dyDescent="0.35">
      <c r="A686" t="s">
        <v>1558</v>
      </c>
      <c r="B686">
        <v>1</v>
      </c>
      <c r="C686" t="s">
        <v>1559</v>
      </c>
      <c r="D686">
        <v>16</v>
      </c>
      <c r="E686" s="1">
        <v>45062</v>
      </c>
      <c r="F686" s="1">
        <v>45083</v>
      </c>
      <c r="G686" s="2">
        <v>0.77083333333333337</v>
      </c>
      <c r="H686" s="2">
        <v>0.85416666666666663</v>
      </c>
      <c r="I686" t="s">
        <v>403</v>
      </c>
      <c r="J686" s="6">
        <v>504141000</v>
      </c>
      <c r="K686" t="s">
        <v>1560</v>
      </c>
      <c r="M686">
        <v>9</v>
      </c>
      <c r="N686" s="14">
        <v>85</v>
      </c>
    </row>
    <row r="687" spans="1:14" x14ac:dyDescent="0.35">
      <c r="A687" t="s">
        <v>1561</v>
      </c>
      <c r="B687">
        <v>8</v>
      </c>
      <c r="C687" t="s">
        <v>1562</v>
      </c>
      <c r="D687">
        <v>14</v>
      </c>
      <c r="E687" s="1">
        <v>45055</v>
      </c>
      <c r="F687" s="1">
        <v>45083</v>
      </c>
      <c r="G687" s="2">
        <v>0.39583333333333331</v>
      </c>
      <c r="H687" s="2">
        <v>0.47916666666666669</v>
      </c>
      <c r="I687" t="s">
        <v>552</v>
      </c>
      <c r="J687" s="6">
        <v>504141000</v>
      </c>
      <c r="K687" t="s">
        <v>982</v>
      </c>
      <c r="M687">
        <v>9</v>
      </c>
      <c r="N687" s="14">
        <v>124</v>
      </c>
    </row>
    <row r="688" spans="1:14" x14ac:dyDescent="0.35">
      <c r="A688" t="s">
        <v>1563</v>
      </c>
      <c r="B688">
        <v>15</v>
      </c>
      <c r="C688" t="s">
        <v>1482</v>
      </c>
      <c r="D688">
        <v>48</v>
      </c>
      <c r="E688" s="1">
        <v>44999</v>
      </c>
      <c r="F688" s="1">
        <v>45083</v>
      </c>
      <c r="G688" s="2">
        <v>0.375</v>
      </c>
      <c r="H688" s="2">
        <v>0.5</v>
      </c>
      <c r="I688" t="s">
        <v>333</v>
      </c>
      <c r="J688" s="6">
        <v>504141000</v>
      </c>
      <c r="K688" t="s">
        <v>334</v>
      </c>
      <c r="M688">
        <v>12</v>
      </c>
      <c r="N688" s="14">
        <v>145</v>
      </c>
    </row>
    <row r="689" spans="1:14" x14ac:dyDescent="0.35">
      <c r="A689" t="s">
        <v>1564</v>
      </c>
      <c r="B689">
        <v>15</v>
      </c>
      <c r="C689" t="s">
        <v>1565</v>
      </c>
      <c r="D689">
        <v>48</v>
      </c>
      <c r="E689" s="1">
        <v>44965</v>
      </c>
      <c r="F689" s="1">
        <v>45084</v>
      </c>
      <c r="G689" s="2">
        <v>0.77083333333333337</v>
      </c>
      <c r="H689" s="2">
        <v>0.89583333333333337</v>
      </c>
      <c r="I689" t="s">
        <v>231</v>
      </c>
      <c r="J689" s="6">
        <v>504141000</v>
      </c>
      <c r="K689" t="s">
        <v>1341</v>
      </c>
      <c r="M689">
        <v>12</v>
      </c>
      <c r="N689" s="14">
        <v>206</v>
      </c>
    </row>
    <row r="690" spans="1:14" x14ac:dyDescent="0.35">
      <c r="A690" t="s">
        <v>1566</v>
      </c>
      <c r="B690">
        <v>13</v>
      </c>
      <c r="C690" t="s">
        <v>1567</v>
      </c>
      <c r="D690">
        <v>4</v>
      </c>
      <c r="E690" s="1">
        <v>45084</v>
      </c>
      <c r="F690" s="1">
        <v>45084</v>
      </c>
      <c r="G690" s="2">
        <v>0.66666666666666663</v>
      </c>
      <c r="H690" s="2">
        <v>0.77083333333333337</v>
      </c>
      <c r="I690" t="s">
        <v>298</v>
      </c>
      <c r="J690" s="6">
        <v>504141000</v>
      </c>
      <c r="K690" t="s">
        <v>1568</v>
      </c>
      <c r="M690">
        <v>15</v>
      </c>
      <c r="N690" s="14">
        <v>23</v>
      </c>
    </row>
    <row r="691" spans="1:14" x14ac:dyDescent="0.35">
      <c r="A691" t="s">
        <v>1569</v>
      </c>
      <c r="C691" t="s">
        <v>242</v>
      </c>
      <c r="D691">
        <v>19</v>
      </c>
      <c r="E691" s="1">
        <v>44986</v>
      </c>
      <c r="F691" s="1">
        <v>45084</v>
      </c>
      <c r="G691" s="2">
        <v>0.79166666666666663</v>
      </c>
      <c r="H691" s="2">
        <v>0.83333333333333337</v>
      </c>
      <c r="I691" t="s">
        <v>317</v>
      </c>
      <c r="J691" s="6">
        <v>504141000</v>
      </c>
      <c r="K691" t="s">
        <v>1570</v>
      </c>
      <c r="M691">
        <v>15</v>
      </c>
      <c r="N691" s="14">
        <v>89</v>
      </c>
    </row>
    <row r="692" spans="1:14" x14ac:dyDescent="0.35">
      <c r="A692" t="s">
        <v>1571</v>
      </c>
      <c r="B692">
        <v>1</v>
      </c>
      <c r="C692" t="s">
        <v>1572</v>
      </c>
      <c r="D692">
        <v>12</v>
      </c>
      <c r="E692" s="1">
        <v>45049</v>
      </c>
      <c r="F692" s="1">
        <v>45084</v>
      </c>
      <c r="G692" s="2">
        <v>0.79166666666666663</v>
      </c>
      <c r="H692" s="2">
        <v>0.85416666666666663</v>
      </c>
      <c r="I692" t="s">
        <v>486</v>
      </c>
      <c r="K692" t="s">
        <v>522</v>
      </c>
      <c r="M692">
        <v>9</v>
      </c>
      <c r="N692" s="14">
        <v>69</v>
      </c>
    </row>
    <row r="693" spans="1:14" x14ac:dyDescent="0.35">
      <c r="A693" t="s">
        <v>1573</v>
      </c>
      <c r="B693">
        <v>10</v>
      </c>
      <c r="C693" t="s">
        <v>1574</v>
      </c>
      <c r="D693">
        <v>3</v>
      </c>
      <c r="E693" s="1">
        <v>45084</v>
      </c>
      <c r="F693" s="1">
        <v>45084</v>
      </c>
      <c r="G693" s="2">
        <v>0.79166666666666663</v>
      </c>
      <c r="H693" s="2">
        <v>0.875</v>
      </c>
      <c r="I693" t="s">
        <v>1575</v>
      </c>
      <c r="J693" s="6">
        <v>504141000</v>
      </c>
      <c r="K693" t="s">
        <v>1576</v>
      </c>
      <c r="M693">
        <v>100</v>
      </c>
      <c r="N693" s="14">
        <v>0</v>
      </c>
    </row>
    <row r="694" spans="1:14" x14ac:dyDescent="0.35">
      <c r="A694" t="s">
        <v>1577</v>
      </c>
      <c r="B694">
        <v>13</v>
      </c>
      <c r="C694" t="s">
        <v>1114</v>
      </c>
      <c r="D694">
        <v>26</v>
      </c>
      <c r="E694" s="1">
        <v>44944</v>
      </c>
      <c r="F694" s="1">
        <v>45084</v>
      </c>
      <c r="G694" s="2">
        <v>0.77083333333333337</v>
      </c>
      <c r="H694" s="2">
        <v>0.8125</v>
      </c>
      <c r="I694" t="s">
        <v>243</v>
      </c>
      <c r="J694" s="6">
        <v>504141000</v>
      </c>
      <c r="K694" t="s">
        <v>1578</v>
      </c>
      <c r="M694">
        <v>20</v>
      </c>
      <c r="N694" s="14">
        <v>84</v>
      </c>
    </row>
    <row r="695" spans="1:14" x14ac:dyDescent="0.35">
      <c r="A695" t="s">
        <v>1579</v>
      </c>
      <c r="B695">
        <v>13</v>
      </c>
      <c r="C695" t="s">
        <v>800</v>
      </c>
      <c r="D695">
        <v>12</v>
      </c>
      <c r="E695" s="1">
        <v>45049</v>
      </c>
      <c r="F695" s="1">
        <v>45084</v>
      </c>
      <c r="G695" s="2">
        <v>0.43055555555555558</v>
      </c>
      <c r="H695" s="2">
        <v>0.49305555555555558</v>
      </c>
      <c r="I695" t="s">
        <v>429</v>
      </c>
      <c r="J695" s="6">
        <v>504141000</v>
      </c>
      <c r="K695" t="s">
        <v>668</v>
      </c>
      <c r="M695">
        <v>15</v>
      </c>
      <c r="N695" s="14">
        <v>61</v>
      </c>
    </row>
    <row r="696" spans="1:14" x14ac:dyDescent="0.35">
      <c r="A696" t="s">
        <v>1580</v>
      </c>
      <c r="B696">
        <v>13</v>
      </c>
      <c r="C696" t="s">
        <v>1356</v>
      </c>
      <c r="D696">
        <v>40</v>
      </c>
      <c r="E696" s="1">
        <v>44816</v>
      </c>
      <c r="F696" s="1">
        <v>45089</v>
      </c>
      <c r="G696" s="2">
        <v>0.70138888888888884</v>
      </c>
      <c r="H696" s="2">
        <v>0.74305555555555547</v>
      </c>
      <c r="I696" t="s">
        <v>632</v>
      </c>
      <c r="J696" s="6">
        <v>504141000</v>
      </c>
      <c r="K696" t="s">
        <v>1367</v>
      </c>
      <c r="M696">
        <v>15</v>
      </c>
      <c r="N696" s="14">
        <v>160</v>
      </c>
    </row>
    <row r="697" spans="1:14" x14ac:dyDescent="0.35">
      <c r="A697" t="s">
        <v>1581</v>
      </c>
      <c r="B697">
        <v>13</v>
      </c>
      <c r="C697" t="s">
        <v>301</v>
      </c>
      <c r="D697">
        <v>7</v>
      </c>
      <c r="E697" s="1">
        <v>45054</v>
      </c>
      <c r="F697" s="1">
        <v>45089</v>
      </c>
      <c r="G697" s="2">
        <v>0.72916666666666663</v>
      </c>
      <c r="H697" s="2">
        <v>0.77083333333333337</v>
      </c>
      <c r="I697" t="s">
        <v>243</v>
      </c>
      <c r="J697" s="6">
        <v>504141000</v>
      </c>
      <c r="K697" t="s">
        <v>302</v>
      </c>
      <c r="M697">
        <v>12</v>
      </c>
      <c r="N697" s="14">
        <v>36</v>
      </c>
    </row>
    <row r="698" spans="1:14" x14ac:dyDescent="0.35">
      <c r="A698" t="s">
        <v>1582</v>
      </c>
      <c r="B698">
        <v>13</v>
      </c>
      <c r="C698" t="s">
        <v>559</v>
      </c>
      <c r="D698">
        <v>16</v>
      </c>
      <c r="E698" s="1">
        <v>44984</v>
      </c>
      <c r="F698" s="1">
        <v>45089</v>
      </c>
      <c r="G698" s="2">
        <v>0.70833333333333337</v>
      </c>
      <c r="H698" s="2">
        <v>0.75</v>
      </c>
      <c r="I698" t="s">
        <v>192</v>
      </c>
      <c r="K698" t="s">
        <v>1583</v>
      </c>
      <c r="M698">
        <v>15</v>
      </c>
      <c r="N698" s="14">
        <v>82</v>
      </c>
    </row>
    <row r="699" spans="1:14" x14ac:dyDescent="0.35">
      <c r="A699" t="s">
        <v>1584</v>
      </c>
      <c r="B699">
        <v>13</v>
      </c>
      <c r="C699" t="s">
        <v>559</v>
      </c>
      <c r="D699">
        <v>24</v>
      </c>
      <c r="E699" s="1">
        <v>44984</v>
      </c>
      <c r="F699" s="1">
        <v>45089</v>
      </c>
      <c r="G699" s="2">
        <v>0.75694444444444453</v>
      </c>
      <c r="H699" s="2">
        <v>0.81944444444444453</v>
      </c>
      <c r="I699" t="s">
        <v>192</v>
      </c>
      <c r="K699" t="s">
        <v>1583</v>
      </c>
      <c r="M699">
        <v>15</v>
      </c>
      <c r="N699" s="14">
        <v>122</v>
      </c>
    </row>
    <row r="700" spans="1:14" x14ac:dyDescent="0.35">
      <c r="A700" t="s">
        <v>1585</v>
      </c>
      <c r="B700">
        <v>13</v>
      </c>
      <c r="C700" t="s">
        <v>238</v>
      </c>
      <c r="D700">
        <v>24</v>
      </c>
      <c r="E700" s="1">
        <v>44984</v>
      </c>
      <c r="F700" s="1">
        <v>45089</v>
      </c>
      <c r="G700" s="2">
        <v>0.75</v>
      </c>
      <c r="H700" s="2">
        <v>0.8125</v>
      </c>
      <c r="I700" t="s">
        <v>239</v>
      </c>
      <c r="J700" s="6">
        <v>504141000</v>
      </c>
      <c r="K700" t="s">
        <v>240</v>
      </c>
      <c r="M700">
        <v>14</v>
      </c>
      <c r="N700" s="14">
        <v>122</v>
      </c>
    </row>
    <row r="701" spans="1:14" x14ac:dyDescent="0.35">
      <c r="A701" t="s">
        <v>1586</v>
      </c>
      <c r="B701">
        <v>15</v>
      </c>
      <c r="C701" t="s">
        <v>1587</v>
      </c>
      <c r="D701">
        <v>48</v>
      </c>
      <c r="E701" s="1">
        <v>44963</v>
      </c>
      <c r="F701" s="1">
        <v>45089</v>
      </c>
      <c r="G701" s="2">
        <v>0.77083333333333337</v>
      </c>
      <c r="H701" s="2">
        <v>0.89583333333333337</v>
      </c>
      <c r="I701" t="s">
        <v>231</v>
      </c>
      <c r="J701" s="6">
        <v>504141000</v>
      </c>
      <c r="K701" t="s">
        <v>1341</v>
      </c>
      <c r="M701">
        <v>7</v>
      </c>
      <c r="N701" s="14">
        <v>276</v>
      </c>
    </row>
    <row r="702" spans="1:14" x14ac:dyDescent="0.35">
      <c r="A702" t="s">
        <v>1588</v>
      </c>
      <c r="B702">
        <v>13</v>
      </c>
      <c r="C702" t="s">
        <v>1430</v>
      </c>
      <c r="D702">
        <v>43</v>
      </c>
      <c r="E702" s="1">
        <v>44816</v>
      </c>
      <c r="F702" s="1">
        <v>45096</v>
      </c>
      <c r="G702" s="2">
        <v>0.4236111111111111</v>
      </c>
      <c r="H702" s="2">
        <v>0.46527777777777773</v>
      </c>
      <c r="I702" t="s">
        <v>429</v>
      </c>
      <c r="J702" s="6">
        <v>504141000</v>
      </c>
      <c r="K702" t="s">
        <v>1427</v>
      </c>
      <c r="M702">
        <v>19</v>
      </c>
      <c r="N702" s="14">
        <v>165</v>
      </c>
    </row>
    <row r="703" spans="1:14" x14ac:dyDescent="0.35">
      <c r="A703" t="s">
        <v>1589</v>
      </c>
      <c r="B703">
        <v>13</v>
      </c>
      <c r="C703" t="s">
        <v>1590</v>
      </c>
      <c r="D703">
        <v>40</v>
      </c>
      <c r="E703" s="1">
        <v>44816</v>
      </c>
      <c r="F703" s="1">
        <v>45089</v>
      </c>
      <c r="G703" s="2">
        <v>0.75</v>
      </c>
      <c r="H703" s="2">
        <v>0.79166666666666663</v>
      </c>
      <c r="I703" t="s">
        <v>632</v>
      </c>
      <c r="J703" s="6">
        <v>504141000</v>
      </c>
      <c r="K703" t="s">
        <v>1367</v>
      </c>
      <c r="M703">
        <v>15</v>
      </c>
      <c r="N703" s="14">
        <v>181</v>
      </c>
    </row>
    <row r="704" spans="1:14" x14ac:dyDescent="0.35">
      <c r="A704" t="s">
        <v>1591</v>
      </c>
      <c r="B704">
        <v>13</v>
      </c>
      <c r="C704" t="s">
        <v>887</v>
      </c>
      <c r="D704">
        <v>10</v>
      </c>
      <c r="E704" s="1">
        <v>45034</v>
      </c>
      <c r="F704" s="1">
        <v>45090</v>
      </c>
      <c r="G704" s="2">
        <v>0.80555555555555547</v>
      </c>
      <c r="H704" s="2">
        <v>0.84722222222222221</v>
      </c>
      <c r="I704" t="s">
        <v>317</v>
      </c>
      <c r="J704" s="6">
        <v>504141000</v>
      </c>
      <c r="K704" t="s">
        <v>888</v>
      </c>
      <c r="M704">
        <v>15</v>
      </c>
      <c r="N704" s="14">
        <v>69</v>
      </c>
    </row>
    <row r="705" spans="1:14" x14ac:dyDescent="0.35">
      <c r="A705" t="s">
        <v>1592</v>
      </c>
      <c r="B705">
        <v>13</v>
      </c>
      <c r="C705" t="s">
        <v>890</v>
      </c>
      <c r="D705">
        <v>10</v>
      </c>
      <c r="E705" s="1">
        <v>45034</v>
      </c>
      <c r="F705" s="1">
        <v>45090</v>
      </c>
      <c r="G705" s="2">
        <v>0.65972222222222221</v>
      </c>
      <c r="H705" s="2">
        <v>0.70138888888888884</v>
      </c>
      <c r="I705" t="s">
        <v>317</v>
      </c>
      <c r="J705" s="6">
        <v>504141000</v>
      </c>
      <c r="K705" t="s">
        <v>888</v>
      </c>
      <c r="M705">
        <v>15</v>
      </c>
      <c r="N705" s="14">
        <v>69</v>
      </c>
    </row>
    <row r="706" spans="1:14" x14ac:dyDescent="0.35">
      <c r="A706" t="s">
        <v>1593</v>
      </c>
      <c r="B706">
        <v>12</v>
      </c>
      <c r="C706" t="s">
        <v>1594</v>
      </c>
      <c r="D706">
        <v>200</v>
      </c>
      <c r="E706" s="1">
        <v>44810</v>
      </c>
      <c r="F706" s="1">
        <v>45090</v>
      </c>
      <c r="G706" s="2">
        <v>0.74305555555555547</v>
      </c>
      <c r="H706" s="2">
        <v>0.91666666666666663</v>
      </c>
      <c r="I706" t="s">
        <v>219</v>
      </c>
      <c r="J706" s="6">
        <v>504141000</v>
      </c>
      <c r="K706" t="s">
        <v>810</v>
      </c>
      <c r="M706">
        <v>10</v>
      </c>
      <c r="N706" s="14">
        <v>990</v>
      </c>
    </row>
    <row r="707" spans="1:14" x14ac:dyDescent="0.35">
      <c r="A707" t="s">
        <v>1595</v>
      </c>
      <c r="B707">
        <v>8</v>
      </c>
      <c r="C707" t="s">
        <v>1596</v>
      </c>
      <c r="D707">
        <v>30</v>
      </c>
      <c r="E707" s="1">
        <v>45034</v>
      </c>
      <c r="F707" s="1">
        <v>45090</v>
      </c>
      <c r="G707" s="2">
        <v>0.39583333333333331</v>
      </c>
      <c r="H707" s="2">
        <v>0.5</v>
      </c>
      <c r="I707" t="s">
        <v>433</v>
      </c>
      <c r="J707" s="6">
        <v>504141000</v>
      </c>
      <c r="K707" t="s">
        <v>1597</v>
      </c>
      <c r="M707">
        <v>12</v>
      </c>
      <c r="N707" s="14">
        <v>78</v>
      </c>
    </row>
    <row r="708" spans="1:14" x14ac:dyDescent="0.35">
      <c r="A708" t="s">
        <v>1598</v>
      </c>
      <c r="B708">
        <v>1</v>
      </c>
      <c r="C708" t="s">
        <v>1599</v>
      </c>
      <c r="D708">
        <v>24</v>
      </c>
      <c r="E708" s="1">
        <v>45006</v>
      </c>
      <c r="F708" s="1">
        <v>45090</v>
      </c>
      <c r="G708" s="2">
        <v>0.35416666666666669</v>
      </c>
      <c r="H708" s="2">
        <v>0.41666666666666669</v>
      </c>
      <c r="I708" t="s">
        <v>448</v>
      </c>
      <c r="J708" s="6">
        <v>504141000</v>
      </c>
      <c r="K708" t="s">
        <v>635</v>
      </c>
      <c r="M708">
        <v>9</v>
      </c>
      <c r="N708" s="14">
        <v>138</v>
      </c>
    </row>
    <row r="709" spans="1:14" x14ac:dyDescent="0.35">
      <c r="A709" t="s">
        <v>1600</v>
      </c>
      <c r="B709">
        <v>13</v>
      </c>
      <c r="C709" t="s">
        <v>1088</v>
      </c>
      <c r="D709">
        <v>12</v>
      </c>
      <c r="E709" s="1">
        <v>45055</v>
      </c>
      <c r="F709" s="1">
        <v>45090</v>
      </c>
      <c r="G709" s="2">
        <v>0.77083333333333337</v>
      </c>
      <c r="H709" s="2">
        <v>0.83333333333333337</v>
      </c>
      <c r="I709" t="s">
        <v>560</v>
      </c>
      <c r="K709" t="s">
        <v>1089</v>
      </c>
      <c r="M709">
        <v>16</v>
      </c>
      <c r="N709" s="14">
        <v>61</v>
      </c>
    </row>
    <row r="710" spans="1:14" x14ac:dyDescent="0.35">
      <c r="A710" t="s">
        <v>1601</v>
      </c>
      <c r="B710">
        <v>13</v>
      </c>
      <c r="C710" t="s">
        <v>1602</v>
      </c>
      <c r="D710">
        <v>14</v>
      </c>
      <c r="E710" s="1">
        <v>44824</v>
      </c>
      <c r="F710" s="1">
        <v>45090</v>
      </c>
      <c r="G710" s="2">
        <v>0.79166666666666663</v>
      </c>
      <c r="H710" s="2">
        <v>0.875</v>
      </c>
      <c r="I710" t="s">
        <v>188</v>
      </c>
      <c r="J710" s="6">
        <v>504141000</v>
      </c>
      <c r="K710" t="s">
        <v>793</v>
      </c>
      <c r="M710">
        <v>23</v>
      </c>
      <c r="N710" s="14">
        <v>0</v>
      </c>
    </row>
    <row r="711" spans="1:14" x14ac:dyDescent="0.35">
      <c r="A711" t="s">
        <v>1603</v>
      </c>
      <c r="B711">
        <v>13</v>
      </c>
      <c r="C711" t="s">
        <v>1604</v>
      </c>
      <c r="D711">
        <v>3</v>
      </c>
      <c r="E711" s="1">
        <v>45090</v>
      </c>
      <c r="F711" s="1">
        <v>45090</v>
      </c>
      <c r="G711" s="2">
        <v>0.79166666666666663</v>
      </c>
      <c r="H711" s="2">
        <v>0.875</v>
      </c>
      <c r="I711" t="s">
        <v>188</v>
      </c>
      <c r="J711" s="6">
        <v>504141000</v>
      </c>
      <c r="K711" t="s">
        <v>248</v>
      </c>
      <c r="M711">
        <v>0</v>
      </c>
      <c r="N711" s="14">
        <v>0</v>
      </c>
    </row>
    <row r="712" spans="1:14" x14ac:dyDescent="0.35">
      <c r="A712" t="s">
        <v>1605</v>
      </c>
      <c r="B712">
        <v>13</v>
      </c>
      <c r="C712" t="s">
        <v>703</v>
      </c>
      <c r="D712">
        <v>8</v>
      </c>
      <c r="E712" s="1">
        <v>45055</v>
      </c>
      <c r="F712" s="1">
        <v>45090</v>
      </c>
      <c r="G712" s="2">
        <v>0.71875</v>
      </c>
      <c r="H712" s="2">
        <v>0.76041666666666663</v>
      </c>
      <c r="I712" t="s">
        <v>560</v>
      </c>
      <c r="K712" t="s">
        <v>1089</v>
      </c>
      <c r="M712">
        <v>16</v>
      </c>
      <c r="N712" s="14">
        <v>41</v>
      </c>
    </row>
    <row r="713" spans="1:14" x14ac:dyDescent="0.35">
      <c r="A713" t="s">
        <v>1606</v>
      </c>
      <c r="B713">
        <v>8</v>
      </c>
      <c r="C713" t="s">
        <v>1607</v>
      </c>
      <c r="D713">
        <v>11</v>
      </c>
      <c r="E713" s="1">
        <v>45077</v>
      </c>
      <c r="F713" s="1">
        <v>45091</v>
      </c>
      <c r="G713" s="2">
        <v>0.72916666666666663</v>
      </c>
      <c r="H713" s="2">
        <v>0.84375</v>
      </c>
      <c r="I713" t="s">
        <v>433</v>
      </c>
      <c r="J713" s="6">
        <v>504141000</v>
      </c>
      <c r="K713" t="s">
        <v>309</v>
      </c>
      <c r="M713">
        <v>9</v>
      </c>
      <c r="N713" s="14">
        <v>116</v>
      </c>
    </row>
    <row r="714" spans="1:14" x14ac:dyDescent="0.35">
      <c r="A714" t="s">
        <v>1608</v>
      </c>
      <c r="B714">
        <v>10</v>
      </c>
      <c r="C714" t="s">
        <v>1609</v>
      </c>
      <c r="D714">
        <v>3</v>
      </c>
      <c r="E714" s="1">
        <v>45091</v>
      </c>
      <c r="F714" s="1">
        <v>45091</v>
      </c>
      <c r="G714" s="2">
        <v>0.625</v>
      </c>
      <c r="H714" s="2">
        <v>0.70833333333333337</v>
      </c>
      <c r="I714" t="s">
        <v>1610</v>
      </c>
      <c r="J714" s="6">
        <v>62282220</v>
      </c>
      <c r="K714" t="s">
        <v>1026</v>
      </c>
      <c r="M714">
        <v>50</v>
      </c>
      <c r="N714" s="14">
        <v>0</v>
      </c>
    </row>
    <row r="715" spans="1:14" x14ac:dyDescent="0.35">
      <c r="A715" t="s">
        <v>1611</v>
      </c>
      <c r="B715">
        <v>13</v>
      </c>
      <c r="C715" t="s">
        <v>1612</v>
      </c>
      <c r="D715">
        <v>5</v>
      </c>
      <c r="E715" s="1">
        <v>45091</v>
      </c>
      <c r="F715" s="1">
        <v>45091</v>
      </c>
      <c r="G715" s="2">
        <v>0.75</v>
      </c>
      <c r="H715" s="2">
        <v>0.89583333333333337</v>
      </c>
      <c r="I715" t="s">
        <v>298</v>
      </c>
      <c r="J715" s="6">
        <v>504141000</v>
      </c>
      <c r="K715" t="s">
        <v>615</v>
      </c>
      <c r="M715">
        <v>12</v>
      </c>
      <c r="N715" s="14">
        <v>23</v>
      </c>
    </row>
    <row r="716" spans="1:14" x14ac:dyDescent="0.35">
      <c r="A716" t="s">
        <v>1613</v>
      </c>
      <c r="B716">
        <v>13</v>
      </c>
      <c r="C716" t="s">
        <v>1088</v>
      </c>
      <c r="D716">
        <v>12</v>
      </c>
      <c r="E716" s="1">
        <v>45056</v>
      </c>
      <c r="F716" s="1">
        <v>45091</v>
      </c>
      <c r="G716" s="2">
        <v>0.36458333333333331</v>
      </c>
      <c r="H716" s="2">
        <v>0.42708333333333331</v>
      </c>
      <c r="I716" t="s">
        <v>560</v>
      </c>
      <c r="K716" t="s">
        <v>1089</v>
      </c>
      <c r="M716">
        <v>16</v>
      </c>
      <c r="N716" s="14">
        <v>61</v>
      </c>
    </row>
    <row r="717" spans="1:14" x14ac:dyDescent="0.35">
      <c r="A717" t="s">
        <v>1614</v>
      </c>
      <c r="B717">
        <v>13</v>
      </c>
      <c r="C717" t="s">
        <v>1088</v>
      </c>
      <c r="D717">
        <v>12</v>
      </c>
      <c r="E717" s="1">
        <v>45056</v>
      </c>
      <c r="F717" s="1">
        <v>45091</v>
      </c>
      <c r="G717" s="2">
        <v>0.4375</v>
      </c>
      <c r="H717" s="2">
        <v>0.5</v>
      </c>
      <c r="I717" t="s">
        <v>560</v>
      </c>
      <c r="K717" t="s">
        <v>1089</v>
      </c>
      <c r="M717">
        <v>16</v>
      </c>
      <c r="N717" s="14">
        <v>61</v>
      </c>
    </row>
    <row r="718" spans="1:14" x14ac:dyDescent="0.35">
      <c r="A718" t="s">
        <v>1615</v>
      </c>
      <c r="B718">
        <v>13</v>
      </c>
      <c r="C718" t="s">
        <v>1382</v>
      </c>
      <c r="D718">
        <v>43</v>
      </c>
      <c r="E718" s="1">
        <v>44819</v>
      </c>
      <c r="F718" s="1">
        <v>45092</v>
      </c>
      <c r="G718" s="2">
        <v>0.4236111111111111</v>
      </c>
      <c r="H718" s="2">
        <v>0.46527777777777773</v>
      </c>
      <c r="I718" t="s">
        <v>429</v>
      </c>
      <c r="J718" s="6">
        <v>504141000</v>
      </c>
      <c r="K718" t="s">
        <v>1427</v>
      </c>
      <c r="M718">
        <v>19</v>
      </c>
      <c r="N718" s="14">
        <v>165</v>
      </c>
    </row>
    <row r="719" spans="1:14" x14ac:dyDescent="0.35">
      <c r="A719" t="s">
        <v>1616</v>
      </c>
      <c r="B719">
        <v>13</v>
      </c>
      <c r="C719" t="s">
        <v>1617</v>
      </c>
      <c r="D719">
        <v>43</v>
      </c>
      <c r="E719" s="1">
        <v>44819</v>
      </c>
      <c r="F719" s="1">
        <v>45092</v>
      </c>
      <c r="G719" s="2">
        <v>0.64583333333333337</v>
      </c>
      <c r="H719" s="2">
        <v>0.6875</v>
      </c>
      <c r="I719" t="s">
        <v>429</v>
      </c>
      <c r="J719" s="6">
        <v>504141000</v>
      </c>
      <c r="K719" t="s">
        <v>1427</v>
      </c>
      <c r="M719">
        <v>18</v>
      </c>
      <c r="N719" s="14">
        <v>165</v>
      </c>
    </row>
    <row r="720" spans="1:14" x14ac:dyDescent="0.35">
      <c r="A720" t="s">
        <v>1618</v>
      </c>
      <c r="B720">
        <v>1</v>
      </c>
      <c r="C720" t="s">
        <v>1619</v>
      </c>
      <c r="D720">
        <v>26</v>
      </c>
      <c r="E720" s="1">
        <v>44973</v>
      </c>
      <c r="F720" s="1">
        <v>45092</v>
      </c>
      <c r="G720" s="2">
        <v>0.77083333333333337</v>
      </c>
      <c r="H720" s="2">
        <v>0.83333333333333337</v>
      </c>
      <c r="I720" t="s">
        <v>378</v>
      </c>
      <c r="J720" s="6">
        <v>504141000</v>
      </c>
      <c r="K720" t="s">
        <v>1620</v>
      </c>
      <c r="M720">
        <v>12</v>
      </c>
      <c r="N720" s="14">
        <v>157</v>
      </c>
    </row>
    <row r="721" spans="1:14" x14ac:dyDescent="0.35">
      <c r="A721" t="s">
        <v>1621</v>
      </c>
      <c r="B721">
        <v>13</v>
      </c>
      <c r="C721" t="s">
        <v>631</v>
      </c>
      <c r="D721">
        <v>11</v>
      </c>
      <c r="E721" s="1">
        <v>45036</v>
      </c>
      <c r="F721" s="1">
        <v>45092</v>
      </c>
      <c r="G721" s="2">
        <v>0.79861111111111116</v>
      </c>
      <c r="H721" s="2">
        <v>0.84722222222222221</v>
      </c>
      <c r="I721" t="s">
        <v>632</v>
      </c>
      <c r="J721" s="6">
        <v>504141000</v>
      </c>
      <c r="K721" t="s">
        <v>633</v>
      </c>
      <c r="M721">
        <v>15</v>
      </c>
      <c r="N721" s="14">
        <v>39</v>
      </c>
    </row>
    <row r="722" spans="1:14" x14ac:dyDescent="0.35">
      <c r="A722" t="s">
        <v>1622</v>
      </c>
      <c r="B722">
        <v>15</v>
      </c>
      <c r="C722" t="s">
        <v>1623</v>
      </c>
      <c r="D722">
        <v>48</v>
      </c>
      <c r="E722" s="1">
        <v>44994</v>
      </c>
      <c r="F722" s="1">
        <v>45092</v>
      </c>
      <c r="G722" s="2">
        <v>0.375</v>
      </c>
      <c r="H722" s="2">
        <v>0.5</v>
      </c>
      <c r="I722" t="s">
        <v>231</v>
      </c>
      <c r="J722" s="6">
        <v>504141000</v>
      </c>
      <c r="K722" t="s">
        <v>1392</v>
      </c>
      <c r="M722">
        <v>15</v>
      </c>
      <c r="N722" s="14">
        <v>175</v>
      </c>
    </row>
    <row r="723" spans="1:14" x14ac:dyDescent="0.35">
      <c r="A723" t="s">
        <v>1624</v>
      </c>
      <c r="B723">
        <v>13</v>
      </c>
      <c r="C723" t="s">
        <v>238</v>
      </c>
      <c r="D723">
        <v>24</v>
      </c>
      <c r="E723" s="1">
        <v>44994</v>
      </c>
      <c r="F723" s="1">
        <v>45092</v>
      </c>
      <c r="G723" s="2">
        <v>0.6875</v>
      </c>
      <c r="H723" s="2">
        <v>0.75</v>
      </c>
      <c r="I723" t="s">
        <v>317</v>
      </c>
      <c r="J723" s="6">
        <v>504141000</v>
      </c>
      <c r="K723" t="s">
        <v>240</v>
      </c>
      <c r="M723">
        <v>16</v>
      </c>
      <c r="N723" s="14">
        <v>122</v>
      </c>
    </row>
    <row r="724" spans="1:14" x14ac:dyDescent="0.35">
      <c r="A724" t="s">
        <v>1625</v>
      </c>
      <c r="B724">
        <v>13</v>
      </c>
      <c r="C724" t="s">
        <v>1426</v>
      </c>
      <c r="D724">
        <v>43</v>
      </c>
      <c r="E724" s="1">
        <v>44819</v>
      </c>
      <c r="F724" s="1">
        <v>45092</v>
      </c>
      <c r="G724" s="2">
        <v>0.375</v>
      </c>
      <c r="H724" s="2">
        <v>0.41666666666666669</v>
      </c>
      <c r="I724" t="s">
        <v>429</v>
      </c>
      <c r="J724" s="6">
        <v>504141000</v>
      </c>
      <c r="K724" t="s">
        <v>1427</v>
      </c>
      <c r="M724">
        <v>18</v>
      </c>
      <c r="N724" s="14">
        <v>154</v>
      </c>
    </row>
    <row r="725" spans="1:14" x14ac:dyDescent="0.35">
      <c r="A725" t="s">
        <v>1626</v>
      </c>
      <c r="B725">
        <v>13</v>
      </c>
      <c r="C725" t="s">
        <v>1426</v>
      </c>
      <c r="D725">
        <v>43</v>
      </c>
      <c r="E725" s="1">
        <v>44819</v>
      </c>
      <c r="F725" s="1">
        <v>45092</v>
      </c>
      <c r="G725" s="2">
        <v>0.6875</v>
      </c>
      <c r="H725" s="2">
        <v>0.72916666666666663</v>
      </c>
      <c r="I725" t="s">
        <v>429</v>
      </c>
      <c r="J725" s="6">
        <v>504141000</v>
      </c>
      <c r="K725" t="s">
        <v>1427</v>
      </c>
      <c r="M725">
        <v>18</v>
      </c>
      <c r="N725" s="14">
        <v>154</v>
      </c>
    </row>
    <row r="726" spans="1:14" x14ac:dyDescent="0.35">
      <c r="A726" t="s">
        <v>1627</v>
      </c>
      <c r="B726">
        <v>13</v>
      </c>
      <c r="C726" t="s">
        <v>1628</v>
      </c>
      <c r="D726">
        <v>4</v>
      </c>
      <c r="E726" s="1">
        <v>45092</v>
      </c>
      <c r="F726" s="1">
        <v>45092</v>
      </c>
      <c r="G726" s="2">
        <v>0.75</v>
      </c>
      <c r="H726" s="2">
        <v>0.875</v>
      </c>
      <c r="I726" t="s">
        <v>298</v>
      </c>
      <c r="J726" s="6">
        <v>504141000</v>
      </c>
      <c r="K726" t="s">
        <v>979</v>
      </c>
      <c r="M726">
        <v>15</v>
      </c>
      <c r="N726" s="14">
        <v>23</v>
      </c>
    </row>
    <row r="727" spans="1:14" x14ac:dyDescent="0.35">
      <c r="A727" t="s">
        <v>1629</v>
      </c>
      <c r="B727">
        <v>13</v>
      </c>
      <c r="C727" t="s">
        <v>1630</v>
      </c>
      <c r="D727">
        <v>43</v>
      </c>
      <c r="E727" s="1">
        <v>44819</v>
      </c>
      <c r="F727" s="1">
        <v>45092</v>
      </c>
      <c r="G727" s="2">
        <v>0.52083333333333337</v>
      </c>
      <c r="H727" s="2">
        <v>0.5625</v>
      </c>
      <c r="I727" t="s">
        <v>429</v>
      </c>
      <c r="J727" s="6">
        <v>504141000</v>
      </c>
      <c r="K727" t="s">
        <v>1427</v>
      </c>
      <c r="M727">
        <v>18</v>
      </c>
      <c r="N727" s="14">
        <v>142</v>
      </c>
    </row>
    <row r="728" spans="1:14" x14ac:dyDescent="0.35">
      <c r="A728" t="s">
        <v>1631</v>
      </c>
      <c r="C728" t="s">
        <v>1632</v>
      </c>
      <c r="D728">
        <v>3</v>
      </c>
      <c r="E728" s="1">
        <v>45092</v>
      </c>
      <c r="F728" s="1">
        <v>45092</v>
      </c>
      <c r="G728" s="2">
        <v>0.77083333333333337</v>
      </c>
      <c r="H728" s="2">
        <v>0.85416666666666663</v>
      </c>
      <c r="I728" t="s">
        <v>196</v>
      </c>
      <c r="J728" s="6">
        <v>504141000</v>
      </c>
      <c r="K728" t="s">
        <v>510</v>
      </c>
      <c r="M728">
        <v>50</v>
      </c>
      <c r="N728" s="14">
        <v>0</v>
      </c>
    </row>
    <row r="729" spans="1:14" x14ac:dyDescent="0.35">
      <c r="A729" t="s">
        <v>1633</v>
      </c>
      <c r="B729">
        <v>13</v>
      </c>
      <c r="C729" t="s">
        <v>643</v>
      </c>
      <c r="D729">
        <v>11</v>
      </c>
      <c r="E729" s="1">
        <v>45036</v>
      </c>
      <c r="F729" s="1">
        <v>45092</v>
      </c>
      <c r="G729" s="2">
        <v>0.84722222222222221</v>
      </c>
      <c r="H729" s="2">
        <v>0.89583333333333337</v>
      </c>
      <c r="I729" t="s">
        <v>632</v>
      </c>
      <c r="J729" s="6">
        <v>504141000</v>
      </c>
      <c r="K729" t="s">
        <v>633</v>
      </c>
      <c r="M729">
        <v>15</v>
      </c>
      <c r="N729" s="14">
        <v>50</v>
      </c>
    </row>
    <row r="730" spans="1:14" x14ac:dyDescent="0.35">
      <c r="A730" t="s">
        <v>1634</v>
      </c>
      <c r="B730">
        <v>15</v>
      </c>
      <c r="C730" t="s">
        <v>1635</v>
      </c>
      <c r="D730">
        <v>44</v>
      </c>
      <c r="E730" s="1">
        <v>44994</v>
      </c>
      <c r="F730" s="1">
        <v>45092</v>
      </c>
      <c r="G730" s="2">
        <v>0.70833333333333337</v>
      </c>
      <c r="H730" s="2">
        <v>0.83333333333333337</v>
      </c>
      <c r="I730" t="s">
        <v>333</v>
      </c>
      <c r="J730" s="6">
        <v>504141000</v>
      </c>
      <c r="K730" t="s">
        <v>334</v>
      </c>
      <c r="M730">
        <v>12</v>
      </c>
      <c r="N730" s="14">
        <v>166</v>
      </c>
    </row>
    <row r="731" spans="1:14" x14ac:dyDescent="0.35">
      <c r="A731" t="s">
        <v>1636</v>
      </c>
      <c r="C731" t="s">
        <v>1637</v>
      </c>
      <c r="D731">
        <v>6</v>
      </c>
      <c r="E731" s="1">
        <v>45093</v>
      </c>
      <c r="F731" s="1">
        <v>45093</v>
      </c>
      <c r="G731" s="2">
        <v>0.72916666666666663</v>
      </c>
      <c r="H731" s="2">
        <v>0.89583333333333337</v>
      </c>
      <c r="I731" t="s">
        <v>298</v>
      </c>
      <c r="J731" s="6">
        <v>504141000</v>
      </c>
      <c r="K731" t="s">
        <v>322</v>
      </c>
      <c r="M731">
        <v>15</v>
      </c>
      <c r="N731" s="14">
        <v>26</v>
      </c>
    </row>
    <row r="732" spans="1:14" x14ac:dyDescent="0.35">
      <c r="A732" t="s">
        <v>1638</v>
      </c>
      <c r="C732" t="s">
        <v>242</v>
      </c>
      <c r="D732">
        <v>18</v>
      </c>
      <c r="E732" s="1">
        <v>44988</v>
      </c>
      <c r="F732" s="1">
        <v>45093</v>
      </c>
      <c r="G732" s="2">
        <v>0.76041666666666663</v>
      </c>
      <c r="H732" s="2">
        <v>0.80208333333333337</v>
      </c>
      <c r="I732" t="s">
        <v>243</v>
      </c>
      <c r="J732" s="6">
        <v>504141000</v>
      </c>
      <c r="K732" t="s">
        <v>1570</v>
      </c>
      <c r="M732">
        <v>15</v>
      </c>
      <c r="N732" s="14">
        <v>83</v>
      </c>
    </row>
    <row r="733" spans="1:14" x14ac:dyDescent="0.35">
      <c r="A733" t="s">
        <v>1639</v>
      </c>
      <c r="B733">
        <v>14</v>
      </c>
      <c r="C733" t="s">
        <v>1640</v>
      </c>
      <c r="D733">
        <v>8</v>
      </c>
      <c r="E733" s="1">
        <v>45044</v>
      </c>
      <c r="F733" s="1">
        <v>45093</v>
      </c>
      <c r="G733" s="2">
        <v>0.66666666666666663</v>
      </c>
      <c r="H733" s="2">
        <v>0.72916666666666663</v>
      </c>
      <c r="I733" t="s">
        <v>1403</v>
      </c>
      <c r="K733" t="s">
        <v>874</v>
      </c>
      <c r="M733">
        <v>6</v>
      </c>
      <c r="N733" s="14">
        <v>73</v>
      </c>
    </row>
    <row r="734" spans="1:14" x14ac:dyDescent="0.35">
      <c r="A734" t="s">
        <v>1641</v>
      </c>
      <c r="B734">
        <v>13</v>
      </c>
      <c r="C734" t="s">
        <v>1642</v>
      </c>
      <c r="D734">
        <v>6</v>
      </c>
      <c r="E734" s="1">
        <v>45094</v>
      </c>
      <c r="F734" s="1">
        <v>45094</v>
      </c>
      <c r="G734" s="2">
        <v>0.41666666666666669</v>
      </c>
      <c r="H734" s="2">
        <v>0.58333333333333337</v>
      </c>
      <c r="I734" t="s">
        <v>429</v>
      </c>
      <c r="J734" s="6">
        <v>504141000</v>
      </c>
      <c r="K734" t="s">
        <v>668</v>
      </c>
      <c r="M734">
        <v>14</v>
      </c>
      <c r="N734" s="14">
        <v>42</v>
      </c>
    </row>
    <row r="735" spans="1:14" x14ac:dyDescent="0.35">
      <c r="A735" t="s">
        <v>1643</v>
      </c>
      <c r="B735">
        <v>13</v>
      </c>
      <c r="C735" t="s">
        <v>1644</v>
      </c>
      <c r="D735">
        <v>16</v>
      </c>
      <c r="E735" s="1">
        <v>45054</v>
      </c>
      <c r="F735" s="1">
        <v>45096</v>
      </c>
      <c r="G735" s="2">
        <v>0.45833333333333331</v>
      </c>
      <c r="H735" s="2">
        <v>0.54166666666666663</v>
      </c>
      <c r="I735" t="s">
        <v>317</v>
      </c>
      <c r="J735" s="6">
        <v>504141000</v>
      </c>
      <c r="K735" t="s">
        <v>1645</v>
      </c>
      <c r="M735">
        <v>15</v>
      </c>
      <c r="N735" s="14">
        <v>61</v>
      </c>
    </row>
    <row r="736" spans="1:14" x14ac:dyDescent="0.35">
      <c r="A736" t="s">
        <v>1646</v>
      </c>
      <c r="B736">
        <v>1</v>
      </c>
      <c r="C736" t="s">
        <v>1647</v>
      </c>
      <c r="D736">
        <v>16</v>
      </c>
      <c r="E736" s="1">
        <v>45077</v>
      </c>
      <c r="F736" s="1">
        <v>45096</v>
      </c>
      <c r="G736" s="2">
        <v>0.77083333333333337</v>
      </c>
      <c r="H736" s="2">
        <v>0.85416666666666663</v>
      </c>
      <c r="I736" t="s">
        <v>403</v>
      </c>
      <c r="J736" s="6">
        <v>504141000</v>
      </c>
      <c r="K736" t="s">
        <v>472</v>
      </c>
      <c r="M736">
        <v>9</v>
      </c>
      <c r="N736" s="14">
        <v>85</v>
      </c>
    </row>
    <row r="737" spans="1:14" x14ac:dyDescent="0.35">
      <c r="A737" t="s">
        <v>1648</v>
      </c>
      <c r="B737">
        <v>15</v>
      </c>
      <c r="C737" t="s">
        <v>1649</v>
      </c>
      <c r="D737">
        <v>27</v>
      </c>
      <c r="E737" s="1">
        <v>44830</v>
      </c>
      <c r="F737" s="1">
        <v>45096</v>
      </c>
      <c r="G737" s="2">
        <v>0.75</v>
      </c>
      <c r="H737" s="2">
        <v>0.83333333333333337</v>
      </c>
      <c r="I737" t="s">
        <v>340</v>
      </c>
      <c r="J737" s="6">
        <v>504141000</v>
      </c>
      <c r="K737" t="s">
        <v>1650</v>
      </c>
      <c r="L737" t="s">
        <v>2053</v>
      </c>
      <c r="M737">
        <v>3</v>
      </c>
      <c r="N737" s="14">
        <v>0</v>
      </c>
    </row>
    <row r="738" spans="1:14" x14ac:dyDescent="0.35">
      <c r="A738" t="s">
        <v>1651</v>
      </c>
      <c r="B738">
        <v>13</v>
      </c>
      <c r="C738" t="s">
        <v>1652</v>
      </c>
      <c r="D738">
        <v>43</v>
      </c>
      <c r="E738" s="1">
        <v>44816</v>
      </c>
      <c r="F738" s="1">
        <v>45096</v>
      </c>
      <c r="G738" s="2">
        <v>0.46527777777777773</v>
      </c>
      <c r="H738" s="2">
        <v>0.50694444444444442</v>
      </c>
      <c r="I738" t="s">
        <v>429</v>
      </c>
      <c r="J738" s="6">
        <v>504141000</v>
      </c>
      <c r="K738" t="s">
        <v>1427</v>
      </c>
      <c r="M738">
        <v>18</v>
      </c>
      <c r="N738" s="14">
        <v>165</v>
      </c>
    </row>
    <row r="739" spans="1:14" x14ac:dyDescent="0.35">
      <c r="A739" t="s">
        <v>1653</v>
      </c>
      <c r="B739">
        <v>13</v>
      </c>
      <c r="C739" t="s">
        <v>1556</v>
      </c>
      <c r="D739">
        <v>43</v>
      </c>
      <c r="E739" s="1">
        <v>44816</v>
      </c>
      <c r="F739" s="1">
        <v>45096</v>
      </c>
      <c r="G739" s="2">
        <v>0.375</v>
      </c>
      <c r="H739" s="2">
        <v>0.41666666666666669</v>
      </c>
      <c r="I739" t="s">
        <v>429</v>
      </c>
      <c r="J739" s="6">
        <v>504141000</v>
      </c>
      <c r="K739" t="s">
        <v>1427</v>
      </c>
      <c r="M739">
        <v>18</v>
      </c>
      <c r="N739" s="14">
        <v>165</v>
      </c>
    </row>
    <row r="740" spans="1:14" x14ac:dyDescent="0.35">
      <c r="A740" t="s">
        <v>1654</v>
      </c>
      <c r="B740">
        <v>13</v>
      </c>
      <c r="C740" t="s">
        <v>1382</v>
      </c>
      <c r="D740">
        <v>43</v>
      </c>
      <c r="E740" s="1">
        <v>44816</v>
      </c>
      <c r="F740" s="1">
        <v>45096</v>
      </c>
      <c r="G740" s="2">
        <v>0.79166666666666663</v>
      </c>
      <c r="H740" s="2">
        <v>0.83333333333333337</v>
      </c>
      <c r="I740" t="s">
        <v>429</v>
      </c>
      <c r="J740" s="6">
        <v>504141000</v>
      </c>
      <c r="K740" t="s">
        <v>1427</v>
      </c>
      <c r="M740">
        <v>18</v>
      </c>
      <c r="N740" s="14">
        <v>165</v>
      </c>
    </row>
    <row r="741" spans="1:14" x14ac:dyDescent="0.35">
      <c r="A741" t="s">
        <v>1655</v>
      </c>
      <c r="C741" t="s">
        <v>1656</v>
      </c>
      <c r="D741">
        <v>3</v>
      </c>
      <c r="E741" s="1">
        <v>45096</v>
      </c>
      <c r="F741" s="1">
        <v>45096</v>
      </c>
      <c r="G741" s="2">
        <v>0.8125</v>
      </c>
      <c r="H741" s="2">
        <v>0.89583333333333337</v>
      </c>
      <c r="I741" t="s">
        <v>196</v>
      </c>
      <c r="J741" s="6">
        <v>504141000</v>
      </c>
      <c r="K741" t="s">
        <v>305</v>
      </c>
      <c r="M741">
        <v>80</v>
      </c>
      <c r="N741" s="14">
        <v>0</v>
      </c>
    </row>
    <row r="742" spans="1:14" x14ac:dyDescent="0.35">
      <c r="A742" t="s">
        <v>1657</v>
      </c>
      <c r="C742" t="s">
        <v>1658</v>
      </c>
      <c r="D742">
        <v>0</v>
      </c>
      <c r="E742" s="1">
        <v>44816</v>
      </c>
      <c r="F742" s="1">
        <v>45096</v>
      </c>
      <c r="G742" s="2">
        <v>0.8125</v>
      </c>
      <c r="H742" s="2">
        <v>0.89583333333333337</v>
      </c>
      <c r="I742" t="s">
        <v>196</v>
      </c>
      <c r="J742" s="6">
        <v>504141000</v>
      </c>
      <c r="K742" t="s">
        <v>305</v>
      </c>
      <c r="M742">
        <v>80</v>
      </c>
      <c r="N742" s="14">
        <v>0</v>
      </c>
    </row>
    <row r="743" spans="1:14" x14ac:dyDescent="0.35">
      <c r="A743" t="s">
        <v>1659</v>
      </c>
      <c r="B743">
        <v>15</v>
      </c>
      <c r="C743" t="s">
        <v>1660</v>
      </c>
      <c r="D743">
        <v>13</v>
      </c>
      <c r="E743" s="1">
        <v>45082</v>
      </c>
      <c r="F743" s="1">
        <v>45096</v>
      </c>
      <c r="G743" s="2">
        <v>0.59375</v>
      </c>
      <c r="H743" s="2">
        <v>0.72916666666666663</v>
      </c>
      <c r="I743" t="s">
        <v>591</v>
      </c>
      <c r="J743" s="6">
        <v>504141000</v>
      </c>
      <c r="K743" t="s">
        <v>592</v>
      </c>
      <c r="M743">
        <v>9</v>
      </c>
      <c r="N743" s="14">
        <v>67</v>
      </c>
    </row>
    <row r="744" spans="1:14" x14ac:dyDescent="0.35">
      <c r="A744" t="s">
        <v>1661</v>
      </c>
      <c r="B744">
        <v>13</v>
      </c>
      <c r="C744" t="s">
        <v>885</v>
      </c>
      <c r="D744">
        <v>12</v>
      </c>
      <c r="E744" s="1">
        <v>45054</v>
      </c>
      <c r="F744" s="1">
        <v>45096</v>
      </c>
      <c r="G744" s="2">
        <v>0.43055555555555558</v>
      </c>
      <c r="H744" s="2">
        <v>0.49305555555555558</v>
      </c>
      <c r="I744" t="s">
        <v>243</v>
      </c>
      <c r="J744" s="6">
        <v>504141000</v>
      </c>
      <c r="K744" t="s">
        <v>668</v>
      </c>
      <c r="M744">
        <v>15</v>
      </c>
      <c r="N744" s="14">
        <v>61</v>
      </c>
    </row>
    <row r="745" spans="1:14" x14ac:dyDescent="0.35">
      <c r="A745" t="s">
        <v>1662</v>
      </c>
      <c r="B745">
        <v>13</v>
      </c>
      <c r="C745" t="s">
        <v>1663</v>
      </c>
      <c r="D745">
        <v>11</v>
      </c>
      <c r="E745" s="1">
        <v>45048</v>
      </c>
      <c r="F745" s="1">
        <v>45097</v>
      </c>
      <c r="G745" s="2">
        <v>0.625</v>
      </c>
      <c r="H745" s="2">
        <v>0.66666666666666663</v>
      </c>
      <c r="I745" t="s">
        <v>243</v>
      </c>
      <c r="J745" s="6">
        <v>504141000</v>
      </c>
      <c r="K745" t="s">
        <v>1003</v>
      </c>
      <c r="M745">
        <v>18</v>
      </c>
      <c r="N745" s="14">
        <v>42</v>
      </c>
    </row>
    <row r="746" spans="1:14" x14ac:dyDescent="0.35">
      <c r="A746" t="s">
        <v>1664</v>
      </c>
      <c r="B746">
        <v>13</v>
      </c>
      <c r="C746" t="s">
        <v>187</v>
      </c>
      <c r="D746">
        <v>27</v>
      </c>
      <c r="E746" s="1">
        <v>45013</v>
      </c>
      <c r="F746" s="1">
        <v>45097</v>
      </c>
      <c r="G746" s="2">
        <v>0.75</v>
      </c>
      <c r="H746" s="2">
        <v>0.8125</v>
      </c>
      <c r="I746" t="s">
        <v>180</v>
      </c>
      <c r="J746" s="6">
        <v>504141000</v>
      </c>
      <c r="K746" t="s">
        <v>1665</v>
      </c>
      <c r="M746">
        <v>15</v>
      </c>
      <c r="N746" s="14">
        <v>0</v>
      </c>
    </row>
    <row r="747" spans="1:14" x14ac:dyDescent="0.35">
      <c r="A747" t="s">
        <v>1666</v>
      </c>
      <c r="B747">
        <v>15</v>
      </c>
      <c r="C747" t="s">
        <v>1667</v>
      </c>
      <c r="D747">
        <v>32</v>
      </c>
      <c r="E747" s="1">
        <v>45027</v>
      </c>
      <c r="F747" s="1">
        <v>45097</v>
      </c>
      <c r="G747" s="2">
        <v>0.77083333333333337</v>
      </c>
      <c r="H747" s="2">
        <v>0.89583333333333337</v>
      </c>
      <c r="I747" t="s">
        <v>591</v>
      </c>
      <c r="J747" s="6">
        <v>504141000</v>
      </c>
      <c r="K747" t="s">
        <v>228</v>
      </c>
      <c r="M747">
        <v>10</v>
      </c>
      <c r="N747" s="14">
        <v>141</v>
      </c>
    </row>
    <row r="748" spans="1:14" x14ac:dyDescent="0.35">
      <c r="A748" t="s">
        <v>1668</v>
      </c>
      <c r="B748">
        <v>8</v>
      </c>
      <c r="C748" t="s">
        <v>1669</v>
      </c>
      <c r="D748">
        <v>7</v>
      </c>
      <c r="E748" s="1">
        <v>45083</v>
      </c>
      <c r="F748" s="1">
        <v>45097</v>
      </c>
      <c r="G748" s="2">
        <v>0.66666666666666663</v>
      </c>
      <c r="H748" s="2">
        <v>0.77083333333333337</v>
      </c>
      <c r="I748" t="s">
        <v>433</v>
      </c>
      <c r="J748" s="6">
        <v>504141000</v>
      </c>
      <c r="K748" t="s">
        <v>945</v>
      </c>
      <c r="M748">
        <v>12</v>
      </c>
      <c r="N748" s="14">
        <v>48</v>
      </c>
    </row>
    <row r="749" spans="1:14" x14ac:dyDescent="0.35">
      <c r="A749" t="s">
        <v>1670</v>
      </c>
      <c r="B749">
        <v>13</v>
      </c>
      <c r="C749" t="s">
        <v>1671</v>
      </c>
      <c r="D749">
        <v>19</v>
      </c>
      <c r="E749" s="1">
        <v>44971</v>
      </c>
      <c r="F749" s="1">
        <v>45097</v>
      </c>
      <c r="G749" s="2">
        <v>0.70833333333333337</v>
      </c>
      <c r="H749" s="2">
        <v>0.75</v>
      </c>
      <c r="I749" t="s">
        <v>317</v>
      </c>
      <c r="J749" s="6">
        <v>504141000</v>
      </c>
      <c r="K749" t="s">
        <v>888</v>
      </c>
      <c r="M749">
        <v>15</v>
      </c>
      <c r="N749" s="14">
        <v>95</v>
      </c>
    </row>
    <row r="750" spans="1:14" x14ac:dyDescent="0.35">
      <c r="A750" t="s">
        <v>1672</v>
      </c>
      <c r="B750">
        <v>13</v>
      </c>
      <c r="C750" t="s">
        <v>1673</v>
      </c>
      <c r="D750">
        <v>19</v>
      </c>
      <c r="E750" s="1">
        <v>44971</v>
      </c>
      <c r="F750" s="1">
        <v>45097</v>
      </c>
      <c r="G750" s="2">
        <v>0.75694444444444453</v>
      </c>
      <c r="H750" s="2">
        <v>0.79861111111111116</v>
      </c>
      <c r="I750" t="s">
        <v>317</v>
      </c>
      <c r="J750" s="6">
        <v>504141000</v>
      </c>
      <c r="K750" t="s">
        <v>888</v>
      </c>
      <c r="M750">
        <v>16</v>
      </c>
      <c r="N750" s="14">
        <v>95</v>
      </c>
    </row>
    <row r="751" spans="1:14" x14ac:dyDescent="0.35">
      <c r="A751" t="s">
        <v>1674</v>
      </c>
      <c r="B751">
        <v>15</v>
      </c>
      <c r="C751" t="s">
        <v>1345</v>
      </c>
      <c r="D751">
        <v>20</v>
      </c>
      <c r="E751" s="1">
        <v>45069</v>
      </c>
      <c r="F751" s="1">
        <v>45097</v>
      </c>
      <c r="G751" s="2">
        <v>0.77083333333333337</v>
      </c>
      <c r="H751" s="2">
        <v>0.89583333333333337</v>
      </c>
      <c r="I751" t="s">
        <v>235</v>
      </c>
      <c r="J751" s="6">
        <v>504141000</v>
      </c>
      <c r="K751" t="s">
        <v>1346</v>
      </c>
      <c r="M751">
        <v>12</v>
      </c>
      <c r="N751" s="14">
        <v>82</v>
      </c>
    </row>
    <row r="752" spans="1:14" x14ac:dyDescent="0.35">
      <c r="A752" t="s">
        <v>1675</v>
      </c>
      <c r="C752" t="s">
        <v>314</v>
      </c>
      <c r="D752">
        <v>4</v>
      </c>
      <c r="E752" s="1">
        <v>45098</v>
      </c>
      <c r="F752" s="1">
        <v>45098</v>
      </c>
      <c r="G752" s="2">
        <v>0.75</v>
      </c>
      <c r="H752" s="2">
        <v>0.875</v>
      </c>
      <c r="I752" t="s">
        <v>180</v>
      </c>
      <c r="J752" s="6">
        <v>504141000</v>
      </c>
      <c r="K752" t="s">
        <v>315</v>
      </c>
      <c r="M752">
        <v>25</v>
      </c>
      <c r="N752" s="14">
        <v>0</v>
      </c>
    </row>
    <row r="753" spans="1:14" x14ac:dyDescent="0.35">
      <c r="A753" t="s">
        <v>1676</v>
      </c>
      <c r="B753">
        <v>13</v>
      </c>
      <c r="C753" t="s">
        <v>795</v>
      </c>
      <c r="D753">
        <v>14</v>
      </c>
      <c r="E753" s="1">
        <v>45049</v>
      </c>
      <c r="F753" s="1">
        <v>45098</v>
      </c>
      <c r="G753" s="2">
        <v>0.80555555555555547</v>
      </c>
      <c r="H753" s="2">
        <v>0.85763888888888884</v>
      </c>
      <c r="I753" t="s">
        <v>429</v>
      </c>
      <c r="J753" s="6">
        <v>504141000</v>
      </c>
      <c r="K753" t="s">
        <v>796</v>
      </c>
      <c r="M753">
        <v>17</v>
      </c>
      <c r="N753" s="14">
        <v>68</v>
      </c>
    </row>
    <row r="754" spans="1:14" x14ac:dyDescent="0.35">
      <c r="A754" t="s">
        <v>1677</v>
      </c>
      <c r="B754">
        <v>1</v>
      </c>
      <c r="C754" t="s">
        <v>1678</v>
      </c>
      <c r="D754">
        <v>12</v>
      </c>
      <c r="E754" s="1">
        <v>45063</v>
      </c>
      <c r="F754" s="1">
        <v>45098</v>
      </c>
      <c r="G754" s="2">
        <v>0.75</v>
      </c>
      <c r="H754" s="2">
        <v>0.8125</v>
      </c>
      <c r="I754" t="s">
        <v>486</v>
      </c>
      <c r="K754" t="s">
        <v>463</v>
      </c>
      <c r="M754">
        <v>9</v>
      </c>
      <c r="N754" s="14">
        <v>69</v>
      </c>
    </row>
    <row r="755" spans="1:14" x14ac:dyDescent="0.35">
      <c r="A755" t="s">
        <v>1679</v>
      </c>
      <c r="B755">
        <v>10</v>
      </c>
      <c r="C755" t="s">
        <v>1680</v>
      </c>
      <c r="D755">
        <v>3</v>
      </c>
      <c r="E755" s="1">
        <v>45098</v>
      </c>
      <c r="F755" s="1">
        <v>45098</v>
      </c>
      <c r="G755" s="2">
        <v>0.625</v>
      </c>
      <c r="H755" s="2">
        <v>0.70833333333333337</v>
      </c>
      <c r="I755" t="s">
        <v>1681</v>
      </c>
      <c r="J755" s="6">
        <v>5010042800</v>
      </c>
      <c r="K755" t="s">
        <v>1026</v>
      </c>
      <c r="M755">
        <v>99</v>
      </c>
      <c r="N755" s="14">
        <v>0</v>
      </c>
    </row>
    <row r="756" spans="1:14" x14ac:dyDescent="0.35">
      <c r="A756" t="s">
        <v>1682</v>
      </c>
      <c r="B756">
        <v>13</v>
      </c>
      <c r="C756" t="s">
        <v>795</v>
      </c>
      <c r="D756">
        <v>14</v>
      </c>
      <c r="E756" s="1">
        <v>45049</v>
      </c>
      <c r="F756" s="1">
        <v>45098</v>
      </c>
      <c r="G756" s="2">
        <v>0.74305555555555547</v>
      </c>
      <c r="H756" s="2">
        <v>0.79513888888888884</v>
      </c>
      <c r="I756" t="s">
        <v>429</v>
      </c>
      <c r="J756" s="6">
        <v>504141000</v>
      </c>
      <c r="K756" t="s">
        <v>796</v>
      </c>
      <c r="M756">
        <v>18</v>
      </c>
      <c r="N756" s="14">
        <v>68</v>
      </c>
    </row>
    <row r="757" spans="1:14" x14ac:dyDescent="0.35">
      <c r="A757" t="s">
        <v>1683</v>
      </c>
      <c r="B757">
        <v>13</v>
      </c>
      <c r="C757" t="s">
        <v>1684</v>
      </c>
      <c r="D757">
        <v>136</v>
      </c>
      <c r="E757" s="1">
        <v>44812</v>
      </c>
      <c r="F757" s="1">
        <v>45099</v>
      </c>
      <c r="G757" s="2">
        <v>0.77083333333333337</v>
      </c>
      <c r="H757" s="2">
        <v>0.89583333333333337</v>
      </c>
      <c r="I757" t="s">
        <v>459</v>
      </c>
      <c r="J757" s="6">
        <v>504141000</v>
      </c>
      <c r="K757" t="s">
        <v>1685</v>
      </c>
      <c r="M757">
        <v>8</v>
      </c>
      <c r="N757" s="14">
        <v>0</v>
      </c>
    </row>
    <row r="758" spans="1:14" x14ac:dyDescent="0.35">
      <c r="A758" t="s">
        <v>1686</v>
      </c>
      <c r="B758">
        <v>13</v>
      </c>
      <c r="C758" t="s">
        <v>600</v>
      </c>
      <c r="D758">
        <v>10</v>
      </c>
      <c r="E758" s="1">
        <v>45036</v>
      </c>
      <c r="F758" s="1">
        <v>45099</v>
      </c>
      <c r="G758" s="2">
        <v>0.70833333333333337</v>
      </c>
      <c r="H758" s="2">
        <v>0.75</v>
      </c>
      <c r="I758" t="s">
        <v>721</v>
      </c>
      <c r="K758" t="s">
        <v>601</v>
      </c>
      <c r="M758">
        <v>15</v>
      </c>
      <c r="N758" s="14">
        <v>48</v>
      </c>
    </row>
    <row r="759" spans="1:14" x14ac:dyDescent="0.35">
      <c r="A759" t="s">
        <v>1687</v>
      </c>
      <c r="B759">
        <v>15</v>
      </c>
      <c r="C759" t="s">
        <v>1667</v>
      </c>
      <c r="D759">
        <v>36</v>
      </c>
      <c r="E759" s="1">
        <v>45008</v>
      </c>
      <c r="F759" s="1">
        <v>45099</v>
      </c>
      <c r="G759" s="2">
        <v>0.77083333333333337</v>
      </c>
      <c r="H759" s="2">
        <v>0.89583333333333337</v>
      </c>
      <c r="I759" t="s">
        <v>591</v>
      </c>
      <c r="J759" s="6">
        <v>504141000</v>
      </c>
      <c r="K759" t="s">
        <v>228</v>
      </c>
      <c r="M759">
        <v>10</v>
      </c>
      <c r="N759" s="14">
        <v>158</v>
      </c>
    </row>
    <row r="760" spans="1:14" x14ac:dyDescent="0.35">
      <c r="A760" t="s">
        <v>1688</v>
      </c>
      <c r="B760">
        <v>13</v>
      </c>
      <c r="C760" t="s">
        <v>1689</v>
      </c>
      <c r="D760">
        <v>14</v>
      </c>
      <c r="E760" s="1">
        <v>45043</v>
      </c>
      <c r="F760" s="1">
        <v>45099</v>
      </c>
      <c r="G760" s="2">
        <v>0.75</v>
      </c>
      <c r="H760" s="2">
        <v>0.8125</v>
      </c>
      <c r="I760" t="s">
        <v>486</v>
      </c>
      <c r="K760" t="s">
        <v>706</v>
      </c>
      <c r="M760">
        <v>18</v>
      </c>
      <c r="N760" s="14">
        <v>71</v>
      </c>
    </row>
    <row r="761" spans="1:14" x14ac:dyDescent="0.35">
      <c r="A761" t="s">
        <v>1690</v>
      </c>
      <c r="B761">
        <v>13</v>
      </c>
      <c r="C761" t="s">
        <v>831</v>
      </c>
      <c r="D761">
        <v>12</v>
      </c>
      <c r="E761" s="1">
        <v>45050</v>
      </c>
      <c r="F761" s="1">
        <v>45099</v>
      </c>
      <c r="G761" s="2">
        <v>0.77083333333333337</v>
      </c>
      <c r="H761" s="2">
        <v>0.83333333333333337</v>
      </c>
      <c r="I761" t="s">
        <v>243</v>
      </c>
      <c r="J761" s="6">
        <v>504141000</v>
      </c>
      <c r="K761" t="s">
        <v>668</v>
      </c>
      <c r="M761">
        <v>15</v>
      </c>
      <c r="N761" s="14">
        <v>61</v>
      </c>
    </row>
    <row r="762" spans="1:14" x14ac:dyDescent="0.35">
      <c r="A762" t="s">
        <v>1691</v>
      </c>
      <c r="B762">
        <v>13</v>
      </c>
      <c r="C762" t="s">
        <v>631</v>
      </c>
      <c r="D762">
        <v>43</v>
      </c>
      <c r="E762" s="1">
        <v>44820</v>
      </c>
      <c r="F762" s="1">
        <v>45100</v>
      </c>
      <c r="G762" s="2">
        <v>0.375</v>
      </c>
      <c r="H762" s="2">
        <v>0.41666666666666669</v>
      </c>
      <c r="I762" t="s">
        <v>429</v>
      </c>
      <c r="J762" s="6">
        <v>504141000</v>
      </c>
      <c r="K762" t="s">
        <v>1427</v>
      </c>
      <c r="M762">
        <v>19</v>
      </c>
      <c r="N762" s="14">
        <v>155</v>
      </c>
    </row>
    <row r="763" spans="1:14" x14ac:dyDescent="0.35">
      <c r="A763" t="s">
        <v>1692</v>
      </c>
      <c r="B763">
        <v>13</v>
      </c>
      <c r="C763" t="s">
        <v>222</v>
      </c>
      <c r="D763">
        <v>5</v>
      </c>
      <c r="E763" s="1">
        <v>45100</v>
      </c>
      <c r="F763" s="1">
        <v>45100</v>
      </c>
      <c r="G763" s="2">
        <v>0.66666666666666663</v>
      </c>
      <c r="H763" s="2">
        <v>0.8125</v>
      </c>
      <c r="I763" t="s">
        <v>298</v>
      </c>
      <c r="J763" s="6">
        <v>504141000</v>
      </c>
      <c r="K763" t="s">
        <v>224</v>
      </c>
      <c r="M763">
        <v>15</v>
      </c>
      <c r="N763" s="14">
        <v>26</v>
      </c>
    </row>
    <row r="764" spans="1:14" x14ac:dyDescent="0.35">
      <c r="A764" t="s">
        <v>1693</v>
      </c>
      <c r="B764">
        <v>13</v>
      </c>
      <c r="C764" t="s">
        <v>1426</v>
      </c>
      <c r="D764">
        <v>43</v>
      </c>
      <c r="E764" s="1">
        <v>44820</v>
      </c>
      <c r="F764" s="1">
        <v>45100</v>
      </c>
      <c r="G764" s="2">
        <v>0.4236111111111111</v>
      </c>
      <c r="H764" s="2">
        <v>0.46527777777777773</v>
      </c>
      <c r="I764" t="s">
        <v>429</v>
      </c>
      <c r="J764" s="6">
        <v>504141000</v>
      </c>
      <c r="K764" t="s">
        <v>1427</v>
      </c>
      <c r="M764">
        <v>18</v>
      </c>
      <c r="N764" s="14">
        <v>154</v>
      </c>
    </row>
    <row r="765" spans="1:14" x14ac:dyDescent="0.35">
      <c r="A765" t="s">
        <v>1694</v>
      </c>
      <c r="B765">
        <v>13</v>
      </c>
      <c r="C765" t="s">
        <v>1628</v>
      </c>
      <c r="D765">
        <v>4</v>
      </c>
      <c r="E765" s="1">
        <v>45100</v>
      </c>
      <c r="F765" s="1">
        <v>45100</v>
      </c>
      <c r="G765" s="2">
        <v>0.66666666666666663</v>
      </c>
      <c r="H765" s="2">
        <v>0.79166666666666663</v>
      </c>
      <c r="I765" t="s">
        <v>223</v>
      </c>
      <c r="K765" t="s">
        <v>979</v>
      </c>
      <c r="M765">
        <v>15</v>
      </c>
      <c r="N765" s="14">
        <v>23</v>
      </c>
    </row>
    <row r="766" spans="1:14" x14ac:dyDescent="0.35">
      <c r="A766" t="s">
        <v>1695</v>
      </c>
      <c r="B766">
        <v>10</v>
      </c>
      <c r="C766" t="s">
        <v>1696</v>
      </c>
      <c r="D766">
        <v>4</v>
      </c>
      <c r="E766" s="1">
        <v>45100</v>
      </c>
      <c r="F766" s="1">
        <v>45100</v>
      </c>
      <c r="G766" s="2">
        <v>0.60416666666666663</v>
      </c>
      <c r="H766" s="2">
        <v>0.72916666666666663</v>
      </c>
      <c r="I766" t="s">
        <v>419</v>
      </c>
      <c r="J766" s="6">
        <v>504141000</v>
      </c>
      <c r="K766" t="s">
        <v>426</v>
      </c>
      <c r="M766">
        <v>15</v>
      </c>
      <c r="N766" s="14">
        <v>44</v>
      </c>
    </row>
    <row r="767" spans="1:14" x14ac:dyDescent="0.35">
      <c r="A767" t="s">
        <v>1697</v>
      </c>
      <c r="B767">
        <v>10</v>
      </c>
      <c r="C767" t="s">
        <v>1698</v>
      </c>
      <c r="D767">
        <v>4</v>
      </c>
      <c r="E767" s="1">
        <v>45100</v>
      </c>
      <c r="F767" s="1">
        <v>45100</v>
      </c>
      <c r="G767" s="2">
        <v>0.70833333333333337</v>
      </c>
      <c r="H767" s="2">
        <v>0.83333333333333337</v>
      </c>
      <c r="I767" t="s">
        <v>340</v>
      </c>
      <c r="J767" s="6">
        <v>504141000</v>
      </c>
      <c r="K767" t="s">
        <v>1699</v>
      </c>
      <c r="M767">
        <v>30</v>
      </c>
      <c r="N767" s="14">
        <v>0</v>
      </c>
    </row>
    <row r="768" spans="1:14" x14ac:dyDescent="0.35">
      <c r="A768" t="s">
        <v>1700</v>
      </c>
      <c r="B768">
        <v>15</v>
      </c>
      <c r="C768" t="s">
        <v>1701</v>
      </c>
      <c r="D768">
        <v>15</v>
      </c>
      <c r="E768" s="1">
        <v>45100</v>
      </c>
      <c r="F768" s="1">
        <v>45101</v>
      </c>
      <c r="G768" s="2">
        <v>0.625</v>
      </c>
      <c r="H768" s="2">
        <v>0.83333333333333337</v>
      </c>
      <c r="I768" t="s">
        <v>329</v>
      </c>
      <c r="J768" s="6">
        <v>504141000</v>
      </c>
      <c r="K768" t="s">
        <v>481</v>
      </c>
      <c r="M768">
        <v>9</v>
      </c>
      <c r="N768" s="14">
        <v>96</v>
      </c>
    </row>
    <row r="769" spans="1:14" x14ac:dyDescent="0.35">
      <c r="A769" t="s">
        <v>1702</v>
      </c>
      <c r="B769">
        <v>15</v>
      </c>
      <c r="C769" t="s">
        <v>234</v>
      </c>
      <c r="D769">
        <v>10</v>
      </c>
      <c r="E769" s="1">
        <v>45101</v>
      </c>
      <c r="F769" s="1">
        <v>45101</v>
      </c>
      <c r="G769" s="2">
        <v>0.375</v>
      </c>
      <c r="H769" s="2">
        <v>0.70833333333333337</v>
      </c>
      <c r="I769" t="s">
        <v>235</v>
      </c>
      <c r="J769" s="6">
        <v>504141000</v>
      </c>
      <c r="K769" t="s">
        <v>236</v>
      </c>
      <c r="M769">
        <v>9</v>
      </c>
      <c r="N769" s="14">
        <v>75</v>
      </c>
    </row>
    <row r="770" spans="1:14" x14ac:dyDescent="0.35">
      <c r="A770" t="s">
        <v>1703</v>
      </c>
      <c r="B770">
        <v>8</v>
      </c>
      <c r="C770" t="s">
        <v>278</v>
      </c>
      <c r="D770">
        <v>10</v>
      </c>
      <c r="E770" s="1">
        <v>45101</v>
      </c>
      <c r="F770" s="1">
        <v>45101</v>
      </c>
      <c r="G770" s="2">
        <v>0.39583333333333331</v>
      </c>
      <c r="H770" s="2">
        <v>0.69791666666666663</v>
      </c>
      <c r="I770" t="s">
        <v>279</v>
      </c>
      <c r="J770" s="6">
        <v>504141000</v>
      </c>
      <c r="K770" t="s">
        <v>280</v>
      </c>
      <c r="M770">
        <v>6</v>
      </c>
      <c r="N770" s="14">
        <v>45</v>
      </c>
    </row>
    <row r="771" spans="1:14" x14ac:dyDescent="0.35">
      <c r="A771" t="s">
        <v>1704</v>
      </c>
      <c r="B771">
        <v>13</v>
      </c>
      <c r="C771" t="s">
        <v>559</v>
      </c>
      <c r="D771">
        <v>18</v>
      </c>
      <c r="E771" s="1">
        <v>45033</v>
      </c>
      <c r="F771" s="1">
        <v>45103</v>
      </c>
      <c r="G771" s="2">
        <v>0.69791666666666663</v>
      </c>
      <c r="H771" s="2">
        <v>0.76041666666666663</v>
      </c>
      <c r="I771" t="s">
        <v>560</v>
      </c>
      <c r="K771" t="s">
        <v>561</v>
      </c>
      <c r="M771">
        <v>15</v>
      </c>
      <c r="N771" s="14">
        <v>92</v>
      </c>
    </row>
    <row r="772" spans="1:14" x14ac:dyDescent="0.35">
      <c r="A772" t="s">
        <v>1705</v>
      </c>
      <c r="B772">
        <v>13</v>
      </c>
      <c r="C772" t="s">
        <v>559</v>
      </c>
      <c r="D772">
        <v>18</v>
      </c>
      <c r="E772" s="1">
        <v>45033</v>
      </c>
      <c r="F772" s="1">
        <v>45103</v>
      </c>
      <c r="G772" s="2">
        <v>0.77083333333333337</v>
      </c>
      <c r="H772" s="2">
        <v>0.83333333333333337</v>
      </c>
      <c r="I772" t="s">
        <v>560</v>
      </c>
      <c r="K772" t="s">
        <v>561</v>
      </c>
      <c r="M772">
        <v>15</v>
      </c>
      <c r="N772" s="14">
        <v>92</v>
      </c>
    </row>
    <row r="773" spans="1:14" x14ac:dyDescent="0.35">
      <c r="A773" t="s">
        <v>1706</v>
      </c>
      <c r="B773">
        <v>1</v>
      </c>
      <c r="C773" t="s">
        <v>1707</v>
      </c>
      <c r="D773">
        <v>16</v>
      </c>
      <c r="E773" s="1">
        <v>45084</v>
      </c>
      <c r="F773" s="1">
        <v>45103</v>
      </c>
      <c r="G773" s="2">
        <v>0.77083333333333337</v>
      </c>
      <c r="H773" s="2">
        <v>0.85416666666666663</v>
      </c>
      <c r="I773" t="s">
        <v>385</v>
      </c>
      <c r="J773" s="6">
        <v>504141000</v>
      </c>
      <c r="K773" t="s">
        <v>588</v>
      </c>
      <c r="M773">
        <v>9</v>
      </c>
      <c r="N773" s="14">
        <v>92</v>
      </c>
    </row>
    <row r="774" spans="1:14" x14ac:dyDescent="0.35">
      <c r="A774" t="s">
        <v>1708</v>
      </c>
      <c r="B774">
        <v>15</v>
      </c>
      <c r="C774" t="s">
        <v>1551</v>
      </c>
      <c r="D774">
        <v>26</v>
      </c>
      <c r="E774" s="1">
        <v>44991</v>
      </c>
      <c r="F774" s="1">
        <v>45103</v>
      </c>
      <c r="G774" s="2">
        <v>0.76041666666666663</v>
      </c>
      <c r="H774" s="2">
        <v>0.89583333333333337</v>
      </c>
      <c r="I774" t="s">
        <v>591</v>
      </c>
      <c r="J774" s="6">
        <v>504141000</v>
      </c>
      <c r="K774" t="s">
        <v>592</v>
      </c>
      <c r="M774">
        <v>12</v>
      </c>
      <c r="N774" s="14">
        <v>114</v>
      </c>
    </row>
    <row r="775" spans="1:14" x14ac:dyDescent="0.35">
      <c r="A775" t="s">
        <v>1709</v>
      </c>
      <c r="B775">
        <v>13</v>
      </c>
      <c r="C775" t="s">
        <v>242</v>
      </c>
      <c r="D775">
        <v>19</v>
      </c>
      <c r="E775" s="1">
        <v>44984</v>
      </c>
      <c r="F775" s="1">
        <v>45103</v>
      </c>
      <c r="G775" s="2">
        <v>0.79166666666666663</v>
      </c>
      <c r="H775" s="2">
        <v>0.83333333333333337</v>
      </c>
      <c r="I775" t="s">
        <v>243</v>
      </c>
      <c r="J775" s="6">
        <v>504141000</v>
      </c>
      <c r="K775" t="s">
        <v>1710</v>
      </c>
      <c r="M775">
        <v>15</v>
      </c>
      <c r="N775" s="14">
        <v>89</v>
      </c>
    </row>
    <row r="776" spans="1:14" x14ac:dyDescent="0.35">
      <c r="A776" t="s">
        <v>1711</v>
      </c>
      <c r="B776">
        <v>13</v>
      </c>
      <c r="C776" t="s">
        <v>242</v>
      </c>
      <c r="D776">
        <v>19</v>
      </c>
      <c r="E776" s="1">
        <v>44984</v>
      </c>
      <c r="F776" s="1">
        <v>45103</v>
      </c>
      <c r="G776" s="2">
        <v>0.83333333333333337</v>
      </c>
      <c r="H776" s="2">
        <v>0.875</v>
      </c>
      <c r="I776" t="s">
        <v>243</v>
      </c>
      <c r="J776" s="6">
        <v>504141000</v>
      </c>
      <c r="K776" t="s">
        <v>1710</v>
      </c>
      <c r="M776">
        <v>15</v>
      </c>
      <c r="N776" s="14">
        <v>89</v>
      </c>
    </row>
    <row r="777" spans="1:14" x14ac:dyDescent="0.35">
      <c r="A777" t="s">
        <v>1712</v>
      </c>
      <c r="B777">
        <v>12</v>
      </c>
      <c r="C777" t="s">
        <v>1713</v>
      </c>
      <c r="D777">
        <v>49</v>
      </c>
      <c r="E777" s="1">
        <v>44936</v>
      </c>
      <c r="F777" s="1">
        <v>45104</v>
      </c>
      <c r="G777" s="2">
        <v>0.60416666666666663</v>
      </c>
      <c r="H777" s="2">
        <v>0.67708333333333337</v>
      </c>
      <c r="I777" t="s">
        <v>219</v>
      </c>
      <c r="J777" s="6">
        <v>504141000</v>
      </c>
      <c r="K777" t="s">
        <v>810</v>
      </c>
      <c r="M777">
        <v>42</v>
      </c>
      <c r="N777" s="14">
        <v>0</v>
      </c>
    </row>
    <row r="778" spans="1:14" x14ac:dyDescent="0.35">
      <c r="A778" t="s">
        <v>1714</v>
      </c>
      <c r="B778">
        <v>13</v>
      </c>
      <c r="C778" t="s">
        <v>694</v>
      </c>
      <c r="D778">
        <v>12</v>
      </c>
      <c r="E778" s="1">
        <v>45041</v>
      </c>
      <c r="F778" s="1">
        <v>45104</v>
      </c>
      <c r="G778" s="2">
        <v>0.44791666666666669</v>
      </c>
      <c r="H778" s="2">
        <v>0.48958333333333331</v>
      </c>
      <c r="I778" t="s">
        <v>243</v>
      </c>
      <c r="J778" s="6">
        <v>504141000</v>
      </c>
      <c r="K778" t="s">
        <v>695</v>
      </c>
      <c r="M778">
        <v>15</v>
      </c>
      <c r="N778" s="14">
        <v>70</v>
      </c>
    </row>
    <row r="779" spans="1:14" x14ac:dyDescent="0.35">
      <c r="A779" t="s">
        <v>1715</v>
      </c>
      <c r="B779">
        <v>1</v>
      </c>
      <c r="C779" t="s">
        <v>1716</v>
      </c>
      <c r="D779">
        <v>16</v>
      </c>
      <c r="E779" s="1">
        <v>45083</v>
      </c>
      <c r="F779" s="1">
        <v>45104</v>
      </c>
      <c r="G779" s="2">
        <v>0.77083333333333337</v>
      </c>
      <c r="H779" s="2">
        <v>0.85416666666666663</v>
      </c>
      <c r="I779" t="s">
        <v>486</v>
      </c>
      <c r="K779" t="s">
        <v>463</v>
      </c>
      <c r="M779">
        <v>9</v>
      </c>
      <c r="N779" s="14">
        <v>92</v>
      </c>
    </row>
    <row r="780" spans="1:14" x14ac:dyDescent="0.35">
      <c r="A780" t="s">
        <v>1717</v>
      </c>
      <c r="B780">
        <v>2</v>
      </c>
      <c r="C780" t="s">
        <v>1417</v>
      </c>
      <c r="D780">
        <v>8</v>
      </c>
      <c r="E780" s="1">
        <v>45083</v>
      </c>
      <c r="F780" s="1">
        <v>45104</v>
      </c>
      <c r="G780" s="2">
        <v>0.375</v>
      </c>
      <c r="H780" s="2">
        <v>0.4375</v>
      </c>
      <c r="I780" t="s">
        <v>700</v>
      </c>
      <c r="K780" t="s">
        <v>1418</v>
      </c>
      <c r="M780">
        <v>9</v>
      </c>
      <c r="N780" s="14">
        <v>38</v>
      </c>
    </row>
    <row r="781" spans="1:14" x14ac:dyDescent="0.35">
      <c r="A781" t="s">
        <v>1718</v>
      </c>
      <c r="B781">
        <v>13</v>
      </c>
      <c r="C781" t="s">
        <v>699</v>
      </c>
      <c r="D781">
        <v>6</v>
      </c>
      <c r="E781" s="1">
        <v>45083</v>
      </c>
      <c r="F781" s="1">
        <v>45104</v>
      </c>
      <c r="G781" s="2">
        <v>0.71875</v>
      </c>
      <c r="H781" s="2">
        <v>0.76041666666666663</v>
      </c>
      <c r="I781" t="s">
        <v>700</v>
      </c>
      <c r="K781" t="s">
        <v>701</v>
      </c>
      <c r="M781">
        <v>10</v>
      </c>
      <c r="N781" s="14">
        <v>45</v>
      </c>
    </row>
    <row r="782" spans="1:14" x14ac:dyDescent="0.35">
      <c r="A782" t="s">
        <v>1719</v>
      </c>
      <c r="B782">
        <v>13</v>
      </c>
      <c r="C782" t="s">
        <v>703</v>
      </c>
      <c r="D782">
        <v>18</v>
      </c>
      <c r="E782" s="1">
        <v>45041</v>
      </c>
      <c r="F782" s="1">
        <v>45104</v>
      </c>
      <c r="G782" s="2">
        <v>0.375</v>
      </c>
      <c r="H782" s="2">
        <v>0.4375</v>
      </c>
      <c r="I782" t="s">
        <v>243</v>
      </c>
      <c r="J782" s="6">
        <v>504141000</v>
      </c>
      <c r="K782" t="s">
        <v>695</v>
      </c>
      <c r="M782">
        <v>15</v>
      </c>
      <c r="N782" s="14">
        <v>105</v>
      </c>
    </row>
    <row r="783" spans="1:14" x14ac:dyDescent="0.35">
      <c r="A783" t="s">
        <v>1720</v>
      </c>
      <c r="B783">
        <v>12</v>
      </c>
      <c r="C783" t="s">
        <v>1721</v>
      </c>
      <c r="D783">
        <v>54</v>
      </c>
      <c r="E783" s="1">
        <v>44937</v>
      </c>
      <c r="F783" s="1">
        <v>45105</v>
      </c>
      <c r="G783" s="2">
        <v>0.60416666666666663</v>
      </c>
      <c r="H783" s="2">
        <v>0.67708333333333337</v>
      </c>
      <c r="I783" t="s">
        <v>219</v>
      </c>
      <c r="J783" s="6">
        <v>504141000</v>
      </c>
      <c r="K783" t="s">
        <v>1722</v>
      </c>
      <c r="M783">
        <v>45</v>
      </c>
      <c r="N783" s="14">
        <v>0</v>
      </c>
    </row>
    <row r="784" spans="1:14" x14ac:dyDescent="0.35">
      <c r="A784" t="s">
        <v>1723</v>
      </c>
      <c r="B784">
        <v>10</v>
      </c>
      <c r="C784" t="s">
        <v>1724</v>
      </c>
      <c r="D784">
        <v>14</v>
      </c>
      <c r="E784" s="1">
        <v>45105</v>
      </c>
      <c r="F784" s="1">
        <v>45105</v>
      </c>
      <c r="G784" s="2">
        <v>0.33333333333333331</v>
      </c>
      <c r="H784" s="2">
        <v>0.75</v>
      </c>
      <c r="I784" t="s">
        <v>208</v>
      </c>
      <c r="K784" t="s">
        <v>596</v>
      </c>
      <c r="M784">
        <v>12</v>
      </c>
      <c r="N784" s="14">
        <v>5</v>
      </c>
    </row>
    <row r="785" spans="1:14" x14ac:dyDescent="0.35">
      <c r="A785" t="s">
        <v>1725</v>
      </c>
      <c r="B785">
        <v>13</v>
      </c>
      <c r="C785" t="s">
        <v>1726</v>
      </c>
      <c r="D785">
        <v>16</v>
      </c>
      <c r="E785" s="1">
        <v>44986</v>
      </c>
      <c r="F785" s="1">
        <v>45105</v>
      </c>
      <c r="G785" s="2">
        <v>0.41666666666666669</v>
      </c>
      <c r="H785" s="2">
        <v>0.47916666666666669</v>
      </c>
      <c r="I785" t="s">
        <v>180</v>
      </c>
      <c r="J785" s="6">
        <v>504141000</v>
      </c>
      <c r="K785" t="s">
        <v>1727</v>
      </c>
      <c r="M785">
        <v>15</v>
      </c>
      <c r="N785" s="14">
        <v>82</v>
      </c>
    </row>
    <row r="786" spans="1:14" x14ac:dyDescent="0.35">
      <c r="A786" t="s">
        <v>1728</v>
      </c>
      <c r="B786">
        <v>2</v>
      </c>
      <c r="C786" t="s">
        <v>1434</v>
      </c>
      <c r="D786">
        <v>8</v>
      </c>
      <c r="E786" s="1">
        <v>45084</v>
      </c>
      <c r="F786" s="1">
        <v>45105</v>
      </c>
      <c r="G786" s="2">
        <v>0.375</v>
      </c>
      <c r="H786" s="2">
        <v>0.4375</v>
      </c>
      <c r="I786" t="s">
        <v>700</v>
      </c>
      <c r="K786" t="s">
        <v>588</v>
      </c>
      <c r="M786">
        <v>9</v>
      </c>
      <c r="N786" s="14">
        <v>38</v>
      </c>
    </row>
    <row r="787" spans="1:14" x14ac:dyDescent="0.35">
      <c r="A787" t="s">
        <v>1729</v>
      </c>
      <c r="B787">
        <v>13</v>
      </c>
      <c r="C787" t="s">
        <v>802</v>
      </c>
      <c r="D787">
        <v>20</v>
      </c>
      <c r="E787" s="1">
        <v>45042</v>
      </c>
      <c r="F787" s="1">
        <v>45105</v>
      </c>
      <c r="G787" s="2">
        <v>0.35416666666666669</v>
      </c>
      <c r="H787" s="2">
        <v>0.41666666666666669</v>
      </c>
      <c r="I787" t="s">
        <v>243</v>
      </c>
      <c r="J787" s="6">
        <v>504141000</v>
      </c>
      <c r="K787" t="s">
        <v>803</v>
      </c>
      <c r="M787">
        <v>15</v>
      </c>
      <c r="N787" s="14">
        <v>102</v>
      </c>
    </row>
    <row r="788" spans="1:14" x14ac:dyDescent="0.35">
      <c r="A788" t="s">
        <v>1730</v>
      </c>
      <c r="B788">
        <v>13</v>
      </c>
      <c r="C788" t="s">
        <v>1249</v>
      </c>
      <c r="D788">
        <v>12</v>
      </c>
      <c r="E788" s="1">
        <v>45063</v>
      </c>
      <c r="F788" s="1">
        <v>45105</v>
      </c>
      <c r="G788" s="2">
        <v>0.42708333333333331</v>
      </c>
      <c r="H788" s="2">
        <v>0.47916666666666669</v>
      </c>
      <c r="I788" t="s">
        <v>243</v>
      </c>
      <c r="J788" s="6">
        <v>504141000</v>
      </c>
      <c r="K788" t="s">
        <v>803</v>
      </c>
      <c r="M788">
        <v>16</v>
      </c>
      <c r="N788" s="14">
        <v>68</v>
      </c>
    </row>
    <row r="789" spans="1:14" x14ac:dyDescent="0.35">
      <c r="A789" t="s">
        <v>1731</v>
      </c>
      <c r="B789">
        <v>13</v>
      </c>
      <c r="C789" t="s">
        <v>1732</v>
      </c>
      <c r="D789">
        <v>16</v>
      </c>
      <c r="E789" s="1">
        <v>45008</v>
      </c>
      <c r="F789" s="1">
        <v>45106</v>
      </c>
      <c r="G789" s="2">
        <v>0.375</v>
      </c>
      <c r="H789" s="2">
        <v>0.41666666666666669</v>
      </c>
      <c r="I789" t="s">
        <v>239</v>
      </c>
      <c r="J789" s="6">
        <v>504141000</v>
      </c>
      <c r="K789" t="s">
        <v>251</v>
      </c>
      <c r="M789">
        <v>12</v>
      </c>
      <c r="N789" s="14">
        <v>82</v>
      </c>
    </row>
    <row r="790" spans="1:14" x14ac:dyDescent="0.35">
      <c r="A790" t="s">
        <v>1733</v>
      </c>
      <c r="B790">
        <v>1</v>
      </c>
      <c r="C790" t="s">
        <v>1734</v>
      </c>
      <c r="D790">
        <v>16</v>
      </c>
      <c r="E790" s="1">
        <v>45078</v>
      </c>
      <c r="F790" s="1">
        <v>45106</v>
      </c>
      <c r="G790" s="2">
        <v>0.69791666666666663</v>
      </c>
      <c r="H790" s="2">
        <v>0.76041666666666663</v>
      </c>
      <c r="I790" t="s">
        <v>378</v>
      </c>
      <c r="J790" s="6">
        <v>504141000</v>
      </c>
      <c r="K790" t="s">
        <v>1167</v>
      </c>
      <c r="M790">
        <v>9</v>
      </c>
      <c r="N790" s="14">
        <v>101</v>
      </c>
    </row>
    <row r="791" spans="1:14" x14ac:dyDescent="0.35">
      <c r="A791" t="s">
        <v>1735</v>
      </c>
      <c r="B791">
        <v>13</v>
      </c>
      <c r="C791" t="s">
        <v>1736</v>
      </c>
      <c r="D791">
        <v>14</v>
      </c>
      <c r="E791" s="1">
        <v>45029</v>
      </c>
      <c r="F791" s="1">
        <v>45106</v>
      </c>
      <c r="G791" s="2">
        <v>0.72916666666666663</v>
      </c>
      <c r="H791" s="2">
        <v>0.77083333333333337</v>
      </c>
      <c r="I791" t="s">
        <v>1737</v>
      </c>
      <c r="K791" t="s">
        <v>1738</v>
      </c>
      <c r="M791">
        <v>12</v>
      </c>
      <c r="N791" s="14">
        <v>77</v>
      </c>
    </row>
    <row r="792" spans="1:14" x14ac:dyDescent="0.35">
      <c r="A792" t="s">
        <v>1739</v>
      </c>
      <c r="B792">
        <v>12</v>
      </c>
      <c r="C792" t="s">
        <v>1740</v>
      </c>
      <c r="D792">
        <v>47</v>
      </c>
      <c r="E792" s="1">
        <v>44938</v>
      </c>
      <c r="F792" s="1">
        <v>45106</v>
      </c>
      <c r="G792" s="2">
        <v>0.60416666666666663</v>
      </c>
      <c r="H792" s="2">
        <v>0.67708333333333337</v>
      </c>
      <c r="I792" t="s">
        <v>219</v>
      </c>
      <c r="J792" s="6">
        <v>504141000</v>
      </c>
      <c r="K792" t="s">
        <v>1741</v>
      </c>
      <c r="M792">
        <v>64</v>
      </c>
      <c r="N792" s="14">
        <v>0</v>
      </c>
    </row>
    <row r="793" spans="1:14" x14ac:dyDescent="0.35">
      <c r="A793" t="s">
        <v>1742</v>
      </c>
      <c r="B793">
        <v>1</v>
      </c>
      <c r="C793" t="s">
        <v>1743</v>
      </c>
      <c r="D793">
        <v>16</v>
      </c>
      <c r="E793" s="1">
        <v>45090</v>
      </c>
      <c r="F793" s="1">
        <v>45106</v>
      </c>
      <c r="G793" s="2">
        <v>0.77083333333333337</v>
      </c>
      <c r="H793" s="2">
        <v>0.85416666666666663</v>
      </c>
      <c r="I793" t="s">
        <v>403</v>
      </c>
      <c r="J793" s="6">
        <v>504141000</v>
      </c>
      <c r="K793" t="s">
        <v>1744</v>
      </c>
      <c r="M793">
        <v>9</v>
      </c>
      <c r="N793" s="14">
        <v>92</v>
      </c>
    </row>
    <row r="794" spans="1:14" x14ac:dyDescent="0.35">
      <c r="A794" t="s">
        <v>1745</v>
      </c>
      <c r="C794" t="s">
        <v>1746</v>
      </c>
      <c r="D794">
        <v>0</v>
      </c>
      <c r="E794" s="1">
        <v>44789</v>
      </c>
      <c r="F794" s="1">
        <v>45107</v>
      </c>
      <c r="I794" t="s">
        <v>177</v>
      </c>
      <c r="K794" t="s">
        <v>38</v>
      </c>
      <c r="M794">
        <v>0</v>
      </c>
      <c r="N794" s="14">
        <v>0</v>
      </c>
    </row>
    <row r="795" spans="1:14" x14ac:dyDescent="0.35">
      <c r="A795" t="s">
        <v>1747</v>
      </c>
      <c r="B795">
        <v>1</v>
      </c>
      <c r="C795" t="s">
        <v>1748</v>
      </c>
      <c r="D795">
        <v>75</v>
      </c>
      <c r="E795" s="1">
        <v>44967</v>
      </c>
      <c r="F795" s="1">
        <v>45107</v>
      </c>
      <c r="G795" s="2">
        <v>0.35416666666666669</v>
      </c>
      <c r="H795" s="2">
        <v>0.49236111111111108</v>
      </c>
      <c r="I795" t="s">
        <v>378</v>
      </c>
      <c r="J795" s="6">
        <v>504141000</v>
      </c>
      <c r="K795" t="s">
        <v>399</v>
      </c>
      <c r="M795">
        <v>15</v>
      </c>
      <c r="N795" s="14">
        <v>249</v>
      </c>
    </row>
    <row r="796" spans="1:14" x14ac:dyDescent="0.35">
      <c r="A796" t="s">
        <v>1749</v>
      </c>
      <c r="C796" t="s">
        <v>1284</v>
      </c>
      <c r="D796">
        <v>16</v>
      </c>
      <c r="E796" s="1">
        <v>45106</v>
      </c>
      <c r="F796" s="1">
        <v>45107</v>
      </c>
      <c r="G796" s="2">
        <v>0.375</v>
      </c>
      <c r="H796" s="2">
        <v>0.70833333333333337</v>
      </c>
      <c r="I796" t="s">
        <v>196</v>
      </c>
      <c r="J796" s="6">
        <v>504141000</v>
      </c>
      <c r="K796" t="s">
        <v>35</v>
      </c>
      <c r="M796">
        <v>12</v>
      </c>
      <c r="N796" s="14">
        <v>0</v>
      </c>
    </row>
    <row r="797" spans="1:14" x14ac:dyDescent="0.35">
      <c r="A797" t="s">
        <v>1750</v>
      </c>
      <c r="B797">
        <v>15</v>
      </c>
      <c r="C797" t="s">
        <v>328</v>
      </c>
      <c r="D797">
        <v>22</v>
      </c>
      <c r="E797" s="1">
        <v>45079</v>
      </c>
      <c r="F797" s="1">
        <v>45107</v>
      </c>
      <c r="G797" s="2">
        <v>0.625</v>
      </c>
      <c r="H797" s="2">
        <v>0.875</v>
      </c>
      <c r="I797" t="s">
        <v>329</v>
      </c>
      <c r="J797" s="6">
        <v>504141000</v>
      </c>
      <c r="K797" t="s">
        <v>330</v>
      </c>
      <c r="M797">
        <v>11</v>
      </c>
      <c r="N797" s="14">
        <v>135</v>
      </c>
    </row>
    <row r="798" spans="1:14" x14ac:dyDescent="0.35">
      <c r="A798" t="s">
        <v>1751</v>
      </c>
      <c r="B798">
        <v>2</v>
      </c>
      <c r="C798" t="s">
        <v>853</v>
      </c>
      <c r="D798">
        <v>10</v>
      </c>
      <c r="E798" s="1">
        <v>45058</v>
      </c>
      <c r="F798" s="1">
        <v>45114</v>
      </c>
      <c r="G798" s="2">
        <v>0.35416666666666669</v>
      </c>
      <c r="H798" s="2">
        <v>0.40625</v>
      </c>
      <c r="I798" t="s">
        <v>272</v>
      </c>
      <c r="K798" t="s">
        <v>273</v>
      </c>
      <c r="M798">
        <v>9</v>
      </c>
      <c r="N798" s="14">
        <v>45</v>
      </c>
    </row>
    <row r="799" spans="1:14" x14ac:dyDescent="0.35">
      <c r="A799" t="s">
        <v>1752</v>
      </c>
      <c r="B799">
        <v>2</v>
      </c>
      <c r="C799" t="s">
        <v>271</v>
      </c>
      <c r="D799">
        <v>10</v>
      </c>
      <c r="E799" s="1">
        <v>45058</v>
      </c>
      <c r="F799" s="1">
        <v>45114</v>
      </c>
      <c r="G799" s="2">
        <v>0.41666666666666669</v>
      </c>
      <c r="H799" s="2">
        <v>0.46875</v>
      </c>
      <c r="I799" t="s">
        <v>272</v>
      </c>
      <c r="K799" t="s">
        <v>273</v>
      </c>
      <c r="M799">
        <v>9</v>
      </c>
      <c r="N799" s="14">
        <v>45</v>
      </c>
    </row>
    <row r="800" spans="1:14" x14ac:dyDescent="0.35">
      <c r="A800" t="s">
        <v>1753</v>
      </c>
      <c r="B800">
        <v>2</v>
      </c>
      <c r="C800" t="s">
        <v>1754</v>
      </c>
      <c r="D800">
        <v>6</v>
      </c>
      <c r="E800" s="1">
        <v>44844</v>
      </c>
      <c r="F800" s="1">
        <v>45110</v>
      </c>
      <c r="G800" s="2">
        <v>0.70833333333333337</v>
      </c>
      <c r="H800" s="2">
        <v>0.75</v>
      </c>
      <c r="I800" t="s">
        <v>820</v>
      </c>
      <c r="J800" s="6">
        <v>504141000</v>
      </c>
      <c r="K800" t="s">
        <v>1226</v>
      </c>
      <c r="M800">
        <v>16</v>
      </c>
      <c r="N800" s="14">
        <v>0</v>
      </c>
    </row>
    <row r="801" spans="1:14" x14ac:dyDescent="0.35">
      <c r="A801" t="s">
        <v>1755</v>
      </c>
      <c r="B801">
        <v>1</v>
      </c>
      <c r="C801" t="s">
        <v>1756</v>
      </c>
      <c r="D801">
        <v>24</v>
      </c>
      <c r="E801" s="1">
        <v>45005</v>
      </c>
      <c r="F801" s="1">
        <v>45110</v>
      </c>
      <c r="G801" s="2">
        <v>0.70833333333333337</v>
      </c>
      <c r="H801" s="2">
        <v>0.77083333333333337</v>
      </c>
      <c r="I801" t="s">
        <v>486</v>
      </c>
      <c r="K801" t="s">
        <v>1119</v>
      </c>
      <c r="M801">
        <v>9</v>
      </c>
      <c r="N801" s="14">
        <v>138</v>
      </c>
    </row>
    <row r="802" spans="1:14" x14ac:dyDescent="0.35">
      <c r="A802" t="s">
        <v>1757</v>
      </c>
      <c r="B802">
        <v>14</v>
      </c>
      <c r="C802" t="s">
        <v>1758</v>
      </c>
      <c r="D802">
        <v>28</v>
      </c>
      <c r="E802" s="1">
        <v>44837</v>
      </c>
      <c r="F802" s="1">
        <v>45110</v>
      </c>
      <c r="G802" s="2">
        <v>0.77083333333333337</v>
      </c>
      <c r="H802" s="2">
        <v>0.83333333333333337</v>
      </c>
      <c r="I802" t="s">
        <v>494</v>
      </c>
      <c r="J802" s="6">
        <v>504141000</v>
      </c>
      <c r="K802" t="s">
        <v>1759</v>
      </c>
      <c r="M802">
        <v>9</v>
      </c>
      <c r="N802" s="14">
        <v>162</v>
      </c>
    </row>
    <row r="803" spans="1:14" x14ac:dyDescent="0.35">
      <c r="A803" t="s">
        <v>1760</v>
      </c>
      <c r="B803">
        <v>1</v>
      </c>
      <c r="C803" t="s">
        <v>389</v>
      </c>
      <c r="D803">
        <v>75</v>
      </c>
      <c r="E803" s="1">
        <v>45061</v>
      </c>
      <c r="F803" s="1">
        <v>45111</v>
      </c>
      <c r="G803" s="2">
        <v>0.34027777777777773</v>
      </c>
      <c r="H803" s="2">
        <v>0.42708333333333331</v>
      </c>
      <c r="I803" t="s">
        <v>188</v>
      </c>
      <c r="J803" s="6">
        <v>504141000</v>
      </c>
      <c r="K803" t="s">
        <v>588</v>
      </c>
      <c r="M803">
        <v>15</v>
      </c>
      <c r="N803" s="14">
        <v>218</v>
      </c>
    </row>
    <row r="804" spans="1:14" x14ac:dyDescent="0.35">
      <c r="A804" t="s">
        <v>1761</v>
      </c>
      <c r="B804">
        <v>1</v>
      </c>
      <c r="C804" t="s">
        <v>389</v>
      </c>
      <c r="D804">
        <v>75</v>
      </c>
      <c r="E804" s="1">
        <v>45061</v>
      </c>
      <c r="F804" s="1">
        <v>45111</v>
      </c>
      <c r="G804" s="2">
        <v>0.77083333333333337</v>
      </c>
      <c r="H804" s="2">
        <v>0.85763888888888884</v>
      </c>
      <c r="I804" t="s">
        <v>370</v>
      </c>
      <c r="J804" s="6">
        <v>504141000</v>
      </c>
      <c r="K804" t="s">
        <v>588</v>
      </c>
      <c r="M804">
        <v>15</v>
      </c>
      <c r="N804" s="14">
        <v>218</v>
      </c>
    </row>
    <row r="805" spans="1:14" x14ac:dyDescent="0.35">
      <c r="A805" t="s">
        <v>1762</v>
      </c>
      <c r="B805">
        <v>1</v>
      </c>
      <c r="C805" t="s">
        <v>365</v>
      </c>
      <c r="D805">
        <v>75</v>
      </c>
      <c r="E805" s="1">
        <v>45061</v>
      </c>
      <c r="F805" s="1">
        <v>45111</v>
      </c>
      <c r="G805" s="2">
        <v>0.4375</v>
      </c>
      <c r="H805" s="2">
        <v>0.52430555555555558</v>
      </c>
      <c r="I805" t="s">
        <v>188</v>
      </c>
      <c r="J805" s="6">
        <v>504141000</v>
      </c>
      <c r="K805" t="s">
        <v>588</v>
      </c>
      <c r="M805">
        <v>15</v>
      </c>
      <c r="N805" s="14">
        <v>218</v>
      </c>
    </row>
    <row r="806" spans="1:14" x14ac:dyDescent="0.35">
      <c r="A806" t="s">
        <v>1763</v>
      </c>
      <c r="B806">
        <v>1</v>
      </c>
      <c r="C806" t="s">
        <v>369</v>
      </c>
      <c r="D806">
        <v>75</v>
      </c>
      <c r="E806" s="1">
        <v>45061</v>
      </c>
      <c r="F806" s="1">
        <v>45111</v>
      </c>
      <c r="G806" s="2">
        <v>0.34027777777777773</v>
      </c>
      <c r="H806" s="2">
        <v>0.42708333333333331</v>
      </c>
      <c r="I806" t="s">
        <v>370</v>
      </c>
      <c r="J806" s="6">
        <v>504141000</v>
      </c>
      <c r="K806" t="s">
        <v>371</v>
      </c>
      <c r="M806">
        <v>15</v>
      </c>
      <c r="N806" s="14">
        <v>218</v>
      </c>
    </row>
    <row r="807" spans="1:14" x14ac:dyDescent="0.35">
      <c r="A807" t="s">
        <v>1764</v>
      </c>
      <c r="B807">
        <v>1</v>
      </c>
      <c r="C807" t="s">
        <v>377</v>
      </c>
      <c r="D807">
        <v>75</v>
      </c>
      <c r="E807" s="1">
        <v>45061</v>
      </c>
      <c r="F807" s="1">
        <v>45111</v>
      </c>
      <c r="G807" s="2">
        <v>0.34027777777777773</v>
      </c>
      <c r="H807" s="2">
        <v>0.42708333333333331</v>
      </c>
      <c r="I807" t="s">
        <v>378</v>
      </c>
      <c r="J807" s="6">
        <v>504141000</v>
      </c>
      <c r="K807" t="s">
        <v>399</v>
      </c>
      <c r="M807">
        <v>15</v>
      </c>
      <c r="N807" s="14">
        <v>218</v>
      </c>
    </row>
    <row r="808" spans="1:14" x14ac:dyDescent="0.35">
      <c r="A808" t="s">
        <v>1765</v>
      </c>
      <c r="B808">
        <v>1</v>
      </c>
      <c r="C808" t="s">
        <v>377</v>
      </c>
      <c r="D808">
        <v>75</v>
      </c>
      <c r="E808" s="1">
        <v>45061</v>
      </c>
      <c r="F808" s="1">
        <v>45111</v>
      </c>
      <c r="G808" s="2">
        <v>0.53472222222222221</v>
      </c>
      <c r="H808" s="2">
        <v>0.62152777777777779</v>
      </c>
      <c r="I808" t="s">
        <v>370</v>
      </c>
      <c r="J808" s="6">
        <v>504141000</v>
      </c>
      <c r="K808" t="s">
        <v>588</v>
      </c>
      <c r="M808">
        <v>15</v>
      </c>
      <c r="N808" s="14">
        <v>218</v>
      </c>
    </row>
    <row r="809" spans="1:14" x14ac:dyDescent="0.35">
      <c r="A809" t="s">
        <v>1766</v>
      </c>
      <c r="B809">
        <v>1</v>
      </c>
      <c r="C809" t="s">
        <v>1170</v>
      </c>
      <c r="D809">
        <v>75</v>
      </c>
      <c r="E809" s="1">
        <v>45061</v>
      </c>
      <c r="F809" s="1">
        <v>45111</v>
      </c>
      <c r="G809" s="2">
        <v>0.4375</v>
      </c>
      <c r="H809" s="2">
        <v>0.52430555555555558</v>
      </c>
      <c r="I809" t="s">
        <v>378</v>
      </c>
      <c r="J809" s="6">
        <v>504141000</v>
      </c>
      <c r="K809" t="s">
        <v>1167</v>
      </c>
      <c r="M809">
        <v>15</v>
      </c>
      <c r="N809" s="14">
        <v>218</v>
      </c>
    </row>
    <row r="810" spans="1:14" x14ac:dyDescent="0.35">
      <c r="A810" t="s">
        <v>1767</v>
      </c>
      <c r="B810">
        <v>1</v>
      </c>
      <c r="C810" t="s">
        <v>1768</v>
      </c>
      <c r="D810">
        <v>75</v>
      </c>
      <c r="E810" s="1">
        <v>45061</v>
      </c>
      <c r="F810" s="1">
        <v>45111</v>
      </c>
      <c r="G810" s="2">
        <v>0.4375</v>
      </c>
      <c r="H810" s="2">
        <v>0.52430555555555558</v>
      </c>
      <c r="I810" t="s">
        <v>370</v>
      </c>
      <c r="J810" s="6">
        <v>504141000</v>
      </c>
      <c r="K810" t="s">
        <v>382</v>
      </c>
      <c r="M810">
        <v>15</v>
      </c>
      <c r="N810" s="14">
        <v>218</v>
      </c>
    </row>
    <row r="811" spans="1:14" x14ac:dyDescent="0.35">
      <c r="A811" t="s">
        <v>1769</v>
      </c>
      <c r="B811">
        <v>1</v>
      </c>
      <c r="C811" t="s">
        <v>369</v>
      </c>
      <c r="D811">
        <v>75</v>
      </c>
      <c r="E811" s="1">
        <v>45061</v>
      </c>
      <c r="F811" s="1">
        <v>45112</v>
      </c>
      <c r="G811" s="2">
        <v>0.77777777777777779</v>
      </c>
      <c r="H811" s="2">
        <v>0.86458333333333337</v>
      </c>
      <c r="I811" t="s">
        <v>1770</v>
      </c>
      <c r="K811" t="s">
        <v>382</v>
      </c>
      <c r="M811">
        <v>15</v>
      </c>
      <c r="N811" s="14">
        <v>218</v>
      </c>
    </row>
    <row r="812" spans="1:14" x14ac:dyDescent="0.35">
      <c r="A812" t="s">
        <v>1771</v>
      </c>
      <c r="B812">
        <v>1</v>
      </c>
      <c r="C812" t="s">
        <v>377</v>
      </c>
      <c r="D812">
        <v>75</v>
      </c>
      <c r="E812" s="1">
        <v>45061</v>
      </c>
      <c r="F812" s="1">
        <v>45112</v>
      </c>
      <c r="G812" s="2">
        <v>0.77083333333333337</v>
      </c>
      <c r="H812" s="2">
        <v>0.85763888888888884</v>
      </c>
      <c r="I812" t="s">
        <v>375</v>
      </c>
      <c r="J812" s="6">
        <v>599936291</v>
      </c>
      <c r="K812" t="s">
        <v>373</v>
      </c>
      <c r="M812">
        <v>15</v>
      </c>
      <c r="N812" s="14">
        <v>218</v>
      </c>
    </row>
    <row r="813" spans="1:14" x14ac:dyDescent="0.35">
      <c r="A813" t="s">
        <v>1772</v>
      </c>
      <c r="B813">
        <v>1</v>
      </c>
      <c r="C813" t="s">
        <v>1170</v>
      </c>
      <c r="D813">
        <v>75</v>
      </c>
      <c r="E813" s="1">
        <v>45061</v>
      </c>
      <c r="F813" s="1">
        <v>45112</v>
      </c>
      <c r="G813" s="2">
        <v>0.77083333333333337</v>
      </c>
      <c r="H813" s="2">
        <v>0.85763888888888884</v>
      </c>
      <c r="I813" t="s">
        <v>390</v>
      </c>
      <c r="J813" s="6">
        <v>599936291</v>
      </c>
      <c r="K813" t="s">
        <v>588</v>
      </c>
      <c r="M813">
        <v>15</v>
      </c>
      <c r="N813" s="14">
        <v>218</v>
      </c>
    </row>
    <row r="814" spans="1:14" x14ac:dyDescent="0.35">
      <c r="A814" t="s">
        <v>1773</v>
      </c>
      <c r="B814">
        <v>8</v>
      </c>
      <c r="C814" t="s">
        <v>1774</v>
      </c>
      <c r="D814">
        <v>11</v>
      </c>
      <c r="E814" s="1">
        <v>45098</v>
      </c>
      <c r="F814" s="1">
        <v>45112</v>
      </c>
      <c r="G814" s="2">
        <v>0.72916666666666663</v>
      </c>
      <c r="H814" s="2">
        <v>0.84375</v>
      </c>
      <c r="I814" t="s">
        <v>433</v>
      </c>
      <c r="J814" s="6">
        <v>504141000</v>
      </c>
      <c r="K814" t="s">
        <v>309</v>
      </c>
      <c r="M814">
        <v>9</v>
      </c>
      <c r="N814" s="14">
        <v>116</v>
      </c>
    </row>
    <row r="815" spans="1:14" x14ac:dyDescent="0.35">
      <c r="A815" t="s">
        <v>1775</v>
      </c>
      <c r="B815">
        <v>10</v>
      </c>
      <c r="C815" t="s">
        <v>1776</v>
      </c>
      <c r="D815">
        <v>3</v>
      </c>
      <c r="E815" s="1">
        <v>45112</v>
      </c>
      <c r="F815" s="1">
        <v>45112</v>
      </c>
      <c r="G815" s="2">
        <v>0.625</v>
      </c>
      <c r="H815" s="2">
        <v>0.70833333333333337</v>
      </c>
      <c r="I815" t="s">
        <v>1777</v>
      </c>
      <c r="J815" s="6">
        <v>1531810</v>
      </c>
      <c r="K815" t="s">
        <v>1026</v>
      </c>
      <c r="M815">
        <v>99</v>
      </c>
      <c r="N815" s="14">
        <v>0</v>
      </c>
    </row>
    <row r="816" spans="1:14" x14ac:dyDescent="0.35">
      <c r="A816" t="s">
        <v>1778</v>
      </c>
      <c r="B816">
        <v>13</v>
      </c>
      <c r="C816" t="s">
        <v>720</v>
      </c>
      <c r="D816">
        <v>18</v>
      </c>
      <c r="E816" s="1">
        <v>45028</v>
      </c>
      <c r="F816" s="1">
        <v>45112</v>
      </c>
      <c r="G816" s="2">
        <v>0.70833333333333337</v>
      </c>
      <c r="H816" s="2">
        <v>0.75</v>
      </c>
      <c r="I816" t="s">
        <v>632</v>
      </c>
      <c r="J816" s="6">
        <v>504141000</v>
      </c>
      <c r="K816" t="s">
        <v>1779</v>
      </c>
      <c r="M816">
        <v>18</v>
      </c>
      <c r="N816" s="14">
        <v>75</v>
      </c>
    </row>
    <row r="817" spans="1:14" x14ac:dyDescent="0.35">
      <c r="A817" t="s">
        <v>1780</v>
      </c>
      <c r="B817">
        <v>13</v>
      </c>
      <c r="C817" t="s">
        <v>720</v>
      </c>
      <c r="D817">
        <v>18</v>
      </c>
      <c r="E817" s="1">
        <v>45028</v>
      </c>
      <c r="F817" s="1">
        <v>45112</v>
      </c>
      <c r="G817" s="2">
        <v>0.80208333333333337</v>
      </c>
      <c r="H817" s="2">
        <v>0.84375</v>
      </c>
      <c r="I817" t="s">
        <v>721</v>
      </c>
      <c r="K817" t="s">
        <v>722</v>
      </c>
      <c r="M817">
        <v>18</v>
      </c>
      <c r="N817" s="14">
        <v>100</v>
      </c>
    </row>
    <row r="818" spans="1:14" x14ac:dyDescent="0.35">
      <c r="A818" t="s">
        <v>1781</v>
      </c>
      <c r="B818">
        <v>3</v>
      </c>
      <c r="C818" t="s">
        <v>1782</v>
      </c>
      <c r="D818">
        <v>12</v>
      </c>
      <c r="E818" s="1">
        <v>45049</v>
      </c>
      <c r="F818" s="1">
        <v>45112</v>
      </c>
      <c r="G818" s="2">
        <v>0.77083333333333337</v>
      </c>
      <c r="H818" s="2">
        <v>0.83333333333333337</v>
      </c>
      <c r="I818" t="s">
        <v>385</v>
      </c>
      <c r="J818" s="6">
        <v>504141000</v>
      </c>
      <c r="K818" t="s">
        <v>1783</v>
      </c>
      <c r="M818">
        <v>15</v>
      </c>
      <c r="N818" s="14">
        <v>53</v>
      </c>
    </row>
    <row r="819" spans="1:14" x14ac:dyDescent="0.35">
      <c r="A819" t="s">
        <v>1784</v>
      </c>
      <c r="B819">
        <v>1</v>
      </c>
      <c r="C819" t="s">
        <v>1785</v>
      </c>
      <c r="D819">
        <v>16</v>
      </c>
      <c r="E819" s="1">
        <v>45072</v>
      </c>
      <c r="F819" s="1">
        <v>45114</v>
      </c>
      <c r="G819" s="2">
        <v>0.625</v>
      </c>
      <c r="H819" s="2">
        <v>0.70833333333333337</v>
      </c>
      <c r="I819" t="s">
        <v>403</v>
      </c>
      <c r="J819" s="6">
        <v>504141000</v>
      </c>
      <c r="K819" t="s">
        <v>1054</v>
      </c>
      <c r="M819">
        <v>9</v>
      </c>
      <c r="N819" s="14">
        <v>85</v>
      </c>
    </row>
    <row r="820" spans="1:14" x14ac:dyDescent="0.35">
      <c r="A820" t="s">
        <v>1786</v>
      </c>
      <c r="B820">
        <v>8</v>
      </c>
      <c r="C820" t="s">
        <v>1787</v>
      </c>
      <c r="D820">
        <v>14</v>
      </c>
      <c r="E820" s="1">
        <v>45090</v>
      </c>
      <c r="F820" s="1">
        <v>45118</v>
      </c>
      <c r="G820" s="2">
        <v>0.39583333333333331</v>
      </c>
      <c r="H820" s="2">
        <v>0.47916666666666669</v>
      </c>
      <c r="I820" t="s">
        <v>552</v>
      </c>
      <c r="J820" s="6">
        <v>504141000</v>
      </c>
      <c r="K820" t="s">
        <v>982</v>
      </c>
      <c r="M820">
        <v>9</v>
      </c>
      <c r="N820" s="14">
        <v>124</v>
      </c>
    </row>
    <row r="821" spans="1:14" x14ac:dyDescent="0.35">
      <c r="A821" t="s">
        <v>1788</v>
      </c>
      <c r="B821">
        <v>8</v>
      </c>
      <c r="C821" t="s">
        <v>1789</v>
      </c>
      <c r="D821">
        <v>7</v>
      </c>
      <c r="E821" s="1">
        <v>45118</v>
      </c>
      <c r="F821" s="1">
        <v>45118</v>
      </c>
      <c r="G821" s="2">
        <v>0.41666666666666669</v>
      </c>
      <c r="H821" s="2">
        <v>0.625</v>
      </c>
      <c r="I821" t="s">
        <v>340</v>
      </c>
      <c r="J821" s="6">
        <v>504141000</v>
      </c>
      <c r="K821" t="s">
        <v>280</v>
      </c>
      <c r="M821">
        <v>9</v>
      </c>
      <c r="N821" s="14">
        <v>10</v>
      </c>
    </row>
    <row r="822" spans="1:14" x14ac:dyDescent="0.35">
      <c r="A822" t="s">
        <v>1790</v>
      </c>
      <c r="B822">
        <v>8</v>
      </c>
      <c r="C822" t="s">
        <v>1791</v>
      </c>
      <c r="D822">
        <v>7</v>
      </c>
      <c r="E822" s="1">
        <v>45119</v>
      </c>
      <c r="F822" s="1">
        <v>45119</v>
      </c>
      <c r="G822" s="2">
        <v>0.375</v>
      </c>
      <c r="H822" s="2">
        <v>0.58333333333333337</v>
      </c>
      <c r="I822" t="s">
        <v>340</v>
      </c>
      <c r="J822" s="6">
        <v>504141000</v>
      </c>
      <c r="K822" t="s">
        <v>280</v>
      </c>
      <c r="M822">
        <v>9</v>
      </c>
      <c r="N822" s="14">
        <v>10</v>
      </c>
    </row>
    <row r="823" spans="1:14" x14ac:dyDescent="0.35">
      <c r="A823" t="s">
        <v>1792</v>
      </c>
      <c r="B823">
        <v>10</v>
      </c>
      <c r="C823" t="s">
        <v>1793</v>
      </c>
      <c r="D823">
        <v>2</v>
      </c>
      <c r="E823" s="1">
        <v>45121</v>
      </c>
      <c r="F823" s="1">
        <v>45121</v>
      </c>
      <c r="G823" s="2">
        <v>0.625</v>
      </c>
      <c r="H823" s="2">
        <v>0.6875</v>
      </c>
      <c r="I823" t="s">
        <v>419</v>
      </c>
      <c r="J823" s="6">
        <v>504141000</v>
      </c>
      <c r="K823" t="s">
        <v>426</v>
      </c>
      <c r="M823">
        <v>15</v>
      </c>
      <c r="N823" s="14">
        <v>22</v>
      </c>
    </row>
    <row r="824" spans="1:14" x14ac:dyDescent="0.35">
      <c r="A824" t="s">
        <v>1794</v>
      </c>
      <c r="B824">
        <v>10</v>
      </c>
      <c r="C824" t="s">
        <v>1795</v>
      </c>
      <c r="D824">
        <v>630</v>
      </c>
      <c r="E824" s="1">
        <v>45048</v>
      </c>
      <c r="F824" s="1">
        <v>45135</v>
      </c>
      <c r="G824" s="2">
        <v>0.375</v>
      </c>
      <c r="H824" s="2">
        <v>0.70833333333333337</v>
      </c>
      <c r="I824" t="s">
        <v>857</v>
      </c>
      <c r="J824" s="6">
        <v>504141000</v>
      </c>
      <c r="K824" t="s">
        <v>38</v>
      </c>
      <c r="M824">
        <v>50</v>
      </c>
      <c r="N824" s="14">
        <v>16</v>
      </c>
    </row>
    <row r="825" spans="1:14" x14ac:dyDescent="0.35">
      <c r="A825" t="s">
        <v>1796</v>
      </c>
      <c r="C825" t="s">
        <v>1797</v>
      </c>
      <c r="D825">
        <v>0</v>
      </c>
      <c r="E825" s="1">
        <v>44830</v>
      </c>
      <c r="I825" t="s">
        <v>177</v>
      </c>
      <c r="K825" t="s">
        <v>38</v>
      </c>
      <c r="M825">
        <v>0</v>
      </c>
      <c r="N825" s="14">
        <v>0</v>
      </c>
    </row>
    <row r="826" spans="1:14" x14ac:dyDescent="0.35">
      <c r="A826" t="s">
        <v>1798</v>
      </c>
      <c r="C826" t="s">
        <v>1799</v>
      </c>
      <c r="D826">
        <v>0</v>
      </c>
      <c r="E826" s="1">
        <v>44805</v>
      </c>
      <c r="F826" s="1">
        <v>45138</v>
      </c>
      <c r="K826" t="s">
        <v>38</v>
      </c>
      <c r="M826">
        <v>0</v>
      </c>
      <c r="N826" s="14">
        <v>0</v>
      </c>
    </row>
    <row r="827" spans="1:14" x14ac:dyDescent="0.35">
      <c r="A827" t="s">
        <v>1800</v>
      </c>
      <c r="C827" t="s">
        <v>1801</v>
      </c>
      <c r="D827">
        <v>0</v>
      </c>
      <c r="E827" s="1">
        <v>44805</v>
      </c>
      <c r="F827" s="1">
        <v>45138</v>
      </c>
      <c r="K827" t="s">
        <v>38</v>
      </c>
      <c r="M827">
        <v>0</v>
      </c>
      <c r="N827" s="14">
        <v>0</v>
      </c>
    </row>
    <row r="828" spans="1:14" x14ac:dyDescent="0.35">
      <c r="A828" t="s">
        <v>1802</v>
      </c>
      <c r="B828">
        <v>13</v>
      </c>
      <c r="C828" t="s">
        <v>1803</v>
      </c>
      <c r="D828">
        <v>8</v>
      </c>
      <c r="E828" s="1">
        <v>44774</v>
      </c>
      <c r="F828" s="1">
        <v>45138</v>
      </c>
      <c r="G828" s="2">
        <v>0.66666666666666663</v>
      </c>
      <c r="H828" s="2">
        <v>0.91666666666666663</v>
      </c>
      <c r="I828" t="s">
        <v>298</v>
      </c>
      <c r="J828" s="6">
        <v>504141000</v>
      </c>
      <c r="K828" t="s">
        <v>810</v>
      </c>
      <c r="M828">
        <v>10</v>
      </c>
      <c r="N828" s="14">
        <v>150</v>
      </c>
    </row>
    <row r="829" spans="1:14" x14ac:dyDescent="0.35">
      <c r="A829" t="s">
        <v>1804</v>
      </c>
      <c r="C829" t="s">
        <v>1805</v>
      </c>
      <c r="D829">
        <v>0</v>
      </c>
      <c r="E829" s="1">
        <v>44774</v>
      </c>
      <c r="F829" s="1">
        <v>45138</v>
      </c>
      <c r="G829" s="2">
        <v>0.625</v>
      </c>
      <c r="H829" s="2">
        <v>0.75</v>
      </c>
      <c r="I829" t="s">
        <v>180</v>
      </c>
      <c r="J829" s="6">
        <v>504141000</v>
      </c>
      <c r="K829" t="s">
        <v>1806</v>
      </c>
      <c r="M829">
        <v>12</v>
      </c>
      <c r="N829" s="14">
        <v>99</v>
      </c>
    </row>
    <row r="830" spans="1:14" x14ac:dyDescent="0.35">
      <c r="A830" t="s">
        <v>1807</v>
      </c>
      <c r="B830">
        <v>14</v>
      </c>
      <c r="C830" t="s">
        <v>1808</v>
      </c>
      <c r="D830">
        <v>0</v>
      </c>
      <c r="I830" t="s">
        <v>88</v>
      </c>
      <c r="J830" s="6">
        <v>504141000</v>
      </c>
      <c r="K830" t="s">
        <v>1809</v>
      </c>
      <c r="M830">
        <v>0</v>
      </c>
      <c r="N830" s="14">
        <v>0</v>
      </c>
    </row>
    <row r="831" spans="1:14" x14ac:dyDescent="0.35">
      <c r="A831" t="s">
        <v>1810</v>
      </c>
      <c r="C831" t="s">
        <v>1811</v>
      </c>
      <c r="D831">
        <v>0</v>
      </c>
      <c r="E831" s="1">
        <v>44805</v>
      </c>
      <c r="F831" s="1">
        <v>45138</v>
      </c>
      <c r="I831" t="s">
        <v>177</v>
      </c>
      <c r="K831" t="s">
        <v>38</v>
      </c>
      <c r="M831">
        <v>0</v>
      </c>
      <c r="N831" s="14">
        <v>0</v>
      </c>
    </row>
    <row r="832" spans="1:14" x14ac:dyDescent="0.35">
      <c r="A832" t="s">
        <v>1812</v>
      </c>
      <c r="C832" t="s">
        <v>1813</v>
      </c>
      <c r="D832">
        <v>0</v>
      </c>
      <c r="E832" s="1">
        <v>44805</v>
      </c>
      <c r="F832" s="1">
        <v>45138</v>
      </c>
      <c r="K832" t="s">
        <v>38</v>
      </c>
      <c r="M832">
        <v>0</v>
      </c>
      <c r="N832" s="14">
        <v>0</v>
      </c>
    </row>
    <row r="833" spans="1:14" x14ac:dyDescent="0.35">
      <c r="A833" t="s">
        <v>1814</v>
      </c>
      <c r="C833" t="s">
        <v>1815</v>
      </c>
      <c r="D833">
        <v>6</v>
      </c>
      <c r="E833" s="1">
        <v>44967</v>
      </c>
      <c r="F833" s="1">
        <v>44967</v>
      </c>
      <c r="G833" s="2">
        <v>0.625</v>
      </c>
      <c r="H833" s="2">
        <v>0.79166666666666663</v>
      </c>
      <c r="I833" t="s">
        <v>486</v>
      </c>
      <c r="K833" t="s">
        <v>1816</v>
      </c>
      <c r="L833" t="s">
        <v>2057</v>
      </c>
      <c r="M833">
        <v>70</v>
      </c>
      <c r="N833" s="14">
        <v>0</v>
      </c>
    </row>
    <row r="834" spans="1:14" x14ac:dyDescent="0.35">
      <c r="A834" t="s">
        <v>1817</v>
      </c>
      <c r="C834" t="s">
        <v>1815</v>
      </c>
      <c r="D834">
        <v>6</v>
      </c>
      <c r="E834" s="1">
        <v>44974</v>
      </c>
      <c r="F834" s="1">
        <v>44974</v>
      </c>
      <c r="G834" s="2">
        <v>0.625</v>
      </c>
      <c r="H834" s="2">
        <v>0.79166666666666663</v>
      </c>
      <c r="I834" t="s">
        <v>486</v>
      </c>
      <c r="K834" t="s">
        <v>1816</v>
      </c>
      <c r="L834" t="s">
        <v>2057</v>
      </c>
      <c r="M834">
        <v>70</v>
      </c>
      <c r="N834" s="14">
        <v>0</v>
      </c>
    </row>
    <row r="835" spans="1:14" x14ac:dyDescent="0.35">
      <c r="A835" t="s">
        <v>1818</v>
      </c>
      <c r="C835" t="s">
        <v>1815</v>
      </c>
      <c r="D835">
        <v>6</v>
      </c>
      <c r="E835" s="1">
        <v>44981</v>
      </c>
      <c r="F835" s="1">
        <v>44981</v>
      </c>
      <c r="G835" s="2">
        <v>0.625</v>
      </c>
      <c r="H835" s="2">
        <v>0.79166666666666663</v>
      </c>
      <c r="I835" t="s">
        <v>486</v>
      </c>
      <c r="K835" t="s">
        <v>1816</v>
      </c>
      <c r="L835" t="s">
        <v>2057</v>
      </c>
      <c r="M835">
        <v>70</v>
      </c>
      <c r="N835" s="14">
        <v>0</v>
      </c>
    </row>
    <row r="836" spans="1:14" x14ac:dyDescent="0.35">
      <c r="A836" t="s">
        <v>1819</v>
      </c>
      <c r="C836" t="s">
        <v>1815</v>
      </c>
      <c r="D836">
        <v>6</v>
      </c>
      <c r="E836" s="1">
        <v>44988</v>
      </c>
      <c r="F836" s="1">
        <v>44988</v>
      </c>
      <c r="G836" s="2">
        <v>0.625</v>
      </c>
      <c r="H836" s="2">
        <v>0.79166666666666663</v>
      </c>
      <c r="I836" t="s">
        <v>486</v>
      </c>
      <c r="K836" t="s">
        <v>1816</v>
      </c>
      <c r="L836" t="s">
        <v>2057</v>
      </c>
      <c r="M836">
        <v>70</v>
      </c>
      <c r="N836" s="14">
        <v>0</v>
      </c>
    </row>
    <row r="837" spans="1:14" x14ac:dyDescent="0.35">
      <c r="A837" t="s">
        <v>1820</v>
      </c>
      <c r="C837" t="s">
        <v>1815</v>
      </c>
      <c r="D837">
        <v>6</v>
      </c>
      <c r="E837" s="1">
        <v>44995</v>
      </c>
      <c r="F837" s="1">
        <v>44995</v>
      </c>
      <c r="G837" s="2">
        <v>0.625</v>
      </c>
      <c r="H837" s="2">
        <v>0.79166666666666663</v>
      </c>
      <c r="I837" t="s">
        <v>486</v>
      </c>
      <c r="K837" t="s">
        <v>1816</v>
      </c>
      <c r="L837" t="s">
        <v>2057</v>
      </c>
      <c r="M837">
        <v>70</v>
      </c>
      <c r="N837" s="14">
        <v>0</v>
      </c>
    </row>
    <row r="838" spans="1:14" x14ac:dyDescent="0.35">
      <c r="A838" t="s">
        <v>1821</v>
      </c>
      <c r="C838" t="s">
        <v>1815</v>
      </c>
      <c r="D838">
        <v>6</v>
      </c>
      <c r="E838" s="1">
        <v>45002</v>
      </c>
      <c r="F838" s="1">
        <v>45002</v>
      </c>
      <c r="G838" s="2">
        <v>0.625</v>
      </c>
      <c r="H838" s="2">
        <v>0.79166666666666663</v>
      </c>
      <c r="I838" t="s">
        <v>486</v>
      </c>
      <c r="K838" t="s">
        <v>1816</v>
      </c>
      <c r="L838" t="s">
        <v>2057</v>
      </c>
      <c r="M838">
        <v>70</v>
      </c>
      <c r="N838" s="14">
        <v>0</v>
      </c>
    </row>
    <row r="839" spans="1:14" x14ac:dyDescent="0.35">
      <c r="A839" t="s">
        <v>1822</v>
      </c>
      <c r="C839" t="s">
        <v>1815</v>
      </c>
      <c r="D839">
        <v>6</v>
      </c>
      <c r="E839" s="1">
        <v>45009</v>
      </c>
      <c r="F839" s="1">
        <v>45009</v>
      </c>
      <c r="G839" s="2">
        <v>0.625</v>
      </c>
      <c r="H839" s="2">
        <v>0.79166666666666663</v>
      </c>
      <c r="I839" t="s">
        <v>486</v>
      </c>
      <c r="K839" t="s">
        <v>1816</v>
      </c>
      <c r="L839" t="s">
        <v>2057</v>
      </c>
      <c r="M839">
        <v>70</v>
      </c>
      <c r="N839" s="14">
        <v>0</v>
      </c>
    </row>
    <row r="840" spans="1:14" x14ac:dyDescent="0.35">
      <c r="A840" t="s">
        <v>1823</v>
      </c>
      <c r="B840">
        <v>1</v>
      </c>
      <c r="C840" t="s">
        <v>1824</v>
      </c>
      <c r="D840">
        <v>2</v>
      </c>
      <c r="E840" s="1">
        <v>44993</v>
      </c>
      <c r="F840" s="1">
        <v>44993</v>
      </c>
      <c r="G840" s="2">
        <v>0.41666666666666669</v>
      </c>
      <c r="H840" s="2">
        <v>0.47916666666666669</v>
      </c>
      <c r="I840" t="s">
        <v>1825</v>
      </c>
      <c r="J840" s="6">
        <v>504141000</v>
      </c>
      <c r="K840" t="s">
        <v>1826</v>
      </c>
      <c r="M840">
        <v>9</v>
      </c>
      <c r="N840" s="14">
        <v>0</v>
      </c>
    </row>
    <row r="841" spans="1:14" x14ac:dyDescent="0.35">
      <c r="A841" t="s">
        <v>1827</v>
      </c>
      <c r="B841">
        <v>1</v>
      </c>
      <c r="C841" t="s">
        <v>1824</v>
      </c>
      <c r="D841">
        <v>2</v>
      </c>
      <c r="E841" s="1">
        <v>45035</v>
      </c>
      <c r="F841" s="1">
        <v>45035</v>
      </c>
      <c r="G841" s="2">
        <v>0.41666666666666669</v>
      </c>
      <c r="H841" s="2">
        <v>0.47916666666666669</v>
      </c>
      <c r="I841" t="s">
        <v>1825</v>
      </c>
      <c r="J841" s="6">
        <v>504141000</v>
      </c>
      <c r="K841" t="s">
        <v>1826</v>
      </c>
      <c r="M841">
        <v>9</v>
      </c>
      <c r="N841" s="14">
        <v>0</v>
      </c>
    </row>
    <row r="842" spans="1:14" x14ac:dyDescent="0.35">
      <c r="A842" t="s">
        <v>1828</v>
      </c>
      <c r="C842" t="s">
        <v>176</v>
      </c>
      <c r="D842">
        <v>0</v>
      </c>
      <c r="E842" s="1">
        <v>44805</v>
      </c>
      <c r="F842" s="1">
        <v>45122</v>
      </c>
      <c r="I842" t="s">
        <v>177</v>
      </c>
      <c r="K842" t="s">
        <v>38</v>
      </c>
      <c r="M842">
        <v>0</v>
      </c>
      <c r="N842" s="14">
        <v>0</v>
      </c>
    </row>
    <row r="843" spans="1:14" x14ac:dyDescent="0.35">
      <c r="A843" t="s">
        <v>1829</v>
      </c>
      <c r="B843">
        <v>1</v>
      </c>
      <c r="C843" t="s">
        <v>1830</v>
      </c>
      <c r="D843">
        <v>2</v>
      </c>
      <c r="E843" s="1">
        <v>44993</v>
      </c>
      <c r="F843" s="1">
        <v>44993</v>
      </c>
      <c r="G843" s="2">
        <v>0.35416666666666669</v>
      </c>
      <c r="H843" s="2">
        <v>0.41666666666666669</v>
      </c>
      <c r="I843" t="s">
        <v>1825</v>
      </c>
      <c r="J843" s="6">
        <v>504141000</v>
      </c>
      <c r="K843" t="s">
        <v>1831</v>
      </c>
      <c r="M843">
        <v>9</v>
      </c>
      <c r="N843" s="14">
        <v>0</v>
      </c>
    </row>
    <row r="844" spans="1:14" x14ac:dyDescent="0.35">
      <c r="A844" t="s">
        <v>1832</v>
      </c>
      <c r="B844">
        <v>1</v>
      </c>
      <c r="C844" t="s">
        <v>1833</v>
      </c>
      <c r="D844">
        <v>2</v>
      </c>
      <c r="E844" s="1">
        <v>44994</v>
      </c>
      <c r="F844" s="1">
        <v>44994</v>
      </c>
      <c r="G844" s="2">
        <v>0.35416666666666669</v>
      </c>
      <c r="H844" s="2">
        <v>0.41666666666666669</v>
      </c>
      <c r="I844" t="s">
        <v>1825</v>
      </c>
      <c r="J844" s="6">
        <v>504141000</v>
      </c>
      <c r="K844" t="s">
        <v>1834</v>
      </c>
      <c r="M844">
        <v>9</v>
      </c>
      <c r="N844" s="14">
        <v>0</v>
      </c>
    </row>
    <row r="845" spans="1:14" x14ac:dyDescent="0.35">
      <c r="A845" t="s">
        <v>1835</v>
      </c>
      <c r="B845">
        <v>1</v>
      </c>
      <c r="C845" t="s">
        <v>1836</v>
      </c>
      <c r="D845">
        <v>2</v>
      </c>
      <c r="E845" s="1">
        <v>44995</v>
      </c>
      <c r="F845" s="1">
        <v>44995</v>
      </c>
      <c r="G845" s="2">
        <v>0.35416666666666669</v>
      </c>
      <c r="H845" s="2">
        <v>0.41666666666666669</v>
      </c>
      <c r="I845" t="s">
        <v>1825</v>
      </c>
      <c r="J845" s="6">
        <v>504141000</v>
      </c>
      <c r="K845" t="s">
        <v>1834</v>
      </c>
      <c r="M845">
        <v>9</v>
      </c>
      <c r="N845" s="14">
        <v>0</v>
      </c>
    </row>
    <row r="846" spans="1:14" x14ac:dyDescent="0.35">
      <c r="A846" t="s">
        <v>1837</v>
      </c>
      <c r="B846">
        <v>1</v>
      </c>
      <c r="C846" t="s">
        <v>1838</v>
      </c>
      <c r="D846">
        <v>2</v>
      </c>
      <c r="E846" s="1">
        <v>45002</v>
      </c>
      <c r="F846" s="1">
        <v>45002</v>
      </c>
      <c r="G846" s="2">
        <v>0.35416666666666669</v>
      </c>
      <c r="H846" s="2">
        <v>0.41666666666666669</v>
      </c>
      <c r="I846" t="s">
        <v>1825</v>
      </c>
      <c r="J846" s="6">
        <v>504141000</v>
      </c>
      <c r="K846" t="s">
        <v>1834</v>
      </c>
      <c r="M846">
        <v>9</v>
      </c>
      <c r="N846" s="14">
        <v>0</v>
      </c>
    </row>
    <row r="847" spans="1:14" x14ac:dyDescent="0.35">
      <c r="A847" t="s">
        <v>1839</v>
      </c>
      <c r="B847">
        <v>1</v>
      </c>
      <c r="C847" t="s">
        <v>1830</v>
      </c>
      <c r="D847">
        <v>2</v>
      </c>
      <c r="E847" s="1">
        <v>45035</v>
      </c>
      <c r="F847" s="1">
        <v>45035</v>
      </c>
      <c r="G847" s="2">
        <v>0.35416666666666669</v>
      </c>
      <c r="H847" s="2">
        <v>0.41666666666666669</v>
      </c>
      <c r="I847" t="s">
        <v>1825</v>
      </c>
      <c r="J847" s="6">
        <v>504141000</v>
      </c>
      <c r="K847" t="s">
        <v>1831</v>
      </c>
      <c r="M847">
        <v>9</v>
      </c>
      <c r="N847" s="14">
        <v>0</v>
      </c>
    </row>
    <row r="848" spans="1:14" x14ac:dyDescent="0.35">
      <c r="A848" t="s">
        <v>1840</v>
      </c>
      <c r="B848">
        <v>1</v>
      </c>
      <c r="C848" t="s">
        <v>1833</v>
      </c>
      <c r="D848">
        <v>2</v>
      </c>
      <c r="E848" s="1">
        <v>45036</v>
      </c>
      <c r="F848" s="1">
        <v>45036</v>
      </c>
      <c r="G848" s="2">
        <v>0.35416666666666669</v>
      </c>
      <c r="H848" s="2">
        <v>0.41666666666666669</v>
      </c>
      <c r="I848" t="s">
        <v>1825</v>
      </c>
      <c r="J848" s="6">
        <v>504141000</v>
      </c>
      <c r="K848" t="s">
        <v>1834</v>
      </c>
      <c r="M848">
        <v>9</v>
      </c>
      <c r="N848" s="14">
        <v>0</v>
      </c>
    </row>
    <row r="849" spans="1:14" x14ac:dyDescent="0.35">
      <c r="A849" t="s">
        <v>1841</v>
      </c>
      <c r="B849">
        <v>1</v>
      </c>
      <c r="C849" t="s">
        <v>1836</v>
      </c>
      <c r="D849">
        <v>2</v>
      </c>
      <c r="E849" s="1">
        <v>45037</v>
      </c>
      <c r="F849" s="1">
        <v>45037</v>
      </c>
      <c r="G849" s="2">
        <v>0.35416666666666669</v>
      </c>
      <c r="H849" s="2">
        <v>0.41666666666666669</v>
      </c>
      <c r="I849" t="s">
        <v>1825</v>
      </c>
      <c r="J849" s="6">
        <v>504141000</v>
      </c>
      <c r="K849" t="s">
        <v>1834</v>
      </c>
      <c r="M849">
        <v>9</v>
      </c>
      <c r="N849" s="14">
        <v>0</v>
      </c>
    </row>
    <row r="850" spans="1:14" x14ac:dyDescent="0.35">
      <c r="A850" t="s">
        <v>1842</v>
      </c>
      <c r="B850">
        <v>1</v>
      </c>
      <c r="C850" t="s">
        <v>1838</v>
      </c>
      <c r="D850">
        <v>2</v>
      </c>
      <c r="E850" s="1">
        <v>45044</v>
      </c>
      <c r="F850" s="1">
        <v>45044</v>
      </c>
      <c r="G850" s="2">
        <v>0.35416666666666669</v>
      </c>
      <c r="H850" s="2">
        <v>0.41666666666666669</v>
      </c>
      <c r="I850" t="s">
        <v>1825</v>
      </c>
      <c r="J850" s="6">
        <v>504141000</v>
      </c>
      <c r="K850" t="s">
        <v>1834</v>
      </c>
      <c r="M850">
        <v>9</v>
      </c>
      <c r="N850" s="14">
        <v>0</v>
      </c>
    </row>
    <row r="851" spans="1:14" x14ac:dyDescent="0.35">
      <c r="A851" t="s">
        <v>1843</v>
      </c>
      <c r="B851">
        <v>14</v>
      </c>
      <c r="C851" t="s">
        <v>1844</v>
      </c>
      <c r="D851">
        <v>3</v>
      </c>
      <c r="E851" s="1">
        <v>45001</v>
      </c>
      <c r="F851" s="1">
        <v>45001</v>
      </c>
      <c r="G851" s="2">
        <v>0.79166666666666663</v>
      </c>
      <c r="H851" s="2">
        <v>0.875</v>
      </c>
      <c r="I851" t="s">
        <v>88</v>
      </c>
      <c r="J851" s="6">
        <v>504141000</v>
      </c>
      <c r="K851" t="s">
        <v>1845</v>
      </c>
      <c r="M851">
        <v>150</v>
      </c>
      <c r="N851" s="14">
        <v>5</v>
      </c>
    </row>
    <row r="852" spans="1:14" x14ac:dyDescent="0.35">
      <c r="A852" t="s">
        <v>1846</v>
      </c>
      <c r="C852" t="s">
        <v>1847</v>
      </c>
      <c r="D852">
        <v>0</v>
      </c>
      <c r="E852" s="1">
        <v>44760</v>
      </c>
      <c r="F852" s="1">
        <v>45107</v>
      </c>
      <c r="G852" s="2">
        <v>0.6875</v>
      </c>
      <c r="H852" s="2">
        <v>0.70833333333333337</v>
      </c>
      <c r="I852" t="s">
        <v>24</v>
      </c>
      <c r="K852" t="s">
        <v>41</v>
      </c>
      <c r="M852">
        <v>0</v>
      </c>
      <c r="N852" s="14">
        <v>0</v>
      </c>
    </row>
    <row r="853" spans="1:14" x14ac:dyDescent="0.35">
      <c r="A853" t="s">
        <v>1848</v>
      </c>
      <c r="C853" t="s">
        <v>1849</v>
      </c>
      <c r="D853">
        <v>0</v>
      </c>
      <c r="E853" s="1">
        <v>44760</v>
      </c>
      <c r="F853" s="1">
        <v>45107</v>
      </c>
      <c r="G853" s="2">
        <v>0.66666666666666663</v>
      </c>
      <c r="H853" s="2">
        <v>0.6875</v>
      </c>
      <c r="I853" t="s">
        <v>24</v>
      </c>
      <c r="K853" t="s">
        <v>41</v>
      </c>
      <c r="M853">
        <v>0</v>
      </c>
      <c r="N853" s="14">
        <v>0</v>
      </c>
    </row>
    <row r="854" spans="1:14" x14ac:dyDescent="0.35">
      <c r="A854" t="s">
        <v>1850</v>
      </c>
      <c r="B854">
        <v>1</v>
      </c>
      <c r="C854" t="s">
        <v>1851</v>
      </c>
      <c r="D854">
        <v>0</v>
      </c>
      <c r="I854" t="s">
        <v>1852</v>
      </c>
      <c r="J854" s="6">
        <v>504141000</v>
      </c>
      <c r="K854" t="s">
        <v>588</v>
      </c>
      <c r="M854">
        <v>0</v>
      </c>
      <c r="N854" s="14">
        <v>0</v>
      </c>
    </row>
    <row r="855" spans="1:14" x14ac:dyDescent="0.35">
      <c r="A855" t="s">
        <v>1853</v>
      </c>
      <c r="B855">
        <v>1</v>
      </c>
      <c r="C855" t="s">
        <v>1854</v>
      </c>
      <c r="D855">
        <v>0</v>
      </c>
      <c r="I855" t="s">
        <v>1855</v>
      </c>
      <c r="J855" s="6">
        <v>504141000</v>
      </c>
      <c r="K855" t="s">
        <v>588</v>
      </c>
      <c r="M855">
        <v>0</v>
      </c>
      <c r="N855" s="14">
        <v>0</v>
      </c>
    </row>
    <row r="856" spans="1:14" x14ac:dyDescent="0.35">
      <c r="A856" t="s">
        <v>1856</v>
      </c>
      <c r="B856">
        <v>13</v>
      </c>
      <c r="C856" t="s">
        <v>1114</v>
      </c>
      <c r="D856">
        <v>40</v>
      </c>
      <c r="E856" s="1">
        <v>44818</v>
      </c>
      <c r="F856" s="1">
        <v>45063</v>
      </c>
      <c r="G856" s="2">
        <v>0.79166666666666663</v>
      </c>
      <c r="H856" s="2">
        <v>0.83333333333333337</v>
      </c>
      <c r="I856" t="s">
        <v>1383</v>
      </c>
      <c r="K856" t="s">
        <v>1384</v>
      </c>
      <c r="M856">
        <v>21</v>
      </c>
      <c r="N856" s="14">
        <v>133</v>
      </c>
    </row>
    <row r="857" spans="1:14" x14ac:dyDescent="0.35">
      <c r="A857" t="s">
        <v>1857</v>
      </c>
      <c r="B857">
        <v>1</v>
      </c>
      <c r="C857" t="s">
        <v>1858</v>
      </c>
      <c r="D857">
        <v>12</v>
      </c>
      <c r="E857" s="1">
        <v>45108</v>
      </c>
      <c r="F857" s="1">
        <v>45108</v>
      </c>
      <c r="G857" s="2">
        <v>0.33333333333333331</v>
      </c>
      <c r="H857" s="2">
        <v>0.70833333333333337</v>
      </c>
      <c r="I857" t="s">
        <v>366</v>
      </c>
      <c r="J857" s="6">
        <v>504141000</v>
      </c>
      <c r="K857" t="s">
        <v>1859</v>
      </c>
      <c r="M857">
        <v>5</v>
      </c>
      <c r="N857" s="14">
        <v>220</v>
      </c>
    </row>
    <row r="858" spans="1:14" x14ac:dyDescent="0.35">
      <c r="A858" t="s">
        <v>1860</v>
      </c>
      <c r="B858">
        <v>1</v>
      </c>
      <c r="C858" t="s">
        <v>1861</v>
      </c>
      <c r="D858">
        <v>40</v>
      </c>
      <c r="E858" s="1">
        <v>44847</v>
      </c>
      <c r="F858" s="1">
        <v>45029</v>
      </c>
      <c r="G858" s="2">
        <v>0.69791666666666663</v>
      </c>
      <c r="H858" s="2">
        <v>0.76041666666666663</v>
      </c>
      <c r="I858" t="s">
        <v>820</v>
      </c>
      <c r="J858" s="6">
        <v>504141000</v>
      </c>
      <c r="K858" t="s">
        <v>821</v>
      </c>
      <c r="M858">
        <v>9</v>
      </c>
      <c r="N858" s="14">
        <v>231</v>
      </c>
    </row>
    <row r="859" spans="1:14" x14ac:dyDescent="0.35">
      <c r="A859" t="s">
        <v>1862</v>
      </c>
      <c r="B859">
        <v>1</v>
      </c>
      <c r="C859" t="s">
        <v>1863</v>
      </c>
      <c r="D859">
        <v>75</v>
      </c>
      <c r="E859" s="1">
        <v>44963</v>
      </c>
      <c r="F859" s="1">
        <v>45077</v>
      </c>
      <c r="G859" s="2">
        <v>0.77083333333333337</v>
      </c>
      <c r="H859" s="2">
        <v>0.85763888888888884</v>
      </c>
      <c r="I859" t="s">
        <v>486</v>
      </c>
      <c r="K859" t="s">
        <v>1864</v>
      </c>
      <c r="M859">
        <v>12</v>
      </c>
      <c r="N859" s="14">
        <v>218</v>
      </c>
    </row>
    <row r="860" spans="1:14" x14ac:dyDescent="0.35">
      <c r="A860" t="s">
        <v>1865</v>
      </c>
      <c r="B860">
        <v>13</v>
      </c>
      <c r="C860" t="s">
        <v>1866</v>
      </c>
      <c r="D860">
        <v>5</v>
      </c>
      <c r="E860" s="1">
        <v>44970</v>
      </c>
      <c r="F860" s="1">
        <v>44970</v>
      </c>
      <c r="G860" s="2">
        <v>0.75</v>
      </c>
      <c r="H860" s="2">
        <v>0.89583333333333337</v>
      </c>
      <c r="I860" t="s">
        <v>298</v>
      </c>
      <c r="J860" s="6">
        <v>504141000</v>
      </c>
      <c r="K860" t="s">
        <v>1867</v>
      </c>
      <c r="M860">
        <v>15</v>
      </c>
      <c r="N860" s="14">
        <v>26</v>
      </c>
    </row>
    <row r="861" spans="1:14" x14ac:dyDescent="0.35">
      <c r="A861" t="s">
        <v>1868</v>
      </c>
      <c r="B861">
        <v>1</v>
      </c>
      <c r="C861" t="s">
        <v>1869</v>
      </c>
      <c r="D861">
        <v>40</v>
      </c>
      <c r="E861" s="1">
        <v>44841</v>
      </c>
      <c r="F861" s="1">
        <v>45009</v>
      </c>
      <c r="G861" s="2">
        <v>0.625</v>
      </c>
      <c r="H861" s="2">
        <v>0.6875</v>
      </c>
      <c r="I861" t="s">
        <v>403</v>
      </c>
      <c r="J861" s="6">
        <v>504141000</v>
      </c>
      <c r="K861" t="s">
        <v>1054</v>
      </c>
      <c r="M861">
        <v>9</v>
      </c>
      <c r="N861" s="14">
        <v>212</v>
      </c>
    </row>
    <row r="862" spans="1:14" x14ac:dyDescent="0.35">
      <c r="A862" t="s">
        <v>1870</v>
      </c>
      <c r="B862">
        <v>1</v>
      </c>
      <c r="C862" t="s">
        <v>1871</v>
      </c>
      <c r="D862">
        <v>40</v>
      </c>
      <c r="E862" s="1">
        <v>44840</v>
      </c>
      <c r="F862" s="1">
        <v>45015</v>
      </c>
      <c r="G862" s="2">
        <v>0.42708333333333331</v>
      </c>
      <c r="H862" s="2">
        <v>0.48958333333333331</v>
      </c>
      <c r="I862" t="s">
        <v>403</v>
      </c>
      <c r="J862" s="6">
        <v>504141000</v>
      </c>
      <c r="K862" t="s">
        <v>1176</v>
      </c>
      <c r="M862">
        <v>9</v>
      </c>
      <c r="N862" s="14">
        <v>226</v>
      </c>
    </row>
    <row r="863" spans="1:14" x14ac:dyDescent="0.35">
      <c r="A863" t="s">
        <v>1872</v>
      </c>
      <c r="B863">
        <v>10</v>
      </c>
      <c r="C863" t="s">
        <v>1873</v>
      </c>
      <c r="D863">
        <v>4</v>
      </c>
      <c r="E863" s="1">
        <v>44999</v>
      </c>
      <c r="F863" s="1">
        <v>44999</v>
      </c>
      <c r="G863" s="2">
        <v>0.41666666666666669</v>
      </c>
      <c r="H863" s="2">
        <v>0.54166666666666663</v>
      </c>
      <c r="I863" t="s">
        <v>1874</v>
      </c>
      <c r="K863" t="s">
        <v>1875</v>
      </c>
      <c r="M863">
        <v>15</v>
      </c>
      <c r="N863" s="14">
        <v>0</v>
      </c>
    </row>
    <row r="864" spans="1:14" x14ac:dyDescent="0.35">
      <c r="A864" t="s">
        <v>1876</v>
      </c>
      <c r="B864">
        <v>1</v>
      </c>
      <c r="C864" t="s">
        <v>1877</v>
      </c>
      <c r="D864">
        <v>40</v>
      </c>
      <c r="E864" s="1">
        <v>44845</v>
      </c>
      <c r="F864" s="1">
        <v>45013</v>
      </c>
      <c r="G864" s="2">
        <v>0.4375</v>
      </c>
      <c r="H864" s="2">
        <v>0.5</v>
      </c>
      <c r="I864" t="s">
        <v>466</v>
      </c>
      <c r="J864" s="6">
        <v>504141000</v>
      </c>
      <c r="K864" t="s">
        <v>397</v>
      </c>
      <c r="M864">
        <v>9</v>
      </c>
      <c r="N864" s="14">
        <v>231</v>
      </c>
    </row>
    <row r="865" spans="1:14" x14ac:dyDescent="0.35">
      <c r="A865" t="s">
        <v>1878</v>
      </c>
      <c r="B865">
        <v>10</v>
      </c>
      <c r="C865" t="s">
        <v>1879</v>
      </c>
      <c r="D865">
        <v>3</v>
      </c>
      <c r="E865" s="1">
        <v>45014</v>
      </c>
      <c r="F865" s="1">
        <v>45014</v>
      </c>
      <c r="G865" s="2">
        <v>0.41666666666666669</v>
      </c>
      <c r="H865" s="2">
        <v>0.5</v>
      </c>
      <c r="I865" t="s">
        <v>1880</v>
      </c>
      <c r="K865" t="s">
        <v>1875</v>
      </c>
      <c r="M865">
        <v>20</v>
      </c>
      <c r="N865" s="14">
        <v>0</v>
      </c>
    </row>
    <row r="866" spans="1:14" x14ac:dyDescent="0.35">
      <c r="A866" t="s">
        <v>1881</v>
      </c>
      <c r="B866">
        <v>1</v>
      </c>
      <c r="C866" t="s">
        <v>1882</v>
      </c>
      <c r="D866">
        <v>40</v>
      </c>
      <c r="E866" s="1">
        <v>44847</v>
      </c>
      <c r="F866" s="1">
        <v>45015</v>
      </c>
      <c r="G866" s="2">
        <v>0.35416666666666669</v>
      </c>
      <c r="H866" s="2">
        <v>0.41666666666666669</v>
      </c>
      <c r="I866" t="s">
        <v>494</v>
      </c>
      <c r="J866" s="6">
        <v>504141000</v>
      </c>
      <c r="K866" t="s">
        <v>449</v>
      </c>
      <c r="M866">
        <v>9</v>
      </c>
      <c r="N866" s="14">
        <v>231</v>
      </c>
    </row>
    <row r="867" spans="1:14" x14ac:dyDescent="0.35">
      <c r="A867" t="s">
        <v>1883</v>
      </c>
      <c r="B867">
        <v>1</v>
      </c>
      <c r="C867" t="s">
        <v>1884</v>
      </c>
      <c r="D867">
        <v>40</v>
      </c>
      <c r="E867" s="1">
        <v>44845</v>
      </c>
      <c r="F867" s="1">
        <v>45034</v>
      </c>
      <c r="G867" s="2">
        <v>0.42708333333333331</v>
      </c>
      <c r="H867" s="2">
        <v>0.48958333333333331</v>
      </c>
      <c r="I867" t="s">
        <v>448</v>
      </c>
      <c r="J867" s="6">
        <v>504141000</v>
      </c>
      <c r="K867" t="s">
        <v>1100</v>
      </c>
      <c r="M867">
        <v>9</v>
      </c>
      <c r="N867" s="14">
        <v>226</v>
      </c>
    </row>
    <row r="868" spans="1:14" x14ac:dyDescent="0.35">
      <c r="A868" t="s">
        <v>1885</v>
      </c>
      <c r="B868">
        <v>10</v>
      </c>
      <c r="C868" t="s">
        <v>1886</v>
      </c>
      <c r="D868">
        <v>3</v>
      </c>
      <c r="E868" s="1">
        <v>45028</v>
      </c>
      <c r="F868" s="1">
        <v>45028</v>
      </c>
      <c r="G868" s="2">
        <v>0.58333333333333337</v>
      </c>
      <c r="H868" s="2">
        <v>0.66666666666666663</v>
      </c>
      <c r="I868" t="s">
        <v>1887</v>
      </c>
      <c r="J868" s="6">
        <v>282253105</v>
      </c>
      <c r="K868" t="s">
        <v>1875</v>
      </c>
      <c r="M868">
        <v>15</v>
      </c>
      <c r="N868" s="14">
        <v>0</v>
      </c>
    </row>
    <row r="869" spans="1:14" x14ac:dyDescent="0.35">
      <c r="A869" t="s">
        <v>1888</v>
      </c>
      <c r="B869">
        <v>1</v>
      </c>
      <c r="C869" t="s">
        <v>1889</v>
      </c>
      <c r="D869">
        <v>40</v>
      </c>
      <c r="E869" s="1">
        <v>44848</v>
      </c>
      <c r="F869" s="1">
        <v>45016</v>
      </c>
      <c r="G869" s="2">
        <v>0.42708333333333331</v>
      </c>
      <c r="H869" s="2">
        <v>0.48958333333333331</v>
      </c>
      <c r="I869" t="s">
        <v>583</v>
      </c>
      <c r="J869" s="6">
        <v>504141000</v>
      </c>
      <c r="K869" t="s">
        <v>449</v>
      </c>
      <c r="M869">
        <v>9</v>
      </c>
      <c r="N869" s="14">
        <v>231</v>
      </c>
    </row>
    <row r="870" spans="1:14" x14ac:dyDescent="0.35">
      <c r="A870" t="s">
        <v>1890</v>
      </c>
      <c r="B870">
        <v>1</v>
      </c>
      <c r="C870" t="s">
        <v>1884</v>
      </c>
      <c r="D870">
        <v>40</v>
      </c>
      <c r="E870" s="1">
        <v>44852</v>
      </c>
      <c r="F870" s="1">
        <v>45027</v>
      </c>
      <c r="G870" s="2">
        <v>0.42708333333333331</v>
      </c>
      <c r="H870" s="2">
        <v>0.48958333333333331</v>
      </c>
      <c r="I870" t="s">
        <v>180</v>
      </c>
      <c r="J870" s="6">
        <v>504141000</v>
      </c>
      <c r="K870" t="s">
        <v>1891</v>
      </c>
      <c r="M870">
        <v>9</v>
      </c>
      <c r="N870" s="14">
        <v>226</v>
      </c>
    </row>
    <row r="871" spans="1:14" x14ac:dyDescent="0.35">
      <c r="A871" t="s">
        <v>1892</v>
      </c>
      <c r="B871">
        <v>1</v>
      </c>
      <c r="C871" t="s">
        <v>1889</v>
      </c>
      <c r="D871">
        <v>40</v>
      </c>
      <c r="E871" s="1">
        <v>44853</v>
      </c>
      <c r="F871" s="1">
        <v>45014</v>
      </c>
      <c r="G871" s="2">
        <v>0.77083333333333337</v>
      </c>
      <c r="H871" s="2">
        <v>0.83333333333333337</v>
      </c>
      <c r="I871" t="s">
        <v>378</v>
      </c>
      <c r="J871" s="6">
        <v>504141000</v>
      </c>
      <c r="K871" t="s">
        <v>1119</v>
      </c>
      <c r="M871">
        <v>10</v>
      </c>
      <c r="N871" s="14">
        <v>231</v>
      </c>
    </row>
    <row r="872" spans="1:14" x14ac:dyDescent="0.35">
      <c r="A872" t="s">
        <v>1893</v>
      </c>
      <c r="B872">
        <v>13</v>
      </c>
      <c r="C872" t="s">
        <v>1894</v>
      </c>
      <c r="D872">
        <v>16</v>
      </c>
      <c r="E872" s="1">
        <v>44946</v>
      </c>
      <c r="F872" s="1">
        <v>45037</v>
      </c>
      <c r="G872" s="2">
        <v>0.8125</v>
      </c>
      <c r="H872" s="2">
        <v>0.85416666666666663</v>
      </c>
      <c r="I872" t="s">
        <v>429</v>
      </c>
      <c r="J872" s="6">
        <v>504141000</v>
      </c>
      <c r="K872" t="s">
        <v>962</v>
      </c>
      <c r="M872">
        <v>10</v>
      </c>
      <c r="N872" s="14">
        <v>106</v>
      </c>
    </row>
    <row r="873" spans="1:14" x14ac:dyDescent="0.35">
      <c r="A873" t="s">
        <v>1895</v>
      </c>
      <c r="B873">
        <v>1</v>
      </c>
      <c r="C873" t="s">
        <v>1896</v>
      </c>
      <c r="D873">
        <v>40</v>
      </c>
      <c r="E873" s="1">
        <v>44853</v>
      </c>
      <c r="F873" s="1">
        <v>45014</v>
      </c>
      <c r="G873" s="2">
        <v>0.77083333333333337</v>
      </c>
      <c r="H873" s="2">
        <v>0.83333333333333337</v>
      </c>
      <c r="I873" t="s">
        <v>583</v>
      </c>
      <c r="J873" s="6">
        <v>504141000</v>
      </c>
      <c r="K873" t="s">
        <v>1897</v>
      </c>
      <c r="M873">
        <v>9</v>
      </c>
      <c r="N873" s="14">
        <v>226</v>
      </c>
    </row>
    <row r="874" spans="1:14" x14ac:dyDescent="0.35">
      <c r="A874" t="s">
        <v>1898</v>
      </c>
      <c r="B874">
        <v>2</v>
      </c>
      <c r="C874" t="s">
        <v>1899</v>
      </c>
      <c r="D874">
        <v>4</v>
      </c>
      <c r="E874" s="1">
        <v>44994</v>
      </c>
      <c r="F874" s="1">
        <v>44994</v>
      </c>
      <c r="G874" s="2">
        <v>0.72916666666666663</v>
      </c>
      <c r="H874" s="2">
        <v>0.85416666666666663</v>
      </c>
      <c r="I874" t="s">
        <v>204</v>
      </c>
      <c r="J874" s="6">
        <v>504141000</v>
      </c>
      <c r="K874" t="s">
        <v>1900</v>
      </c>
      <c r="M874">
        <v>14</v>
      </c>
      <c r="N874" s="14">
        <v>23</v>
      </c>
    </row>
    <row r="875" spans="1:14" x14ac:dyDescent="0.35">
      <c r="A875" t="s">
        <v>1901</v>
      </c>
      <c r="B875">
        <v>2</v>
      </c>
      <c r="C875" t="s">
        <v>1150</v>
      </c>
      <c r="D875">
        <v>2</v>
      </c>
      <c r="E875" s="1">
        <v>45051</v>
      </c>
      <c r="F875" s="1">
        <v>45051</v>
      </c>
      <c r="G875" s="2">
        <v>0.77083333333333337</v>
      </c>
      <c r="H875" s="2">
        <v>0.83333333333333337</v>
      </c>
      <c r="I875" t="s">
        <v>188</v>
      </c>
      <c r="J875" s="6">
        <v>504141000</v>
      </c>
      <c r="K875" t="s">
        <v>1151</v>
      </c>
      <c r="M875">
        <v>18</v>
      </c>
      <c r="N875" s="14">
        <v>8</v>
      </c>
    </row>
    <row r="876" spans="1:14" x14ac:dyDescent="0.35">
      <c r="A876" t="s">
        <v>1902</v>
      </c>
      <c r="B876">
        <v>2</v>
      </c>
      <c r="C876" t="s">
        <v>1899</v>
      </c>
      <c r="D876">
        <v>4</v>
      </c>
      <c r="E876" s="1">
        <v>45057</v>
      </c>
      <c r="F876" s="1">
        <v>45057</v>
      </c>
      <c r="G876" s="2">
        <v>0.72916666666666663</v>
      </c>
      <c r="H876" s="2">
        <v>0.85416666666666663</v>
      </c>
      <c r="I876" t="s">
        <v>204</v>
      </c>
      <c r="J876" s="6">
        <v>504141000</v>
      </c>
      <c r="K876" t="s">
        <v>1900</v>
      </c>
      <c r="M876">
        <v>14</v>
      </c>
      <c r="N876" s="14">
        <v>23</v>
      </c>
    </row>
    <row r="877" spans="1:14" x14ac:dyDescent="0.35">
      <c r="A877" t="s">
        <v>1903</v>
      </c>
      <c r="B877">
        <v>1</v>
      </c>
      <c r="C877" t="s">
        <v>1904</v>
      </c>
      <c r="D877">
        <v>12</v>
      </c>
      <c r="E877" s="1">
        <v>45003</v>
      </c>
      <c r="F877" s="1">
        <v>45003</v>
      </c>
      <c r="G877" s="2">
        <v>0.33333333333333331</v>
      </c>
      <c r="H877" s="2">
        <v>0.70833333333333337</v>
      </c>
      <c r="I877" t="s">
        <v>378</v>
      </c>
      <c r="J877" s="6">
        <v>504141000</v>
      </c>
      <c r="K877" t="s">
        <v>1859</v>
      </c>
      <c r="M877">
        <v>12</v>
      </c>
      <c r="N877" s="14">
        <v>170</v>
      </c>
    </row>
    <row r="878" spans="1:14" x14ac:dyDescent="0.35">
      <c r="A878" t="s">
        <v>1905</v>
      </c>
      <c r="B878">
        <v>1</v>
      </c>
      <c r="C878" t="s">
        <v>1906</v>
      </c>
      <c r="D878">
        <v>12</v>
      </c>
      <c r="E878" s="1">
        <v>45003</v>
      </c>
      <c r="F878" s="1">
        <v>45003</v>
      </c>
      <c r="G878" s="2">
        <v>0.33333333333333331</v>
      </c>
      <c r="H878" s="2">
        <v>0.70833333333333337</v>
      </c>
      <c r="I878" t="s">
        <v>370</v>
      </c>
      <c r="J878" s="6">
        <v>504141000</v>
      </c>
      <c r="K878" t="s">
        <v>1859</v>
      </c>
      <c r="M878">
        <v>5</v>
      </c>
      <c r="N878" s="14">
        <v>186</v>
      </c>
    </row>
    <row r="879" spans="1:14" x14ac:dyDescent="0.35">
      <c r="A879" t="s">
        <v>1907</v>
      </c>
      <c r="B879">
        <v>1</v>
      </c>
      <c r="C879" t="s">
        <v>1908</v>
      </c>
      <c r="D879">
        <v>8</v>
      </c>
      <c r="E879" s="1">
        <v>44988</v>
      </c>
      <c r="F879" s="1">
        <v>44995</v>
      </c>
      <c r="G879" s="2">
        <v>0.69791666666666663</v>
      </c>
      <c r="H879" s="2">
        <v>0.82291666666666663</v>
      </c>
      <c r="I879" t="s">
        <v>583</v>
      </c>
      <c r="J879" s="6">
        <v>504141000</v>
      </c>
      <c r="K879" t="s">
        <v>588</v>
      </c>
      <c r="M879">
        <v>5</v>
      </c>
      <c r="N879" s="14">
        <v>88</v>
      </c>
    </row>
    <row r="880" spans="1:14" x14ac:dyDescent="0.35">
      <c r="A880" t="s">
        <v>1909</v>
      </c>
      <c r="B880">
        <v>1</v>
      </c>
      <c r="C880" t="s">
        <v>1910</v>
      </c>
      <c r="D880">
        <v>12</v>
      </c>
      <c r="E880" s="1">
        <v>44988</v>
      </c>
      <c r="F880" s="1">
        <v>45002</v>
      </c>
      <c r="G880" s="2">
        <v>0.69791666666666663</v>
      </c>
      <c r="H880" s="2">
        <v>0.82291666666666663</v>
      </c>
      <c r="I880" t="s">
        <v>448</v>
      </c>
      <c r="J880" s="6">
        <v>504141000</v>
      </c>
      <c r="K880" t="s">
        <v>588</v>
      </c>
      <c r="M880">
        <v>13</v>
      </c>
      <c r="N880" s="14">
        <v>66</v>
      </c>
    </row>
    <row r="881" spans="1:14" x14ac:dyDescent="0.35">
      <c r="A881" t="s">
        <v>1911</v>
      </c>
      <c r="B881">
        <v>15</v>
      </c>
      <c r="C881" t="s">
        <v>1912</v>
      </c>
      <c r="D881">
        <v>8</v>
      </c>
      <c r="E881" s="1">
        <v>44989</v>
      </c>
      <c r="F881" s="1">
        <v>44996</v>
      </c>
      <c r="G881" s="2">
        <v>0.58333333333333337</v>
      </c>
      <c r="H881" s="2">
        <v>0.70833333333333337</v>
      </c>
      <c r="I881" t="s">
        <v>231</v>
      </c>
      <c r="J881" s="6">
        <v>504141000</v>
      </c>
      <c r="K881" t="s">
        <v>898</v>
      </c>
      <c r="M881">
        <v>9</v>
      </c>
      <c r="N881" s="14">
        <v>27</v>
      </c>
    </row>
    <row r="882" spans="1:14" x14ac:dyDescent="0.35">
      <c r="A882" t="s">
        <v>1913</v>
      </c>
      <c r="B882">
        <v>13</v>
      </c>
      <c r="C882" t="s">
        <v>1914</v>
      </c>
      <c r="D882">
        <v>8</v>
      </c>
      <c r="E882" s="1">
        <v>44959</v>
      </c>
      <c r="F882" s="1">
        <v>45015</v>
      </c>
      <c r="G882" s="2">
        <v>0.76041666666666663</v>
      </c>
      <c r="H882" s="2">
        <v>0.79166666666666663</v>
      </c>
      <c r="I882" t="s">
        <v>486</v>
      </c>
      <c r="K882" t="s">
        <v>1915</v>
      </c>
      <c r="M882">
        <v>12</v>
      </c>
      <c r="N882" s="14">
        <v>46</v>
      </c>
    </row>
    <row r="883" spans="1:14" x14ac:dyDescent="0.35">
      <c r="A883" t="s">
        <v>1916</v>
      </c>
      <c r="B883">
        <v>2</v>
      </c>
      <c r="C883" t="s">
        <v>1917</v>
      </c>
      <c r="D883">
        <v>12</v>
      </c>
      <c r="E883" s="1">
        <v>45052</v>
      </c>
      <c r="F883" s="1">
        <v>45052</v>
      </c>
      <c r="G883" s="2">
        <v>0.33333333333333331</v>
      </c>
      <c r="H883" s="2">
        <v>0.70833333333333337</v>
      </c>
      <c r="I883" t="s">
        <v>196</v>
      </c>
      <c r="J883" s="6">
        <v>504141000</v>
      </c>
      <c r="K883" t="s">
        <v>38</v>
      </c>
      <c r="M883">
        <v>15</v>
      </c>
      <c r="N883" s="14">
        <v>0</v>
      </c>
    </row>
    <row r="884" spans="1:14" x14ac:dyDescent="0.35">
      <c r="A884" t="s">
        <v>1918</v>
      </c>
      <c r="B884">
        <v>14</v>
      </c>
      <c r="C884" t="s">
        <v>1919</v>
      </c>
      <c r="D884">
        <v>20</v>
      </c>
      <c r="E884" s="1">
        <v>44984</v>
      </c>
      <c r="F884" s="1">
        <v>45012</v>
      </c>
      <c r="G884" s="2">
        <v>0.75</v>
      </c>
      <c r="H884" s="2">
        <v>0.875</v>
      </c>
      <c r="I884" t="s">
        <v>820</v>
      </c>
      <c r="J884" s="6">
        <v>504141000</v>
      </c>
      <c r="K884" t="s">
        <v>1920</v>
      </c>
      <c r="M884">
        <v>9</v>
      </c>
      <c r="N884" s="14">
        <v>154</v>
      </c>
    </row>
    <row r="885" spans="1:14" x14ac:dyDescent="0.35">
      <c r="A885" t="s">
        <v>1921</v>
      </c>
      <c r="C885" t="s">
        <v>1922</v>
      </c>
      <c r="D885">
        <v>0</v>
      </c>
      <c r="E885" s="1">
        <v>45013</v>
      </c>
      <c r="F885" s="1">
        <v>45090</v>
      </c>
      <c r="G885" s="2">
        <v>0.75</v>
      </c>
      <c r="H885" s="2">
        <v>0.8125</v>
      </c>
      <c r="I885" t="s">
        <v>1575</v>
      </c>
      <c r="J885" s="6">
        <v>504141000</v>
      </c>
      <c r="K885" t="s">
        <v>793</v>
      </c>
      <c r="M885">
        <v>200</v>
      </c>
      <c r="N885" s="14">
        <v>0</v>
      </c>
    </row>
    <row r="886" spans="1:14" x14ac:dyDescent="0.35">
      <c r="A886" t="s">
        <v>1923</v>
      </c>
      <c r="B886">
        <v>1</v>
      </c>
      <c r="C886" t="s">
        <v>1924</v>
      </c>
      <c r="D886">
        <v>18</v>
      </c>
      <c r="E886" s="1">
        <v>44971</v>
      </c>
      <c r="F886" s="1">
        <v>45076</v>
      </c>
      <c r="G886" s="2">
        <v>0.79166666666666663</v>
      </c>
      <c r="H886" s="2">
        <v>0.83333333333333337</v>
      </c>
      <c r="I886" t="s">
        <v>486</v>
      </c>
      <c r="K886" t="s">
        <v>397</v>
      </c>
      <c r="M886">
        <v>10</v>
      </c>
      <c r="N886" s="14">
        <v>100</v>
      </c>
    </row>
    <row r="887" spans="1:14" x14ac:dyDescent="0.35">
      <c r="A887" t="s">
        <v>1925</v>
      </c>
      <c r="B887">
        <v>15</v>
      </c>
      <c r="C887" t="s">
        <v>1926</v>
      </c>
      <c r="D887">
        <v>4</v>
      </c>
      <c r="E887" s="1">
        <v>44980</v>
      </c>
      <c r="F887" s="1">
        <v>44980</v>
      </c>
      <c r="G887" s="2">
        <v>0.77083333333333337</v>
      </c>
      <c r="H887" s="2">
        <v>0.89583333333333337</v>
      </c>
      <c r="I887" t="s">
        <v>208</v>
      </c>
      <c r="K887" t="s">
        <v>596</v>
      </c>
      <c r="M887">
        <v>35</v>
      </c>
      <c r="N887" s="14">
        <v>0</v>
      </c>
    </row>
    <row r="888" spans="1:14" x14ac:dyDescent="0.35">
      <c r="A888" t="s">
        <v>1927</v>
      </c>
      <c r="B888">
        <v>14</v>
      </c>
      <c r="C888" t="s">
        <v>1928</v>
      </c>
      <c r="D888">
        <v>3</v>
      </c>
      <c r="E888" s="1">
        <v>44994</v>
      </c>
      <c r="F888" s="1">
        <v>44994</v>
      </c>
      <c r="G888" s="2">
        <v>0.79166666666666663</v>
      </c>
      <c r="H888" s="2">
        <v>0.875</v>
      </c>
      <c r="I888" t="s">
        <v>196</v>
      </c>
      <c r="J888" s="6">
        <v>504141000</v>
      </c>
      <c r="K888" t="s">
        <v>1929</v>
      </c>
      <c r="M888">
        <v>50</v>
      </c>
      <c r="N888" s="14">
        <v>0</v>
      </c>
    </row>
    <row r="889" spans="1:14" x14ac:dyDescent="0.35">
      <c r="A889" t="s">
        <v>1930</v>
      </c>
      <c r="B889">
        <v>13</v>
      </c>
      <c r="C889" t="s">
        <v>1931</v>
      </c>
      <c r="D889">
        <v>4</v>
      </c>
      <c r="E889" s="1">
        <v>45071</v>
      </c>
      <c r="F889" s="1">
        <v>45071</v>
      </c>
      <c r="G889" s="2">
        <v>0.75</v>
      </c>
      <c r="H889" s="2">
        <v>0.875</v>
      </c>
      <c r="I889" t="s">
        <v>180</v>
      </c>
      <c r="J889" s="6">
        <v>504141000</v>
      </c>
      <c r="K889" t="s">
        <v>1932</v>
      </c>
      <c r="M889">
        <v>15</v>
      </c>
      <c r="N889" s="14">
        <v>31</v>
      </c>
    </row>
    <row r="890" spans="1:14" x14ac:dyDescent="0.35">
      <c r="A890" t="s">
        <v>1933</v>
      </c>
      <c r="B890">
        <v>2</v>
      </c>
      <c r="C890" t="s">
        <v>1934</v>
      </c>
      <c r="D890">
        <v>14</v>
      </c>
      <c r="E890" s="1">
        <v>45010</v>
      </c>
      <c r="F890" s="1">
        <v>45010</v>
      </c>
      <c r="G890" s="2">
        <v>0.3125</v>
      </c>
      <c r="H890" s="2">
        <v>0.72916666666666663</v>
      </c>
      <c r="I890" t="s">
        <v>530</v>
      </c>
      <c r="K890" t="s">
        <v>1935</v>
      </c>
      <c r="M890">
        <v>29</v>
      </c>
      <c r="N890" s="14">
        <v>10</v>
      </c>
    </row>
    <row r="891" spans="1:14" x14ac:dyDescent="0.35">
      <c r="A891" t="s">
        <v>1936</v>
      </c>
      <c r="B891">
        <v>2</v>
      </c>
      <c r="C891" t="s">
        <v>1937</v>
      </c>
      <c r="D891">
        <v>3</v>
      </c>
      <c r="E891" s="1">
        <v>45057</v>
      </c>
      <c r="F891" s="1">
        <v>45057</v>
      </c>
      <c r="G891" s="2">
        <v>0.39583333333333331</v>
      </c>
      <c r="H891" s="2">
        <v>0.47916666666666669</v>
      </c>
      <c r="I891" t="s">
        <v>1938</v>
      </c>
      <c r="K891" t="s">
        <v>1939</v>
      </c>
      <c r="M891">
        <v>10</v>
      </c>
      <c r="N891" s="14">
        <v>0</v>
      </c>
    </row>
    <row r="892" spans="1:14" x14ac:dyDescent="0.35">
      <c r="A892" t="s">
        <v>1940</v>
      </c>
      <c r="B892">
        <v>13</v>
      </c>
      <c r="C892" t="s">
        <v>1941</v>
      </c>
      <c r="D892">
        <v>3</v>
      </c>
      <c r="E892" s="1">
        <v>44999</v>
      </c>
      <c r="F892" s="1">
        <v>44999</v>
      </c>
      <c r="G892" s="2">
        <v>0.79166666666666663</v>
      </c>
      <c r="H892" s="2">
        <v>0.875</v>
      </c>
      <c r="I892" t="s">
        <v>88</v>
      </c>
      <c r="J892" s="6">
        <v>504141000</v>
      </c>
      <c r="K892" t="s">
        <v>1942</v>
      </c>
      <c r="M892">
        <v>180</v>
      </c>
      <c r="N892" s="14">
        <v>0</v>
      </c>
    </row>
    <row r="893" spans="1:14" x14ac:dyDescent="0.35">
      <c r="A893" t="s">
        <v>1943</v>
      </c>
      <c r="B893">
        <v>12</v>
      </c>
      <c r="C893" t="s">
        <v>1944</v>
      </c>
      <c r="D893">
        <v>95</v>
      </c>
      <c r="E893" s="1">
        <v>44963</v>
      </c>
      <c r="F893" s="1">
        <v>45110</v>
      </c>
      <c r="G893" s="2">
        <v>0.74305555555555547</v>
      </c>
      <c r="H893" s="2">
        <v>0.91666666666666663</v>
      </c>
      <c r="I893" t="s">
        <v>219</v>
      </c>
      <c r="J893" s="6">
        <v>504141000</v>
      </c>
      <c r="K893" t="s">
        <v>810</v>
      </c>
      <c r="M893">
        <v>3</v>
      </c>
      <c r="N893" s="14">
        <v>495</v>
      </c>
    </row>
    <row r="894" spans="1:14" x14ac:dyDescent="0.35">
      <c r="A894" t="s">
        <v>1945</v>
      </c>
      <c r="B894">
        <v>12</v>
      </c>
      <c r="C894" t="s">
        <v>1946</v>
      </c>
      <c r="D894">
        <v>112</v>
      </c>
      <c r="E894" s="1">
        <v>44965</v>
      </c>
      <c r="F894" s="1">
        <v>45112</v>
      </c>
      <c r="G894" s="2">
        <v>0.74305555555555547</v>
      </c>
      <c r="H894" s="2">
        <v>0.91666666666666663</v>
      </c>
      <c r="I894" t="s">
        <v>215</v>
      </c>
      <c r="J894" s="6">
        <v>504141000</v>
      </c>
      <c r="K894" t="s">
        <v>810</v>
      </c>
      <c r="M894">
        <v>10</v>
      </c>
      <c r="N894" s="14">
        <v>495</v>
      </c>
    </row>
    <row r="895" spans="1:14" x14ac:dyDescent="0.35">
      <c r="A895" t="s">
        <v>1947</v>
      </c>
      <c r="B895">
        <v>1</v>
      </c>
      <c r="C895" t="s">
        <v>1948</v>
      </c>
      <c r="D895">
        <v>2</v>
      </c>
      <c r="E895" s="1">
        <v>44995</v>
      </c>
      <c r="F895" s="1">
        <v>44995</v>
      </c>
      <c r="G895" s="2">
        <v>0.375</v>
      </c>
      <c r="H895" s="2">
        <v>0.4375</v>
      </c>
      <c r="I895" t="s">
        <v>1259</v>
      </c>
      <c r="J895" s="6">
        <v>504141000</v>
      </c>
      <c r="K895" t="s">
        <v>1834</v>
      </c>
      <c r="M895">
        <v>10</v>
      </c>
      <c r="N895" s="14">
        <v>0</v>
      </c>
    </row>
    <row r="896" spans="1:14" x14ac:dyDescent="0.35">
      <c r="A896" t="s">
        <v>1949</v>
      </c>
      <c r="B896">
        <v>10</v>
      </c>
      <c r="C896" t="s">
        <v>1950</v>
      </c>
      <c r="D896">
        <v>2</v>
      </c>
      <c r="E896" s="1">
        <v>45013</v>
      </c>
      <c r="F896" s="1">
        <v>45013</v>
      </c>
      <c r="G896" s="2">
        <v>0.75</v>
      </c>
      <c r="H896" s="2">
        <v>0.8125</v>
      </c>
      <c r="I896" t="s">
        <v>1575</v>
      </c>
      <c r="J896" s="6">
        <v>504141000</v>
      </c>
      <c r="K896" t="s">
        <v>1951</v>
      </c>
      <c r="M896">
        <v>90</v>
      </c>
      <c r="N896" s="14">
        <v>0</v>
      </c>
    </row>
    <row r="897" spans="1:14" x14ac:dyDescent="0.35">
      <c r="A897" t="s">
        <v>1952</v>
      </c>
      <c r="B897">
        <v>10</v>
      </c>
      <c r="C897" t="s">
        <v>1953</v>
      </c>
      <c r="D897">
        <v>2</v>
      </c>
      <c r="E897" s="1">
        <v>45034</v>
      </c>
      <c r="F897" s="1">
        <v>45034</v>
      </c>
      <c r="G897" s="2">
        <v>0.75</v>
      </c>
      <c r="H897" s="2">
        <v>0.8125</v>
      </c>
      <c r="I897" t="s">
        <v>1575</v>
      </c>
      <c r="J897" s="6">
        <v>504141000</v>
      </c>
      <c r="K897" t="s">
        <v>1954</v>
      </c>
      <c r="M897">
        <v>90</v>
      </c>
      <c r="N897" s="14">
        <v>0</v>
      </c>
    </row>
    <row r="898" spans="1:14" x14ac:dyDescent="0.35">
      <c r="A898" t="s">
        <v>1955</v>
      </c>
      <c r="B898">
        <v>10</v>
      </c>
      <c r="C898" t="s">
        <v>1956</v>
      </c>
      <c r="D898">
        <v>2</v>
      </c>
      <c r="E898" s="1">
        <v>45041</v>
      </c>
      <c r="F898" s="1">
        <v>45041</v>
      </c>
      <c r="G898" s="2">
        <v>0.75</v>
      </c>
      <c r="H898" s="2">
        <v>0.8125</v>
      </c>
      <c r="I898" t="s">
        <v>1575</v>
      </c>
      <c r="J898" s="6">
        <v>504141000</v>
      </c>
      <c r="K898" t="s">
        <v>1957</v>
      </c>
      <c r="M898">
        <v>90</v>
      </c>
      <c r="N898" s="14">
        <v>0</v>
      </c>
    </row>
    <row r="899" spans="1:14" x14ac:dyDescent="0.35">
      <c r="A899" t="s">
        <v>1958</v>
      </c>
      <c r="B899">
        <v>10</v>
      </c>
      <c r="C899" t="s">
        <v>1959</v>
      </c>
      <c r="D899">
        <v>2</v>
      </c>
      <c r="E899" s="1">
        <v>45055</v>
      </c>
      <c r="F899" s="1">
        <v>45055</v>
      </c>
      <c r="G899" s="2">
        <v>0.75</v>
      </c>
      <c r="H899" s="2">
        <v>0.8125</v>
      </c>
      <c r="I899" t="s">
        <v>1575</v>
      </c>
      <c r="J899" s="6">
        <v>504141000</v>
      </c>
      <c r="K899" t="s">
        <v>1960</v>
      </c>
      <c r="M899">
        <v>90</v>
      </c>
      <c r="N899" s="14">
        <v>0</v>
      </c>
    </row>
    <row r="900" spans="1:14" x14ac:dyDescent="0.35">
      <c r="A900" t="s">
        <v>1961</v>
      </c>
      <c r="B900">
        <v>10</v>
      </c>
      <c r="C900" t="s">
        <v>1962</v>
      </c>
      <c r="D900">
        <v>2</v>
      </c>
      <c r="E900" s="1">
        <v>45090</v>
      </c>
      <c r="F900" s="1">
        <v>45090</v>
      </c>
      <c r="G900" s="2">
        <v>0.75</v>
      </c>
      <c r="H900" s="2">
        <v>0.8125</v>
      </c>
      <c r="I900" t="s">
        <v>1575</v>
      </c>
      <c r="J900" s="6">
        <v>504141000</v>
      </c>
      <c r="K900" t="s">
        <v>1963</v>
      </c>
      <c r="M900">
        <v>90</v>
      </c>
      <c r="N900" s="14">
        <v>0</v>
      </c>
    </row>
    <row r="901" spans="1:14" x14ac:dyDescent="0.35">
      <c r="A901" t="s">
        <v>1964</v>
      </c>
      <c r="B901">
        <v>10</v>
      </c>
      <c r="C901" t="s">
        <v>1965</v>
      </c>
      <c r="D901">
        <v>3</v>
      </c>
      <c r="E901" s="1">
        <v>45008</v>
      </c>
      <c r="F901" s="1">
        <v>45008</v>
      </c>
      <c r="G901" s="2">
        <v>0.75</v>
      </c>
      <c r="H901" s="2">
        <v>0.83333333333333337</v>
      </c>
      <c r="I901" t="s">
        <v>1966</v>
      </c>
      <c r="J901" s="6">
        <v>7327802</v>
      </c>
      <c r="K901" t="s">
        <v>1967</v>
      </c>
      <c r="M901">
        <v>50</v>
      </c>
      <c r="N901" s="14">
        <v>0</v>
      </c>
    </row>
    <row r="902" spans="1:14" x14ac:dyDescent="0.35">
      <c r="A902" t="s">
        <v>1968</v>
      </c>
      <c r="B902">
        <v>10</v>
      </c>
      <c r="C902" t="s">
        <v>1969</v>
      </c>
      <c r="D902">
        <v>2</v>
      </c>
      <c r="E902" s="1">
        <v>45012</v>
      </c>
      <c r="F902" s="1">
        <v>45012</v>
      </c>
      <c r="G902" s="2">
        <v>0.41666666666666669</v>
      </c>
      <c r="H902" s="2">
        <v>0.47916666666666669</v>
      </c>
      <c r="I902" t="s">
        <v>1970</v>
      </c>
      <c r="K902" t="s">
        <v>441</v>
      </c>
      <c r="M902">
        <v>15</v>
      </c>
      <c r="N902" s="14">
        <v>12</v>
      </c>
    </row>
    <row r="903" spans="1:14" x14ac:dyDescent="0.35">
      <c r="A903" t="s">
        <v>1971</v>
      </c>
      <c r="B903">
        <v>10</v>
      </c>
      <c r="C903" t="s">
        <v>1972</v>
      </c>
      <c r="D903">
        <v>2</v>
      </c>
      <c r="E903" s="1">
        <v>45015</v>
      </c>
      <c r="F903" s="1">
        <v>45015</v>
      </c>
      <c r="G903" s="2">
        <v>0.66666666666666663</v>
      </c>
      <c r="H903" s="2">
        <v>0.72916666666666663</v>
      </c>
      <c r="I903" t="s">
        <v>1966</v>
      </c>
      <c r="J903" s="6">
        <v>7327802</v>
      </c>
      <c r="K903" t="s">
        <v>1973</v>
      </c>
      <c r="M903">
        <v>50</v>
      </c>
      <c r="N903" s="14">
        <v>8</v>
      </c>
    </row>
    <row r="904" spans="1:14" x14ac:dyDescent="0.35">
      <c r="A904" t="s">
        <v>1974</v>
      </c>
      <c r="B904">
        <v>10</v>
      </c>
      <c r="C904" t="s">
        <v>1975</v>
      </c>
      <c r="D904">
        <v>2</v>
      </c>
      <c r="E904" s="1">
        <v>45022</v>
      </c>
      <c r="F904" s="1">
        <v>45022</v>
      </c>
      <c r="G904" s="2">
        <v>0.70833333333333337</v>
      </c>
      <c r="H904" s="2">
        <v>0.77083333333333337</v>
      </c>
      <c r="I904" t="s">
        <v>1966</v>
      </c>
      <c r="J904" s="6">
        <v>7327802</v>
      </c>
      <c r="K904" t="s">
        <v>1976</v>
      </c>
      <c r="M904">
        <v>50</v>
      </c>
      <c r="N904" s="14">
        <v>8</v>
      </c>
    </row>
    <row r="905" spans="1:14" x14ac:dyDescent="0.35">
      <c r="A905" t="s">
        <v>1977</v>
      </c>
      <c r="B905">
        <v>10</v>
      </c>
      <c r="C905" t="s">
        <v>1978</v>
      </c>
      <c r="D905">
        <v>3</v>
      </c>
      <c r="E905" s="1">
        <v>45029</v>
      </c>
      <c r="F905" s="1">
        <v>45029</v>
      </c>
      <c r="G905" s="2">
        <v>0.75</v>
      </c>
      <c r="H905" s="2">
        <v>0.83333333333333337</v>
      </c>
      <c r="I905" t="s">
        <v>1966</v>
      </c>
      <c r="J905" s="6">
        <v>7327802</v>
      </c>
      <c r="K905" t="s">
        <v>1979</v>
      </c>
      <c r="M905">
        <v>50</v>
      </c>
      <c r="N905" s="14">
        <v>8</v>
      </c>
    </row>
    <row r="906" spans="1:14" x14ac:dyDescent="0.35">
      <c r="A906" t="s">
        <v>1980</v>
      </c>
      <c r="B906">
        <v>10</v>
      </c>
      <c r="C906" t="s">
        <v>1978</v>
      </c>
      <c r="D906">
        <v>3</v>
      </c>
      <c r="E906" s="1">
        <v>45036</v>
      </c>
      <c r="F906" s="1">
        <v>45036</v>
      </c>
      <c r="G906" s="2">
        <v>0.75</v>
      </c>
      <c r="H906" s="2">
        <v>0.83333333333333337</v>
      </c>
      <c r="I906" t="s">
        <v>1966</v>
      </c>
      <c r="J906" s="6">
        <v>7327802</v>
      </c>
      <c r="K906" t="s">
        <v>1979</v>
      </c>
      <c r="M906">
        <v>50</v>
      </c>
      <c r="N906" s="14">
        <v>8</v>
      </c>
    </row>
    <row r="907" spans="1:14" x14ac:dyDescent="0.35">
      <c r="A907" t="s">
        <v>1981</v>
      </c>
      <c r="B907">
        <v>10</v>
      </c>
      <c r="C907" t="s">
        <v>1982</v>
      </c>
      <c r="D907">
        <v>2</v>
      </c>
      <c r="E907" s="1">
        <v>45043</v>
      </c>
      <c r="F907" s="1">
        <v>45043</v>
      </c>
      <c r="G907" s="2">
        <v>0.70833333333333337</v>
      </c>
      <c r="H907" s="2">
        <v>0.77083333333333337</v>
      </c>
      <c r="I907" t="s">
        <v>1966</v>
      </c>
      <c r="J907" s="6">
        <v>7327802</v>
      </c>
      <c r="K907" t="s">
        <v>1973</v>
      </c>
      <c r="M907">
        <v>50</v>
      </c>
      <c r="N907" s="14">
        <v>8</v>
      </c>
    </row>
    <row r="908" spans="1:14" x14ac:dyDescent="0.35">
      <c r="A908" t="s">
        <v>1983</v>
      </c>
      <c r="B908">
        <v>10</v>
      </c>
      <c r="C908" t="s">
        <v>1984</v>
      </c>
      <c r="D908">
        <v>3</v>
      </c>
      <c r="E908" s="1">
        <v>45050</v>
      </c>
      <c r="F908" s="1">
        <v>45050</v>
      </c>
      <c r="G908" s="2">
        <v>0.29166666666666669</v>
      </c>
      <c r="H908" s="2">
        <v>0.375</v>
      </c>
      <c r="I908" t="s">
        <v>1966</v>
      </c>
      <c r="J908" s="6">
        <v>7327802</v>
      </c>
      <c r="K908" t="s">
        <v>1985</v>
      </c>
      <c r="M908">
        <v>50</v>
      </c>
      <c r="N908" s="14">
        <v>8</v>
      </c>
    </row>
    <row r="909" spans="1:14" x14ac:dyDescent="0.35">
      <c r="A909" t="s">
        <v>1986</v>
      </c>
      <c r="B909">
        <v>10</v>
      </c>
      <c r="C909" t="s">
        <v>1984</v>
      </c>
      <c r="D909">
        <v>3</v>
      </c>
      <c r="E909" s="1">
        <v>45051</v>
      </c>
      <c r="F909" s="1">
        <v>45051</v>
      </c>
      <c r="G909" s="2">
        <v>0.70833333333333337</v>
      </c>
      <c r="H909" s="2">
        <v>0.79166666666666663</v>
      </c>
      <c r="I909" t="s">
        <v>1966</v>
      </c>
      <c r="J909" s="6">
        <v>7327802</v>
      </c>
      <c r="K909" t="s">
        <v>1985</v>
      </c>
      <c r="M909">
        <v>50</v>
      </c>
      <c r="N909" s="14">
        <v>8</v>
      </c>
    </row>
    <row r="910" spans="1:14" x14ac:dyDescent="0.35">
      <c r="A910" t="s">
        <v>1987</v>
      </c>
      <c r="B910">
        <v>10</v>
      </c>
      <c r="C910" t="s">
        <v>1988</v>
      </c>
      <c r="D910">
        <v>2</v>
      </c>
      <c r="E910" s="1">
        <v>45072</v>
      </c>
      <c r="F910" s="1">
        <v>45072</v>
      </c>
      <c r="G910" s="2">
        <v>0.8125</v>
      </c>
      <c r="H910" s="2">
        <v>0.875</v>
      </c>
      <c r="I910" t="s">
        <v>1966</v>
      </c>
      <c r="J910" s="6">
        <v>7327802</v>
      </c>
      <c r="K910" t="s">
        <v>1989</v>
      </c>
      <c r="M910">
        <v>50</v>
      </c>
      <c r="N910" s="14">
        <v>8</v>
      </c>
    </row>
    <row r="911" spans="1:14" x14ac:dyDescent="0.35">
      <c r="A911" t="s">
        <v>1990</v>
      </c>
      <c r="B911">
        <v>10</v>
      </c>
      <c r="C911" t="s">
        <v>1991</v>
      </c>
      <c r="D911">
        <v>2</v>
      </c>
      <c r="E911" s="1">
        <v>45099</v>
      </c>
      <c r="F911" s="1">
        <v>45099</v>
      </c>
      <c r="G911" s="2">
        <v>0.70833333333333337</v>
      </c>
      <c r="H911" s="2">
        <v>0.77083333333333337</v>
      </c>
      <c r="I911" t="s">
        <v>1966</v>
      </c>
      <c r="J911" s="6">
        <v>7327802</v>
      </c>
      <c r="K911" t="s">
        <v>1992</v>
      </c>
      <c r="M911">
        <v>50</v>
      </c>
      <c r="N911" s="14">
        <v>8</v>
      </c>
    </row>
    <row r="912" spans="1:14" x14ac:dyDescent="0.35">
      <c r="A912" t="s">
        <v>1993</v>
      </c>
      <c r="B912">
        <v>10</v>
      </c>
      <c r="C912" t="s">
        <v>1994</v>
      </c>
      <c r="D912">
        <v>3</v>
      </c>
      <c r="E912" s="1">
        <v>45106</v>
      </c>
      <c r="F912" s="1">
        <v>45106</v>
      </c>
      <c r="G912" s="2">
        <v>0.70833333333333337</v>
      </c>
      <c r="H912" s="2">
        <v>0.79166666666666663</v>
      </c>
      <c r="I912" t="s">
        <v>1966</v>
      </c>
      <c r="J912" s="6">
        <v>7327802</v>
      </c>
      <c r="K912" t="s">
        <v>1995</v>
      </c>
      <c r="M912">
        <v>50</v>
      </c>
      <c r="N912" s="14">
        <v>8</v>
      </c>
    </row>
    <row r="913" spans="1:14" x14ac:dyDescent="0.35">
      <c r="A913" t="s">
        <v>1996</v>
      </c>
      <c r="B913">
        <v>10</v>
      </c>
      <c r="C913" t="s">
        <v>1997</v>
      </c>
      <c r="D913">
        <v>3</v>
      </c>
      <c r="E913" s="1">
        <v>45108</v>
      </c>
      <c r="F913" s="1">
        <v>45108</v>
      </c>
      <c r="G913" s="2">
        <v>0.41666666666666669</v>
      </c>
      <c r="H913" s="2">
        <v>0.5</v>
      </c>
      <c r="I913" t="s">
        <v>1966</v>
      </c>
      <c r="J913" s="6">
        <v>7327802</v>
      </c>
      <c r="K913" t="s">
        <v>1967</v>
      </c>
      <c r="M913">
        <v>50</v>
      </c>
      <c r="N913" s="14">
        <v>8</v>
      </c>
    </row>
    <row r="914" spans="1:14" x14ac:dyDescent="0.35">
      <c r="A914" t="s">
        <v>1998</v>
      </c>
      <c r="B914">
        <v>10</v>
      </c>
      <c r="C914" t="s">
        <v>1994</v>
      </c>
      <c r="D914">
        <v>3</v>
      </c>
      <c r="E914" s="1">
        <v>45127</v>
      </c>
      <c r="F914" s="1">
        <v>45127</v>
      </c>
      <c r="G914" s="2">
        <v>0.70833333333333337</v>
      </c>
      <c r="H914" s="2">
        <v>0.79166666666666663</v>
      </c>
      <c r="I914" t="s">
        <v>1966</v>
      </c>
      <c r="J914" s="6">
        <v>7327802</v>
      </c>
      <c r="K914" t="s">
        <v>1999</v>
      </c>
      <c r="M914">
        <v>50</v>
      </c>
      <c r="N914" s="14">
        <v>8</v>
      </c>
    </row>
    <row r="915" spans="1:14" x14ac:dyDescent="0.35">
      <c r="A915" t="s">
        <v>2000</v>
      </c>
      <c r="C915" t="s">
        <v>2001</v>
      </c>
      <c r="D915">
        <v>4</v>
      </c>
      <c r="E915" s="1">
        <v>45016</v>
      </c>
      <c r="F915" s="1">
        <v>45016</v>
      </c>
      <c r="G915" s="2">
        <v>0.625</v>
      </c>
      <c r="H915" s="2">
        <v>0.72916666666666663</v>
      </c>
      <c r="I915" t="s">
        <v>632</v>
      </c>
      <c r="J915" s="6">
        <v>504141000</v>
      </c>
      <c r="K915" t="s">
        <v>2002</v>
      </c>
      <c r="M915">
        <v>12</v>
      </c>
      <c r="N915" s="14">
        <v>15</v>
      </c>
    </row>
    <row r="916" spans="1:14" x14ac:dyDescent="0.35">
      <c r="A916" t="s">
        <v>2003</v>
      </c>
      <c r="B916">
        <v>1</v>
      </c>
      <c r="C916" t="s">
        <v>1165</v>
      </c>
      <c r="D916">
        <v>75</v>
      </c>
      <c r="E916" s="1">
        <v>45061</v>
      </c>
      <c r="F916" s="1">
        <v>45111</v>
      </c>
      <c r="G916" s="2">
        <v>0.53472222222222221</v>
      </c>
      <c r="H916" s="2">
        <v>0.62152777777777779</v>
      </c>
      <c r="I916" t="s">
        <v>378</v>
      </c>
      <c r="J916" s="6">
        <v>504141000</v>
      </c>
      <c r="K916" t="s">
        <v>367</v>
      </c>
      <c r="M916">
        <v>15</v>
      </c>
      <c r="N916" s="14">
        <v>218</v>
      </c>
    </row>
    <row r="917" spans="1:14" x14ac:dyDescent="0.35">
      <c r="A917" t="s">
        <v>2004</v>
      </c>
      <c r="B917">
        <v>10</v>
      </c>
      <c r="C917" t="s">
        <v>2005</v>
      </c>
      <c r="D917">
        <v>2</v>
      </c>
      <c r="E917" s="1">
        <v>44981</v>
      </c>
      <c r="F917" s="1">
        <v>44981</v>
      </c>
      <c r="G917" s="2">
        <v>0.41666666666666669</v>
      </c>
      <c r="H917" s="2">
        <v>0.45833333333333331</v>
      </c>
      <c r="I917" t="s">
        <v>2006</v>
      </c>
      <c r="K917" t="s">
        <v>441</v>
      </c>
      <c r="M917">
        <v>15</v>
      </c>
      <c r="N917" s="14">
        <v>12</v>
      </c>
    </row>
    <row r="918" spans="1:14" x14ac:dyDescent="0.35">
      <c r="A918" t="s">
        <v>2007</v>
      </c>
      <c r="C918" t="s">
        <v>2008</v>
      </c>
      <c r="D918">
        <v>3</v>
      </c>
      <c r="E918" s="1">
        <v>44974</v>
      </c>
      <c r="F918" s="1">
        <v>44974</v>
      </c>
      <c r="G918" s="2">
        <v>0.70833333333333337</v>
      </c>
      <c r="H918" s="2">
        <v>0.79166666666666663</v>
      </c>
      <c r="I918" t="s">
        <v>317</v>
      </c>
      <c r="J918" s="6">
        <v>504141000</v>
      </c>
      <c r="K918" t="s">
        <v>1570</v>
      </c>
      <c r="M918">
        <v>11</v>
      </c>
      <c r="N918" s="14">
        <v>21</v>
      </c>
    </row>
    <row r="919" spans="1:14" x14ac:dyDescent="0.35">
      <c r="A919" t="s">
        <v>2009</v>
      </c>
      <c r="B919">
        <v>13</v>
      </c>
      <c r="C919" t="s">
        <v>2010</v>
      </c>
      <c r="D919">
        <v>3</v>
      </c>
      <c r="E919" s="1">
        <v>44995</v>
      </c>
      <c r="F919" s="1">
        <v>44995</v>
      </c>
      <c r="G919" s="2">
        <v>0.625</v>
      </c>
      <c r="H919" s="2">
        <v>0.70833333333333337</v>
      </c>
      <c r="I919" t="s">
        <v>340</v>
      </c>
      <c r="J919" s="6">
        <v>504141000</v>
      </c>
      <c r="K919" t="s">
        <v>1967</v>
      </c>
      <c r="M919">
        <v>12</v>
      </c>
      <c r="N919" s="14">
        <v>14</v>
      </c>
    </row>
    <row r="920" spans="1:14" x14ac:dyDescent="0.35">
      <c r="A920" t="s">
        <v>2011</v>
      </c>
      <c r="C920" t="s">
        <v>2012</v>
      </c>
      <c r="D920">
        <v>3</v>
      </c>
      <c r="E920" s="1">
        <v>45015</v>
      </c>
      <c r="F920" s="1">
        <v>45015</v>
      </c>
      <c r="G920" s="2">
        <v>0.70833333333333337</v>
      </c>
      <c r="H920" s="2">
        <v>0.79166666666666663</v>
      </c>
      <c r="I920" t="s">
        <v>196</v>
      </c>
      <c r="J920" s="6">
        <v>504141000</v>
      </c>
      <c r="K920" t="s">
        <v>2013</v>
      </c>
      <c r="M920">
        <v>50</v>
      </c>
      <c r="N920" s="14">
        <v>0</v>
      </c>
    </row>
    <row r="921" spans="1:14" x14ac:dyDescent="0.35">
      <c r="A921" t="s">
        <v>2014</v>
      </c>
      <c r="B921">
        <v>13</v>
      </c>
      <c r="C921" t="s">
        <v>2015</v>
      </c>
      <c r="D921">
        <v>8</v>
      </c>
      <c r="E921" s="1">
        <v>44988</v>
      </c>
      <c r="F921" s="1">
        <v>45030</v>
      </c>
      <c r="G921" s="2">
        <v>0.625</v>
      </c>
      <c r="H921" s="2">
        <v>0.66666666666666663</v>
      </c>
      <c r="I921" t="s">
        <v>317</v>
      </c>
      <c r="J921" s="6">
        <v>504141000</v>
      </c>
      <c r="K921" t="s">
        <v>1367</v>
      </c>
      <c r="M921">
        <v>7</v>
      </c>
      <c r="N921" s="14">
        <v>69</v>
      </c>
    </row>
    <row r="922" spans="1:14" x14ac:dyDescent="0.35">
      <c r="A922" t="s">
        <v>2016</v>
      </c>
      <c r="B922">
        <v>12</v>
      </c>
      <c r="C922" t="s">
        <v>2017</v>
      </c>
      <c r="D922">
        <v>16</v>
      </c>
      <c r="E922" s="1">
        <v>45019</v>
      </c>
      <c r="F922" s="1">
        <v>45022</v>
      </c>
      <c r="G922" s="2">
        <v>0.375</v>
      </c>
      <c r="H922" s="2">
        <v>0.5</v>
      </c>
      <c r="I922" t="s">
        <v>494</v>
      </c>
      <c r="J922" s="6">
        <v>504141000</v>
      </c>
      <c r="K922" t="s">
        <v>810</v>
      </c>
      <c r="M922">
        <v>16</v>
      </c>
      <c r="N922" s="14">
        <v>0</v>
      </c>
    </row>
    <row r="923" spans="1:14" x14ac:dyDescent="0.35">
      <c r="A923" t="s">
        <v>2018</v>
      </c>
      <c r="B923">
        <v>12</v>
      </c>
      <c r="C923" t="s">
        <v>2019</v>
      </c>
      <c r="D923">
        <v>16</v>
      </c>
      <c r="E923" s="1">
        <v>45019</v>
      </c>
      <c r="F923" s="1">
        <v>45022</v>
      </c>
      <c r="G923" s="2">
        <v>0.375</v>
      </c>
      <c r="H923" s="2">
        <v>0.5</v>
      </c>
      <c r="I923" t="s">
        <v>466</v>
      </c>
      <c r="J923" s="6">
        <v>504141000</v>
      </c>
      <c r="K923" t="s">
        <v>810</v>
      </c>
      <c r="M923">
        <v>16</v>
      </c>
      <c r="N923" s="14">
        <v>0</v>
      </c>
    </row>
    <row r="924" spans="1:14" x14ac:dyDescent="0.35">
      <c r="A924" t="s">
        <v>2020</v>
      </c>
      <c r="B924">
        <v>12</v>
      </c>
      <c r="C924" t="s">
        <v>2021</v>
      </c>
      <c r="D924">
        <v>16</v>
      </c>
      <c r="E924" s="1">
        <v>45019</v>
      </c>
      <c r="F924" s="1">
        <v>45022</v>
      </c>
      <c r="G924" s="2">
        <v>0.375</v>
      </c>
      <c r="H924" s="2">
        <v>0.5</v>
      </c>
      <c r="I924" t="s">
        <v>448</v>
      </c>
      <c r="J924" s="6">
        <v>504141000</v>
      </c>
      <c r="K924" t="s">
        <v>810</v>
      </c>
      <c r="M924">
        <v>16</v>
      </c>
      <c r="N924" s="14">
        <v>0</v>
      </c>
    </row>
    <row r="925" spans="1:14" x14ac:dyDescent="0.35">
      <c r="A925" t="s">
        <v>2022</v>
      </c>
      <c r="B925">
        <v>12</v>
      </c>
      <c r="C925" t="s">
        <v>2023</v>
      </c>
      <c r="D925">
        <v>16</v>
      </c>
      <c r="E925" s="1">
        <v>45019</v>
      </c>
      <c r="F925" s="1">
        <v>45022</v>
      </c>
      <c r="G925" s="2">
        <v>0.375</v>
      </c>
      <c r="H925" s="2">
        <v>0.5</v>
      </c>
      <c r="I925" t="s">
        <v>188</v>
      </c>
      <c r="J925" s="6">
        <v>504141000</v>
      </c>
      <c r="K925" t="s">
        <v>810</v>
      </c>
      <c r="M925">
        <v>16</v>
      </c>
      <c r="N925" s="14">
        <v>0</v>
      </c>
    </row>
    <row r="926" spans="1:14" x14ac:dyDescent="0.35">
      <c r="A926" t="s">
        <v>2024</v>
      </c>
      <c r="B926">
        <v>12</v>
      </c>
      <c r="C926" t="s">
        <v>2021</v>
      </c>
      <c r="D926">
        <v>16</v>
      </c>
      <c r="E926" s="1">
        <v>45019</v>
      </c>
      <c r="F926" s="1">
        <v>45022</v>
      </c>
      <c r="G926" s="2">
        <v>0.375</v>
      </c>
      <c r="H926" s="2">
        <v>0.5</v>
      </c>
      <c r="I926" t="s">
        <v>219</v>
      </c>
      <c r="J926" s="6">
        <v>504141000</v>
      </c>
      <c r="K926" t="s">
        <v>810</v>
      </c>
      <c r="M926">
        <v>16</v>
      </c>
      <c r="N926" s="14">
        <v>0</v>
      </c>
    </row>
    <row r="927" spans="1:14" x14ac:dyDescent="0.35">
      <c r="A927" t="s">
        <v>2025</v>
      </c>
      <c r="B927">
        <v>12</v>
      </c>
      <c r="C927" t="s">
        <v>2026</v>
      </c>
      <c r="D927">
        <v>16</v>
      </c>
      <c r="E927" s="1">
        <v>45019</v>
      </c>
      <c r="F927" s="1">
        <v>45022</v>
      </c>
      <c r="G927" s="2">
        <v>0.375</v>
      </c>
      <c r="H927" s="2">
        <v>0.5</v>
      </c>
      <c r="I927" t="s">
        <v>385</v>
      </c>
      <c r="J927" s="6">
        <v>504141000</v>
      </c>
      <c r="K927" t="s">
        <v>810</v>
      </c>
      <c r="M927">
        <v>16</v>
      </c>
      <c r="N927" s="14">
        <v>0</v>
      </c>
    </row>
    <row r="928" spans="1:14" x14ac:dyDescent="0.35">
      <c r="A928" t="s">
        <v>2027</v>
      </c>
      <c r="B928">
        <v>13</v>
      </c>
      <c r="C928" t="s">
        <v>1894</v>
      </c>
      <c r="D928">
        <v>11</v>
      </c>
      <c r="E928" s="1">
        <v>45044</v>
      </c>
      <c r="F928" s="1">
        <v>45107</v>
      </c>
      <c r="G928" s="2">
        <v>0.8125</v>
      </c>
      <c r="H928" s="2">
        <v>0.85416666666666663</v>
      </c>
      <c r="I928" t="s">
        <v>429</v>
      </c>
      <c r="J928" s="6">
        <v>504141000</v>
      </c>
      <c r="K928" t="s">
        <v>962</v>
      </c>
      <c r="M928">
        <v>10</v>
      </c>
      <c r="N928" s="14">
        <v>71</v>
      </c>
    </row>
    <row r="929" spans="1:14" x14ac:dyDescent="0.35">
      <c r="A929" t="s">
        <v>2028</v>
      </c>
      <c r="B929">
        <v>1</v>
      </c>
      <c r="C929" t="s">
        <v>2029</v>
      </c>
      <c r="D929">
        <v>11</v>
      </c>
      <c r="E929" s="1">
        <v>45014</v>
      </c>
      <c r="F929" s="1">
        <v>45014</v>
      </c>
      <c r="G929" s="2">
        <v>0.375</v>
      </c>
      <c r="H929" s="2">
        <v>0.70833333333333337</v>
      </c>
      <c r="I929" t="s">
        <v>188</v>
      </c>
      <c r="J929" s="6">
        <v>504141000</v>
      </c>
      <c r="K929" t="s">
        <v>2030</v>
      </c>
      <c r="M929">
        <v>16</v>
      </c>
      <c r="N929" s="14">
        <v>148</v>
      </c>
    </row>
    <row r="930" spans="1:14" x14ac:dyDescent="0.35">
      <c r="A930" t="s">
        <v>2031</v>
      </c>
      <c r="B930">
        <v>1</v>
      </c>
      <c r="C930" t="s">
        <v>2032</v>
      </c>
      <c r="D930">
        <v>11</v>
      </c>
      <c r="E930" s="1">
        <v>45014</v>
      </c>
      <c r="F930" s="1">
        <v>45014</v>
      </c>
      <c r="G930" s="2">
        <v>0.375</v>
      </c>
      <c r="H930" s="2">
        <v>0.70833333333333337</v>
      </c>
      <c r="I930" t="s">
        <v>378</v>
      </c>
      <c r="J930" s="6">
        <v>504141000</v>
      </c>
      <c r="K930" t="s">
        <v>2030</v>
      </c>
      <c r="M930">
        <v>16</v>
      </c>
      <c r="N930" s="14">
        <v>148</v>
      </c>
    </row>
    <row r="931" spans="1:14" x14ac:dyDescent="0.35">
      <c r="A931" t="s">
        <v>2033</v>
      </c>
      <c r="B931">
        <v>2</v>
      </c>
      <c r="C931" t="s">
        <v>2034</v>
      </c>
      <c r="D931">
        <v>3</v>
      </c>
      <c r="E931" s="1">
        <v>45063</v>
      </c>
      <c r="F931" s="1">
        <v>45063</v>
      </c>
      <c r="G931" s="2">
        <v>0.58333333333333337</v>
      </c>
      <c r="H931" s="2">
        <v>0.66666666666666663</v>
      </c>
      <c r="I931" t="s">
        <v>188</v>
      </c>
      <c r="J931" s="6">
        <v>504141000</v>
      </c>
      <c r="K931" t="s">
        <v>2035</v>
      </c>
      <c r="M931">
        <v>25</v>
      </c>
      <c r="N931" s="14">
        <v>0</v>
      </c>
    </row>
    <row r="932" spans="1:14" x14ac:dyDescent="0.35">
      <c r="A932" t="s">
        <v>2036</v>
      </c>
      <c r="B932">
        <v>2</v>
      </c>
      <c r="C932" t="s">
        <v>2037</v>
      </c>
      <c r="D932">
        <v>3</v>
      </c>
      <c r="E932" s="1">
        <v>45070</v>
      </c>
      <c r="F932" s="1">
        <v>45070</v>
      </c>
      <c r="G932" s="2">
        <v>0.58333333333333337</v>
      </c>
      <c r="H932" s="2">
        <v>0.66666666666666663</v>
      </c>
      <c r="I932" t="s">
        <v>204</v>
      </c>
      <c r="J932" s="6">
        <v>504141000</v>
      </c>
      <c r="K932" t="s">
        <v>2038</v>
      </c>
      <c r="M932">
        <v>25</v>
      </c>
      <c r="N932" s="14">
        <v>0</v>
      </c>
    </row>
    <row r="933" spans="1:14" x14ac:dyDescent="0.35">
      <c r="A933" t="s">
        <v>2039</v>
      </c>
      <c r="B933">
        <v>2</v>
      </c>
      <c r="C933" t="s">
        <v>2040</v>
      </c>
      <c r="D933">
        <v>3</v>
      </c>
      <c r="E933" s="1">
        <v>45071</v>
      </c>
      <c r="F933" s="1">
        <v>45071</v>
      </c>
      <c r="G933" s="2">
        <v>0.75</v>
      </c>
      <c r="H933" s="2">
        <v>0.83333333333333337</v>
      </c>
      <c r="I933" t="s">
        <v>204</v>
      </c>
      <c r="J933" s="6">
        <v>504141000</v>
      </c>
      <c r="K933" t="s">
        <v>2041</v>
      </c>
      <c r="M933">
        <v>40</v>
      </c>
      <c r="N933" s="14">
        <v>0</v>
      </c>
    </row>
    <row r="934" spans="1:14" x14ac:dyDescent="0.35">
      <c r="A934" t="s">
        <v>2042</v>
      </c>
      <c r="B934">
        <v>2</v>
      </c>
      <c r="C934" t="s">
        <v>2043</v>
      </c>
      <c r="D934">
        <v>3</v>
      </c>
      <c r="E934" s="1">
        <v>45077</v>
      </c>
      <c r="F934" s="1">
        <v>45077</v>
      </c>
      <c r="G934" s="2">
        <v>0.58333333333333337</v>
      </c>
      <c r="H934" s="2">
        <v>0.66666666666666663</v>
      </c>
      <c r="I934" t="s">
        <v>204</v>
      </c>
      <c r="J934" s="6">
        <v>504141000</v>
      </c>
      <c r="K934" t="s">
        <v>2044</v>
      </c>
      <c r="M934">
        <v>25</v>
      </c>
      <c r="N934" s="14">
        <v>0</v>
      </c>
    </row>
  </sheetData>
  <autoFilter ref="A1:N934" xr:uid="{87C9D2E1-433A-4A71-BC64-1386B67B6A6B}"/>
  <mergeCells count="1">
    <mergeCell ref="P3:R11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C5B42-41EB-4BDE-B129-4A609C30C88F}">
  <dimension ref="A1:O934"/>
  <sheetViews>
    <sheetView workbookViewId="0">
      <selection activeCell="N1" sqref="N1:N1048576"/>
    </sheetView>
  </sheetViews>
  <sheetFormatPr baseColWidth="10" defaultRowHeight="14.5" x14ac:dyDescent="0.35"/>
  <cols>
    <col min="3" max="3" width="90.7265625" bestFit="1" customWidth="1"/>
    <col min="9" max="9" width="42.6328125" bestFit="1" customWidth="1"/>
    <col min="10" max="10" width="21.90625" customWidth="1"/>
    <col min="12" max="12" width="30.26953125" customWidth="1"/>
    <col min="14" max="14" width="15.26953125" style="14" customWidth="1"/>
    <col min="15" max="15" width="37" customWidth="1"/>
    <col min="16" max="16" width="22.26953125" customWidth="1"/>
  </cols>
  <sheetData>
    <row r="1" spans="1:15" x14ac:dyDescent="0.35">
      <c r="A1" t="s">
        <v>2045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2050</v>
      </c>
      <c r="K1" t="s">
        <v>9</v>
      </c>
      <c r="L1" t="s">
        <v>2051</v>
      </c>
      <c r="M1" t="s">
        <v>10</v>
      </c>
      <c r="N1" s="14" t="s">
        <v>11</v>
      </c>
      <c r="O1" s="4" t="s">
        <v>2046</v>
      </c>
    </row>
    <row r="2" spans="1:15" x14ac:dyDescent="0.35">
      <c r="A2" t="s">
        <v>12</v>
      </c>
      <c r="B2">
        <v>2</v>
      </c>
      <c r="C2" t="s">
        <v>13</v>
      </c>
      <c r="D2">
        <v>2</v>
      </c>
      <c r="E2" s="1">
        <v>44970</v>
      </c>
      <c r="F2" s="1">
        <v>44970</v>
      </c>
      <c r="G2" s="2">
        <v>0.66666666666666663</v>
      </c>
      <c r="H2" s="2">
        <v>0.70833333333333337</v>
      </c>
      <c r="I2" t="s">
        <v>14</v>
      </c>
      <c r="J2" s="6">
        <v>504141000</v>
      </c>
      <c r="K2" t="s">
        <v>15</v>
      </c>
      <c r="M2">
        <v>12</v>
      </c>
      <c r="N2" s="14">
        <v>0</v>
      </c>
      <c r="O2" s="5"/>
    </row>
    <row r="3" spans="1:15" x14ac:dyDescent="0.35">
      <c r="A3" t="s">
        <v>16</v>
      </c>
      <c r="C3" t="s">
        <v>17</v>
      </c>
      <c r="D3">
        <v>3</v>
      </c>
      <c r="E3" s="1">
        <v>44972</v>
      </c>
      <c r="F3" s="1">
        <v>44972</v>
      </c>
      <c r="G3" s="2">
        <v>0.79166666666666663</v>
      </c>
      <c r="H3" s="2">
        <v>0.875</v>
      </c>
      <c r="I3" t="s">
        <v>18</v>
      </c>
      <c r="K3" t="s">
        <v>19</v>
      </c>
      <c r="L3" t="s">
        <v>2058</v>
      </c>
      <c r="M3">
        <v>50</v>
      </c>
      <c r="N3" s="14">
        <v>0</v>
      </c>
      <c r="O3" s="5"/>
    </row>
    <row r="4" spans="1:15" x14ac:dyDescent="0.35">
      <c r="A4" t="s">
        <v>20</v>
      </c>
      <c r="C4" t="s">
        <v>21</v>
      </c>
      <c r="D4">
        <v>3</v>
      </c>
      <c r="E4" s="1">
        <v>44972</v>
      </c>
      <c r="F4" s="1">
        <v>44972</v>
      </c>
      <c r="G4" s="2">
        <v>0.79166666666666663</v>
      </c>
      <c r="H4" s="2">
        <v>0.875</v>
      </c>
      <c r="I4" t="s">
        <v>14</v>
      </c>
      <c r="J4" s="6">
        <v>504141000</v>
      </c>
      <c r="K4" t="s">
        <v>19</v>
      </c>
      <c r="L4" t="s">
        <v>2058</v>
      </c>
      <c r="M4">
        <v>50</v>
      </c>
      <c r="N4" s="14">
        <v>0</v>
      </c>
      <c r="O4" s="5"/>
    </row>
    <row r="5" spans="1:15" x14ac:dyDescent="0.35">
      <c r="A5" t="s">
        <v>22</v>
      </c>
      <c r="C5" t="s">
        <v>23</v>
      </c>
      <c r="D5">
        <v>1</v>
      </c>
      <c r="E5" s="1">
        <v>44977</v>
      </c>
      <c r="F5" s="1">
        <v>44977</v>
      </c>
      <c r="G5" s="2">
        <v>0.66666666666666663</v>
      </c>
      <c r="H5" s="2">
        <v>0.6875</v>
      </c>
      <c r="I5" t="s">
        <v>24</v>
      </c>
      <c r="K5" t="s">
        <v>24</v>
      </c>
      <c r="M5">
        <v>15</v>
      </c>
      <c r="N5" s="14">
        <v>0</v>
      </c>
      <c r="O5" s="5"/>
    </row>
    <row r="6" spans="1:15" x14ac:dyDescent="0.35">
      <c r="A6" t="s">
        <v>25</v>
      </c>
      <c r="C6" t="s">
        <v>26</v>
      </c>
      <c r="D6">
        <v>1</v>
      </c>
      <c r="E6" s="1">
        <v>44979</v>
      </c>
      <c r="F6" s="1">
        <v>44979</v>
      </c>
      <c r="G6" s="2">
        <v>0.66666666666666663</v>
      </c>
      <c r="H6" s="2">
        <v>0.69791666666666663</v>
      </c>
      <c r="I6" t="s">
        <v>27</v>
      </c>
      <c r="J6" s="6">
        <v>504141000</v>
      </c>
      <c r="K6" t="s">
        <v>28</v>
      </c>
      <c r="M6">
        <v>35</v>
      </c>
      <c r="N6" s="14">
        <v>0</v>
      </c>
      <c r="O6" s="5"/>
    </row>
    <row r="7" spans="1:15" x14ac:dyDescent="0.35">
      <c r="A7" t="s">
        <v>29</v>
      </c>
      <c r="C7" t="s">
        <v>30</v>
      </c>
      <c r="D7">
        <v>2</v>
      </c>
      <c r="E7" s="1">
        <v>44979</v>
      </c>
      <c r="F7" s="1">
        <v>44979</v>
      </c>
      <c r="G7" s="2">
        <v>0.375</v>
      </c>
      <c r="H7" s="2">
        <v>0.41666666666666669</v>
      </c>
      <c r="I7" t="s">
        <v>31</v>
      </c>
      <c r="K7" t="s">
        <v>31</v>
      </c>
      <c r="M7">
        <v>20</v>
      </c>
      <c r="N7" s="14">
        <v>0</v>
      </c>
      <c r="O7" s="5"/>
    </row>
    <row r="8" spans="1:15" x14ac:dyDescent="0.35">
      <c r="A8" t="s">
        <v>32</v>
      </c>
      <c r="C8" t="s">
        <v>33</v>
      </c>
      <c r="D8">
        <v>4</v>
      </c>
      <c r="E8" s="1">
        <v>44981</v>
      </c>
      <c r="F8" s="1">
        <v>44981</v>
      </c>
      <c r="G8" s="2">
        <v>0.58333333333333337</v>
      </c>
      <c r="H8" s="2">
        <v>0.70833333333333337</v>
      </c>
      <c r="I8" t="s">
        <v>34</v>
      </c>
      <c r="K8" t="s">
        <v>35</v>
      </c>
      <c r="M8">
        <v>16</v>
      </c>
      <c r="N8" s="14">
        <v>0</v>
      </c>
      <c r="O8" s="5"/>
    </row>
    <row r="9" spans="1:15" x14ac:dyDescent="0.35">
      <c r="A9" t="s">
        <v>36</v>
      </c>
      <c r="B9">
        <v>2</v>
      </c>
      <c r="C9" t="s">
        <v>37</v>
      </c>
      <c r="D9">
        <v>3</v>
      </c>
      <c r="E9" s="1">
        <v>44986</v>
      </c>
      <c r="F9" s="1">
        <v>44986</v>
      </c>
      <c r="G9" s="2">
        <v>0.80208333333333337</v>
      </c>
      <c r="H9" s="2">
        <v>0.89583333333333337</v>
      </c>
      <c r="I9" t="s">
        <v>18</v>
      </c>
      <c r="K9" t="s">
        <v>38</v>
      </c>
      <c r="M9">
        <v>8</v>
      </c>
      <c r="N9" s="14">
        <v>0</v>
      </c>
      <c r="O9" s="5"/>
    </row>
    <row r="10" spans="1:15" x14ac:dyDescent="0.35">
      <c r="A10" t="s">
        <v>39</v>
      </c>
      <c r="B10">
        <v>2</v>
      </c>
      <c r="C10" t="s">
        <v>40</v>
      </c>
      <c r="D10">
        <v>4</v>
      </c>
      <c r="E10" s="1">
        <v>44987</v>
      </c>
      <c r="F10" s="1">
        <v>44987</v>
      </c>
      <c r="G10" s="2">
        <v>0.77083333333333337</v>
      </c>
      <c r="H10" s="2">
        <v>0.89583333333333337</v>
      </c>
      <c r="I10" t="s">
        <v>31</v>
      </c>
      <c r="K10" t="s">
        <v>41</v>
      </c>
      <c r="M10">
        <v>30</v>
      </c>
      <c r="N10" s="14">
        <v>0</v>
      </c>
      <c r="O10" s="5"/>
    </row>
    <row r="11" spans="1:15" x14ac:dyDescent="0.35">
      <c r="A11" t="s">
        <v>42</v>
      </c>
      <c r="C11" t="s">
        <v>43</v>
      </c>
      <c r="D11">
        <v>2</v>
      </c>
      <c r="E11" s="1">
        <v>44987</v>
      </c>
      <c r="F11" s="1">
        <v>44987</v>
      </c>
      <c r="G11" s="2">
        <v>0.375</v>
      </c>
      <c r="H11" s="2">
        <v>0.41666666666666669</v>
      </c>
      <c r="I11" t="s">
        <v>44</v>
      </c>
      <c r="K11" t="s">
        <v>44</v>
      </c>
      <c r="M11">
        <v>20</v>
      </c>
      <c r="N11" s="14">
        <v>0</v>
      </c>
      <c r="O11" s="5"/>
    </row>
    <row r="12" spans="1:15" x14ac:dyDescent="0.35">
      <c r="A12" t="s">
        <v>45</v>
      </c>
      <c r="C12" t="s">
        <v>46</v>
      </c>
      <c r="D12">
        <v>1</v>
      </c>
      <c r="E12" s="1">
        <v>44993</v>
      </c>
      <c r="F12" s="1">
        <v>44993</v>
      </c>
      <c r="G12" s="2">
        <v>0.66666666666666663</v>
      </c>
      <c r="H12" s="2">
        <v>0.69791666666666663</v>
      </c>
      <c r="I12" t="s">
        <v>27</v>
      </c>
      <c r="J12" s="6">
        <v>504141000</v>
      </c>
      <c r="K12" t="s">
        <v>47</v>
      </c>
      <c r="M12">
        <v>35</v>
      </c>
      <c r="N12" s="14">
        <v>0</v>
      </c>
      <c r="O12" s="5"/>
    </row>
    <row r="13" spans="1:15" x14ac:dyDescent="0.35">
      <c r="A13" t="s">
        <v>48</v>
      </c>
      <c r="C13" t="s">
        <v>49</v>
      </c>
      <c r="D13">
        <v>3</v>
      </c>
      <c r="E13" s="1">
        <v>44993</v>
      </c>
      <c r="F13" s="1">
        <v>44993</v>
      </c>
      <c r="G13" s="2">
        <v>0.79166666666666663</v>
      </c>
      <c r="H13" s="2">
        <v>0.875</v>
      </c>
      <c r="I13" t="s">
        <v>14</v>
      </c>
      <c r="J13" s="6">
        <v>504141000</v>
      </c>
      <c r="K13" t="s">
        <v>19</v>
      </c>
      <c r="L13" t="s">
        <v>2058</v>
      </c>
      <c r="M13">
        <v>85</v>
      </c>
      <c r="N13" s="14">
        <v>0</v>
      </c>
      <c r="O13" s="5"/>
    </row>
    <row r="14" spans="1:15" x14ac:dyDescent="0.35">
      <c r="A14" t="s">
        <v>50</v>
      </c>
      <c r="C14" t="s">
        <v>51</v>
      </c>
      <c r="D14">
        <v>2</v>
      </c>
      <c r="E14" s="1">
        <v>44993</v>
      </c>
      <c r="F14" s="1">
        <v>44993</v>
      </c>
      <c r="G14" s="2">
        <v>0.70833333333333337</v>
      </c>
      <c r="H14" s="2">
        <v>0.75</v>
      </c>
      <c r="I14" t="s">
        <v>18</v>
      </c>
      <c r="K14" t="s">
        <v>52</v>
      </c>
      <c r="M14">
        <v>15</v>
      </c>
      <c r="N14" s="14">
        <v>0</v>
      </c>
      <c r="O14" s="5"/>
    </row>
    <row r="15" spans="1:15" x14ac:dyDescent="0.35">
      <c r="A15" t="s">
        <v>53</v>
      </c>
      <c r="C15" t="s">
        <v>33</v>
      </c>
      <c r="D15">
        <v>4</v>
      </c>
      <c r="E15" s="1">
        <v>44994</v>
      </c>
      <c r="F15" s="1">
        <v>44994</v>
      </c>
      <c r="G15" s="2">
        <v>0.58333333333333337</v>
      </c>
      <c r="H15" s="2">
        <v>0.70833333333333337</v>
      </c>
      <c r="I15" t="s">
        <v>34</v>
      </c>
      <c r="K15" t="s">
        <v>35</v>
      </c>
      <c r="M15">
        <v>16</v>
      </c>
      <c r="N15" s="14">
        <v>0</v>
      </c>
      <c r="O15" s="5"/>
    </row>
    <row r="16" spans="1:15" x14ac:dyDescent="0.35">
      <c r="A16" t="s">
        <v>54</v>
      </c>
      <c r="B16">
        <v>2</v>
      </c>
      <c r="C16" t="s">
        <v>13</v>
      </c>
      <c r="D16">
        <v>2</v>
      </c>
      <c r="E16" s="1">
        <v>44998</v>
      </c>
      <c r="F16" s="1">
        <v>44998</v>
      </c>
      <c r="G16" s="2">
        <v>0.66666666666666663</v>
      </c>
      <c r="H16" s="2">
        <v>0.70833333333333337</v>
      </c>
      <c r="I16" t="s">
        <v>14</v>
      </c>
      <c r="J16" s="6">
        <v>504141000</v>
      </c>
      <c r="K16" t="s">
        <v>15</v>
      </c>
      <c r="M16">
        <v>12</v>
      </c>
      <c r="N16" s="14">
        <v>0</v>
      </c>
      <c r="O16" s="5"/>
    </row>
    <row r="17" spans="1:15" x14ac:dyDescent="0.35">
      <c r="A17" t="s">
        <v>55</v>
      </c>
      <c r="C17" t="s">
        <v>56</v>
      </c>
      <c r="D17">
        <v>1</v>
      </c>
      <c r="E17" s="1">
        <v>45005</v>
      </c>
      <c r="F17" s="1">
        <v>45005</v>
      </c>
      <c r="G17" s="2">
        <v>0.66666666666666663</v>
      </c>
      <c r="H17" s="2">
        <v>0.6875</v>
      </c>
      <c r="I17" t="s">
        <v>24</v>
      </c>
      <c r="K17" t="s">
        <v>24</v>
      </c>
      <c r="M17">
        <v>15</v>
      </c>
      <c r="N17" s="14">
        <v>0</v>
      </c>
      <c r="O17" s="5"/>
    </row>
    <row r="18" spans="1:15" x14ac:dyDescent="0.35">
      <c r="A18" t="s">
        <v>57</v>
      </c>
      <c r="C18" t="s">
        <v>58</v>
      </c>
      <c r="D18">
        <v>1</v>
      </c>
      <c r="E18" s="1">
        <v>45005</v>
      </c>
      <c r="F18" s="1">
        <v>45005</v>
      </c>
      <c r="G18" s="2">
        <v>0.6875</v>
      </c>
      <c r="H18" s="2">
        <v>0.70833333333333337</v>
      </c>
      <c r="I18" t="s">
        <v>24</v>
      </c>
      <c r="K18" t="s">
        <v>24</v>
      </c>
      <c r="M18">
        <v>15</v>
      </c>
      <c r="N18" s="14">
        <v>0</v>
      </c>
      <c r="O18" s="5"/>
    </row>
    <row r="19" spans="1:15" x14ac:dyDescent="0.35">
      <c r="A19" t="s">
        <v>59</v>
      </c>
      <c r="C19" t="s">
        <v>60</v>
      </c>
      <c r="D19">
        <v>3</v>
      </c>
      <c r="E19" s="1">
        <v>45008</v>
      </c>
      <c r="F19" s="1">
        <v>45008</v>
      </c>
      <c r="G19" s="2">
        <v>0.79166666666666663</v>
      </c>
      <c r="H19" s="2">
        <v>0.875</v>
      </c>
      <c r="I19" t="s">
        <v>14</v>
      </c>
      <c r="J19" s="6">
        <v>504141000</v>
      </c>
      <c r="K19" t="s">
        <v>19</v>
      </c>
      <c r="L19" t="s">
        <v>2058</v>
      </c>
      <c r="M19">
        <v>100</v>
      </c>
      <c r="N19" s="14">
        <v>0</v>
      </c>
      <c r="O19" s="5"/>
    </row>
    <row r="20" spans="1:15" x14ac:dyDescent="0.35">
      <c r="A20" t="s">
        <v>61</v>
      </c>
      <c r="C20" t="s">
        <v>33</v>
      </c>
      <c r="D20">
        <v>4</v>
      </c>
      <c r="E20" s="1">
        <v>45009</v>
      </c>
      <c r="F20" s="1">
        <v>45009</v>
      </c>
      <c r="G20" s="2">
        <v>0.58333333333333337</v>
      </c>
      <c r="H20" s="2">
        <v>0.70833333333333337</v>
      </c>
      <c r="I20" t="s">
        <v>34</v>
      </c>
      <c r="K20" t="s">
        <v>35</v>
      </c>
      <c r="M20">
        <v>16</v>
      </c>
      <c r="N20" s="14">
        <v>0</v>
      </c>
      <c r="O20" s="5"/>
    </row>
    <row r="21" spans="1:15" x14ac:dyDescent="0.35">
      <c r="A21" t="s">
        <v>62</v>
      </c>
      <c r="C21" t="s">
        <v>63</v>
      </c>
      <c r="D21">
        <v>4</v>
      </c>
      <c r="E21" s="1">
        <v>45021</v>
      </c>
      <c r="F21" s="1">
        <v>45021</v>
      </c>
      <c r="G21" s="2">
        <v>0.58333333333333337</v>
      </c>
      <c r="H21" s="2">
        <v>0.70833333333333337</v>
      </c>
      <c r="I21" t="s">
        <v>44</v>
      </c>
      <c r="K21" t="s">
        <v>35</v>
      </c>
      <c r="M21">
        <v>8</v>
      </c>
      <c r="N21" s="14">
        <v>0</v>
      </c>
      <c r="O21" s="5"/>
    </row>
    <row r="22" spans="1:15" x14ac:dyDescent="0.35">
      <c r="A22" t="s">
        <v>64</v>
      </c>
      <c r="C22" t="s">
        <v>65</v>
      </c>
      <c r="D22">
        <v>1</v>
      </c>
      <c r="E22" s="1">
        <v>45021</v>
      </c>
      <c r="F22" s="1">
        <v>45021</v>
      </c>
      <c r="G22" s="2">
        <v>0.66666666666666663</v>
      </c>
      <c r="H22" s="2">
        <v>0.69791666666666663</v>
      </c>
      <c r="I22" t="s">
        <v>27</v>
      </c>
      <c r="J22" s="6">
        <v>504141000</v>
      </c>
      <c r="K22" t="s">
        <v>38</v>
      </c>
      <c r="M22">
        <v>35</v>
      </c>
      <c r="N22" s="14">
        <v>0</v>
      </c>
      <c r="O22" s="5"/>
    </row>
    <row r="23" spans="1:15" x14ac:dyDescent="0.35">
      <c r="A23" t="s">
        <v>66</v>
      </c>
      <c r="B23">
        <v>2</v>
      </c>
      <c r="C23" t="s">
        <v>67</v>
      </c>
      <c r="D23">
        <v>4</v>
      </c>
      <c r="E23" s="1">
        <v>45022</v>
      </c>
      <c r="F23" s="1">
        <v>45022</v>
      </c>
      <c r="G23" s="2">
        <v>0.77083333333333337</v>
      </c>
      <c r="H23" s="2">
        <v>0.89583333333333337</v>
      </c>
      <c r="I23" t="s">
        <v>31</v>
      </c>
      <c r="K23" t="s">
        <v>41</v>
      </c>
      <c r="M23">
        <v>30</v>
      </c>
      <c r="N23" s="14">
        <v>0</v>
      </c>
      <c r="O23" s="5"/>
    </row>
    <row r="24" spans="1:15" x14ac:dyDescent="0.35">
      <c r="A24" t="s">
        <v>68</v>
      </c>
      <c r="C24" t="s">
        <v>69</v>
      </c>
      <c r="D24">
        <v>3</v>
      </c>
      <c r="E24" s="1">
        <v>45028</v>
      </c>
      <c r="F24" s="1">
        <v>45028</v>
      </c>
      <c r="G24" s="2">
        <v>0.79166666666666663</v>
      </c>
      <c r="H24" s="2">
        <v>0.875</v>
      </c>
      <c r="I24" t="s">
        <v>14</v>
      </c>
      <c r="J24" s="6">
        <v>504141000</v>
      </c>
      <c r="K24" t="s">
        <v>19</v>
      </c>
      <c r="L24" t="s">
        <v>2058</v>
      </c>
      <c r="M24">
        <v>50</v>
      </c>
      <c r="N24" s="14">
        <v>0</v>
      </c>
      <c r="O24" s="5"/>
    </row>
    <row r="25" spans="1:15" x14ac:dyDescent="0.35">
      <c r="A25" t="s">
        <v>70</v>
      </c>
      <c r="B25">
        <v>2</v>
      </c>
      <c r="C25" t="s">
        <v>71</v>
      </c>
      <c r="D25">
        <v>3</v>
      </c>
      <c r="E25" s="1">
        <v>45028</v>
      </c>
      <c r="F25" s="1">
        <v>45028</v>
      </c>
      <c r="G25" s="2">
        <v>0.80208333333333337</v>
      </c>
      <c r="H25" s="2">
        <v>0.89583333333333337</v>
      </c>
      <c r="I25" t="s">
        <v>18</v>
      </c>
      <c r="K25" t="s">
        <v>38</v>
      </c>
      <c r="M25">
        <v>8</v>
      </c>
      <c r="N25" s="14">
        <v>0</v>
      </c>
      <c r="O25" s="5"/>
    </row>
    <row r="26" spans="1:15" x14ac:dyDescent="0.35">
      <c r="A26" t="s">
        <v>72</v>
      </c>
      <c r="C26" t="s">
        <v>51</v>
      </c>
      <c r="D26">
        <v>2</v>
      </c>
      <c r="E26" s="1">
        <v>45028</v>
      </c>
      <c r="F26" s="1">
        <v>45028</v>
      </c>
      <c r="G26" s="2">
        <v>0.70833333333333337</v>
      </c>
      <c r="H26" s="2">
        <v>0.75</v>
      </c>
      <c r="I26" t="s">
        <v>18</v>
      </c>
      <c r="K26" t="s">
        <v>73</v>
      </c>
      <c r="M26">
        <v>15</v>
      </c>
      <c r="N26" s="14">
        <v>0</v>
      </c>
      <c r="O26" s="5"/>
    </row>
    <row r="27" spans="1:15" x14ac:dyDescent="0.35">
      <c r="A27" t="s">
        <v>74</v>
      </c>
      <c r="C27" t="s">
        <v>33</v>
      </c>
      <c r="D27">
        <v>4</v>
      </c>
      <c r="E27" s="1">
        <v>45029</v>
      </c>
      <c r="F27" s="1">
        <v>45029</v>
      </c>
      <c r="G27" s="2">
        <v>0.58333333333333337</v>
      </c>
      <c r="H27" s="2">
        <v>0.70833333333333337</v>
      </c>
      <c r="I27" t="s">
        <v>34</v>
      </c>
      <c r="K27" t="s">
        <v>35</v>
      </c>
      <c r="M27">
        <v>16</v>
      </c>
      <c r="N27" s="14">
        <v>0</v>
      </c>
      <c r="O27" s="5"/>
    </row>
    <row r="28" spans="1:15" x14ac:dyDescent="0.35">
      <c r="A28" t="s">
        <v>75</v>
      </c>
      <c r="C28" t="s">
        <v>76</v>
      </c>
      <c r="D28">
        <v>1</v>
      </c>
      <c r="E28" s="1">
        <v>45033</v>
      </c>
      <c r="F28" s="1">
        <v>45033</v>
      </c>
      <c r="G28" s="2">
        <v>0.66666666666666663</v>
      </c>
      <c r="H28" s="2">
        <v>0.6875</v>
      </c>
      <c r="I28" t="s">
        <v>24</v>
      </c>
      <c r="K28" t="s">
        <v>24</v>
      </c>
      <c r="M28">
        <v>15</v>
      </c>
      <c r="N28" s="14">
        <v>0</v>
      </c>
      <c r="O28" s="5"/>
    </row>
    <row r="29" spans="1:15" x14ac:dyDescent="0.35">
      <c r="A29" t="s">
        <v>77</v>
      </c>
      <c r="C29" t="s">
        <v>78</v>
      </c>
      <c r="D29">
        <v>1</v>
      </c>
      <c r="E29" s="1">
        <v>45033</v>
      </c>
      <c r="F29" s="1">
        <v>45033</v>
      </c>
      <c r="G29" s="2">
        <v>0.6875</v>
      </c>
      <c r="H29" s="2">
        <v>0.70833333333333337</v>
      </c>
      <c r="I29" t="s">
        <v>24</v>
      </c>
      <c r="K29" t="s">
        <v>24</v>
      </c>
      <c r="M29">
        <v>15</v>
      </c>
      <c r="N29" s="14">
        <v>0</v>
      </c>
      <c r="O29" s="5"/>
    </row>
    <row r="30" spans="1:15" x14ac:dyDescent="0.35">
      <c r="A30" t="s">
        <v>79</v>
      </c>
      <c r="C30" t="s">
        <v>80</v>
      </c>
      <c r="D30">
        <v>1</v>
      </c>
      <c r="E30" s="1">
        <v>45035</v>
      </c>
      <c r="F30" s="1">
        <v>45035</v>
      </c>
      <c r="G30" s="2">
        <v>0.66666666666666663</v>
      </c>
      <c r="H30" s="2">
        <v>0.69791666666666663</v>
      </c>
      <c r="I30" t="s">
        <v>27</v>
      </c>
      <c r="J30" s="6">
        <v>504141000</v>
      </c>
      <c r="K30" t="s">
        <v>81</v>
      </c>
      <c r="M30">
        <v>35</v>
      </c>
      <c r="N30" s="14">
        <v>0</v>
      </c>
      <c r="O30" s="5"/>
    </row>
    <row r="31" spans="1:15" x14ac:dyDescent="0.35">
      <c r="A31" t="s">
        <v>82</v>
      </c>
      <c r="C31" t="s">
        <v>83</v>
      </c>
      <c r="D31">
        <v>3</v>
      </c>
      <c r="E31" s="1">
        <v>45035</v>
      </c>
      <c r="F31" s="1">
        <v>45035</v>
      </c>
      <c r="G31" s="2">
        <v>0.79166666666666663</v>
      </c>
      <c r="H31" s="2">
        <v>0.875</v>
      </c>
      <c r="I31" t="s">
        <v>14</v>
      </c>
      <c r="J31" s="6">
        <v>504141000</v>
      </c>
      <c r="K31" t="s">
        <v>19</v>
      </c>
      <c r="L31" t="s">
        <v>2058</v>
      </c>
      <c r="M31">
        <v>50</v>
      </c>
      <c r="N31" s="14">
        <v>0</v>
      </c>
      <c r="O31" s="5"/>
    </row>
    <row r="32" spans="1:15" x14ac:dyDescent="0.35">
      <c r="A32" t="s">
        <v>84</v>
      </c>
      <c r="C32" t="s">
        <v>85</v>
      </c>
      <c r="D32">
        <v>4</v>
      </c>
      <c r="E32" s="1">
        <v>45037</v>
      </c>
      <c r="F32" s="1">
        <v>45037</v>
      </c>
      <c r="G32" s="2">
        <v>0.625</v>
      </c>
      <c r="H32" s="2">
        <v>0.75</v>
      </c>
      <c r="I32" t="s">
        <v>34</v>
      </c>
      <c r="K32" t="s">
        <v>35</v>
      </c>
      <c r="M32">
        <v>0</v>
      </c>
      <c r="N32" s="14">
        <v>0</v>
      </c>
      <c r="O32" s="5"/>
    </row>
    <row r="33" spans="1:15" x14ac:dyDescent="0.35">
      <c r="A33" t="s">
        <v>86</v>
      </c>
      <c r="C33" t="s">
        <v>87</v>
      </c>
      <c r="D33">
        <v>10</v>
      </c>
      <c r="E33" s="1">
        <v>45037</v>
      </c>
      <c r="F33" s="1">
        <v>45037</v>
      </c>
      <c r="G33" s="2">
        <v>0.625</v>
      </c>
      <c r="H33" s="2">
        <v>0.91666666666666663</v>
      </c>
      <c r="I33" t="s">
        <v>88</v>
      </c>
      <c r="J33" s="6">
        <v>504141000</v>
      </c>
      <c r="K33" t="s">
        <v>19</v>
      </c>
      <c r="L33" t="s">
        <v>2058</v>
      </c>
      <c r="M33">
        <v>50</v>
      </c>
      <c r="N33" s="14">
        <v>0</v>
      </c>
      <c r="O33" s="5"/>
    </row>
    <row r="34" spans="1:15" x14ac:dyDescent="0.35">
      <c r="A34" t="s">
        <v>89</v>
      </c>
      <c r="C34" t="s">
        <v>30</v>
      </c>
      <c r="D34">
        <v>2</v>
      </c>
      <c r="E34" s="1">
        <v>45042</v>
      </c>
      <c r="F34" s="1">
        <v>45042</v>
      </c>
      <c r="G34" s="2">
        <v>0.375</v>
      </c>
      <c r="H34" s="2">
        <v>0.41666666666666669</v>
      </c>
      <c r="I34" t="s">
        <v>31</v>
      </c>
      <c r="K34" t="s">
        <v>31</v>
      </c>
      <c r="M34">
        <v>20</v>
      </c>
      <c r="N34" s="14">
        <v>0</v>
      </c>
      <c r="O34" s="5"/>
    </row>
    <row r="35" spans="1:15" x14ac:dyDescent="0.35">
      <c r="A35" t="s">
        <v>90</v>
      </c>
      <c r="C35" t="s">
        <v>33</v>
      </c>
      <c r="D35">
        <v>4</v>
      </c>
      <c r="E35" s="1">
        <v>45044</v>
      </c>
      <c r="F35" s="1">
        <v>45044</v>
      </c>
      <c r="G35" s="2">
        <v>0.58333333333333337</v>
      </c>
      <c r="H35" s="2">
        <v>0.70833333333333337</v>
      </c>
      <c r="I35" t="s">
        <v>34</v>
      </c>
      <c r="K35" t="s">
        <v>35</v>
      </c>
      <c r="M35">
        <v>16</v>
      </c>
      <c r="N35" s="14">
        <v>0</v>
      </c>
      <c r="O35" s="5"/>
    </row>
    <row r="36" spans="1:15" x14ac:dyDescent="0.35">
      <c r="A36" t="s">
        <v>91</v>
      </c>
      <c r="C36" t="s">
        <v>63</v>
      </c>
      <c r="D36">
        <v>4</v>
      </c>
      <c r="E36" s="1">
        <v>45049</v>
      </c>
      <c r="F36" s="1">
        <v>45049</v>
      </c>
      <c r="G36" s="2">
        <v>0.58333333333333337</v>
      </c>
      <c r="H36" s="2">
        <v>0.70833333333333337</v>
      </c>
      <c r="I36" t="s">
        <v>44</v>
      </c>
      <c r="K36" t="s">
        <v>35</v>
      </c>
      <c r="M36">
        <v>8</v>
      </c>
      <c r="N36" s="14">
        <v>0</v>
      </c>
      <c r="O36" s="5"/>
    </row>
    <row r="37" spans="1:15" x14ac:dyDescent="0.35">
      <c r="A37" t="s">
        <v>92</v>
      </c>
      <c r="B37">
        <v>2</v>
      </c>
      <c r="C37" t="s">
        <v>93</v>
      </c>
      <c r="D37">
        <v>3</v>
      </c>
      <c r="E37" s="1">
        <v>45049</v>
      </c>
      <c r="F37" s="1">
        <v>45049</v>
      </c>
      <c r="G37" s="2">
        <v>0.80208333333333337</v>
      </c>
      <c r="H37" s="2">
        <v>0.89583333333333337</v>
      </c>
      <c r="I37" t="s">
        <v>18</v>
      </c>
      <c r="K37" t="s">
        <v>38</v>
      </c>
      <c r="M37">
        <v>8</v>
      </c>
      <c r="N37" s="14">
        <v>0</v>
      </c>
      <c r="O37" s="5"/>
    </row>
    <row r="38" spans="1:15" x14ac:dyDescent="0.35">
      <c r="A38" t="s">
        <v>94</v>
      </c>
      <c r="B38">
        <v>2</v>
      </c>
      <c r="C38" t="s">
        <v>95</v>
      </c>
      <c r="D38">
        <v>4</v>
      </c>
      <c r="E38" s="1">
        <v>45050</v>
      </c>
      <c r="F38" s="1">
        <v>45050</v>
      </c>
      <c r="G38" s="2">
        <v>0.77083333333333337</v>
      </c>
      <c r="H38" s="2">
        <v>0.89583333333333337</v>
      </c>
      <c r="I38" t="s">
        <v>31</v>
      </c>
      <c r="K38" t="s">
        <v>41</v>
      </c>
      <c r="M38">
        <v>30</v>
      </c>
      <c r="N38" s="14">
        <v>0</v>
      </c>
      <c r="O38" s="5"/>
    </row>
    <row r="39" spans="1:15" x14ac:dyDescent="0.35">
      <c r="A39" t="s">
        <v>96</v>
      </c>
      <c r="C39" t="s">
        <v>43</v>
      </c>
      <c r="D39">
        <v>2</v>
      </c>
      <c r="E39" s="1">
        <v>45050</v>
      </c>
      <c r="F39" s="1">
        <v>45050</v>
      </c>
      <c r="G39" s="2">
        <v>0.375</v>
      </c>
      <c r="H39" s="2">
        <v>0.41666666666666669</v>
      </c>
      <c r="I39" t="s">
        <v>44</v>
      </c>
      <c r="K39" t="s">
        <v>44</v>
      </c>
      <c r="M39">
        <v>20</v>
      </c>
      <c r="N39" s="14">
        <v>0</v>
      </c>
      <c r="O39" s="5"/>
    </row>
    <row r="40" spans="1:15" x14ac:dyDescent="0.35">
      <c r="A40" t="s">
        <v>97</v>
      </c>
      <c r="B40">
        <v>2</v>
      </c>
      <c r="C40" t="s">
        <v>98</v>
      </c>
      <c r="D40">
        <v>2</v>
      </c>
      <c r="E40" s="1">
        <v>45056</v>
      </c>
      <c r="F40" s="1">
        <v>45056</v>
      </c>
      <c r="G40" s="2">
        <v>0.375</v>
      </c>
      <c r="H40" s="2">
        <v>0.41666666666666669</v>
      </c>
      <c r="I40" t="s">
        <v>31</v>
      </c>
      <c r="K40" t="s">
        <v>99</v>
      </c>
      <c r="M40">
        <v>15</v>
      </c>
      <c r="N40" s="14">
        <v>0</v>
      </c>
      <c r="O40" s="5"/>
    </row>
    <row r="41" spans="1:15" x14ac:dyDescent="0.35">
      <c r="A41" t="s">
        <v>100</v>
      </c>
      <c r="C41" t="s">
        <v>51</v>
      </c>
      <c r="D41">
        <v>2</v>
      </c>
      <c r="E41" s="1">
        <v>45056</v>
      </c>
      <c r="F41" s="1">
        <v>45056</v>
      </c>
      <c r="G41" s="2">
        <v>0.70833333333333337</v>
      </c>
      <c r="H41" s="2">
        <v>0.75</v>
      </c>
      <c r="I41" t="s">
        <v>18</v>
      </c>
      <c r="K41" t="s">
        <v>52</v>
      </c>
      <c r="M41">
        <v>15</v>
      </c>
      <c r="N41" s="14">
        <v>0</v>
      </c>
      <c r="O41" s="5"/>
    </row>
    <row r="42" spans="1:15" x14ac:dyDescent="0.35">
      <c r="A42" t="s">
        <v>101</v>
      </c>
      <c r="B42">
        <v>2</v>
      </c>
      <c r="C42" t="s">
        <v>98</v>
      </c>
      <c r="D42">
        <v>2</v>
      </c>
      <c r="E42" s="1">
        <v>45057</v>
      </c>
      <c r="F42" s="1">
        <v>45057</v>
      </c>
      <c r="G42" s="2">
        <v>0.375</v>
      </c>
      <c r="H42" s="2">
        <v>0.41666666666666669</v>
      </c>
      <c r="I42" t="s">
        <v>44</v>
      </c>
      <c r="K42" t="s">
        <v>99</v>
      </c>
      <c r="M42">
        <v>15</v>
      </c>
      <c r="N42" s="14">
        <v>0</v>
      </c>
      <c r="O42" s="5"/>
    </row>
    <row r="43" spans="1:15" x14ac:dyDescent="0.35">
      <c r="A43" t="s">
        <v>102</v>
      </c>
      <c r="C43" t="s">
        <v>33</v>
      </c>
      <c r="D43">
        <v>4</v>
      </c>
      <c r="E43" s="1">
        <v>45057</v>
      </c>
      <c r="F43" s="1">
        <v>45057</v>
      </c>
      <c r="G43" s="2">
        <v>0.58333333333333337</v>
      </c>
      <c r="H43" s="2">
        <v>0.70833333333333337</v>
      </c>
      <c r="I43" t="s">
        <v>34</v>
      </c>
      <c r="K43" t="s">
        <v>35</v>
      </c>
      <c r="M43">
        <v>16</v>
      </c>
      <c r="N43" s="14">
        <v>0</v>
      </c>
      <c r="O43" s="5"/>
    </row>
    <row r="44" spans="1:15" x14ac:dyDescent="0.35">
      <c r="A44" t="s">
        <v>103</v>
      </c>
      <c r="B44">
        <v>2</v>
      </c>
      <c r="C44" t="s">
        <v>13</v>
      </c>
      <c r="D44">
        <v>2</v>
      </c>
      <c r="E44" s="1">
        <v>45061</v>
      </c>
      <c r="F44" s="1">
        <v>45061</v>
      </c>
      <c r="G44" s="2">
        <v>0.66666666666666663</v>
      </c>
      <c r="H44" s="2">
        <v>0.70833333333333337</v>
      </c>
      <c r="I44" t="s">
        <v>14</v>
      </c>
      <c r="J44" s="6">
        <v>504141000</v>
      </c>
      <c r="K44" t="s">
        <v>15</v>
      </c>
      <c r="M44">
        <v>12</v>
      </c>
      <c r="N44" s="14">
        <v>0</v>
      </c>
      <c r="O44" s="5"/>
    </row>
    <row r="45" spans="1:15" x14ac:dyDescent="0.35">
      <c r="A45" t="s">
        <v>104</v>
      </c>
      <c r="C45" t="s">
        <v>33</v>
      </c>
      <c r="D45">
        <v>4</v>
      </c>
      <c r="E45" s="1">
        <v>45072</v>
      </c>
      <c r="F45" s="1">
        <v>45072</v>
      </c>
      <c r="G45" s="2">
        <v>0.58333333333333337</v>
      </c>
      <c r="H45" s="2">
        <v>0.70833333333333337</v>
      </c>
      <c r="I45" t="s">
        <v>34</v>
      </c>
      <c r="K45" t="s">
        <v>35</v>
      </c>
      <c r="M45">
        <v>16</v>
      </c>
      <c r="N45" s="14">
        <v>0</v>
      </c>
      <c r="O45" s="5"/>
    </row>
    <row r="46" spans="1:15" x14ac:dyDescent="0.35">
      <c r="A46" t="s">
        <v>105</v>
      </c>
      <c r="C46" t="s">
        <v>65</v>
      </c>
      <c r="D46">
        <v>1</v>
      </c>
      <c r="E46" s="1">
        <v>45077</v>
      </c>
      <c r="F46" s="1">
        <v>45077</v>
      </c>
      <c r="G46" s="2">
        <v>0.66666666666666663</v>
      </c>
      <c r="H46" s="2">
        <v>0.69791666666666663</v>
      </c>
      <c r="I46" t="s">
        <v>27</v>
      </c>
      <c r="J46" s="6">
        <v>504141000</v>
      </c>
      <c r="K46" t="s">
        <v>38</v>
      </c>
      <c r="M46">
        <v>35</v>
      </c>
      <c r="N46" s="14">
        <v>0</v>
      </c>
      <c r="O46" s="5"/>
    </row>
    <row r="47" spans="1:15" x14ac:dyDescent="0.35">
      <c r="A47" t="s">
        <v>106</v>
      </c>
      <c r="B47">
        <v>2</v>
      </c>
      <c r="C47" t="s">
        <v>107</v>
      </c>
      <c r="D47">
        <v>212</v>
      </c>
      <c r="E47" s="1">
        <v>44819</v>
      </c>
      <c r="F47" s="1">
        <v>45078</v>
      </c>
      <c r="G47" s="2">
        <v>0.77083333333333337</v>
      </c>
      <c r="H47" s="2">
        <v>0.89583333333333337</v>
      </c>
      <c r="I47" t="s">
        <v>31</v>
      </c>
      <c r="K47" t="s">
        <v>41</v>
      </c>
      <c r="M47">
        <v>30</v>
      </c>
      <c r="N47" s="14">
        <v>0</v>
      </c>
      <c r="O47" s="5"/>
    </row>
    <row r="48" spans="1:15" x14ac:dyDescent="0.35">
      <c r="A48" t="s">
        <v>108</v>
      </c>
      <c r="C48" t="s">
        <v>63</v>
      </c>
      <c r="D48">
        <v>4</v>
      </c>
      <c r="E48" s="1">
        <v>45084</v>
      </c>
      <c r="F48" s="1">
        <v>45084</v>
      </c>
      <c r="G48" s="2">
        <v>0.58333333333333337</v>
      </c>
      <c r="H48" s="2">
        <v>0.70833333333333337</v>
      </c>
      <c r="I48" t="s">
        <v>44</v>
      </c>
      <c r="K48" t="s">
        <v>35</v>
      </c>
      <c r="M48">
        <v>8</v>
      </c>
      <c r="N48" s="14">
        <v>0</v>
      </c>
      <c r="O48" s="5"/>
    </row>
    <row r="49" spans="1:15" x14ac:dyDescent="0.35">
      <c r="A49" t="s">
        <v>109</v>
      </c>
      <c r="B49">
        <v>2</v>
      </c>
      <c r="C49" t="s">
        <v>110</v>
      </c>
      <c r="D49">
        <v>3</v>
      </c>
      <c r="E49" s="1">
        <v>45084</v>
      </c>
      <c r="F49" s="1">
        <v>45084</v>
      </c>
      <c r="G49" s="2">
        <v>0.80208333333333337</v>
      </c>
      <c r="H49" s="2">
        <v>0.89583333333333337</v>
      </c>
      <c r="I49" t="s">
        <v>18</v>
      </c>
      <c r="K49" t="s">
        <v>38</v>
      </c>
      <c r="M49">
        <v>8</v>
      </c>
      <c r="N49" s="14">
        <v>0</v>
      </c>
      <c r="O49" s="5"/>
    </row>
    <row r="50" spans="1:15" x14ac:dyDescent="0.35">
      <c r="A50" t="s">
        <v>111</v>
      </c>
      <c r="B50">
        <v>2</v>
      </c>
      <c r="C50" t="s">
        <v>112</v>
      </c>
      <c r="D50">
        <v>0</v>
      </c>
      <c r="E50" s="1">
        <v>44811</v>
      </c>
      <c r="F50" s="1">
        <v>44902</v>
      </c>
      <c r="G50" s="2">
        <v>0.80208333333333337</v>
      </c>
      <c r="H50" s="2">
        <v>0.89583333333333337</v>
      </c>
      <c r="I50" t="s">
        <v>18</v>
      </c>
      <c r="K50" t="s">
        <v>41</v>
      </c>
      <c r="M50">
        <v>8</v>
      </c>
      <c r="N50" s="14">
        <v>0</v>
      </c>
      <c r="O50" s="5"/>
    </row>
    <row r="51" spans="1:15" x14ac:dyDescent="0.35">
      <c r="A51" t="s">
        <v>113</v>
      </c>
      <c r="B51">
        <v>2</v>
      </c>
      <c r="C51" t="s">
        <v>13</v>
      </c>
      <c r="D51">
        <v>212</v>
      </c>
      <c r="E51" s="1">
        <v>44816</v>
      </c>
      <c r="F51" s="1">
        <v>44879</v>
      </c>
      <c r="G51" s="2">
        <v>0.66666666666666663</v>
      </c>
      <c r="H51" s="2">
        <v>0.70833333333333337</v>
      </c>
      <c r="I51" t="s">
        <v>14</v>
      </c>
      <c r="J51" s="6">
        <v>504141000</v>
      </c>
      <c r="K51" t="s">
        <v>114</v>
      </c>
      <c r="M51">
        <v>0</v>
      </c>
      <c r="N51" s="14">
        <v>0</v>
      </c>
      <c r="O51" s="5"/>
    </row>
    <row r="52" spans="1:15" x14ac:dyDescent="0.35">
      <c r="A52" t="s">
        <v>115</v>
      </c>
      <c r="B52">
        <v>2</v>
      </c>
      <c r="C52" t="s">
        <v>13</v>
      </c>
      <c r="D52">
        <v>2</v>
      </c>
      <c r="E52" s="1">
        <v>45089</v>
      </c>
      <c r="F52" s="1">
        <v>45089</v>
      </c>
      <c r="G52" s="2">
        <v>0.66666666666666663</v>
      </c>
      <c r="H52" s="2">
        <v>0.70833333333333337</v>
      </c>
      <c r="I52" t="s">
        <v>14</v>
      </c>
      <c r="J52" s="6">
        <v>504141000</v>
      </c>
      <c r="K52" t="s">
        <v>15</v>
      </c>
      <c r="M52">
        <v>12</v>
      </c>
      <c r="N52" s="14">
        <v>0</v>
      </c>
      <c r="O52" s="5"/>
    </row>
    <row r="53" spans="1:15" x14ac:dyDescent="0.35">
      <c r="A53" t="s">
        <v>116</v>
      </c>
      <c r="B53">
        <v>2</v>
      </c>
      <c r="C53" t="s">
        <v>98</v>
      </c>
      <c r="D53">
        <v>2</v>
      </c>
      <c r="E53" s="1">
        <v>45091</v>
      </c>
      <c r="F53" s="1">
        <v>45091</v>
      </c>
      <c r="G53" s="2">
        <v>0.375</v>
      </c>
      <c r="H53" s="2">
        <v>0.41666666666666669</v>
      </c>
      <c r="I53" t="s">
        <v>31</v>
      </c>
      <c r="K53" t="s">
        <v>99</v>
      </c>
      <c r="M53">
        <v>15</v>
      </c>
      <c r="N53" s="14">
        <v>0</v>
      </c>
      <c r="O53" s="5"/>
    </row>
    <row r="54" spans="1:15" x14ac:dyDescent="0.35">
      <c r="A54" t="s">
        <v>117</v>
      </c>
      <c r="C54" t="s">
        <v>118</v>
      </c>
      <c r="D54">
        <v>1</v>
      </c>
      <c r="E54" s="1">
        <v>45091</v>
      </c>
      <c r="F54" s="1">
        <v>45091</v>
      </c>
      <c r="G54" s="2">
        <v>0.66666666666666663</v>
      </c>
      <c r="H54" s="2">
        <v>0.69791666666666663</v>
      </c>
      <c r="I54" t="s">
        <v>27</v>
      </c>
      <c r="J54" s="6">
        <v>504141000</v>
      </c>
      <c r="K54" t="s">
        <v>119</v>
      </c>
      <c r="M54">
        <v>35</v>
      </c>
      <c r="N54" s="14">
        <v>0</v>
      </c>
      <c r="O54" s="5"/>
    </row>
    <row r="55" spans="1:15" x14ac:dyDescent="0.35">
      <c r="A55" t="s">
        <v>120</v>
      </c>
      <c r="C55" t="s">
        <v>51</v>
      </c>
      <c r="D55">
        <v>0</v>
      </c>
      <c r="E55" s="1">
        <v>44965</v>
      </c>
      <c r="F55" s="1">
        <v>45091</v>
      </c>
      <c r="G55" s="2">
        <v>0.70833333333333337</v>
      </c>
      <c r="H55" s="2">
        <v>0.75</v>
      </c>
      <c r="I55" t="s">
        <v>18</v>
      </c>
      <c r="K55" t="s">
        <v>41</v>
      </c>
      <c r="M55">
        <v>0</v>
      </c>
      <c r="N55" s="14">
        <v>0</v>
      </c>
      <c r="O55" s="5"/>
    </row>
    <row r="56" spans="1:15" x14ac:dyDescent="0.35">
      <c r="A56" t="s">
        <v>121</v>
      </c>
      <c r="C56" t="s">
        <v>51</v>
      </c>
      <c r="D56">
        <v>2</v>
      </c>
      <c r="E56" s="1">
        <v>45091</v>
      </c>
      <c r="F56" s="1">
        <v>45091</v>
      </c>
      <c r="G56" s="2">
        <v>0.70833333333333337</v>
      </c>
      <c r="H56" s="2">
        <v>0.75</v>
      </c>
      <c r="I56" t="s">
        <v>18</v>
      </c>
      <c r="K56" t="s">
        <v>52</v>
      </c>
      <c r="M56">
        <v>15</v>
      </c>
      <c r="N56" s="14">
        <v>0</v>
      </c>
      <c r="O56" s="5"/>
    </row>
    <row r="57" spans="1:15" x14ac:dyDescent="0.35">
      <c r="A57" t="s">
        <v>122</v>
      </c>
      <c r="B57">
        <v>2</v>
      </c>
      <c r="C57" t="s">
        <v>98</v>
      </c>
      <c r="D57">
        <v>2</v>
      </c>
      <c r="E57" s="1">
        <v>45092</v>
      </c>
      <c r="F57" s="1">
        <v>45092</v>
      </c>
      <c r="G57" s="2">
        <v>0.375</v>
      </c>
      <c r="H57" s="2">
        <v>0.41666666666666669</v>
      </c>
      <c r="I57" t="s">
        <v>44</v>
      </c>
      <c r="K57" t="s">
        <v>99</v>
      </c>
      <c r="M57">
        <v>15</v>
      </c>
      <c r="N57" s="14">
        <v>0</v>
      </c>
      <c r="O57" s="5"/>
    </row>
    <row r="58" spans="1:15" x14ac:dyDescent="0.35">
      <c r="A58" t="s">
        <v>123</v>
      </c>
      <c r="C58" t="s">
        <v>33</v>
      </c>
      <c r="D58">
        <v>4</v>
      </c>
      <c r="E58" s="1">
        <v>45092</v>
      </c>
      <c r="F58" s="1">
        <v>45092</v>
      </c>
      <c r="G58" s="2">
        <v>0.58333333333333337</v>
      </c>
      <c r="H58" s="2">
        <v>0.70833333333333337</v>
      </c>
      <c r="I58" t="s">
        <v>34</v>
      </c>
      <c r="K58" t="s">
        <v>35</v>
      </c>
      <c r="M58">
        <v>16</v>
      </c>
      <c r="N58" s="14">
        <v>0</v>
      </c>
      <c r="O58" s="5"/>
    </row>
    <row r="59" spans="1:15" x14ac:dyDescent="0.35">
      <c r="A59" t="s">
        <v>124</v>
      </c>
      <c r="C59" t="s">
        <v>30</v>
      </c>
      <c r="D59">
        <v>2</v>
      </c>
      <c r="E59" s="1">
        <v>45098</v>
      </c>
      <c r="F59" s="1">
        <v>45098</v>
      </c>
      <c r="G59" s="2">
        <v>0.375</v>
      </c>
      <c r="H59" s="2">
        <v>0.41666666666666669</v>
      </c>
      <c r="I59" t="s">
        <v>31</v>
      </c>
      <c r="K59" t="s">
        <v>31</v>
      </c>
      <c r="M59">
        <v>20</v>
      </c>
      <c r="N59" s="14">
        <v>0</v>
      </c>
      <c r="O59" s="5"/>
    </row>
    <row r="60" spans="1:15" x14ac:dyDescent="0.35">
      <c r="A60" t="s">
        <v>125</v>
      </c>
      <c r="C60" t="s">
        <v>43</v>
      </c>
      <c r="D60">
        <v>2</v>
      </c>
      <c r="E60" s="1">
        <v>45099</v>
      </c>
      <c r="F60" s="1">
        <v>45099</v>
      </c>
      <c r="G60" s="2">
        <v>0.375</v>
      </c>
      <c r="H60" s="2">
        <v>0.41666666666666669</v>
      </c>
      <c r="I60" t="s">
        <v>44</v>
      </c>
      <c r="K60" t="s">
        <v>44</v>
      </c>
      <c r="M60">
        <v>20</v>
      </c>
      <c r="N60" s="14">
        <v>0</v>
      </c>
      <c r="O60" s="5"/>
    </row>
    <row r="61" spans="1:15" x14ac:dyDescent="0.35">
      <c r="A61" t="s">
        <v>126</v>
      </c>
      <c r="C61" t="s">
        <v>33</v>
      </c>
      <c r="D61">
        <v>4</v>
      </c>
      <c r="E61" s="1">
        <v>45107</v>
      </c>
      <c r="F61" s="1">
        <v>45107</v>
      </c>
      <c r="G61" s="2">
        <v>0.58333333333333337</v>
      </c>
      <c r="H61" s="2">
        <v>0.70833333333333337</v>
      </c>
      <c r="I61" t="s">
        <v>34</v>
      </c>
      <c r="K61" t="s">
        <v>35</v>
      </c>
      <c r="M61">
        <v>16</v>
      </c>
      <c r="N61" s="14">
        <v>0</v>
      </c>
      <c r="O61" s="5"/>
    </row>
    <row r="62" spans="1:15" x14ac:dyDescent="0.35">
      <c r="A62" t="s">
        <v>127</v>
      </c>
      <c r="C62" t="s">
        <v>63</v>
      </c>
      <c r="D62">
        <v>4</v>
      </c>
      <c r="E62" s="1">
        <v>45112</v>
      </c>
      <c r="F62" s="1">
        <v>45112</v>
      </c>
      <c r="G62" s="2">
        <v>0.58333333333333337</v>
      </c>
      <c r="H62" s="2">
        <v>0.70833333333333337</v>
      </c>
      <c r="I62" t="s">
        <v>44</v>
      </c>
      <c r="K62" t="s">
        <v>35</v>
      </c>
      <c r="M62">
        <v>8</v>
      </c>
      <c r="N62" s="14">
        <v>0</v>
      </c>
      <c r="O62" s="5"/>
    </row>
    <row r="63" spans="1:15" x14ac:dyDescent="0.35">
      <c r="A63" t="s">
        <v>128</v>
      </c>
      <c r="C63" t="s">
        <v>129</v>
      </c>
      <c r="D63">
        <v>0</v>
      </c>
      <c r="E63" s="1">
        <v>44825</v>
      </c>
      <c r="F63" s="1">
        <v>45119</v>
      </c>
      <c r="G63" s="2">
        <v>0.66666666666666663</v>
      </c>
      <c r="H63" s="2">
        <v>0.69791666666666663</v>
      </c>
      <c r="I63" t="s">
        <v>27</v>
      </c>
      <c r="J63" s="6">
        <v>504141000</v>
      </c>
      <c r="K63" t="s">
        <v>41</v>
      </c>
      <c r="M63">
        <v>0</v>
      </c>
      <c r="N63" s="14">
        <v>0</v>
      </c>
      <c r="O63" s="5"/>
    </row>
    <row r="64" spans="1:15" x14ac:dyDescent="0.35">
      <c r="A64" t="s">
        <v>130</v>
      </c>
      <c r="C64" t="s">
        <v>51</v>
      </c>
      <c r="D64">
        <v>2</v>
      </c>
      <c r="E64" s="1">
        <v>45119</v>
      </c>
      <c r="F64" s="1">
        <v>45119</v>
      </c>
      <c r="G64" s="2">
        <v>0.70833333333333337</v>
      </c>
      <c r="H64" s="2">
        <v>0.75</v>
      </c>
      <c r="I64" t="s">
        <v>18</v>
      </c>
      <c r="K64" t="s">
        <v>52</v>
      </c>
      <c r="M64">
        <v>15</v>
      </c>
      <c r="N64" s="14">
        <v>0</v>
      </c>
      <c r="O64" s="5"/>
    </row>
    <row r="65" spans="1:15" x14ac:dyDescent="0.35">
      <c r="A65" t="s">
        <v>131</v>
      </c>
      <c r="C65" t="s">
        <v>33</v>
      </c>
      <c r="D65">
        <v>4</v>
      </c>
      <c r="E65" s="1">
        <v>45120</v>
      </c>
      <c r="F65" s="1">
        <v>45120</v>
      </c>
      <c r="G65" s="2">
        <v>0.58333333333333337</v>
      </c>
      <c r="H65" s="2">
        <v>0.70833333333333337</v>
      </c>
      <c r="I65" t="s">
        <v>34</v>
      </c>
      <c r="K65" t="s">
        <v>35</v>
      </c>
      <c r="M65">
        <v>16</v>
      </c>
      <c r="N65" s="14">
        <v>0</v>
      </c>
      <c r="O65" s="5"/>
    </row>
    <row r="66" spans="1:15" x14ac:dyDescent="0.35">
      <c r="A66" t="s">
        <v>132</v>
      </c>
      <c r="C66" t="s">
        <v>133</v>
      </c>
      <c r="D66">
        <v>4</v>
      </c>
      <c r="E66" s="1">
        <v>45126</v>
      </c>
      <c r="F66" s="1">
        <v>45126</v>
      </c>
      <c r="G66" s="2">
        <v>0.58333333333333337</v>
      </c>
      <c r="H66" s="2">
        <v>0.70833333333333337</v>
      </c>
      <c r="I66" t="s">
        <v>134</v>
      </c>
      <c r="K66" t="s">
        <v>35</v>
      </c>
      <c r="M66">
        <v>12</v>
      </c>
      <c r="N66" s="14">
        <v>0</v>
      </c>
      <c r="O66" s="5"/>
    </row>
    <row r="67" spans="1:15" x14ac:dyDescent="0.35">
      <c r="A67" t="s">
        <v>135</v>
      </c>
      <c r="C67" t="s">
        <v>33</v>
      </c>
      <c r="D67">
        <v>4</v>
      </c>
      <c r="E67" s="1">
        <v>45135</v>
      </c>
      <c r="F67" s="1">
        <v>45135</v>
      </c>
      <c r="G67" s="2">
        <v>0.58333333333333337</v>
      </c>
      <c r="H67" s="2">
        <v>0.70833333333333337</v>
      </c>
      <c r="I67" t="s">
        <v>34</v>
      </c>
      <c r="K67" t="s">
        <v>35</v>
      </c>
      <c r="M67">
        <v>16</v>
      </c>
      <c r="N67" s="14">
        <v>0</v>
      </c>
      <c r="O67" s="5"/>
    </row>
    <row r="68" spans="1:15" x14ac:dyDescent="0.35">
      <c r="A68" t="s">
        <v>136</v>
      </c>
      <c r="C68" t="s">
        <v>137</v>
      </c>
      <c r="D68">
        <v>0</v>
      </c>
      <c r="E68" s="1">
        <v>44818</v>
      </c>
      <c r="F68" s="1">
        <v>45138</v>
      </c>
      <c r="I68" t="s">
        <v>14</v>
      </c>
      <c r="J68" s="6">
        <v>504141000</v>
      </c>
      <c r="K68" t="s">
        <v>41</v>
      </c>
      <c r="M68">
        <v>0</v>
      </c>
      <c r="N68" s="14">
        <v>0</v>
      </c>
      <c r="O68" s="5"/>
    </row>
    <row r="69" spans="1:15" x14ac:dyDescent="0.35">
      <c r="A69" t="s">
        <v>138</v>
      </c>
      <c r="C69" t="s">
        <v>63</v>
      </c>
      <c r="D69">
        <v>4</v>
      </c>
      <c r="E69" s="1">
        <v>45140</v>
      </c>
      <c r="F69" s="1">
        <v>45140</v>
      </c>
      <c r="G69" s="2">
        <v>0.58333333333333337</v>
      </c>
      <c r="H69" s="2">
        <v>0.70833333333333337</v>
      </c>
      <c r="I69" t="s">
        <v>44</v>
      </c>
      <c r="K69" t="s">
        <v>35</v>
      </c>
      <c r="M69">
        <v>8</v>
      </c>
      <c r="N69" s="14">
        <v>0</v>
      </c>
      <c r="O69" s="5"/>
    </row>
    <row r="70" spans="1:15" x14ac:dyDescent="0.35">
      <c r="A70" t="s">
        <v>139</v>
      </c>
      <c r="C70" t="s">
        <v>51</v>
      </c>
      <c r="D70">
        <v>2</v>
      </c>
      <c r="E70" s="1">
        <v>45147</v>
      </c>
      <c r="F70" s="1">
        <v>45147</v>
      </c>
      <c r="G70" s="2">
        <v>0.70833333333333337</v>
      </c>
      <c r="H70" s="2">
        <v>0.75</v>
      </c>
      <c r="I70" t="s">
        <v>18</v>
      </c>
      <c r="K70" t="s">
        <v>52</v>
      </c>
      <c r="M70">
        <v>15</v>
      </c>
      <c r="N70" s="14">
        <v>0</v>
      </c>
      <c r="O70" s="5"/>
    </row>
    <row r="71" spans="1:15" x14ac:dyDescent="0.35">
      <c r="A71" t="s">
        <v>140</v>
      </c>
      <c r="C71" t="s">
        <v>33</v>
      </c>
      <c r="D71">
        <v>4</v>
      </c>
      <c r="E71" s="1">
        <v>45148</v>
      </c>
      <c r="F71" s="1">
        <v>45148</v>
      </c>
      <c r="G71" s="2">
        <v>0.58333333333333337</v>
      </c>
      <c r="H71" s="2">
        <v>0.70833333333333337</v>
      </c>
      <c r="I71" t="s">
        <v>34</v>
      </c>
      <c r="K71" t="s">
        <v>35</v>
      </c>
      <c r="M71">
        <v>16</v>
      </c>
      <c r="N71" s="14">
        <v>0</v>
      </c>
      <c r="O71" s="5"/>
    </row>
    <row r="72" spans="1:15" x14ac:dyDescent="0.35">
      <c r="A72" t="s">
        <v>141</v>
      </c>
      <c r="C72" t="s">
        <v>133</v>
      </c>
      <c r="D72">
        <v>4</v>
      </c>
      <c r="E72" s="1">
        <v>45154</v>
      </c>
      <c r="F72" s="1">
        <v>45154</v>
      </c>
      <c r="G72" s="2">
        <v>0.58333333333333337</v>
      </c>
      <c r="H72" s="2">
        <v>0.70833333333333337</v>
      </c>
      <c r="I72" t="s">
        <v>134</v>
      </c>
      <c r="K72" t="s">
        <v>35</v>
      </c>
      <c r="M72">
        <v>12</v>
      </c>
      <c r="N72" s="14">
        <v>0</v>
      </c>
      <c r="O72" s="5"/>
    </row>
    <row r="73" spans="1:15" x14ac:dyDescent="0.35">
      <c r="A73" t="s">
        <v>142</v>
      </c>
      <c r="C73" t="s">
        <v>33</v>
      </c>
      <c r="D73">
        <v>4</v>
      </c>
      <c r="E73" s="1">
        <v>45163</v>
      </c>
      <c r="F73" s="1">
        <v>45163</v>
      </c>
      <c r="G73" s="2">
        <v>0.58333333333333337</v>
      </c>
      <c r="H73" s="2">
        <v>0.70833333333333337</v>
      </c>
      <c r="I73" t="s">
        <v>34</v>
      </c>
      <c r="K73" t="s">
        <v>35</v>
      </c>
      <c r="M73">
        <v>16</v>
      </c>
      <c r="N73" s="14">
        <v>0</v>
      </c>
      <c r="O73" s="5"/>
    </row>
    <row r="74" spans="1:15" x14ac:dyDescent="0.35">
      <c r="A74" t="s">
        <v>143</v>
      </c>
      <c r="C74" t="s">
        <v>51</v>
      </c>
      <c r="D74">
        <v>2</v>
      </c>
      <c r="E74" s="1">
        <v>45182</v>
      </c>
      <c r="F74" s="1">
        <v>45182</v>
      </c>
      <c r="G74" s="2">
        <v>0.70833333333333337</v>
      </c>
      <c r="H74" s="2">
        <v>0.75</v>
      </c>
      <c r="I74" t="s">
        <v>18</v>
      </c>
      <c r="K74" t="s">
        <v>52</v>
      </c>
      <c r="M74">
        <v>15</v>
      </c>
      <c r="N74" s="14">
        <v>0</v>
      </c>
      <c r="O74" s="5"/>
    </row>
    <row r="75" spans="1:15" x14ac:dyDescent="0.35">
      <c r="A75" t="s">
        <v>144</v>
      </c>
      <c r="C75" t="s">
        <v>33</v>
      </c>
      <c r="D75">
        <v>4</v>
      </c>
      <c r="E75" s="1">
        <v>45183</v>
      </c>
      <c r="F75" s="1">
        <v>45183</v>
      </c>
      <c r="G75" s="2">
        <v>0.58333333333333337</v>
      </c>
      <c r="H75" s="2">
        <v>0.70833333333333337</v>
      </c>
      <c r="I75" t="s">
        <v>34</v>
      </c>
      <c r="K75" t="s">
        <v>35</v>
      </c>
      <c r="M75">
        <v>16</v>
      </c>
      <c r="N75" s="14">
        <v>0</v>
      </c>
      <c r="O75" s="5"/>
    </row>
    <row r="76" spans="1:15" x14ac:dyDescent="0.35">
      <c r="A76" t="s">
        <v>145</v>
      </c>
      <c r="C76" t="s">
        <v>133</v>
      </c>
      <c r="D76">
        <v>4</v>
      </c>
      <c r="E76" s="1">
        <v>45189</v>
      </c>
      <c r="F76" s="1">
        <v>45189</v>
      </c>
      <c r="G76" s="2">
        <v>0.58333333333333337</v>
      </c>
      <c r="H76" s="2">
        <v>0.70833333333333337</v>
      </c>
      <c r="I76" t="s">
        <v>134</v>
      </c>
      <c r="K76" t="s">
        <v>35</v>
      </c>
      <c r="M76">
        <v>12</v>
      </c>
      <c r="N76" s="14">
        <v>0</v>
      </c>
      <c r="O76" s="5"/>
    </row>
    <row r="77" spans="1:15" x14ac:dyDescent="0.35">
      <c r="A77" t="s">
        <v>146</v>
      </c>
      <c r="C77" t="s">
        <v>30</v>
      </c>
      <c r="D77">
        <v>2</v>
      </c>
      <c r="E77" s="1">
        <v>45196</v>
      </c>
      <c r="F77" s="1">
        <v>45196</v>
      </c>
      <c r="G77" s="2">
        <v>0.375</v>
      </c>
      <c r="H77" s="2">
        <v>0.41666666666666669</v>
      </c>
      <c r="I77" t="s">
        <v>31</v>
      </c>
      <c r="K77" t="s">
        <v>31</v>
      </c>
      <c r="M77">
        <v>20</v>
      </c>
      <c r="N77" s="14">
        <v>0</v>
      </c>
      <c r="O77" s="5"/>
    </row>
    <row r="78" spans="1:15" x14ac:dyDescent="0.35">
      <c r="A78" t="s">
        <v>147</v>
      </c>
      <c r="C78" t="s">
        <v>33</v>
      </c>
      <c r="D78">
        <v>4</v>
      </c>
      <c r="E78" s="1">
        <v>45198</v>
      </c>
      <c r="F78" s="1">
        <v>45198</v>
      </c>
      <c r="G78" s="2">
        <v>0.58333333333333337</v>
      </c>
      <c r="H78" s="2">
        <v>0.70833333333333337</v>
      </c>
      <c r="I78" t="s">
        <v>34</v>
      </c>
      <c r="K78" t="s">
        <v>35</v>
      </c>
      <c r="M78">
        <v>16</v>
      </c>
      <c r="N78" s="14">
        <v>0</v>
      </c>
      <c r="O78" s="5"/>
    </row>
    <row r="79" spans="1:15" x14ac:dyDescent="0.35">
      <c r="A79" t="s">
        <v>148</v>
      </c>
      <c r="C79" t="s">
        <v>63</v>
      </c>
      <c r="D79">
        <v>4</v>
      </c>
      <c r="E79" s="1">
        <v>45203</v>
      </c>
      <c r="F79" s="1">
        <v>45203</v>
      </c>
      <c r="G79" s="2">
        <v>0.58333333333333337</v>
      </c>
      <c r="H79" s="2">
        <v>0.70833333333333337</v>
      </c>
      <c r="I79" t="s">
        <v>44</v>
      </c>
      <c r="K79" t="s">
        <v>35</v>
      </c>
      <c r="M79">
        <v>8</v>
      </c>
      <c r="N79" s="14">
        <v>0</v>
      </c>
      <c r="O79" s="5"/>
    </row>
    <row r="80" spans="1:15" x14ac:dyDescent="0.35">
      <c r="A80" t="s">
        <v>149</v>
      </c>
      <c r="C80" t="s">
        <v>43</v>
      </c>
      <c r="D80">
        <v>2</v>
      </c>
      <c r="E80" s="1">
        <v>45204</v>
      </c>
      <c r="F80" s="1">
        <v>45204</v>
      </c>
      <c r="G80" s="2">
        <v>0.375</v>
      </c>
      <c r="H80" s="2">
        <v>0.41666666666666669</v>
      </c>
      <c r="I80" t="s">
        <v>44</v>
      </c>
      <c r="K80" t="s">
        <v>44</v>
      </c>
      <c r="M80">
        <v>20</v>
      </c>
      <c r="N80" s="14">
        <v>0</v>
      </c>
      <c r="O80" s="5"/>
    </row>
    <row r="81" spans="1:15" x14ac:dyDescent="0.35">
      <c r="A81" t="s">
        <v>150</v>
      </c>
      <c r="B81">
        <v>2</v>
      </c>
      <c r="C81" t="s">
        <v>98</v>
      </c>
      <c r="D81">
        <v>2</v>
      </c>
      <c r="E81" s="1">
        <v>45210</v>
      </c>
      <c r="F81" s="1">
        <v>45210</v>
      </c>
      <c r="G81" s="2">
        <v>0.375</v>
      </c>
      <c r="H81" s="2">
        <v>0.41666666666666669</v>
      </c>
      <c r="I81" t="s">
        <v>31</v>
      </c>
      <c r="K81" t="s">
        <v>99</v>
      </c>
      <c r="M81">
        <v>15</v>
      </c>
      <c r="N81" s="14">
        <v>0</v>
      </c>
      <c r="O81" s="5"/>
    </row>
    <row r="82" spans="1:15" x14ac:dyDescent="0.35">
      <c r="A82" t="s">
        <v>151</v>
      </c>
      <c r="C82" t="s">
        <v>51</v>
      </c>
      <c r="D82">
        <v>2</v>
      </c>
      <c r="E82" s="1">
        <v>45210</v>
      </c>
      <c r="F82" s="1">
        <v>45210</v>
      </c>
      <c r="G82" s="2">
        <v>0.70833333333333337</v>
      </c>
      <c r="H82" s="2">
        <v>0.75</v>
      </c>
      <c r="I82" t="s">
        <v>18</v>
      </c>
      <c r="K82" t="s">
        <v>52</v>
      </c>
      <c r="M82">
        <v>15</v>
      </c>
      <c r="N82" s="14">
        <v>0</v>
      </c>
      <c r="O82" s="5"/>
    </row>
    <row r="83" spans="1:15" x14ac:dyDescent="0.35">
      <c r="A83" t="s">
        <v>152</v>
      </c>
      <c r="B83">
        <v>2</v>
      </c>
      <c r="C83" t="s">
        <v>98</v>
      </c>
      <c r="D83">
        <v>2</v>
      </c>
      <c r="E83" s="1">
        <v>45211</v>
      </c>
      <c r="F83" s="1">
        <v>45211</v>
      </c>
      <c r="G83" s="2">
        <v>0.375</v>
      </c>
      <c r="H83" s="2">
        <v>0.41666666666666669</v>
      </c>
      <c r="I83" t="s">
        <v>44</v>
      </c>
      <c r="K83" t="s">
        <v>99</v>
      </c>
      <c r="M83">
        <v>15</v>
      </c>
      <c r="N83" s="14">
        <v>0</v>
      </c>
      <c r="O83" s="5"/>
    </row>
    <row r="84" spans="1:15" x14ac:dyDescent="0.35">
      <c r="A84" t="s">
        <v>153</v>
      </c>
      <c r="C84" t="s">
        <v>33</v>
      </c>
      <c r="D84">
        <v>4</v>
      </c>
      <c r="E84" s="1">
        <v>45211</v>
      </c>
      <c r="F84" s="1">
        <v>45211</v>
      </c>
      <c r="G84" s="2">
        <v>0.58333333333333337</v>
      </c>
      <c r="H84" s="2">
        <v>0.70833333333333337</v>
      </c>
      <c r="I84" t="s">
        <v>34</v>
      </c>
      <c r="K84" t="s">
        <v>35</v>
      </c>
      <c r="M84">
        <v>16</v>
      </c>
      <c r="N84" s="14">
        <v>0</v>
      </c>
      <c r="O84" s="5"/>
    </row>
    <row r="85" spans="1:15" x14ac:dyDescent="0.35">
      <c r="A85" t="s">
        <v>154</v>
      </c>
      <c r="C85" t="s">
        <v>133</v>
      </c>
      <c r="D85">
        <v>4</v>
      </c>
      <c r="E85" s="1">
        <v>45217</v>
      </c>
      <c r="F85" s="1">
        <v>45217</v>
      </c>
      <c r="G85" s="2">
        <v>0.58333333333333337</v>
      </c>
      <c r="H85" s="2">
        <v>0.70833333333333337</v>
      </c>
      <c r="I85" t="s">
        <v>134</v>
      </c>
      <c r="K85" t="s">
        <v>35</v>
      </c>
      <c r="M85">
        <v>12</v>
      </c>
      <c r="N85" s="14">
        <v>0</v>
      </c>
      <c r="O85" s="5"/>
    </row>
    <row r="86" spans="1:15" x14ac:dyDescent="0.35">
      <c r="A86" t="s">
        <v>155</v>
      </c>
      <c r="C86" t="s">
        <v>33</v>
      </c>
      <c r="D86">
        <v>4</v>
      </c>
      <c r="E86" s="1">
        <v>45226</v>
      </c>
      <c r="F86" s="1">
        <v>45226</v>
      </c>
      <c r="G86" s="2">
        <v>0.58333333333333337</v>
      </c>
      <c r="H86" s="2">
        <v>0.70833333333333337</v>
      </c>
      <c r="I86" t="s">
        <v>34</v>
      </c>
      <c r="K86" t="s">
        <v>35</v>
      </c>
      <c r="M86">
        <v>16</v>
      </c>
      <c r="N86" s="14">
        <v>0</v>
      </c>
      <c r="O86" s="5"/>
    </row>
    <row r="87" spans="1:15" x14ac:dyDescent="0.35">
      <c r="A87" t="s">
        <v>156</v>
      </c>
      <c r="C87" t="s">
        <v>51</v>
      </c>
      <c r="D87">
        <v>2</v>
      </c>
      <c r="E87" s="1">
        <v>45238</v>
      </c>
      <c r="F87" s="1">
        <v>45238</v>
      </c>
      <c r="G87" s="2">
        <v>0.70833333333333337</v>
      </c>
      <c r="H87" s="2">
        <v>0.75</v>
      </c>
      <c r="I87" t="s">
        <v>18</v>
      </c>
      <c r="K87" t="s">
        <v>52</v>
      </c>
      <c r="M87">
        <v>15</v>
      </c>
      <c r="N87" s="14">
        <v>0</v>
      </c>
      <c r="O87" s="5"/>
    </row>
    <row r="88" spans="1:15" x14ac:dyDescent="0.35">
      <c r="A88" t="s">
        <v>157</v>
      </c>
      <c r="C88" t="s">
        <v>33</v>
      </c>
      <c r="D88">
        <v>4</v>
      </c>
      <c r="E88" s="1">
        <v>45239</v>
      </c>
      <c r="F88" s="1">
        <v>45239</v>
      </c>
      <c r="G88" s="2">
        <v>0.58333333333333337</v>
      </c>
      <c r="H88" s="2">
        <v>0.70833333333333337</v>
      </c>
      <c r="I88" t="s">
        <v>34</v>
      </c>
      <c r="K88" t="s">
        <v>35</v>
      </c>
      <c r="M88">
        <v>16</v>
      </c>
      <c r="N88" s="14">
        <v>0</v>
      </c>
      <c r="O88" s="5"/>
    </row>
    <row r="89" spans="1:15" x14ac:dyDescent="0.35">
      <c r="A89" t="s">
        <v>158</v>
      </c>
      <c r="C89" t="s">
        <v>133</v>
      </c>
      <c r="D89">
        <v>4</v>
      </c>
      <c r="E89" s="1">
        <v>45245</v>
      </c>
      <c r="F89" s="1">
        <v>45245</v>
      </c>
      <c r="G89" s="2">
        <v>0.58333333333333337</v>
      </c>
      <c r="H89" s="2">
        <v>0.70833333333333337</v>
      </c>
      <c r="I89" t="s">
        <v>134</v>
      </c>
      <c r="K89" t="s">
        <v>35</v>
      </c>
      <c r="M89">
        <v>12</v>
      </c>
      <c r="N89" s="14">
        <v>0</v>
      </c>
      <c r="O89" s="5"/>
    </row>
    <row r="90" spans="1:15" x14ac:dyDescent="0.35">
      <c r="A90" t="s">
        <v>159</v>
      </c>
      <c r="C90" t="s">
        <v>33</v>
      </c>
      <c r="D90">
        <v>4</v>
      </c>
      <c r="E90" s="1">
        <v>45254</v>
      </c>
      <c r="F90" s="1">
        <v>45254</v>
      </c>
      <c r="G90" s="2">
        <v>0.58333333333333337</v>
      </c>
      <c r="H90" s="2">
        <v>0.70833333333333337</v>
      </c>
      <c r="I90" t="s">
        <v>34</v>
      </c>
      <c r="K90" t="s">
        <v>35</v>
      </c>
      <c r="M90">
        <v>16</v>
      </c>
      <c r="N90" s="14">
        <v>0</v>
      </c>
      <c r="O90" s="5"/>
    </row>
    <row r="91" spans="1:15" x14ac:dyDescent="0.35">
      <c r="A91" t="s">
        <v>160</v>
      </c>
      <c r="C91" t="s">
        <v>30</v>
      </c>
      <c r="D91">
        <v>0</v>
      </c>
      <c r="E91" s="1">
        <v>44979</v>
      </c>
      <c r="F91" s="1">
        <v>45259</v>
      </c>
      <c r="G91" s="2">
        <v>0.375</v>
      </c>
      <c r="H91" s="2">
        <v>0.41666666666666669</v>
      </c>
      <c r="I91" t="s">
        <v>31</v>
      </c>
      <c r="K91" t="s">
        <v>41</v>
      </c>
      <c r="M91">
        <v>0</v>
      </c>
      <c r="N91" s="14">
        <v>0</v>
      </c>
      <c r="O91" s="5"/>
    </row>
    <row r="92" spans="1:15" x14ac:dyDescent="0.35">
      <c r="A92" t="s">
        <v>161</v>
      </c>
      <c r="C92" t="s">
        <v>30</v>
      </c>
      <c r="D92">
        <v>2</v>
      </c>
      <c r="E92" s="1">
        <v>45259</v>
      </c>
      <c r="F92" s="1">
        <v>45259</v>
      </c>
      <c r="G92" s="2">
        <v>0.375</v>
      </c>
      <c r="H92" s="2">
        <v>0.41666666666666669</v>
      </c>
      <c r="I92" t="s">
        <v>31</v>
      </c>
      <c r="K92" t="s">
        <v>31</v>
      </c>
      <c r="M92">
        <v>20</v>
      </c>
      <c r="N92" s="14">
        <v>0</v>
      </c>
      <c r="O92" s="5"/>
    </row>
    <row r="93" spans="1:15" x14ac:dyDescent="0.35">
      <c r="A93" t="s">
        <v>162</v>
      </c>
      <c r="C93" t="s">
        <v>63</v>
      </c>
      <c r="D93">
        <v>4</v>
      </c>
      <c r="E93" s="1">
        <v>45266</v>
      </c>
      <c r="F93" s="1">
        <v>45266</v>
      </c>
      <c r="G93" s="2">
        <v>0.58333333333333337</v>
      </c>
      <c r="H93" s="2">
        <v>0.70833333333333337</v>
      </c>
      <c r="I93" t="s">
        <v>44</v>
      </c>
      <c r="K93" t="s">
        <v>35</v>
      </c>
      <c r="M93">
        <v>8</v>
      </c>
      <c r="N93" s="14">
        <v>0</v>
      </c>
      <c r="O93" s="5"/>
    </row>
    <row r="94" spans="1:15" x14ac:dyDescent="0.35">
      <c r="A94" t="s">
        <v>163</v>
      </c>
      <c r="C94" t="s">
        <v>43</v>
      </c>
      <c r="D94">
        <v>0</v>
      </c>
      <c r="E94" s="1">
        <v>44987</v>
      </c>
      <c r="F94" s="1">
        <v>45267</v>
      </c>
      <c r="G94" s="2">
        <v>0.375</v>
      </c>
      <c r="H94" s="2">
        <v>0.41666666666666669</v>
      </c>
      <c r="I94" t="s">
        <v>44</v>
      </c>
      <c r="K94" t="s">
        <v>41</v>
      </c>
      <c r="M94">
        <v>0</v>
      </c>
      <c r="N94" s="14">
        <v>0</v>
      </c>
      <c r="O94" s="5"/>
    </row>
    <row r="95" spans="1:15" x14ac:dyDescent="0.35">
      <c r="A95" t="s">
        <v>164</v>
      </c>
      <c r="C95" t="s">
        <v>43</v>
      </c>
      <c r="D95">
        <v>2</v>
      </c>
      <c r="E95" s="1">
        <v>45267</v>
      </c>
      <c r="F95" s="1">
        <v>45267</v>
      </c>
      <c r="G95" s="2">
        <v>0.375</v>
      </c>
      <c r="H95" s="2">
        <v>0.41666666666666669</v>
      </c>
      <c r="I95" t="s">
        <v>44</v>
      </c>
      <c r="K95" t="s">
        <v>44</v>
      </c>
      <c r="M95">
        <v>20</v>
      </c>
      <c r="N95" s="14">
        <v>0</v>
      </c>
      <c r="O95" s="5"/>
    </row>
    <row r="96" spans="1:15" x14ac:dyDescent="0.35">
      <c r="A96" t="s">
        <v>165</v>
      </c>
      <c r="B96">
        <v>2</v>
      </c>
      <c r="C96" t="s">
        <v>98</v>
      </c>
      <c r="D96">
        <v>2</v>
      </c>
      <c r="E96" s="1">
        <v>44965</v>
      </c>
      <c r="F96" s="1">
        <v>45273</v>
      </c>
      <c r="G96" s="2">
        <v>0.375</v>
      </c>
      <c r="H96" s="2">
        <v>0.41666666666666669</v>
      </c>
      <c r="I96" t="s">
        <v>31</v>
      </c>
      <c r="K96" t="s">
        <v>41</v>
      </c>
      <c r="M96">
        <v>0</v>
      </c>
      <c r="N96" s="14">
        <v>0</v>
      </c>
      <c r="O96" s="5"/>
    </row>
    <row r="97" spans="1:15" x14ac:dyDescent="0.35">
      <c r="A97" t="s">
        <v>166</v>
      </c>
      <c r="B97">
        <v>2</v>
      </c>
      <c r="C97" t="s">
        <v>98</v>
      </c>
      <c r="D97">
        <v>2</v>
      </c>
      <c r="E97" s="1">
        <v>45273</v>
      </c>
      <c r="F97" s="1">
        <v>45273</v>
      </c>
      <c r="G97" s="2">
        <v>0.375</v>
      </c>
      <c r="H97" s="2">
        <v>0.41666666666666669</v>
      </c>
      <c r="I97" t="s">
        <v>31</v>
      </c>
      <c r="K97" t="s">
        <v>99</v>
      </c>
      <c r="M97">
        <v>15</v>
      </c>
      <c r="N97" s="14">
        <v>0</v>
      </c>
      <c r="O97" s="5"/>
    </row>
    <row r="98" spans="1:15" x14ac:dyDescent="0.35">
      <c r="A98" t="s">
        <v>167</v>
      </c>
      <c r="C98" t="s">
        <v>51</v>
      </c>
      <c r="D98">
        <v>2</v>
      </c>
      <c r="E98" s="1">
        <v>45273</v>
      </c>
      <c r="F98" s="1">
        <v>45273</v>
      </c>
      <c r="G98" s="2">
        <v>0.70833333333333337</v>
      </c>
      <c r="H98" s="2">
        <v>0.75</v>
      </c>
      <c r="I98" t="s">
        <v>18</v>
      </c>
      <c r="K98" t="s">
        <v>52</v>
      </c>
      <c r="M98">
        <v>15</v>
      </c>
      <c r="N98" s="14">
        <v>0</v>
      </c>
      <c r="O98" s="5"/>
    </row>
    <row r="99" spans="1:15" x14ac:dyDescent="0.35">
      <c r="A99" t="s">
        <v>168</v>
      </c>
      <c r="B99">
        <v>2</v>
      </c>
      <c r="C99" t="s">
        <v>98</v>
      </c>
      <c r="D99">
        <v>2</v>
      </c>
      <c r="E99" s="1">
        <v>44966</v>
      </c>
      <c r="F99" s="1">
        <v>45274</v>
      </c>
      <c r="G99" s="2">
        <v>0.375</v>
      </c>
      <c r="H99" s="2">
        <v>0.41666666666666669</v>
      </c>
      <c r="I99" t="s">
        <v>44</v>
      </c>
      <c r="K99" t="s">
        <v>41</v>
      </c>
      <c r="M99">
        <v>0</v>
      </c>
      <c r="N99" s="14">
        <v>0</v>
      </c>
      <c r="O99" s="5"/>
    </row>
    <row r="100" spans="1:15" x14ac:dyDescent="0.35">
      <c r="A100" t="s">
        <v>169</v>
      </c>
      <c r="B100">
        <v>2</v>
      </c>
      <c r="C100" t="s">
        <v>98</v>
      </c>
      <c r="D100">
        <v>2</v>
      </c>
      <c r="E100" s="1">
        <v>45274</v>
      </c>
      <c r="F100" s="1">
        <v>45274</v>
      </c>
      <c r="G100" s="2">
        <v>0.375</v>
      </c>
      <c r="H100" s="2">
        <v>0.41666666666666669</v>
      </c>
      <c r="I100" t="s">
        <v>44</v>
      </c>
      <c r="K100" t="s">
        <v>99</v>
      </c>
      <c r="M100">
        <v>15</v>
      </c>
      <c r="N100" s="14">
        <v>0</v>
      </c>
      <c r="O100" s="5"/>
    </row>
    <row r="101" spans="1:15" x14ac:dyDescent="0.35">
      <c r="A101" t="s">
        <v>170</v>
      </c>
      <c r="C101" t="s">
        <v>33</v>
      </c>
      <c r="D101">
        <v>4</v>
      </c>
      <c r="E101" s="1">
        <v>45274</v>
      </c>
      <c r="F101" s="1">
        <v>45274</v>
      </c>
      <c r="G101" s="2">
        <v>0.58333333333333337</v>
      </c>
      <c r="H101" s="2">
        <v>0.70833333333333337</v>
      </c>
      <c r="I101" t="s">
        <v>34</v>
      </c>
      <c r="K101" t="s">
        <v>35</v>
      </c>
      <c r="M101">
        <v>16</v>
      </c>
      <c r="N101" s="14">
        <v>0</v>
      </c>
      <c r="O101" s="5"/>
    </row>
    <row r="102" spans="1:15" x14ac:dyDescent="0.35">
      <c r="A102" t="s">
        <v>171</v>
      </c>
      <c r="C102" t="s">
        <v>133</v>
      </c>
      <c r="D102">
        <v>4</v>
      </c>
      <c r="E102" s="1">
        <v>45280</v>
      </c>
      <c r="F102" s="1">
        <v>45280</v>
      </c>
      <c r="G102" s="2">
        <v>0.58333333333333337</v>
      </c>
      <c r="H102" s="2">
        <v>0.70833333333333337</v>
      </c>
      <c r="I102" t="s">
        <v>134</v>
      </c>
      <c r="K102" t="s">
        <v>35</v>
      </c>
      <c r="M102">
        <v>12</v>
      </c>
      <c r="N102" s="14">
        <v>0</v>
      </c>
      <c r="O102" s="5"/>
    </row>
    <row r="103" spans="1:15" x14ac:dyDescent="0.35">
      <c r="A103" t="s">
        <v>172</v>
      </c>
      <c r="C103" t="s">
        <v>33</v>
      </c>
      <c r="D103">
        <v>4</v>
      </c>
      <c r="E103" s="1">
        <v>45289</v>
      </c>
      <c r="F103" s="1">
        <v>45289</v>
      </c>
      <c r="G103" s="2">
        <v>0.58333333333333337</v>
      </c>
      <c r="H103" s="2">
        <v>0.70833333333333337</v>
      </c>
      <c r="I103" t="s">
        <v>34</v>
      </c>
      <c r="K103" t="s">
        <v>35</v>
      </c>
      <c r="M103">
        <v>16</v>
      </c>
      <c r="N103" s="14">
        <v>0</v>
      </c>
      <c r="O103" s="5"/>
    </row>
    <row r="104" spans="1:15" x14ac:dyDescent="0.35">
      <c r="A104" t="s">
        <v>173</v>
      </c>
      <c r="B104">
        <v>8</v>
      </c>
      <c r="C104" t="s">
        <v>174</v>
      </c>
      <c r="D104">
        <v>0</v>
      </c>
      <c r="K104" t="s">
        <v>38</v>
      </c>
      <c r="M104">
        <v>0</v>
      </c>
      <c r="N104" s="14">
        <v>39</v>
      </c>
      <c r="O104" s="5"/>
    </row>
    <row r="105" spans="1:15" x14ac:dyDescent="0.35">
      <c r="A105" t="s">
        <v>175</v>
      </c>
      <c r="C105" t="s">
        <v>176</v>
      </c>
      <c r="D105">
        <v>0</v>
      </c>
      <c r="E105" s="1">
        <v>44805</v>
      </c>
      <c r="F105" s="1">
        <v>45122</v>
      </c>
      <c r="I105" t="s">
        <v>177</v>
      </c>
      <c r="K105" t="s">
        <v>38</v>
      </c>
      <c r="M105">
        <v>0</v>
      </c>
      <c r="N105" s="14">
        <v>0</v>
      </c>
      <c r="O105" s="5"/>
    </row>
    <row r="106" spans="1:15" x14ac:dyDescent="0.35">
      <c r="A106" t="s">
        <v>178</v>
      </c>
      <c r="B106">
        <v>13</v>
      </c>
      <c r="C106" t="s">
        <v>179</v>
      </c>
      <c r="D106">
        <v>3</v>
      </c>
      <c r="E106" s="1">
        <v>44977</v>
      </c>
      <c r="F106" s="1">
        <v>44977</v>
      </c>
      <c r="G106" s="2">
        <v>0.41666666666666669</v>
      </c>
      <c r="H106" s="2">
        <v>0.5</v>
      </c>
      <c r="I106" t="s">
        <v>180</v>
      </c>
      <c r="J106" s="6">
        <v>504141000</v>
      </c>
      <c r="K106" t="s">
        <v>181</v>
      </c>
      <c r="M106">
        <v>14</v>
      </c>
      <c r="N106" s="14">
        <v>14</v>
      </c>
      <c r="O106" s="5"/>
    </row>
    <row r="107" spans="1:15" x14ac:dyDescent="0.35">
      <c r="A107" t="s">
        <v>182</v>
      </c>
      <c r="B107">
        <v>2</v>
      </c>
      <c r="C107" t="s">
        <v>183</v>
      </c>
      <c r="D107">
        <v>2</v>
      </c>
      <c r="E107" s="1">
        <v>45044</v>
      </c>
      <c r="F107" s="1">
        <v>45044</v>
      </c>
      <c r="G107" s="2">
        <v>0.625</v>
      </c>
      <c r="H107" s="2">
        <v>0.6875</v>
      </c>
      <c r="I107" t="s">
        <v>184</v>
      </c>
      <c r="K107" t="s">
        <v>185</v>
      </c>
      <c r="M107">
        <v>16</v>
      </c>
      <c r="N107" s="14">
        <v>0</v>
      </c>
      <c r="O107" s="5"/>
    </row>
    <row r="108" spans="1:15" x14ac:dyDescent="0.35">
      <c r="A108" t="s">
        <v>186</v>
      </c>
      <c r="B108">
        <v>13</v>
      </c>
      <c r="C108" t="s">
        <v>187</v>
      </c>
      <c r="D108">
        <v>27</v>
      </c>
      <c r="E108" s="1">
        <v>45007</v>
      </c>
      <c r="F108" s="1">
        <v>45091</v>
      </c>
      <c r="G108" s="2">
        <v>0.77083333333333337</v>
      </c>
      <c r="H108" s="2">
        <v>0.83333333333333337</v>
      </c>
      <c r="I108" t="s">
        <v>188</v>
      </c>
      <c r="J108" s="6">
        <v>504141000</v>
      </c>
      <c r="K108" t="s">
        <v>189</v>
      </c>
      <c r="M108">
        <v>15</v>
      </c>
      <c r="N108" s="14">
        <v>0</v>
      </c>
      <c r="O108" s="5"/>
    </row>
    <row r="109" spans="1:15" x14ac:dyDescent="0.35">
      <c r="A109" t="s">
        <v>190</v>
      </c>
      <c r="B109">
        <v>15</v>
      </c>
      <c r="C109" t="s">
        <v>191</v>
      </c>
      <c r="D109">
        <v>32</v>
      </c>
      <c r="E109" s="1">
        <v>44873</v>
      </c>
      <c r="F109" s="1">
        <v>44999</v>
      </c>
      <c r="G109" s="2">
        <v>0.75</v>
      </c>
      <c r="H109" s="2">
        <v>0.8125</v>
      </c>
      <c r="I109" t="s">
        <v>192</v>
      </c>
      <c r="K109" t="s">
        <v>193</v>
      </c>
      <c r="M109">
        <v>16</v>
      </c>
      <c r="N109" s="14">
        <v>87</v>
      </c>
      <c r="O109" s="5"/>
    </row>
    <row r="110" spans="1:15" x14ac:dyDescent="0.35">
      <c r="A110" t="s">
        <v>194</v>
      </c>
      <c r="B110">
        <v>14</v>
      </c>
      <c r="C110" t="s">
        <v>195</v>
      </c>
      <c r="D110">
        <v>6</v>
      </c>
      <c r="E110" s="1">
        <v>44964</v>
      </c>
      <c r="F110" s="1">
        <v>44999</v>
      </c>
      <c r="G110" s="2">
        <v>0.75</v>
      </c>
      <c r="H110" s="2">
        <v>0.8125</v>
      </c>
      <c r="I110" t="s">
        <v>196</v>
      </c>
      <c r="J110" s="6">
        <v>504141000</v>
      </c>
      <c r="K110" t="s">
        <v>197</v>
      </c>
      <c r="M110">
        <v>40</v>
      </c>
      <c r="N110" s="14">
        <v>20</v>
      </c>
      <c r="O110" s="5"/>
    </row>
    <row r="111" spans="1:15" x14ac:dyDescent="0.35">
      <c r="A111" t="s">
        <v>198</v>
      </c>
      <c r="B111">
        <v>15</v>
      </c>
      <c r="C111" t="s">
        <v>199</v>
      </c>
      <c r="D111">
        <v>40</v>
      </c>
      <c r="E111" s="1">
        <v>44942</v>
      </c>
      <c r="F111" s="1">
        <v>45012</v>
      </c>
      <c r="G111" s="2">
        <v>0.83333333333333337</v>
      </c>
      <c r="H111" s="2">
        <v>0.89583333333333337</v>
      </c>
      <c r="I111" t="s">
        <v>200</v>
      </c>
      <c r="K111" t="s">
        <v>201</v>
      </c>
      <c r="M111">
        <v>30</v>
      </c>
      <c r="N111" s="14">
        <v>57</v>
      </c>
      <c r="O111" s="5"/>
    </row>
    <row r="112" spans="1:15" x14ac:dyDescent="0.35">
      <c r="A112" t="s">
        <v>202</v>
      </c>
      <c r="B112">
        <v>14</v>
      </c>
      <c r="C112" t="s">
        <v>203</v>
      </c>
      <c r="D112">
        <v>28</v>
      </c>
      <c r="E112" s="1">
        <v>44965</v>
      </c>
      <c r="F112" s="1">
        <v>45014</v>
      </c>
      <c r="G112" s="2">
        <v>0.77083333333333337</v>
      </c>
      <c r="H112" s="2">
        <v>0.89583333333333337</v>
      </c>
      <c r="I112" t="s">
        <v>204</v>
      </c>
      <c r="J112" s="6">
        <v>504141000</v>
      </c>
      <c r="K112" t="s">
        <v>205</v>
      </c>
      <c r="M112">
        <v>12</v>
      </c>
      <c r="N112" s="14">
        <v>123</v>
      </c>
      <c r="O112" s="5"/>
    </row>
    <row r="113" spans="1:15" x14ac:dyDescent="0.35">
      <c r="A113" t="s">
        <v>206</v>
      </c>
      <c r="B113">
        <v>2</v>
      </c>
      <c r="C113" t="s">
        <v>207</v>
      </c>
      <c r="D113">
        <v>6</v>
      </c>
      <c r="E113" s="1">
        <v>45038</v>
      </c>
      <c r="F113" s="1">
        <v>45038</v>
      </c>
      <c r="G113" s="2">
        <v>0.54166666666666663</v>
      </c>
      <c r="H113" s="2">
        <v>0.72916666666666663</v>
      </c>
      <c r="I113" t="s">
        <v>208</v>
      </c>
      <c r="K113" t="s">
        <v>209</v>
      </c>
      <c r="M113">
        <v>25</v>
      </c>
      <c r="N113" s="14">
        <v>0</v>
      </c>
      <c r="O113" s="5"/>
    </row>
    <row r="114" spans="1:15" x14ac:dyDescent="0.35">
      <c r="A114" t="s">
        <v>210</v>
      </c>
      <c r="B114">
        <v>15</v>
      </c>
      <c r="C114" t="s">
        <v>211</v>
      </c>
      <c r="D114">
        <v>27</v>
      </c>
      <c r="E114" s="1">
        <v>44984</v>
      </c>
      <c r="F114" s="1">
        <v>45061</v>
      </c>
      <c r="G114" s="2">
        <v>0.77083333333333337</v>
      </c>
      <c r="H114" s="2">
        <v>0.85416666666666663</v>
      </c>
      <c r="I114" t="s">
        <v>204</v>
      </c>
      <c r="J114" s="6">
        <v>504141000</v>
      </c>
      <c r="K114" t="s">
        <v>212</v>
      </c>
      <c r="M114">
        <v>11</v>
      </c>
      <c r="N114" s="14">
        <v>106</v>
      </c>
      <c r="O114" s="5"/>
    </row>
    <row r="115" spans="1:15" x14ac:dyDescent="0.35">
      <c r="A115" t="s">
        <v>213</v>
      </c>
      <c r="B115">
        <v>8</v>
      </c>
      <c r="C115" t="s">
        <v>214</v>
      </c>
      <c r="D115">
        <v>4</v>
      </c>
      <c r="E115" s="1">
        <v>44963</v>
      </c>
      <c r="F115" s="1">
        <v>44963</v>
      </c>
      <c r="G115" s="2">
        <v>0.375</v>
      </c>
      <c r="H115" s="2">
        <v>0.5</v>
      </c>
      <c r="I115" t="s">
        <v>215</v>
      </c>
      <c r="J115" s="6">
        <v>504141000</v>
      </c>
      <c r="K115" t="s">
        <v>216</v>
      </c>
      <c r="M115">
        <v>10</v>
      </c>
      <c r="N115" s="14">
        <v>29</v>
      </c>
      <c r="O115" s="5"/>
    </row>
    <row r="116" spans="1:15" x14ac:dyDescent="0.35">
      <c r="A116" t="s">
        <v>217</v>
      </c>
      <c r="B116">
        <v>8</v>
      </c>
      <c r="C116" t="s">
        <v>218</v>
      </c>
      <c r="D116">
        <v>4</v>
      </c>
      <c r="E116" s="1">
        <v>44967</v>
      </c>
      <c r="F116" s="1">
        <v>44967</v>
      </c>
      <c r="G116" s="2">
        <v>0.375</v>
      </c>
      <c r="H116" s="2">
        <v>0.5</v>
      </c>
      <c r="I116" t="s">
        <v>219</v>
      </c>
      <c r="J116" s="6">
        <v>504141000</v>
      </c>
      <c r="K116" t="s">
        <v>220</v>
      </c>
      <c r="M116">
        <v>10</v>
      </c>
      <c r="N116" s="14">
        <v>29</v>
      </c>
      <c r="O116" s="5"/>
    </row>
    <row r="117" spans="1:15" x14ac:dyDescent="0.35">
      <c r="A117" t="s">
        <v>221</v>
      </c>
      <c r="B117">
        <v>13</v>
      </c>
      <c r="C117" t="s">
        <v>222</v>
      </c>
      <c r="D117">
        <v>10</v>
      </c>
      <c r="E117" s="1">
        <v>44960</v>
      </c>
      <c r="F117" s="1">
        <v>44967</v>
      </c>
      <c r="G117" s="2">
        <v>0.66666666666666663</v>
      </c>
      <c r="H117" s="2">
        <v>0.8125</v>
      </c>
      <c r="I117" t="s">
        <v>223</v>
      </c>
      <c r="K117" t="s">
        <v>224</v>
      </c>
      <c r="M117">
        <v>15</v>
      </c>
      <c r="N117" s="14">
        <v>53</v>
      </c>
      <c r="O117" s="5"/>
    </row>
    <row r="118" spans="1:15" x14ac:dyDescent="0.35">
      <c r="A118" t="s">
        <v>225</v>
      </c>
      <c r="B118">
        <v>15</v>
      </c>
      <c r="C118" t="s">
        <v>226</v>
      </c>
      <c r="D118">
        <v>6</v>
      </c>
      <c r="E118" s="1">
        <v>44967</v>
      </c>
      <c r="F118" s="1">
        <v>44967</v>
      </c>
      <c r="G118" s="2">
        <v>0.72916666666666663</v>
      </c>
      <c r="H118" s="2">
        <v>0.89583333333333337</v>
      </c>
      <c r="I118" t="s">
        <v>227</v>
      </c>
      <c r="J118" s="6">
        <v>504141000</v>
      </c>
      <c r="K118" t="s">
        <v>228</v>
      </c>
      <c r="M118">
        <v>6</v>
      </c>
      <c r="N118" s="14">
        <v>41</v>
      </c>
      <c r="O118" s="5"/>
    </row>
    <row r="119" spans="1:15" x14ac:dyDescent="0.35">
      <c r="A119" t="s">
        <v>229</v>
      </c>
      <c r="B119">
        <v>15</v>
      </c>
      <c r="C119" t="s">
        <v>230</v>
      </c>
      <c r="D119">
        <v>9</v>
      </c>
      <c r="E119" s="1">
        <v>44968</v>
      </c>
      <c r="F119" s="1">
        <v>44968</v>
      </c>
      <c r="G119" s="2">
        <v>0.375</v>
      </c>
      <c r="H119" s="2">
        <v>0.66666666666666663</v>
      </c>
      <c r="I119" t="s">
        <v>231</v>
      </c>
      <c r="J119" s="6">
        <v>504141000</v>
      </c>
      <c r="K119" t="s">
        <v>232</v>
      </c>
      <c r="M119">
        <v>10</v>
      </c>
      <c r="N119" s="14">
        <v>53</v>
      </c>
      <c r="O119" s="5"/>
    </row>
    <row r="120" spans="1:15" x14ac:dyDescent="0.35">
      <c r="A120" t="s">
        <v>233</v>
      </c>
      <c r="B120">
        <v>15</v>
      </c>
      <c r="C120" t="s">
        <v>234</v>
      </c>
      <c r="D120">
        <v>10</v>
      </c>
      <c r="E120" s="1">
        <v>44968</v>
      </c>
      <c r="F120" s="1">
        <v>44968</v>
      </c>
      <c r="G120" s="2">
        <v>0.375</v>
      </c>
      <c r="H120" s="2">
        <v>0.70833333333333337</v>
      </c>
      <c r="I120" t="s">
        <v>235</v>
      </c>
      <c r="J120" s="6">
        <v>504141000</v>
      </c>
      <c r="K120" t="s">
        <v>236</v>
      </c>
      <c r="M120">
        <v>9</v>
      </c>
      <c r="N120" s="14">
        <v>75</v>
      </c>
      <c r="O120" s="5"/>
    </row>
    <row r="121" spans="1:15" x14ac:dyDescent="0.35">
      <c r="A121" t="s">
        <v>237</v>
      </c>
      <c r="B121">
        <v>13</v>
      </c>
      <c r="C121" t="s">
        <v>238</v>
      </c>
      <c r="D121">
        <v>20</v>
      </c>
      <c r="E121" s="1">
        <v>44886</v>
      </c>
      <c r="F121" s="1">
        <v>44970</v>
      </c>
      <c r="G121" s="2">
        <v>0.75</v>
      </c>
      <c r="H121" s="2">
        <v>0.8125</v>
      </c>
      <c r="I121" t="s">
        <v>239</v>
      </c>
      <c r="J121" s="6">
        <v>504141000</v>
      </c>
      <c r="K121" t="s">
        <v>240</v>
      </c>
      <c r="M121">
        <v>14</v>
      </c>
      <c r="N121" s="14">
        <v>102</v>
      </c>
      <c r="O121" s="5"/>
    </row>
    <row r="122" spans="1:15" x14ac:dyDescent="0.35">
      <c r="A122" t="s">
        <v>241</v>
      </c>
      <c r="B122">
        <v>13</v>
      </c>
      <c r="C122" t="s">
        <v>242</v>
      </c>
      <c r="D122">
        <v>19</v>
      </c>
      <c r="E122" s="1">
        <v>44830</v>
      </c>
      <c r="F122" s="1">
        <v>44970</v>
      </c>
      <c r="G122" s="2">
        <v>0.79166666666666663</v>
      </c>
      <c r="H122" s="2">
        <v>0.83333333333333337</v>
      </c>
      <c r="I122" t="s">
        <v>243</v>
      </c>
      <c r="J122" s="6">
        <v>504141000</v>
      </c>
      <c r="K122" t="s">
        <v>244</v>
      </c>
      <c r="M122">
        <v>15</v>
      </c>
      <c r="N122" s="14">
        <v>89</v>
      </c>
      <c r="O122" s="5"/>
    </row>
    <row r="123" spans="1:15" x14ac:dyDescent="0.35">
      <c r="A123" t="s">
        <v>245</v>
      </c>
      <c r="B123">
        <v>13</v>
      </c>
      <c r="C123" t="s">
        <v>242</v>
      </c>
      <c r="D123">
        <v>19</v>
      </c>
      <c r="E123" s="1">
        <v>44830</v>
      </c>
      <c r="F123" s="1">
        <v>44970</v>
      </c>
      <c r="G123" s="2">
        <v>0.83333333333333337</v>
      </c>
      <c r="H123" s="2">
        <v>0.875</v>
      </c>
      <c r="I123" t="s">
        <v>243</v>
      </c>
      <c r="J123" s="6">
        <v>504141000</v>
      </c>
      <c r="K123" t="s">
        <v>244</v>
      </c>
      <c r="M123">
        <v>15</v>
      </c>
      <c r="N123" s="14">
        <v>89</v>
      </c>
      <c r="O123" s="5"/>
    </row>
    <row r="124" spans="1:15" x14ac:dyDescent="0.35">
      <c r="A124" t="s">
        <v>246</v>
      </c>
      <c r="B124">
        <v>13</v>
      </c>
      <c r="C124" t="s">
        <v>247</v>
      </c>
      <c r="D124">
        <v>3</v>
      </c>
      <c r="E124" s="1">
        <v>44971</v>
      </c>
      <c r="F124" s="1">
        <v>44971</v>
      </c>
      <c r="G124" s="2">
        <v>0.79166666666666663</v>
      </c>
      <c r="H124" s="2">
        <v>0.875</v>
      </c>
      <c r="I124" t="s">
        <v>188</v>
      </c>
      <c r="J124" s="6">
        <v>504141000</v>
      </c>
      <c r="K124" t="s">
        <v>248</v>
      </c>
      <c r="M124">
        <v>0</v>
      </c>
      <c r="N124" s="14">
        <v>0</v>
      </c>
      <c r="O124" s="5"/>
    </row>
    <row r="125" spans="1:15" x14ac:dyDescent="0.35">
      <c r="A125" t="s">
        <v>249</v>
      </c>
      <c r="B125">
        <v>13</v>
      </c>
      <c r="C125" t="s">
        <v>250</v>
      </c>
      <c r="D125">
        <v>24</v>
      </c>
      <c r="E125" s="1">
        <v>44819</v>
      </c>
      <c r="F125" s="1">
        <v>44973</v>
      </c>
      <c r="G125" s="2">
        <v>0.375</v>
      </c>
      <c r="H125" s="2">
        <v>0.41666666666666669</v>
      </c>
      <c r="I125" t="s">
        <v>239</v>
      </c>
      <c r="J125" s="6">
        <v>504141000</v>
      </c>
      <c r="K125" t="s">
        <v>251</v>
      </c>
      <c r="M125">
        <v>15</v>
      </c>
      <c r="N125" s="14">
        <v>122</v>
      </c>
      <c r="O125" s="5"/>
    </row>
    <row r="126" spans="1:15" x14ac:dyDescent="0.35">
      <c r="A126" t="s">
        <v>252</v>
      </c>
      <c r="B126">
        <v>13</v>
      </c>
      <c r="C126" t="s">
        <v>253</v>
      </c>
      <c r="D126">
        <v>3</v>
      </c>
      <c r="E126" s="1">
        <v>44973</v>
      </c>
      <c r="F126" s="1">
        <v>44973</v>
      </c>
      <c r="G126" s="2">
        <v>0.77083333333333337</v>
      </c>
      <c r="H126" s="2">
        <v>0.85416666666666663</v>
      </c>
      <c r="I126" t="s">
        <v>196</v>
      </c>
      <c r="J126" s="6">
        <v>504141000</v>
      </c>
      <c r="K126" t="s">
        <v>254</v>
      </c>
      <c r="M126">
        <v>90</v>
      </c>
      <c r="N126" s="14">
        <v>5</v>
      </c>
      <c r="O126" s="5"/>
    </row>
    <row r="127" spans="1:15" x14ac:dyDescent="0.35">
      <c r="A127" t="s">
        <v>255</v>
      </c>
      <c r="B127">
        <v>13</v>
      </c>
      <c r="C127" t="s">
        <v>256</v>
      </c>
      <c r="D127">
        <v>6</v>
      </c>
      <c r="E127" s="1">
        <v>44938</v>
      </c>
      <c r="F127" s="1">
        <v>44973</v>
      </c>
      <c r="G127" s="2">
        <v>0.625</v>
      </c>
      <c r="H127" s="2">
        <v>0.65625</v>
      </c>
      <c r="I127" t="s">
        <v>239</v>
      </c>
      <c r="J127" s="6">
        <v>504141000</v>
      </c>
      <c r="K127" t="s">
        <v>257</v>
      </c>
      <c r="M127">
        <v>7</v>
      </c>
      <c r="N127" s="14">
        <v>39</v>
      </c>
      <c r="O127" s="5"/>
    </row>
    <row r="128" spans="1:15" x14ac:dyDescent="0.35">
      <c r="A128" t="s">
        <v>258</v>
      </c>
      <c r="B128">
        <v>13</v>
      </c>
      <c r="C128" t="s">
        <v>187</v>
      </c>
      <c r="D128">
        <v>27</v>
      </c>
      <c r="E128" s="1">
        <v>44868</v>
      </c>
      <c r="F128" s="1">
        <v>44973</v>
      </c>
      <c r="G128" s="2">
        <v>0.75</v>
      </c>
      <c r="H128" s="2">
        <v>0.8125</v>
      </c>
      <c r="I128" t="s">
        <v>188</v>
      </c>
      <c r="J128" s="6">
        <v>504141000</v>
      </c>
      <c r="K128" t="s">
        <v>259</v>
      </c>
      <c r="M128">
        <v>15</v>
      </c>
      <c r="N128" s="14">
        <v>0</v>
      </c>
      <c r="O128" s="5"/>
    </row>
    <row r="129" spans="1:15" x14ac:dyDescent="0.35">
      <c r="A129" t="s">
        <v>260</v>
      </c>
      <c r="C129" t="s">
        <v>261</v>
      </c>
      <c r="D129">
        <v>2</v>
      </c>
      <c r="E129" s="1">
        <v>44973</v>
      </c>
      <c r="F129" s="1">
        <v>44973</v>
      </c>
      <c r="G129" s="2">
        <v>0.64583333333333337</v>
      </c>
      <c r="H129" s="2">
        <v>0.70833333333333337</v>
      </c>
      <c r="I129" t="s">
        <v>262</v>
      </c>
      <c r="K129" t="s">
        <v>263</v>
      </c>
      <c r="M129">
        <v>7</v>
      </c>
      <c r="N129" s="14">
        <v>0</v>
      </c>
      <c r="O129" s="5"/>
    </row>
    <row r="130" spans="1:15" x14ac:dyDescent="0.35">
      <c r="A130" t="s">
        <v>264</v>
      </c>
      <c r="B130">
        <v>8</v>
      </c>
      <c r="C130" t="s">
        <v>265</v>
      </c>
      <c r="D130">
        <v>4</v>
      </c>
      <c r="E130" s="1">
        <v>44970</v>
      </c>
      <c r="F130" s="1">
        <v>44970</v>
      </c>
      <c r="G130" s="2">
        <v>0.375</v>
      </c>
      <c r="H130" s="2">
        <v>0.5</v>
      </c>
      <c r="I130" t="s">
        <v>215</v>
      </c>
      <c r="J130" s="6">
        <v>504141000</v>
      </c>
      <c r="K130" t="s">
        <v>216</v>
      </c>
      <c r="M130">
        <v>10</v>
      </c>
      <c r="N130" s="14">
        <v>29</v>
      </c>
      <c r="O130" s="5"/>
    </row>
    <row r="131" spans="1:15" x14ac:dyDescent="0.35">
      <c r="A131" t="s">
        <v>266</v>
      </c>
      <c r="B131">
        <v>8</v>
      </c>
      <c r="C131" t="s">
        <v>267</v>
      </c>
      <c r="D131">
        <v>4</v>
      </c>
      <c r="E131" s="1">
        <v>44974</v>
      </c>
      <c r="F131" s="1">
        <v>44974</v>
      </c>
      <c r="G131" s="2">
        <v>0.375</v>
      </c>
      <c r="H131" s="2">
        <v>0.5</v>
      </c>
      <c r="I131" t="s">
        <v>219</v>
      </c>
      <c r="J131" s="6">
        <v>504141000</v>
      </c>
      <c r="K131" t="s">
        <v>220</v>
      </c>
      <c r="M131">
        <v>10</v>
      </c>
      <c r="N131" s="14">
        <v>29</v>
      </c>
      <c r="O131" s="5"/>
    </row>
    <row r="132" spans="1:15" x14ac:dyDescent="0.35">
      <c r="A132" t="s">
        <v>268</v>
      </c>
      <c r="B132">
        <v>13</v>
      </c>
      <c r="C132" t="s">
        <v>269</v>
      </c>
      <c r="D132">
        <v>5</v>
      </c>
      <c r="E132" s="1">
        <v>44974</v>
      </c>
      <c r="F132" s="1">
        <v>44974</v>
      </c>
      <c r="G132" s="2">
        <v>0.66666666666666663</v>
      </c>
      <c r="H132" s="2">
        <v>0.8125</v>
      </c>
      <c r="I132" t="s">
        <v>223</v>
      </c>
      <c r="K132" t="s">
        <v>224</v>
      </c>
      <c r="M132">
        <v>15</v>
      </c>
      <c r="N132" s="14">
        <v>23</v>
      </c>
      <c r="O132" s="5"/>
    </row>
    <row r="133" spans="1:15" x14ac:dyDescent="0.35">
      <c r="A133" t="s">
        <v>270</v>
      </c>
      <c r="B133">
        <v>2</v>
      </c>
      <c r="C133" t="s">
        <v>271</v>
      </c>
      <c r="D133">
        <v>10</v>
      </c>
      <c r="E133" s="1">
        <v>44939</v>
      </c>
      <c r="F133" s="1">
        <v>44981</v>
      </c>
      <c r="G133" s="2">
        <v>0.41666666666666669</v>
      </c>
      <c r="H133" s="2">
        <v>0.46875</v>
      </c>
      <c r="I133" t="s">
        <v>272</v>
      </c>
      <c r="K133" t="s">
        <v>273</v>
      </c>
      <c r="M133">
        <v>11</v>
      </c>
      <c r="N133" s="14">
        <v>45</v>
      </c>
      <c r="O133" s="5"/>
    </row>
    <row r="134" spans="1:15" x14ac:dyDescent="0.35">
      <c r="A134" t="s">
        <v>274</v>
      </c>
      <c r="B134">
        <v>13</v>
      </c>
      <c r="C134" t="s">
        <v>275</v>
      </c>
      <c r="D134">
        <v>4</v>
      </c>
      <c r="E134" s="1">
        <v>44974</v>
      </c>
      <c r="F134" s="1">
        <v>44974</v>
      </c>
      <c r="G134" s="2">
        <v>0.66666666666666663</v>
      </c>
      <c r="H134" s="2">
        <v>0.79166666666666663</v>
      </c>
      <c r="I134" t="s">
        <v>180</v>
      </c>
      <c r="J134" s="6">
        <v>504141000</v>
      </c>
      <c r="K134" t="s">
        <v>276</v>
      </c>
      <c r="M134">
        <v>15</v>
      </c>
      <c r="N134" s="14">
        <v>31</v>
      </c>
      <c r="O134" s="5"/>
    </row>
    <row r="135" spans="1:15" x14ac:dyDescent="0.35">
      <c r="A135" t="s">
        <v>277</v>
      </c>
      <c r="B135">
        <v>8</v>
      </c>
      <c r="C135" t="s">
        <v>278</v>
      </c>
      <c r="D135">
        <v>10</v>
      </c>
      <c r="E135" s="1">
        <v>44975</v>
      </c>
      <c r="F135" s="1">
        <v>44975</v>
      </c>
      <c r="G135" s="2">
        <v>0.39583333333333331</v>
      </c>
      <c r="H135" s="2">
        <v>0.69791666666666663</v>
      </c>
      <c r="I135" t="s">
        <v>279</v>
      </c>
      <c r="J135" s="6">
        <v>504141000</v>
      </c>
      <c r="K135" t="s">
        <v>280</v>
      </c>
      <c r="M135">
        <v>6</v>
      </c>
      <c r="N135" s="14">
        <v>45</v>
      </c>
      <c r="O135" s="5"/>
    </row>
    <row r="136" spans="1:15" x14ac:dyDescent="0.35">
      <c r="A136" t="s">
        <v>281</v>
      </c>
      <c r="C136" t="s">
        <v>282</v>
      </c>
      <c r="D136">
        <v>4</v>
      </c>
      <c r="E136" s="1">
        <v>44977</v>
      </c>
      <c r="F136" s="1">
        <v>44977</v>
      </c>
      <c r="G136" s="2">
        <v>0.375</v>
      </c>
      <c r="H136" s="2">
        <v>0.47916666666666669</v>
      </c>
      <c r="I136" t="s">
        <v>180</v>
      </c>
      <c r="J136" s="6">
        <v>504141000</v>
      </c>
      <c r="K136" t="s">
        <v>283</v>
      </c>
      <c r="M136">
        <v>12</v>
      </c>
      <c r="N136" s="14">
        <v>14</v>
      </c>
      <c r="O136" s="5"/>
    </row>
    <row r="137" spans="1:15" x14ac:dyDescent="0.35">
      <c r="A137" t="s">
        <v>284</v>
      </c>
      <c r="C137" t="s">
        <v>285</v>
      </c>
      <c r="D137">
        <v>3</v>
      </c>
      <c r="E137" s="1">
        <v>44978</v>
      </c>
      <c r="F137" s="1">
        <v>44978</v>
      </c>
      <c r="G137" s="2">
        <v>0.41666666666666669</v>
      </c>
      <c r="H137" s="2">
        <v>0.5</v>
      </c>
      <c r="I137" t="s">
        <v>286</v>
      </c>
      <c r="K137" t="s">
        <v>287</v>
      </c>
      <c r="M137">
        <v>15</v>
      </c>
      <c r="N137" s="14">
        <v>0</v>
      </c>
      <c r="O137" s="5"/>
    </row>
    <row r="138" spans="1:15" x14ac:dyDescent="0.35">
      <c r="A138" t="s">
        <v>288</v>
      </c>
      <c r="C138" t="s">
        <v>289</v>
      </c>
      <c r="D138">
        <v>12</v>
      </c>
      <c r="E138" s="1">
        <v>44977</v>
      </c>
      <c r="F138" s="1">
        <v>44979</v>
      </c>
      <c r="G138" s="2">
        <v>0.39583333333333331</v>
      </c>
      <c r="H138" s="2">
        <v>0.52083333333333337</v>
      </c>
      <c r="I138" t="s">
        <v>235</v>
      </c>
      <c r="J138" s="6">
        <v>504141000</v>
      </c>
      <c r="K138" t="s">
        <v>290</v>
      </c>
      <c r="M138">
        <v>12</v>
      </c>
      <c r="N138" s="14">
        <v>41</v>
      </c>
      <c r="O138" s="5"/>
    </row>
    <row r="139" spans="1:15" x14ac:dyDescent="0.35">
      <c r="A139" t="s">
        <v>291</v>
      </c>
      <c r="B139">
        <v>8</v>
      </c>
      <c r="C139" t="s">
        <v>292</v>
      </c>
      <c r="D139">
        <v>7</v>
      </c>
      <c r="E139" s="1">
        <v>44979</v>
      </c>
      <c r="F139" s="1">
        <v>44979</v>
      </c>
      <c r="G139" s="2">
        <v>0.41666666666666669</v>
      </c>
      <c r="H139" s="2">
        <v>0.625</v>
      </c>
      <c r="I139" t="s">
        <v>279</v>
      </c>
      <c r="J139" s="6">
        <v>504141000</v>
      </c>
      <c r="K139" t="s">
        <v>280</v>
      </c>
      <c r="M139">
        <v>8</v>
      </c>
      <c r="N139" s="14">
        <v>10</v>
      </c>
      <c r="O139" s="5"/>
    </row>
    <row r="140" spans="1:15" x14ac:dyDescent="0.35">
      <c r="A140" t="s">
        <v>293</v>
      </c>
      <c r="C140" t="s">
        <v>294</v>
      </c>
      <c r="D140">
        <v>3</v>
      </c>
      <c r="E140" s="1">
        <v>44980</v>
      </c>
      <c r="F140" s="1">
        <v>44980</v>
      </c>
      <c r="G140" s="2">
        <v>0.41666666666666669</v>
      </c>
      <c r="H140" s="2">
        <v>0.5</v>
      </c>
      <c r="I140" t="s">
        <v>180</v>
      </c>
      <c r="J140" s="6">
        <v>504141000</v>
      </c>
      <c r="K140" t="s">
        <v>295</v>
      </c>
      <c r="M140">
        <v>15</v>
      </c>
      <c r="N140" s="14">
        <v>9</v>
      </c>
      <c r="O140" s="5"/>
    </row>
    <row r="141" spans="1:15" x14ac:dyDescent="0.35">
      <c r="A141" t="s">
        <v>296</v>
      </c>
      <c r="B141">
        <v>13</v>
      </c>
      <c r="C141" t="s">
        <v>297</v>
      </c>
      <c r="D141">
        <v>5</v>
      </c>
      <c r="E141" s="1">
        <v>44981</v>
      </c>
      <c r="F141" s="1">
        <v>44981</v>
      </c>
      <c r="G141" s="2">
        <v>0.625</v>
      </c>
      <c r="H141" s="2">
        <v>0.77083333333333337</v>
      </c>
      <c r="I141" t="s">
        <v>298</v>
      </c>
      <c r="J141" s="6">
        <v>504141000</v>
      </c>
      <c r="K141" t="s">
        <v>299</v>
      </c>
      <c r="M141">
        <v>15</v>
      </c>
      <c r="N141" s="14">
        <v>23</v>
      </c>
      <c r="O141" s="5"/>
    </row>
    <row r="142" spans="1:15" x14ac:dyDescent="0.35">
      <c r="A142" t="s">
        <v>300</v>
      </c>
      <c r="B142">
        <v>13</v>
      </c>
      <c r="C142" t="s">
        <v>301</v>
      </c>
      <c r="D142">
        <v>8</v>
      </c>
      <c r="E142" s="1">
        <v>44942</v>
      </c>
      <c r="F142" s="1">
        <v>44984</v>
      </c>
      <c r="G142" s="2">
        <v>0.72916666666666663</v>
      </c>
      <c r="H142" s="2">
        <v>0.77083333333333337</v>
      </c>
      <c r="I142" t="s">
        <v>243</v>
      </c>
      <c r="J142" s="6">
        <v>504141000</v>
      </c>
      <c r="K142" t="s">
        <v>302</v>
      </c>
      <c r="M142">
        <v>17</v>
      </c>
      <c r="N142" s="14">
        <v>43</v>
      </c>
      <c r="O142" s="5"/>
    </row>
    <row r="143" spans="1:15" x14ac:dyDescent="0.35">
      <c r="A143" t="s">
        <v>303</v>
      </c>
      <c r="C143" t="s">
        <v>304</v>
      </c>
      <c r="D143">
        <v>3</v>
      </c>
      <c r="E143" s="1">
        <v>44984</v>
      </c>
      <c r="F143" s="1">
        <v>44984</v>
      </c>
      <c r="G143" s="2">
        <v>0.8125</v>
      </c>
      <c r="H143" s="2">
        <v>0.89583333333333337</v>
      </c>
      <c r="I143" t="s">
        <v>196</v>
      </c>
      <c r="J143" s="6">
        <v>504141000</v>
      </c>
      <c r="K143" t="s">
        <v>305</v>
      </c>
      <c r="M143">
        <v>80</v>
      </c>
      <c r="N143" s="14">
        <v>0</v>
      </c>
      <c r="O143" s="5"/>
    </row>
    <row r="144" spans="1:15" x14ac:dyDescent="0.35">
      <c r="A144" t="s">
        <v>306</v>
      </c>
      <c r="B144">
        <v>8</v>
      </c>
      <c r="C144" t="s">
        <v>307</v>
      </c>
      <c r="D144">
        <v>4</v>
      </c>
      <c r="E144" s="1">
        <v>44985</v>
      </c>
      <c r="F144" s="1">
        <v>44985</v>
      </c>
      <c r="G144" s="2">
        <v>0.66666666666666663</v>
      </c>
      <c r="H144" s="2">
        <v>0.79166666666666663</v>
      </c>
      <c r="I144" t="s">
        <v>308</v>
      </c>
      <c r="K144" t="s">
        <v>309</v>
      </c>
      <c r="M144">
        <v>4</v>
      </c>
      <c r="N144" s="14">
        <v>0</v>
      </c>
      <c r="O144" s="5"/>
    </row>
    <row r="145" spans="1:15" x14ac:dyDescent="0.35">
      <c r="A145" t="s">
        <v>310</v>
      </c>
      <c r="B145">
        <v>13</v>
      </c>
      <c r="C145" t="s">
        <v>311</v>
      </c>
      <c r="D145">
        <v>5</v>
      </c>
      <c r="E145" s="1">
        <v>44985</v>
      </c>
      <c r="F145" s="1">
        <v>44985</v>
      </c>
      <c r="G145" s="2">
        <v>0.72916666666666663</v>
      </c>
      <c r="H145" s="2">
        <v>0.875</v>
      </c>
      <c r="I145" t="s">
        <v>298</v>
      </c>
      <c r="J145" s="6">
        <v>504141000</v>
      </c>
      <c r="K145" t="s">
        <v>312</v>
      </c>
      <c r="M145">
        <v>15</v>
      </c>
      <c r="N145" s="14">
        <v>26</v>
      </c>
      <c r="O145" s="5"/>
    </row>
    <row r="146" spans="1:15" x14ac:dyDescent="0.35">
      <c r="A146" t="s">
        <v>313</v>
      </c>
      <c r="C146" t="s">
        <v>314</v>
      </c>
      <c r="D146">
        <v>4</v>
      </c>
      <c r="E146" s="1">
        <v>44986</v>
      </c>
      <c r="F146" s="1">
        <v>44986</v>
      </c>
      <c r="G146" s="2">
        <v>0.75</v>
      </c>
      <c r="H146" s="2">
        <v>0.875</v>
      </c>
      <c r="I146" t="s">
        <v>180</v>
      </c>
      <c r="J146" s="6">
        <v>504141000</v>
      </c>
      <c r="K146" t="s">
        <v>315</v>
      </c>
      <c r="M146">
        <v>25</v>
      </c>
      <c r="N146" s="14">
        <v>0</v>
      </c>
      <c r="O146" s="5"/>
    </row>
    <row r="147" spans="1:15" x14ac:dyDescent="0.35">
      <c r="A147" t="s">
        <v>316</v>
      </c>
      <c r="B147">
        <v>13</v>
      </c>
      <c r="C147" t="s">
        <v>238</v>
      </c>
      <c r="D147">
        <v>20</v>
      </c>
      <c r="E147" s="1">
        <v>44896</v>
      </c>
      <c r="F147" s="1">
        <v>44987</v>
      </c>
      <c r="G147" s="2">
        <v>0.6875</v>
      </c>
      <c r="H147" s="2">
        <v>0.75</v>
      </c>
      <c r="I147" t="s">
        <v>317</v>
      </c>
      <c r="J147" s="6">
        <v>504141000</v>
      </c>
      <c r="K147" t="s">
        <v>240</v>
      </c>
      <c r="M147">
        <v>16</v>
      </c>
      <c r="N147" s="14">
        <v>102</v>
      </c>
      <c r="O147" s="5"/>
    </row>
    <row r="148" spans="1:15" x14ac:dyDescent="0.35">
      <c r="A148" t="s">
        <v>318</v>
      </c>
      <c r="B148">
        <v>13</v>
      </c>
      <c r="C148" t="s">
        <v>319</v>
      </c>
      <c r="D148">
        <v>8</v>
      </c>
      <c r="E148" s="1">
        <v>44945</v>
      </c>
      <c r="F148" s="1">
        <v>44987</v>
      </c>
      <c r="G148" s="2">
        <v>0.67708333333333337</v>
      </c>
      <c r="H148" s="2">
        <v>0.71875</v>
      </c>
      <c r="I148" t="s">
        <v>239</v>
      </c>
      <c r="J148" s="6">
        <v>504141000</v>
      </c>
      <c r="K148" t="s">
        <v>257</v>
      </c>
      <c r="M148">
        <v>8</v>
      </c>
      <c r="N148" s="14">
        <v>51</v>
      </c>
      <c r="O148" s="5"/>
    </row>
    <row r="149" spans="1:15" x14ac:dyDescent="0.35">
      <c r="A149" t="s">
        <v>320</v>
      </c>
      <c r="B149">
        <v>13</v>
      </c>
      <c r="C149" t="s">
        <v>321</v>
      </c>
      <c r="D149">
        <v>6</v>
      </c>
      <c r="E149" s="1">
        <v>44988</v>
      </c>
      <c r="F149" s="1">
        <v>44988</v>
      </c>
      <c r="G149" s="2">
        <v>0.72916666666666663</v>
      </c>
      <c r="H149" s="2">
        <v>0.89583333333333337</v>
      </c>
      <c r="I149" t="s">
        <v>223</v>
      </c>
      <c r="K149" t="s">
        <v>322</v>
      </c>
      <c r="M149">
        <v>16</v>
      </c>
      <c r="N149" s="14">
        <v>26</v>
      </c>
      <c r="O149" s="5"/>
    </row>
    <row r="150" spans="1:15" x14ac:dyDescent="0.35">
      <c r="A150" t="s">
        <v>323</v>
      </c>
      <c r="B150">
        <v>8</v>
      </c>
      <c r="C150" t="s">
        <v>324</v>
      </c>
      <c r="D150">
        <v>4</v>
      </c>
      <c r="E150" s="1">
        <v>44984</v>
      </c>
      <c r="F150" s="1">
        <v>44984</v>
      </c>
      <c r="G150" s="2">
        <v>0.375</v>
      </c>
      <c r="H150" s="2">
        <v>0.5</v>
      </c>
      <c r="I150" t="s">
        <v>215</v>
      </c>
      <c r="J150" s="6">
        <v>504141000</v>
      </c>
      <c r="K150" t="s">
        <v>216</v>
      </c>
      <c r="M150">
        <v>10</v>
      </c>
      <c r="N150" s="14">
        <v>29</v>
      </c>
      <c r="O150" s="5"/>
    </row>
    <row r="151" spans="1:15" x14ac:dyDescent="0.35">
      <c r="A151" t="s">
        <v>325</v>
      </c>
      <c r="B151">
        <v>8</v>
      </c>
      <c r="C151" t="s">
        <v>326</v>
      </c>
      <c r="D151">
        <v>4</v>
      </c>
      <c r="E151" s="1">
        <v>44988</v>
      </c>
      <c r="F151" s="1">
        <v>44988</v>
      </c>
      <c r="G151" s="2">
        <v>0.375</v>
      </c>
      <c r="H151" s="2">
        <v>0.5</v>
      </c>
      <c r="I151" t="s">
        <v>219</v>
      </c>
      <c r="J151" s="6">
        <v>504141000</v>
      </c>
      <c r="K151" t="s">
        <v>220</v>
      </c>
      <c r="M151">
        <v>10</v>
      </c>
      <c r="N151" s="14">
        <v>29</v>
      </c>
      <c r="O151" s="5"/>
    </row>
    <row r="152" spans="1:15" x14ac:dyDescent="0.35">
      <c r="A152" t="s">
        <v>327</v>
      </c>
      <c r="B152">
        <v>15</v>
      </c>
      <c r="C152" t="s">
        <v>328</v>
      </c>
      <c r="D152">
        <v>22</v>
      </c>
      <c r="E152" s="1">
        <v>44967</v>
      </c>
      <c r="F152" s="1">
        <v>44988</v>
      </c>
      <c r="G152" s="2">
        <v>0.625</v>
      </c>
      <c r="H152" s="2">
        <v>0.875</v>
      </c>
      <c r="I152" t="s">
        <v>329</v>
      </c>
      <c r="J152" s="6">
        <v>504141000</v>
      </c>
      <c r="K152" t="s">
        <v>330</v>
      </c>
      <c r="M152">
        <v>11</v>
      </c>
      <c r="N152" s="14">
        <v>135</v>
      </c>
      <c r="O152" s="5"/>
    </row>
    <row r="153" spans="1:15" x14ac:dyDescent="0.35">
      <c r="A153" t="s">
        <v>331</v>
      </c>
      <c r="B153">
        <v>15</v>
      </c>
      <c r="C153" t="s">
        <v>332</v>
      </c>
      <c r="D153">
        <v>4</v>
      </c>
      <c r="E153" s="1">
        <v>44988</v>
      </c>
      <c r="F153" s="1">
        <v>44988</v>
      </c>
      <c r="G153" s="2">
        <v>0.70833333333333337</v>
      </c>
      <c r="H153" s="2">
        <v>0.83333333333333337</v>
      </c>
      <c r="I153" t="s">
        <v>333</v>
      </c>
      <c r="J153" s="6">
        <v>504141000</v>
      </c>
      <c r="K153" t="s">
        <v>334</v>
      </c>
      <c r="M153">
        <v>9</v>
      </c>
      <c r="N153" s="14">
        <v>20</v>
      </c>
      <c r="O153" s="5"/>
    </row>
    <row r="154" spans="1:15" x14ac:dyDescent="0.35">
      <c r="A154" t="s">
        <v>335</v>
      </c>
      <c r="B154">
        <v>13</v>
      </c>
      <c r="C154" t="s">
        <v>336</v>
      </c>
      <c r="D154">
        <v>4</v>
      </c>
      <c r="E154" s="1">
        <v>44988</v>
      </c>
      <c r="F154" s="1">
        <v>44988</v>
      </c>
      <c r="G154" s="2">
        <v>0.66666666666666663</v>
      </c>
      <c r="H154" s="2">
        <v>0.79166666666666663</v>
      </c>
      <c r="I154" t="s">
        <v>180</v>
      </c>
      <c r="J154" s="6">
        <v>504141000</v>
      </c>
      <c r="K154" t="s">
        <v>337</v>
      </c>
      <c r="M154">
        <v>18</v>
      </c>
      <c r="N154" s="14">
        <v>38</v>
      </c>
      <c r="O154" s="5"/>
    </row>
    <row r="155" spans="1:15" x14ac:dyDescent="0.35">
      <c r="A155" t="s">
        <v>338</v>
      </c>
      <c r="B155">
        <v>8</v>
      </c>
      <c r="C155" t="s">
        <v>339</v>
      </c>
      <c r="D155">
        <v>6</v>
      </c>
      <c r="E155" s="1">
        <v>44988</v>
      </c>
      <c r="F155" s="1">
        <v>44988</v>
      </c>
      <c r="G155" s="2">
        <v>0.58333333333333337</v>
      </c>
      <c r="H155" s="2">
        <v>0.75</v>
      </c>
      <c r="I155" t="s">
        <v>340</v>
      </c>
      <c r="J155" s="6">
        <v>504141000</v>
      </c>
      <c r="K155" t="s">
        <v>280</v>
      </c>
      <c r="M155">
        <v>10</v>
      </c>
      <c r="N155" s="14">
        <v>45</v>
      </c>
      <c r="O155" s="5"/>
    </row>
    <row r="156" spans="1:15" x14ac:dyDescent="0.35">
      <c r="A156" t="s">
        <v>341</v>
      </c>
      <c r="B156">
        <v>2</v>
      </c>
      <c r="C156" t="s">
        <v>342</v>
      </c>
      <c r="D156">
        <v>8</v>
      </c>
      <c r="E156" s="1">
        <v>44989</v>
      </c>
      <c r="F156" s="1">
        <v>44989</v>
      </c>
      <c r="G156" s="2">
        <v>0.41666666666666669</v>
      </c>
      <c r="H156" s="2">
        <v>0.66666666666666663</v>
      </c>
      <c r="I156" t="s">
        <v>317</v>
      </c>
      <c r="J156" s="6">
        <v>504141000</v>
      </c>
      <c r="K156" t="s">
        <v>343</v>
      </c>
      <c r="M156">
        <v>14</v>
      </c>
      <c r="N156" s="14">
        <v>38</v>
      </c>
      <c r="O156" s="5"/>
    </row>
    <row r="157" spans="1:15" x14ac:dyDescent="0.35">
      <c r="A157" t="s">
        <v>344</v>
      </c>
      <c r="B157">
        <v>14</v>
      </c>
      <c r="C157" t="s">
        <v>345</v>
      </c>
      <c r="D157">
        <v>12</v>
      </c>
      <c r="E157" s="1">
        <v>44940</v>
      </c>
      <c r="F157" s="1">
        <v>44989</v>
      </c>
      <c r="G157" s="2">
        <v>0.41666666666666669</v>
      </c>
      <c r="H157" s="2">
        <v>0.54166666666666663</v>
      </c>
      <c r="I157" t="s">
        <v>340</v>
      </c>
      <c r="J157" s="6">
        <v>504141000</v>
      </c>
      <c r="K157" t="s">
        <v>346</v>
      </c>
      <c r="M157">
        <v>9</v>
      </c>
      <c r="N157" s="14">
        <v>92</v>
      </c>
      <c r="O157" s="5"/>
    </row>
    <row r="158" spans="1:15" x14ac:dyDescent="0.35">
      <c r="A158" t="s">
        <v>347</v>
      </c>
      <c r="B158">
        <v>15</v>
      </c>
      <c r="C158" t="s">
        <v>348</v>
      </c>
      <c r="D158">
        <v>16</v>
      </c>
      <c r="E158" s="1">
        <v>44988</v>
      </c>
      <c r="F158" s="1">
        <v>44989</v>
      </c>
      <c r="G158" s="2">
        <v>0.70833333333333337</v>
      </c>
      <c r="H158" s="2">
        <v>0.875</v>
      </c>
      <c r="I158" t="s">
        <v>235</v>
      </c>
      <c r="J158" s="6">
        <v>504141000</v>
      </c>
      <c r="K158" t="s">
        <v>236</v>
      </c>
      <c r="M158">
        <v>9</v>
      </c>
      <c r="N158" s="14">
        <v>114</v>
      </c>
      <c r="O158" s="5"/>
    </row>
    <row r="159" spans="1:15" x14ac:dyDescent="0.35">
      <c r="A159" t="s">
        <v>349</v>
      </c>
      <c r="B159">
        <v>15</v>
      </c>
      <c r="C159" t="s">
        <v>350</v>
      </c>
      <c r="D159">
        <v>16</v>
      </c>
      <c r="E159" s="1">
        <v>44988</v>
      </c>
      <c r="F159" s="1">
        <v>44989</v>
      </c>
      <c r="G159" s="2">
        <v>0.70833333333333337</v>
      </c>
      <c r="H159" s="2">
        <v>0.83333333333333337</v>
      </c>
      <c r="I159" t="s">
        <v>351</v>
      </c>
      <c r="K159" t="s">
        <v>352</v>
      </c>
      <c r="M159">
        <v>12</v>
      </c>
      <c r="N159" s="14">
        <v>67</v>
      </c>
      <c r="O159" s="5"/>
    </row>
    <row r="160" spans="1:15" x14ac:dyDescent="0.35">
      <c r="A160" t="s">
        <v>353</v>
      </c>
      <c r="B160">
        <v>13</v>
      </c>
      <c r="C160" t="s">
        <v>354</v>
      </c>
      <c r="D160">
        <v>5</v>
      </c>
      <c r="E160" s="1">
        <v>44991</v>
      </c>
      <c r="F160" s="1">
        <v>44991</v>
      </c>
      <c r="G160" s="2">
        <v>0.70833333333333337</v>
      </c>
      <c r="H160" s="2">
        <v>0.85416666666666663</v>
      </c>
      <c r="I160" t="s">
        <v>188</v>
      </c>
      <c r="J160" s="6">
        <v>504141000</v>
      </c>
      <c r="K160" t="s">
        <v>355</v>
      </c>
      <c r="M160">
        <v>20</v>
      </c>
      <c r="N160" s="14">
        <v>24</v>
      </c>
      <c r="O160" s="5"/>
    </row>
    <row r="161" spans="1:15" x14ac:dyDescent="0.35">
      <c r="A161" t="s">
        <v>356</v>
      </c>
      <c r="B161">
        <v>13</v>
      </c>
      <c r="C161" t="s">
        <v>357</v>
      </c>
      <c r="D161">
        <v>5</v>
      </c>
      <c r="E161" s="1">
        <v>44992</v>
      </c>
      <c r="F161" s="1">
        <v>44992</v>
      </c>
      <c r="G161" s="2">
        <v>0.72916666666666663</v>
      </c>
      <c r="H161" s="2">
        <v>0.875</v>
      </c>
      <c r="I161" t="s">
        <v>298</v>
      </c>
      <c r="J161" s="6">
        <v>504141000</v>
      </c>
      <c r="K161" t="s">
        <v>312</v>
      </c>
      <c r="M161">
        <v>15</v>
      </c>
      <c r="N161" s="14">
        <v>26</v>
      </c>
      <c r="O161" s="5"/>
    </row>
    <row r="162" spans="1:15" x14ac:dyDescent="0.35">
      <c r="A162" t="s">
        <v>358</v>
      </c>
      <c r="B162">
        <v>13</v>
      </c>
      <c r="C162" t="s">
        <v>359</v>
      </c>
      <c r="D162">
        <v>3</v>
      </c>
      <c r="E162" s="1">
        <v>44992</v>
      </c>
      <c r="F162" s="1">
        <v>44992</v>
      </c>
      <c r="G162" s="2">
        <v>0.77083333333333337</v>
      </c>
      <c r="H162" s="2">
        <v>0.85416666666666663</v>
      </c>
      <c r="I162" t="s">
        <v>196</v>
      </c>
      <c r="J162" s="6">
        <v>504141000</v>
      </c>
      <c r="K162" t="s">
        <v>254</v>
      </c>
      <c r="M162">
        <v>90</v>
      </c>
      <c r="N162" s="14">
        <v>5</v>
      </c>
      <c r="O162" s="5"/>
    </row>
    <row r="163" spans="1:15" x14ac:dyDescent="0.35">
      <c r="A163" t="s">
        <v>360</v>
      </c>
      <c r="B163">
        <v>1</v>
      </c>
      <c r="C163" t="s">
        <v>361</v>
      </c>
      <c r="D163">
        <v>40</v>
      </c>
      <c r="E163" s="1">
        <v>44831</v>
      </c>
      <c r="F163" s="1">
        <v>44992</v>
      </c>
      <c r="G163" s="2">
        <v>0.77083333333333337</v>
      </c>
      <c r="H163" s="2">
        <v>0.83333333333333337</v>
      </c>
      <c r="I163" t="s">
        <v>362</v>
      </c>
      <c r="J163" s="6">
        <v>599936291</v>
      </c>
      <c r="K163" t="s">
        <v>363</v>
      </c>
      <c r="M163">
        <v>9</v>
      </c>
      <c r="N163" s="14">
        <v>212</v>
      </c>
      <c r="O163" s="5"/>
    </row>
    <row r="164" spans="1:15" x14ac:dyDescent="0.35">
      <c r="A164" t="s">
        <v>364</v>
      </c>
      <c r="B164">
        <v>1</v>
      </c>
      <c r="C164" t="s">
        <v>365</v>
      </c>
      <c r="D164">
        <v>75</v>
      </c>
      <c r="E164" s="1">
        <v>44942</v>
      </c>
      <c r="F164" s="1">
        <v>44993</v>
      </c>
      <c r="G164" s="2">
        <v>0.53472222222222221</v>
      </c>
      <c r="H164" s="2">
        <v>0.62152777777777779</v>
      </c>
      <c r="I164" t="s">
        <v>366</v>
      </c>
      <c r="J164" s="6">
        <v>504141000</v>
      </c>
      <c r="K164" t="s">
        <v>367</v>
      </c>
      <c r="M164">
        <v>16</v>
      </c>
      <c r="N164" s="14">
        <v>218</v>
      </c>
      <c r="O164" s="5"/>
    </row>
    <row r="165" spans="1:15" x14ac:dyDescent="0.35">
      <c r="A165" t="s">
        <v>368</v>
      </c>
      <c r="B165">
        <v>1</v>
      </c>
      <c r="C165" t="s">
        <v>369</v>
      </c>
      <c r="D165">
        <v>75</v>
      </c>
      <c r="E165" s="1">
        <v>44942</v>
      </c>
      <c r="F165" s="1">
        <v>44993</v>
      </c>
      <c r="G165" s="2">
        <v>0.34027777777777773</v>
      </c>
      <c r="H165" s="2">
        <v>0.42708333333333331</v>
      </c>
      <c r="I165" t="s">
        <v>370</v>
      </c>
      <c r="J165" s="6">
        <v>504141000</v>
      </c>
      <c r="K165" t="s">
        <v>371</v>
      </c>
      <c r="M165">
        <v>15</v>
      </c>
      <c r="N165" s="14">
        <v>218</v>
      </c>
      <c r="O165" s="5"/>
    </row>
    <row r="166" spans="1:15" x14ac:dyDescent="0.35">
      <c r="A166" t="s">
        <v>372</v>
      </c>
      <c r="B166">
        <v>1</v>
      </c>
      <c r="C166" t="s">
        <v>369</v>
      </c>
      <c r="D166">
        <v>75</v>
      </c>
      <c r="E166" s="1">
        <v>44942</v>
      </c>
      <c r="F166" s="1">
        <v>44993</v>
      </c>
      <c r="G166" s="2">
        <v>0.53472222222222221</v>
      </c>
      <c r="H166" s="2">
        <v>0.62152777777777779</v>
      </c>
      <c r="I166" t="s">
        <v>188</v>
      </c>
      <c r="J166" s="6">
        <v>504141000</v>
      </c>
      <c r="K166" t="s">
        <v>373</v>
      </c>
      <c r="M166">
        <v>17</v>
      </c>
      <c r="N166" s="14">
        <v>218</v>
      </c>
      <c r="O166" s="5"/>
    </row>
    <row r="167" spans="1:15" x14ac:dyDescent="0.35">
      <c r="A167" t="s">
        <v>374</v>
      </c>
      <c r="B167">
        <v>1</v>
      </c>
      <c r="C167" t="s">
        <v>369</v>
      </c>
      <c r="D167">
        <v>75</v>
      </c>
      <c r="E167" s="1">
        <v>44942</v>
      </c>
      <c r="F167" s="1">
        <v>44993</v>
      </c>
      <c r="G167" s="2">
        <v>0.77083333333333337</v>
      </c>
      <c r="H167" s="2">
        <v>0.85763888888888884</v>
      </c>
      <c r="I167" t="s">
        <v>375</v>
      </c>
      <c r="J167" s="6">
        <v>599936291</v>
      </c>
      <c r="K167" t="s">
        <v>373</v>
      </c>
      <c r="M167">
        <v>15</v>
      </c>
      <c r="N167" s="14">
        <v>218</v>
      </c>
      <c r="O167" s="5"/>
    </row>
    <row r="168" spans="1:15" x14ac:dyDescent="0.35">
      <c r="A168" t="s">
        <v>376</v>
      </c>
      <c r="B168">
        <v>1</v>
      </c>
      <c r="C168" t="s">
        <v>377</v>
      </c>
      <c r="D168">
        <v>75</v>
      </c>
      <c r="E168" s="1">
        <v>44942</v>
      </c>
      <c r="F168" s="1">
        <v>44993</v>
      </c>
      <c r="G168" s="2">
        <v>0.53472222222222221</v>
      </c>
      <c r="H168" s="2">
        <v>0.62152777777777779</v>
      </c>
      <c r="I168" t="s">
        <v>378</v>
      </c>
      <c r="J168" s="6">
        <v>504141000</v>
      </c>
      <c r="K168" t="s">
        <v>379</v>
      </c>
      <c r="M168">
        <v>16</v>
      </c>
      <c r="N168" s="14">
        <v>218</v>
      </c>
      <c r="O168" s="5"/>
    </row>
    <row r="169" spans="1:15" x14ac:dyDescent="0.35">
      <c r="A169" t="s">
        <v>380</v>
      </c>
      <c r="B169">
        <v>1</v>
      </c>
      <c r="C169" t="s">
        <v>381</v>
      </c>
      <c r="D169">
        <v>75</v>
      </c>
      <c r="E169" s="1">
        <v>44942</v>
      </c>
      <c r="F169" s="1">
        <v>44993</v>
      </c>
      <c r="G169" s="2">
        <v>0.67361111111111116</v>
      </c>
      <c r="H169" s="2">
        <v>0.76041666666666663</v>
      </c>
      <c r="I169" t="s">
        <v>370</v>
      </c>
      <c r="J169" s="6">
        <v>504141000</v>
      </c>
      <c r="K169" t="s">
        <v>382</v>
      </c>
      <c r="M169">
        <v>15</v>
      </c>
      <c r="N169" s="14">
        <v>218</v>
      </c>
      <c r="O169" s="5"/>
    </row>
    <row r="170" spans="1:15" x14ac:dyDescent="0.35">
      <c r="A170" t="s">
        <v>383</v>
      </c>
      <c r="B170">
        <v>1</v>
      </c>
      <c r="C170" t="s">
        <v>384</v>
      </c>
      <c r="D170">
        <v>75</v>
      </c>
      <c r="E170" s="1">
        <v>44942</v>
      </c>
      <c r="F170" s="1">
        <v>44993</v>
      </c>
      <c r="G170" s="2">
        <v>0.77777777777777779</v>
      </c>
      <c r="H170" s="2">
        <v>0.86458333333333337</v>
      </c>
      <c r="I170" t="s">
        <v>385</v>
      </c>
      <c r="J170" s="6">
        <v>504141000</v>
      </c>
      <c r="K170" t="s">
        <v>382</v>
      </c>
      <c r="M170">
        <v>15</v>
      </c>
      <c r="N170" s="14">
        <v>218</v>
      </c>
      <c r="O170" s="5"/>
    </row>
    <row r="171" spans="1:15" x14ac:dyDescent="0.35">
      <c r="A171" t="s">
        <v>386</v>
      </c>
      <c r="B171">
        <v>1</v>
      </c>
      <c r="C171" t="s">
        <v>387</v>
      </c>
      <c r="D171">
        <v>40</v>
      </c>
      <c r="E171" s="1">
        <v>44832</v>
      </c>
      <c r="F171" s="1">
        <v>44993</v>
      </c>
      <c r="G171" s="2">
        <v>0.42708333333333331</v>
      </c>
      <c r="H171" s="2">
        <v>0.48958333333333331</v>
      </c>
      <c r="I171" t="s">
        <v>366</v>
      </c>
      <c r="J171" s="6">
        <v>504141000</v>
      </c>
      <c r="K171" t="s">
        <v>363</v>
      </c>
      <c r="M171">
        <v>9</v>
      </c>
      <c r="N171" s="14">
        <v>212</v>
      </c>
      <c r="O171" s="5"/>
    </row>
    <row r="172" spans="1:15" x14ac:dyDescent="0.35">
      <c r="A172" t="s">
        <v>388</v>
      </c>
      <c r="B172">
        <v>1</v>
      </c>
      <c r="C172" t="s">
        <v>389</v>
      </c>
      <c r="D172">
        <v>75</v>
      </c>
      <c r="E172" s="1">
        <v>44942</v>
      </c>
      <c r="F172" s="1">
        <v>44994</v>
      </c>
      <c r="G172" s="2">
        <v>0.77083333333333337</v>
      </c>
      <c r="H172" s="2">
        <v>0.85763888888888884</v>
      </c>
      <c r="I172" t="s">
        <v>390</v>
      </c>
      <c r="J172" s="6">
        <v>599936291</v>
      </c>
      <c r="K172" t="s">
        <v>391</v>
      </c>
      <c r="M172">
        <v>16</v>
      </c>
      <c r="N172" s="14">
        <v>218</v>
      </c>
      <c r="O172" s="5"/>
    </row>
    <row r="173" spans="1:15" x14ac:dyDescent="0.35">
      <c r="A173" t="s">
        <v>392</v>
      </c>
      <c r="B173">
        <v>1</v>
      </c>
      <c r="C173" t="s">
        <v>365</v>
      </c>
      <c r="D173">
        <v>75</v>
      </c>
      <c r="E173" s="1">
        <v>44942</v>
      </c>
      <c r="F173" s="1">
        <v>44994</v>
      </c>
      <c r="G173" s="2">
        <v>0.4375</v>
      </c>
      <c r="H173" s="2">
        <v>0.52430555555555558</v>
      </c>
      <c r="I173" t="s">
        <v>393</v>
      </c>
      <c r="J173" s="6">
        <v>504141000</v>
      </c>
      <c r="K173" t="s">
        <v>394</v>
      </c>
      <c r="M173">
        <v>15</v>
      </c>
      <c r="N173" s="14">
        <v>218</v>
      </c>
      <c r="O173" s="5"/>
    </row>
    <row r="174" spans="1:15" x14ac:dyDescent="0.35">
      <c r="A174" t="s">
        <v>395</v>
      </c>
      <c r="B174">
        <v>1</v>
      </c>
      <c r="C174" t="s">
        <v>396</v>
      </c>
      <c r="D174">
        <v>75</v>
      </c>
      <c r="E174" s="1">
        <v>44942</v>
      </c>
      <c r="F174" s="1">
        <v>44994</v>
      </c>
      <c r="G174" s="2">
        <v>0.34027777777777773</v>
      </c>
      <c r="H174" s="2">
        <v>0.42708333333333331</v>
      </c>
      <c r="I174" t="s">
        <v>393</v>
      </c>
      <c r="J174" s="6">
        <v>504141000</v>
      </c>
      <c r="K174" t="s">
        <v>397</v>
      </c>
      <c r="M174">
        <v>16</v>
      </c>
      <c r="N174" s="14">
        <v>218</v>
      </c>
      <c r="O174" s="5"/>
    </row>
    <row r="175" spans="1:15" x14ac:dyDescent="0.35">
      <c r="A175" t="s">
        <v>398</v>
      </c>
      <c r="B175">
        <v>1</v>
      </c>
      <c r="C175" t="s">
        <v>381</v>
      </c>
      <c r="D175">
        <v>75</v>
      </c>
      <c r="E175" s="1">
        <v>44942</v>
      </c>
      <c r="F175" s="1">
        <v>44994</v>
      </c>
      <c r="G175" s="2">
        <v>0.4375</v>
      </c>
      <c r="H175" s="2">
        <v>0.52430555555555558</v>
      </c>
      <c r="I175" t="s">
        <v>378</v>
      </c>
      <c r="J175" s="6">
        <v>504141000</v>
      </c>
      <c r="K175" t="s">
        <v>399</v>
      </c>
      <c r="M175">
        <v>16</v>
      </c>
      <c r="N175" s="14">
        <v>218</v>
      </c>
      <c r="O175" s="5"/>
    </row>
    <row r="176" spans="1:15" x14ac:dyDescent="0.35">
      <c r="A176" t="s">
        <v>400</v>
      </c>
      <c r="B176">
        <v>1</v>
      </c>
      <c r="C176" t="s">
        <v>384</v>
      </c>
      <c r="D176">
        <v>75</v>
      </c>
      <c r="E176" s="1">
        <v>44942</v>
      </c>
      <c r="F176" s="1">
        <v>44994</v>
      </c>
      <c r="G176" s="2">
        <v>0.34027777777777773</v>
      </c>
      <c r="H176" s="2">
        <v>0.42708333333333331</v>
      </c>
      <c r="I176" t="s">
        <v>378</v>
      </c>
      <c r="J176" s="6">
        <v>504141000</v>
      </c>
      <c r="K176" t="s">
        <v>399</v>
      </c>
      <c r="M176">
        <v>17</v>
      </c>
      <c r="N176" s="14">
        <v>218</v>
      </c>
      <c r="O176" s="5"/>
    </row>
    <row r="177" spans="1:15" x14ac:dyDescent="0.35">
      <c r="A177" t="s">
        <v>401</v>
      </c>
      <c r="B177">
        <v>1</v>
      </c>
      <c r="C177" t="s">
        <v>402</v>
      </c>
      <c r="D177">
        <v>75</v>
      </c>
      <c r="E177" s="1">
        <v>44942</v>
      </c>
      <c r="F177" s="1">
        <v>44994</v>
      </c>
      <c r="G177" s="2">
        <v>0.53472222222222221</v>
      </c>
      <c r="H177" s="2">
        <v>0.62152777777777779</v>
      </c>
      <c r="I177" t="s">
        <v>403</v>
      </c>
      <c r="J177" s="6">
        <v>504141000</v>
      </c>
      <c r="K177" t="s">
        <v>397</v>
      </c>
      <c r="M177">
        <v>15</v>
      </c>
      <c r="N177" s="14">
        <v>218</v>
      </c>
      <c r="O177" s="5"/>
    </row>
    <row r="178" spans="1:15" x14ac:dyDescent="0.35">
      <c r="A178" t="s">
        <v>404</v>
      </c>
      <c r="C178" t="s">
        <v>405</v>
      </c>
      <c r="D178">
        <v>2</v>
      </c>
      <c r="E178" s="1">
        <v>44994</v>
      </c>
      <c r="F178" s="1">
        <v>44994</v>
      </c>
      <c r="G178" s="2">
        <v>0.64583333333333337</v>
      </c>
      <c r="H178" s="2">
        <v>0.70833333333333337</v>
      </c>
      <c r="I178" t="s">
        <v>262</v>
      </c>
      <c r="K178" t="s">
        <v>263</v>
      </c>
      <c r="M178">
        <v>7</v>
      </c>
      <c r="N178" s="14">
        <v>0</v>
      </c>
      <c r="O178" s="5"/>
    </row>
    <row r="179" spans="1:15" x14ac:dyDescent="0.35">
      <c r="A179" t="s">
        <v>406</v>
      </c>
      <c r="B179">
        <v>2</v>
      </c>
      <c r="C179" t="s">
        <v>407</v>
      </c>
      <c r="D179">
        <v>4</v>
      </c>
      <c r="E179" s="1">
        <v>44995</v>
      </c>
      <c r="F179" s="1">
        <v>44995</v>
      </c>
      <c r="G179" s="2">
        <v>0.60416666666666663</v>
      </c>
      <c r="H179" s="2">
        <v>0.79166666666666663</v>
      </c>
      <c r="I179" t="s">
        <v>196</v>
      </c>
      <c r="J179" s="6">
        <v>504141000</v>
      </c>
      <c r="K179" t="s">
        <v>408</v>
      </c>
      <c r="M179">
        <v>100</v>
      </c>
      <c r="N179" s="14">
        <v>0</v>
      </c>
      <c r="O179" s="5"/>
    </row>
    <row r="180" spans="1:15" x14ac:dyDescent="0.35">
      <c r="A180" t="s">
        <v>409</v>
      </c>
      <c r="B180">
        <v>13</v>
      </c>
      <c r="C180" t="s">
        <v>321</v>
      </c>
      <c r="D180">
        <v>6</v>
      </c>
      <c r="E180" s="1">
        <v>44995</v>
      </c>
      <c r="F180" s="1">
        <v>44995</v>
      </c>
      <c r="G180" s="2">
        <v>0.72916666666666663</v>
      </c>
      <c r="H180" s="2">
        <v>0.89583333333333337</v>
      </c>
      <c r="I180" t="s">
        <v>298</v>
      </c>
      <c r="J180" s="6">
        <v>504141000</v>
      </c>
      <c r="K180" t="s">
        <v>322</v>
      </c>
      <c r="M180">
        <v>16</v>
      </c>
      <c r="N180" s="14">
        <v>26</v>
      </c>
      <c r="O180" s="5"/>
    </row>
    <row r="181" spans="1:15" x14ac:dyDescent="0.35">
      <c r="A181" t="s">
        <v>410</v>
      </c>
      <c r="B181">
        <v>13</v>
      </c>
      <c r="C181" t="s">
        <v>411</v>
      </c>
      <c r="D181">
        <v>6</v>
      </c>
      <c r="E181" s="1">
        <v>44995</v>
      </c>
      <c r="F181" s="1">
        <v>44995</v>
      </c>
      <c r="G181" s="2">
        <v>0.625</v>
      </c>
      <c r="H181" s="2">
        <v>0.79166666666666663</v>
      </c>
      <c r="I181" t="s">
        <v>180</v>
      </c>
      <c r="J181" s="6">
        <v>504141000</v>
      </c>
      <c r="K181" t="s">
        <v>412</v>
      </c>
      <c r="M181">
        <v>18</v>
      </c>
      <c r="N181" s="14">
        <v>31</v>
      </c>
      <c r="O181" s="5"/>
    </row>
    <row r="182" spans="1:15" x14ac:dyDescent="0.35">
      <c r="A182" t="s">
        <v>413</v>
      </c>
      <c r="B182">
        <v>8</v>
      </c>
      <c r="C182" t="s">
        <v>414</v>
      </c>
      <c r="D182">
        <v>4</v>
      </c>
      <c r="E182" s="1">
        <v>44991</v>
      </c>
      <c r="F182" s="1">
        <v>44991</v>
      </c>
      <c r="G182" s="2">
        <v>0.375</v>
      </c>
      <c r="H182" s="2">
        <v>0.5</v>
      </c>
      <c r="I182" t="s">
        <v>215</v>
      </c>
      <c r="J182" s="6">
        <v>504141000</v>
      </c>
      <c r="K182" t="s">
        <v>216</v>
      </c>
      <c r="M182">
        <v>10</v>
      </c>
      <c r="N182" s="14">
        <v>29</v>
      </c>
      <c r="O182" s="5"/>
    </row>
    <row r="183" spans="1:15" x14ac:dyDescent="0.35">
      <c r="A183" t="s">
        <v>415</v>
      </c>
      <c r="B183">
        <v>8</v>
      </c>
      <c r="C183" t="s">
        <v>416</v>
      </c>
      <c r="D183">
        <v>4</v>
      </c>
      <c r="E183" s="1">
        <v>44995</v>
      </c>
      <c r="F183" s="1">
        <v>44995</v>
      </c>
      <c r="G183" s="2">
        <v>0.375</v>
      </c>
      <c r="H183" s="2">
        <v>0.5</v>
      </c>
      <c r="I183" t="s">
        <v>219</v>
      </c>
      <c r="J183" s="6">
        <v>504141000</v>
      </c>
      <c r="K183" t="s">
        <v>220</v>
      </c>
      <c r="M183">
        <v>10</v>
      </c>
      <c r="N183" s="14">
        <v>29</v>
      </c>
      <c r="O183" s="5"/>
    </row>
    <row r="184" spans="1:15" x14ac:dyDescent="0.35">
      <c r="A184" t="s">
        <v>417</v>
      </c>
      <c r="C184" t="s">
        <v>418</v>
      </c>
      <c r="D184">
        <v>5</v>
      </c>
      <c r="E184" s="1">
        <v>44995</v>
      </c>
      <c r="F184" s="1">
        <v>44995</v>
      </c>
      <c r="G184" s="2">
        <v>0.625</v>
      </c>
      <c r="H184" s="2">
        <v>0.77083333333333337</v>
      </c>
      <c r="I184" t="s">
        <v>419</v>
      </c>
      <c r="J184" s="6">
        <v>504141000</v>
      </c>
      <c r="K184" t="s">
        <v>420</v>
      </c>
      <c r="M184">
        <v>18</v>
      </c>
      <c r="N184" s="14">
        <v>34</v>
      </c>
      <c r="O184" s="5"/>
    </row>
    <row r="185" spans="1:15" x14ac:dyDescent="0.35">
      <c r="A185" t="s">
        <v>421</v>
      </c>
      <c r="B185">
        <v>8</v>
      </c>
      <c r="C185" t="s">
        <v>422</v>
      </c>
      <c r="D185">
        <v>7</v>
      </c>
      <c r="E185" s="1">
        <v>44995</v>
      </c>
      <c r="F185" s="1">
        <v>44995</v>
      </c>
      <c r="G185" s="2">
        <v>0.54166666666666663</v>
      </c>
      <c r="H185" s="2">
        <v>0.75</v>
      </c>
      <c r="I185" t="s">
        <v>279</v>
      </c>
      <c r="J185" s="6">
        <v>504141000</v>
      </c>
      <c r="K185" t="s">
        <v>280</v>
      </c>
      <c r="M185">
        <v>6</v>
      </c>
      <c r="N185" s="14">
        <v>15</v>
      </c>
      <c r="O185" s="5"/>
    </row>
    <row r="186" spans="1:15" x14ac:dyDescent="0.35">
      <c r="A186" t="s">
        <v>423</v>
      </c>
      <c r="B186">
        <v>10</v>
      </c>
      <c r="C186" t="s">
        <v>424</v>
      </c>
      <c r="D186">
        <v>2</v>
      </c>
      <c r="E186" s="1">
        <v>44995</v>
      </c>
      <c r="F186" s="1">
        <v>44995</v>
      </c>
      <c r="G186" s="2">
        <v>0.625</v>
      </c>
      <c r="H186" s="2">
        <v>0.6875</v>
      </c>
      <c r="I186" t="s">
        <v>425</v>
      </c>
      <c r="J186" s="6">
        <v>504141000</v>
      </c>
      <c r="K186" t="s">
        <v>426</v>
      </c>
      <c r="M186">
        <v>15</v>
      </c>
      <c r="N186" s="14">
        <v>22</v>
      </c>
      <c r="O186" s="5"/>
    </row>
    <row r="187" spans="1:15" x14ac:dyDescent="0.35">
      <c r="A187" t="s">
        <v>427</v>
      </c>
      <c r="B187">
        <v>14</v>
      </c>
      <c r="C187" t="s">
        <v>428</v>
      </c>
      <c r="D187">
        <v>8</v>
      </c>
      <c r="E187" s="1">
        <v>44996</v>
      </c>
      <c r="F187" s="1">
        <v>44996</v>
      </c>
      <c r="G187" s="2">
        <v>0.41666666666666669</v>
      </c>
      <c r="H187" s="2">
        <v>0.66666666666666663</v>
      </c>
      <c r="I187" t="s">
        <v>429</v>
      </c>
      <c r="J187" s="6">
        <v>504141000</v>
      </c>
      <c r="K187" t="s">
        <v>430</v>
      </c>
      <c r="M187">
        <v>12</v>
      </c>
      <c r="N187" s="14">
        <v>47</v>
      </c>
      <c r="O187" s="5"/>
    </row>
    <row r="188" spans="1:15" x14ac:dyDescent="0.35">
      <c r="A188" t="s">
        <v>431</v>
      </c>
      <c r="B188">
        <v>8</v>
      </c>
      <c r="C188" t="s">
        <v>432</v>
      </c>
      <c r="D188">
        <v>4</v>
      </c>
      <c r="E188" s="1">
        <v>44996</v>
      </c>
      <c r="F188" s="1">
        <v>44996</v>
      </c>
      <c r="G188" s="2">
        <v>0.375</v>
      </c>
      <c r="H188" s="2">
        <v>0.5</v>
      </c>
      <c r="I188" t="s">
        <v>433</v>
      </c>
      <c r="J188" s="6">
        <v>504141000</v>
      </c>
      <c r="K188" t="s">
        <v>309</v>
      </c>
      <c r="M188">
        <v>4</v>
      </c>
      <c r="N188" s="14">
        <v>39</v>
      </c>
      <c r="O188" s="5"/>
    </row>
    <row r="189" spans="1:15" x14ac:dyDescent="0.35">
      <c r="A189" t="s">
        <v>434</v>
      </c>
      <c r="B189">
        <v>8</v>
      </c>
      <c r="C189" t="s">
        <v>435</v>
      </c>
      <c r="D189">
        <v>10</v>
      </c>
      <c r="E189" s="1">
        <v>44984</v>
      </c>
      <c r="F189" s="1">
        <v>44998</v>
      </c>
      <c r="G189" s="2">
        <v>0.77083333333333337</v>
      </c>
      <c r="H189" s="2">
        <v>0.875</v>
      </c>
      <c r="I189" t="s">
        <v>436</v>
      </c>
      <c r="J189" s="6">
        <v>504141000</v>
      </c>
      <c r="K189" t="s">
        <v>437</v>
      </c>
      <c r="M189">
        <v>9</v>
      </c>
      <c r="N189" s="14">
        <v>85</v>
      </c>
      <c r="O189" s="5"/>
    </row>
    <row r="190" spans="1:15" x14ac:dyDescent="0.35">
      <c r="A190" t="s">
        <v>438</v>
      </c>
      <c r="B190">
        <v>10</v>
      </c>
      <c r="C190" t="s">
        <v>439</v>
      </c>
      <c r="D190">
        <v>2</v>
      </c>
      <c r="E190" s="1">
        <v>45007</v>
      </c>
      <c r="F190" s="1">
        <v>45007</v>
      </c>
      <c r="G190" s="2">
        <v>0.58333333333333337</v>
      </c>
      <c r="H190" s="2">
        <v>0.64583333333333337</v>
      </c>
      <c r="I190" t="s">
        <v>440</v>
      </c>
      <c r="K190" t="s">
        <v>441</v>
      </c>
      <c r="M190">
        <v>15</v>
      </c>
      <c r="N190" s="14">
        <v>12</v>
      </c>
      <c r="O190" s="5"/>
    </row>
    <row r="191" spans="1:15" x14ac:dyDescent="0.35">
      <c r="A191" t="s">
        <v>442</v>
      </c>
      <c r="B191">
        <v>1</v>
      </c>
      <c r="C191" t="s">
        <v>443</v>
      </c>
      <c r="D191">
        <v>40</v>
      </c>
      <c r="E191" s="1">
        <v>44837</v>
      </c>
      <c r="F191" s="1">
        <v>45005</v>
      </c>
      <c r="G191" s="2">
        <v>0.77083333333333337</v>
      </c>
      <c r="H191" s="2">
        <v>0.83333333333333337</v>
      </c>
      <c r="I191" t="s">
        <v>444</v>
      </c>
      <c r="K191" t="s">
        <v>445</v>
      </c>
      <c r="M191">
        <v>9</v>
      </c>
      <c r="N191" s="14">
        <v>212</v>
      </c>
      <c r="O191" s="5"/>
    </row>
    <row r="192" spans="1:15" x14ac:dyDescent="0.35">
      <c r="A192" t="s">
        <v>446</v>
      </c>
      <c r="B192">
        <v>1</v>
      </c>
      <c r="C192" t="s">
        <v>447</v>
      </c>
      <c r="D192">
        <v>40</v>
      </c>
      <c r="E192" s="1">
        <v>44837</v>
      </c>
      <c r="F192" s="1">
        <v>44998</v>
      </c>
      <c r="G192" s="2">
        <v>0.42708333333333331</v>
      </c>
      <c r="H192" s="2">
        <v>0.48958333333333331</v>
      </c>
      <c r="I192" t="s">
        <v>448</v>
      </c>
      <c r="J192" s="6">
        <v>504141000</v>
      </c>
      <c r="K192" t="s">
        <v>449</v>
      </c>
      <c r="M192">
        <v>9</v>
      </c>
      <c r="N192" s="14">
        <v>231</v>
      </c>
      <c r="O192" s="5"/>
    </row>
    <row r="193" spans="1:15" x14ac:dyDescent="0.35">
      <c r="A193" t="s">
        <v>450</v>
      </c>
      <c r="B193">
        <v>13</v>
      </c>
      <c r="C193" t="s">
        <v>451</v>
      </c>
      <c r="D193">
        <v>14</v>
      </c>
      <c r="E193" s="1">
        <v>44999</v>
      </c>
      <c r="F193" s="1">
        <v>45027</v>
      </c>
      <c r="G193" s="2">
        <v>0.75</v>
      </c>
      <c r="H193" s="2">
        <v>0.89583333333333337</v>
      </c>
      <c r="I193" t="s">
        <v>298</v>
      </c>
      <c r="J193" s="6">
        <v>504141000</v>
      </c>
      <c r="K193" t="s">
        <v>452</v>
      </c>
      <c r="M193">
        <v>15</v>
      </c>
      <c r="N193" s="14">
        <v>79</v>
      </c>
      <c r="O193" s="5"/>
    </row>
    <row r="194" spans="1:15" x14ac:dyDescent="0.35">
      <c r="A194" t="s">
        <v>453</v>
      </c>
      <c r="B194">
        <v>3</v>
      </c>
      <c r="C194" t="s">
        <v>454</v>
      </c>
      <c r="D194">
        <v>3</v>
      </c>
      <c r="E194" s="1">
        <v>44999</v>
      </c>
      <c r="F194" s="1">
        <v>44999</v>
      </c>
      <c r="G194" s="2">
        <v>0.77083333333333337</v>
      </c>
      <c r="H194" s="2">
        <v>0.85416666666666663</v>
      </c>
      <c r="I194" t="s">
        <v>455</v>
      </c>
      <c r="K194" t="s">
        <v>456</v>
      </c>
      <c r="M194">
        <v>23</v>
      </c>
      <c r="N194" s="14">
        <v>0</v>
      </c>
      <c r="O194" s="5"/>
    </row>
    <row r="195" spans="1:15" x14ac:dyDescent="0.35">
      <c r="A195" t="s">
        <v>457</v>
      </c>
      <c r="B195">
        <v>1</v>
      </c>
      <c r="C195" t="s">
        <v>458</v>
      </c>
      <c r="D195">
        <v>40</v>
      </c>
      <c r="E195" s="1">
        <v>44838</v>
      </c>
      <c r="F195" s="1">
        <v>44999</v>
      </c>
      <c r="G195" s="2">
        <v>0.35416666666666669</v>
      </c>
      <c r="H195" s="2">
        <v>0.41666666666666669</v>
      </c>
      <c r="I195" t="s">
        <v>459</v>
      </c>
      <c r="J195" s="6">
        <v>504141000</v>
      </c>
      <c r="K195" t="s">
        <v>460</v>
      </c>
      <c r="M195">
        <v>9</v>
      </c>
      <c r="N195" s="14">
        <v>231</v>
      </c>
      <c r="O195" s="5"/>
    </row>
    <row r="196" spans="1:15" x14ac:dyDescent="0.35">
      <c r="A196" t="s">
        <v>461</v>
      </c>
      <c r="B196">
        <v>1</v>
      </c>
      <c r="C196" t="s">
        <v>462</v>
      </c>
      <c r="D196">
        <v>40</v>
      </c>
      <c r="E196" s="1">
        <v>44838</v>
      </c>
      <c r="F196" s="1">
        <v>44999</v>
      </c>
      <c r="G196" s="2">
        <v>0.77083333333333337</v>
      </c>
      <c r="H196" s="2">
        <v>0.83333333333333337</v>
      </c>
      <c r="I196" t="s">
        <v>448</v>
      </c>
      <c r="J196" s="6">
        <v>504141000</v>
      </c>
      <c r="K196" t="s">
        <v>463</v>
      </c>
      <c r="M196">
        <v>9</v>
      </c>
      <c r="N196" s="14">
        <v>231</v>
      </c>
      <c r="O196" s="5"/>
    </row>
    <row r="197" spans="1:15" x14ac:dyDescent="0.35">
      <c r="A197" t="s">
        <v>464</v>
      </c>
      <c r="B197">
        <v>1</v>
      </c>
      <c r="C197" t="s">
        <v>465</v>
      </c>
      <c r="D197">
        <v>40</v>
      </c>
      <c r="E197" s="1">
        <v>44838</v>
      </c>
      <c r="F197" s="1">
        <v>44999</v>
      </c>
      <c r="G197" s="2">
        <v>0.77083333333333337</v>
      </c>
      <c r="H197" s="2">
        <v>0.83333333333333337</v>
      </c>
      <c r="I197" t="s">
        <v>466</v>
      </c>
      <c r="J197" s="6">
        <v>504141000</v>
      </c>
      <c r="K197" t="s">
        <v>467</v>
      </c>
      <c r="M197">
        <v>10</v>
      </c>
      <c r="N197" s="14">
        <v>212</v>
      </c>
      <c r="O197" s="5"/>
    </row>
    <row r="198" spans="1:15" x14ac:dyDescent="0.35">
      <c r="A198" t="s">
        <v>468</v>
      </c>
      <c r="B198">
        <v>1</v>
      </c>
      <c r="C198" t="s">
        <v>469</v>
      </c>
      <c r="D198">
        <v>40</v>
      </c>
      <c r="E198" s="1">
        <v>44838</v>
      </c>
      <c r="F198" s="1">
        <v>44999</v>
      </c>
      <c r="G198" s="2">
        <v>0.42708333333333331</v>
      </c>
      <c r="H198" s="2">
        <v>0.48958333333333331</v>
      </c>
      <c r="I198" t="s">
        <v>403</v>
      </c>
      <c r="J198" s="6">
        <v>504141000</v>
      </c>
      <c r="K198" t="s">
        <v>467</v>
      </c>
      <c r="M198">
        <v>10</v>
      </c>
      <c r="N198" s="14">
        <v>212</v>
      </c>
      <c r="O198" s="5"/>
    </row>
    <row r="199" spans="1:15" x14ac:dyDescent="0.35">
      <c r="A199" t="s">
        <v>470</v>
      </c>
      <c r="B199">
        <v>1</v>
      </c>
      <c r="C199" t="s">
        <v>471</v>
      </c>
      <c r="D199">
        <v>40</v>
      </c>
      <c r="E199" s="1">
        <v>44832</v>
      </c>
      <c r="F199" s="1">
        <v>45000</v>
      </c>
      <c r="G199" s="2">
        <v>0.77083333333333337</v>
      </c>
      <c r="H199" s="2">
        <v>0.83333333333333337</v>
      </c>
      <c r="I199" t="s">
        <v>366</v>
      </c>
      <c r="J199" s="6">
        <v>504141000</v>
      </c>
      <c r="K199" t="s">
        <v>472</v>
      </c>
      <c r="M199">
        <v>9</v>
      </c>
      <c r="N199" s="14">
        <v>212</v>
      </c>
      <c r="O199" s="5"/>
    </row>
    <row r="200" spans="1:15" x14ac:dyDescent="0.35">
      <c r="A200" t="s">
        <v>473</v>
      </c>
      <c r="B200">
        <v>1</v>
      </c>
      <c r="C200" t="s">
        <v>474</v>
      </c>
      <c r="D200">
        <v>40</v>
      </c>
      <c r="E200" s="1">
        <v>44832</v>
      </c>
      <c r="F200" s="1">
        <v>45000</v>
      </c>
      <c r="G200" s="2">
        <v>0.69791666666666663</v>
      </c>
      <c r="H200" s="2">
        <v>0.76041666666666663</v>
      </c>
      <c r="I200" t="s">
        <v>448</v>
      </c>
      <c r="J200" s="6">
        <v>504141000</v>
      </c>
      <c r="K200" t="s">
        <v>475</v>
      </c>
      <c r="M200">
        <v>9</v>
      </c>
      <c r="N200" s="14">
        <v>231</v>
      </c>
      <c r="O200" s="5"/>
    </row>
    <row r="201" spans="1:15" x14ac:dyDescent="0.35">
      <c r="A201" t="s">
        <v>476</v>
      </c>
      <c r="B201">
        <v>10</v>
      </c>
      <c r="C201" t="s">
        <v>477</v>
      </c>
      <c r="D201">
        <v>6</v>
      </c>
      <c r="E201" s="1">
        <v>45000</v>
      </c>
      <c r="F201" s="1">
        <v>45000</v>
      </c>
      <c r="G201" s="2">
        <v>0.79166666666666663</v>
      </c>
      <c r="H201" s="2">
        <v>0.875</v>
      </c>
      <c r="I201" t="s">
        <v>340</v>
      </c>
      <c r="J201" s="6">
        <v>504141000</v>
      </c>
      <c r="K201" t="s">
        <v>478</v>
      </c>
      <c r="M201">
        <v>30</v>
      </c>
      <c r="N201" s="14">
        <v>8</v>
      </c>
      <c r="O201" s="5"/>
    </row>
    <row r="202" spans="1:15" x14ac:dyDescent="0.35">
      <c r="A202" t="s">
        <v>479</v>
      </c>
      <c r="B202">
        <v>15</v>
      </c>
      <c r="C202" t="s">
        <v>480</v>
      </c>
      <c r="D202">
        <v>24</v>
      </c>
      <c r="E202" s="1">
        <v>44958</v>
      </c>
      <c r="F202" s="1">
        <v>45000</v>
      </c>
      <c r="G202" s="2">
        <v>0.75</v>
      </c>
      <c r="H202" s="2">
        <v>0.875</v>
      </c>
      <c r="I202" t="s">
        <v>329</v>
      </c>
      <c r="J202" s="6">
        <v>504141000</v>
      </c>
      <c r="K202" t="s">
        <v>481</v>
      </c>
      <c r="M202">
        <v>9</v>
      </c>
      <c r="N202" s="14">
        <v>138</v>
      </c>
      <c r="O202" s="5"/>
    </row>
    <row r="203" spans="1:15" x14ac:dyDescent="0.35">
      <c r="A203" t="s">
        <v>482</v>
      </c>
      <c r="B203">
        <v>1</v>
      </c>
      <c r="C203" t="s">
        <v>483</v>
      </c>
      <c r="D203">
        <v>40</v>
      </c>
      <c r="E203" s="1">
        <v>44839</v>
      </c>
      <c r="F203" s="1">
        <v>45000</v>
      </c>
      <c r="G203" s="2">
        <v>0.35416666666666669</v>
      </c>
      <c r="H203" s="2">
        <v>0.41666666666666669</v>
      </c>
      <c r="I203" t="s">
        <v>366</v>
      </c>
      <c r="J203" s="6">
        <v>504141000</v>
      </c>
      <c r="K203" t="s">
        <v>463</v>
      </c>
      <c r="M203">
        <v>9</v>
      </c>
      <c r="N203" s="14">
        <v>231</v>
      </c>
      <c r="O203" s="5"/>
    </row>
    <row r="204" spans="1:15" x14ac:dyDescent="0.35">
      <c r="A204" t="s">
        <v>484</v>
      </c>
      <c r="B204">
        <v>8</v>
      </c>
      <c r="C204" t="s">
        <v>485</v>
      </c>
      <c r="D204">
        <v>11</v>
      </c>
      <c r="E204" s="1">
        <v>44986</v>
      </c>
      <c r="F204" s="1">
        <v>45000</v>
      </c>
      <c r="G204" s="2">
        <v>0.72916666666666663</v>
      </c>
      <c r="H204" s="2">
        <v>0.84375</v>
      </c>
      <c r="I204" t="s">
        <v>486</v>
      </c>
      <c r="K204" t="s">
        <v>309</v>
      </c>
      <c r="M204">
        <v>9</v>
      </c>
      <c r="N204" s="14">
        <v>116</v>
      </c>
      <c r="O204" s="5"/>
    </row>
    <row r="205" spans="1:15" x14ac:dyDescent="0.35">
      <c r="A205" t="s">
        <v>487</v>
      </c>
      <c r="B205">
        <v>14</v>
      </c>
      <c r="C205" t="s">
        <v>488</v>
      </c>
      <c r="D205">
        <v>17</v>
      </c>
      <c r="E205" s="1">
        <v>44944</v>
      </c>
      <c r="F205" s="1">
        <v>45000</v>
      </c>
      <c r="G205" s="2">
        <v>0.79166666666666663</v>
      </c>
      <c r="H205" s="2">
        <v>0.89583333333333337</v>
      </c>
      <c r="I205" t="s">
        <v>486</v>
      </c>
      <c r="K205" t="s">
        <v>489</v>
      </c>
      <c r="M205">
        <v>11</v>
      </c>
      <c r="N205" s="14">
        <v>96</v>
      </c>
      <c r="O205" s="5"/>
    </row>
    <row r="206" spans="1:15" x14ac:dyDescent="0.35">
      <c r="A206" t="s">
        <v>490</v>
      </c>
      <c r="B206">
        <v>15</v>
      </c>
      <c r="C206" t="s">
        <v>491</v>
      </c>
      <c r="D206">
        <v>10</v>
      </c>
      <c r="E206" s="1">
        <v>45000</v>
      </c>
      <c r="F206" s="1">
        <v>45000</v>
      </c>
      <c r="G206" s="2">
        <v>0.375</v>
      </c>
      <c r="H206" s="2">
        <v>0.70833333333333337</v>
      </c>
      <c r="I206" t="s">
        <v>235</v>
      </c>
      <c r="J206" s="6">
        <v>504141000</v>
      </c>
      <c r="K206" t="s">
        <v>236</v>
      </c>
      <c r="M206">
        <v>6</v>
      </c>
      <c r="N206" s="14">
        <v>117</v>
      </c>
      <c r="O206" s="5"/>
    </row>
    <row r="207" spans="1:15" x14ac:dyDescent="0.35">
      <c r="A207" t="s">
        <v>492</v>
      </c>
      <c r="B207">
        <v>1</v>
      </c>
      <c r="C207" t="s">
        <v>493</v>
      </c>
      <c r="D207">
        <v>40</v>
      </c>
      <c r="E207" s="1">
        <v>44833</v>
      </c>
      <c r="F207" s="1">
        <v>45001</v>
      </c>
      <c r="G207" s="2">
        <v>0.42708333333333331</v>
      </c>
      <c r="H207" s="2">
        <v>0.48958333333333331</v>
      </c>
      <c r="I207" t="s">
        <v>494</v>
      </c>
      <c r="J207" s="6">
        <v>504141000</v>
      </c>
      <c r="K207" t="s">
        <v>495</v>
      </c>
      <c r="M207">
        <v>9</v>
      </c>
      <c r="N207" s="14">
        <v>226</v>
      </c>
      <c r="O207" s="5"/>
    </row>
    <row r="208" spans="1:15" x14ac:dyDescent="0.35">
      <c r="A208" t="s">
        <v>496</v>
      </c>
      <c r="B208">
        <v>1</v>
      </c>
      <c r="C208" t="s">
        <v>497</v>
      </c>
      <c r="D208">
        <v>40</v>
      </c>
      <c r="E208" s="1">
        <v>44833</v>
      </c>
      <c r="F208" s="1">
        <v>45001</v>
      </c>
      <c r="G208" s="2">
        <v>0.42708333333333331</v>
      </c>
      <c r="H208" s="2">
        <v>0.48958333333333331</v>
      </c>
      <c r="I208" t="s">
        <v>498</v>
      </c>
      <c r="K208" t="s">
        <v>499</v>
      </c>
      <c r="M208">
        <v>9</v>
      </c>
      <c r="N208" s="14">
        <v>231</v>
      </c>
      <c r="O208" s="5"/>
    </row>
    <row r="209" spans="1:15" x14ac:dyDescent="0.35">
      <c r="A209" t="s">
        <v>500</v>
      </c>
      <c r="B209">
        <v>10</v>
      </c>
      <c r="C209" t="s">
        <v>501</v>
      </c>
      <c r="D209">
        <v>4</v>
      </c>
      <c r="E209" s="1">
        <v>45001</v>
      </c>
      <c r="F209" s="1">
        <v>45001</v>
      </c>
      <c r="G209" s="2">
        <v>0.40625</v>
      </c>
      <c r="H209" s="2">
        <v>0.52083333333333337</v>
      </c>
      <c r="I209" t="s">
        <v>340</v>
      </c>
      <c r="J209" s="6">
        <v>504141000</v>
      </c>
      <c r="K209" t="s">
        <v>502</v>
      </c>
      <c r="M209">
        <v>30</v>
      </c>
      <c r="N209" s="14">
        <v>0</v>
      </c>
      <c r="O209" s="5"/>
    </row>
    <row r="210" spans="1:15" x14ac:dyDescent="0.35">
      <c r="A210" t="s">
        <v>503</v>
      </c>
      <c r="B210">
        <v>1</v>
      </c>
      <c r="C210" t="s">
        <v>504</v>
      </c>
      <c r="D210">
        <v>40</v>
      </c>
      <c r="E210" s="1">
        <v>44833</v>
      </c>
      <c r="F210" s="1">
        <v>45001</v>
      </c>
      <c r="G210" s="2">
        <v>0.79166666666666663</v>
      </c>
      <c r="H210" s="2">
        <v>0.85416666666666663</v>
      </c>
      <c r="I210" t="s">
        <v>486</v>
      </c>
      <c r="K210" t="s">
        <v>505</v>
      </c>
      <c r="M210">
        <v>9</v>
      </c>
      <c r="N210" s="14">
        <v>231</v>
      </c>
      <c r="O210" s="5"/>
    </row>
    <row r="211" spans="1:15" x14ac:dyDescent="0.35">
      <c r="A211" t="s">
        <v>506</v>
      </c>
      <c r="C211" t="s">
        <v>507</v>
      </c>
      <c r="D211">
        <v>2</v>
      </c>
      <c r="E211" s="1">
        <v>45001</v>
      </c>
      <c r="F211" s="1">
        <v>45001</v>
      </c>
      <c r="G211" s="2">
        <v>0.64583333333333337</v>
      </c>
      <c r="H211" s="2">
        <v>0.70833333333333337</v>
      </c>
      <c r="I211" t="s">
        <v>262</v>
      </c>
      <c r="K211" t="s">
        <v>263</v>
      </c>
      <c r="M211">
        <v>7</v>
      </c>
      <c r="N211" s="14">
        <v>0</v>
      </c>
      <c r="O211" s="5"/>
    </row>
    <row r="212" spans="1:15" x14ac:dyDescent="0.35">
      <c r="A212" t="s">
        <v>508</v>
      </c>
      <c r="C212" t="s">
        <v>509</v>
      </c>
      <c r="D212">
        <v>3</v>
      </c>
      <c r="E212" s="1">
        <v>45001</v>
      </c>
      <c r="F212" s="1">
        <v>45001</v>
      </c>
      <c r="G212" s="2">
        <v>0.77083333333333337</v>
      </c>
      <c r="H212" s="2">
        <v>0.85416666666666663</v>
      </c>
      <c r="I212" t="s">
        <v>196</v>
      </c>
      <c r="J212" s="6">
        <v>504141000</v>
      </c>
      <c r="K212" t="s">
        <v>510</v>
      </c>
      <c r="M212">
        <v>50</v>
      </c>
      <c r="N212" s="14">
        <v>0</v>
      </c>
      <c r="O212" s="5"/>
    </row>
    <row r="213" spans="1:15" x14ac:dyDescent="0.35">
      <c r="A213" t="s">
        <v>511</v>
      </c>
      <c r="B213">
        <v>8</v>
      </c>
      <c r="C213" t="s">
        <v>512</v>
      </c>
      <c r="D213">
        <v>4</v>
      </c>
      <c r="E213" s="1">
        <v>44998</v>
      </c>
      <c r="F213" s="1">
        <v>44998</v>
      </c>
      <c r="G213" s="2">
        <v>0.375</v>
      </c>
      <c r="H213" s="2">
        <v>0.5</v>
      </c>
      <c r="I213" t="s">
        <v>215</v>
      </c>
      <c r="J213" s="6">
        <v>504141000</v>
      </c>
      <c r="K213" t="s">
        <v>216</v>
      </c>
      <c r="M213">
        <v>10</v>
      </c>
      <c r="N213" s="14">
        <v>29</v>
      </c>
      <c r="O213" s="5"/>
    </row>
    <row r="214" spans="1:15" x14ac:dyDescent="0.35">
      <c r="A214" t="s">
        <v>513</v>
      </c>
      <c r="B214">
        <v>8</v>
      </c>
      <c r="C214" t="s">
        <v>514</v>
      </c>
      <c r="D214">
        <v>4</v>
      </c>
      <c r="E214" s="1">
        <v>45002</v>
      </c>
      <c r="F214" s="1">
        <v>45002</v>
      </c>
      <c r="G214" s="2">
        <v>0.375</v>
      </c>
      <c r="H214" s="2">
        <v>0.5</v>
      </c>
      <c r="I214" t="s">
        <v>219</v>
      </c>
      <c r="J214" s="6">
        <v>504141000</v>
      </c>
      <c r="K214" t="s">
        <v>220</v>
      </c>
      <c r="M214">
        <v>10</v>
      </c>
      <c r="N214" s="14">
        <v>29</v>
      </c>
      <c r="O214" s="5"/>
    </row>
    <row r="215" spans="1:15" x14ac:dyDescent="0.35">
      <c r="A215" t="s">
        <v>515</v>
      </c>
      <c r="B215">
        <v>13</v>
      </c>
      <c r="C215" t="s">
        <v>516</v>
      </c>
      <c r="D215">
        <v>12</v>
      </c>
      <c r="E215" s="1">
        <v>44988</v>
      </c>
      <c r="F215" s="1">
        <v>45002</v>
      </c>
      <c r="G215" s="2">
        <v>0.375</v>
      </c>
      <c r="H215" s="2">
        <v>0.5</v>
      </c>
      <c r="I215" t="s">
        <v>239</v>
      </c>
      <c r="J215" s="6">
        <v>504141000</v>
      </c>
      <c r="K215" t="s">
        <v>517</v>
      </c>
      <c r="M215">
        <v>12</v>
      </c>
      <c r="N215" s="14">
        <v>76</v>
      </c>
      <c r="O215" s="5"/>
    </row>
    <row r="216" spans="1:15" x14ac:dyDescent="0.35">
      <c r="A216" t="s">
        <v>518</v>
      </c>
      <c r="C216" t="s">
        <v>519</v>
      </c>
      <c r="D216">
        <v>6</v>
      </c>
      <c r="E216" s="1">
        <v>45002</v>
      </c>
      <c r="F216" s="1">
        <v>45002</v>
      </c>
      <c r="G216" s="2">
        <v>0.72916666666666663</v>
      </c>
      <c r="H216" s="2">
        <v>0.89583333333333337</v>
      </c>
      <c r="I216" t="s">
        <v>298</v>
      </c>
      <c r="J216" s="6">
        <v>504141000</v>
      </c>
      <c r="K216" t="s">
        <v>322</v>
      </c>
      <c r="M216">
        <v>14</v>
      </c>
      <c r="N216" s="14">
        <v>26</v>
      </c>
      <c r="O216" s="5"/>
    </row>
    <row r="217" spans="1:15" x14ac:dyDescent="0.35">
      <c r="A217" t="s">
        <v>520</v>
      </c>
      <c r="B217">
        <v>1</v>
      </c>
      <c r="C217" t="s">
        <v>521</v>
      </c>
      <c r="D217">
        <v>2</v>
      </c>
      <c r="E217" s="1">
        <v>45002</v>
      </c>
      <c r="F217" s="1">
        <v>45002</v>
      </c>
      <c r="G217" s="2">
        <v>0.6875</v>
      </c>
      <c r="H217" s="2">
        <v>0.72916666666666663</v>
      </c>
      <c r="I217" t="s">
        <v>486</v>
      </c>
      <c r="K217" t="s">
        <v>522</v>
      </c>
      <c r="M217">
        <v>9</v>
      </c>
      <c r="N217" s="14">
        <v>8</v>
      </c>
      <c r="O217" s="5"/>
    </row>
    <row r="218" spans="1:15" x14ac:dyDescent="0.35">
      <c r="A218" t="s">
        <v>523</v>
      </c>
      <c r="B218">
        <v>8</v>
      </c>
      <c r="C218" t="s">
        <v>524</v>
      </c>
      <c r="D218">
        <v>5</v>
      </c>
      <c r="E218" s="1">
        <v>45002</v>
      </c>
      <c r="F218" s="1">
        <v>45002</v>
      </c>
      <c r="G218" s="2">
        <v>0.58333333333333337</v>
      </c>
      <c r="H218" s="2">
        <v>0.72916666666666663</v>
      </c>
      <c r="I218" t="s">
        <v>486</v>
      </c>
      <c r="K218" t="s">
        <v>280</v>
      </c>
      <c r="M218">
        <v>7</v>
      </c>
      <c r="N218" s="14">
        <v>25</v>
      </c>
      <c r="O218" s="5"/>
    </row>
    <row r="219" spans="1:15" x14ac:dyDescent="0.35">
      <c r="A219" t="s">
        <v>525</v>
      </c>
      <c r="B219">
        <v>15</v>
      </c>
      <c r="C219" t="s">
        <v>526</v>
      </c>
      <c r="D219">
        <v>4</v>
      </c>
      <c r="E219" s="1">
        <v>45002</v>
      </c>
      <c r="F219" s="1">
        <v>45002</v>
      </c>
      <c r="G219" s="2">
        <v>0.625</v>
      </c>
      <c r="H219" s="2">
        <v>0.75</v>
      </c>
      <c r="I219" t="s">
        <v>235</v>
      </c>
      <c r="J219" s="6">
        <v>504141000</v>
      </c>
      <c r="K219" t="s">
        <v>527</v>
      </c>
      <c r="M219">
        <v>7</v>
      </c>
      <c r="N219" s="14">
        <v>26</v>
      </c>
      <c r="O219" s="5"/>
    </row>
    <row r="220" spans="1:15" x14ac:dyDescent="0.35">
      <c r="A220" t="s">
        <v>528</v>
      </c>
      <c r="B220">
        <v>2</v>
      </c>
      <c r="C220" t="s">
        <v>529</v>
      </c>
      <c r="D220">
        <v>3</v>
      </c>
      <c r="E220" s="1">
        <v>45002</v>
      </c>
      <c r="F220" s="1">
        <v>45002</v>
      </c>
      <c r="G220" s="2">
        <v>0.625</v>
      </c>
      <c r="H220" s="2">
        <v>0.69791666666666663</v>
      </c>
      <c r="I220" t="s">
        <v>530</v>
      </c>
      <c r="K220" t="s">
        <v>531</v>
      </c>
      <c r="M220">
        <v>16</v>
      </c>
      <c r="N220" s="14">
        <v>10</v>
      </c>
      <c r="O220" s="5"/>
    </row>
    <row r="221" spans="1:15" x14ac:dyDescent="0.35">
      <c r="A221" t="s">
        <v>532</v>
      </c>
      <c r="B221">
        <v>2</v>
      </c>
      <c r="C221" t="s">
        <v>533</v>
      </c>
      <c r="D221">
        <v>4</v>
      </c>
      <c r="E221" s="1">
        <v>45003</v>
      </c>
      <c r="F221" s="1">
        <v>45003</v>
      </c>
      <c r="G221" s="2">
        <v>0.375</v>
      </c>
      <c r="H221" s="2">
        <v>0.5</v>
      </c>
      <c r="I221" t="s">
        <v>340</v>
      </c>
      <c r="J221" s="6">
        <v>504141000</v>
      </c>
      <c r="K221" t="s">
        <v>534</v>
      </c>
      <c r="M221">
        <v>16</v>
      </c>
      <c r="N221" s="14">
        <v>14</v>
      </c>
      <c r="O221" s="5"/>
    </row>
    <row r="222" spans="1:15" x14ac:dyDescent="0.35">
      <c r="A222" t="s">
        <v>535</v>
      </c>
      <c r="B222">
        <v>10</v>
      </c>
      <c r="C222" t="s">
        <v>536</v>
      </c>
      <c r="D222">
        <v>3</v>
      </c>
      <c r="E222" s="1">
        <v>45003</v>
      </c>
      <c r="F222" s="1">
        <v>45003</v>
      </c>
      <c r="G222" s="2">
        <v>0.58333333333333337</v>
      </c>
      <c r="H222" s="2">
        <v>0.67708333333333337</v>
      </c>
      <c r="I222" t="s">
        <v>340</v>
      </c>
      <c r="J222" s="6">
        <v>504141000</v>
      </c>
      <c r="K222" t="s">
        <v>537</v>
      </c>
      <c r="M222">
        <v>18</v>
      </c>
      <c r="N222" s="14">
        <v>12</v>
      </c>
      <c r="O222" s="5"/>
    </row>
    <row r="223" spans="1:15" x14ac:dyDescent="0.35">
      <c r="A223" t="s">
        <v>538</v>
      </c>
      <c r="B223">
        <v>2</v>
      </c>
      <c r="C223" t="s">
        <v>539</v>
      </c>
      <c r="D223">
        <v>9</v>
      </c>
      <c r="E223" s="1">
        <v>45003</v>
      </c>
      <c r="F223" s="1">
        <v>45003</v>
      </c>
      <c r="G223" s="2">
        <v>0.39583333333333331</v>
      </c>
      <c r="H223" s="2">
        <v>0.66666666666666663</v>
      </c>
      <c r="I223" t="s">
        <v>188</v>
      </c>
      <c r="J223" s="6">
        <v>504141000</v>
      </c>
      <c r="K223" t="s">
        <v>540</v>
      </c>
      <c r="M223">
        <v>12</v>
      </c>
      <c r="N223" s="14">
        <v>80</v>
      </c>
      <c r="O223" s="5"/>
    </row>
    <row r="224" spans="1:15" x14ac:dyDescent="0.35">
      <c r="A224" t="s">
        <v>541</v>
      </c>
      <c r="C224" t="s">
        <v>542</v>
      </c>
      <c r="D224">
        <v>6</v>
      </c>
      <c r="E224" s="1">
        <v>45003</v>
      </c>
      <c r="F224" s="1">
        <v>45003</v>
      </c>
      <c r="G224" s="2">
        <v>0.375</v>
      </c>
      <c r="H224" s="2">
        <v>0.54166666666666663</v>
      </c>
      <c r="I224" t="s">
        <v>231</v>
      </c>
      <c r="J224" s="6">
        <v>504141000</v>
      </c>
      <c r="K224" t="s">
        <v>290</v>
      </c>
      <c r="M224">
        <v>12</v>
      </c>
      <c r="N224" s="14">
        <v>18</v>
      </c>
      <c r="O224" s="5"/>
    </row>
    <row r="225" spans="1:15" x14ac:dyDescent="0.35">
      <c r="A225" t="s">
        <v>543</v>
      </c>
      <c r="B225">
        <v>14</v>
      </c>
      <c r="C225" t="s">
        <v>544</v>
      </c>
      <c r="D225">
        <v>11</v>
      </c>
      <c r="E225" s="1">
        <v>45003</v>
      </c>
      <c r="F225" s="1">
        <v>45003</v>
      </c>
      <c r="G225" s="2">
        <v>0.375</v>
      </c>
      <c r="H225" s="2">
        <v>0.70833333333333337</v>
      </c>
      <c r="I225" t="s">
        <v>243</v>
      </c>
      <c r="J225" s="6">
        <v>504141000</v>
      </c>
      <c r="K225" t="s">
        <v>545</v>
      </c>
      <c r="M225">
        <v>12</v>
      </c>
      <c r="N225" s="14">
        <v>63</v>
      </c>
      <c r="O225" s="5"/>
    </row>
    <row r="226" spans="1:15" x14ac:dyDescent="0.35">
      <c r="A226" t="s">
        <v>546</v>
      </c>
      <c r="B226">
        <v>14</v>
      </c>
      <c r="C226" t="s">
        <v>547</v>
      </c>
      <c r="D226">
        <v>16</v>
      </c>
      <c r="E226" s="1">
        <v>45002</v>
      </c>
      <c r="F226" s="1">
        <v>45003</v>
      </c>
      <c r="G226" s="2">
        <v>0.625</v>
      </c>
      <c r="H226" s="2">
        <v>0.79166666666666663</v>
      </c>
      <c r="I226" t="s">
        <v>425</v>
      </c>
      <c r="J226" s="6">
        <v>504141000</v>
      </c>
      <c r="K226" t="s">
        <v>346</v>
      </c>
      <c r="M226">
        <v>12</v>
      </c>
      <c r="N226" s="14">
        <v>92</v>
      </c>
      <c r="O226" s="5"/>
    </row>
    <row r="227" spans="1:15" x14ac:dyDescent="0.35">
      <c r="A227" t="s">
        <v>548</v>
      </c>
      <c r="C227" t="s">
        <v>549</v>
      </c>
      <c r="D227">
        <v>3</v>
      </c>
      <c r="E227" s="1">
        <v>45005</v>
      </c>
      <c r="F227" s="1">
        <v>45005</v>
      </c>
      <c r="G227" s="2">
        <v>0.8125</v>
      </c>
      <c r="H227" s="2">
        <v>0.89583333333333337</v>
      </c>
      <c r="I227" t="s">
        <v>196</v>
      </c>
      <c r="J227" s="6">
        <v>504141000</v>
      </c>
      <c r="K227" t="s">
        <v>305</v>
      </c>
      <c r="M227">
        <v>80</v>
      </c>
      <c r="N227" s="14">
        <v>0</v>
      </c>
      <c r="O227" s="5"/>
    </row>
    <row r="228" spans="1:15" x14ac:dyDescent="0.35">
      <c r="A228" t="s">
        <v>550</v>
      </c>
      <c r="B228">
        <v>8</v>
      </c>
      <c r="C228" t="s">
        <v>551</v>
      </c>
      <c r="D228">
        <v>12</v>
      </c>
      <c r="E228" s="1">
        <v>44991</v>
      </c>
      <c r="F228" s="1">
        <v>45005</v>
      </c>
      <c r="G228" s="2">
        <v>0.77083333333333337</v>
      </c>
      <c r="H228" s="2">
        <v>0.89583333333333337</v>
      </c>
      <c r="I228" t="s">
        <v>552</v>
      </c>
      <c r="J228" s="6">
        <v>504141000</v>
      </c>
      <c r="K228" t="s">
        <v>309</v>
      </c>
      <c r="M228">
        <v>6</v>
      </c>
      <c r="N228" s="14">
        <v>125</v>
      </c>
      <c r="O228" s="5"/>
    </row>
    <row r="229" spans="1:15" x14ac:dyDescent="0.35">
      <c r="A229" t="s">
        <v>553</v>
      </c>
      <c r="B229">
        <v>8</v>
      </c>
      <c r="C229" t="s">
        <v>554</v>
      </c>
      <c r="D229">
        <v>16</v>
      </c>
      <c r="E229" s="1">
        <v>44984</v>
      </c>
      <c r="F229" s="1">
        <v>45005</v>
      </c>
      <c r="G229" s="2">
        <v>0.375</v>
      </c>
      <c r="H229" s="2">
        <v>0.5</v>
      </c>
      <c r="I229" t="s">
        <v>552</v>
      </c>
      <c r="J229" s="6">
        <v>504141000</v>
      </c>
      <c r="K229" t="s">
        <v>555</v>
      </c>
      <c r="M229">
        <v>9</v>
      </c>
      <c r="N229" s="14">
        <v>124</v>
      </c>
      <c r="O229" s="5"/>
    </row>
    <row r="230" spans="1:15" x14ac:dyDescent="0.35">
      <c r="A230" t="s">
        <v>556</v>
      </c>
      <c r="B230">
        <v>1</v>
      </c>
      <c r="C230" t="s">
        <v>557</v>
      </c>
      <c r="D230">
        <v>40</v>
      </c>
      <c r="E230" s="1">
        <v>44830</v>
      </c>
      <c r="F230" s="1">
        <v>45005</v>
      </c>
      <c r="G230" s="2">
        <v>0.42708333333333331</v>
      </c>
      <c r="H230" s="2">
        <v>0.48958333333333331</v>
      </c>
      <c r="I230" t="s">
        <v>403</v>
      </c>
      <c r="J230" s="6">
        <v>504141000</v>
      </c>
      <c r="K230" t="s">
        <v>475</v>
      </c>
      <c r="M230">
        <v>9</v>
      </c>
      <c r="N230" s="14">
        <v>231</v>
      </c>
      <c r="O230" s="5"/>
    </row>
    <row r="231" spans="1:15" x14ac:dyDescent="0.35">
      <c r="A231" t="s">
        <v>558</v>
      </c>
      <c r="B231">
        <v>13</v>
      </c>
      <c r="C231" t="s">
        <v>559</v>
      </c>
      <c r="D231">
        <v>20</v>
      </c>
      <c r="E231" s="1">
        <v>44935</v>
      </c>
      <c r="F231" s="1">
        <v>45005</v>
      </c>
      <c r="G231" s="2">
        <v>0.69791666666666663</v>
      </c>
      <c r="H231" s="2">
        <v>0.76041666666666663</v>
      </c>
      <c r="I231" t="s">
        <v>560</v>
      </c>
      <c r="K231" t="s">
        <v>561</v>
      </c>
      <c r="M231">
        <v>15</v>
      </c>
      <c r="N231" s="14">
        <v>102</v>
      </c>
      <c r="O231" s="5"/>
    </row>
    <row r="232" spans="1:15" x14ac:dyDescent="0.35">
      <c r="A232" t="s">
        <v>562</v>
      </c>
      <c r="B232">
        <v>8</v>
      </c>
      <c r="C232" t="s">
        <v>563</v>
      </c>
      <c r="D232">
        <v>4</v>
      </c>
      <c r="E232" s="1">
        <v>45005</v>
      </c>
      <c r="F232" s="1">
        <v>45005</v>
      </c>
      <c r="G232" s="2">
        <v>0.375</v>
      </c>
      <c r="H232" s="2">
        <v>0.5</v>
      </c>
      <c r="I232" t="s">
        <v>215</v>
      </c>
      <c r="J232" s="6">
        <v>504141000</v>
      </c>
      <c r="K232" t="s">
        <v>216</v>
      </c>
      <c r="M232">
        <v>10</v>
      </c>
      <c r="N232" s="14">
        <v>29</v>
      </c>
      <c r="O232" s="5"/>
    </row>
    <row r="233" spans="1:15" x14ac:dyDescent="0.35">
      <c r="A233" t="s">
        <v>564</v>
      </c>
      <c r="B233">
        <v>8</v>
      </c>
      <c r="C233" t="s">
        <v>565</v>
      </c>
      <c r="D233">
        <v>4</v>
      </c>
      <c r="E233" s="1">
        <v>45005</v>
      </c>
      <c r="F233" s="1">
        <v>45005</v>
      </c>
      <c r="G233" s="2">
        <v>0.77083333333333337</v>
      </c>
      <c r="H233" s="2">
        <v>0.89583333333333337</v>
      </c>
      <c r="I233" t="s">
        <v>436</v>
      </c>
      <c r="J233" s="6">
        <v>504141000</v>
      </c>
      <c r="K233" t="s">
        <v>437</v>
      </c>
      <c r="M233">
        <v>9</v>
      </c>
      <c r="N233" s="14">
        <v>31</v>
      </c>
      <c r="O233" s="5"/>
    </row>
    <row r="234" spans="1:15" x14ac:dyDescent="0.35">
      <c r="A234" t="s">
        <v>566</v>
      </c>
      <c r="B234">
        <v>1</v>
      </c>
      <c r="C234" t="s">
        <v>567</v>
      </c>
      <c r="D234">
        <v>40</v>
      </c>
      <c r="E234" s="1">
        <v>44823</v>
      </c>
      <c r="F234" s="1">
        <v>45005</v>
      </c>
      <c r="G234" s="2">
        <v>0.69791666666666663</v>
      </c>
      <c r="H234" s="2">
        <v>0.76041666666666663</v>
      </c>
      <c r="I234" t="s">
        <v>403</v>
      </c>
      <c r="J234" s="6">
        <v>504141000</v>
      </c>
      <c r="K234" t="s">
        <v>568</v>
      </c>
      <c r="M234">
        <v>9</v>
      </c>
      <c r="N234" s="14">
        <v>231</v>
      </c>
      <c r="O234" s="5"/>
    </row>
    <row r="235" spans="1:15" x14ac:dyDescent="0.35">
      <c r="A235" t="s">
        <v>569</v>
      </c>
      <c r="B235">
        <v>1</v>
      </c>
      <c r="C235" t="s">
        <v>570</v>
      </c>
      <c r="D235">
        <v>40</v>
      </c>
      <c r="E235" s="1">
        <v>44844</v>
      </c>
      <c r="F235" s="1">
        <v>45005</v>
      </c>
      <c r="G235" s="2">
        <v>0.77083333333333337</v>
      </c>
      <c r="H235" s="2">
        <v>0.83333333333333337</v>
      </c>
      <c r="I235" t="s">
        <v>366</v>
      </c>
      <c r="J235" s="6">
        <v>504141000</v>
      </c>
      <c r="K235" t="s">
        <v>571</v>
      </c>
      <c r="M235">
        <v>9</v>
      </c>
      <c r="N235" s="14">
        <v>231</v>
      </c>
      <c r="O235" s="5"/>
    </row>
    <row r="236" spans="1:15" x14ac:dyDescent="0.35">
      <c r="A236" t="s">
        <v>572</v>
      </c>
      <c r="B236">
        <v>1</v>
      </c>
      <c r="C236" t="s">
        <v>573</v>
      </c>
      <c r="D236">
        <v>40</v>
      </c>
      <c r="E236" s="1">
        <v>44830</v>
      </c>
      <c r="F236" s="1">
        <v>45005</v>
      </c>
      <c r="G236" s="2">
        <v>0.42708333333333331</v>
      </c>
      <c r="H236" s="2">
        <v>0.48958333333333331</v>
      </c>
      <c r="I236" t="s">
        <v>366</v>
      </c>
      <c r="J236" s="6">
        <v>504141000</v>
      </c>
      <c r="K236" t="s">
        <v>574</v>
      </c>
      <c r="M236">
        <v>9</v>
      </c>
      <c r="N236" s="14">
        <v>231</v>
      </c>
      <c r="O236" s="5"/>
    </row>
    <row r="237" spans="1:15" x14ac:dyDescent="0.35">
      <c r="A237" t="s">
        <v>575</v>
      </c>
      <c r="B237">
        <v>1</v>
      </c>
      <c r="C237" t="s">
        <v>493</v>
      </c>
      <c r="D237">
        <v>40</v>
      </c>
      <c r="E237" s="1">
        <v>44845</v>
      </c>
      <c r="F237" s="1">
        <v>45006</v>
      </c>
      <c r="G237" s="2">
        <v>0.41666666666666669</v>
      </c>
      <c r="H237" s="2">
        <v>0.47916666666666669</v>
      </c>
      <c r="I237" t="s">
        <v>498</v>
      </c>
      <c r="K237" t="s">
        <v>576</v>
      </c>
      <c r="M237">
        <v>9</v>
      </c>
      <c r="N237" s="14">
        <v>226</v>
      </c>
      <c r="O237" s="5"/>
    </row>
    <row r="238" spans="1:15" x14ac:dyDescent="0.35">
      <c r="A238" t="s">
        <v>577</v>
      </c>
      <c r="B238">
        <v>1</v>
      </c>
      <c r="C238" t="s">
        <v>578</v>
      </c>
      <c r="D238">
        <v>40</v>
      </c>
      <c r="E238" s="1">
        <v>44845</v>
      </c>
      <c r="F238" s="1">
        <v>45006</v>
      </c>
      <c r="G238" s="2">
        <v>0.4375</v>
      </c>
      <c r="H238" s="2">
        <v>0.5</v>
      </c>
      <c r="I238" t="s">
        <v>459</v>
      </c>
      <c r="J238" s="6">
        <v>504141000</v>
      </c>
      <c r="K238" t="s">
        <v>460</v>
      </c>
      <c r="M238">
        <v>9</v>
      </c>
      <c r="N238" s="14">
        <v>231</v>
      </c>
      <c r="O238" s="5"/>
    </row>
    <row r="239" spans="1:15" x14ac:dyDescent="0.35">
      <c r="A239" t="s">
        <v>579</v>
      </c>
      <c r="B239">
        <v>13</v>
      </c>
      <c r="C239" t="s">
        <v>580</v>
      </c>
      <c r="D239">
        <v>12</v>
      </c>
      <c r="E239" s="1">
        <v>44992</v>
      </c>
      <c r="F239" s="1">
        <v>45006</v>
      </c>
      <c r="G239" s="2">
        <v>0.375</v>
      </c>
      <c r="H239" s="2">
        <v>0.5</v>
      </c>
      <c r="I239" t="s">
        <v>239</v>
      </c>
      <c r="J239" s="6">
        <v>504141000</v>
      </c>
      <c r="K239" t="s">
        <v>517</v>
      </c>
      <c r="M239">
        <v>12</v>
      </c>
      <c r="N239" s="14">
        <v>76</v>
      </c>
      <c r="O239" s="5"/>
    </row>
    <row r="240" spans="1:15" x14ac:dyDescent="0.35">
      <c r="A240" t="s">
        <v>581</v>
      </c>
      <c r="B240">
        <v>1</v>
      </c>
      <c r="C240" t="s">
        <v>582</v>
      </c>
      <c r="D240">
        <v>40</v>
      </c>
      <c r="E240" s="1">
        <v>44838</v>
      </c>
      <c r="F240" s="1">
        <v>45006</v>
      </c>
      <c r="G240" s="2">
        <v>0.625</v>
      </c>
      <c r="H240" s="2">
        <v>0.6875</v>
      </c>
      <c r="I240" t="s">
        <v>583</v>
      </c>
      <c r="J240" s="6">
        <v>504141000</v>
      </c>
      <c r="K240" t="s">
        <v>499</v>
      </c>
      <c r="M240">
        <v>9</v>
      </c>
      <c r="N240" s="14">
        <v>231</v>
      </c>
      <c r="O240" s="5"/>
    </row>
    <row r="241" spans="1:15" x14ac:dyDescent="0.35">
      <c r="A241" t="s">
        <v>584</v>
      </c>
      <c r="B241">
        <v>8</v>
      </c>
      <c r="C241" t="s">
        <v>585</v>
      </c>
      <c r="D241">
        <v>8</v>
      </c>
      <c r="E241" s="1">
        <v>44999</v>
      </c>
      <c r="F241" s="1">
        <v>45006</v>
      </c>
      <c r="G241" s="2">
        <v>0.375</v>
      </c>
      <c r="H241" s="2">
        <v>0.5</v>
      </c>
      <c r="I241" t="s">
        <v>215</v>
      </c>
      <c r="J241" s="6">
        <v>504141000</v>
      </c>
      <c r="K241" t="s">
        <v>555</v>
      </c>
      <c r="M241">
        <v>9</v>
      </c>
      <c r="N241" s="14">
        <v>68</v>
      </c>
      <c r="O241" s="5"/>
    </row>
    <row r="242" spans="1:15" x14ac:dyDescent="0.35">
      <c r="A242" t="s">
        <v>586</v>
      </c>
      <c r="B242">
        <v>8</v>
      </c>
      <c r="C242" t="s">
        <v>587</v>
      </c>
      <c r="D242">
        <v>6</v>
      </c>
      <c r="E242" s="1">
        <v>44992</v>
      </c>
      <c r="F242" s="1">
        <v>45006</v>
      </c>
      <c r="G242" s="2">
        <v>0.66666666666666663</v>
      </c>
      <c r="H242" s="2">
        <v>0.75</v>
      </c>
      <c r="I242" t="s">
        <v>433</v>
      </c>
      <c r="J242" s="6">
        <v>504141000</v>
      </c>
      <c r="K242" t="s">
        <v>588</v>
      </c>
      <c r="M242">
        <v>12</v>
      </c>
      <c r="N242" s="14">
        <v>39</v>
      </c>
      <c r="O242" s="5"/>
    </row>
    <row r="243" spans="1:15" x14ac:dyDescent="0.35">
      <c r="A243" t="s">
        <v>589</v>
      </c>
      <c r="B243">
        <v>15</v>
      </c>
      <c r="C243" t="s">
        <v>590</v>
      </c>
      <c r="D243">
        <v>26</v>
      </c>
      <c r="E243" s="1">
        <v>44957</v>
      </c>
      <c r="F243" s="1">
        <v>45006</v>
      </c>
      <c r="G243" s="2">
        <v>0.59375</v>
      </c>
      <c r="H243" s="2">
        <v>0.72916666666666663</v>
      </c>
      <c r="I243" t="s">
        <v>591</v>
      </c>
      <c r="J243" s="6">
        <v>504141000</v>
      </c>
      <c r="K243" t="s">
        <v>592</v>
      </c>
      <c r="M243">
        <v>10</v>
      </c>
      <c r="N243" s="14">
        <v>133</v>
      </c>
      <c r="O243" s="5"/>
    </row>
    <row r="244" spans="1:15" x14ac:dyDescent="0.35">
      <c r="A244" t="s">
        <v>593</v>
      </c>
      <c r="B244">
        <v>10</v>
      </c>
      <c r="C244" t="s">
        <v>594</v>
      </c>
      <c r="D244">
        <v>8</v>
      </c>
      <c r="E244" s="1">
        <v>44992</v>
      </c>
      <c r="F244" s="1">
        <v>45006</v>
      </c>
      <c r="G244" s="2">
        <v>0.77083333333333337</v>
      </c>
      <c r="H244" s="2">
        <v>0.85416666666666663</v>
      </c>
      <c r="I244" t="s">
        <v>595</v>
      </c>
      <c r="J244" s="6">
        <v>504141000</v>
      </c>
      <c r="K244" t="s">
        <v>596</v>
      </c>
      <c r="M244">
        <v>12</v>
      </c>
      <c r="N244" s="14">
        <v>40</v>
      </c>
      <c r="O244" s="5"/>
    </row>
    <row r="245" spans="1:15" x14ac:dyDescent="0.35">
      <c r="A245" t="s">
        <v>597</v>
      </c>
      <c r="B245">
        <v>13</v>
      </c>
      <c r="C245" t="s">
        <v>598</v>
      </c>
      <c r="D245">
        <v>5</v>
      </c>
      <c r="E245" s="1">
        <v>45006</v>
      </c>
      <c r="F245" s="1">
        <v>45006</v>
      </c>
      <c r="G245" s="2">
        <v>0.72916666666666663</v>
      </c>
      <c r="H245" s="2">
        <v>0.875</v>
      </c>
      <c r="I245" t="s">
        <v>298</v>
      </c>
      <c r="J245" s="6">
        <v>504141000</v>
      </c>
      <c r="K245" t="s">
        <v>312</v>
      </c>
      <c r="M245">
        <v>15</v>
      </c>
      <c r="N245" s="14">
        <v>26</v>
      </c>
      <c r="O245" s="5"/>
    </row>
    <row r="246" spans="1:15" x14ac:dyDescent="0.35">
      <c r="A246" t="s">
        <v>599</v>
      </c>
      <c r="B246">
        <v>13</v>
      </c>
      <c r="C246" t="s">
        <v>600</v>
      </c>
      <c r="D246">
        <v>16</v>
      </c>
      <c r="E246" s="1">
        <v>44951</v>
      </c>
      <c r="F246" s="1">
        <v>45007</v>
      </c>
      <c r="G246" s="2">
        <v>0.64583333333333337</v>
      </c>
      <c r="H246" s="2">
        <v>0.70833333333333337</v>
      </c>
      <c r="I246" t="s">
        <v>317</v>
      </c>
      <c r="J246" s="6">
        <v>504141000</v>
      </c>
      <c r="K246" t="s">
        <v>601</v>
      </c>
      <c r="M246">
        <v>15</v>
      </c>
      <c r="N246" s="14">
        <v>82</v>
      </c>
      <c r="O246" s="5"/>
    </row>
    <row r="247" spans="1:15" x14ac:dyDescent="0.35">
      <c r="A247" t="s">
        <v>602</v>
      </c>
      <c r="B247">
        <v>1</v>
      </c>
      <c r="C247" t="s">
        <v>603</v>
      </c>
      <c r="D247">
        <v>40</v>
      </c>
      <c r="E247" s="1">
        <v>44839</v>
      </c>
      <c r="F247" s="1">
        <v>45007</v>
      </c>
      <c r="G247" s="2">
        <v>0.69791666666666663</v>
      </c>
      <c r="H247" s="2">
        <v>0.76041666666666663</v>
      </c>
      <c r="I247" t="s">
        <v>494</v>
      </c>
      <c r="J247" s="6">
        <v>504141000</v>
      </c>
      <c r="K247" t="s">
        <v>604</v>
      </c>
      <c r="M247">
        <v>9</v>
      </c>
      <c r="N247" s="14">
        <v>231</v>
      </c>
      <c r="O247" s="5"/>
    </row>
    <row r="248" spans="1:15" x14ac:dyDescent="0.35">
      <c r="A248" t="s">
        <v>605</v>
      </c>
      <c r="B248">
        <v>15</v>
      </c>
      <c r="C248" t="s">
        <v>606</v>
      </c>
      <c r="D248">
        <v>15</v>
      </c>
      <c r="E248" s="1">
        <v>45006</v>
      </c>
      <c r="F248" s="1">
        <v>45007</v>
      </c>
      <c r="G248" s="2">
        <v>0.58333333333333337</v>
      </c>
      <c r="H248" s="2">
        <v>0.75</v>
      </c>
      <c r="I248" t="s">
        <v>196</v>
      </c>
      <c r="J248" s="6">
        <v>504141000</v>
      </c>
      <c r="K248" t="s">
        <v>607</v>
      </c>
      <c r="M248">
        <v>12</v>
      </c>
      <c r="N248" s="14">
        <v>98</v>
      </c>
      <c r="O248" s="5"/>
    </row>
    <row r="249" spans="1:15" x14ac:dyDescent="0.35">
      <c r="A249" t="s">
        <v>608</v>
      </c>
      <c r="B249">
        <v>10</v>
      </c>
      <c r="C249" t="s">
        <v>609</v>
      </c>
      <c r="D249">
        <v>14</v>
      </c>
      <c r="E249" s="1">
        <v>45007</v>
      </c>
      <c r="F249" s="1">
        <v>45007</v>
      </c>
      <c r="G249" s="2">
        <v>0.33333333333333331</v>
      </c>
      <c r="H249" s="2">
        <v>0.75</v>
      </c>
      <c r="I249" t="s">
        <v>208</v>
      </c>
      <c r="K249" t="s">
        <v>596</v>
      </c>
      <c r="M249">
        <v>12</v>
      </c>
      <c r="N249" s="14">
        <v>5</v>
      </c>
      <c r="O249" s="5"/>
    </row>
    <row r="250" spans="1:15" x14ac:dyDescent="0.35">
      <c r="A250" t="s">
        <v>610</v>
      </c>
      <c r="B250">
        <v>2</v>
      </c>
      <c r="C250" t="s">
        <v>611</v>
      </c>
      <c r="D250">
        <v>3</v>
      </c>
      <c r="E250" s="1">
        <v>45007</v>
      </c>
      <c r="F250" s="1">
        <v>45007</v>
      </c>
      <c r="G250" s="2">
        <v>0.77083333333333337</v>
      </c>
      <c r="H250" s="2">
        <v>0.85416666666666663</v>
      </c>
      <c r="I250" t="s">
        <v>425</v>
      </c>
      <c r="J250" s="6">
        <v>504141000</v>
      </c>
      <c r="K250" t="s">
        <v>612</v>
      </c>
      <c r="M250">
        <v>20</v>
      </c>
      <c r="N250" s="14">
        <v>0</v>
      </c>
      <c r="O250" s="5"/>
    </row>
    <row r="251" spans="1:15" x14ac:dyDescent="0.35">
      <c r="A251" t="s">
        <v>613</v>
      </c>
      <c r="B251">
        <v>1</v>
      </c>
      <c r="C251" t="s">
        <v>614</v>
      </c>
      <c r="D251">
        <v>40</v>
      </c>
      <c r="E251" s="1">
        <v>44832</v>
      </c>
      <c r="F251" s="1">
        <v>45007</v>
      </c>
      <c r="G251" s="2">
        <v>0.69791666666666663</v>
      </c>
      <c r="H251" s="2">
        <v>0.76041666666666663</v>
      </c>
      <c r="I251" t="s">
        <v>403</v>
      </c>
      <c r="J251" s="6">
        <v>504141000</v>
      </c>
      <c r="K251" t="s">
        <v>615</v>
      </c>
      <c r="M251">
        <v>9</v>
      </c>
      <c r="N251" s="14">
        <v>212</v>
      </c>
      <c r="O251" s="5"/>
    </row>
    <row r="252" spans="1:15" x14ac:dyDescent="0.35">
      <c r="A252" t="s">
        <v>616</v>
      </c>
      <c r="B252">
        <v>13</v>
      </c>
      <c r="C252" t="s">
        <v>617</v>
      </c>
      <c r="D252">
        <v>4</v>
      </c>
      <c r="E252" s="1">
        <v>45007</v>
      </c>
      <c r="F252" s="1">
        <v>45007</v>
      </c>
      <c r="G252" s="2">
        <v>0.75</v>
      </c>
      <c r="H252" s="2">
        <v>0.875</v>
      </c>
      <c r="I252" t="s">
        <v>298</v>
      </c>
      <c r="J252" s="6">
        <v>504141000</v>
      </c>
      <c r="K252" t="s">
        <v>337</v>
      </c>
      <c r="M252">
        <v>15</v>
      </c>
      <c r="N252" s="14">
        <v>41</v>
      </c>
      <c r="O252" s="5"/>
    </row>
    <row r="253" spans="1:15" x14ac:dyDescent="0.35">
      <c r="A253" t="s">
        <v>618</v>
      </c>
      <c r="B253">
        <v>1</v>
      </c>
      <c r="C253" t="s">
        <v>619</v>
      </c>
      <c r="D253">
        <v>40</v>
      </c>
      <c r="E253" s="1">
        <v>44833</v>
      </c>
      <c r="F253" s="1">
        <v>45008</v>
      </c>
      <c r="G253" s="2">
        <v>0.77083333333333337</v>
      </c>
      <c r="H253" s="2">
        <v>0.83333333333333337</v>
      </c>
      <c r="I253" t="s">
        <v>366</v>
      </c>
      <c r="J253" s="6">
        <v>504141000</v>
      </c>
      <c r="K253" t="s">
        <v>472</v>
      </c>
      <c r="M253">
        <v>9</v>
      </c>
      <c r="N253" s="14">
        <v>212</v>
      </c>
      <c r="O253" s="5"/>
    </row>
    <row r="254" spans="1:15" x14ac:dyDescent="0.35">
      <c r="A254" t="s">
        <v>620</v>
      </c>
      <c r="C254" t="s">
        <v>621</v>
      </c>
      <c r="D254">
        <v>8</v>
      </c>
      <c r="E254" s="1">
        <v>45007</v>
      </c>
      <c r="F254" s="1">
        <v>45008</v>
      </c>
      <c r="G254" s="2">
        <v>0.75</v>
      </c>
      <c r="H254" s="2">
        <v>0.875</v>
      </c>
      <c r="I254" t="s">
        <v>419</v>
      </c>
      <c r="J254" s="6">
        <v>504141000</v>
      </c>
      <c r="K254" t="s">
        <v>622</v>
      </c>
      <c r="M254">
        <v>9</v>
      </c>
      <c r="N254" s="14">
        <v>56</v>
      </c>
      <c r="O254" s="5"/>
    </row>
    <row r="255" spans="1:15" x14ac:dyDescent="0.35">
      <c r="A255" t="s">
        <v>623</v>
      </c>
      <c r="B255">
        <v>1</v>
      </c>
      <c r="C255" t="s">
        <v>624</v>
      </c>
      <c r="D255">
        <v>40</v>
      </c>
      <c r="E255" s="1">
        <v>44840</v>
      </c>
      <c r="F255" s="1">
        <v>45008</v>
      </c>
      <c r="G255" s="2">
        <v>0.77083333333333337</v>
      </c>
      <c r="H255" s="2">
        <v>0.83333333333333337</v>
      </c>
      <c r="I255" t="s">
        <v>494</v>
      </c>
      <c r="J255" s="6">
        <v>504141000</v>
      </c>
      <c r="K255" t="s">
        <v>625</v>
      </c>
      <c r="M255">
        <v>9</v>
      </c>
      <c r="N255" s="14">
        <v>212</v>
      </c>
      <c r="O255" s="5"/>
    </row>
    <row r="256" spans="1:15" x14ac:dyDescent="0.35">
      <c r="A256" t="s">
        <v>626</v>
      </c>
      <c r="B256">
        <v>8</v>
      </c>
      <c r="C256" t="s">
        <v>627</v>
      </c>
      <c r="D256">
        <v>16</v>
      </c>
      <c r="E256" s="1">
        <v>44987</v>
      </c>
      <c r="F256" s="1">
        <v>45008</v>
      </c>
      <c r="G256" s="2">
        <v>0.375</v>
      </c>
      <c r="H256" s="2">
        <v>0.5</v>
      </c>
      <c r="I256" t="s">
        <v>436</v>
      </c>
      <c r="J256" s="6">
        <v>504141000</v>
      </c>
      <c r="K256" t="s">
        <v>437</v>
      </c>
      <c r="M256">
        <v>9</v>
      </c>
      <c r="N256" s="14">
        <v>124</v>
      </c>
      <c r="O256" s="5"/>
    </row>
    <row r="257" spans="1:15" x14ac:dyDescent="0.35">
      <c r="A257" t="s">
        <v>628</v>
      </c>
      <c r="B257">
        <v>1</v>
      </c>
      <c r="C257" t="s">
        <v>474</v>
      </c>
      <c r="D257">
        <v>40</v>
      </c>
      <c r="E257" s="1">
        <v>44833</v>
      </c>
      <c r="F257" s="1">
        <v>45008</v>
      </c>
      <c r="G257" s="2">
        <v>0.69791666666666663</v>
      </c>
      <c r="H257" s="2">
        <v>0.76041666666666663</v>
      </c>
      <c r="I257" t="s">
        <v>629</v>
      </c>
      <c r="K257" t="s">
        <v>475</v>
      </c>
      <c r="M257">
        <v>10</v>
      </c>
      <c r="N257" s="14">
        <v>231</v>
      </c>
      <c r="O257" s="5"/>
    </row>
    <row r="258" spans="1:15" x14ac:dyDescent="0.35">
      <c r="A258" t="s">
        <v>630</v>
      </c>
      <c r="B258">
        <v>13</v>
      </c>
      <c r="C258" t="s">
        <v>631</v>
      </c>
      <c r="D258">
        <v>16</v>
      </c>
      <c r="E258" s="1">
        <v>44938</v>
      </c>
      <c r="F258" s="1">
        <v>45008</v>
      </c>
      <c r="G258" s="2">
        <v>0.79861111111111116</v>
      </c>
      <c r="H258" s="2">
        <v>0.84722222222222221</v>
      </c>
      <c r="I258" t="s">
        <v>632</v>
      </c>
      <c r="J258" s="6">
        <v>504141000</v>
      </c>
      <c r="K258" t="s">
        <v>633</v>
      </c>
      <c r="M258">
        <v>15</v>
      </c>
      <c r="N258" s="14">
        <v>56</v>
      </c>
      <c r="O258" s="5"/>
    </row>
    <row r="259" spans="1:15" x14ac:dyDescent="0.35">
      <c r="A259" t="s">
        <v>634</v>
      </c>
      <c r="B259">
        <v>1</v>
      </c>
      <c r="C259" t="s">
        <v>483</v>
      </c>
      <c r="D259">
        <v>40</v>
      </c>
      <c r="E259" s="1">
        <v>44840</v>
      </c>
      <c r="F259" s="1">
        <v>45008</v>
      </c>
      <c r="G259" s="2">
        <v>0.35416666666666669</v>
      </c>
      <c r="H259" s="2">
        <v>0.41666666666666669</v>
      </c>
      <c r="I259" t="s">
        <v>188</v>
      </c>
      <c r="J259" s="6">
        <v>504141000</v>
      </c>
      <c r="K259" t="s">
        <v>635</v>
      </c>
      <c r="M259">
        <v>9</v>
      </c>
      <c r="N259" s="14">
        <v>231</v>
      </c>
      <c r="O259" s="5"/>
    </row>
    <row r="260" spans="1:15" x14ac:dyDescent="0.35">
      <c r="A260" t="s">
        <v>636</v>
      </c>
      <c r="B260">
        <v>1</v>
      </c>
      <c r="C260" t="s">
        <v>637</v>
      </c>
      <c r="D260">
        <v>40</v>
      </c>
      <c r="E260" s="1">
        <v>44840</v>
      </c>
      <c r="F260" s="1">
        <v>45008</v>
      </c>
      <c r="G260" s="2">
        <v>0.42708333333333331</v>
      </c>
      <c r="H260" s="2">
        <v>0.48958333333333331</v>
      </c>
      <c r="I260" t="s">
        <v>366</v>
      </c>
      <c r="J260" s="6">
        <v>504141000</v>
      </c>
      <c r="K260" t="s">
        <v>463</v>
      </c>
      <c r="M260">
        <v>10</v>
      </c>
      <c r="N260" s="14">
        <v>231</v>
      </c>
      <c r="O260" s="5"/>
    </row>
    <row r="261" spans="1:15" x14ac:dyDescent="0.35">
      <c r="A261" t="s">
        <v>638</v>
      </c>
      <c r="B261">
        <v>1</v>
      </c>
      <c r="C261" t="s">
        <v>639</v>
      </c>
      <c r="D261">
        <v>40</v>
      </c>
      <c r="E261" s="1">
        <v>44840</v>
      </c>
      <c r="F261" s="1">
        <v>45008</v>
      </c>
      <c r="G261" s="2">
        <v>0.77083333333333337</v>
      </c>
      <c r="H261" s="2">
        <v>0.83333333333333337</v>
      </c>
      <c r="I261" t="s">
        <v>403</v>
      </c>
      <c r="J261" s="6">
        <v>504141000</v>
      </c>
      <c r="K261" t="s">
        <v>467</v>
      </c>
      <c r="M261">
        <v>10</v>
      </c>
      <c r="N261" s="14">
        <v>212</v>
      </c>
      <c r="O261" s="5"/>
    </row>
    <row r="262" spans="1:15" x14ac:dyDescent="0.35">
      <c r="A262" t="s">
        <v>640</v>
      </c>
      <c r="C262" t="s">
        <v>641</v>
      </c>
      <c r="D262">
        <v>2</v>
      </c>
      <c r="E262" s="1">
        <v>45008</v>
      </c>
      <c r="F262" s="1">
        <v>45008</v>
      </c>
      <c r="G262" s="2">
        <v>0.64583333333333337</v>
      </c>
      <c r="H262" s="2">
        <v>0.70833333333333337</v>
      </c>
      <c r="I262" t="s">
        <v>262</v>
      </c>
      <c r="K262" t="s">
        <v>263</v>
      </c>
      <c r="M262">
        <v>7</v>
      </c>
      <c r="N262" s="14">
        <v>0</v>
      </c>
      <c r="O262" s="5"/>
    </row>
    <row r="263" spans="1:15" x14ac:dyDescent="0.35">
      <c r="A263" t="s">
        <v>642</v>
      </c>
      <c r="B263">
        <v>13</v>
      </c>
      <c r="C263" t="s">
        <v>643</v>
      </c>
      <c r="D263">
        <v>16</v>
      </c>
      <c r="E263" s="1">
        <v>44938</v>
      </c>
      <c r="F263" s="1">
        <v>45008</v>
      </c>
      <c r="G263" s="2">
        <v>0.84722222222222221</v>
      </c>
      <c r="H263" s="2">
        <v>0.89583333333333337</v>
      </c>
      <c r="I263" t="s">
        <v>632</v>
      </c>
      <c r="J263" s="6">
        <v>504141000</v>
      </c>
      <c r="K263" t="s">
        <v>633</v>
      </c>
      <c r="M263">
        <v>15</v>
      </c>
      <c r="N263" s="14">
        <v>71</v>
      </c>
      <c r="O263" s="5"/>
    </row>
    <row r="264" spans="1:15" x14ac:dyDescent="0.35">
      <c r="A264" t="s">
        <v>644</v>
      </c>
      <c r="B264">
        <v>10</v>
      </c>
      <c r="C264" t="s">
        <v>645</v>
      </c>
      <c r="D264">
        <v>22</v>
      </c>
      <c r="E264" s="1">
        <v>44988</v>
      </c>
      <c r="F264" s="1">
        <v>45009</v>
      </c>
      <c r="G264" s="2">
        <v>0.66666666666666663</v>
      </c>
      <c r="H264" s="2">
        <v>0.75</v>
      </c>
      <c r="I264" t="s">
        <v>385</v>
      </c>
      <c r="J264" s="6">
        <v>504141000</v>
      </c>
      <c r="K264" t="s">
        <v>646</v>
      </c>
      <c r="M264">
        <v>15</v>
      </c>
      <c r="N264" s="14">
        <v>41</v>
      </c>
      <c r="O264" s="5"/>
    </row>
    <row r="265" spans="1:15" x14ac:dyDescent="0.35">
      <c r="A265" t="s">
        <v>647</v>
      </c>
      <c r="C265" t="s">
        <v>648</v>
      </c>
      <c r="D265">
        <v>5</v>
      </c>
      <c r="E265" s="1">
        <v>45009</v>
      </c>
      <c r="F265" s="1">
        <v>45009</v>
      </c>
      <c r="G265" s="2">
        <v>0.625</v>
      </c>
      <c r="H265" s="2">
        <v>0.77083333333333337</v>
      </c>
      <c r="I265" t="s">
        <v>419</v>
      </c>
      <c r="J265" s="6">
        <v>504141000</v>
      </c>
      <c r="K265" t="s">
        <v>420</v>
      </c>
      <c r="M265">
        <v>18</v>
      </c>
      <c r="N265" s="14">
        <v>34</v>
      </c>
      <c r="O265" s="5"/>
    </row>
    <row r="266" spans="1:15" x14ac:dyDescent="0.35">
      <c r="A266" t="s">
        <v>649</v>
      </c>
      <c r="B266">
        <v>1</v>
      </c>
      <c r="C266" t="s">
        <v>650</v>
      </c>
      <c r="D266">
        <v>24</v>
      </c>
      <c r="E266" s="1">
        <v>44827</v>
      </c>
      <c r="F266" s="1">
        <v>45009</v>
      </c>
      <c r="G266" s="2">
        <v>0.69791666666666663</v>
      </c>
      <c r="H266" s="2">
        <v>0.76041666666666663</v>
      </c>
      <c r="I266" t="s">
        <v>466</v>
      </c>
      <c r="J266" s="6">
        <v>504141000</v>
      </c>
      <c r="K266" t="s">
        <v>397</v>
      </c>
      <c r="M266">
        <v>9</v>
      </c>
      <c r="N266" s="14">
        <v>138</v>
      </c>
      <c r="O266" s="5"/>
    </row>
    <row r="267" spans="1:15" x14ac:dyDescent="0.35">
      <c r="A267" t="s">
        <v>651</v>
      </c>
      <c r="B267">
        <v>8</v>
      </c>
      <c r="C267" t="s">
        <v>652</v>
      </c>
      <c r="D267">
        <v>4</v>
      </c>
      <c r="E267" s="1">
        <v>45009</v>
      </c>
      <c r="F267" s="1">
        <v>45009</v>
      </c>
      <c r="G267" s="2">
        <v>0.375</v>
      </c>
      <c r="H267" s="2">
        <v>0.5</v>
      </c>
      <c r="I267" t="s">
        <v>219</v>
      </c>
      <c r="J267" s="6">
        <v>504141000</v>
      </c>
      <c r="K267" t="s">
        <v>220</v>
      </c>
      <c r="M267">
        <v>10</v>
      </c>
      <c r="N267" s="14">
        <v>29</v>
      </c>
      <c r="O267" s="5"/>
    </row>
    <row r="268" spans="1:15" x14ac:dyDescent="0.35">
      <c r="A268" t="s">
        <v>653</v>
      </c>
      <c r="B268">
        <v>2</v>
      </c>
      <c r="C268" t="s">
        <v>654</v>
      </c>
      <c r="D268">
        <v>2</v>
      </c>
      <c r="E268" s="1">
        <v>45037</v>
      </c>
      <c r="F268" s="1">
        <v>45037</v>
      </c>
      <c r="G268" s="2">
        <v>0.625</v>
      </c>
      <c r="H268" s="2">
        <v>0.6875</v>
      </c>
      <c r="I268" t="s">
        <v>208</v>
      </c>
      <c r="K268" t="s">
        <v>655</v>
      </c>
      <c r="M268">
        <v>100</v>
      </c>
      <c r="N268" s="14">
        <v>0</v>
      </c>
      <c r="O268" s="5"/>
    </row>
    <row r="269" spans="1:15" x14ac:dyDescent="0.35">
      <c r="A269" t="s">
        <v>656</v>
      </c>
      <c r="B269">
        <v>15</v>
      </c>
      <c r="C269" t="s">
        <v>657</v>
      </c>
      <c r="D269">
        <v>8</v>
      </c>
      <c r="E269" s="1">
        <v>44995</v>
      </c>
      <c r="F269" s="1">
        <v>45009</v>
      </c>
      <c r="G269" s="2">
        <v>0.625</v>
      </c>
      <c r="H269" s="2">
        <v>0.70833333333333337</v>
      </c>
      <c r="I269" t="s">
        <v>329</v>
      </c>
      <c r="J269" s="6">
        <v>504141000</v>
      </c>
      <c r="K269" t="s">
        <v>330</v>
      </c>
      <c r="M269">
        <v>10</v>
      </c>
      <c r="N269" s="14">
        <v>34</v>
      </c>
      <c r="O269" s="5"/>
    </row>
    <row r="270" spans="1:15" x14ac:dyDescent="0.35">
      <c r="A270" t="s">
        <v>658</v>
      </c>
      <c r="B270">
        <v>2</v>
      </c>
      <c r="C270" t="s">
        <v>659</v>
      </c>
      <c r="D270">
        <v>18</v>
      </c>
      <c r="E270" s="1">
        <v>44996</v>
      </c>
      <c r="F270" s="1">
        <v>45010</v>
      </c>
      <c r="G270" s="2">
        <v>0.375</v>
      </c>
      <c r="H270" s="2">
        <v>0.6875</v>
      </c>
      <c r="I270" t="s">
        <v>340</v>
      </c>
      <c r="J270" s="6">
        <v>504141000</v>
      </c>
      <c r="K270" t="s">
        <v>660</v>
      </c>
      <c r="M270">
        <v>18</v>
      </c>
      <c r="N270" s="14">
        <v>101</v>
      </c>
      <c r="O270" s="5"/>
    </row>
    <row r="271" spans="1:15" x14ac:dyDescent="0.35">
      <c r="A271" t="s">
        <v>661</v>
      </c>
      <c r="B271">
        <v>15</v>
      </c>
      <c r="C271" t="s">
        <v>230</v>
      </c>
      <c r="D271">
        <v>9</v>
      </c>
      <c r="E271" s="1">
        <v>45010</v>
      </c>
      <c r="F271" s="1">
        <v>45010</v>
      </c>
      <c r="G271" s="2">
        <v>0.375</v>
      </c>
      <c r="H271" s="2">
        <v>0.66666666666666663</v>
      </c>
      <c r="I271" t="s">
        <v>231</v>
      </c>
      <c r="J271" s="6">
        <v>504141000</v>
      </c>
      <c r="K271" t="s">
        <v>662</v>
      </c>
      <c r="M271">
        <v>10</v>
      </c>
      <c r="N271" s="14">
        <v>53</v>
      </c>
      <c r="O271" s="5"/>
    </row>
    <row r="272" spans="1:15" x14ac:dyDescent="0.35">
      <c r="A272" t="s">
        <v>663</v>
      </c>
      <c r="B272">
        <v>15</v>
      </c>
      <c r="C272" t="s">
        <v>664</v>
      </c>
      <c r="D272">
        <v>24</v>
      </c>
      <c r="E272" s="1">
        <v>44996</v>
      </c>
      <c r="F272" s="1">
        <v>45010</v>
      </c>
      <c r="G272" s="2">
        <v>0.375</v>
      </c>
      <c r="H272" s="2">
        <v>0.66666666666666663</v>
      </c>
      <c r="I272" t="s">
        <v>591</v>
      </c>
      <c r="J272" s="6">
        <v>504141000</v>
      </c>
      <c r="K272" t="s">
        <v>665</v>
      </c>
      <c r="M272">
        <v>8</v>
      </c>
      <c r="N272" s="14">
        <v>148</v>
      </c>
      <c r="O272" s="5"/>
    </row>
    <row r="273" spans="1:15" x14ac:dyDescent="0.35">
      <c r="A273" t="s">
        <v>666</v>
      </c>
      <c r="B273">
        <v>13</v>
      </c>
      <c r="C273" t="s">
        <v>667</v>
      </c>
      <c r="D273">
        <v>6</v>
      </c>
      <c r="E273" s="1">
        <v>45010</v>
      </c>
      <c r="F273" s="1">
        <v>45010</v>
      </c>
      <c r="G273" s="2">
        <v>0.41666666666666669</v>
      </c>
      <c r="H273" s="2">
        <v>0.58333333333333337</v>
      </c>
      <c r="I273" t="s">
        <v>429</v>
      </c>
      <c r="J273" s="6">
        <v>504141000</v>
      </c>
      <c r="K273" t="s">
        <v>668</v>
      </c>
      <c r="M273">
        <v>14</v>
      </c>
      <c r="N273" s="14">
        <v>42</v>
      </c>
      <c r="O273" s="5"/>
    </row>
    <row r="274" spans="1:15" x14ac:dyDescent="0.35">
      <c r="A274" t="s">
        <v>669</v>
      </c>
      <c r="B274">
        <v>2</v>
      </c>
      <c r="C274" t="s">
        <v>670</v>
      </c>
      <c r="D274">
        <v>20</v>
      </c>
      <c r="E274" s="1">
        <v>44984</v>
      </c>
      <c r="F274" s="1">
        <v>45012</v>
      </c>
      <c r="G274" s="2">
        <v>0.77083333333333337</v>
      </c>
      <c r="H274" s="2">
        <v>0.89583333333333337</v>
      </c>
      <c r="I274" t="s">
        <v>340</v>
      </c>
      <c r="J274" s="6">
        <v>504141000</v>
      </c>
      <c r="K274" t="s">
        <v>671</v>
      </c>
      <c r="M274">
        <v>14</v>
      </c>
      <c r="N274" s="14">
        <v>168</v>
      </c>
      <c r="O274" s="5"/>
    </row>
    <row r="275" spans="1:15" x14ac:dyDescent="0.35">
      <c r="A275" t="s">
        <v>672</v>
      </c>
      <c r="B275">
        <v>1</v>
      </c>
      <c r="C275" t="s">
        <v>673</v>
      </c>
      <c r="D275">
        <v>40</v>
      </c>
      <c r="E275" s="1">
        <v>44837</v>
      </c>
      <c r="F275" s="1">
        <v>45012</v>
      </c>
      <c r="G275" s="2">
        <v>0.625</v>
      </c>
      <c r="H275" s="2">
        <v>0.6875</v>
      </c>
      <c r="I275" t="s">
        <v>403</v>
      </c>
      <c r="J275" s="6">
        <v>504141000</v>
      </c>
      <c r="K275" t="s">
        <v>674</v>
      </c>
      <c r="M275">
        <v>9</v>
      </c>
      <c r="N275" s="14">
        <v>231</v>
      </c>
      <c r="O275" s="5"/>
    </row>
    <row r="276" spans="1:15" x14ac:dyDescent="0.35">
      <c r="A276" t="s">
        <v>675</v>
      </c>
      <c r="B276">
        <v>13</v>
      </c>
      <c r="C276" t="s">
        <v>676</v>
      </c>
      <c r="D276">
        <v>32</v>
      </c>
      <c r="E276" s="1">
        <v>44823</v>
      </c>
      <c r="F276" s="1">
        <v>45033</v>
      </c>
      <c r="G276" s="2">
        <v>0.77083333333333337</v>
      </c>
      <c r="H276" s="2">
        <v>0.8125</v>
      </c>
      <c r="I276" t="s">
        <v>677</v>
      </c>
      <c r="K276" t="s">
        <v>678</v>
      </c>
      <c r="M276">
        <v>25</v>
      </c>
      <c r="N276" s="14">
        <v>117</v>
      </c>
      <c r="O276" s="5"/>
    </row>
    <row r="277" spans="1:15" x14ac:dyDescent="0.35">
      <c r="A277" t="s">
        <v>679</v>
      </c>
      <c r="B277">
        <v>2</v>
      </c>
      <c r="C277" t="s">
        <v>680</v>
      </c>
      <c r="D277">
        <v>10</v>
      </c>
      <c r="E277" s="1">
        <v>44984</v>
      </c>
      <c r="F277" s="1">
        <v>45012</v>
      </c>
      <c r="G277" s="2">
        <v>0.35416666666666669</v>
      </c>
      <c r="H277" s="2">
        <v>0.41666666666666669</v>
      </c>
      <c r="I277" t="s">
        <v>272</v>
      </c>
      <c r="K277" t="s">
        <v>273</v>
      </c>
      <c r="M277">
        <v>9</v>
      </c>
      <c r="N277" s="14">
        <v>45</v>
      </c>
      <c r="O277" s="5"/>
    </row>
    <row r="278" spans="1:15" x14ac:dyDescent="0.35">
      <c r="A278" t="s">
        <v>681</v>
      </c>
      <c r="B278">
        <v>2</v>
      </c>
      <c r="C278" t="s">
        <v>682</v>
      </c>
      <c r="D278">
        <v>10</v>
      </c>
      <c r="E278" s="1">
        <v>44984</v>
      </c>
      <c r="F278" s="1">
        <v>45012</v>
      </c>
      <c r="G278" s="2">
        <v>0.42708333333333331</v>
      </c>
      <c r="H278" s="2">
        <v>0.48958333333333331</v>
      </c>
      <c r="I278" t="s">
        <v>272</v>
      </c>
      <c r="K278" t="s">
        <v>273</v>
      </c>
      <c r="M278">
        <v>9</v>
      </c>
      <c r="N278" s="14">
        <v>45</v>
      </c>
      <c r="O278" s="5"/>
    </row>
    <row r="279" spans="1:15" x14ac:dyDescent="0.35">
      <c r="A279" t="s">
        <v>683</v>
      </c>
      <c r="B279">
        <v>1</v>
      </c>
      <c r="C279" t="s">
        <v>684</v>
      </c>
      <c r="D279">
        <v>40</v>
      </c>
      <c r="E279" s="1">
        <v>44838</v>
      </c>
      <c r="F279" s="1">
        <v>45013</v>
      </c>
      <c r="G279" s="2">
        <v>0.69791666666666663</v>
      </c>
      <c r="H279" s="2">
        <v>0.76041666666666663</v>
      </c>
      <c r="I279" t="s">
        <v>494</v>
      </c>
      <c r="J279" s="6">
        <v>504141000</v>
      </c>
      <c r="K279" t="s">
        <v>685</v>
      </c>
      <c r="M279">
        <v>9</v>
      </c>
      <c r="N279" s="14">
        <v>226</v>
      </c>
      <c r="O279" s="5"/>
    </row>
    <row r="280" spans="1:15" x14ac:dyDescent="0.35">
      <c r="A280" t="s">
        <v>686</v>
      </c>
      <c r="B280">
        <v>1</v>
      </c>
      <c r="C280" t="s">
        <v>687</v>
      </c>
      <c r="D280">
        <v>40</v>
      </c>
      <c r="E280" s="1">
        <v>44845</v>
      </c>
      <c r="F280" s="1">
        <v>45013</v>
      </c>
      <c r="G280" s="2">
        <v>0.77083333333333337</v>
      </c>
      <c r="H280" s="2">
        <v>0.83333333333333337</v>
      </c>
      <c r="I280" t="s">
        <v>688</v>
      </c>
      <c r="K280" t="s">
        <v>689</v>
      </c>
      <c r="M280">
        <v>9</v>
      </c>
      <c r="N280" s="14">
        <v>226</v>
      </c>
      <c r="O280" s="5"/>
    </row>
    <row r="281" spans="1:15" x14ac:dyDescent="0.35">
      <c r="A281" t="s">
        <v>690</v>
      </c>
      <c r="B281">
        <v>8</v>
      </c>
      <c r="C281" t="s">
        <v>691</v>
      </c>
      <c r="D281">
        <v>15</v>
      </c>
      <c r="E281" s="1">
        <v>44992</v>
      </c>
      <c r="F281" s="1">
        <v>45013</v>
      </c>
      <c r="G281" s="2">
        <v>0.375</v>
      </c>
      <c r="H281" s="2">
        <v>0.48958333333333331</v>
      </c>
      <c r="I281" t="s">
        <v>436</v>
      </c>
      <c r="J281" s="6">
        <v>504141000</v>
      </c>
      <c r="K281" t="s">
        <v>437</v>
      </c>
      <c r="M281">
        <v>9</v>
      </c>
      <c r="N281" s="14">
        <v>121</v>
      </c>
      <c r="O281" s="5"/>
    </row>
    <row r="282" spans="1:15" x14ac:dyDescent="0.35">
      <c r="A282" t="s">
        <v>692</v>
      </c>
      <c r="B282">
        <v>1</v>
      </c>
      <c r="C282" t="s">
        <v>603</v>
      </c>
      <c r="D282">
        <v>40</v>
      </c>
      <c r="E282" s="1">
        <v>44831</v>
      </c>
      <c r="F282" s="1">
        <v>45013</v>
      </c>
      <c r="G282" s="2">
        <v>0.42708333333333331</v>
      </c>
      <c r="H282" s="2">
        <v>0.48958333333333331</v>
      </c>
      <c r="I282" t="s">
        <v>583</v>
      </c>
      <c r="J282" s="6">
        <v>504141000</v>
      </c>
      <c r="K282" t="s">
        <v>568</v>
      </c>
      <c r="M282">
        <v>9</v>
      </c>
      <c r="N282" s="14">
        <v>231</v>
      </c>
      <c r="O282" s="5"/>
    </row>
    <row r="283" spans="1:15" x14ac:dyDescent="0.35">
      <c r="A283" t="s">
        <v>693</v>
      </c>
      <c r="B283">
        <v>13</v>
      </c>
      <c r="C283" t="s">
        <v>694</v>
      </c>
      <c r="D283">
        <v>14</v>
      </c>
      <c r="E283" s="1">
        <v>44943</v>
      </c>
      <c r="F283" s="1">
        <v>45013</v>
      </c>
      <c r="G283" s="2">
        <v>0.44791666666666669</v>
      </c>
      <c r="H283" s="2">
        <v>0.48958333333333331</v>
      </c>
      <c r="I283" t="s">
        <v>243</v>
      </c>
      <c r="J283" s="6">
        <v>504141000</v>
      </c>
      <c r="K283" t="s">
        <v>695</v>
      </c>
      <c r="M283">
        <v>16</v>
      </c>
      <c r="N283" s="14">
        <v>77</v>
      </c>
      <c r="O283" s="5"/>
    </row>
    <row r="284" spans="1:15" x14ac:dyDescent="0.35">
      <c r="A284" t="s">
        <v>696</v>
      </c>
      <c r="C284" t="s">
        <v>697</v>
      </c>
      <c r="D284">
        <v>8</v>
      </c>
      <c r="E284" s="1">
        <v>45012</v>
      </c>
      <c r="F284" s="1">
        <v>45013</v>
      </c>
      <c r="G284" s="2">
        <v>0.70833333333333337</v>
      </c>
      <c r="H284" s="2">
        <v>0.83333333333333337</v>
      </c>
      <c r="I284" t="s">
        <v>219</v>
      </c>
      <c r="J284" s="6">
        <v>504141000</v>
      </c>
      <c r="K284" t="s">
        <v>622</v>
      </c>
      <c r="M284">
        <v>9</v>
      </c>
      <c r="N284" s="14">
        <v>56</v>
      </c>
      <c r="O284" s="5"/>
    </row>
    <row r="285" spans="1:15" x14ac:dyDescent="0.35">
      <c r="A285" t="s">
        <v>698</v>
      </c>
      <c r="B285">
        <v>13</v>
      </c>
      <c r="C285" t="s">
        <v>699</v>
      </c>
      <c r="D285">
        <v>6</v>
      </c>
      <c r="E285" s="1">
        <v>44992</v>
      </c>
      <c r="F285" s="1">
        <v>45013</v>
      </c>
      <c r="G285" s="2">
        <v>0.71875</v>
      </c>
      <c r="H285" s="2">
        <v>0.76041666666666663</v>
      </c>
      <c r="I285" t="s">
        <v>700</v>
      </c>
      <c r="K285" t="s">
        <v>701</v>
      </c>
      <c r="M285">
        <v>10</v>
      </c>
      <c r="N285" s="14">
        <v>45</v>
      </c>
      <c r="O285" s="5"/>
    </row>
    <row r="286" spans="1:15" x14ac:dyDescent="0.35">
      <c r="A286" t="s">
        <v>702</v>
      </c>
      <c r="B286">
        <v>13</v>
      </c>
      <c r="C286" t="s">
        <v>703</v>
      </c>
      <c r="D286">
        <v>20</v>
      </c>
      <c r="E286" s="1">
        <v>44943</v>
      </c>
      <c r="F286" s="1">
        <v>45013</v>
      </c>
      <c r="G286" s="2">
        <v>0.375</v>
      </c>
      <c r="H286" s="2">
        <v>0.4375</v>
      </c>
      <c r="I286" t="s">
        <v>243</v>
      </c>
      <c r="J286" s="6">
        <v>504141000</v>
      </c>
      <c r="K286" t="s">
        <v>695</v>
      </c>
      <c r="M286">
        <v>18</v>
      </c>
      <c r="N286" s="14">
        <v>116</v>
      </c>
      <c r="O286" s="5"/>
    </row>
    <row r="287" spans="1:15" x14ac:dyDescent="0.35">
      <c r="A287" t="s">
        <v>704</v>
      </c>
      <c r="B287">
        <v>13</v>
      </c>
      <c r="C287" t="s">
        <v>705</v>
      </c>
      <c r="D287">
        <v>14</v>
      </c>
      <c r="E287" s="1">
        <v>44944</v>
      </c>
      <c r="F287" s="1">
        <v>45014</v>
      </c>
      <c r="G287" s="2">
        <v>0.75</v>
      </c>
      <c r="H287" s="2">
        <v>0.79166666666666663</v>
      </c>
      <c r="I287" t="s">
        <v>486</v>
      </c>
      <c r="K287" t="s">
        <v>706</v>
      </c>
      <c r="M287">
        <v>18</v>
      </c>
      <c r="N287" s="14">
        <v>61</v>
      </c>
      <c r="O287" s="5"/>
    </row>
    <row r="288" spans="1:15" x14ac:dyDescent="0.35">
      <c r="A288" t="s">
        <v>707</v>
      </c>
      <c r="C288" t="s">
        <v>314</v>
      </c>
      <c r="D288">
        <v>4</v>
      </c>
      <c r="E288" s="1">
        <v>45014</v>
      </c>
      <c r="F288" s="1">
        <v>45014</v>
      </c>
      <c r="G288" s="2">
        <v>0.75</v>
      </c>
      <c r="H288" s="2">
        <v>0.875</v>
      </c>
      <c r="I288" t="s">
        <v>180</v>
      </c>
      <c r="J288" s="6">
        <v>504141000</v>
      </c>
      <c r="K288" t="s">
        <v>315</v>
      </c>
      <c r="M288">
        <v>25</v>
      </c>
      <c r="N288" s="14">
        <v>0</v>
      </c>
      <c r="O288" s="5"/>
    </row>
    <row r="289" spans="1:15" x14ac:dyDescent="0.35">
      <c r="A289" t="s">
        <v>708</v>
      </c>
      <c r="B289">
        <v>1</v>
      </c>
      <c r="C289" t="s">
        <v>709</v>
      </c>
      <c r="D289">
        <v>40</v>
      </c>
      <c r="E289" s="1">
        <v>44839</v>
      </c>
      <c r="F289" s="1">
        <v>45014</v>
      </c>
      <c r="G289" s="2">
        <v>0.69791666666666663</v>
      </c>
      <c r="H289" s="2">
        <v>0.76041666666666663</v>
      </c>
      <c r="I289" t="s">
        <v>466</v>
      </c>
      <c r="J289" s="6">
        <v>504141000</v>
      </c>
      <c r="K289" t="s">
        <v>574</v>
      </c>
      <c r="M289">
        <v>9</v>
      </c>
      <c r="N289" s="14">
        <v>231</v>
      </c>
      <c r="O289" s="5"/>
    </row>
    <row r="290" spans="1:15" x14ac:dyDescent="0.35">
      <c r="A290" t="s">
        <v>710</v>
      </c>
      <c r="B290">
        <v>13</v>
      </c>
      <c r="C290" t="s">
        <v>711</v>
      </c>
      <c r="D290">
        <v>8</v>
      </c>
      <c r="E290" s="1">
        <v>45008</v>
      </c>
      <c r="F290" s="1">
        <v>45014</v>
      </c>
      <c r="G290" s="2">
        <v>0.75</v>
      </c>
      <c r="H290" s="2">
        <v>0.875</v>
      </c>
      <c r="I290" t="s">
        <v>298</v>
      </c>
      <c r="J290" s="6">
        <v>504141000</v>
      </c>
      <c r="K290" t="s">
        <v>588</v>
      </c>
      <c r="M290">
        <v>15</v>
      </c>
      <c r="N290" s="14">
        <v>46</v>
      </c>
      <c r="O290" s="5"/>
    </row>
    <row r="291" spans="1:15" x14ac:dyDescent="0.35">
      <c r="A291" t="s">
        <v>712</v>
      </c>
      <c r="B291">
        <v>1</v>
      </c>
      <c r="C291" t="s">
        <v>713</v>
      </c>
      <c r="D291">
        <v>40</v>
      </c>
      <c r="E291" s="1">
        <v>44846</v>
      </c>
      <c r="F291" s="1">
        <v>45014</v>
      </c>
      <c r="G291" s="2">
        <v>0.69791666666666663</v>
      </c>
      <c r="H291" s="2">
        <v>0.76041666666666663</v>
      </c>
      <c r="I291" t="s">
        <v>444</v>
      </c>
      <c r="K291" t="s">
        <v>714</v>
      </c>
      <c r="M291">
        <v>9</v>
      </c>
      <c r="N291" s="14">
        <v>212</v>
      </c>
      <c r="O291" s="5"/>
    </row>
    <row r="292" spans="1:15" x14ac:dyDescent="0.35">
      <c r="A292" t="s">
        <v>715</v>
      </c>
      <c r="B292">
        <v>1</v>
      </c>
      <c r="C292" t="s">
        <v>716</v>
      </c>
      <c r="D292">
        <v>40</v>
      </c>
      <c r="E292" s="1">
        <v>44846</v>
      </c>
      <c r="F292" s="1">
        <v>45014</v>
      </c>
      <c r="G292" s="2">
        <v>0.77083333333333337</v>
      </c>
      <c r="H292" s="2">
        <v>0.83333333333333337</v>
      </c>
      <c r="I292" t="s">
        <v>444</v>
      </c>
      <c r="K292" t="s">
        <v>714</v>
      </c>
      <c r="M292">
        <v>9</v>
      </c>
      <c r="N292" s="14">
        <v>212</v>
      </c>
      <c r="O292" s="5"/>
    </row>
    <row r="293" spans="1:15" x14ac:dyDescent="0.35">
      <c r="A293" t="s">
        <v>717</v>
      </c>
      <c r="B293">
        <v>15</v>
      </c>
      <c r="C293" t="s">
        <v>718</v>
      </c>
      <c r="D293">
        <v>40</v>
      </c>
      <c r="E293" s="1">
        <v>44937</v>
      </c>
      <c r="F293" s="1">
        <v>45014</v>
      </c>
      <c r="G293" s="2">
        <v>0.77083333333333337</v>
      </c>
      <c r="H293" s="2">
        <v>0.89583333333333337</v>
      </c>
      <c r="I293" t="s">
        <v>591</v>
      </c>
      <c r="J293" s="6">
        <v>504141000</v>
      </c>
      <c r="K293" t="s">
        <v>665</v>
      </c>
      <c r="M293">
        <v>10</v>
      </c>
      <c r="N293" s="14">
        <v>176</v>
      </c>
      <c r="O293" s="5"/>
    </row>
    <row r="294" spans="1:15" x14ac:dyDescent="0.35">
      <c r="A294" t="s">
        <v>719</v>
      </c>
      <c r="B294">
        <v>13</v>
      </c>
      <c r="C294" t="s">
        <v>720</v>
      </c>
      <c r="D294">
        <v>14</v>
      </c>
      <c r="E294" s="1">
        <v>44937</v>
      </c>
      <c r="F294" s="1">
        <v>45014</v>
      </c>
      <c r="G294" s="2">
        <v>0.80208333333333337</v>
      </c>
      <c r="H294" s="2">
        <v>0.84375</v>
      </c>
      <c r="I294" t="s">
        <v>721</v>
      </c>
      <c r="K294" t="s">
        <v>722</v>
      </c>
      <c r="M294">
        <v>18</v>
      </c>
      <c r="N294" s="14">
        <v>80</v>
      </c>
      <c r="O294" s="5"/>
    </row>
    <row r="295" spans="1:15" x14ac:dyDescent="0.35">
      <c r="A295" t="s">
        <v>723</v>
      </c>
      <c r="B295">
        <v>2</v>
      </c>
      <c r="C295" t="s">
        <v>724</v>
      </c>
      <c r="D295">
        <v>4</v>
      </c>
      <c r="E295" s="1">
        <v>45014</v>
      </c>
      <c r="F295" s="1">
        <v>45014</v>
      </c>
      <c r="G295" s="2">
        <v>0.77083333333333337</v>
      </c>
      <c r="H295" s="2">
        <v>0.89583333333333337</v>
      </c>
      <c r="I295" t="s">
        <v>340</v>
      </c>
      <c r="J295" s="6">
        <v>504141000</v>
      </c>
      <c r="K295" t="s">
        <v>725</v>
      </c>
      <c r="M295">
        <v>15</v>
      </c>
      <c r="N295" s="14">
        <v>23</v>
      </c>
      <c r="O295" s="5"/>
    </row>
    <row r="296" spans="1:15" x14ac:dyDescent="0.35">
      <c r="A296" t="s">
        <v>726</v>
      </c>
      <c r="B296">
        <v>13</v>
      </c>
      <c r="C296" t="s">
        <v>727</v>
      </c>
      <c r="D296">
        <v>20</v>
      </c>
      <c r="E296" s="1">
        <v>44937</v>
      </c>
      <c r="F296" s="1">
        <v>45007</v>
      </c>
      <c r="G296" s="2">
        <v>0.75</v>
      </c>
      <c r="H296" s="2">
        <v>0.8125</v>
      </c>
      <c r="I296" t="s">
        <v>728</v>
      </c>
      <c r="K296" t="s">
        <v>729</v>
      </c>
      <c r="M296">
        <v>15</v>
      </c>
      <c r="N296" s="14">
        <v>102</v>
      </c>
      <c r="O296" s="5"/>
    </row>
    <row r="297" spans="1:15" x14ac:dyDescent="0.35">
      <c r="A297" t="s">
        <v>730</v>
      </c>
      <c r="B297">
        <v>13</v>
      </c>
      <c r="C297" t="s">
        <v>731</v>
      </c>
      <c r="D297">
        <v>4</v>
      </c>
      <c r="E297" s="1">
        <v>45015</v>
      </c>
      <c r="F297" s="1">
        <v>45015</v>
      </c>
      <c r="G297" s="2">
        <v>0.58333333333333337</v>
      </c>
      <c r="H297" s="2">
        <v>0.70833333333333337</v>
      </c>
      <c r="I297" t="s">
        <v>298</v>
      </c>
      <c r="J297" s="6">
        <v>504141000</v>
      </c>
      <c r="K297" t="s">
        <v>732</v>
      </c>
      <c r="M297">
        <v>6</v>
      </c>
      <c r="N297" s="14">
        <v>23</v>
      </c>
      <c r="O297" s="5"/>
    </row>
    <row r="298" spans="1:15" x14ac:dyDescent="0.35">
      <c r="A298" t="s">
        <v>733</v>
      </c>
      <c r="B298">
        <v>13</v>
      </c>
      <c r="C298" t="s">
        <v>734</v>
      </c>
      <c r="D298">
        <v>5</v>
      </c>
      <c r="E298" s="1">
        <v>45015</v>
      </c>
      <c r="F298" s="1">
        <v>45015</v>
      </c>
      <c r="G298" s="2">
        <v>0.72916666666666663</v>
      </c>
      <c r="H298" s="2">
        <v>0.875</v>
      </c>
      <c r="I298" t="s">
        <v>298</v>
      </c>
      <c r="J298" s="6">
        <v>504141000</v>
      </c>
      <c r="K298" t="s">
        <v>312</v>
      </c>
      <c r="M298">
        <v>15</v>
      </c>
      <c r="N298" s="14">
        <v>26</v>
      </c>
      <c r="O298" s="5"/>
    </row>
    <row r="299" spans="1:15" x14ac:dyDescent="0.35">
      <c r="A299" t="s">
        <v>735</v>
      </c>
      <c r="B299">
        <v>14</v>
      </c>
      <c r="C299" t="s">
        <v>736</v>
      </c>
      <c r="D299">
        <v>4</v>
      </c>
      <c r="E299" s="1">
        <v>45015</v>
      </c>
      <c r="F299" s="1">
        <v>45015</v>
      </c>
      <c r="G299" s="2">
        <v>0.70833333333333337</v>
      </c>
      <c r="H299" s="2">
        <v>0.83333333333333337</v>
      </c>
      <c r="I299" t="s">
        <v>385</v>
      </c>
      <c r="J299" s="6">
        <v>504141000</v>
      </c>
      <c r="K299" t="s">
        <v>737</v>
      </c>
      <c r="M299">
        <v>9</v>
      </c>
      <c r="N299" s="14">
        <v>21</v>
      </c>
      <c r="O299" s="5"/>
    </row>
    <row r="300" spans="1:15" x14ac:dyDescent="0.35">
      <c r="A300" t="s">
        <v>738</v>
      </c>
      <c r="B300">
        <v>1</v>
      </c>
      <c r="C300" t="s">
        <v>739</v>
      </c>
      <c r="D300">
        <v>40</v>
      </c>
      <c r="E300" s="1">
        <v>44833</v>
      </c>
      <c r="F300" s="1">
        <v>45015</v>
      </c>
      <c r="G300" s="2">
        <v>0.77083333333333337</v>
      </c>
      <c r="H300" s="2">
        <v>0.83333333333333337</v>
      </c>
      <c r="I300" t="s">
        <v>629</v>
      </c>
      <c r="K300" t="s">
        <v>475</v>
      </c>
      <c r="M300">
        <v>9</v>
      </c>
      <c r="N300" s="14">
        <v>231</v>
      </c>
      <c r="O300" s="5"/>
    </row>
    <row r="301" spans="1:15" x14ac:dyDescent="0.35">
      <c r="A301" t="s">
        <v>740</v>
      </c>
      <c r="B301">
        <v>1</v>
      </c>
      <c r="C301" t="s">
        <v>603</v>
      </c>
      <c r="D301">
        <v>40</v>
      </c>
      <c r="E301" s="1">
        <v>44833</v>
      </c>
      <c r="F301" s="1">
        <v>45015</v>
      </c>
      <c r="G301" s="2">
        <v>0.42708333333333331</v>
      </c>
      <c r="H301" s="2">
        <v>0.48958333333333331</v>
      </c>
      <c r="I301" t="s">
        <v>466</v>
      </c>
      <c r="J301" s="6">
        <v>504141000</v>
      </c>
      <c r="K301" t="s">
        <v>568</v>
      </c>
      <c r="M301">
        <v>9</v>
      </c>
      <c r="N301" s="14">
        <v>231</v>
      </c>
      <c r="O301" s="5"/>
    </row>
    <row r="302" spans="1:15" x14ac:dyDescent="0.35">
      <c r="A302" t="s">
        <v>741</v>
      </c>
      <c r="B302">
        <v>1</v>
      </c>
      <c r="C302" t="s">
        <v>742</v>
      </c>
      <c r="D302">
        <v>40</v>
      </c>
      <c r="E302" s="1">
        <v>44840</v>
      </c>
      <c r="F302" s="1">
        <v>45015</v>
      </c>
      <c r="G302" s="2">
        <v>0.69791666666666663</v>
      </c>
      <c r="H302" s="2">
        <v>0.76041666666666663</v>
      </c>
      <c r="I302" t="s">
        <v>448</v>
      </c>
      <c r="J302" s="6">
        <v>504141000</v>
      </c>
      <c r="K302" t="s">
        <v>604</v>
      </c>
      <c r="M302">
        <v>9</v>
      </c>
      <c r="N302" s="14">
        <v>231</v>
      </c>
      <c r="O302" s="5"/>
    </row>
    <row r="303" spans="1:15" x14ac:dyDescent="0.35">
      <c r="A303" t="s">
        <v>743</v>
      </c>
      <c r="B303">
        <v>15</v>
      </c>
      <c r="C303" t="s">
        <v>718</v>
      </c>
      <c r="D303">
        <v>40</v>
      </c>
      <c r="E303" s="1">
        <v>44938</v>
      </c>
      <c r="F303" s="1">
        <v>45015</v>
      </c>
      <c r="G303" s="2">
        <v>0.375</v>
      </c>
      <c r="H303" s="2">
        <v>0.5</v>
      </c>
      <c r="I303" t="s">
        <v>591</v>
      </c>
      <c r="J303" s="6">
        <v>504141000</v>
      </c>
      <c r="K303" t="s">
        <v>665</v>
      </c>
      <c r="M303">
        <v>10</v>
      </c>
      <c r="N303" s="14">
        <v>176</v>
      </c>
      <c r="O303" s="5"/>
    </row>
    <row r="304" spans="1:15" x14ac:dyDescent="0.35">
      <c r="A304" t="s">
        <v>744</v>
      </c>
      <c r="B304">
        <v>13</v>
      </c>
      <c r="C304" t="s">
        <v>745</v>
      </c>
      <c r="D304">
        <v>20</v>
      </c>
      <c r="E304" s="1">
        <v>44945</v>
      </c>
      <c r="F304" s="1">
        <v>45015</v>
      </c>
      <c r="G304" s="2">
        <v>0.83333333333333337</v>
      </c>
      <c r="H304" s="2">
        <v>0.89583333333333337</v>
      </c>
      <c r="I304" t="s">
        <v>317</v>
      </c>
      <c r="J304" s="6">
        <v>504141000</v>
      </c>
      <c r="K304" t="s">
        <v>746</v>
      </c>
      <c r="M304">
        <v>15</v>
      </c>
      <c r="N304" s="14">
        <v>102</v>
      </c>
      <c r="O304" s="5"/>
    </row>
    <row r="305" spans="1:15" x14ac:dyDescent="0.35">
      <c r="A305" t="s">
        <v>747</v>
      </c>
      <c r="B305">
        <v>1</v>
      </c>
      <c r="C305" t="s">
        <v>748</v>
      </c>
      <c r="D305">
        <v>36</v>
      </c>
      <c r="E305" s="1">
        <v>44841</v>
      </c>
      <c r="F305" s="1">
        <v>45016</v>
      </c>
      <c r="G305" s="2">
        <v>0.625</v>
      </c>
      <c r="H305" s="2">
        <v>0.71875</v>
      </c>
      <c r="I305" t="s">
        <v>494</v>
      </c>
      <c r="J305" s="6">
        <v>504141000</v>
      </c>
      <c r="K305" t="s">
        <v>685</v>
      </c>
      <c r="M305">
        <v>15</v>
      </c>
      <c r="N305" s="14">
        <v>122</v>
      </c>
      <c r="O305" s="5"/>
    </row>
    <row r="306" spans="1:15" x14ac:dyDescent="0.35">
      <c r="A306" t="s">
        <v>749</v>
      </c>
      <c r="B306">
        <v>13</v>
      </c>
      <c r="C306" t="s">
        <v>222</v>
      </c>
      <c r="D306">
        <v>10</v>
      </c>
      <c r="E306" s="1">
        <v>45009</v>
      </c>
      <c r="F306" s="1">
        <v>45016</v>
      </c>
      <c r="G306" s="2">
        <v>0.66666666666666663</v>
      </c>
      <c r="H306" s="2">
        <v>0.8125</v>
      </c>
      <c r="I306" t="s">
        <v>298</v>
      </c>
      <c r="J306" s="6">
        <v>504141000</v>
      </c>
      <c r="K306" t="s">
        <v>224</v>
      </c>
      <c r="M306">
        <v>15</v>
      </c>
      <c r="N306" s="14">
        <v>53</v>
      </c>
      <c r="O306" s="5"/>
    </row>
    <row r="307" spans="1:15" x14ac:dyDescent="0.35">
      <c r="A307" t="s">
        <v>750</v>
      </c>
      <c r="B307">
        <v>7</v>
      </c>
      <c r="C307" t="s">
        <v>751</v>
      </c>
      <c r="D307">
        <v>7</v>
      </c>
      <c r="E307" s="1">
        <v>45016</v>
      </c>
      <c r="F307" s="1">
        <v>45016</v>
      </c>
      <c r="G307" s="2">
        <v>0.66666666666666663</v>
      </c>
      <c r="H307" s="2">
        <v>0.875</v>
      </c>
      <c r="I307" t="s">
        <v>219</v>
      </c>
      <c r="J307" s="6">
        <v>504141000</v>
      </c>
      <c r="K307" t="s">
        <v>752</v>
      </c>
      <c r="M307">
        <v>12</v>
      </c>
      <c r="N307" s="14">
        <v>47</v>
      </c>
      <c r="O307" s="5"/>
    </row>
    <row r="308" spans="1:15" x14ac:dyDescent="0.35">
      <c r="A308" t="s">
        <v>753</v>
      </c>
      <c r="B308">
        <v>15</v>
      </c>
      <c r="C308" t="s">
        <v>754</v>
      </c>
      <c r="D308">
        <v>16</v>
      </c>
      <c r="E308" s="1">
        <v>44995</v>
      </c>
      <c r="F308" s="1">
        <v>45016</v>
      </c>
      <c r="G308" s="2">
        <v>0.75</v>
      </c>
      <c r="H308" s="2">
        <v>0.875</v>
      </c>
      <c r="I308" t="s">
        <v>591</v>
      </c>
      <c r="J308" s="6">
        <v>504141000</v>
      </c>
      <c r="K308" t="s">
        <v>665</v>
      </c>
      <c r="M308">
        <v>9</v>
      </c>
      <c r="N308" s="14">
        <v>82</v>
      </c>
      <c r="O308" s="5"/>
    </row>
    <row r="309" spans="1:15" x14ac:dyDescent="0.35">
      <c r="A309" t="s">
        <v>755</v>
      </c>
      <c r="B309">
        <v>8</v>
      </c>
      <c r="C309" t="s">
        <v>756</v>
      </c>
      <c r="D309">
        <v>4</v>
      </c>
      <c r="E309" s="1">
        <v>45012</v>
      </c>
      <c r="F309" s="1">
        <v>45012</v>
      </c>
      <c r="G309" s="2">
        <v>0.375</v>
      </c>
      <c r="H309" s="2">
        <v>0.5</v>
      </c>
      <c r="I309" t="s">
        <v>215</v>
      </c>
      <c r="J309" s="6">
        <v>504141000</v>
      </c>
      <c r="K309" t="s">
        <v>216</v>
      </c>
      <c r="M309">
        <v>10</v>
      </c>
      <c r="N309" s="14">
        <v>29</v>
      </c>
      <c r="O309" s="5"/>
    </row>
    <row r="310" spans="1:15" x14ac:dyDescent="0.35">
      <c r="A310" t="s">
        <v>757</v>
      </c>
      <c r="B310">
        <v>8</v>
      </c>
      <c r="C310" t="s">
        <v>758</v>
      </c>
      <c r="D310">
        <v>14</v>
      </c>
      <c r="E310" s="1">
        <v>44988</v>
      </c>
      <c r="F310" s="1">
        <v>45016</v>
      </c>
      <c r="G310" s="2">
        <v>0.41666666666666669</v>
      </c>
      <c r="H310" s="2">
        <v>0.5</v>
      </c>
      <c r="I310" t="s">
        <v>436</v>
      </c>
      <c r="J310" s="6">
        <v>504141000</v>
      </c>
      <c r="K310" t="s">
        <v>437</v>
      </c>
      <c r="M310">
        <v>12</v>
      </c>
      <c r="N310" s="14">
        <v>78</v>
      </c>
      <c r="O310" s="5"/>
    </row>
    <row r="311" spans="1:15" x14ac:dyDescent="0.35">
      <c r="A311" t="s">
        <v>759</v>
      </c>
      <c r="C311" t="s">
        <v>760</v>
      </c>
      <c r="D311">
        <v>4</v>
      </c>
      <c r="E311" s="1">
        <v>45019</v>
      </c>
      <c r="F311" s="1">
        <v>45019</v>
      </c>
      <c r="G311" s="2">
        <v>0.39583333333333331</v>
      </c>
      <c r="H311" s="2">
        <v>0.52083333333333337</v>
      </c>
      <c r="I311" t="s">
        <v>298</v>
      </c>
      <c r="J311" s="6">
        <v>504141000</v>
      </c>
      <c r="K311" t="s">
        <v>761</v>
      </c>
      <c r="M311">
        <v>12</v>
      </c>
      <c r="N311" s="14">
        <v>12</v>
      </c>
      <c r="O311" s="5"/>
    </row>
    <row r="312" spans="1:15" x14ac:dyDescent="0.35">
      <c r="A312" t="s">
        <v>762</v>
      </c>
      <c r="C312" t="s">
        <v>763</v>
      </c>
      <c r="D312">
        <v>4</v>
      </c>
      <c r="E312" s="1">
        <v>45019</v>
      </c>
      <c r="F312" s="1">
        <v>45019</v>
      </c>
      <c r="G312" s="2">
        <v>0.375</v>
      </c>
      <c r="H312" s="2">
        <v>0.47916666666666669</v>
      </c>
      <c r="I312" t="s">
        <v>227</v>
      </c>
      <c r="J312" s="6">
        <v>504141000</v>
      </c>
      <c r="K312" t="s">
        <v>283</v>
      </c>
      <c r="M312">
        <v>12</v>
      </c>
      <c r="N312" s="14">
        <v>14</v>
      </c>
      <c r="O312" s="5"/>
    </row>
    <row r="313" spans="1:15" x14ac:dyDescent="0.35">
      <c r="A313" t="s">
        <v>764</v>
      </c>
      <c r="C313" t="s">
        <v>765</v>
      </c>
      <c r="D313">
        <v>4</v>
      </c>
      <c r="E313" s="1">
        <v>45020</v>
      </c>
      <c r="F313" s="1">
        <v>45020</v>
      </c>
      <c r="G313" s="2">
        <v>0.39583333333333331</v>
      </c>
      <c r="H313" s="2">
        <v>0.52083333333333337</v>
      </c>
      <c r="I313" t="s">
        <v>298</v>
      </c>
      <c r="J313" s="6">
        <v>504141000</v>
      </c>
      <c r="K313" t="s">
        <v>761</v>
      </c>
      <c r="M313">
        <v>12</v>
      </c>
      <c r="N313" s="14">
        <v>12</v>
      </c>
      <c r="O313" s="5"/>
    </row>
    <row r="314" spans="1:15" x14ac:dyDescent="0.35">
      <c r="A314" t="s">
        <v>766</v>
      </c>
      <c r="C314" t="s">
        <v>767</v>
      </c>
      <c r="D314">
        <v>4</v>
      </c>
      <c r="E314" s="1">
        <v>45020</v>
      </c>
      <c r="F314" s="1">
        <v>45020</v>
      </c>
      <c r="G314" s="2">
        <v>0.375</v>
      </c>
      <c r="H314" s="2">
        <v>0.47916666666666669</v>
      </c>
      <c r="I314" t="s">
        <v>433</v>
      </c>
      <c r="J314" s="6">
        <v>504141000</v>
      </c>
      <c r="K314" t="s">
        <v>283</v>
      </c>
      <c r="M314">
        <v>10</v>
      </c>
      <c r="N314" s="14">
        <v>14</v>
      </c>
      <c r="O314" s="5"/>
    </row>
    <row r="315" spans="1:15" x14ac:dyDescent="0.35">
      <c r="A315" t="s">
        <v>768</v>
      </c>
      <c r="C315" t="s">
        <v>769</v>
      </c>
      <c r="D315">
        <v>4</v>
      </c>
      <c r="E315" s="1">
        <v>45021</v>
      </c>
      <c r="F315" s="1">
        <v>45021</v>
      </c>
      <c r="G315" s="2">
        <v>0.39583333333333331</v>
      </c>
      <c r="H315" s="2">
        <v>0.52083333333333337</v>
      </c>
      <c r="I315" t="s">
        <v>196</v>
      </c>
      <c r="J315" s="6">
        <v>504141000</v>
      </c>
      <c r="K315" t="s">
        <v>770</v>
      </c>
      <c r="M315">
        <v>12</v>
      </c>
      <c r="N315" s="14">
        <v>12</v>
      </c>
      <c r="O315" s="5"/>
    </row>
    <row r="316" spans="1:15" x14ac:dyDescent="0.35">
      <c r="A316" t="s">
        <v>771</v>
      </c>
      <c r="C316" t="s">
        <v>772</v>
      </c>
      <c r="D316">
        <v>4</v>
      </c>
      <c r="E316" s="1">
        <v>45021</v>
      </c>
      <c r="F316" s="1">
        <v>45021</v>
      </c>
      <c r="G316" s="2">
        <v>0.39583333333333331</v>
      </c>
      <c r="H316" s="2">
        <v>0.52083333333333337</v>
      </c>
      <c r="I316" t="s">
        <v>180</v>
      </c>
      <c r="J316" s="6">
        <v>504141000</v>
      </c>
      <c r="K316" t="s">
        <v>761</v>
      </c>
      <c r="M316">
        <v>10</v>
      </c>
      <c r="N316" s="14">
        <v>12</v>
      </c>
      <c r="O316" s="5"/>
    </row>
    <row r="317" spans="1:15" x14ac:dyDescent="0.35">
      <c r="A317" t="s">
        <v>773</v>
      </c>
      <c r="C317" t="s">
        <v>774</v>
      </c>
      <c r="D317">
        <v>4</v>
      </c>
      <c r="E317" s="1">
        <v>45021</v>
      </c>
      <c r="F317" s="1">
        <v>45021</v>
      </c>
      <c r="G317" s="2">
        <v>0.39583333333333331</v>
      </c>
      <c r="H317" s="2">
        <v>0.52083333333333337</v>
      </c>
      <c r="I317" t="s">
        <v>298</v>
      </c>
      <c r="J317" s="6">
        <v>504141000</v>
      </c>
      <c r="K317" t="s">
        <v>775</v>
      </c>
      <c r="M317">
        <v>12</v>
      </c>
      <c r="N317" s="14">
        <v>12</v>
      </c>
      <c r="O317" s="5"/>
    </row>
    <row r="318" spans="1:15" x14ac:dyDescent="0.35">
      <c r="A318" t="s">
        <v>776</v>
      </c>
      <c r="B318">
        <v>13</v>
      </c>
      <c r="C318" t="s">
        <v>777</v>
      </c>
      <c r="D318">
        <v>4</v>
      </c>
      <c r="E318" s="1">
        <v>45022</v>
      </c>
      <c r="F318" s="1">
        <v>45022</v>
      </c>
      <c r="G318" s="2">
        <v>0.54166666666666663</v>
      </c>
      <c r="H318" s="2">
        <v>0.64583333333333337</v>
      </c>
      <c r="I318" t="s">
        <v>298</v>
      </c>
      <c r="J318" s="6">
        <v>504141000</v>
      </c>
      <c r="K318" t="s">
        <v>761</v>
      </c>
      <c r="M318">
        <v>10</v>
      </c>
      <c r="N318" s="14">
        <v>11</v>
      </c>
      <c r="O318" s="5"/>
    </row>
    <row r="319" spans="1:15" x14ac:dyDescent="0.35">
      <c r="A319" t="s">
        <v>778</v>
      </c>
      <c r="B319">
        <v>13</v>
      </c>
      <c r="C319" t="s">
        <v>187</v>
      </c>
      <c r="D319">
        <v>27</v>
      </c>
      <c r="E319" s="1">
        <v>44936</v>
      </c>
      <c r="F319" s="1">
        <v>45027</v>
      </c>
      <c r="G319" s="2">
        <v>0.70833333333333337</v>
      </c>
      <c r="H319" s="2">
        <v>0.77083333333333337</v>
      </c>
      <c r="I319" t="s">
        <v>188</v>
      </c>
      <c r="J319" s="6">
        <v>504141000</v>
      </c>
      <c r="K319" t="s">
        <v>779</v>
      </c>
      <c r="M319">
        <v>15</v>
      </c>
      <c r="N319" s="14">
        <v>0</v>
      </c>
      <c r="O319" s="5"/>
    </row>
    <row r="320" spans="1:15" x14ac:dyDescent="0.35">
      <c r="A320" t="s">
        <v>780</v>
      </c>
      <c r="B320">
        <v>13</v>
      </c>
      <c r="C320" t="s">
        <v>727</v>
      </c>
      <c r="D320">
        <v>20</v>
      </c>
      <c r="E320" s="1">
        <v>44950</v>
      </c>
      <c r="F320" s="1">
        <v>45027</v>
      </c>
      <c r="G320" s="2">
        <v>0.67708333333333337</v>
      </c>
      <c r="H320" s="2">
        <v>0.73958333333333337</v>
      </c>
      <c r="I320" t="s">
        <v>239</v>
      </c>
      <c r="J320" s="6">
        <v>504141000</v>
      </c>
      <c r="K320" t="s">
        <v>746</v>
      </c>
      <c r="M320">
        <v>15</v>
      </c>
      <c r="N320" s="14">
        <v>102</v>
      </c>
      <c r="O320" s="5"/>
    </row>
    <row r="321" spans="1:15" x14ac:dyDescent="0.35">
      <c r="A321" t="s">
        <v>781</v>
      </c>
      <c r="B321">
        <v>13</v>
      </c>
      <c r="C321" t="s">
        <v>782</v>
      </c>
      <c r="D321">
        <v>16</v>
      </c>
      <c r="E321" s="1">
        <v>44937</v>
      </c>
      <c r="F321" s="1">
        <v>45028</v>
      </c>
      <c r="G321" s="2">
        <v>0.70833333333333337</v>
      </c>
      <c r="H321" s="2">
        <v>0.75</v>
      </c>
      <c r="I321" t="s">
        <v>783</v>
      </c>
      <c r="K321" t="s">
        <v>784</v>
      </c>
      <c r="L321" t="s">
        <v>2055</v>
      </c>
      <c r="M321">
        <v>15</v>
      </c>
      <c r="N321" s="14">
        <v>28</v>
      </c>
      <c r="O321" s="5"/>
    </row>
    <row r="322" spans="1:15" x14ac:dyDescent="0.35">
      <c r="A322" t="s">
        <v>785</v>
      </c>
      <c r="B322">
        <v>13</v>
      </c>
      <c r="C322" t="s">
        <v>786</v>
      </c>
      <c r="D322">
        <v>32</v>
      </c>
      <c r="E322" s="1">
        <v>44937</v>
      </c>
      <c r="F322" s="1">
        <v>45028</v>
      </c>
      <c r="G322" s="2">
        <v>0.75</v>
      </c>
      <c r="H322" s="2">
        <v>0.83333333333333337</v>
      </c>
      <c r="I322" t="s">
        <v>783</v>
      </c>
      <c r="K322" t="s">
        <v>784</v>
      </c>
      <c r="L322" t="s">
        <v>2055</v>
      </c>
      <c r="M322">
        <v>15</v>
      </c>
      <c r="N322" s="14">
        <v>64</v>
      </c>
      <c r="O322" s="5"/>
    </row>
    <row r="323" spans="1:15" x14ac:dyDescent="0.35">
      <c r="A323" t="s">
        <v>787</v>
      </c>
      <c r="B323">
        <v>1</v>
      </c>
      <c r="C323" t="s">
        <v>788</v>
      </c>
      <c r="D323">
        <v>52</v>
      </c>
      <c r="E323" s="1">
        <v>44818</v>
      </c>
      <c r="F323" s="1">
        <v>45028</v>
      </c>
      <c r="G323" s="2">
        <v>0.77083333333333337</v>
      </c>
      <c r="H323" s="2">
        <v>0.83333333333333337</v>
      </c>
      <c r="I323" t="s">
        <v>448</v>
      </c>
      <c r="J323" s="6">
        <v>504141000</v>
      </c>
      <c r="K323" t="s">
        <v>475</v>
      </c>
      <c r="M323">
        <v>15</v>
      </c>
      <c r="N323" s="14">
        <v>180</v>
      </c>
      <c r="O323" s="5"/>
    </row>
    <row r="324" spans="1:15" x14ac:dyDescent="0.35">
      <c r="A324" t="s">
        <v>789</v>
      </c>
      <c r="B324">
        <v>13</v>
      </c>
      <c r="C324" t="s">
        <v>790</v>
      </c>
      <c r="D324">
        <v>3</v>
      </c>
      <c r="E324" s="1">
        <v>45028</v>
      </c>
      <c r="F324" s="1">
        <v>45028</v>
      </c>
      <c r="G324" s="2">
        <v>0.77083333333333337</v>
      </c>
      <c r="H324" s="2">
        <v>0.85416666666666663</v>
      </c>
      <c r="I324" t="s">
        <v>196</v>
      </c>
      <c r="J324" s="6">
        <v>504141000</v>
      </c>
      <c r="K324" t="s">
        <v>254</v>
      </c>
      <c r="M324">
        <v>90</v>
      </c>
      <c r="N324" s="14">
        <v>5</v>
      </c>
      <c r="O324" s="5"/>
    </row>
    <row r="325" spans="1:15" x14ac:dyDescent="0.35">
      <c r="A325" t="s">
        <v>791</v>
      </c>
      <c r="B325">
        <v>13</v>
      </c>
      <c r="C325" t="s">
        <v>792</v>
      </c>
      <c r="D325">
        <v>11</v>
      </c>
      <c r="E325" s="1">
        <v>44973</v>
      </c>
      <c r="F325" s="1">
        <v>45028</v>
      </c>
      <c r="G325" s="2">
        <v>0.77083333333333337</v>
      </c>
      <c r="H325" s="2">
        <v>0.85416666666666663</v>
      </c>
      <c r="I325" t="s">
        <v>196</v>
      </c>
      <c r="J325" s="6">
        <v>504141000</v>
      </c>
      <c r="K325" t="s">
        <v>793</v>
      </c>
      <c r="M325">
        <v>0</v>
      </c>
      <c r="N325" s="14">
        <v>0</v>
      </c>
      <c r="O325" s="5"/>
    </row>
    <row r="326" spans="1:15" x14ac:dyDescent="0.35">
      <c r="A326" t="s">
        <v>794</v>
      </c>
      <c r="B326">
        <v>13</v>
      </c>
      <c r="C326" t="s">
        <v>795</v>
      </c>
      <c r="D326">
        <v>20</v>
      </c>
      <c r="E326" s="1">
        <v>44937</v>
      </c>
      <c r="F326" s="1">
        <v>45028</v>
      </c>
      <c r="G326" s="2">
        <v>0.80555555555555547</v>
      </c>
      <c r="H326" s="2">
        <v>0.85763888888888884</v>
      </c>
      <c r="I326" t="s">
        <v>429</v>
      </c>
      <c r="J326" s="6">
        <v>504141000</v>
      </c>
      <c r="K326" t="s">
        <v>796</v>
      </c>
      <c r="M326">
        <v>17</v>
      </c>
      <c r="N326" s="14">
        <v>102</v>
      </c>
      <c r="O326" s="5"/>
    </row>
    <row r="327" spans="1:15" x14ac:dyDescent="0.35">
      <c r="A327" t="s">
        <v>797</v>
      </c>
      <c r="B327">
        <v>2</v>
      </c>
      <c r="C327" t="s">
        <v>798</v>
      </c>
      <c r="D327">
        <v>3</v>
      </c>
      <c r="E327" s="1">
        <v>45028</v>
      </c>
      <c r="F327" s="1">
        <v>45028</v>
      </c>
      <c r="G327" s="2">
        <v>0.77083333333333337</v>
      </c>
      <c r="H327" s="2">
        <v>0.85416666666666663</v>
      </c>
      <c r="I327" t="s">
        <v>204</v>
      </c>
      <c r="J327" s="6">
        <v>504141000</v>
      </c>
      <c r="K327" t="s">
        <v>612</v>
      </c>
      <c r="M327">
        <v>20</v>
      </c>
      <c r="N327" s="14">
        <v>0</v>
      </c>
      <c r="O327" s="5"/>
    </row>
    <row r="328" spans="1:15" x14ac:dyDescent="0.35">
      <c r="A328" t="s">
        <v>799</v>
      </c>
      <c r="B328">
        <v>13</v>
      </c>
      <c r="C328" t="s">
        <v>800</v>
      </c>
      <c r="D328">
        <v>20</v>
      </c>
      <c r="E328" s="1">
        <v>44951</v>
      </c>
      <c r="F328" s="1">
        <v>45028</v>
      </c>
      <c r="G328" s="2">
        <v>0.43055555555555558</v>
      </c>
      <c r="H328" s="2">
        <v>0.49305555555555558</v>
      </c>
      <c r="I328" t="s">
        <v>429</v>
      </c>
      <c r="J328" s="6">
        <v>504141000</v>
      </c>
      <c r="K328" t="s">
        <v>668</v>
      </c>
      <c r="M328">
        <v>15</v>
      </c>
      <c r="N328" s="14">
        <v>102</v>
      </c>
      <c r="O328" s="5"/>
    </row>
    <row r="329" spans="1:15" x14ac:dyDescent="0.35">
      <c r="A329" t="s">
        <v>801</v>
      </c>
      <c r="B329">
        <v>13</v>
      </c>
      <c r="C329" t="s">
        <v>802</v>
      </c>
      <c r="D329">
        <v>22</v>
      </c>
      <c r="E329" s="1">
        <v>44944</v>
      </c>
      <c r="F329" s="1">
        <v>45028</v>
      </c>
      <c r="G329" s="2">
        <v>0.35416666666666669</v>
      </c>
      <c r="H329" s="2">
        <v>0.41666666666666669</v>
      </c>
      <c r="I329" t="s">
        <v>243</v>
      </c>
      <c r="J329" s="6">
        <v>504141000</v>
      </c>
      <c r="K329" t="s">
        <v>803</v>
      </c>
      <c r="M329">
        <v>15</v>
      </c>
      <c r="N329" s="14">
        <v>112</v>
      </c>
      <c r="O329" s="5"/>
    </row>
    <row r="330" spans="1:15" x14ac:dyDescent="0.35">
      <c r="A330" t="s">
        <v>804</v>
      </c>
      <c r="B330">
        <v>13</v>
      </c>
      <c r="C330" t="s">
        <v>795</v>
      </c>
      <c r="D330">
        <v>20</v>
      </c>
      <c r="E330" s="1">
        <v>44937</v>
      </c>
      <c r="F330" s="1">
        <v>45028</v>
      </c>
      <c r="G330" s="2">
        <v>0.74305555555555547</v>
      </c>
      <c r="H330" s="2">
        <v>0.79513888888888884</v>
      </c>
      <c r="I330" t="s">
        <v>429</v>
      </c>
      <c r="J330" s="6">
        <v>504141000</v>
      </c>
      <c r="K330" t="s">
        <v>796</v>
      </c>
      <c r="M330">
        <v>18</v>
      </c>
      <c r="N330" s="14">
        <v>102</v>
      </c>
      <c r="O330" s="5"/>
    </row>
    <row r="331" spans="1:15" x14ac:dyDescent="0.35">
      <c r="A331" t="s">
        <v>805</v>
      </c>
      <c r="B331">
        <v>1</v>
      </c>
      <c r="C331" t="s">
        <v>806</v>
      </c>
      <c r="D331">
        <v>40</v>
      </c>
      <c r="E331" s="1">
        <v>44847</v>
      </c>
      <c r="F331" s="1">
        <v>45029</v>
      </c>
      <c r="G331" s="2">
        <v>0.77083333333333337</v>
      </c>
      <c r="H331" s="2">
        <v>0.83333333333333337</v>
      </c>
      <c r="I331" t="s">
        <v>466</v>
      </c>
      <c r="J331" s="6">
        <v>504141000</v>
      </c>
      <c r="K331" t="s">
        <v>807</v>
      </c>
      <c r="M331">
        <v>9</v>
      </c>
      <c r="N331" s="14">
        <v>212</v>
      </c>
      <c r="O331" s="5"/>
    </row>
    <row r="332" spans="1:15" x14ac:dyDescent="0.35">
      <c r="A332" t="s">
        <v>808</v>
      </c>
      <c r="B332">
        <v>12</v>
      </c>
      <c r="C332" t="s">
        <v>809</v>
      </c>
      <c r="D332">
        <v>173</v>
      </c>
      <c r="E332" s="1">
        <v>44812</v>
      </c>
      <c r="F332" s="1">
        <v>45050</v>
      </c>
      <c r="G332" s="2">
        <v>0.74305555555555547</v>
      </c>
      <c r="H332" s="2">
        <v>0.91666666666666663</v>
      </c>
      <c r="I332" t="s">
        <v>219</v>
      </c>
      <c r="J332" s="6">
        <v>504141000</v>
      </c>
      <c r="K332" t="s">
        <v>810</v>
      </c>
      <c r="M332">
        <v>4</v>
      </c>
      <c r="N332" s="14">
        <v>990</v>
      </c>
      <c r="O332" s="5"/>
    </row>
    <row r="333" spans="1:15" x14ac:dyDescent="0.35">
      <c r="A333" t="s">
        <v>811</v>
      </c>
      <c r="B333">
        <v>8</v>
      </c>
      <c r="C333" t="s">
        <v>812</v>
      </c>
      <c r="D333">
        <v>22</v>
      </c>
      <c r="E333" s="1">
        <v>44987</v>
      </c>
      <c r="F333" s="1">
        <v>45029</v>
      </c>
      <c r="G333" s="2">
        <v>0.77083333333333337</v>
      </c>
      <c r="H333" s="2">
        <v>0.88541666666666663</v>
      </c>
      <c r="I333" t="s">
        <v>433</v>
      </c>
      <c r="J333" s="6">
        <v>504141000</v>
      </c>
      <c r="K333" t="s">
        <v>309</v>
      </c>
      <c r="M333">
        <v>9</v>
      </c>
      <c r="N333" s="14">
        <v>212</v>
      </c>
      <c r="O333" s="5"/>
    </row>
    <row r="334" spans="1:15" x14ac:dyDescent="0.35">
      <c r="A334" t="s">
        <v>813</v>
      </c>
      <c r="B334">
        <v>1</v>
      </c>
      <c r="C334" t="s">
        <v>814</v>
      </c>
      <c r="D334">
        <v>40</v>
      </c>
      <c r="E334" s="1">
        <v>44840</v>
      </c>
      <c r="F334" s="1">
        <v>45029</v>
      </c>
      <c r="G334" s="2">
        <v>0.35416666666666669</v>
      </c>
      <c r="H334" s="2">
        <v>0.41666666666666669</v>
      </c>
      <c r="I334" t="s">
        <v>815</v>
      </c>
      <c r="K334" t="s">
        <v>816</v>
      </c>
      <c r="M334">
        <v>12</v>
      </c>
      <c r="N334" s="14">
        <v>136</v>
      </c>
      <c r="O334" s="5"/>
    </row>
    <row r="335" spans="1:15" x14ac:dyDescent="0.35">
      <c r="A335" t="s">
        <v>817</v>
      </c>
      <c r="B335">
        <v>8</v>
      </c>
      <c r="C335" t="s">
        <v>818</v>
      </c>
      <c r="D335">
        <v>8</v>
      </c>
      <c r="E335" s="1">
        <v>45008</v>
      </c>
      <c r="F335" s="1">
        <v>45029</v>
      </c>
      <c r="G335" s="2">
        <v>0.75</v>
      </c>
      <c r="H335" s="2">
        <v>0.83333333333333337</v>
      </c>
      <c r="I335" t="s">
        <v>436</v>
      </c>
      <c r="J335" s="6">
        <v>504141000</v>
      </c>
      <c r="K335" t="s">
        <v>437</v>
      </c>
      <c r="M335">
        <v>9</v>
      </c>
      <c r="N335" s="14">
        <v>68</v>
      </c>
      <c r="O335" s="5"/>
    </row>
    <row r="336" spans="1:15" x14ac:dyDescent="0.35">
      <c r="A336" t="s">
        <v>819</v>
      </c>
      <c r="B336">
        <v>1</v>
      </c>
      <c r="C336" t="s">
        <v>474</v>
      </c>
      <c r="D336">
        <v>40</v>
      </c>
      <c r="E336" s="1">
        <v>44847</v>
      </c>
      <c r="F336" s="1">
        <v>45029</v>
      </c>
      <c r="G336" s="2">
        <v>0.77083333333333337</v>
      </c>
      <c r="H336" s="2">
        <v>0.83333333333333337</v>
      </c>
      <c r="I336" t="s">
        <v>820</v>
      </c>
      <c r="J336" s="6">
        <v>504141000</v>
      </c>
      <c r="K336" t="s">
        <v>821</v>
      </c>
      <c r="M336">
        <v>9</v>
      </c>
      <c r="N336" s="14">
        <v>231</v>
      </c>
      <c r="O336" s="5"/>
    </row>
    <row r="337" spans="1:15" x14ac:dyDescent="0.35">
      <c r="A337" t="s">
        <v>822</v>
      </c>
      <c r="B337">
        <v>1</v>
      </c>
      <c r="C337" t="s">
        <v>823</v>
      </c>
      <c r="D337">
        <v>40</v>
      </c>
      <c r="E337" s="1">
        <v>44840</v>
      </c>
      <c r="F337" s="1">
        <v>45029</v>
      </c>
      <c r="G337" s="2">
        <v>0.77083333333333337</v>
      </c>
      <c r="H337" s="2">
        <v>0.83333333333333337</v>
      </c>
      <c r="I337" t="s">
        <v>824</v>
      </c>
      <c r="J337" s="6">
        <v>62232227</v>
      </c>
      <c r="K337" t="s">
        <v>825</v>
      </c>
      <c r="M337">
        <v>9</v>
      </c>
      <c r="N337" s="14">
        <v>212</v>
      </c>
      <c r="O337" s="5"/>
    </row>
    <row r="338" spans="1:15" x14ac:dyDescent="0.35">
      <c r="A338" t="s">
        <v>826</v>
      </c>
      <c r="B338">
        <v>13</v>
      </c>
      <c r="C338" t="s">
        <v>827</v>
      </c>
      <c r="D338">
        <v>48</v>
      </c>
      <c r="E338" s="1">
        <v>44826</v>
      </c>
      <c r="F338" s="1">
        <v>45029</v>
      </c>
      <c r="G338" s="2">
        <v>0.76041666666666663</v>
      </c>
      <c r="H338" s="2">
        <v>0.82291666666666663</v>
      </c>
      <c r="I338" t="s">
        <v>828</v>
      </c>
      <c r="K338" t="s">
        <v>829</v>
      </c>
      <c r="L338" t="s">
        <v>2055</v>
      </c>
      <c r="M338">
        <v>10</v>
      </c>
      <c r="N338" s="14">
        <v>160</v>
      </c>
      <c r="O338" s="5"/>
    </row>
    <row r="339" spans="1:15" x14ac:dyDescent="0.35">
      <c r="A339" t="s">
        <v>830</v>
      </c>
      <c r="B339">
        <v>13</v>
      </c>
      <c r="C339" t="s">
        <v>831</v>
      </c>
      <c r="D339">
        <v>20</v>
      </c>
      <c r="E339" s="1">
        <v>44952</v>
      </c>
      <c r="F339" s="1">
        <v>45029</v>
      </c>
      <c r="G339" s="2">
        <v>0.77083333333333337</v>
      </c>
      <c r="H339" s="2">
        <v>0.83333333333333337</v>
      </c>
      <c r="I339" t="s">
        <v>243</v>
      </c>
      <c r="J339" s="6">
        <v>504141000</v>
      </c>
      <c r="K339" t="s">
        <v>668</v>
      </c>
      <c r="M339">
        <v>16</v>
      </c>
      <c r="N339" s="14">
        <v>102</v>
      </c>
      <c r="O339" s="5"/>
    </row>
    <row r="340" spans="1:15" x14ac:dyDescent="0.35">
      <c r="A340" t="s">
        <v>832</v>
      </c>
      <c r="B340">
        <v>13</v>
      </c>
      <c r="C340" t="s">
        <v>833</v>
      </c>
      <c r="D340">
        <v>24</v>
      </c>
      <c r="E340" s="1">
        <v>44987</v>
      </c>
      <c r="F340" s="1">
        <v>45029</v>
      </c>
      <c r="G340" s="2">
        <v>0.77083333333333337</v>
      </c>
      <c r="H340" s="2">
        <v>0.89583333333333337</v>
      </c>
      <c r="I340" t="s">
        <v>425</v>
      </c>
      <c r="J340" s="6">
        <v>504141000</v>
      </c>
      <c r="K340" t="s">
        <v>834</v>
      </c>
      <c r="M340">
        <v>15</v>
      </c>
      <c r="N340" s="14">
        <v>186</v>
      </c>
      <c r="O340" s="5"/>
    </row>
    <row r="341" spans="1:15" x14ac:dyDescent="0.35">
      <c r="A341" t="s">
        <v>835</v>
      </c>
      <c r="B341">
        <v>1</v>
      </c>
      <c r="C341" t="s">
        <v>836</v>
      </c>
      <c r="D341">
        <v>40</v>
      </c>
      <c r="E341" s="1">
        <v>44840</v>
      </c>
      <c r="F341" s="1">
        <v>45029</v>
      </c>
      <c r="G341" s="2">
        <v>0.69791666666666663</v>
      </c>
      <c r="H341" s="2">
        <v>0.76041666666666663</v>
      </c>
      <c r="I341" t="s">
        <v>366</v>
      </c>
      <c r="J341" s="6">
        <v>504141000</v>
      </c>
      <c r="K341" t="s">
        <v>574</v>
      </c>
      <c r="M341">
        <v>9</v>
      </c>
      <c r="N341" s="14">
        <v>231</v>
      </c>
      <c r="O341" s="5"/>
    </row>
    <row r="342" spans="1:15" x14ac:dyDescent="0.35">
      <c r="A342" t="s">
        <v>837</v>
      </c>
      <c r="B342">
        <v>1</v>
      </c>
      <c r="C342" t="s">
        <v>838</v>
      </c>
      <c r="D342">
        <v>40</v>
      </c>
      <c r="E342" s="1">
        <v>44840</v>
      </c>
      <c r="F342" s="1">
        <v>45029</v>
      </c>
      <c r="G342" s="2">
        <v>0.77083333333333337</v>
      </c>
      <c r="H342" s="2">
        <v>0.83333333333333337</v>
      </c>
      <c r="I342" t="s">
        <v>839</v>
      </c>
      <c r="J342" s="6">
        <v>62232227</v>
      </c>
      <c r="K342" t="s">
        <v>840</v>
      </c>
      <c r="M342">
        <v>9</v>
      </c>
      <c r="N342" s="14">
        <v>212</v>
      </c>
      <c r="O342" s="5"/>
    </row>
    <row r="343" spans="1:15" x14ac:dyDescent="0.35">
      <c r="A343" t="s">
        <v>841</v>
      </c>
      <c r="B343">
        <v>1</v>
      </c>
      <c r="C343" t="s">
        <v>842</v>
      </c>
      <c r="D343">
        <v>40</v>
      </c>
      <c r="E343" s="1">
        <v>44848</v>
      </c>
      <c r="F343" s="1">
        <v>45030</v>
      </c>
      <c r="G343" s="2">
        <v>0.77083333333333337</v>
      </c>
      <c r="H343" s="2">
        <v>0.83333333333333337</v>
      </c>
      <c r="I343" t="s">
        <v>466</v>
      </c>
      <c r="J343" s="6">
        <v>504141000</v>
      </c>
      <c r="K343" t="s">
        <v>843</v>
      </c>
      <c r="M343">
        <v>9</v>
      </c>
      <c r="N343" s="14">
        <v>212</v>
      </c>
      <c r="O343" s="5"/>
    </row>
    <row r="344" spans="1:15" x14ac:dyDescent="0.35">
      <c r="A344" t="s">
        <v>844</v>
      </c>
      <c r="B344">
        <v>13</v>
      </c>
      <c r="C344" t="s">
        <v>845</v>
      </c>
      <c r="D344">
        <v>8</v>
      </c>
      <c r="E344" s="1">
        <v>45009</v>
      </c>
      <c r="F344" s="1">
        <v>45030</v>
      </c>
      <c r="G344" s="2">
        <v>0.70833333333333337</v>
      </c>
      <c r="H344" s="2">
        <v>0.83333333333333337</v>
      </c>
      <c r="I344" t="s">
        <v>223</v>
      </c>
      <c r="K344" t="s">
        <v>846</v>
      </c>
      <c r="M344">
        <v>15</v>
      </c>
      <c r="N344" s="14">
        <v>46</v>
      </c>
      <c r="O344" s="5"/>
    </row>
    <row r="345" spans="1:15" x14ac:dyDescent="0.35">
      <c r="A345" t="s">
        <v>847</v>
      </c>
      <c r="B345">
        <v>10</v>
      </c>
      <c r="C345" t="s">
        <v>848</v>
      </c>
      <c r="D345">
        <v>4</v>
      </c>
      <c r="E345" s="1">
        <v>45030</v>
      </c>
      <c r="F345" s="1">
        <v>45030</v>
      </c>
      <c r="G345" s="2">
        <v>0.70833333333333337</v>
      </c>
      <c r="H345" s="2">
        <v>0.83333333333333337</v>
      </c>
      <c r="I345" t="s">
        <v>227</v>
      </c>
      <c r="J345" s="6">
        <v>504141000</v>
      </c>
      <c r="K345" t="s">
        <v>849</v>
      </c>
      <c r="L345" t="s">
        <v>2056</v>
      </c>
      <c r="M345">
        <v>12</v>
      </c>
      <c r="N345" s="14">
        <v>14</v>
      </c>
      <c r="O345" s="5"/>
    </row>
    <row r="346" spans="1:15" x14ac:dyDescent="0.35">
      <c r="A346" t="s">
        <v>850</v>
      </c>
      <c r="B346">
        <v>13</v>
      </c>
      <c r="C346" t="s">
        <v>851</v>
      </c>
      <c r="D346">
        <v>5</v>
      </c>
      <c r="E346" s="1">
        <v>45030</v>
      </c>
      <c r="F346" s="1">
        <v>45030</v>
      </c>
      <c r="G346" s="2">
        <v>0.66666666666666663</v>
      </c>
      <c r="H346" s="2">
        <v>0.8125</v>
      </c>
      <c r="I346" t="s">
        <v>298</v>
      </c>
      <c r="J346" s="6">
        <v>504141000</v>
      </c>
      <c r="K346" t="s">
        <v>224</v>
      </c>
      <c r="M346">
        <v>15</v>
      </c>
      <c r="N346" s="14">
        <v>23</v>
      </c>
      <c r="O346" s="5"/>
    </row>
    <row r="347" spans="1:15" x14ac:dyDescent="0.35">
      <c r="A347" t="s">
        <v>852</v>
      </c>
      <c r="B347">
        <v>2</v>
      </c>
      <c r="C347" t="s">
        <v>853</v>
      </c>
      <c r="D347">
        <v>10</v>
      </c>
      <c r="E347" s="1">
        <v>44988</v>
      </c>
      <c r="F347" s="1">
        <v>45037</v>
      </c>
      <c r="G347" s="2">
        <v>0.35416666666666669</v>
      </c>
      <c r="H347" s="2">
        <v>0.40625</v>
      </c>
      <c r="I347" t="s">
        <v>272</v>
      </c>
      <c r="K347" t="s">
        <v>273</v>
      </c>
      <c r="M347">
        <v>9</v>
      </c>
      <c r="N347" s="14">
        <v>45</v>
      </c>
      <c r="O347" s="5"/>
    </row>
    <row r="348" spans="1:15" x14ac:dyDescent="0.35">
      <c r="A348" t="s">
        <v>854</v>
      </c>
      <c r="B348">
        <v>2</v>
      </c>
      <c r="C348" t="s">
        <v>271</v>
      </c>
      <c r="D348">
        <v>10</v>
      </c>
      <c r="E348" s="1">
        <v>44988</v>
      </c>
      <c r="F348" s="1">
        <v>45037</v>
      </c>
      <c r="G348" s="2">
        <v>0.41666666666666669</v>
      </c>
      <c r="H348" s="2">
        <v>0.46875</v>
      </c>
      <c r="I348" t="s">
        <v>272</v>
      </c>
      <c r="K348" t="s">
        <v>273</v>
      </c>
      <c r="M348">
        <v>9</v>
      </c>
      <c r="N348" s="14">
        <v>45</v>
      </c>
      <c r="O348" s="5"/>
    </row>
    <row r="349" spans="1:15" x14ac:dyDescent="0.35">
      <c r="A349" t="s">
        <v>855</v>
      </c>
      <c r="B349">
        <v>10</v>
      </c>
      <c r="C349" t="s">
        <v>856</v>
      </c>
      <c r="D349">
        <v>2</v>
      </c>
      <c r="E349" s="1">
        <v>45030</v>
      </c>
      <c r="F349" s="1">
        <v>45030</v>
      </c>
      <c r="G349" s="2">
        <v>0.625</v>
      </c>
      <c r="H349" s="2">
        <v>0.6875</v>
      </c>
      <c r="I349" t="s">
        <v>857</v>
      </c>
      <c r="J349" s="6">
        <v>504141000</v>
      </c>
      <c r="K349" t="s">
        <v>426</v>
      </c>
      <c r="M349">
        <v>15</v>
      </c>
      <c r="N349" s="14">
        <v>22</v>
      </c>
      <c r="O349" s="5"/>
    </row>
    <row r="350" spans="1:15" x14ac:dyDescent="0.35">
      <c r="A350" t="s">
        <v>858</v>
      </c>
      <c r="B350">
        <v>10</v>
      </c>
      <c r="C350" t="s">
        <v>859</v>
      </c>
      <c r="D350">
        <v>2</v>
      </c>
      <c r="E350" s="1">
        <v>45030</v>
      </c>
      <c r="F350" s="1">
        <v>45030</v>
      </c>
      <c r="G350" s="2">
        <v>0.70833333333333337</v>
      </c>
      <c r="H350" s="2">
        <v>0.77083333333333337</v>
      </c>
      <c r="I350" t="s">
        <v>419</v>
      </c>
      <c r="J350" s="6">
        <v>504141000</v>
      </c>
      <c r="K350" t="s">
        <v>426</v>
      </c>
      <c r="M350">
        <v>15</v>
      </c>
      <c r="N350" s="14">
        <v>22</v>
      </c>
      <c r="O350" s="5"/>
    </row>
    <row r="351" spans="1:15" x14ac:dyDescent="0.35">
      <c r="A351" t="s">
        <v>860</v>
      </c>
      <c r="B351">
        <v>15</v>
      </c>
      <c r="C351" t="s">
        <v>861</v>
      </c>
      <c r="D351">
        <v>14</v>
      </c>
      <c r="E351" s="1">
        <v>45030</v>
      </c>
      <c r="F351" s="1">
        <v>45031</v>
      </c>
      <c r="G351" s="2">
        <v>0.75</v>
      </c>
      <c r="H351" s="2">
        <v>0.89583333333333337</v>
      </c>
      <c r="I351" t="s">
        <v>591</v>
      </c>
      <c r="J351" s="6">
        <v>504141000</v>
      </c>
      <c r="K351" t="s">
        <v>665</v>
      </c>
      <c r="M351">
        <v>8</v>
      </c>
      <c r="N351" s="14">
        <v>86</v>
      </c>
      <c r="O351" s="5"/>
    </row>
    <row r="352" spans="1:15" x14ac:dyDescent="0.35">
      <c r="A352" t="s">
        <v>862</v>
      </c>
      <c r="B352">
        <v>8</v>
      </c>
      <c r="C352" t="s">
        <v>307</v>
      </c>
      <c r="D352">
        <v>4</v>
      </c>
      <c r="E352" s="1">
        <v>45031</v>
      </c>
      <c r="F352" s="1">
        <v>45031</v>
      </c>
      <c r="G352" s="2">
        <v>0.375</v>
      </c>
      <c r="H352" s="2">
        <v>0.5</v>
      </c>
      <c r="I352" t="s">
        <v>433</v>
      </c>
      <c r="J352" s="6">
        <v>504141000</v>
      </c>
      <c r="K352" t="s">
        <v>309</v>
      </c>
      <c r="M352">
        <v>4</v>
      </c>
      <c r="N352" s="14">
        <v>39</v>
      </c>
      <c r="O352" s="5"/>
    </row>
    <row r="353" spans="1:15" x14ac:dyDescent="0.35">
      <c r="A353" t="s">
        <v>863</v>
      </c>
      <c r="B353">
        <v>2</v>
      </c>
      <c r="C353" t="s">
        <v>864</v>
      </c>
      <c r="D353">
        <v>11</v>
      </c>
      <c r="E353" s="1">
        <v>45031</v>
      </c>
      <c r="F353" s="1">
        <v>45031</v>
      </c>
      <c r="G353" s="2">
        <v>0.375</v>
      </c>
      <c r="H353" s="2">
        <v>0.70833333333333337</v>
      </c>
      <c r="I353" t="s">
        <v>204</v>
      </c>
      <c r="J353" s="6">
        <v>504141000</v>
      </c>
      <c r="K353" t="s">
        <v>545</v>
      </c>
      <c r="M353">
        <v>12</v>
      </c>
      <c r="N353" s="14">
        <v>60</v>
      </c>
      <c r="O353" s="5"/>
    </row>
    <row r="354" spans="1:15" x14ac:dyDescent="0.35">
      <c r="A354" t="s">
        <v>865</v>
      </c>
      <c r="B354">
        <v>8</v>
      </c>
      <c r="C354" t="s">
        <v>866</v>
      </c>
      <c r="D354">
        <v>6</v>
      </c>
      <c r="E354" s="1">
        <v>45031</v>
      </c>
      <c r="F354" s="1">
        <v>45031</v>
      </c>
      <c r="G354" s="2">
        <v>0.41666666666666669</v>
      </c>
      <c r="H354" s="2">
        <v>0.58333333333333337</v>
      </c>
      <c r="I354" t="s">
        <v>208</v>
      </c>
      <c r="K354" t="s">
        <v>280</v>
      </c>
      <c r="M354">
        <v>10</v>
      </c>
      <c r="N354" s="14">
        <v>35</v>
      </c>
      <c r="O354" s="5"/>
    </row>
    <row r="355" spans="1:15" x14ac:dyDescent="0.35">
      <c r="A355" t="s">
        <v>867</v>
      </c>
      <c r="B355">
        <v>13</v>
      </c>
      <c r="C355" t="s">
        <v>868</v>
      </c>
      <c r="D355">
        <v>4</v>
      </c>
      <c r="E355" s="1">
        <v>45031</v>
      </c>
      <c r="F355" s="1">
        <v>45031</v>
      </c>
      <c r="G355" s="2">
        <v>0.41666666666666669</v>
      </c>
      <c r="H355" s="2">
        <v>0.54166666666666663</v>
      </c>
      <c r="I355" t="s">
        <v>298</v>
      </c>
      <c r="J355" s="6">
        <v>504141000</v>
      </c>
      <c r="K355" t="s">
        <v>775</v>
      </c>
      <c r="M355">
        <v>15</v>
      </c>
      <c r="N355" s="14">
        <v>15</v>
      </c>
      <c r="O355" s="5"/>
    </row>
    <row r="356" spans="1:15" x14ac:dyDescent="0.35">
      <c r="A356" t="s">
        <v>869</v>
      </c>
      <c r="C356" t="s">
        <v>870</v>
      </c>
      <c r="D356">
        <v>2</v>
      </c>
      <c r="E356" s="1">
        <v>45031</v>
      </c>
      <c r="F356" s="1">
        <v>45031</v>
      </c>
      <c r="G356" s="2">
        <v>0.375</v>
      </c>
      <c r="H356" s="2">
        <v>0.4375</v>
      </c>
      <c r="I356" t="s">
        <v>436</v>
      </c>
      <c r="J356" s="6">
        <v>504141000</v>
      </c>
      <c r="K356" t="s">
        <v>871</v>
      </c>
      <c r="M356">
        <v>12</v>
      </c>
      <c r="N356" s="14">
        <v>14</v>
      </c>
      <c r="O356" s="5"/>
    </row>
    <row r="357" spans="1:15" x14ac:dyDescent="0.35">
      <c r="A357" t="s">
        <v>872</v>
      </c>
      <c r="B357">
        <v>14</v>
      </c>
      <c r="C357" t="s">
        <v>873</v>
      </c>
      <c r="D357">
        <v>14</v>
      </c>
      <c r="E357" s="1">
        <v>45030</v>
      </c>
      <c r="F357" s="1">
        <v>45031</v>
      </c>
      <c r="G357" s="2">
        <v>0.66666666666666663</v>
      </c>
      <c r="H357" s="2">
        <v>0.79166666666666663</v>
      </c>
      <c r="I357" t="s">
        <v>340</v>
      </c>
      <c r="J357" s="6">
        <v>504141000</v>
      </c>
      <c r="K357" t="s">
        <v>874</v>
      </c>
      <c r="M357">
        <v>8</v>
      </c>
      <c r="N357" s="14">
        <v>72</v>
      </c>
      <c r="O357" s="5"/>
    </row>
    <row r="358" spans="1:15" x14ac:dyDescent="0.35">
      <c r="A358" t="s">
        <v>875</v>
      </c>
      <c r="B358">
        <v>2</v>
      </c>
      <c r="C358" t="s">
        <v>876</v>
      </c>
      <c r="D358">
        <v>4</v>
      </c>
      <c r="E358" s="1">
        <v>45031</v>
      </c>
      <c r="F358" s="1">
        <v>45031</v>
      </c>
      <c r="G358" s="2">
        <v>0.375</v>
      </c>
      <c r="H358" s="2">
        <v>0.5</v>
      </c>
      <c r="I358" t="s">
        <v>215</v>
      </c>
      <c r="J358" s="6">
        <v>504141000</v>
      </c>
      <c r="K358" t="s">
        <v>534</v>
      </c>
      <c r="M358">
        <v>16</v>
      </c>
      <c r="N358" s="14">
        <v>14</v>
      </c>
      <c r="O358" s="5"/>
    </row>
    <row r="359" spans="1:15" x14ac:dyDescent="0.35">
      <c r="A359" t="s">
        <v>877</v>
      </c>
      <c r="C359" t="s">
        <v>878</v>
      </c>
      <c r="D359">
        <v>3</v>
      </c>
      <c r="E359" s="1">
        <v>45033</v>
      </c>
      <c r="F359" s="1">
        <v>45033</v>
      </c>
      <c r="G359" s="2">
        <v>0.8125</v>
      </c>
      <c r="H359" s="2">
        <v>0.89583333333333337</v>
      </c>
      <c r="I359" t="s">
        <v>196</v>
      </c>
      <c r="J359" s="6">
        <v>504141000</v>
      </c>
      <c r="K359" t="s">
        <v>305</v>
      </c>
      <c r="M359">
        <v>80</v>
      </c>
      <c r="N359" s="14">
        <v>0</v>
      </c>
      <c r="O359" s="5"/>
    </row>
    <row r="360" spans="1:15" x14ac:dyDescent="0.35">
      <c r="A360" t="s">
        <v>879</v>
      </c>
      <c r="B360">
        <v>13</v>
      </c>
      <c r="C360" t="s">
        <v>880</v>
      </c>
      <c r="D360">
        <v>12</v>
      </c>
      <c r="E360" s="1">
        <v>45005</v>
      </c>
      <c r="F360" s="1">
        <v>45033</v>
      </c>
      <c r="G360" s="2">
        <v>0.77083333333333337</v>
      </c>
      <c r="H360" s="2">
        <v>0.89583333333333337</v>
      </c>
      <c r="I360" t="s">
        <v>239</v>
      </c>
      <c r="J360" s="6">
        <v>504141000</v>
      </c>
      <c r="K360" t="s">
        <v>517</v>
      </c>
      <c r="M360">
        <v>12</v>
      </c>
      <c r="N360" s="14">
        <v>76</v>
      </c>
      <c r="O360" s="5"/>
    </row>
    <row r="361" spans="1:15" x14ac:dyDescent="0.35">
      <c r="A361" t="s">
        <v>881</v>
      </c>
      <c r="B361">
        <v>10</v>
      </c>
      <c r="C361" t="s">
        <v>882</v>
      </c>
      <c r="D361">
        <v>3</v>
      </c>
      <c r="E361" s="1">
        <v>45033</v>
      </c>
      <c r="F361" s="1">
        <v>45033</v>
      </c>
      <c r="G361" s="2">
        <v>0.58333333333333337</v>
      </c>
      <c r="H361" s="2">
        <v>0.66666666666666663</v>
      </c>
      <c r="I361" t="s">
        <v>883</v>
      </c>
      <c r="K361" t="s">
        <v>441</v>
      </c>
      <c r="M361">
        <v>15</v>
      </c>
      <c r="N361" s="14">
        <v>12</v>
      </c>
      <c r="O361" s="5"/>
    </row>
    <row r="362" spans="1:15" x14ac:dyDescent="0.35">
      <c r="A362" t="s">
        <v>884</v>
      </c>
      <c r="B362">
        <v>13</v>
      </c>
      <c r="C362" t="s">
        <v>885</v>
      </c>
      <c r="D362">
        <v>20</v>
      </c>
      <c r="E362" s="1">
        <v>44949</v>
      </c>
      <c r="F362" s="1">
        <v>45033</v>
      </c>
      <c r="G362" s="2">
        <v>0.43055555555555558</v>
      </c>
      <c r="H362" s="2">
        <v>0.49305555555555558</v>
      </c>
      <c r="I362" t="s">
        <v>243</v>
      </c>
      <c r="J362" s="6">
        <v>504141000</v>
      </c>
      <c r="K362" t="s">
        <v>668</v>
      </c>
      <c r="M362">
        <v>15</v>
      </c>
      <c r="N362" s="14">
        <v>102</v>
      </c>
      <c r="O362" s="5"/>
    </row>
    <row r="363" spans="1:15" x14ac:dyDescent="0.35">
      <c r="A363" t="s">
        <v>886</v>
      </c>
      <c r="B363">
        <v>13</v>
      </c>
      <c r="C363" t="s">
        <v>887</v>
      </c>
      <c r="D363">
        <v>10</v>
      </c>
      <c r="E363" s="1">
        <v>44971</v>
      </c>
      <c r="F363" s="1">
        <v>45034</v>
      </c>
      <c r="G363" s="2">
        <v>0.65972222222222221</v>
      </c>
      <c r="H363" s="2">
        <v>0.70138888888888884</v>
      </c>
      <c r="I363" t="s">
        <v>317</v>
      </c>
      <c r="J363" s="6">
        <v>504141000</v>
      </c>
      <c r="K363" t="s">
        <v>888</v>
      </c>
      <c r="M363">
        <v>15</v>
      </c>
      <c r="N363" s="14">
        <v>69</v>
      </c>
      <c r="O363" s="5"/>
    </row>
    <row r="364" spans="1:15" x14ac:dyDescent="0.35">
      <c r="A364" t="s">
        <v>889</v>
      </c>
      <c r="B364">
        <v>13</v>
      </c>
      <c r="C364" t="s">
        <v>890</v>
      </c>
      <c r="D364">
        <v>10</v>
      </c>
      <c r="E364" s="1">
        <v>44971</v>
      </c>
      <c r="F364" s="1">
        <v>45034</v>
      </c>
      <c r="G364" s="2">
        <v>0.80555555555555547</v>
      </c>
      <c r="H364" s="2">
        <v>0.84722222222222221</v>
      </c>
      <c r="I364" t="s">
        <v>317</v>
      </c>
      <c r="J364" s="6">
        <v>504141000</v>
      </c>
      <c r="K364" t="s">
        <v>888</v>
      </c>
      <c r="M364">
        <v>15</v>
      </c>
      <c r="N364" s="14">
        <v>69</v>
      </c>
      <c r="O364" s="5"/>
    </row>
    <row r="365" spans="1:15" x14ac:dyDescent="0.35">
      <c r="A365" t="s">
        <v>891</v>
      </c>
      <c r="B365">
        <v>13</v>
      </c>
      <c r="C365" t="s">
        <v>892</v>
      </c>
      <c r="D365">
        <v>10</v>
      </c>
      <c r="E365" s="1">
        <v>44992</v>
      </c>
      <c r="F365" s="1">
        <v>45034</v>
      </c>
      <c r="G365" s="2">
        <v>0.6875</v>
      </c>
      <c r="H365" s="2">
        <v>0.73958333333333337</v>
      </c>
      <c r="I365" t="s">
        <v>243</v>
      </c>
      <c r="J365" s="6">
        <v>504141000</v>
      </c>
      <c r="K365" t="s">
        <v>893</v>
      </c>
      <c r="M365">
        <v>10</v>
      </c>
      <c r="N365" s="14">
        <v>72</v>
      </c>
      <c r="O365" s="5"/>
    </row>
    <row r="366" spans="1:15" x14ac:dyDescent="0.35">
      <c r="A366" t="s">
        <v>894</v>
      </c>
      <c r="B366">
        <v>13</v>
      </c>
      <c r="C366" t="s">
        <v>187</v>
      </c>
      <c r="D366">
        <v>27</v>
      </c>
      <c r="E366" s="1">
        <v>44943</v>
      </c>
      <c r="F366" s="1">
        <v>45034</v>
      </c>
      <c r="G366" s="2">
        <v>0.75</v>
      </c>
      <c r="H366" s="2">
        <v>0.8125</v>
      </c>
      <c r="I366" t="s">
        <v>180</v>
      </c>
      <c r="J366" s="6">
        <v>504141000</v>
      </c>
      <c r="K366" t="s">
        <v>895</v>
      </c>
      <c r="M366">
        <v>15</v>
      </c>
      <c r="N366" s="14">
        <v>0</v>
      </c>
      <c r="O366" s="5"/>
    </row>
    <row r="367" spans="1:15" x14ac:dyDescent="0.35">
      <c r="A367" t="s">
        <v>896</v>
      </c>
      <c r="B367">
        <v>15</v>
      </c>
      <c r="C367" t="s">
        <v>897</v>
      </c>
      <c r="D367">
        <v>40</v>
      </c>
      <c r="E367" s="1">
        <v>44957</v>
      </c>
      <c r="F367" s="1">
        <v>45034</v>
      </c>
      <c r="G367" s="2">
        <v>0.375</v>
      </c>
      <c r="H367" s="2">
        <v>0.5</v>
      </c>
      <c r="I367" t="s">
        <v>231</v>
      </c>
      <c r="J367" s="6">
        <v>504141000</v>
      </c>
      <c r="K367" t="s">
        <v>898</v>
      </c>
      <c r="M367">
        <v>12</v>
      </c>
      <c r="N367" s="14">
        <v>163</v>
      </c>
      <c r="O367" s="5"/>
    </row>
    <row r="368" spans="1:15" x14ac:dyDescent="0.35">
      <c r="A368" t="s">
        <v>899</v>
      </c>
      <c r="B368">
        <v>13</v>
      </c>
      <c r="C368" t="s">
        <v>900</v>
      </c>
      <c r="D368">
        <v>31</v>
      </c>
      <c r="E368" s="1">
        <v>44839</v>
      </c>
      <c r="F368" s="1">
        <v>45035</v>
      </c>
      <c r="G368" s="2">
        <v>0.72916666666666663</v>
      </c>
      <c r="H368" s="2">
        <v>0.77083333333333337</v>
      </c>
      <c r="I368" t="s">
        <v>721</v>
      </c>
      <c r="K368" t="s">
        <v>901</v>
      </c>
      <c r="M368">
        <v>18</v>
      </c>
      <c r="N368" s="14">
        <v>102</v>
      </c>
      <c r="O368" s="5"/>
    </row>
    <row r="369" spans="1:15" x14ac:dyDescent="0.35">
      <c r="A369" t="s">
        <v>902</v>
      </c>
      <c r="B369">
        <v>13</v>
      </c>
      <c r="C369" t="s">
        <v>903</v>
      </c>
      <c r="D369">
        <v>10</v>
      </c>
      <c r="E369" s="1">
        <v>44986</v>
      </c>
      <c r="F369" s="1">
        <v>45035</v>
      </c>
      <c r="G369" s="2">
        <v>0.83333333333333337</v>
      </c>
      <c r="H369" s="2">
        <v>0.875</v>
      </c>
      <c r="I369" t="s">
        <v>904</v>
      </c>
      <c r="K369" t="s">
        <v>905</v>
      </c>
      <c r="M369">
        <v>20</v>
      </c>
      <c r="N369" s="14">
        <v>109</v>
      </c>
      <c r="O369" s="5"/>
    </row>
    <row r="370" spans="1:15" x14ac:dyDescent="0.35">
      <c r="A370" t="s">
        <v>906</v>
      </c>
      <c r="B370">
        <v>8</v>
      </c>
      <c r="C370" t="s">
        <v>907</v>
      </c>
      <c r="D370">
        <v>15</v>
      </c>
      <c r="E370" s="1">
        <v>45007</v>
      </c>
      <c r="F370" s="1">
        <v>45035</v>
      </c>
      <c r="G370" s="2">
        <v>0.72916666666666663</v>
      </c>
      <c r="H370" s="2">
        <v>0.84375</v>
      </c>
      <c r="I370" t="s">
        <v>433</v>
      </c>
      <c r="J370" s="6">
        <v>504141000</v>
      </c>
      <c r="K370" t="s">
        <v>309</v>
      </c>
      <c r="M370">
        <v>9</v>
      </c>
      <c r="N370" s="14">
        <v>148</v>
      </c>
      <c r="O370" s="5"/>
    </row>
    <row r="371" spans="1:15" x14ac:dyDescent="0.35">
      <c r="A371" t="s">
        <v>908</v>
      </c>
      <c r="B371">
        <v>13</v>
      </c>
      <c r="C371" t="s">
        <v>631</v>
      </c>
      <c r="D371">
        <v>36</v>
      </c>
      <c r="E371" s="1">
        <v>44818</v>
      </c>
      <c r="F371" s="1">
        <v>45035</v>
      </c>
      <c r="G371" s="2">
        <v>0.6875</v>
      </c>
      <c r="H371" s="2">
        <v>0.72916666666666663</v>
      </c>
      <c r="I371" t="s">
        <v>909</v>
      </c>
      <c r="K371" t="s">
        <v>910</v>
      </c>
      <c r="M371">
        <v>15</v>
      </c>
      <c r="N371" s="14">
        <v>131</v>
      </c>
      <c r="O371" s="5"/>
    </row>
    <row r="372" spans="1:15" x14ac:dyDescent="0.35">
      <c r="A372" t="s">
        <v>911</v>
      </c>
      <c r="B372">
        <v>13</v>
      </c>
      <c r="C372" t="s">
        <v>631</v>
      </c>
      <c r="D372">
        <v>36</v>
      </c>
      <c r="E372" s="1">
        <v>44818</v>
      </c>
      <c r="F372" s="1">
        <v>45035</v>
      </c>
      <c r="G372" s="2">
        <v>0.72916666666666663</v>
      </c>
      <c r="H372" s="2">
        <v>0.77083333333333337</v>
      </c>
      <c r="I372" t="s">
        <v>909</v>
      </c>
      <c r="K372" t="s">
        <v>910</v>
      </c>
      <c r="M372">
        <v>15</v>
      </c>
      <c r="N372" s="14">
        <v>131</v>
      </c>
      <c r="O372" s="5"/>
    </row>
    <row r="373" spans="1:15" x14ac:dyDescent="0.35">
      <c r="A373" t="s">
        <v>912</v>
      </c>
      <c r="B373">
        <v>2</v>
      </c>
      <c r="C373" t="s">
        <v>913</v>
      </c>
      <c r="D373">
        <v>8</v>
      </c>
      <c r="E373" s="1">
        <v>45034</v>
      </c>
      <c r="F373" s="1">
        <v>45035</v>
      </c>
      <c r="G373" s="2">
        <v>0.75</v>
      </c>
      <c r="H373" s="2">
        <v>0.875</v>
      </c>
      <c r="I373" t="s">
        <v>340</v>
      </c>
      <c r="J373" s="6">
        <v>504141000</v>
      </c>
      <c r="K373" t="s">
        <v>622</v>
      </c>
      <c r="M373">
        <v>10</v>
      </c>
      <c r="N373" s="14">
        <v>71</v>
      </c>
      <c r="O373" s="5"/>
    </row>
    <row r="374" spans="1:15" x14ac:dyDescent="0.35">
      <c r="A374" t="s">
        <v>914</v>
      </c>
      <c r="B374">
        <v>13</v>
      </c>
      <c r="C374" t="s">
        <v>187</v>
      </c>
      <c r="D374">
        <v>27</v>
      </c>
      <c r="E374" s="1">
        <v>44944</v>
      </c>
      <c r="F374" s="1">
        <v>45035</v>
      </c>
      <c r="G374" s="2">
        <v>0.70833333333333337</v>
      </c>
      <c r="H374" s="2">
        <v>0.77083333333333337</v>
      </c>
      <c r="I374" t="s">
        <v>188</v>
      </c>
      <c r="J374" s="6">
        <v>504141000</v>
      </c>
      <c r="K374" t="s">
        <v>915</v>
      </c>
      <c r="M374">
        <v>15</v>
      </c>
      <c r="N374" s="14">
        <v>0</v>
      </c>
      <c r="O374" s="5"/>
    </row>
    <row r="375" spans="1:15" x14ac:dyDescent="0.35">
      <c r="A375" t="s">
        <v>916</v>
      </c>
      <c r="B375">
        <v>13</v>
      </c>
      <c r="C375" t="s">
        <v>917</v>
      </c>
      <c r="D375">
        <v>20</v>
      </c>
      <c r="E375" s="1">
        <v>44958</v>
      </c>
      <c r="F375" s="1">
        <v>45035</v>
      </c>
      <c r="G375" s="2">
        <v>0.37152777777777773</v>
      </c>
      <c r="H375" s="2">
        <v>0.43402777777777773</v>
      </c>
      <c r="I375" t="s">
        <v>317</v>
      </c>
      <c r="J375" s="6">
        <v>504141000</v>
      </c>
      <c r="K375" t="s">
        <v>918</v>
      </c>
      <c r="M375">
        <v>15</v>
      </c>
      <c r="N375" s="14">
        <v>102</v>
      </c>
      <c r="O375" s="5"/>
    </row>
    <row r="376" spans="1:15" x14ac:dyDescent="0.35">
      <c r="A376" t="s">
        <v>919</v>
      </c>
      <c r="B376">
        <v>13</v>
      </c>
      <c r="C376" t="s">
        <v>917</v>
      </c>
      <c r="D376">
        <v>20</v>
      </c>
      <c r="E376" s="1">
        <v>44958</v>
      </c>
      <c r="F376" s="1">
        <v>45035</v>
      </c>
      <c r="G376" s="2">
        <v>0.4375</v>
      </c>
      <c r="H376" s="2">
        <v>0.5</v>
      </c>
      <c r="I376" t="s">
        <v>317</v>
      </c>
      <c r="J376" s="6">
        <v>504141000</v>
      </c>
      <c r="K376" t="s">
        <v>918</v>
      </c>
      <c r="M376">
        <v>15</v>
      </c>
      <c r="N376" s="14">
        <v>102</v>
      </c>
      <c r="O376" s="5"/>
    </row>
    <row r="377" spans="1:15" x14ac:dyDescent="0.35">
      <c r="A377" t="s">
        <v>920</v>
      </c>
      <c r="B377">
        <v>13</v>
      </c>
      <c r="C377" t="s">
        <v>917</v>
      </c>
      <c r="D377">
        <v>20</v>
      </c>
      <c r="E377" s="1">
        <v>44958</v>
      </c>
      <c r="F377" s="1">
        <v>45035</v>
      </c>
      <c r="G377" s="2">
        <v>0.71527777777777779</v>
      </c>
      <c r="H377" s="2">
        <v>0.77777777777777779</v>
      </c>
      <c r="I377" t="s">
        <v>317</v>
      </c>
      <c r="J377" s="6">
        <v>504141000</v>
      </c>
      <c r="K377" t="s">
        <v>918</v>
      </c>
      <c r="M377">
        <v>15</v>
      </c>
      <c r="N377" s="14">
        <v>102</v>
      </c>
      <c r="O377" s="5"/>
    </row>
    <row r="378" spans="1:15" x14ac:dyDescent="0.35">
      <c r="A378" t="s">
        <v>921</v>
      </c>
      <c r="B378">
        <v>10</v>
      </c>
      <c r="C378" t="s">
        <v>922</v>
      </c>
      <c r="D378">
        <v>14</v>
      </c>
      <c r="E378" s="1">
        <v>45035</v>
      </c>
      <c r="F378" s="1">
        <v>45035</v>
      </c>
      <c r="G378" s="2">
        <v>0.33333333333333331</v>
      </c>
      <c r="H378" s="2">
        <v>0.75</v>
      </c>
      <c r="I378" t="s">
        <v>208</v>
      </c>
      <c r="K378" t="s">
        <v>596</v>
      </c>
      <c r="M378">
        <v>12</v>
      </c>
      <c r="N378" s="14">
        <v>5</v>
      </c>
      <c r="O378" s="5"/>
    </row>
    <row r="379" spans="1:15" x14ac:dyDescent="0.35">
      <c r="A379" t="s">
        <v>923</v>
      </c>
      <c r="B379">
        <v>15</v>
      </c>
      <c r="C379" t="s">
        <v>924</v>
      </c>
      <c r="D379">
        <v>36</v>
      </c>
      <c r="E379" s="1">
        <v>44958</v>
      </c>
      <c r="F379" s="1">
        <v>45035</v>
      </c>
      <c r="G379" s="2">
        <v>0.375</v>
      </c>
      <c r="H379" s="2">
        <v>0.5</v>
      </c>
      <c r="I379" t="s">
        <v>235</v>
      </c>
      <c r="J379" s="6">
        <v>504141000</v>
      </c>
      <c r="K379" t="s">
        <v>236</v>
      </c>
      <c r="M379">
        <v>12</v>
      </c>
      <c r="N379" s="14">
        <v>148</v>
      </c>
      <c r="O379" s="5"/>
    </row>
    <row r="380" spans="1:15" x14ac:dyDescent="0.35">
      <c r="A380" t="s">
        <v>925</v>
      </c>
      <c r="B380">
        <v>13</v>
      </c>
      <c r="C380" t="s">
        <v>926</v>
      </c>
      <c r="D380">
        <v>14</v>
      </c>
      <c r="E380" s="1">
        <v>44986</v>
      </c>
      <c r="F380" s="1">
        <v>45035</v>
      </c>
      <c r="G380" s="2">
        <v>0.77083333333333337</v>
      </c>
      <c r="H380" s="2">
        <v>0.83333333333333337</v>
      </c>
      <c r="I380" t="s">
        <v>904</v>
      </c>
      <c r="K380" t="s">
        <v>905</v>
      </c>
      <c r="M380">
        <v>20</v>
      </c>
      <c r="N380" s="14">
        <v>120</v>
      </c>
      <c r="O380" s="5"/>
    </row>
    <row r="381" spans="1:15" x14ac:dyDescent="0.35">
      <c r="A381" t="s">
        <v>927</v>
      </c>
      <c r="B381">
        <v>8</v>
      </c>
      <c r="C381" t="s">
        <v>928</v>
      </c>
      <c r="D381">
        <v>6</v>
      </c>
      <c r="E381" s="1">
        <v>45035</v>
      </c>
      <c r="F381" s="1">
        <v>45035</v>
      </c>
      <c r="G381" s="2">
        <v>0.375</v>
      </c>
      <c r="H381" s="2">
        <v>0.54166666666666663</v>
      </c>
      <c r="I381" t="s">
        <v>436</v>
      </c>
      <c r="J381" s="6">
        <v>504141000</v>
      </c>
      <c r="K381" t="s">
        <v>437</v>
      </c>
      <c r="M381">
        <v>9</v>
      </c>
      <c r="N381" s="14">
        <v>45</v>
      </c>
      <c r="O381" s="5"/>
    </row>
    <row r="382" spans="1:15" x14ac:dyDescent="0.35">
      <c r="A382" t="s">
        <v>929</v>
      </c>
      <c r="B382">
        <v>13</v>
      </c>
      <c r="C382" t="s">
        <v>930</v>
      </c>
      <c r="D382">
        <v>10</v>
      </c>
      <c r="E382" s="1">
        <v>45028</v>
      </c>
      <c r="F382" s="1">
        <v>45035</v>
      </c>
      <c r="G382" s="2">
        <v>0.75</v>
      </c>
      <c r="H382" s="2">
        <v>0.89583333333333337</v>
      </c>
      <c r="I382" t="s">
        <v>298</v>
      </c>
      <c r="J382" s="6">
        <v>504141000</v>
      </c>
      <c r="K382" t="s">
        <v>601</v>
      </c>
      <c r="M382">
        <v>15</v>
      </c>
      <c r="N382" s="14">
        <v>46</v>
      </c>
      <c r="O382" s="5"/>
    </row>
    <row r="383" spans="1:15" x14ac:dyDescent="0.35">
      <c r="A383" t="s">
        <v>931</v>
      </c>
      <c r="B383">
        <v>14</v>
      </c>
      <c r="C383" t="s">
        <v>932</v>
      </c>
      <c r="D383">
        <v>4</v>
      </c>
      <c r="E383" s="1">
        <v>45036</v>
      </c>
      <c r="F383" s="1">
        <v>45036</v>
      </c>
      <c r="G383" s="2">
        <v>0.70833333333333337</v>
      </c>
      <c r="H383" s="2">
        <v>0.83333333333333337</v>
      </c>
      <c r="I383" t="s">
        <v>393</v>
      </c>
      <c r="J383" s="6">
        <v>504141000</v>
      </c>
      <c r="K383" t="s">
        <v>737</v>
      </c>
      <c r="M383">
        <v>9</v>
      </c>
      <c r="N383" s="14">
        <v>21</v>
      </c>
      <c r="O383" s="5"/>
    </row>
    <row r="384" spans="1:15" x14ac:dyDescent="0.35">
      <c r="A384" t="s">
        <v>933</v>
      </c>
      <c r="B384">
        <v>15</v>
      </c>
      <c r="C384" t="s">
        <v>934</v>
      </c>
      <c r="D384">
        <v>33</v>
      </c>
      <c r="E384" s="1">
        <v>44966</v>
      </c>
      <c r="F384" s="1">
        <v>45036</v>
      </c>
      <c r="G384" s="2">
        <v>0.75</v>
      </c>
      <c r="H384" s="2">
        <v>0.875</v>
      </c>
      <c r="I384" t="s">
        <v>329</v>
      </c>
      <c r="J384" s="6">
        <v>504141000</v>
      </c>
      <c r="K384" t="s">
        <v>330</v>
      </c>
      <c r="M384">
        <v>13</v>
      </c>
      <c r="N384" s="14">
        <v>130</v>
      </c>
      <c r="O384" s="5"/>
    </row>
    <row r="385" spans="1:15" x14ac:dyDescent="0.35">
      <c r="A385" t="s">
        <v>935</v>
      </c>
      <c r="B385">
        <v>13</v>
      </c>
      <c r="C385" t="s">
        <v>256</v>
      </c>
      <c r="D385">
        <v>6</v>
      </c>
      <c r="E385" s="1">
        <v>44994</v>
      </c>
      <c r="F385" s="1">
        <v>45036</v>
      </c>
      <c r="G385" s="2">
        <v>0.625</v>
      </c>
      <c r="H385" s="2">
        <v>0.65625</v>
      </c>
      <c r="I385" t="s">
        <v>239</v>
      </c>
      <c r="J385" s="6">
        <v>504141000</v>
      </c>
      <c r="K385" t="s">
        <v>257</v>
      </c>
      <c r="M385">
        <v>7</v>
      </c>
      <c r="N385" s="14">
        <v>39</v>
      </c>
      <c r="O385" s="5"/>
    </row>
    <row r="386" spans="1:15" x14ac:dyDescent="0.35">
      <c r="A386" t="s">
        <v>936</v>
      </c>
      <c r="B386">
        <v>13</v>
      </c>
      <c r="C386" t="s">
        <v>319</v>
      </c>
      <c r="D386">
        <v>8</v>
      </c>
      <c r="E386" s="1">
        <v>44994</v>
      </c>
      <c r="F386" s="1">
        <v>45036</v>
      </c>
      <c r="G386" s="2">
        <v>0.67708333333333337</v>
      </c>
      <c r="H386" s="2">
        <v>0.71875</v>
      </c>
      <c r="I386" t="s">
        <v>239</v>
      </c>
      <c r="J386" s="6">
        <v>504141000</v>
      </c>
      <c r="K386" t="s">
        <v>257</v>
      </c>
      <c r="M386">
        <v>8</v>
      </c>
      <c r="N386" s="14">
        <v>51</v>
      </c>
      <c r="O386" s="5"/>
    </row>
    <row r="387" spans="1:15" x14ac:dyDescent="0.35">
      <c r="A387" t="s">
        <v>937</v>
      </c>
      <c r="B387">
        <v>1</v>
      </c>
      <c r="C387" t="s">
        <v>938</v>
      </c>
      <c r="D387">
        <v>40</v>
      </c>
      <c r="E387" s="1">
        <v>44854</v>
      </c>
      <c r="F387" s="1">
        <v>45036</v>
      </c>
      <c r="G387" s="2">
        <v>0.75</v>
      </c>
      <c r="H387" s="2">
        <v>0.8125</v>
      </c>
      <c r="I387" t="s">
        <v>939</v>
      </c>
      <c r="J387" s="6">
        <v>599936291</v>
      </c>
      <c r="K387" t="s">
        <v>940</v>
      </c>
      <c r="M387">
        <v>9</v>
      </c>
      <c r="N387" s="14">
        <v>212</v>
      </c>
      <c r="O387" s="5"/>
    </row>
    <row r="388" spans="1:15" x14ac:dyDescent="0.35">
      <c r="A388" t="s">
        <v>941</v>
      </c>
      <c r="C388" t="s">
        <v>942</v>
      </c>
      <c r="D388">
        <v>2</v>
      </c>
      <c r="E388" s="1">
        <v>45036</v>
      </c>
      <c r="F388" s="1">
        <v>45036</v>
      </c>
      <c r="G388" s="2">
        <v>0.64583333333333337</v>
      </c>
      <c r="H388" s="2">
        <v>0.70833333333333337</v>
      </c>
      <c r="I388" t="s">
        <v>688</v>
      </c>
      <c r="K388" t="s">
        <v>263</v>
      </c>
      <c r="M388">
        <v>7</v>
      </c>
      <c r="N388" s="14">
        <v>0</v>
      </c>
      <c r="O388" s="5"/>
    </row>
    <row r="389" spans="1:15" x14ac:dyDescent="0.35">
      <c r="A389" t="s">
        <v>943</v>
      </c>
      <c r="C389" t="s">
        <v>942</v>
      </c>
      <c r="D389">
        <v>2</v>
      </c>
      <c r="E389" s="1">
        <v>45036</v>
      </c>
      <c r="F389" s="1">
        <v>45036</v>
      </c>
      <c r="G389" s="2">
        <v>0.64583333333333337</v>
      </c>
      <c r="H389" s="2">
        <v>0.70833333333333337</v>
      </c>
      <c r="I389" t="s">
        <v>944</v>
      </c>
      <c r="K389" t="s">
        <v>945</v>
      </c>
      <c r="M389">
        <v>7</v>
      </c>
      <c r="N389" s="14">
        <v>0</v>
      </c>
      <c r="O389" s="5"/>
    </row>
    <row r="390" spans="1:15" x14ac:dyDescent="0.35">
      <c r="A390" t="s">
        <v>946</v>
      </c>
      <c r="B390">
        <v>13</v>
      </c>
      <c r="C390" t="s">
        <v>947</v>
      </c>
      <c r="D390">
        <v>24</v>
      </c>
      <c r="E390" s="1">
        <v>44945</v>
      </c>
      <c r="F390" s="1">
        <v>45036</v>
      </c>
      <c r="G390" s="2">
        <v>0.76388888888888884</v>
      </c>
      <c r="H390" s="2">
        <v>0.82638888888888884</v>
      </c>
      <c r="I390" t="s">
        <v>317</v>
      </c>
      <c r="J390" s="6">
        <v>504141000</v>
      </c>
      <c r="K390" t="s">
        <v>746</v>
      </c>
      <c r="M390">
        <v>17</v>
      </c>
      <c r="N390" s="14">
        <v>122</v>
      </c>
      <c r="O390" s="5"/>
    </row>
    <row r="391" spans="1:15" x14ac:dyDescent="0.35">
      <c r="A391" t="s">
        <v>948</v>
      </c>
      <c r="B391">
        <v>15</v>
      </c>
      <c r="C391" t="s">
        <v>949</v>
      </c>
      <c r="D391">
        <v>40</v>
      </c>
      <c r="E391" s="1">
        <v>44960</v>
      </c>
      <c r="F391" s="1">
        <v>45037</v>
      </c>
      <c r="G391" s="2">
        <v>0.375</v>
      </c>
      <c r="H391" s="2">
        <v>0.5</v>
      </c>
      <c r="I391" t="s">
        <v>231</v>
      </c>
      <c r="J391" s="6">
        <v>504141000</v>
      </c>
      <c r="K391" t="s">
        <v>898</v>
      </c>
      <c r="M391">
        <v>12</v>
      </c>
      <c r="N391" s="14">
        <v>163</v>
      </c>
      <c r="O391" s="5"/>
    </row>
    <row r="392" spans="1:15" x14ac:dyDescent="0.35">
      <c r="A392" t="s">
        <v>950</v>
      </c>
      <c r="B392">
        <v>15</v>
      </c>
      <c r="C392" t="s">
        <v>949</v>
      </c>
      <c r="D392">
        <v>40</v>
      </c>
      <c r="E392" s="1">
        <v>44960</v>
      </c>
      <c r="F392" s="1">
        <v>45037</v>
      </c>
      <c r="G392" s="2">
        <v>0.75</v>
      </c>
      <c r="H392" s="2">
        <v>0.875</v>
      </c>
      <c r="I392" t="s">
        <v>231</v>
      </c>
      <c r="J392" s="6">
        <v>504141000</v>
      </c>
      <c r="K392" t="s">
        <v>898</v>
      </c>
      <c r="M392">
        <v>14</v>
      </c>
      <c r="N392" s="14">
        <v>163</v>
      </c>
      <c r="O392" s="5"/>
    </row>
    <row r="393" spans="1:15" x14ac:dyDescent="0.35">
      <c r="A393" t="s">
        <v>951</v>
      </c>
      <c r="B393">
        <v>13</v>
      </c>
      <c r="C393" t="s">
        <v>952</v>
      </c>
      <c r="D393">
        <v>6</v>
      </c>
      <c r="E393" s="1">
        <v>45030</v>
      </c>
      <c r="F393" s="1">
        <v>45037</v>
      </c>
      <c r="G393" s="2">
        <v>0.75</v>
      </c>
      <c r="H393" s="2">
        <v>0.83333333333333337</v>
      </c>
      <c r="I393" t="s">
        <v>239</v>
      </c>
      <c r="J393" s="6">
        <v>504141000</v>
      </c>
      <c r="K393" t="s">
        <v>517</v>
      </c>
      <c r="M393">
        <v>12</v>
      </c>
      <c r="N393" s="14">
        <v>34</v>
      </c>
      <c r="O393" s="5"/>
    </row>
    <row r="394" spans="1:15" x14ac:dyDescent="0.35">
      <c r="A394" t="s">
        <v>953</v>
      </c>
      <c r="B394">
        <v>15</v>
      </c>
      <c r="C394" t="s">
        <v>328</v>
      </c>
      <c r="D394">
        <v>22</v>
      </c>
      <c r="E394" s="1">
        <v>45030</v>
      </c>
      <c r="F394" s="1">
        <v>45037</v>
      </c>
      <c r="G394" s="2">
        <v>0.625</v>
      </c>
      <c r="H394" s="2">
        <v>0.875</v>
      </c>
      <c r="I394" t="s">
        <v>329</v>
      </c>
      <c r="J394" s="6">
        <v>504141000</v>
      </c>
      <c r="K394" t="s">
        <v>330</v>
      </c>
      <c r="M394">
        <v>11</v>
      </c>
      <c r="N394" s="14">
        <v>135</v>
      </c>
      <c r="O394" s="5"/>
    </row>
    <row r="395" spans="1:15" x14ac:dyDescent="0.35">
      <c r="A395" t="s">
        <v>954</v>
      </c>
      <c r="B395">
        <v>13</v>
      </c>
      <c r="C395" t="s">
        <v>955</v>
      </c>
      <c r="D395">
        <v>5</v>
      </c>
      <c r="E395" s="1">
        <v>45037</v>
      </c>
      <c r="F395" s="1">
        <v>45037</v>
      </c>
      <c r="G395" s="2">
        <v>0.66666666666666663</v>
      </c>
      <c r="H395" s="2">
        <v>0.8125</v>
      </c>
      <c r="I395" t="s">
        <v>298</v>
      </c>
      <c r="J395" s="6">
        <v>504141000</v>
      </c>
      <c r="K395" t="s">
        <v>299</v>
      </c>
      <c r="M395">
        <v>15</v>
      </c>
      <c r="N395" s="14">
        <v>23</v>
      </c>
      <c r="O395" s="5"/>
    </row>
    <row r="396" spans="1:15" x14ac:dyDescent="0.35">
      <c r="A396" t="s">
        <v>956</v>
      </c>
      <c r="B396">
        <v>13</v>
      </c>
      <c r="C396" t="s">
        <v>519</v>
      </c>
      <c r="D396">
        <v>6</v>
      </c>
      <c r="E396" s="1">
        <v>45037</v>
      </c>
      <c r="F396" s="1">
        <v>45037</v>
      </c>
      <c r="G396" s="2">
        <v>0.72916666666666663</v>
      </c>
      <c r="H396" s="2">
        <v>0.89583333333333337</v>
      </c>
      <c r="I396" t="s">
        <v>223</v>
      </c>
      <c r="K396" t="s">
        <v>322</v>
      </c>
      <c r="M396">
        <v>15</v>
      </c>
      <c r="N396" s="14">
        <v>26</v>
      </c>
      <c r="O396" s="5"/>
    </row>
    <row r="397" spans="1:15" x14ac:dyDescent="0.35">
      <c r="A397" t="s">
        <v>957</v>
      </c>
      <c r="B397">
        <v>2</v>
      </c>
      <c r="C397" t="s">
        <v>958</v>
      </c>
      <c r="D397">
        <v>2</v>
      </c>
      <c r="E397" s="1">
        <v>45009</v>
      </c>
      <c r="F397" s="1">
        <v>45009</v>
      </c>
      <c r="G397" s="2">
        <v>0.625</v>
      </c>
      <c r="H397" s="2">
        <v>0.6875</v>
      </c>
      <c r="I397" t="s">
        <v>208</v>
      </c>
      <c r="K397" t="s">
        <v>959</v>
      </c>
      <c r="M397">
        <v>100</v>
      </c>
      <c r="N397" s="14">
        <v>0</v>
      </c>
      <c r="O397" s="5"/>
    </row>
    <row r="398" spans="1:15" x14ac:dyDescent="0.35">
      <c r="A398" t="s">
        <v>960</v>
      </c>
      <c r="B398">
        <v>15</v>
      </c>
      <c r="C398" t="s">
        <v>961</v>
      </c>
      <c r="D398">
        <v>16</v>
      </c>
      <c r="E398" s="1">
        <v>44946</v>
      </c>
      <c r="F398" s="1">
        <v>45037</v>
      </c>
      <c r="G398" s="2">
        <v>0.72569444444444453</v>
      </c>
      <c r="H398" s="2">
        <v>0.76736111111111116</v>
      </c>
      <c r="I398" t="s">
        <v>429</v>
      </c>
      <c r="J398" s="6">
        <v>504141000</v>
      </c>
      <c r="K398" t="s">
        <v>962</v>
      </c>
      <c r="M398">
        <v>25</v>
      </c>
      <c r="N398" s="14">
        <v>60</v>
      </c>
      <c r="O398" s="5"/>
    </row>
    <row r="399" spans="1:15" x14ac:dyDescent="0.35">
      <c r="A399" t="s">
        <v>963</v>
      </c>
      <c r="B399">
        <v>15</v>
      </c>
      <c r="C399" t="s">
        <v>961</v>
      </c>
      <c r="D399">
        <v>16</v>
      </c>
      <c r="E399" s="1">
        <v>44946</v>
      </c>
      <c r="F399" s="1">
        <v>45037</v>
      </c>
      <c r="G399" s="2">
        <v>0.77083333333333337</v>
      </c>
      <c r="H399" s="2">
        <v>0.8125</v>
      </c>
      <c r="I399" t="s">
        <v>429</v>
      </c>
      <c r="J399" s="6">
        <v>504141000</v>
      </c>
      <c r="K399" t="s">
        <v>962</v>
      </c>
      <c r="M399">
        <v>23</v>
      </c>
      <c r="N399" s="14">
        <v>60</v>
      </c>
      <c r="O399" s="5"/>
    </row>
    <row r="400" spans="1:15" x14ac:dyDescent="0.35">
      <c r="A400" t="s">
        <v>964</v>
      </c>
      <c r="B400">
        <v>2</v>
      </c>
      <c r="C400" t="s">
        <v>965</v>
      </c>
      <c r="D400">
        <v>8</v>
      </c>
      <c r="E400" s="1">
        <v>45038</v>
      </c>
      <c r="F400" s="1">
        <v>45038</v>
      </c>
      <c r="G400" s="2">
        <v>0.39583333333333331</v>
      </c>
      <c r="H400" s="2">
        <v>0.66666666666666663</v>
      </c>
      <c r="I400" t="s">
        <v>188</v>
      </c>
      <c r="J400" s="6">
        <v>504141000</v>
      </c>
      <c r="K400" t="s">
        <v>540</v>
      </c>
      <c r="M400">
        <v>12</v>
      </c>
      <c r="N400" s="14">
        <v>80</v>
      </c>
      <c r="O400" s="5"/>
    </row>
    <row r="401" spans="1:15" x14ac:dyDescent="0.35">
      <c r="A401" t="s">
        <v>966</v>
      </c>
      <c r="B401">
        <v>15</v>
      </c>
      <c r="C401" t="s">
        <v>234</v>
      </c>
      <c r="D401">
        <v>10</v>
      </c>
      <c r="E401" s="1">
        <v>45038</v>
      </c>
      <c r="F401" s="1">
        <v>45038</v>
      </c>
      <c r="G401" s="2">
        <v>0.375</v>
      </c>
      <c r="H401" s="2">
        <v>0.70833333333333337</v>
      </c>
      <c r="I401" t="s">
        <v>235</v>
      </c>
      <c r="J401" s="6">
        <v>504141000</v>
      </c>
      <c r="K401" t="s">
        <v>236</v>
      </c>
      <c r="M401">
        <v>9</v>
      </c>
      <c r="N401" s="14">
        <v>75</v>
      </c>
      <c r="O401" s="5"/>
    </row>
    <row r="402" spans="1:15" x14ac:dyDescent="0.35">
      <c r="A402" t="s">
        <v>967</v>
      </c>
      <c r="B402">
        <v>14</v>
      </c>
      <c r="C402" t="s">
        <v>968</v>
      </c>
      <c r="D402">
        <v>11</v>
      </c>
      <c r="E402" s="1">
        <v>45037</v>
      </c>
      <c r="F402" s="1">
        <v>45038</v>
      </c>
      <c r="G402" s="2">
        <v>0.70833333333333337</v>
      </c>
      <c r="H402" s="2">
        <v>0.83333333333333337</v>
      </c>
      <c r="I402" t="s">
        <v>340</v>
      </c>
      <c r="J402" s="6">
        <v>504141000</v>
      </c>
      <c r="K402" t="s">
        <v>969</v>
      </c>
      <c r="M402">
        <v>12</v>
      </c>
      <c r="N402" s="14">
        <v>77</v>
      </c>
      <c r="O402" s="5"/>
    </row>
    <row r="403" spans="1:15" x14ac:dyDescent="0.35">
      <c r="A403" t="s">
        <v>970</v>
      </c>
      <c r="B403">
        <v>13</v>
      </c>
      <c r="C403" t="s">
        <v>301</v>
      </c>
      <c r="D403">
        <v>8</v>
      </c>
      <c r="E403" s="1">
        <v>44991</v>
      </c>
      <c r="F403" s="1">
        <v>45040</v>
      </c>
      <c r="G403" s="2">
        <v>0.72916666666666663</v>
      </c>
      <c r="H403" s="2">
        <v>0.77083333333333337</v>
      </c>
      <c r="I403" t="s">
        <v>243</v>
      </c>
      <c r="J403" s="6">
        <v>504141000</v>
      </c>
      <c r="K403" t="s">
        <v>302</v>
      </c>
      <c r="M403">
        <v>12</v>
      </c>
      <c r="N403" s="14">
        <v>43</v>
      </c>
      <c r="O403" s="5"/>
    </row>
    <row r="404" spans="1:15" x14ac:dyDescent="0.35">
      <c r="A404" t="s">
        <v>971</v>
      </c>
      <c r="B404">
        <v>13</v>
      </c>
      <c r="C404" t="s">
        <v>972</v>
      </c>
      <c r="D404">
        <v>50</v>
      </c>
      <c r="E404" s="1">
        <v>44830</v>
      </c>
      <c r="F404" s="1">
        <v>45040</v>
      </c>
      <c r="G404" s="2">
        <v>0.75</v>
      </c>
      <c r="H404" s="2">
        <v>0.8125</v>
      </c>
      <c r="I404" t="s">
        <v>973</v>
      </c>
      <c r="K404" t="s">
        <v>974</v>
      </c>
      <c r="M404">
        <v>22</v>
      </c>
      <c r="N404" s="14">
        <v>166</v>
      </c>
      <c r="O404" s="5"/>
    </row>
    <row r="405" spans="1:15" x14ac:dyDescent="0.35">
      <c r="A405" t="s">
        <v>975</v>
      </c>
      <c r="B405">
        <v>1</v>
      </c>
      <c r="C405" t="s">
        <v>976</v>
      </c>
      <c r="D405">
        <v>52</v>
      </c>
      <c r="E405" s="1">
        <v>44823</v>
      </c>
      <c r="F405" s="1">
        <v>45040</v>
      </c>
      <c r="G405" s="2">
        <v>0.4375</v>
      </c>
      <c r="H405" s="2">
        <v>0.5</v>
      </c>
      <c r="I405" t="s">
        <v>583</v>
      </c>
      <c r="J405" s="6">
        <v>504141000</v>
      </c>
      <c r="K405" t="s">
        <v>505</v>
      </c>
      <c r="M405">
        <v>16</v>
      </c>
      <c r="N405" s="14">
        <v>180</v>
      </c>
      <c r="O405" s="5"/>
    </row>
    <row r="406" spans="1:15" x14ac:dyDescent="0.35">
      <c r="A406" t="s">
        <v>977</v>
      </c>
      <c r="B406">
        <v>13</v>
      </c>
      <c r="C406" t="s">
        <v>978</v>
      </c>
      <c r="D406">
        <v>4</v>
      </c>
      <c r="E406" s="1">
        <v>45040</v>
      </c>
      <c r="F406" s="1">
        <v>45040</v>
      </c>
      <c r="G406" s="2">
        <v>0.75</v>
      </c>
      <c r="H406" s="2">
        <v>0.875</v>
      </c>
      <c r="I406" t="s">
        <v>298</v>
      </c>
      <c r="J406" s="6">
        <v>504141000</v>
      </c>
      <c r="K406" t="s">
        <v>979</v>
      </c>
      <c r="M406">
        <v>12</v>
      </c>
      <c r="N406" s="14">
        <v>23</v>
      </c>
      <c r="O406" s="5"/>
    </row>
    <row r="407" spans="1:15" x14ac:dyDescent="0.35">
      <c r="A407" t="s">
        <v>980</v>
      </c>
      <c r="B407">
        <v>8</v>
      </c>
      <c r="C407" t="s">
        <v>981</v>
      </c>
      <c r="D407">
        <v>8</v>
      </c>
      <c r="E407" s="1">
        <v>45005</v>
      </c>
      <c r="F407" s="1">
        <v>45040</v>
      </c>
      <c r="G407" s="2">
        <v>0.66666666666666663</v>
      </c>
      <c r="H407" s="2">
        <v>0.72916666666666663</v>
      </c>
      <c r="I407" t="s">
        <v>486</v>
      </c>
      <c r="K407" t="s">
        <v>982</v>
      </c>
      <c r="M407">
        <v>9</v>
      </c>
      <c r="N407" s="14">
        <v>75</v>
      </c>
      <c r="O407" s="5"/>
    </row>
    <row r="408" spans="1:15" x14ac:dyDescent="0.35">
      <c r="A408" t="s">
        <v>983</v>
      </c>
      <c r="B408">
        <v>13</v>
      </c>
      <c r="C408" t="s">
        <v>984</v>
      </c>
      <c r="D408">
        <v>15</v>
      </c>
      <c r="E408" s="1">
        <v>44963</v>
      </c>
      <c r="F408" s="1">
        <v>45040</v>
      </c>
      <c r="G408" s="2">
        <v>0.60416666666666663</v>
      </c>
      <c r="H408" s="2">
        <v>0.65625</v>
      </c>
      <c r="I408" t="s">
        <v>560</v>
      </c>
      <c r="K408" t="s">
        <v>985</v>
      </c>
      <c r="M408">
        <v>10</v>
      </c>
      <c r="N408" s="14">
        <v>128</v>
      </c>
      <c r="O408" s="5"/>
    </row>
    <row r="409" spans="1:15" x14ac:dyDescent="0.35">
      <c r="A409" t="s">
        <v>986</v>
      </c>
      <c r="B409">
        <v>13</v>
      </c>
      <c r="C409" t="s">
        <v>987</v>
      </c>
      <c r="D409">
        <v>36</v>
      </c>
      <c r="E409" s="1">
        <v>44816</v>
      </c>
      <c r="F409" s="1">
        <v>45040</v>
      </c>
      <c r="G409" s="2">
        <v>0.375</v>
      </c>
      <c r="H409" s="2">
        <v>0.41666666666666669</v>
      </c>
      <c r="I409" t="s">
        <v>560</v>
      </c>
      <c r="K409" t="s">
        <v>988</v>
      </c>
      <c r="M409">
        <v>17</v>
      </c>
      <c r="N409" s="14">
        <v>131</v>
      </c>
      <c r="O409" s="5"/>
    </row>
    <row r="410" spans="1:15" x14ac:dyDescent="0.35">
      <c r="A410" t="s">
        <v>989</v>
      </c>
      <c r="B410">
        <v>13</v>
      </c>
      <c r="C410" t="s">
        <v>990</v>
      </c>
      <c r="D410">
        <v>36</v>
      </c>
      <c r="E410" s="1">
        <v>44816</v>
      </c>
      <c r="F410" s="1">
        <v>45040</v>
      </c>
      <c r="G410" s="2">
        <v>0.41666666666666669</v>
      </c>
      <c r="H410" s="2">
        <v>0.45833333333333331</v>
      </c>
      <c r="I410" t="s">
        <v>560</v>
      </c>
      <c r="K410" t="s">
        <v>988</v>
      </c>
      <c r="M410">
        <v>18</v>
      </c>
      <c r="N410" s="14">
        <v>131</v>
      </c>
      <c r="O410" s="5"/>
    </row>
    <row r="411" spans="1:15" x14ac:dyDescent="0.35">
      <c r="A411" t="s">
        <v>991</v>
      </c>
      <c r="B411">
        <v>13</v>
      </c>
      <c r="C411" t="s">
        <v>992</v>
      </c>
      <c r="D411">
        <v>24</v>
      </c>
      <c r="E411" s="1">
        <v>44942</v>
      </c>
      <c r="F411" s="1">
        <v>45040</v>
      </c>
      <c r="G411" s="2">
        <v>0.72916666666666663</v>
      </c>
      <c r="H411" s="2">
        <v>0.79166666666666663</v>
      </c>
      <c r="I411" t="s">
        <v>317</v>
      </c>
      <c r="J411" s="6">
        <v>504141000</v>
      </c>
      <c r="K411" t="s">
        <v>746</v>
      </c>
      <c r="M411">
        <v>15</v>
      </c>
      <c r="N411" s="14">
        <v>122</v>
      </c>
      <c r="O411" s="5"/>
    </row>
    <row r="412" spans="1:15" x14ac:dyDescent="0.35">
      <c r="A412" t="s">
        <v>993</v>
      </c>
      <c r="B412">
        <v>8</v>
      </c>
      <c r="C412" t="s">
        <v>994</v>
      </c>
      <c r="D412">
        <v>6</v>
      </c>
      <c r="E412" s="1">
        <v>45027</v>
      </c>
      <c r="F412" s="1">
        <v>45041</v>
      </c>
      <c r="G412" s="2">
        <v>0.66666666666666663</v>
      </c>
      <c r="H412" s="2">
        <v>0.75</v>
      </c>
      <c r="I412" t="s">
        <v>433</v>
      </c>
      <c r="J412" s="6">
        <v>504141000</v>
      </c>
      <c r="K412" t="s">
        <v>945</v>
      </c>
      <c r="M412">
        <v>12</v>
      </c>
      <c r="N412" s="14">
        <v>39</v>
      </c>
      <c r="O412" s="5"/>
    </row>
    <row r="413" spans="1:15" x14ac:dyDescent="0.35">
      <c r="A413" t="s">
        <v>995</v>
      </c>
      <c r="B413">
        <v>13</v>
      </c>
      <c r="C413" t="s">
        <v>996</v>
      </c>
      <c r="D413">
        <v>42</v>
      </c>
      <c r="E413" s="1">
        <v>44831</v>
      </c>
      <c r="F413" s="1">
        <v>45041</v>
      </c>
      <c r="G413" s="2">
        <v>0.77083333333333337</v>
      </c>
      <c r="H413" s="2">
        <v>0.82291666666666663</v>
      </c>
      <c r="I413" t="s">
        <v>721</v>
      </c>
      <c r="K413" t="s">
        <v>974</v>
      </c>
      <c r="M413">
        <v>18</v>
      </c>
      <c r="N413" s="14">
        <v>139</v>
      </c>
      <c r="O413" s="5"/>
    </row>
    <row r="414" spans="1:15" x14ac:dyDescent="0.35">
      <c r="A414" t="s">
        <v>997</v>
      </c>
      <c r="B414">
        <v>8</v>
      </c>
      <c r="C414" t="s">
        <v>998</v>
      </c>
      <c r="D414">
        <v>6</v>
      </c>
      <c r="E414" s="1">
        <v>45041</v>
      </c>
      <c r="F414" s="1">
        <v>45041</v>
      </c>
      <c r="G414" s="2">
        <v>0.375</v>
      </c>
      <c r="H414" s="2">
        <v>0.54166666666666663</v>
      </c>
      <c r="I414" t="s">
        <v>436</v>
      </c>
      <c r="J414" s="6">
        <v>504141000</v>
      </c>
      <c r="K414" t="s">
        <v>437</v>
      </c>
      <c r="M414">
        <v>9</v>
      </c>
      <c r="N414" s="14">
        <v>45</v>
      </c>
      <c r="O414" s="5"/>
    </row>
    <row r="415" spans="1:15" x14ac:dyDescent="0.35">
      <c r="A415" t="s">
        <v>999</v>
      </c>
      <c r="B415">
        <v>1</v>
      </c>
      <c r="C415" t="s">
        <v>1000</v>
      </c>
      <c r="D415">
        <v>52</v>
      </c>
      <c r="E415" s="1">
        <v>44824</v>
      </c>
      <c r="F415" s="1">
        <v>45041</v>
      </c>
      <c r="G415" s="2">
        <v>0.69791666666666663</v>
      </c>
      <c r="H415" s="2">
        <v>0.76041666666666663</v>
      </c>
      <c r="I415" t="s">
        <v>448</v>
      </c>
      <c r="J415" s="6">
        <v>504141000</v>
      </c>
      <c r="K415" t="s">
        <v>463</v>
      </c>
      <c r="M415">
        <v>15</v>
      </c>
      <c r="N415" s="14">
        <v>180</v>
      </c>
      <c r="O415" s="5"/>
    </row>
    <row r="416" spans="1:15" x14ac:dyDescent="0.35">
      <c r="A416" t="s">
        <v>1001</v>
      </c>
      <c r="B416">
        <v>13</v>
      </c>
      <c r="C416" t="s">
        <v>1002</v>
      </c>
      <c r="D416">
        <v>36</v>
      </c>
      <c r="E416" s="1">
        <v>44817</v>
      </c>
      <c r="F416" s="1">
        <v>45041</v>
      </c>
      <c r="G416" s="2">
        <v>0.625</v>
      </c>
      <c r="H416" s="2">
        <v>0.66666666666666663</v>
      </c>
      <c r="I416" t="s">
        <v>243</v>
      </c>
      <c r="J416" s="6">
        <v>504141000</v>
      </c>
      <c r="K416" t="s">
        <v>1003</v>
      </c>
      <c r="M416">
        <v>18</v>
      </c>
      <c r="N416" s="14">
        <v>143</v>
      </c>
      <c r="O416" s="5"/>
    </row>
    <row r="417" spans="1:15" x14ac:dyDescent="0.35">
      <c r="A417" t="s">
        <v>1004</v>
      </c>
      <c r="B417">
        <v>1</v>
      </c>
      <c r="C417" t="s">
        <v>1005</v>
      </c>
      <c r="D417">
        <v>52</v>
      </c>
      <c r="E417" s="1">
        <v>44824</v>
      </c>
      <c r="F417" s="1">
        <v>45041</v>
      </c>
      <c r="G417" s="2">
        <v>0.35416666666666669</v>
      </c>
      <c r="H417" s="2">
        <v>0.41666666666666669</v>
      </c>
      <c r="I417" t="s">
        <v>188</v>
      </c>
      <c r="J417" s="6">
        <v>504141000</v>
      </c>
      <c r="K417" t="s">
        <v>463</v>
      </c>
      <c r="M417">
        <v>15</v>
      </c>
      <c r="N417" s="14">
        <v>180</v>
      </c>
      <c r="O417" s="5"/>
    </row>
    <row r="418" spans="1:15" x14ac:dyDescent="0.35">
      <c r="A418" t="s">
        <v>1006</v>
      </c>
      <c r="B418">
        <v>1</v>
      </c>
      <c r="C418" t="s">
        <v>1007</v>
      </c>
      <c r="D418">
        <v>52</v>
      </c>
      <c r="E418" s="1">
        <v>44824</v>
      </c>
      <c r="F418" s="1">
        <v>45041</v>
      </c>
      <c r="G418" s="2">
        <v>0.4375</v>
      </c>
      <c r="H418" s="2">
        <v>0.5</v>
      </c>
      <c r="I418" t="s">
        <v>366</v>
      </c>
      <c r="J418" s="6">
        <v>504141000</v>
      </c>
      <c r="K418" t="s">
        <v>373</v>
      </c>
      <c r="M418">
        <v>15</v>
      </c>
      <c r="N418" s="14">
        <v>180</v>
      </c>
      <c r="O418" s="5"/>
    </row>
    <row r="419" spans="1:15" x14ac:dyDescent="0.35">
      <c r="A419" t="s">
        <v>1008</v>
      </c>
      <c r="B419">
        <v>13</v>
      </c>
      <c r="C419" t="s">
        <v>1009</v>
      </c>
      <c r="D419">
        <v>3</v>
      </c>
      <c r="E419" s="1">
        <v>45041</v>
      </c>
      <c r="F419" s="1">
        <v>45041</v>
      </c>
      <c r="G419" s="2">
        <v>0.79166666666666663</v>
      </c>
      <c r="H419" s="2">
        <v>0.875</v>
      </c>
      <c r="I419" t="s">
        <v>188</v>
      </c>
      <c r="J419" s="6">
        <v>504141000</v>
      </c>
      <c r="K419" t="s">
        <v>248</v>
      </c>
      <c r="M419">
        <v>0</v>
      </c>
      <c r="N419" s="14">
        <v>0</v>
      </c>
      <c r="O419" s="5"/>
    </row>
    <row r="420" spans="1:15" x14ac:dyDescent="0.35">
      <c r="A420" t="s">
        <v>1010</v>
      </c>
      <c r="B420">
        <v>13</v>
      </c>
      <c r="C420" t="s">
        <v>1011</v>
      </c>
      <c r="D420">
        <v>24</v>
      </c>
      <c r="E420" s="1">
        <v>44950</v>
      </c>
      <c r="F420" s="1">
        <v>45041</v>
      </c>
      <c r="G420" s="2">
        <v>0.75</v>
      </c>
      <c r="H420" s="2">
        <v>0.8125</v>
      </c>
      <c r="I420" t="s">
        <v>1012</v>
      </c>
      <c r="K420" t="s">
        <v>1013</v>
      </c>
      <c r="M420">
        <v>18</v>
      </c>
      <c r="N420" s="14">
        <v>122</v>
      </c>
      <c r="O420" s="5"/>
    </row>
    <row r="421" spans="1:15" x14ac:dyDescent="0.35">
      <c r="A421" t="s">
        <v>1014</v>
      </c>
      <c r="B421">
        <v>13</v>
      </c>
      <c r="C421" t="s">
        <v>992</v>
      </c>
      <c r="D421">
        <v>24</v>
      </c>
      <c r="E421" s="1">
        <v>44950</v>
      </c>
      <c r="F421" s="1">
        <v>45041</v>
      </c>
      <c r="G421" s="2">
        <v>0.75</v>
      </c>
      <c r="H421" s="2">
        <v>0.8125</v>
      </c>
      <c r="I421" t="s">
        <v>239</v>
      </c>
      <c r="J421" s="6">
        <v>504141000</v>
      </c>
      <c r="K421" t="s">
        <v>746</v>
      </c>
      <c r="M421">
        <v>15</v>
      </c>
      <c r="N421" s="14">
        <v>122</v>
      </c>
      <c r="O421" s="5"/>
    </row>
    <row r="422" spans="1:15" x14ac:dyDescent="0.35">
      <c r="A422" t="s">
        <v>1015</v>
      </c>
      <c r="B422">
        <v>1</v>
      </c>
      <c r="C422" t="s">
        <v>1016</v>
      </c>
      <c r="D422">
        <v>52</v>
      </c>
      <c r="E422" s="1">
        <v>44825</v>
      </c>
      <c r="F422" s="1">
        <v>45042</v>
      </c>
      <c r="G422" s="2">
        <v>0.35416666666666669</v>
      </c>
      <c r="H422" s="2">
        <v>0.41666666666666669</v>
      </c>
      <c r="I422" t="s">
        <v>466</v>
      </c>
      <c r="J422" s="6">
        <v>504141000</v>
      </c>
      <c r="K422" t="s">
        <v>685</v>
      </c>
      <c r="M422">
        <v>15</v>
      </c>
      <c r="N422" s="14">
        <v>177</v>
      </c>
      <c r="O422" s="5"/>
    </row>
    <row r="423" spans="1:15" x14ac:dyDescent="0.35">
      <c r="A423" t="s">
        <v>1017</v>
      </c>
      <c r="B423">
        <v>1</v>
      </c>
      <c r="C423" t="s">
        <v>1018</v>
      </c>
      <c r="D423">
        <v>52</v>
      </c>
      <c r="E423" s="1">
        <v>44825</v>
      </c>
      <c r="F423" s="1">
        <v>45042</v>
      </c>
      <c r="G423" s="2">
        <v>0.42708333333333331</v>
      </c>
      <c r="H423" s="2">
        <v>0.48958333333333331</v>
      </c>
      <c r="I423" t="s">
        <v>466</v>
      </c>
      <c r="J423" s="6">
        <v>504141000</v>
      </c>
      <c r="K423" t="s">
        <v>685</v>
      </c>
      <c r="M423">
        <v>15</v>
      </c>
      <c r="N423" s="14">
        <v>177</v>
      </c>
      <c r="O423" s="5"/>
    </row>
    <row r="424" spans="1:15" x14ac:dyDescent="0.35">
      <c r="A424" t="s">
        <v>1019</v>
      </c>
      <c r="B424">
        <v>1</v>
      </c>
      <c r="C424" t="s">
        <v>1020</v>
      </c>
      <c r="D424">
        <v>52</v>
      </c>
      <c r="E424" s="1">
        <v>44832</v>
      </c>
      <c r="F424" s="1">
        <v>45042</v>
      </c>
      <c r="G424" s="2">
        <v>0.35416666666666669</v>
      </c>
      <c r="H424" s="2">
        <v>0.41666666666666669</v>
      </c>
      <c r="I424" t="s">
        <v>385</v>
      </c>
      <c r="J424" s="6">
        <v>504141000</v>
      </c>
      <c r="K424" t="s">
        <v>1021</v>
      </c>
      <c r="M424">
        <v>15</v>
      </c>
      <c r="N424" s="14">
        <v>177</v>
      </c>
      <c r="O424" s="5"/>
    </row>
    <row r="425" spans="1:15" x14ac:dyDescent="0.35">
      <c r="A425" t="s">
        <v>1022</v>
      </c>
      <c r="C425" t="s">
        <v>314</v>
      </c>
      <c r="D425">
        <v>4</v>
      </c>
      <c r="E425" s="1">
        <v>45042</v>
      </c>
      <c r="F425" s="1">
        <v>45042</v>
      </c>
      <c r="G425" s="2">
        <v>0.75</v>
      </c>
      <c r="H425" s="2">
        <v>0.875</v>
      </c>
      <c r="I425" t="s">
        <v>180</v>
      </c>
      <c r="J425" s="6">
        <v>504141000</v>
      </c>
      <c r="K425" t="s">
        <v>315</v>
      </c>
      <c r="M425">
        <v>25</v>
      </c>
      <c r="N425" s="14">
        <v>0</v>
      </c>
      <c r="O425" s="5"/>
    </row>
    <row r="426" spans="1:15" x14ac:dyDescent="0.35">
      <c r="A426" t="s">
        <v>1023</v>
      </c>
      <c r="B426">
        <v>10</v>
      </c>
      <c r="C426" t="s">
        <v>1024</v>
      </c>
      <c r="D426">
        <v>3</v>
      </c>
      <c r="E426" s="1">
        <v>45042</v>
      </c>
      <c r="F426" s="1">
        <v>45042</v>
      </c>
      <c r="G426" s="2">
        <v>0.625</v>
      </c>
      <c r="H426" s="2">
        <v>0.70833333333333337</v>
      </c>
      <c r="I426" t="s">
        <v>1025</v>
      </c>
      <c r="K426" t="s">
        <v>1026</v>
      </c>
      <c r="M426">
        <v>99</v>
      </c>
      <c r="N426" s="14">
        <v>0</v>
      </c>
      <c r="O426" s="5"/>
    </row>
    <row r="427" spans="1:15" x14ac:dyDescent="0.35">
      <c r="A427" t="s">
        <v>1027</v>
      </c>
      <c r="B427">
        <v>1</v>
      </c>
      <c r="C427" t="s">
        <v>1028</v>
      </c>
      <c r="D427">
        <v>40</v>
      </c>
      <c r="E427" s="1">
        <v>44839</v>
      </c>
      <c r="F427" s="1">
        <v>45042</v>
      </c>
      <c r="G427" s="2">
        <v>0.75</v>
      </c>
      <c r="H427" s="2">
        <v>0.8125</v>
      </c>
      <c r="I427" t="s">
        <v>1029</v>
      </c>
      <c r="J427" s="6">
        <v>599936291</v>
      </c>
      <c r="K427" t="s">
        <v>463</v>
      </c>
      <c r="M427">
        <v>9</v>
      </c>
      <c r="N427" s="14">
        <v>231</v>
      </c>
      <c r="O427" s="5"/>
    </row>
    <row r="428" spans="1:15" x14ac:dyDescent="0.35">
      <c r="A428" t="s">
        <v>1030</v>
      </c>
      <c r="B428">
        <v>13</v>
      </c>
      <c r="C428" t="s">
        <v>1031</v>
      </c>
      <c r="D428">
        <v>42</v>
      </c>
      <c r="E428" s="1">
        <v>44832</v>
      </c>
      <c r="F428" s="1">
        <v>45042</v>
      </c>
      <c r="G428" s="2">
        <v>0.78125</v>
      </c>
      <c r="H428" s="2">
        <v>0.83333333333333337</v>
      </c>
      <c r="I428" t="s">
        <v>677</v>
      </c>
      <c r="K428" t="s">
        <v>974</v>
      </c>
      <c r="M428">
        <v>20</v>
      </c>
      <c r="N428" s="14">
        <v>139</v>
      </c>
      <c r="O428" s="5"/>
    </row>
    <row r="429" spans="1:15" x14ac:dyDescent="0.35">
      <c r="A429" t="s">
        <v>1032</v>
      </c>
      <c r="B429">
        <v>2</v>
      </c>
      <c r="C429" t="s">
        <v>1033</v>
      </c>
      <c r="D429">
        <v>3</v>
      </c>
      <c r="E429" s="1">
        <v>45042</v>
      </c>
      <c r="F429" s="1">
        <v>45042</v>
      </c>
      <c r="G429" s="2">
        <v>0.77083333333333337</v>
      </c>
      <c r="H429" s="2">
        <v>0.85416666666666663</v>
      </c>
      <c r="I429" t="s">
        <v>340</v>
      </c>
      <c r="J429" s="6">
        <v>504141000</v>
      </c>
      <c r="K429" t="s">
        <v>612</v>
      </c>
      <c r="M429">
        <v>20</v>
      </c>
      <c r="N429" s="14">
        <v>0</v>
      </c>
      <c r="O429" s="5"/>
    </row>
    <row r="430" spans="1:15" x14ac:dyDescent="0.35">
      <c r="A430" t="s">
        <v>1034</v>
      </c>
      <c r="B430">
        <v>13</v>
      </c>
      <c r="C430" t="s">
        <v>1035</v>
      </c>
      <c r="D430">
        <v>36</v>
      </c>
      <c r="E430" s="1">
        <v>44819</v>
      </c>
      <c r="F430" s="1">
        <v>45043</v>
      </c>
      <c r="G430" s="2">
        <v>0.75</v>
      </c>
      <c r="H430" s="2">
        <v>0.79166666666666663</v>
      </c>
      <c r="I430" t="s">
        <v>632</v>
      </c>
      <c r="J430" s="6">
        <v>504141000</v>
      </c>
      <c r="K430" t="s">
        <v>1036</v>
      </c>
      <c r="M430">
        <v>15</v>
      </c>
      <c r="N430" s="14">
        <v>120</v>
      </c>
      <c r="O430" s="5"/>
    </row>
    <row r="431" spans="1:15" x14ac:dyDescent="0.35">
      <c r="A431" t="s">
        <v>1037</v>
      </c>
      <c r="C431" t="s">
        <v>1038</v>
      </c>
      <c r="D431">
        <v>20</v>
      </c>
      <c r="E431" s="1">
        <v>45036</v>
      </c>
      <c r="F431" s="1">
        <v>45043</v>
      </c>
      <c r="G431" s="2">
        <v>0.375</v>
      </c>
      <c r="H431" s="2">
        <v>0.58333333333333337</v>
      </c>
      <c r="I431" t="s">
        <v>433</v>
      </c>
      <c r="J431" s="6">
        <v>504141000</v>
      </c>
      <c r="K431" t="s">
        <v>1039</v>
      </c>
      <c r="M431">
        <v>18</v>
      </c>
      <c r="N431" s="14">
        <v>0</v>
      </c>
      <c r="O431" s="5"/>
    </row>
    <row r="432" spans="1:15" x14ac:dyDescent="0.35">
      <c r="A432" t="s">
        <v>1040</v>
      </c>
      <c r="B432">
        <v>1</v>
      </c>
      <c r="C432" t="s">
        <v>1041</v>
      </c>
      <c r="D432">
        <v>40</v>
      </c>
      <c r="E432" s="1">
        <v>44854</v>
      </c>
      <c r="F432" s="1">
        <v>45043</v>
      </c>
      <c r="G432" s="2">
        <v>0.78125</v>
      </c>
      <c r="H432" s="2">
        <v>0.84375</v>
      </c>
      <c r="I432" t="s">
        <v>1042</v>
      </c>
      <c r="J432" s="6">
        <v>599936291</v>
      </c>
      <c r="K432" t="s">
        <v>1043</v>
      </c>
      <c r="M432">
        <v>9</v>
      </c>
      <c r="N432" s="14">
        <v>212</v>
      </c>
      <c r="O432" s="5"/>
    </row>
    <row r="433" spans="1:15" x14ac:dyDescent="0.35">
      <c r="A433" t="s">
        <v>1044</v>
      </c>
      <c r="C433" t="s">
        <v>1045</v>
      </c>
      <c r="D433">
        <v>2</v>
      </c>
      <c r="E433" s="1">
        <v>45043</v>
      </c>
      <c r="F433" s="1">
        <v>45043</v>
      </c>
      <c r="G433" s="2">
        <v>0.64583333333333337</v>
      </c>
      <c r="H433" s="2">
        <v>0.70833333333333337</v>
      </c>
      <c r="I433" t="s">
        <v>688</v>
      </c>
      <c r="K433" t="s">
        <v>263</v>
      </c>
      <c r="M433">
        <v>7</v>
      </c>
      <c r="N433" s="14">
        <v>0</v>
      </c>
      <c r="O433" s="5"/>
    </row>
    <row r="434" spans="1:15" x14ac:dyDescent="0.35">
      <c r="A434" t="s">
        <v>1046</v>
      </c>
      <c r="C434" t="s">
        <v>1045</v>
      </c>
      <c r="D434">
        <v>2</v>
      </c>
      <c r="E434" s="1">
        <v>45043</v>
      </c>
      <c r="F434" s="1">
        <v>45043</v>
      </c>
      <c r="G434" s="2">
        <v>0.64583333333333337</v>
      </c>
      <c r="H434" s="2">
        <v>0.70833333333333337</v>
      </c>
      <c r="I434" t="s">
        <v>944</v>
      </c>
      <c r="K434" t="s">
        <v>945</v>
      </c>
      <c r="M434">
        <v>7</v>
      </c>
      <c r="N434" s="14">
        <v>0</v>
      </c>
      <c r="O434" s="5"/>
    </row>
    <row r="435" spans="1:15" x14ac:dyDescent="0.35">
      <c r="A435" t="s">
        <v>1047</v>
      </c>
      <c r="B435">
        <v>13</v>
      </c>
      <c r="C435" t="s">
        <v>987</v>
      </c>
      <c r="D435">
        <v>36</v>
      </c>
      <c r="E435" s="1">
        <v>44819</v>
      </c>
      <c r="F435" s="1">
        <v>45043</v>
      </c>
      <c r="G435" s="2">
        <v>0.375</v>
      </c>
      <c r="H435" s="2">
        <v>0.41666666666666669</v>
      </c>
      <c r="I435" t="s">
        <v>560</v>
      </c>
      <c r="K435" t="s">
        <v>988</v>
      </c>
      <c r="M435">
        <v>18</v>
      </c>
      <c r="N435" s="14">
        <v>131</v>
      </c>
      <c r="O435" s="5"/>
    </row>
    <row r="436" spans="1:15" x14ac:dyDescent="0.35">
      <c r="A436" t="s">
        <v>1048</v>
      </c>
      <c r="B436">
        <v>13</v>
      </c>
      <c r="C436" t="s">
        <v>987</v>
      </c>
      <c r="D436">
        <v>36</v>
      </c>
      <c r="E436" s="1">
        <v>44819</v>
      </c>
      <c r="F436" s="1">
        <v>45043</v>
      </c>
      <c r="G436" s="2">
        <v>0.41666666666666669</v>
      </c>
      <c r="H436" s="2">
        <v>0.45833333333333331</v>
      </c>
      <c r="I436" t="s">
        <v>560</v>
      </c>
      <c r="K436" t="s">
        <v>988</v>
      </c>
      <c r="M436">
        <v>18</v>
      </c>
      <c r="N436" s="14">
        <v>131</v>
      </c>
      <c r="O436" s="5"/>
    </row>
    <row r="437" spans="1:15" x14ac:dyDescent="0.35">
      <c r="A437" t="s">
        <v>1049</v>
      </c>
      <c r="B437">
        <v>2</v>
      </c>
      <c r="C437" t="s">
        <v>1050</v>
      </c>
      <c r="D437">
        <v>3</v>
      </c>
      <c r="E437" s="1">
        <v>45044</v>
      </c>
      <c r="F437" s="1">
        <v>45044</v>
      </c>
      <c r="G437" s="2">
        <v>0.625</v>
      </c>
      <c r="H437" s="2">
        <v>0.70833333333333337</v>
      </c>
      <c r="I437" t="s">
        <v>298</v>
      </c>
      <c r="J437" s="6">
        <v>504141000</v>
      </c>
      <c r="K437" t="s">
        <v>1051</v>
      </c>
      <c r="M437">
        <v>15</v>
      </c>
      <c r="N437" s="14">
        <v>0</v>
      </c>
      <c r="O437" s="5"/>
    </row>
    <row r="438" spans="1:15" x14ac:dyDescent="0.35">
      <c r="A438" t="s">
        <v>1052</v>
      </c>
      <c r="B438">
        <v>1</v>
      </c>
      <c r="C438" t="s">
        <v>1053</v>
      </c>
      <c r="D438">
        <v>52</v>
      </c>
      <c r="E438" s="1">
        <v>44827</v>
      </c>
      <c r="F438" s="1">
        <v>45044</v>
      </c>
      <c r="G438" s="2">
        <v>0.69791666666666663</v>
      </c>
      <c r="H438" s="2">
        <v>0.76041666666666663</v>
      </c>
      <c r="I438" t="s">
        <v>403</v>
      </c>
      <c r="J438" s="6">
        <v>504141000</v>
      </c>
      <c r="K438" t="s">
        <v>1054</v>
      </c>
      <c r="M438">
        <v>15</v>
      </c>
      <c r="N438" s="14">
        <v>165</v>
      </c>
      <c r="O438" s="5"/>
    </row>
    <row r="439" spans="1:15" x14ac:dyDescent="0.35">
      <c r="A439" t="s">
        <v>1055</v>
      </c>
      <c r="B439">
        <v>14</v>
      </c>
      <c r="C439" t="s">
        <v>1056</v>
      </c>
      <c r="D439">
        <v>3</v>
      </c>
      <c r="E439" s="1">
        <v>45044</v>
      </c>
      <c r="F439" s="1">
        <v>45044</v>
      </c>
      <c r="G439" s="2">
        <v>0.79166666666666663</v>
      </c>
      <c r="H439" s="2">
        <v>0.875</v>
      </c>
      <c r="I439" t="s">
        <v>88</v>
      </c>
      <c r="J439" s="6">
        <v>504141000</v>
      </c>
      <c r="K439" t="s">
        <v>1057</v>
      </c>
      <c r="M439">
        <v>190</v>
      </c>
      <c r="N439" s="14">
        <v>16</v>
      </c>
      <c r="O439" s="5"/>
    </row>
    <row r="440" spans="1:15" x14ac:dyDescent="0.35">
      <c r="A440" t="s">
        <v>1058</v>
      </c>
      <c r="B440">
        <v>1</v>
      </c>
      <c r="C440" t="s">
        <v>521</v>
      </c>
      <c r="D440">
        <v>2</v>
      </c>
      <c r="E440" s="1">
        <v>45044</v>
      </c>
      <c r="F440" s="1">
        <v>45044</v>
      </c>
      <c r="G440" s="2">
        <v>0.6875</v>
      </c>
      <c r="H440" s="2">
        <v>0.72916666666666663</v>
      </c>
      <c r="I440" t="s">
        <v>486</v>
      </c>
      <c r="K440" t="s">
        <v>522</v>
      </c>
      <c r="M440">
        <v>9</v>
      </c>
      <c r="N440" s="14">
        <v>8</v>
      </c>
      <c r="O440" s="5"/>
    </row>
    <row r="441" spans="1:15" x14ac:dyDescent="0.35">
      <c r="A441" t="s">
        <v>1059</v>
      </c>
      <c r="B441">
        <v>1</v>
      </c>
      <c r="C441" t="s">
        <v>1060</v>
      </c>
      <c r="D441">
        <v>6</v>
      </c>
      <c r="E441" s="1">
        <v>45031</v>
      </c>
      <c r="F441" s="1">
        <v>45045</v>
      </c>
      <c r="G441" s="2">
        <v>0.375</v>
      </c>
      <c r="H441" s="2">
        <v>0.4375</v>
      </c>
      <c r="I441" t="s">
        <v>403</v>
      </c>
      <c r="J441" s="6">
        <v>504141000</v>
      </c>
      <c r="K441" t="s">
        <v>1061</v>
      </c>
      <c r="M441">
        <v>9</v>
      </c>
      <c r="N441" s="14">
        <v>34</v>
      </c>
      <c r="O441" s="5"/>
    </row>
    <row r="442" spans="1:15" x14ac:dyDescent="0.35">
      <c r="A442" t="s">
        <v>1062</v>
      </c>
      <c r="B442">
        <v>13</v>
      </c>
      <c r="C442" t="s">
        <v>1063</v>
      </c>
      <c r="D442">
        <v>8</v>
      </c>
      <c r="E442" s="1">
        <v>45031</v>
      </c>
      <c r="F442" s="1">
        <v>45045</v>
      </c>
      <c r="G442" s="2">
        <v>0.39583333333333331</v>
      </c>
      <c r="H442" s="2">
        <v>0.47916666666666669</v>
      </c>
      <c r="I442" t="s">
        <v>243</v>
      </c>
      <c r="J442" s="6">
        <v>504141000</v>
      </c>
      <c r="K442" t="s">
        <v>893</v>
      </c>
      <c r="M442">
        <v>15</v>
      </c>
      <c r="N442" s="14">
        <v>42</v>
      </c>
      <c r="O442" s="5"/>
    </row>
    <row r="443" spans="1:15" x14ac:dyDescent="0.35">
      <c r="A443" t="s">
        <v>1064</v>
      </c>
      <c r="B443">
        <v>2</v>
      </c>
      <c r="C443" t="s">
        <v>1065</v>
      </c>
      <c r="D443">
        <v>9</v>
      </c>
      <c r="E443" s="1">
        <v>45045</v>
      </c>
      <c r="F443" s="1">
        <v>45045</v>
      </c>
      <c r="G443" s="2">
        <v>0.4375</v>
      </c>
      <c r="H443" s="2">
        <v>0.70833333333333337</v>
      </c>
      <c r="I443" t="s">
        <v>188</v>
      </c>
      <c r="J443" s="6">
        <v>504141000</v>
      </c>
      <c r="K443" t="s">
        <v>1066</v>
      </c>
      <c r="M443">
        <v>10</v>
      </c>
      <c r="N443" s="14">
        <v>120</v>
      </c>
      <c r="O443" s="5"/>
    </row>
    <row r="444" spans="1:15" x14ac:dyDescent="0.35">
      <c r="A444" t="s">
        <v>1067</v>
      </c>
      <c r="B444">
        <v>8</v>
      </c>
      <c r="C444" t="s">
        <v>278</v>
      </c>
      <c r="D444">
        <v>10</v>
      </c>
      <c r="E444" s="1">
        <v>45045</v>
      </c>
      <c r="F444" s="1">
        <v>45045</v>
      </c>
      <c r="G444" s="2">
        <v>0.39583333333333331</v>
      </c>
      <c r="H444" s="2">
        <v>0.69791666666666663</v>
      </c>
      <c r="I444" t="s">
        <v>279</v>
      </c>
      <c r="J444" s="6">
        <v>504141000</v>
      </c>
      <c r="K444" t="s">
        <v>280</v>
      </c>
      <c r="M444">
        <v>6</v>
      </c>
      <c r="N444" s="14">
        <v>45</v>
      </c>
      <c r="O444" s="5"/>
    </row>
    <row r="445" spans="1:15" x14ac:dyDescent="0.35">
      <c r="A445" t="s">
        <v>1068</v>
      </c>
      <c r="B445">
        <v>2</v>
      </c>
      <c r="C445" t="s">
        <v>1069</v>
      </c>
      <c r="D445">
        <v>32</v>
      </c>
      <c r="E445" s="1">
        <v>44831</v>
      </c>
      <c r="F445" s="1">
        <v>45048</v>
      </c>
      <c r="G445" s="2">
        <v>0.41666666666666669</v>
      </c>
      <c r="H445" s="2">
        <v>0.54166666666666663</v>
      </c>
      <c r="I445" t="s">
        <v>208</v>
      </c>
      <c r="K445" t="s">
        <v>1070</v>
      </c>
      <c r="M445">
        <v>35</v>
      </c>
      <c r="N445" s="14">
        <v>44</v>
      </c>
      <c r="O445" s="5"/>
    </row>
    <row r="446" spans="1:15" x14ac:dyDescent="0.35">
      <c r="A446" t="s">
        <v>1071</v>
      </c>
      <c r="B446">
        <v>1</v>
      </c>
      <c r="C446" t="s">
        <v>1016</v>
      </c>
      <c r="D446">
        <v>52</v>
      </c>
      <c r="E446" s="1">
        <v>44831</v>
      </c>
      <c r="F446" s="1">
        <v>45048</v>
      </c>
      <c r="G446" s="2">
        <v>0.42708333333333331</v>
      </c>
      <c r="H446" s="2">
        <v>0.48958333333333331</v>
      </c>
      <c r="I446" t="s">
        <v>494</v>
      </c>
      <c r="J446" s="6">
        <v>504141000</v>
      </c>
      <c r="K446" t="s">
        <v>495</v>
      </c>
      <c r="M446">
        <v>15</v>
      </c>
      <c r="N446" s="14">
        <v>177</v>
      </c>
      <c r="O446" s="5"/>
    </row>
    <row r="447" spans="1:15" x14ac:dyDescent="0.35">
      <c r="A447" t="s">
        <v>1072</v>
      </c>
      <c r="B447">
        <v>8</v>
      </c>
      <c r="C447" t="s">
        <v>1073</v>
      </c>
      <c r="D447">
        <v>11</v>
      </c>
      <c r="E447" s="1">
        <v>45027</v>
      </c>
      <c r="F447" s="1">
        <v>45048</v>
      </c>
      <c r="G447" s="2">
        <v>0.39583333333333331</v>
      </c>
      <c r="H447" s="2">
        <v>0.47916666666666669</v>
      </c>
      <c r="I447" t="s">
        <v>552</v>
      </c>
      <c r="J447" s="6">
        <v>504141000</v>
      </c>
      <c r="K447" t="s">
        <v>982</v>
      </c>
      <c r="M447">
        <v>9</v>
      </c>
      <c r="N447" s="14">
        <v>124</v>
      </c>
      <c r="O447" s="5"/>
    </row>
    <row r="448" spans="1:15" x14ac:dyDescent="0.35">
      <c r="A448" t="s">
        <v>1074</v>
      </c>
      <c r="B448">
        <v>1</v>
      </c>
      <c r="C448" t="s">
        <v>1075</v>
      </c>
      <c r="D448">
        <v>75</v>
      </c>
      <c r="E448" s="1">
        <v>44943</v>
      </c>
      <c r="F448" s="1">
        <v>45048</v>
      </c>
      <c r="G448" s="2">
        <v>0.77083333333333337</v>
      </c>
      <c r="H448" s="2">
        <v>0.85763888888888884</v>
      </c>
      <c r="I448" t="s">
        <v>370</v>
      </c>
      <c r="J448" s="6">
        <v>504141000</v>
      </c>
      <c r="K448" t="s">
        <v>1076</v>
      </c>
      <c r="M448">
        <v>15</v>
      </c>
      <c r="N448" s="14">
        <v>218</v>
      </c>
      <c r="O448" s="5"/>
    </row>
    <row r="449" spans="1:15" x14ac:dyDescent="0.35">
      <c r="A449" t="s">
        <v>1077</v>
      </c>
      <c r="B449">
        <v>1</v>
      </c>
      <c r="C449" t="s">
        <v>1078</v>
      </c>
      <c r="D449">
        <v>52</v>
      </c>
      <c r="E449" s="1">
        <v>44824</v>
      </c>
      <c r="F449" s="1">
        <v>45048</v>
      </c>
      <c r="G449" s="2">
        <v>0.77083333333333337</v>
      </c>
      <c r="H449" s="2">
        <v>0.83333333333333337</v>
      </c>
      <c r="I449" t="s">
        <v>1029</v>
      </c>
      <c r="J449" s="6">
        <v>599936291</v>
      </c>
      <c r="K449" t="s">
        <v>505</v>
      </c>
      <c r="M449">
        <v>16</v>
      </c>
      <c r="N449" s="14">
        <v>180</v>
      </c>
      <c r="O449" s="5"/>
    </row>
    <row r="450" spans="1:15" x14ac:dyDescent="0.35">
      <c r="A450" t="s">
        <v>1079</v>
      </c>
      <c r="B450">
        <v>1</v>
      </c>
      <c r="C450" t="s">
        <v>1080</v>
      </c>
      <c r="D450">
        <v>52</v>
      </c>
      <c r="E450" s="1">
        <v>44831</v>
      </c>
      <c r="F450" s="1">
        <v>45048</v>
      </c>
      <c r="G450" s="2">
        <v>0.35416666666666669</v>
      </c>
      <c r="H450" s="2">
        <v>0.41666666666666669</v>
      </c>
      <c r="I450" t="s">
        <v>583</v>
      </c>
      <c r="J450" s="6">
        <v>504141000</v>
      </c>
      <c r="K450" t="s">
        <v>568</v>
      </c>
      <c r="M450">
        <v>15</v>
      </c>
      <c r="N450" s="14">
        <v>180</v>
      </c>
      <c r="O450" s="5"/>
    </row>
    <row r="451" spans="1:15" x14ac:dyDescent="0.35">
      <c r="A451" t="s">
        <v>1081</v>
      </c>
      <c r="B451">
        <v>1</v>
      </c>
      <c r="C451" t="s">
        <v>1082</v>
      </c>
      <c r="D451">
        <v>52</v>
      </c>
      <c r="E451" s="1">
        <v>44831</v>
      </c>
      <c r="F451" s="1">
        <v>45048</v>
      </c>
      <c r="G451" s="2">
        <v>0.77083333333333337</v>
      </c>
      <c r="H451" s="2">
        <v>0.83333333333333337</v>
      </c>
      <c r="I451" t="s">
        <v>1083</v>
      </c>
      <c r="J451" s="6">
        <v>62232227</v>
      </c>
      <c r="K451" t="s">
        <v>527</v>
      </c>
      <c r="M451">
        <v>13</v>
      </c>
      <c r="N451" s="14">
        <v>180</v>
      </c>
      <c r="O451" s="5"/>
    </row>
    <row r="452" spans="1:15" x14ac:dyDescent="0.35">
      <c r="A452" t="s">
        <v>1084</v>
      </c>
      <c r="B452">
        <v>13</v>
      </c>
      <c r="C452" t="s">
        <v>1085</v>
      </c>
      <c r="D452">
        <v>8</v>
      </c>
      <c r="E452" s="1">
        <v>45034</v>
      </c>
      <c r="F452" s="1">
        <v>45048</v>
      </c>
      <c r="G452" s="2">
        <v>0.79166666666666663</v>
      </c>
      <c r="H452" s="2">
        <v>0.875</v>
      </c>
      <c r="I452" t="s">
        <v>486</v>
      </c>
      <c r="K452" t="s">
        <v>1086</v>
      </c>
      <c r="M452">
        <v>15</v>
      </c>
      <c r="N452" s="14">
        <v>76</v>
      </c>
      <c r="O452" s="5"/>
    </row>
    <row r="453" spans="1:15" x14ac:dyDescent="0.35">
      <c r="A453" t="s">
        <v>1087</v>
      </c>
      <c r="B453">
        <v>13</v>
      </c>
      <c r="C453" t="s">
        <v>1088</v>
      </c>
      <c r="D453">
        <v>20</v>
      </c>
      <c r="E453" s="1">
        <v>44971</v>
      </c>
      <c r="F453" s="1">
        <v>45048</v>
      </c>
      <c r="G453" s="2">
        <v>0.77083333333333337</v>
      </c>
      <c r="H453" s="2">
        <v>0.83333333333333337</v>
      </c>
      <c r="I453" t="s">
        <v>560</v>
      </c>
      <c r="K453" t="s">
        <v>1089</v>
      </c>
      <c r="M453">
        <v>16</v>
      </c>
      <c r="N453" s="14">
        <v>102</v>
      </c>
      <c r="O453" s="5"/>
    </row>
    <row r="454" spans="1:15" x14ac:dyDescent="0.35">
      <c r="A454" t="s">
        <v>1090</v>
      </c>
      <c r="B454">
        <v>13</v>
      </c>
      <c r="C454" t="s">
        <v>699</v>
      </c>
      <c r="D454">
        <v>6</v>
      </c>
      <c r="E454" s="1">
        <v>45027</v>
      </c>
      <c r="F454" s="1">
        <v>45048</v>
      </c>
      <c r="G454" s="2">
        <v>0.71875</v>
      </c>
      <c r="H454" s="2">
        <v>0.76041666666666663</v>
      </c>
      <c r="I454" t="s">
        <v>700</v>
      </c>
      <c r="K454" t="s">
        <v>701</v>
      </c>
      <c r="M454">
        <v>10</v>
      </c>
      <c r="N454" s="14">
        <v>45</v>
      </c>
      <c r="O454" s="5"/>
    </row>
    <row r="455" spans="1:15" x14ac:dyDescent="0.35">
      <c r="A455" t="s">
        <v>1091</v>
      </c>
      <c r="B455">
        <v>15</v>
      </c>
      <c r="C455" t="s">
        <v>961</v>
      </c>
      <c r="D455">
        <v>16</v>
      </c>
      <c r="E455" s="1">
        <v>44957</v>
      </c>
      <c r="F455" s="1">
        <v>45048</v>
      </c>
      <c r="G455" s="2">
        <v>0.72569444444444453</v>
      </c>
      <c r="H455" s="2">
        <v>0.76736111111111116</v>
      </c>
      <c r="I455" t="s">
        <v>429</v>
      </c>
      <c r="J455" s="6">
        <v>504141000</v>
      </c>
      <c r="K455" t="s">
        <v>1092</v>
      </c>
      <c r="M455">
        <v>23</v>
      </c>
      <c r="N455" s="14">
        <v>60</v>
      </c>
      <c r="O455" s="5"/>
    </row>
    <row r="456" spans="1:15" x14ac:dyDescent="0.35">
      <c r="A456" t="s">
        <v>1093</v>
      </c>
      <c r="B456">
        <v>13</v>
      </c>
      <c r="C456" t="s">
        <v>1094</v>
      </c>
      <c r="D456">
        <v>20</v>
      </c>
      <c r="E456" s="1">
        <v>44937</v>
      </c>
      <c r="F456" s="1">
        <v>45049</v>
      </c>
      <c r="G456" s="2">
        <v>0.375</v>
      </c>
      <c r="H456" s="2">
        <v>0.41666666666666669</v>
      </c>
      <c r="I456" t="s">
        <v>429</v>
      </c>
      <c r="J456" s="6">
        <v>504141000</v>
      </c>
      <c r="K456" t="s">
        <v>1095</v>
      </c>
      <c r="M456">
        <v>17</v>
      </c>
      <c r="N456" s="14">
        <v>67</v>
      </c>
      <c r="O456" s="5"/>
    </row>
    <row r="457" spans="1:15" x14ac:dyDescent="0.35">
      <c r="A457" t="s">
        <v>1096</v>
      </c>
      <c r="B457">
        <v>1</v>
      </c>
      <c r="C457" t="s">
        <v>1018</v>
      </c>
      <c r="D457">
        <v>52</v>
      </c>
      <c r="E457" s="1">
        <v>44839</v>
      </c>
      <c r="F457" s="1">
        <v>45049</v>
      </c>
      <c r="G457" s="2">
        <v>0.4375</v>
      </c>
      <c r="H457" s="2">
        <v>0.5</v>
      </c>
      <c r="I457" t="s">
        <v>385</v>
      </c>
      <c r="J457" s="6">
        <v>504141000</v>
      </c>
      <c r="K457" t="s">
        <v>1097</v>
      </c>
      <c r="M457">
        <v>15</v>
      </c>
      <c r="N457" s="14">
        <v>177</v>
      </c>
      <c r="O457" s="5"/>
    </row>
    <row r="458" spans="1:15" x14ac:dyDescent="0.35">
      <c r="A458" t="s">
        <v>1098</v>
      </c>
      <c r="B458">
        <v>1</v>
      </c>
      <c r="C458" t="s">
        <v>1099</v>
      </c>
      <c r="D458">
        <v>52</v>
      </c>
      <c r="E458" s="1">
        <v>44825</v>
      </c>
      <c r="F458" s="1">
        <v>45049</v>
      </c>
      <c r="G458" s="2">
        <v>0.42708333333333331</v>
      </c>
      <c r="H458" s="2">
        <v>0.48958333333333331</v>
      </c>
      <c r="I458" t="s">
        <v>494</v>
      </c>
      <c r="J458" s="6">
        <v>504141000</v>
      </c>
      <c r="K458" t="s">
        <v>1100</v>
      </c>
      <c r="M458">
        <v>15</v>
      </c>
      <c r="N458" s="14">
        <v>177</v>
      </c>
      <c r="O458" s="5"/>
    </row>
    <row r="459" spans="1:15" x14ac:dyDescent="0.35">
      <c r="A459" t="s">
        <v>1101</v>
      </c>
      <c r="B459">
        <v>8</v>
      </c>
      <c r="C459" t="s">
        <v>1102</v>
      </c>
      <c r="D459">
        <v>7</v>
      </c>
      <c r="E459" s="1">
        <v>45042</v>
      </c>
      <c r="F459" s="1">
        <v>45049</v>
      </c>
      <c r="G459" s="2">
        <v>0.375</v>
      </c>
      <c r="H459" s="2">
        <v>0.47916666666666669</v>
      </c>
      <c r="I459" t="s">
        <v>436</v>
      </c>
      <c r="J459" s="6">
        <v>504141000</v>
      </c>
      <c r="K459" t="s">
        <v>437</v>
      </c>
      <c r="M459">
        <v>9</v>
      </c>
      <c r="N459" s="14">
        <v>57</v>
      </c>
      <c r="O459" s="5"/>
    </row>
    <row r="460" spans="1:15" x14ac:dyDescent="0.35">
      <c r="A460" t="s">
        <v>1103</v>
      </c>
      <c r="B460">
        <v>8</v>
      </c>
      <c r="C460" t="s">
        <v>1102</v>
      </c>
      <c r="D460">
        <v>7</v>
      </c>
      <c r="E460" s="1">
        <v>45042</v>
      </c>
      <c r="F460" s="1">
        <v>45049</v>
      </c>
      <c r="G460" s="2">
        <v>0.77083333333333337</v>
      </c>
      <c r="H460" s="2">
        <v>0.875</v>
      </c>
      <c r="I460" t="s">
        <v>436</v>
      </c>
      <c r="J460" s="6">
        <v>504141000</v>
      </c>
      <c r="K460" t="s">
        <v>437</v>
      </c>
      <c r="M460">
        <v>9</v>
      </c>
      <c r="N460" s="14">
        <v>57</v>
      </c>
      <c r="O460" s="5"/>
    </row>
    <row r="461" spans="1:15" x14ac:dyDescent="0.35">
      <c r="A461" t="s">
        <v>1104</v>
      </c>
      <c r="B461">
        <v>1</v>
      </c>
      <c r="C461" t="s">
        <v>1000</v>
      </c>
      <c r="D461">
        <v>52</v>
      </c>
      <c r="E461" s="1">
        <v>44825</v>
      </c>
      <c r="F461" s="1">
        <v>45049</v>
      </c>
      <c r="G461" s="2">
        <v>0.35416666666666669</v>
      </c>
      <c r="H461" s="2">
        <v>0.41666666666666669</v>
      </c>
      <c r="I461" t="s">
        <v>448</v>
      </c>
      <c r="J461" s="6">
        <v>504141000</v>
      </c>
      <c r="K461" t="s">
        <v>1105</v>
      </c>
      <c r="M461">
        <v>15</v>
      </c>
      <c r="N461" s="14">
        <v>180</v>
      </c>
      <c r="O461" s="5"/>
    </row>
    <row r="462" spans="1:15" x14ac:dyDescent="0.35">
      <c r="A462" t="s">
        <v>1106</v>
      </c>
      <c r="B462">
        <v>1</v>
      </c>
      <c r="C462" t="s">
        <v>1107</v>
      </c>
      <c r="D462">
        <v>52</v>
      </c>
      <c r="E462" s="1">
        <v>44839</v>
      </c>
      <c r="F462" s="1">
        <v>45049</v>
      </c>
      <c r="G462" s="2">
        <v>0.42708333333333331</v>
      </c>
      <c r="H462" s="2">
        <v>0.48958333333333331</v>
      </c>
      <c r="I462" t="s">
        <v>583</v>
      </c>
      <c r="J462" s="6">
        <v>504141000</v>
      </c>
      <c r="K462" t="s">
        <v>635</v>
      </c>
      <c r="M462">
        <v>15</v>
      </c>
      <c r="N462" s="14">
        <v>180</v>
      </c>
      <c r="O462" s="5"/>
    </row>
    <row r="463" spans="1:15" x14ac:dyDescent="0.35">
      <c r="A463" t="s">
        <v>1108</v>
      </c>
      <c r="B463">
        <v>1</v>
      </c>
      <c r="C463" t="s">
        <v>1107</v>
      </c>
      <c r="D463">
        <v>52</v>
      </c>
      <c r="E463" s="1">
        <v>44832</v>
      </c>
      <c r="F463" s="1">
        <v>45049</v>
      </c>
      <c r="G463" s="2">
        <v>0.77083333333333337</v>
      </c>
      <c r="H463" s="2">
        <v>0.83333333333333337</v>
      </c>
      <c r="I463" t="s">
        <v>494</v>
      </c>
      <c r="J463" s="6">
        <v>504141000</v>
      </c>
      <c r="K463" t="s">
        <v>1109</v>
      </c>
      <c r="M463">
        <v>16</v>
      </c>
      <c r="N463" s="14">
        <v>180</v>
      </c>
      <c r="O463" s="5"/>
    </row>
    <row r="464" spans="1:15" x14ac:dyDescent="0.35">
      <c r="A464" t="s">
        <v>1110</v>
      </c>
      <c r="B464">
        <v>2</v>
      </c>
      <c r="C464" t="s">
        <v>1111</v>
      </c>
      <c r="D464">
        <v>8</v>
      </c>
      <c r="E464" s="1">
        <v>45028</v>
      </c>
      <c r="F464" s="1">
        <v>45049</v>
      </c>
      <c r="G464" s="2">
        <v>0.77083333333333337</v>
      </c>
      <c r="H464" s="2">
        <v>0.83333333333333337</v>
      </c>
      <c r="I464" t="s">
        <v>425</v>
      </c>
      <c r="J464" s="6">
        <v>504141000</v>
      </c>
      <c r="K464" t="s">
        <v>1112</v>
      </c>
      <c r="M464">
        <v>12</v>
      </c>
      <c r="N464" s="14">
        <v>43</v>
      </c>
      <c r="O464" s="5"/>
    </row>
    <row r="465" spans="1:15" x14ac:dyDescent="0.35">
      <c r="A465" t="s">
        <v>1113</v>
      </c>
      <c r="B465">
        <v>13</v>
      </c>
      <c r="C465" t="s">
        <v>1114</v>
      </c>
      <c r="D465">
        <v>35</v>
      </c>
      <c r="E465" s="1">
        <v>44825</v>
      </c>
      <c r="F465" s="1">
        <v>45056</v>
      </c>
      <c r="G465" s="2">
        <v>0.81944444444444453</v>
      </c>
      <c r="H465" s="2">
        <v>0.86111111111111116</v>
      </c>
      <c r="I465" t="s">
        <v>1115</v>
      </c>
      <c r="K465" t="s">
        <v>1116</v>
      </c>
      <c r="M465">
        <v>18</v>
      </c>
      <c r="N465" s="14">
        <v>115</v>
      </c>
      <c r="O465" s="5"/>
    </row>
    <row r="466" spans="1:15" x14ac:dyDescent="0.35">
      <c r="A466" t="s">
        <v>1117</v>
      </c>
      <c r="B466">
        <v>1</v>
      </c>
      <c r="C466" t="s">
        <v>1118</v>
      </c>
      <c r="D466">
        <v>52</v>
      </c>
      <c r="E466" s="1">
        <v>44839</v>
      </c>
      <c r="F466" s="1">
        <v>45049</v>
      </c>
      <c r="G466" s="2">
        <v>0.69791666666666663</v>
      </c>
      <c r="H466" s="2">
        <v>0.76041666666666663</v>
      </c>
      <c r="I466" t="s">
        <v>378</v>
      </c>
      <c r="J466" s="6">
        <v>504141000</v>
      </c>
      <c r="K466" t="s">
        <v>1119</v>
      </c>
      <c r="M466">
        <v>15</v>
      </c>
      <c r="N466" s="14">
        <v>180</v>
      </c>
      <c r="O466" s="5"/>
    </row>
    <row r="467" spans="1:15" x14ac:dyDescent="0.35">
      <c r="A467" t="s">
        <v>1120</v>
      </c>
      <c r="B467">
        <v>13</v>
      </c>
      <c r="C467" t="s">
        <v>1088</v>
      </c>
      <c r="D467">
        <v>20</v>
      </c>
      <c r="E467" s="1">
        <v>44972</v>
      </c>
      <c r="F467" s="1">
        <v>45049</v>
      </c>
      <c r="G467" s="2">
        <v>0.36458333333333331</v>
      </c>
      <c r="H467" s="2">
        <v>0.42708333333333331</v>
      </c>
      <c r="I467" t="s">
        <v>560</v>
      </c>
      <c r="K467" t="s">
        <v>1089</v>
      </c>
      <c r="M467">
        <v>16</v>
      </c>
      <c r="N467" s="14">
        <v>102</v>
      </c>
      <c r="O467" s="5"/>
    </row>
    <row r="468" spans="1:15" x14ac:dyDescent="0.35">
      <c r="A468" t="s">
        <v>1121</v>
      </c>
      <c r="B468">
        <v>13</v>
      </c>
      <c r="C468" t="s">
        <v>1088</v>
      </c>
      <c r="D468">
        <v>20</v>
      </c>
      <c r="E468" s="1">
        <v>44972</v>
      </c>
      <c r="F468" s="1">
        <v>45049</v>
      </c>
      <c r="G468" s="2">
        <v>0.4375</v>
      </c>
      <c r="H468" s="2">
        <v>0.5</v>
      </c>
      <c r="I468" t="s">
        <v>560</v>
      </c>
      <c r="K468" t="s">
        <v>1089</v>
      </c>
      <c r="M468">
        <v>16</v>
      </c>
      <c r="N468" s="14">
        <v>102</v>
      </c>
      <c r="O468" s="5"/>
    </row>
    <row r="469" spans="1:15" x14ac:dyDescent="0.35">
      <c r="A469" t="s">
        <v>1122</v>
      </c>
      <c r="B469">
        <v>14</v>
      </c>
      <c r="C469" t="s">
        <v>1123</v>
      </c>
      <c r="D469">
        <v>4</v>
      </c>
      <c r="E469" s="1">
        <v>45050</v>
      </c>
      <c r="F469" s="1">
        <v>45050</v>
      </c>
      <c r="G469" s="2">
        <v>0.70833333333333337</v>
      </c>
      <c r="H469" s="2">
        <v>0.83333333333333337</v>
      </c>
      <c r="I469" t="s">
        <v>385</v>
      </c>
      <c r="J469" s="6">
        <v>504141000</v>
      </c>
      <c r="K469" t="s">
        <v>737</v>
      </c>
      <c r="M469">
        <v>8</v>
      </c>
      <c r="N469" s="14">
        <v>21</v>
      </c>
      <c r="O469" s="5"/>
    </row>
    <row r="470" spans="1:15" x14ac:dyDescent="0.35">
      <c r="A470" t="s">
        <v>1124</v>
      </c>
      <c r="B470">
        <v>2</v>
      </c>
      <c r="C470" t="s">
        <v>1125</v>
      </c>
      <c r="D470">
        <v>14</v>
      </c>
      <c r="E470" s="1">
        <v>45036</v>
      </c>
      <c r="F470" s="1">
        <v>45050</v>
      </c>
      <c r="G470" s="2">
        <v>0.70833333333333337</v>
      </c>
      <c r="H470" s="2">
        <v>0.875</v>
      </c>
      <c r="I470" t="s">
        <v>425</v>
      </c>
      <c r="J470" s="6">
        <v>504141000</v>
      </c>
      <c r="K470" t="s">
        <v>1126</v>
      </c>
      <c r="M470">
        <v>10</v>
      </c>
      <c r="N470" s="14">
        <v>106</v>
      </c>
      <c r="O470" s="5"/>
    </row>
    <row r="471" spans="1:15" x14ac:dyDescent="0.35">
      <c r="A471" t="s">
        <v>1127</v>
      </c>
      <c r="B471">
        <v>13</v>
      </c>
      <c r="C471" t="s">
        <v>238</v>
      </c>
      <c r="D471">
        <v>16</v>
      </c>
      <c r="E471" s="1">
        <v>44987</v>
      </c>
      <c r="F471" s="1">
        <v>45050</v>
      </c>
      <c r="G471" s="2">
        <v>0.375</v>
      </c>
      <c r="H471" s="2">
        <v>0.4375</v>
      </c>
      <c r="I471" t="s">
        <v>632</v>
      </c>
      <c r="J471" s="6">
        <v>504141000</v>
      </c>
      <c r="K471" t="s">
        <v>1128</v>
      </c>
      <c r="M471">
        <v>16</v>
      </c>
      <c r="N471" s="14">
        <v>82</v>
      </c>
      <c r="O471" s="5"/>
    </row>
    <row r="472" spans="1:15" x14ac:dyDescent="0.35">
      <c r="A472" t="s">
        <v>1129</v>
      </c>
      <c r="B472">
        <v>13</v>
      </c>
      <c r="C472" t="s">
        <v>238</v>
      </c>
      <c r="D472">
        <v>16</v>
      </c>
      <c r="E472" s="1">
        <v>44987</v>
      </c>
      <c r="F472" s="1">
        <v>45050</v>
      </c>
      <c r="G472" s="2">
        <v>0.44444444444444442</v>
      </c>
      <c r="H472" s="2">
        <v>0.50694444444444442</v>
      </c>
      <c r="I472" t="s">
        <v>632</v>
      </c>
      <c r="J472" s="6">
        <v>504141000</v>
      </c>
      <c r="K472" t="s">
        <v>1128</v>
      </c>
      <c r="M472">
        <v>16</v>
      </c>
      <c r="N472" s="14">
        <v>82</v>
      </c>
      <c r="O472" s="5"/>
    </row>
    <row r="473" spans="1:15" x14ac:dyDescent="0.35">
      <c r="A473" t="s">
        <v>1130</v>
      </c>
      <c r="C473" t="s">
        <v>1131</v>
      </c>
      <c r="D473">
        <v>4</v>
      </c>
      <c r="E473" s="1">
        <v>45050</v>
      </c>
      <c r="F473" s="1">
        <v>45050</v>
      </c>
      <c r="G473" s="2">
        <v>0.39583333333333331</v>
      </c>
      <c r="H473" s="2">
        <v>0.52083333333333337</v>
      </c>
      <c r="I473" t="s">
        <v>219</v>
      </c>
      <c r="J473" s="6">
        <v>504141000</v>
      </c>
      <c r="K473" t="s">
        <v>761</v>
      </c>
      <c r="M473">
        <v>10</v>
      </c>
      <c r="N473" s="14">
        <v>15</v>
      </c>
      <c r="O473" s="5"/>
    </row>
    <row r="474" spans="1:15" x14ac:dyDescent="0.35">
      <c r="A474" t="s">
        <v>1132</v>
      </c>
      <c r="B474">
        <v>13</v>
      </c>
      <c r="C474" t="s">
        <v>1133</v>
      </c>
      <c r="D474">
        <v>3</v>
      </c>
      <c r="E474" s="1">
        <v>45041</v>
      </c>
      <c r="F474" s="1">
        <v>45041</v>
      </c>
      <c r="G474" s="2">
        <v>0.79166666666666663</v>
      </c>
      <c r="H474" s="2">
        <v>0.875</v>
      </c>
      <c r="I474" t="s">
        <v>298</v>
      </c>
      <c r="J474" s="6">
        <v>504141000</v>
      </c>
      <c r="K474" t="s">
        <v>1134</v>
      </c>
      <c r="M474">
        <v>12</v>
      </c>
      <c r="N474" s="14">
        <v>26</v>
      </c>
      <c r="O474" s="5"/>
    </row>
    <row r="475" spans="1:15" x14ac:dyDescent="0.35">
      <c r="A475" t="s">
        <v>1135</v>
      </c>
      <c r="B475">
        <v>1</v>
      </c>
      <c r="C475" t="s">
        <v>1107</v>
      </c>
      <c r="D475">
        <v>52</v>
      </c>
      <c r="E475" s="1">
        <v>44833</v>
      </c>
      <c r="F475" s="1">
        <v>45050</v>
      </c>
      <c r="G475" s="2">
        <v>0.35416666666666669</v>
      </c>
      <c r="H475" s="2">
        <v>0.41666666666666669</v>
      </c>
      <c r="I475" t="s">
        <v>466</v>
      </c>
      <c r="J475" s="6">
        <v>504141000</v>
      </c>
      <c r="K475" t="s">
        <v>1136</v>
      </c>
      <c r="M475">
        <v>15</v>
      </c>
      <c r="N475" s="14">
        <v>180</v>
      </c>
      <c r="O475" s="5"/>
    </row>
    <row r="476" spans="1:15" x14ac:dyDescent="0.35">
      <c r="A476" t="s">
        <v>1137</v>
      </c>
      <c r="B476">
        <v>1</v>
      </c>
      <c r="C476" t="s">
        <v>1107</v>
      </c>
      <c r="D476">
        <v>52</v>
      </c>
      <c r="E476" s="1">
        <v>44833</v>
      </c>
      <c r="F476" s="1">
        <v>45050</v>
      </c>
      <c r="G476" s="2">
        <v>0.58333333333333337</v>
      </c>
      <c r="H476" s="2">
        <v>0.64583333333333337</v>
      </c>
      <c r="I476" t="s">
        <v>494</v>
      </c>
      <c r="J476" s="6">
        <v>504141000</v>
      </c>
      <c r="K476" t="s">
        <v>1136</v>
      </c>
      <c r="M476">
        <v>15</v>
      </c>
      <c r="N476" s="14">
        <v>180</v>
      </c>
      <c r="O476" s="5"/>
    </row>
    <row r="477" spans="1:15" x14ac:dyDescent="0.35">
      <c r="A477" t="s">
        <v>1138</v>
      </c>
      <c r="B477">
        <v>1</v>
      </c>
      <c r="C477" t="s">
        <v>1082</v>
      </c>
      <c r="D477">
        <v>52</v>
      </c>
      <c r="E477" s="1">
        <v>44833</v>
      </c>
      <c r="F477" s="1">
        <v>45050</v>
      </c>
      <c r="G477" s="2">
        <v>0.42708333333333331</v>
      </c>
      <c r="H477" s="2">
        <v>0.48958333333333331</v>
      </c>
      <c r="I477" t="s">
        <v>188</v>
      </c>
      <c r="J477" s="6">
        <v>504141000</v>
      </c>
      <c r="K477" t="s">
        <v>635</v>
      </c>
      <c r="M477">
        <v>15</v>
      </c>
      <c r="N477" s="14">
        <v>180</v>
      </c>
      <c r="O477" s="5"/>
    </row>
    <row r="478" spans="1:15" x14ac:dyDescent="0.35">
      <c r="A478" t="s">
        <v>1139</v>
      </c>
      <c r="C478" t="s">
        <v>1140</v>
      </c>
      <c r="D478">
        <v>4</v>
      </c>
      <c r="E478" s="1">
        <v>45050</v>
      </c>
      <c r="F478" s="1">
        <v>45050</v>
      </c>
      <c r="G478" s="2">
        <v>0.41666666666666669</v>
      </c>
      <c r="H478" s="2">
        <v>0.54166666666666663</v>
      </c>
      <c r="I478" t="s">
        <v>298</v>
      </c>
      <c r="J478" s="6">
        <v>504141000</v>
      </c>
      <c r="K478" t="s">
        <v>1141</v>
      </c>
      <c r="M478">
        <v>15</v>
      </c>
      <c r="N478" s="14">
        <v>13</v>
      </c>
      <c r="O478" s="5"/>
    </row>
    <row r="479" spans="1:15" x14ac:dyDescent="0.35">
      <c r="A479" t="s">
        <v>1142</v>
      </c>
      <c r="B479">
        <v>13</v>
      </c>
      <c r="C479" t="s">
        <v>1143</v>
      </c>
      <c r="D479">
        <v>4</v>
      </c>
      <c r="E479" s="1">
        <v>45050</v>
      </c>
      <c r="F479" s="1">
        <v>45050</v>
      </c>
      <c r="G479" s="2">
        <v>0.58333333333333337</v>
      </c>
      <c r="H479" s="2">
        <v>0.6875</v>
      </c>
      <c r="I479" t="s">
        <v>298</v>
      </c>
      <c r="J479" s="6">
        <v>504141000</v>
      </c>
      <c r="K479" t="s">
        <v>775</v>
      </c>
      <c r="M479">
        <v>15</v>
      </c>
      <c r="N479" s="14">
        <v>15</v>
      </c>
      <c r="O479" s="5"/>
    </row>
    <row r="480" spans="1:15" x14ac:dyDescent="0.35">
      <c r="A480" t="s">
        <v>1144</v>
      </c>
      <c r="C480" t="s">
        <v>261</v>
      </c>
      <c r="D480">
        <v>2</v>
      </c>
      <c r="E480" s="1">
        <v>45050</v>
      </c>
      <c r="F480" s="1">
        <v>45050</v>
      </c>
      <c r="G480" s="2">
        <v>0.64583333333333337</v>
      </c>
      <c r="H480" s="2">
        <v>0.70833333333333337</v>
      </c>
      <c r="I480" t="s">
        <v>688</v>
      </c>
      <c r="K480" t="s">
        <v>263</v>
      </c>
      <c r="M480">
        <v>7</v>
      </c>
      <c r="N480" s="14">
        <v>0</v>
      </c>
      <c r="O480" s="5"/>
    </row>
    <row r="481" spans="1:15" x14ac:dyDescent="0.35">
      <c r="A481" t="s">
        <v>1145</v>
      </c>
      <c r="C481" t="s">
        <v>261</v>
      </c>
      <c r="D481">
        <v>2</v>
      </c>
      <c r="E481" s="1">
        <v>45050</v>
      </c>
      <c r="F481" s="1">
        <v>45050</v>
      </c>
      <c r="G481" s="2">
        <v>0.64583333333333337</v>
      </c>
      <c r="H481" s="2">
        <v>0.70833333333333337</v>
      </c>
      <c r="I481" t="s">
        <v>944</v>
      </c>
      <c r="K481" t="s">
        <v>945</v>
      </c>
      <c r="M481">
        <v>7</v>
      </c>
      <c r="N481" s="14">
        <v>0</v>
      </c>
      <c r="O481" s="5"/>
    </row>
    <row r="482" spans="1:15" x14ac:dyDescent="0.35">
      <c r="A482" t="s">
        <v>1146</v>
      </c>
      <c r="B482">
        <v>13</v>
      </c>
      <c r="C482" t="s">
        <v>1147</v>
      </c>
      <c r="D482">
        <v>4</v>
      </c>
      <c r="E482" s="1">
        <v>45050</v>
      </c>
      <c r="F482" s="1">
        <v>45050</v>
      </c>
      <c r="G482" s="2">
        <v>0.6875</v>
      </c>
      <c r="H482" s="2">
        <v>0.79166666666666663</v>
      </c>
      <c r="I482" t="s">
        <v>298</v>
      </c>
      <c r="J482" s="6">
        <v>504141000</v>
      </c>
      <c r="K482" t="s">
        <v>775</v>
      </c>
      <c r="M482">
        <v>15</v>
      </c>
      <c r="N482" s="14">
        <v>15</v>
      </c>
      <c r="O482" s="5"/>
    </row>
    <row r="483" spans="1:15" x14ac:dyDescent="0.35">
      <c r="A483" t="s">
        <v>1148</v>
      </c>
      <c r="B483">
        <v>13</v>
      </c>
      <c r="C483" t="s">
        <v>711</v>
      </c>
      <c r="D483">
        <v>8</v>
      </c>
      <c r="E483" s="1">
        <v>45044</v>
      </c>
      <c r="F483" s="1">
        <v>45057</v>
      </c>
      <c r="G483" s="2">
        <v>0.75</v>
      </c>
      <c r="H483" s="2">
        <v>0.875</v>
      </c>
      <c r="I483" t="s">
        <v>223</v>
      </c>
      <c r="K483" t="s">
        <v>846</v>
      </c>
      <c r="M483">
        <v>15</v>
      </c>
      <c r="N483" s="14">
        <v>46</v>
      </c>
      <c r="O483" s="5"/>
    </row>
    <row r="484" spans="1:15" x14ac:dyDescent="0.35">
      <c r="A484" t="s">
        <v>1149</v>
      </c>
      <c r="B484">
        <v>2</v>
      </c>
      <c r="C484" t="s">
        <v>1150</v>
      </c>
      <c r="D484">
        <v>2</v>
      </c>
      <c r="E484" s="1">
        <v>45044</v>
      </c>
      <c r="F484" s="1">
        <v>45044</v>
      </c>
      <c r="G484" s="2">
        <v>0.77083333333333337</v>
      </c>
      <c r="H484" s="2">
        <v>0.83333333333333337</v>
      </c>
      <c r="I484" t="s">
        <v>188</v>
      </c>
      <c r="J484" s="6">
        <v>504141000</v>
      </c>
      <c r="K484" t="s">
        <v>1151</v>
      </c>
      <c r="M484">
        <v>18</v>
      </c>
      <c r="N484" s="14">
        <v>8</v>
      </c>
      <c r="O484" s="5"/>
    </row>
    <row r="485" spans="1:15" x14ac:dyDescent="0.35">
      <c r="A485" t="s">
        <v>1152</v>
      </c>
      <c r="B485">
        <v>12</v>
      </c>
      <c r="C485" t="s">
        <v>1153</v>
      </c>
      <c r="D485">
        <v>157</v>
      </c>
      <c r="E485" s="1">
        <v>44823</v>
      </c>
      <c r="F485" s="1">
        <v>45052</v>
      </c>
      <c r="G485" s="2">
        <v>0.74305555555555547</v>
      </c>
      <c r="H485" s="2">
        <v>0.91666666666666663</v>
      </c>
      <c r="I485" t="s">
        <v>215</v>
      </c>
      <c r="J485" s="6">
        <v>504141000</v>
      </c>
      <c r="K485" t="s">
        <v>810</v>
      </c>
      <c r="M485">
        <v>12</v>
      </c>
      <c r="N485" s="14">
        <v>990</v>
      </c>
      <c r="O485" s="5"/>
    </row>
    <row r="486" spans="1:15" x14ac:dyDescent="0.35">
      <c r="A486" t="s">
        <v>1154</v>
      </c>
      <c r="C486" t="s">
        <v>1155</v>
      </c>
      <c r="D486">
        <v>4</v>
      </c>
      <c r="E486" s="1">
        <v>45052</v>
      </c>
      <c r="F486" s="1">
        <v>45052</v>
      </c>
      <c r="G486" s="2">
        <v>0.375</v>
      </c>
      <c r="H486" s="2">
        <v>0.5</v>
      </c>
      <c r="I486" t="s">
        <v>1156</v>
      </c>
      <c r="K486" t="s">
        <v>1157</v>
      </c>
      <c r="M486">
        <v>15</v>
      </c>
      <c r="N486" s="14">
        <v>15</v>
      </c>
      <c r="O486" s="5"/>
    </row>
    <row r="487" spans="1:15" x14ac:dyDescent="0.35">
      <c r="A487" t="s">
        <v>1158</v>
      </c>
      <c r="B487">
        <v>15</v>
      </c>
      <c r="C487" t="s">
        <v>1159</v>
      </c>
      <c r="D487">
        <v>5</v>
      </c>
      <c r="E487" s="1">
        <v>45052</v>
      </c>
      <c r="F487" s="1">
        <v>45052</v>
      </c>
      <c r="G487" s="2">
        <v>0.41666666666666669</v>
      </c>
      <c r="H487" s="2">
        <v>0.58333333333333337</v>
      </c>
      <c r="I487" t="s">
        <v>419</v>
      </c>
      <c r="J487" s="6">
        <v>504141000</v>
      </c>
      <c r="K487" t="s">
        <v>668</v>
      </c>
      <c r="M487">
        <v>12</v>
      </c>
      <c r="N487" s="14">
        <v>40</v>
      </c>
      <c r="O487" s="5"/>
    </row>
    <row r="488" spans="1:15" x14ac:dyDescent="0.35">
      <c r="A488" t="s">
        <v>1160</v>
      </c>
      <c r="B488">
        <v>15</v>
      </c>
      <c r="C488" t="s">
        <v>1161</v>
      </c>
      <c r="D488">
        <v>40</v>
      </c>
      <c r="E488" s="1">
        <v>44956</v>
      </c>
      <c r="F488" s="1">
        <v>45054</v>
      </c>
      <c r="G488" s="2">
        <v>0.375</v>
      </c>
      <c r="H488" s="2">
        <v>0.5</v>
      </c>
      <c r="I488" t="s">
        <v>231</v>
      </c>
      <c r="J488" s="6">
        <v>504141000</v>
      </c>
      <c r="K488" t="s">
        <v>898</v>
      </c>
      <c r="M488">
        <v>12</v>
      </c>
      <c r="N488" s="14">
        <v>163</v>
      </c>
      <c r="O488" s="5"/>
    </row>
    <row r="489" spans="1:15" x14ac:dyDescent="0.35">
      <c r="A489" t="s">
        <v>1162</v>
      </c>
      <c r="B489">
        <v>1</v>
      </c>
      <c r="C489" t="s">
        <v>365</v>
      </c>
      <c r="D489">
        <v>75</v>
      </c>
      <c r="E489" s="1">
        <v>44998</v>
      </c>
      <c r="F489" s="1">
        <v>45054</v>
      </c>
      <c r="G489" s="2">
        <v>0.34027777777777773</v>
      </c>
      <c r="H489" s="2">
        <v>0.42708333333333331</v>
      </c>
      <c r="I489" t="s">
        <v>393</v>
      </c>
      <c r="J489" s="6">
        <v>504141000</v>
      </c>
      <c r="K489" t="s">
        <v>397</v>
      </c>
      <c r="M489">
        <v>15</v>
      </c>
      <c r="N489" s="14">
        <v>218</v>
      </c>
      <c r="O489" s="5"/>
    </row>
    <row r="490" spans="1:15" x14ac:dyDescent="0.35">
      <c r="A490" t="s">
        <v>1163</v>
      </c>
      <c r="B490">
        <v>1</v>
      </c>
      <c r="C490" t="s">
        <v>369</v>
      </c>
      <c r="D490">
        <v>75</v>
      </c>
      <c r="E490" s="1">
        <v>44998</v>
      </c>
      <c r="F490" s="1">
        <v>45054</v>
      </c>
      <c r="G490" s="2">
        <v>0.53472222222222221</v>
      </c>
      <c r="H490" s="2">
        <v>0.62152777777777779</v>
      </c>
      <c r="I490" t="s">
        <v>393</v>
      </c>
      <c r="J490" s="6">
        <v>504141000</v>
      </c>
      <c r="K490" t="s">
        <v>397</v>
      </c>
      <c r="M490">
        <v>15</v>
      </c>
      <c r="N490" s="14">
        <v>218</v>
      </c>
      <c r="O490" s="5"/>
    </row>
    <row r="491" spans="1:15" x14ac:dyDescent="0.35">
      <c r="A491" t="s">
        <v>1164</v>
      </c>
      <c r="B491">
        <v>1</v>
      </c>
      <c r="C491" t="s">
        <v>1165</v>
      </c>
      <c r="D491">
        <v>75</v>
      </c>
      <c r="E491" s="1">
        <v>44998</v>
      </c>
      <c r="F491" s="1">
        <v>45054</v>
      </c>
      <c r="G491" s="2">
        <v>0.34027777777777773</v>
      </c>
      <c r="H491" s="2">
        <v>0.42708333333333331</v>
      </c>
      <c r="I491" t="s">
        <v>370</v>
      </c>
      <c r="J491" s="6">
        <v>504141000</v>
      </c>
      <c r="K491" t="s">
        <v>371</v>
      </c>
      <c r="M491">
        <v>15</v>
      </c>
      <c r="N491" s="14">
        <v>218</v>
      </c>
      <c r="O491" s="5"/>
    </row>
    <row r="492" spans="1:15" x14ac:dyDescent="0.35">
      <c r="A492" t="s">
        <v>1166</v>
      </c>
      <c r="B492">
        <v>1</v>
      </c>
      <c r="C492" t="s">
        <v>377</v>
      </c>
      <c r="D492">
        <v>75</v>
      </c>
      <c r="E492" s="1">
        <v>44998</v>
      </c>
      <c r="F492" s="1">
        <v>45054</v>
      </c>
      <c r="G492" s="2">
        <v>0.4375</v>
      </c>
      <c r="H492" s="2">
        <v>0.52430555555555558</v>
      </c>
      <c r="I492" t="s">
        <v>393</v>
      </c>
      <c r="J492" s="6">
        <v>504141000</v>
      </c>
      <c r="K492" t="s">
        <v>1167</v>
      </c>
      <c r="M492">
        <v>15</v>
      </c>
      <c r="N492" s="14">
        <v>218</v>
      </c>
      <c r="O492" s="5"/>
    </row>
    <row r="493" spans="1:15" x14ac:dyDescent="0.35">
      <c r="A493" t="s">
        <v>1168</v>
      </c>
      <c r="B493">
        <v>1</v>
      </c>
      <c r="C493" t="s">
        <v>377</v>
      </c>
      <c r="D493">
        <v>75</v>
      </c>
      <c r="E493" s="1">
        <v>44998</v>
      </c>
      <c r="F493" s="1">
        <v>45054</v>
      </c>
      <c r="G493" s="2">
        <v>0.67361111111111116</v>
      </c>
      <c r="H493" s="2">
        <v>0.76041666666666663</v>
      </c>
      <c r="I493" t="s">
        <v>370</v>
      </c>
      <c r="J493" s="6">
        <v>504141000</v>
      </c>
      <c r="K493" t="s">
        <v>382</v>
      </c>
      <c r="M493">
        <v>15</v>
      </c>
      <c r="N493" s="14">
        <v>218</v>
      </c>
      <c r="O493" s="5"/>
    </row>
    <row r="494" spans="1:15" x14ac:dyDescent="0.35">
      <c r="A494" t="s">
        <v>1169</v>
      </c>
      <c r="B494">
        <v>1</v>
      </c>
      <c r="C494" t="s">
        <v>1170</v>
      </c>
      <c r="D494">
        <v>75</v>
      </c>
      <c r="E494" s="1">
        <v>44998</v>
      </c>
      <c r="F494" s="1">
        <v>45054</v>
      </c>
      <c r="G494" s="2">
        <v>0.53472222222222221</v>
      </c>
      <c r="H494" s="2">
        <v>0.62152777777777779</v>
      </c>
      <c r="I494" t="s">
        <v>370</v>
      </c>
      <c r="J494" s="6">
        <v>504141000</v>
      </c>
      <c r="K494" t="s">
        <v>379</v>
      </c>
      <c r="M494">
        <v>15</v>
      </c>
      <c r="N494" s="14">
        <v>218</v>
      </c>
      <c r="O494" s="5"/>
    </row>
    <row r="495" spans="1:15" x14ac:dyDescent="0.35">
      <c r="A495" t="s">
        <v>1171</v>
      </c>
      <c r="B495">
        <v>1</v>
      </c>
      <c r="C495" t="s">
        <v>1172</v>
      </c>
      <c r="D495">
        <v>75</v>
      </c>
      <c r="E495" s="1">
        <v>44998</v>
      </c>
      <c r="F495" s="1">
        <v>45054</v>
      </c>
      <c r="G495" s="2">
        <v>0.4375</v>
      </c>
      <c r="H495" s="2">
        <v>0.52430555555555558</v>
      </c>
      <c r="I495" t="s">
        <v>370</v>
      </c>
      <c r="J495" s="6">
        <v>504141000</v>
      </c>
      <c r="K495" t="s">
        <v>382</v>
      </c>
      <c r="M495">
        <v>14</v>
      </c>
      <c r="N495" s="14">
        <v>218</v>
      </c>
      <c r="O495" s="5"/>
    </row>
    <row r="496" spans="1:15" x14ac:dyDescent="0.35">
      <c r="A496" t="s">
        <v>1173</v>
      </c>
      <c r="B496">
        <v>1</v>
      </c>
      <c r="C496" t="s">
        <v>1174</v>
      </c>
      <c r="D496">
        <v>52</v>
      </c>
      <c r="E496" s="1">
        <v>44830</v>
      </c>
      <c r="F496" s="1">
        <v>45054</v>
      </c>
      <c r="G496" s="2">
        <v>0.4375</v>
      </c>
      <c r="H496" s="2">
        <v>0.5</v>
      </c>
      <c r="I496" t="s">
        <v>466</v>
      </c>
      <c r="J496" s="6">
        <v>504141000</v>
      </c>
      <c r="K496" t="s">
        <v>495</v>
      </c>
      <c r="M496">
        <v>15</v>
      </c>
      <c r="N496" s="14">
        <v>177</v>
      </c>
      <c r="O496" s="5"/>
    </row>
    <row r="497" spans="1:15" x14ac:dyDescent="0.35">
      <c r="A497" t="s">
        <v>1175</v>
      </c>
      <c r="B497">
        <v>1</v>
      </c>
      <c r="C497" t="s">
        <v>687</v>
      </c>
      <c r="D497">
        <v>20</v>
      </c>
      <c r="E497" s="1">
        <v>44963</v>
      </c>
      <c r="F497" s="1">
        <v>45054</v>
      </c>
      <c r="G497" s="2">
        <v>0.77083333333333337</v>
      </c>
      <c r="H497" s="2">
        <v>0.83333333333333337</v>
      </c>
      <c r="I497" t="s">
        <v>403</v>
      </c>
      <c r="J497" s="6">
        <v>504141000</v>
      </c>
      <c r="K497" t="s">
        <v>1176</v>
      </c>
      <c r="M497">
        <v>9</v>
      </c>
      <c r="N497" s="14">
        <v>113</v>
      </c>
      <c r="O497" s="5"/>
    </row>
    <row r="498" spans="1:15" x14ac:dyDescent="0.35">
      <c r="A498" t="s">
        <v>1177</v>
      </c>
      <c r="B498">
        <v>1</v>
      </c>
      <c r="C498" t="s">
        <v>1178</v>
      </c>
      <c r="D498">
        <v>52</v>
      </c>
      <c r="E498" s="1">
        <v>44830</v>
      </c>
      <c r="F498" s="1">
        <v>45054</v>
      </c>
      <c r="G498" s="2">
        <v>0.69791666666666663</v>
      </c>
      <c r="H498" s="2">
        <v>0.76041666666666663</v>
      </c>
      <c r="I498" t="s">
        <v>583</v>
      </c>
      <c r="J498" s="6">
        <v>504141000</v>
      </c>
      <c r="K498" t="s">
        <v>397</v>
      </c>
      <c r="M498">
        <v>15</v>
      </c>
      <c r="N498" s="14">
        <v>180</v>
      </c>
      <c r="O498" s="5"/>
    </row>
    <row r="499" spans="1:15" x14ac:dyDescent="0.35">
      <c r="A499" t="s">
        <v>1179</v>
      </c>
      <c r="B499">
        <v>1</v>
      </c>
      <c r="C499" t="s">
        <v>1180</v>
      </c>
      <c r="D499">
        <v>52</v>
      </c>
      <c r="E499" s="1">
        <v>44830</v>
      </c>
      <c r="F499" s="1">
        <v>45054</v>
      </c>
      <c r="G499" s="2">
        <v>0.77083333333333337</v>
      </c>
      <c r="H499" s="2">
        <v>0.83333333333333337</v>
      </c>
      <c r="I499" t="s">
        <v>583</v>
      </c>
      <c r="J499" s="6">
        <v>504141000</v>
      </c>
      <c r="K499" t="s">
        <v>397</v>
      </c>
      <c r="M499">
        <v>15</v>
      </c>
      <c r="N499" s="14">
        <v>180</v>
      </c>
      <c r="O499" s="5"/>
    </row>
    <row r="500" spans="1:15" x14ac:dyDescent="0.35">
      <c r="A500" t="s">
        <v>1181</v>
      </c>
      <c r="B500">
        <v>1</v>
      </c>
      <c r="C500" t="s">
        <v>1182</v>
      </c>
      <c r="D500">
        <v>52</v>
      </c>
      <c r="E500" s="1">
        <v>44830</v>
      </c>
      <c r="F500" s="1">
        <v>45054</v>
      </c>
      <c r="G500" s="2">
        <v>0.35416666666666669</v>
      </c>
      <c r="H500" s="2">
        <v>0.41666666666666669</v>
      </c>
      <c r="I500" t="s">
        <v>583</v>
      </c>
      <c r="J500" s="6">
        <v>504141000</v>
      </c>
      <c r="K500" t="s">
        <v>505</v>
      </c>
      <c r="M500">
        <v>15</v>
      </c>
      <c r="N500" s="14">
        <v>180</v>
      </c>
      <c r="O500" s="5"/>
    </row>
    <row r="501" spans="1:15" x14ac:dyDescent="0.35">
      <c r="A501" t="s">
        <v>1183</v>
      </c>
      <c r="B501">
        <v>1</v>
      </c>
      <c r="C501" t="s">
        <v>1107</v>
      </c>
      <c r="D501">
        <v>52</v>
      </c>
      <c r="E501" s="1">
        <v>44830</v>
      </c>
      <c r="F501" s="1">
        <v>45054</v>
      </c>
      <c r="G501" s="2">
        <v>0.77083333333333337</v>
      </c>
      <c r="H501" s="2">
        <v>0.83333333333333337</v>
      </c>
      <c r="I501" t="s">
        <v>1083</v>
      </c>
      <c r="J501" s="6">
        <v>62232227</v>
      </c>
      <c r="K501" t="s">
        <v>527</v>
      </c>
      <c r="M501">
        <v>16</v>
      </c>
      <c r="N501" s="14">
        <v>180</v>
      </c>
      <c r="O501" s="5"/>
    </row>
    <row r="502" spans="1:15" x14ac:dyDescent="0.35">
      <c r="A502" t="s">
        <v>1184</v>
      </c>
      <c r="B502">
        <v>2</v>
      </c>
      <c r="C502" t="s">
        <v>1185</v>
      </c>
      <c r="D502">
        <v>32</v>
      </c>
      <c r="E502" s="1">
        <v>44837</v>
      </c>
      <c r="F502" s="1">
        <v>45054</v>
      </c>
      <c r="G502" s="2">
        <v>0.625</v>
      </c>
      <c r="H502" s="2">
        <v>0.6875</v>
      </c>
      <c r="I502" t="s">
        <v>196</v>
      </c>
      <c r="J502" s="6">
        <v>504141000</v>
      </c>
      <c r="K502" t="s">
        <v>1186</v>
      </c>
      <c r="M502">
        <v>37</v>
      </c>
      <c r="N502" s="14">
        <v>13</v>
      </c>
      <c r="O502" s="5"/>
    </row>
    <row r="503" spans="1:15" x14ac:dyDescent="0.35">
      <c r="A503" t="s">
        <v>1187</v>
      </c>
      <c r="B503">
        <v>13</v>
      </c>
      <c r="C503" t="s">
        <v>1188</v>
      </c>
      <c r="D503">
        <v>5</v>
      </c>
      <c r="E503" s="1">
        <v>45054</v>
      </c>
      <c r="F503" s="1">
        <v>45054</v>
      </c>
      <c r="G503" s="2">
        <v>0.75</v>
      </c>
      <c r="H503" s="2">
        <v>0.89583333333333337</v>
      </c>
      <c r="I503" t="s">
        <v>298</v>
      </c>
      <c r="J503" s="6">
        <v>504141000</v>
      </c>
      <c r="K503" t="s">
        <v>452</v>
      </c>
      <c r="M503">
        <v>15</v>
      </c>
      <c r="N503" s="14">
        <v>26</v>
      </c>
      <c r="O503" s="5"/>
    </row>
    <row r="504" spans="1:15" x14ac:dyDescent="0.35">
      <c r="A504" t="s">
        <v>1189</v>
      </c>
      <c r="B504">
        <v>1</v>
      </c>
      <c r="C504" t="s">
        <v>1190</v>
      </c>
      <c r="D504">
        <v>52</v>
      </c>
      <c r="E504" s="1">
        <v>44823</v>
      </c>
      <c r="F504" s="1">
        <v>45054</v>
      </c>
      <c r="G504" s="2">
        <v>0.77083333333333337</v>
      </c>
      <c r="H504" s="2">
        <v>0.83333333333333337</v>
      </c>
      <c r="I504" t="s">
        <v>448</v>
      </c>
      <c r="J504" s="6">
        <v>504141000</v>
      </c>
      <c r="K504" t="s">
        <v>1191</v>
      </c>
      <c r="M504">
        <v>13</v>
      </c>
      <c r="N504" s="14">
        <v>180</v>
      </c>
      <c r="O504" s="5"/>
    </row>
    <row r="505" spans="1:15" x14ac:dyDescent="0.35">
      <c r="A505" t="s">
        <v>1192</v>
      </c>
      <c r="B505">
        <v>15</v>
      </c>
      <c r="C505" t="s">
        <v>1193</v>
      </c>
      <c r="D505">
        <v>40</v>
      </c>
      <c r="E505" s="1">
        <v>44956</v>
      </c>
      <c r="F505" s="1">
        <v>45054</v>
      </c>
      <c r="G505" s="2">
        <v>0.51041666666666663</v>
      </c>
      <c r="H505" s="2">
        <v>0.63541666666666663</v>
      </c>
      <c r="I505" t="s">
        <v>231</v>
      </c>
      <c r="J505" s="6">
        <v>504141000</v>
      </c>
      <c r="K505" t="s">
        <v>898</v>
      </c>
      <c r="M505">
        <v>12</v>
      </c>
      <c r="N505" s="14">
        <v>177</v>
      </c>
      <c r="O505" s="5"/>
    </row>
    <row r="506" spans="1:15" x14ac:dyDescent="0.35">
      <c r="A506" t="s">
        <v>1194</v>
      </c>
      <c r="B506">
        <v>13</v>
      </c>
      <c r="C506" t="s">
        <v>947</v>
      </c>
      <c r="D506">
        <v>24</v>
      </c>
      <c r="E506" s="1">
        <v>44949</v>
      </c>
      <c r="F506" s="1">
        <v>45054</v>
      </c>
      <c r="G506" s="2">
        <v>0.79513888888888884</v>
      </c>
      <c r="H506" s="2">
        <v>0.85763888888888884</v>
      </c>
      <c r="I506" t="s">
        <v>317</v>
      </c>
      <c r="J506" s="6">
        <v>504141000</v>
      </c>
      <c r="K506" t="s">
        <v>746</v>
      </c>
      <c r="M506">
        <v>15</v>
      </c>
      <c r="N506" s="14">
        <v>122</v>
      </c>
      <c r="O506" s="5"/>
    </row>
    <row r="507" spans="1:15" x14ac:dyDescent="0.35">
      <c r="A507" t="s">
        <v>1195</v>
      </c>
      <c r="B507">
        <v>15</v>
      </c>
      <c r="C507" t="s">
        <v>1196</v>
      </c>
      <c r="D507">
        <v>35</v>
      </c>
      <c r="E507" s="1">
        <v>44845</v>
      </c>
      <c r="F507" s="1">
        <v>45069</v>
      </c>
      <c r="G507" s="2">
        <v>0.62847222222222221</v>
      </c>
      <c r="H507" s="2">
        <v>0.67013888888888884</v>
      </c>
      <c r="I507" t="s">
        <v>429</v>
      </c>
      <c r="J507" s="6">
        <v>504141000</v>
      </c>
      <c r="K507" t="s">
        <v>1197</v>
      </c>
      <c r="M507">
        <v>12</v>
      </c>
      <c r="N507" s="14">
        <v>84</v>
      </c>
      <c r="O507" s="5"/>
    </row>
    <row r="508" spans="1:15" x14ac:dyDescent="0.35">
      <c r="A508" t="s">
        <v>1198</v>
      </c>
      <c r="B508">
        <v>1</v>
      </c>
      <c r="C508" t="s">
        <v>1165</v>
      </c>
      <c r="D508">
        <v>75</v>
      </c>
      <c r="E508" s="1">
        <v>44998</v>
      </c>
      <c r="F508" s="1">
        <v>45055</v>
      </c>
      <c r="G508" s="2">
        <v>0.53472222222222221</v>
      </c>
      <c r="H508" s="2">
        <v>0.62152777777777779</v>
      </c>
      <c r="I508" t="s">
        <v>378</v>
      </c>
      <c r="J508" s="6">
        <v>504141000</v>
      </c>
      <c r="K508" t="s">
        <v>373</v>
      </c>
      <c r="M508">
        <v>15</v>
      </c>
      <c r="N508" s="14">
        <v>218</v>
      </c>
      <c r="O508" s="5"/>
    </row>
    <row r="509" spans="1:15" x14ac:dyDescent="0.35">
      <c r="A509" t="s">
        <v>1199</v>
      </c>
      <c r="B509">
        <v>1</v>
      </c>
      <c r="C509" t="s">
        <v>1200</v>
      </c>
      <c r="D509">
        <v>52</v>
      </c>
      <c r="E509" s="1">
        <v>44838</v>
      </c>
      <c r="F509" s="1">
        <v>45055</v>
      </c>
      <c r="G509" s="2">
        <v>0.42708333333333331</v>
      </c>
      <c r="H509" s="2">
        <v>0.48958333333333331</v>
      </c>
      <c r="I509" t="s">
        <v>188</v>
      </c>
      <c r="J509" s="6">
        <v>504141000</v>
      </c>
      <c r="K509" t="s">
        <v>1105</v>
      </c>
      <c r="M509">
        <v>16</v>
      </c>
      <c r="N509" s="14">
        <v>180</v>
      </c>
      <c r="O509" s="5"/>
    </row>
    <row r="510" spans="1:15" x14ac:dyDescent="0.35">
      <c r="A510" t="s">
        <v>1201</v>
      </c>
      <c r="B510">
        <v>1</v>
      </c>
      <c r="C510" t="s">
        <v>1202</v>
      </c>
      <c r="D510">
        <v>52</v>
      </c>
      <c r="E510" s="1">
        <v>44838</v>
      </c>
      <c r="F510" s="1">
        <v>45055</v>
      </c>
      <c r="G510" s="2">
        <v>0.42708333333333331</v>
      </c>
      <c r="H510" s="2">
        <v>0.48958333333333331</v>
      </c>
      <c r="I510" t="s">
        <v>385</v>
      </c>
      <c r="J510" s="6">
        <v>504141000</v>
      </c>
      <c r="K510" t="s">
        <v>505</v>
      </c>
      <c r="M510">
        <v>15</v>
      </c>
      <c r="N510" s="14">
        <v>180</v>
      </c>
      <c r="O510" s="5"/>
    </row>
    <row r="511" spans="1:15" x14ac:dyDescent="0.35">
      <c r="A511" t="s">
        <v>1203</v>
      </c>
      <c r="B511">
        <v>1</v>
      </c>
      <c r="C511" t="s">
        <v>1080</v>
      </c>
      <c r="D511">
        <v>52</v>
      </c>
      <c r="E511" s="1">
        <v>44838</v>
      </c>
      <c r="F511" s="1">
        <v>45055</v>
      </c>
      <c r="G511" s="2">
        <v>0.69791666666666663</v>
      </c>
      <c r="H511" s="2">
        <v>0.76041666666666663</v>
      </c>
      <c r="I511" t="s">
        <v>403</v>
      </c>
      <c r="J511" s="6">
        <v>504141000</v>
      </c>
      <c r="K511" t="s">
        <v>604</v>
      </c>
      <c r="M511">
        <v>15</v>
      </c>
      <c r="N511" s="14">
        <v>180</v>
      </c>
      <c r="O511" s="5"/>
    </row>
    <row r="512" spans="1:15" x14ac:dyDescent="0.35">
      <c r="A512" t="s">
        <v>1204</v>
      </c>
      <c r="B512">
        <v>1</v>
      </c>
      <c r="C512" t="s">
        <v>1007</v>
      </c>
      <c r="D512">
        <v>70</v>
      </c>
      <c r="E512" s="1">
        <v>44838</v>
      </c>
      <c r="F512" s="1">
        <v>45055</v>
      </c>
      <c r="G512" s="2">
        <v>0.34375</v>
      </c>
      <c r="H512" s="2">
        <v>0.42708333333333331</v>
      </c>
      <c r="I512" t="s">
        <v>366</v>
      </c>
      <c r="J512" s="6">
        <v>504141000</v>
      </c>
      <c r="K512" t="s">
        <v>373</v>
      </c>
      <c r="M512">
        <v>15</v>
      </c>
      <c r="N512" s="14">
        <v>240</v>
      </c>
      <c r="O512" s="5"/>
    </row>
    <row r="513" spans="1:15" x14ac:dyDescent="0.35">
      <c r="A513" t="s">
        <v>1205</v>
      </c>
      <c r="B513">
        <v>15</v>
      </c>
      <c r="C513" t="s">
        <v>590</v>
      </c>
      <c r="D513">
        <v>26</v>
      </c>
      <c r="E513" s="1">
        <v>45013</v>
      </c>
      <c r="F513" s="1">
        <v>45055</v>
      </c>
      <c r="G513" s="2">
        <v>0.59375</v>
      </c>
      <c r="H513" s="2">
        <v>0.72916666666666663</v>
      </c>
      <c r="I513" t="s">
        <v>591</v>
      </c>
      <c r="J513" s="6">
        <v>504141000</v>
      </c>
      <c r="K513" t="s">
        <v>592</v>
      </c>
      <c r="M513">
        <v>10</v>
      </c>
      <c r="N513" s="14">
        <v>133</v>
      </c>
      <c r="O513" s="5"/>
    </row>
    <row r="514" spans="1:15" x14ac:dyDescent="0.35">
      <c r="A514" t="s">
        <v>1206</v>
      </c>
      <c r="C514" t="s">
        <v>1207</v>
      </c>
      <c r="D514">
        <v>5</v>
      </c>
      <c r="E514" s="1">
        <v>45055</v>
      </c>
      <c r="F514" s="1">
        <v>45055</v>
      </c>
      <c r="G514" s="2">
        <v>0.72916666666666663</v>
      </c>
      <c r="H514" s="2">
        <v>0.875</v>
      </c>
      <c r="I514" t="s">
        <v>298</v>
      </c>
      <c r="J514" s="6">
        <v>504141000</v>
      </c>
      <c r="K514" t="s">
        <v>312</v>
      </c>
      <c r="M514">
        <v>15</v>
      </c>
      <c r="N514" s="14">
        <v>26</v>
      </c>
      <c r="O514" s="5"/>
    </row>
    <row r="515" spans="1:15" x14ac:dyDescent="0.35">
      <c r="A515" t="s">
        <v>1208</v>
      </c>
      <c r="C515" t="s">
        <v>1209</v>
      </c>
      <c r="D515">
        <v>7</v>
      </c>
      <c r="E515" s="1">
        <v>45027</v>
      </c>
      <c r="F515" s="1">
        <v>45055</v>
      </c>
      <c r="G515" s="2">
        <v>0.77083333333333337</v>
      </c>
      <c r="H515" s="2">
        <v>0.8125</v>
      </c>
      <c r="I515" t="s">
        <v>436</v>
      </c>
      <c r="J515" s="6">
        <v>504141000</v>
      </c>
      <c r="K515" t="s">
        <v>871</v>
      </c>
      <c r="M515">
        <v>12</v>
      </c>
      <c r="N515" s="14">
        <v>47</v>
      </c>
      <c r="O515" s="5"/>
    </row>
    <row r="516" spans="1:15" x14ac:dyDescent="0.35">
      <c r="A516" t="s">
        <v>1210</v>
      </c>
      <c r="B516">
        <v>1</v>
      </c>
      <c r="C516" t="s">
        <v>1118</v>
      </c>
      <c r="D516">
        <v>52</v>
      </c>
      <c r="E516" s="1">
        <v>44838</v>
      </c>
      <c r="F516" s="1">
        <v>45055</v>
      </c>
      <c r="G516" s="2">
        <v>0.625</v>
      </c>
      <c r="H516" s="2">
        <v>0.6875</v>
      </c>
      <c r="I516" t="s">
        <v>378</v>
      </c>
      <c r="J516" s="6">
        <v>504141000</v>
      </c>
      <c r="K516" t="s">
        <v>1119</v>
      </c>
      <c r="M516">
        <v>15</v>
      </c>
      <c r="N516" s="14">
        <v>180</v>
      </c>
      <c r="O516" s="5"/>
    </row>
    <row r="517" spans="1:15" x14ac:dyDescent="0.35">
      <c r="A517" t="s">
        <v>1211</v>
      </c>
      <c r="B517">
        <v>8</v>
      </c>
      <c r="C517" t="s">
        <v>1212</v>
      </c>
      <c r="D517">
        <v>16</v>
      </c>
      <c r="E517" s="1">
        <v>45034</v>
      </c>
      <c r="F517" s="1">
        <v>45055</v>
      </c>
      <c r="G517" s="2">
        <v>0.375</v>
      </c>
      <c r="H517" s="2">
        <v>0.5</v>
      </c>
      <c r="I517" t="s">
        <v>215</v>
      </c>
      <c r="J517" s="6">
        <v>504141000</v>
      </c>
      <c r="K517" t="s">
        <v>555</v>
      </c>
      <c r="M517">
        <v>8</v>
      </c>
      <c r="N517" s="14">
        <v>136</v>
      </c>
      <c r="O517" s="5"/>
    </row>
    <row r="518" spans="1:15" x14ac:dyDescent="0.35">
      <c r="A518" t="s">
        <v>1213</v>
      </c>
      <c r="B518">
        <v>2</v>
      </c>
      <c r="C518" t="s">
        <v>1214</v>
      </c>
      <c r="D518">
        <v>32</v>
      </c>
      <c r="E518" s="1">
        <v>44818</v>
      </c>
      <c r="F518" s="1">
        <v>45056</v>
      </c>
      <c r="G518" s="2">
        <v>0.625</v>
      </c>
      <c r="H518" s="2">
        <v>0.6875</v>
      </c>
      <c r="I518" t="s">
        <v>340</v>
      </c>
      <c r="J518" s="6">
        <v>504141000</v>
      </c>
      <c r="K518" t="s">
        <v>1215</v>
      </c>
      <c r="M518">
        <v>50</v>
      </c>
      <c r="N518" s="14">
        <v>26</v>
      </c>
      <c r="O518" s="5"/>
    </row>
    <row r="519" spans="1:15" x14ac:dyDescent="0.35">
      <c r="A519" t="s">
        <v>1216</v>
      </c>
      <c r="B519">
        <v>13</v>
      </c>
      <c r="C519" t="s">
        <v>1217</v>
      </c>
      <c r="D519">
        <v>35</v>
      </c>
      <c r="E519" s="1">
        <v>44825</v>
      </c>
      <c r="F519" s="1">
        <v>45056</v>
      </c>
      <c r="G519" s="2">
        <v>0.77777777777777779</v>
      </c>
      <c r="H519" s="2">
        <v>0.81944444444444453</v>
      </c>
      <c r="I519" t="s">
        <v>1115</v>
      </c>
      <c r="K519" t="s">
        <v>1116</v>
      </c>
      <c r="M519">
        <v>18</v>
      </c>
      <c r="N519" s="14">
        <v>115</v>
      </c>
      <c r="O519" s="5"/>
    </row>
    <row r="520" spans="1:15" x14ac:dyDescent="0.35">
      <c r="A520" t="s">
        <v>1218</v>
      </c>
      <c r="B520">
        <v>10</v>
      </c>
      <c r="C520" t="s">
        <v>1219</v>
      </c>
      <c r="D520">
        <v>3</v>
      </c>
      <c r="E520" s="1">
        <v>45056</v>
      </c>
      <c r="F520" s="1">
        <v>45056</v>
      </c>
      <c r="G520" s="2">
        <v>0.625</v>
      </c>
      <c r="H520" s="2">
        <v>0.70833333333333337</v>
      </c>
      <c r="I520" t="s">
        <v>1220</v>
      </c>
      <c r="K520" t="s">
        <v>1026</v>
      </c>
      <c r="M520">
        <v>99</v>
      </c>
      <c r="N520" s="14">
        <v>0</v>
      </c>
      <c r="O520" s="5"/>
    </row>
    <row r="521" spans="1:15" x14ac:dyDescent="0.35">
      <c r="A521" t="s">
        <v>1221</v>
      </c>
      <c r="B521">
        <v>8</v>
      </c>
      <c r="C521" t="s">
        <v>1222</v>
      </c>
      <c r="D521">
        <v>8</v>
      </c>
      <c r="E521" s="1">
        <v>45035</v>
      </c>
      <c r="F521" s="1">
        <v>45056</v>
      </c>
      <c r="G521" s="2">
        <v>0.66666666666666663</v>
      </c>
      <c r="H521" s="2">
        <v>0.72916666666666663</v>
      </c>
      <c r="I521" t="s">
        <v>552</v>
      </c>
      <c r="J521" s="6">
        <v>504141000</v>
      </c>
      <c r="K521" t="s">
        <v>982</v>
      </c>
      <c r="M521">
        <v>9</v>
      </c>
      <c r="N521" s="14">
        <v>80</v>
      </c>
      <c r="O521" s="5"/>
    </row>
    <row r="522" spans="1:15" x14ac:dyDescent="0.35">
      <c r="A522" t="s">
        <v>1223</v>
      </c>
      <c r="B522">
        <v>2</v>
      </c>
      <c r="C522" t="s">
        <v>1224</v>
      </c>
      <c r="D522">
        <v>3</v>
      </c>
      <c r="E522" s="1">
        <v>45056</v>
      </c>
      <c r="F522" s="1">
        <v>45056</v>
      </c>
      <c r="G522" s="2">
        <v>0.66666666666666663</v>
      </c>
      <c r="H522" s="2">
        <v>0.75</v>
      </c>
      <c r="I522" t="s">
        <v>1225</v>
      </c>
      <c r="K522" t="s">
        <v>1226</v>
      </c>
      <c r="M522">
        <v>30</v>
      </c>
      <c r="N522" s="14">
        <v>0</v>
      </c>
      <c r="O522" s="5"/>
    </row>
    <row r="523" spans="1:15" x14ac:dyDescent="0.35">
      <c r="A523" t="s">
        <v>1227</v>
      </c>
      <c r="B523">
        <v>1</v>
      </c>
      <c r="C523" t="s">
        <v>365</v>
      </c>
      <c r="D523">
        <v>75</v>
      </c>
      <c r="E523" s="1">
        <v>44998</v>
      </c>
      <c r="F523" s="1">
        <v>45056</v>
      </c>
      <c r="G523" s="2">
        <v>0.77083333333333337</v>
      </c>
      <c r="H523" s="2">
        <v>0.85763888888888884</v>
      </c>
      <c r="I523" t="s">
        <v>390</v>
      </c>
      <c r="J523" s="6">
        <v>599936291</v>
      </c>
      <c r="K523" t="s">
        <v>588</v>
      </c>
      <c r="M523">
        <v>15</v>
      </c>
      <c r="N523" s="14">
        <v>218</v>
      </c>
      <c r="O523" s="5"/>
    </row>
    <row r="524" spans="1:15" x14ac:dyDescent="0.35">
      <c r="A524" t="s">
        <v>1228</v>
      </c>
      <c r="B524">
        <v>1</v>
      </c>
      <c r="C524" t="s">
        <v>1229</v>
      </c>
      <c r="D524">
        <v>52</v>
      </c>
      <c r="E524" s="1">
        <v>44839</v>
      </c>
      <c r="F524" s="1">
        <v>45056</v>
      </c>
      <c r="G524" s="2">
        <v>0.41666666666666669</v>
      </c>
      <c r="H524" s="2">
        <v>0.47916666666666669</v>
      </c>
      <c r="I524" t="s">
        <v>498</v>
      </c>
      <c r="K524" t="s">
        <v>1230</v>
      </c>
      <c r="M524">
        <v>16</v>
      </c>
      <c r="N524" s="14">
        <v>177</v>
      </c>
      <c r="O524" s="5"/>
    </row>
    <row r="525" spans="1:15" x14ac:dyDescent="0.35">
      <c r="A525" t="s">
        <v>1231</v>
      </c>
      <c r="B525">
        <v>13</v>
      </c>
      <c r="C525" t="s">
        <v>1232</v>
      </c>
      <c r="D525">
        <v>5</v>
      </c>
      <c r="E525" s="1">
        <v>45056</v>
      </c>
      <c r="F525" s="1">
        <v>45056</v>
      </c>
      <c r="G525" s="2">
        <v>0.72916666666666663</v>
      </c>
      <c r="H525" s="2">
        <v>0.875</v>
      </c>
      <c r="I525" t="s">
        <v>298</v>
      </c>
      <c r="J525" s="6">
        <v>504141000</v>
      </c>
      <c r="K525" t="s">
        <v>1233</v>
      </c>
      <c r="M525">
        <v>15</v>
      </c>
      <c r="N525" s="14">
        <v>26</v>
      </c>
      <c r="O525" s="5"/>
    </row>
    <row r="526" spans="1:15" x14ac:dyDescent="0.35">
      <c r="A526" t="s">
        <v>1234</v>
      </c>
      <c r="B526">
        <v>1</v>
      </c>
      <c r="C526" t="s">
        <v>1235</v>
      </c>
      <c r="D526">
        <v>52</v>
      </c>
      <c r="E526" s="1">
        <v>44839</v>
      </c>
      <c r="F526" s="1">
        <v>45056</v>
      </c>
      <c r="G526" s="2">
        <v>0.69791666666666663</v>
      </c>
      <c r="H526" s="2">
        <v>0.76041666666666663</v>
      </c>
      <c r="I526" t="s">
        <v>366</v>
      </c>
      <c r="J526" s="6">
        <v>504141000</v>
      </c>
      <c r="K526" t="s">
        <v>460</v>
      </c>
      <c r="M526">
        <v>15</v>
      </c>
      <c r="N526" s="14">
        <v>180</v>
      </c>
      <c r="O526" s="5"/>
    </row>
    <row r="527" spans="1:15" x14ac:dyDescent="0.35">
      <c r="A527" t="s">
        <v>1236</v>
      </c>
      <c r="B527">
        <v>1</v>
      </c>
      <c r="C527" t="s">
        <v>1237</v>
      </c>
      <c r="D527">
        <v>52</v>
      </c>
      <c r="E527" s="1">
        <v>44832</v>
      </c>
      <c r="F527" s="1">
        <v>45056</v>
      </c>
      <c r="G527" s="2">
        <v>0.4375</v>
      </c>
      <c r="H527" s="2">
        <v>0.5</v>
      </c>
      <c r="I527" t="s">
        <v>188</v>
      </c>
      <c r="J527" s="6">
        <v>504141000</v>
      </c>
      <c r="K527" t="s">
        <v>397</v>
      </c>
      <c r="M527">
        <v>15</v>
      </c>
      <c r="N527" s="14">
        <v>180</v>
      </c>
      <c r="O527" s="5"/>
    </row>
    <row r="528" spans="1:15" x14ac:dyDescent="0.35">
      <c r="A528" t="s">
        <v>1238</v>
      </c>
      <c r="B528">
        <v>1</v>
      </c>
      <c r="C528" t="s">
        <v>1180</v>
      </c>
      <c r="D528">
        <v>52</v>
      </c>
      <c r="E528" s="1">
        <v>44825</v>
      </c>
      <c r="F528" s="1">
        <v>45056</v>
      </c>
      <c r="G528" s="2">
        <v>0.75</v>
      </c>
      <c r="H528" s="2">
        <v>0.8125</v>
      </c>
      <c r="I528" t="s">
        <v>939</v>
      </c>
      <c r="J528" s="6">
        <v>599936291</v>
      </c>
      <c r="K528" t="s">
        <v>397</v>
      </c>
      <c r="M528">
        <v>15</v>
      </c>
      <c r="N528" s="14">
        <v>180</v>
      </c>
      <c r="O528" s="5"/>
    </row>
    <row r="529" spans="1:15" x14ac:dyDescent="0.35">
      <c r="A529" t="s">
        <v>1239</v>
      </c>
      <c r="B529">
        <v>1</v>
      </c>
      <c r="C529" t="s">
        <v>1240</v>
      </c>
      <c r="D529">
        <v>52</v>
      </c>
      <c r="E529" s="1">
        <v>44839</v>
      </c>
      <c r="F529" s="1">
        <v>45056</v>
      </c>
      <c r="G529" s="2">
        <v>0.8125</v>
      </c>
      <c r="H529" s="2">
        <v>0.875</v>
      </c>
      <c r="I529" t="s">
        <v>1029</v>
      </c>
      <c r="J529" s="6">
        <v>599936291</v>
      </c>
      <c r="K529" t="s">
        <v>463</v>
      </c>
      <c r="M529">
        <v>15</v>
      </c>
      <c r="N529" s="14">
        <v>180</v>
      </c>
      <c r="O529" s="5"/>
    </row>
    <row r="530" spans="1:15" x14ac:dyDescent="0.35">
      <c r="A530" t="s">
        <v>1241</v>
      </c>
      <c r="B530">
        <v>1</v>
      </c>
      <c r="C530" t="s">
        <v>1242</v>
      </c>
      <c r="D530">
        <v>52</v>
      </c>
      <c r="E530" s="1">
        <v>44832</v>
      </c>
      <c r="F530" s="1">
        <v>45056</v>
      </c>
      <c r="G530" s="2">
        <v>0.42708333333333331</v>
      </c>
      <c r="H530" s="2">
        <v>0.48958333333333331</v>
      </c>
      <c r="I530" t="s">
        <v>448</v>
      </c>
      <c r="J530" s="6">
        <v>504141000</v>
      </c>
      <c r="K530" t="s">
        <v>1105</v>
      </c>
      <c r="M530">
        <v>15</v>
      </c>
      <c r="N530" s="14">
        <v>180</v>
      </c>
      <c r="O530" s="5"/>
    </row>
    <row r="531" spans="1:15" x14ac:dyDescent="0.35">
      <c r="A531" t="s">
        <v>1243</v>
      </c>
      <c r="B531">
        <v>13</v>
      </c>
      <c r="C531" t="s">
        <v>1244</v>
      </c>
      <c r="D531">
        <v>34</v>
      </c>
      <c r="E531" s="1">
        <v>45000</v>
      </c>
      <c r="F531" s="1">
        <v>45056</v>
      </c>
      <c r="G531" s="2">
        <v>0.77083333333333337</v>
      </c>
      <c r="H531" s="2">
        <v>0.875</v>
      </c>
      <c r="I531" t="s">
        <v>239</v>
      </c>
      <c r="J531" s="6">
        <v>504141000</v>
      </c>
      <c r="K531" t="s">
        <v>1245</v>
      </c>
      <c r="M531">
        <v>14</v>
      </c>
      <c r="N531" s="14">
        <v>379</v>
      </c>
      <c r="O531" s="5"/>
    </row>
    <row r="532" spans="1:15" x14ac:dyDescent="0.35">
      <c r="A532" t="s">
        <v>1246</v>
      </c>
      <c r="B532">
        <v>1</v>
      </c>
      <c r="C532" t="s">
        <v>1247</v>
      </c>
      <c r="D532">
        <v>52</v>
      </c>
      <c r="E532" s="1">
        <v>44832</v>
      </c>
      <c r="F532" s="1">
        <v>45056</v>
      </c>
      <c r="G532" s="2">
        <v>0.77083333333333337</v>
      </c>
      <c r="H532" s="2">
        <v>0.83333333333333337</v>
      </c>
      <c r="I532" t="s">
        <v>403</v>
      </c>
      <c r="J532" s="6">
        <v>504141000</v>
      </c>
      <c r="K532" t="s">
        <v>615</v>
      </c>
      <c r="M532">
        <v>15</v>
      </c>
      <c r="N532" s="14">
        <v>165</v>
      </c>
      <c r="O532" s="5"/>
    </row>
    <row r="533" spans="1:15" x14ac:dyDescent="0.35">
      <c r="A533" t="s">
        <v>1248</v>
      </c>
      <c r="B533">
        <v>13</v>
      </c>
      <c r="C533" t="s">
        <v>1249</v>
      </c>
      <c r="D533">
        <v>12</v>
      </c>
      <c r="E533" s="1">
        <v>45007</v>
      </c>
      <c r="F533" s="1">
        <v>45056</v>
      </c>
      <c r="G533" s="2">
        <v>0.42708333333333331</v>
      </c>
      <c r="H533" s="2">
        <v>0.47916666666666669</v>
      </c>
      <c r="I533" t="s">
        <v>243</v>
      </c>
      <c r="J533" s="6">
        <v>504141000</v>
      </c>
      <c r="K533" t="s">
        <v>803</v>
      </c>
      <c r="M533">
        <v>16</v>
      </c>
      <c r="N533" s="14">
        <v>68</v>
      </c>
      <c r="O533" s="5"/>
    </row>
    <row r="534" spans="1:15" x14ac:dyDescent="0.35">
      <c r="A534" t="s">
        <v>1250</v>
      </c>
      <c r="B534">
        <v>1</v>
      </c>
      <c r="C534" t="s">
        <v>389</v>
      </c>
      <c r="D534">
        <v>75</v>
      </c>
      <c r="E534" s="1">
        <v>44998</v>
      </c>
      <c r="F534" s="1">
        <v>45057</v>
      </c>
      <c r="G534" s="2">
        <v>0.4375</v>
      </c>
      <c r="H534" s="2">
        <v>0.52430555555555558</v>
      </c>
      <c r="I534" t="s">
        <v>378</v>
      </c>
      <c r="J534" s="6">
        <v>504141000</v>
      </c>
      <c r="K534" t="s">
        <v>399</v>
      </c>
      <c r="M534">
        <v>15</v>
      </c>
      <c r="N534" s="14">
        <v>218</v>
      </c>
      <c r="O534" s="5"/>
    </row>
    <row r="535" spans="1:15" x14ac:dyDescent="0.35">
      <c r="A535" t="s">
        <v>1251</v>
      </c>
      <c r="B535">
        <v>1</v>
      </c>
      <c r="C535" t="s">
        <v>1165</v>
      </c>
      <c r="D535">
        <v>75</v>
      </c>
      <c r="E535" s="1">
        <v>44998</v>
      </c>
      <c r="F535" s="1">
        <v>45057</v>
      </c>
      <c r="G535" s="2">
        <v>0.77083333333333337</v>
      </c>
      <c r="H535" s="2">
        <v>0.85763888888888884</v>
      </c>
      <c r="I535" t="s">
        <v>375</v>
      </c>
      <c r="J535" s="6">
        <v>599936291</v>
      </c>
      <c r="K535" t="s">
        <v>373</v>
      </c>
      <c r="M535">
        <v>15</v>
      </c>
      <c r="N535" s="14">
        <v>218</v>
      </c>
      <c r="O535" s="5"/>
    </row>
    <row r="536" spans="1:15" x14ac:dyDescent="0.35">
      <c r="A536" t="s">
        <v>1252</v>
      </c>
      <c r="B536">
        <v>1</v>
      </c>
      <c r="C536" t="s">
        <v>1170</v>
      </c>
      <c r="D536">
        <v>75</v>
      </c>
      <c r="E536" s="1">
        <v>44998</v>
      </c>
      <c r="F536" s="1">
        <v>45057</v>
      </c>
      <c r="G536" s="2">
        <v>0.34027777777777773</v>
      </c>
      <c r="H536" s="2">
        <v>0.42708333333333331</v>
      </c>
      <c r="I536" t="s">
        <v>378</v>
      </c>
      <c r="J536" s="6">
        <v>504141000</v>
      </c>
      <c r="K536" t="s">
        <v>399</v>
      </c>
      <c r="M536">
        <v>15</v>
      </c>
      <c r="N536" s="14">
        <v>218</v>
      </c>
      <c r="O536" s="5"/>
    </row>
    <row r="537" spans="1:15" x14ac:dyDescent="0.35">
      <c r="A537" t="s">
        <v>1253</v>
      </c>
      <c r="B537">
        <v>1</v>
      </c>
      <c r="C537" t="s">
        <v>1254</v>
      </c>
      <c r="D537">
        <v>52</v>
      </c>
      <c r="E537" s="1">
        <v>44833</v>
      </c>
      <c r="F537" s="1">
        <v>45057</v>
      </c>
      <c r="G537" s="2">
        <v>0.42708333333333331</v>
      </c>
      <c r="H537" s="2">
        <v>0.48958333333333331</v>
      </c>
      <c r="I537" t="s">
        <v>448</v>
      </c>
      <c r="J537" s="6">
        <v>504141000</v>
      </c>
      <c r="K537" t="s">
        <v>685</v>
      </c>
      <c r="M537">
        <v>15</v>
      </c>
      <c r="N537" s="14">
        <v>177</v>
      </c>
      <c r="O537" s="5"/>
    </row>
    <row r="538" spans="1:15" x14ac:dyDescent="0.35">
      <c r="A538" t="s">
        <v>1255</v>
      </c>
      <c r="C538" t="s">
        <v>621</v>
      </c>
      <c r="D538">
        <v>8</v>
      </c>
      <c r="E538" s="1">
        <v>45056</v>
      </c>
      <c r="F538" s="1">
        <v>45057</v>
      </c>
      <c r="G538" s="2">
        <v>0.75</v>
      </c>
      <c r="H538" s="2">
        <v>0.875</v>
      </c>
      <c r="I538" t="s">
        <v>419</v>
      </c>
      <c r="J538" s="6">
        <v>504141000</v>
      </c>
      <c r="K538" t="s">
        <v>622</v>
      </c>
      <c r="M538">
        <v>9</v>
      </c>
      <c r="N538" s="14">
        <v>56</v>
      </c>
      <c r="O538" s="5"/>
    </row>
    <row r="539" spans="1:15" x14ac:dyDescent="0.35">
      <c r="A539" t="s">
        <v>1256</v>
      </c>
      <c r="B539">
        <v>13</v>
      </c>
      <c r="C539" t="s">
        <v>187</v>
      </c>
      <c r="D539">
        <v>27</v>
      </c>
      <c r="E539" s="1">
        <v>44966</v>
      </c>
      <c r="F539" s="1">
        <v>45057</v>
      </c>
      <c r="G539" s="2">
        <v>0.75</v>
      </c>
      <c r="H539" s="2">
        <v>0.8125</v>
      </c>
      <c r="I539" t="s">
        <v>180</v>
      </c>
      <c r="J539" s="6">
        <v>504141000</v>
      </c>
      <c r="K539" t="s">
        <v>259</v>
      </c>
      <c r="M539">
        <v>15</v>
      </c>
      <c r="N539" s="14">
        <v>0</v>
      </c>
      <c r="O539" s="5"/>
    </row>
    <row r="540" spans="1:15" x14ac:dyDescent="0.35">
      <c r="A540" t="s">
        <v>1257</v>
      </c>
      <c r="B540">
        <v>1</v>
      </c>
      <c r="C540" t="s">
        <v>1258</v>
      </c>
      <c r="D540">
        <v>160</v>
      </c>
      <c r="E540" s="1">
        <v>44847</v>
      </c>
      <c r="F540" s="1">
        <v>45057</v>
      </c>
      <c r="G540" s="2">
        <v>0.77083333333333337</v>
      </c>
      <c r="H540" s="2">
        <v>0.875</v>
      </c>
      <c r="I540" t="s">
        <v>1259</v>
      </c>
      <c r="J540" s="6">
        <v>504141000</v>
      </c>
      <c r="K540" t="s">
        <v>1260</v>
      </c>
      <c r="M540">
        <v>15</v>
      </c>
      <c r="N540" s="14">
        <v>20</v>
      </c>
      <c r="O540" s="5"/>
    </row>
    <row r="541" spans="1:15" x14ac:dyDescent="0.35">
      <c r="A541" t="s">
        <v>1261</v>
      </c>
      <c r="B541">
        <v>15</v>
      </c>
      <c r="C541" t="s">
        <v>1262</v>
      </c>
      <c r="D541">
        <v>48</v>
      </c>
      <c r="E541" s="1">
        <v>44966</v>
      </c>
      <c r="F541" s="1">
        <v>45057</v>
      </c>
      <c r="G541" s="2">
        <v>0.60416666666666663</v>
      </c>
      <c r="H541" s="2">
        <v>0.72916666666666663</v>
      </c>
      <c r="I541" t="s">
        <v>231</v>
      </c>
      <c r="J541" s="6">
        <v>504141000</v>
      </c>
      <c r="K541" t="s">
        <v>330</v>
      </c>
      <c r="M541">
        <v>16</v>
      </c>
      <c r="N541" s="14">
        <v>145</v>
      </c>
      <c r="O541" s="5"/>
    </row>
    <row r="542" spans="1:15" x14ac:dyDescent="0.35">
      <c r="A542" t="s">
        <v>1263</v>
      </c>
      <c r="B542">
        <v>1</v>
      </c>
      <c r="C542" t="s">
        <v>1264</v>
      </c>
      <c r="D542">
        <v>52</v>
      </c>
      <c r="E542" s="1">
        <v>44826</v>
      </c>
      <c r="F542" s="1">
        <v>45057</v>
      </c>
      <c r="G542" s="2">
        <v>0.79166666666666663</v>
      </c>
      <c r="H542" s="2">
        <v>0.85416666666666663</v>
      </c>
      <c r="I542" t="s">
        <v>486</v>
      </c>
      <c r="K542" t="s">
        <v>1105</v>
      </c>
      <c r="M542">
        <v>15</v>
      </c>
      <c r="N542" s="14">
        <v>180</v>
      </c>
      <c r="O542" s="5"/>
    </row>
    <row r="543" spans="1:15" x14ac:dyDescent="0.35">
      <c r="A543" t="s">
        <v>1265</v>
      </c>
      <c r="C543" t="s">
        <v>405</v>
      </c>
      <c r="D543">
        <v>2</v>
      </c>
      <c r="E543" s="1">
        <v>45057</v>
      </c>
      <c r="F543" s="1">
        <v>45057</v>
      </c>
      <c r="G543" s="2">
        <v>0.64583333333333337</v>
      </c>
      <c r="H543" s="2">
        <v>0.70833333333333337</v>
      </c>
      <c r="I543" t="s">
        <v>688</v>
      </c>
      <c r="K543" t="s">
        <v>263</v>
      </c>
      <c r="M543">
        <v>7</v>
      </c>
      <c r="N543" s="14">
        <v>0</v>
      </c>
      <c r="O543" s="5"/>
    </row>
    <row r="544" spans="1:15" x14ac:dyDescent="0.35">
      <c r="A544" t="s">
        <v>1266</v>
      </c>
      <c r="C544" t="s">
        <v>405</v>
      </c>
      <c r="D544">
        <v>2</v>
      </c>
      <c r="E544" s="1">
        <v>45057</v>
      </c>
      <c r="F544" s="1">
        <v>45057</v>
      </c>
      <c r="G544" s="2">
        <v>0.64583333333333337</v>
      </c>
      <c r="H544" s="2">
        <v>0.70833333333333337</v>
      </c>
      <c r="I544" t="s">
        <v>944</v>
      </c>
      <c r="K544" t="s">
        <v>945</v>
      </c>
      <c r="M544">
        <v>7</v>
      </c>
      <c r="N544" s="14">
        <v>0</v>
      </c>
      <c r="O544" s="5"/>
    </row>
    <row r="545" spans="1:15" x14ac:dyDescent="0.35">
      <c r="A545" t="s">
        <v>1267</v>
      </c>
      <c r="B545">
        <v>1</v>
      </c>
      <c r="C545" t="s">
        <v>1268</v>
      </c>
      <c r="D545">
        <v>20</v>
      </c>
      <c r="E545" s="1">
        <v>44987</v>
      </c>
      <c r="F545" s="1">
        <v>45057</v>
      </c>
      <c r="G545" s="2">
        <v>0.69791666666666663</v>
      </c>
      <c r="H545" s="2">
        <v>0.76041666666666663</v>
      </c>
      <c r="I545" t="s">
        <v>583</v>
      </c>
      <c r="J545" s="6">
        <v>504141000</v>
      </c>
      <c r="K545" t="s">
        <v>588</v>
      </c>
      <c r="M545">
        <v>9</v>
      </c>
      <c r="N545" s="14">
        <v>115</v>
      </c>
      <c r="O545" s="5"/>
    </row>
    <row r="546" spans="1:15" x14ac:dyDescent="0.35">
      <c r="A546" t="s">
        <v>1269</v>
      </c>
      <c r="B546">
        <v>10</v>
      </c>
      <c r="C546" t="s">
        <v>1270</v>
      </c>
      <c r="D546">
        <v>3</v>
      </c>
      <c r="E546" s="1">
        <v>45057</v>
      </c>
      <c r="F546" s="1">
        <v>45057</v>
      </c>
      <c r="G546" s="2">
        <v>0.625</v>
      </c>
      <c r="H546" s="2">
        <v>0.70833333333333337</v>
      </c>
      <c r="I546" t="s">
        <v>208</v>
      </c>
      <c r="K546" t="s">
        <v>1134</v>
      </c>
      <c r="M546">
        <v>15</v>
      </c>
      <c r="N546" s="14">
        <v>22</v>
      </c>
      <c r="O546" s="5"/>
    </row>
    <row r="547" spans="1:15" x14ac:dyDescent="0.35">
      <c r="A547" t="s">
        <v>1271</v>
      </c>
      <c r="C547" t="s">
        <v>1272</v>
      </c>
      <c r="D547">
        <v>5</v>
      </c>
      <c r="E547" s="1">
        <v>45058</v>
      </c>
      <c r="F547" s="1">
        <v>45058</v>
      </c>
      <c r="G547" s="2">
        <v>0.625</v>
      </c>
      <c r="H547" s="2">
        <v>0.77083333333333337</v>
      </c>
      <c r="I547" t="s">
        <v>419</v>
      </c>
      <c r="J547" s="6">
        <v>504141000</v>
      </c>
      <c r="K547" t="s">
        <v>420</v>
      </c>
      <c r="M547">
        <v>18</v>
      </c>
      <c r="N547" s="14">
        <v>34</v>
      </c>
      <c r="O547" s="5"/>
    </row>
    <row r="548" spans="1:15" x14ac:dyDescent="0.35">
      <c r="A548" t="s">
        <v>1273</v>
      </c>
      <c r="B548">
        <v>1</v>
      </c>
      <c r="C548" t="s">
        <v>1274</v>
      </c>
      <c r="D548">
        <v>52</v>
      </c>
      <c r="E548" s="1">
        <v>44834</v>
      </c>
      <c r="F548" s="1">
        <v>45058</v>
      </c>
      <c r="G548" s="2">
        <v>0.35416666666666669</v>
      </c>
      <c r="H548" s="2">
        <v>0.41666666666666669</v>
      </c>
      <c r="I548" t="s">
        <v>370</v>
      </c>
      <c r="J548" s="6">
        <v>504141000</v>
      </c>
      <c r="K548" t="s">
        <v>1275</v>
      </c>
      <c r="M548">
        <v>16</v>
      </c>
      <c r="N548" s="14">
        <v>177</v>
      </c>
      <c r="O548" s="5"/>
    </row>
    <row r="549" spans="1:15" x14ac:dyDescent="0.35">
      <c r="A549" t="s">
        <v>1276</v>
      </c>
      <c r="B549">
        <v>15</v>
      </c>
      <c r="C549" t="s">
        <v>1277</v>
      </c>
      <c r="D549">
        <v>35</v>
      </c>
      <c r="E549" s="1">
        <v>44834</v>
      </c>
      <c r="F549" s="1">
        <v>45058</v>
      </c>
      <c r="G549" s="2">
        <v>0.60763888888888895</v>
      </c>
      <c r="H549" s="2">
        <v>0.64930555555555558</v>
      </c>
      <c r="I549" t="s">
        <v>429</v>
      </c>
      <c r="J549" s="6">
        <v>504141000</v>
      </c>
      <c r="K549" t="s">
        <v>1278</v>
      </c>
      <c r="M549">
        <v>13</v>
      </c>
      <c r="N549" s="14">
        <v>84</v>
      </c>
      <c r="O549" s="5"/>
    </row>
    <row r="550" spans="1:15" x14ac:dyDescent="0.35">
      <c r="A550" t="s">
        <v>1279</v>
      </c>
      <c r="B550">
        <v>15</v>
      </c>
      <c r="C550" t="s">
        <v>1280</v>
      </c>
      <c r="D550">
        <v>35</v>
      </c>
      <c r="E550" s="1">
        <v>44834</v>
      </c>
      <c r="F550" s="1">
        <v>45058</v>
      </c>
      <c r="G550" s="2">
        <v>0.5625</v>
      </c>
      <c r="H550" s="2">
        <v>0.60416666666666663</v>
      </c>
      <c r="I550" t="s">
        <v>429</v>
      </c>
      <c r="J550" s="6">
        <v>504141000</v>
      </c>
      <c r="K550" t="s">
        <v>1278</v>
      </c>
      <c r="M550">
        <v>13</v>
      </c>
      <c r="N550" s="14">
        <v>84</v>
      </c>
      <c r="O550" s="5"/>
    </row>
    <row r="551" spans="1:15" x14ac:dyDescent="0.35">
      <c r="A551" t="s">
        <v>1281</v>
      </c>
      <c r="B551">
        <v>8</v>
      </c>
      <c r="C551" t="s">
        <v>1282</v>
      </c>
      <c r="D551">
        <v>6</v>
      </c>
      <c r="E551" s="1">
        <v>45058</v>
      </c>
      <c r="F551" s="1">
        <v>45058</v>
      </c>
      <c r="G551" s="2">
        <v>0.58333333333333337</v>
      </c>
      <c r="H551" s="2">
        <v>0.75</v>
      </c>
      <c r="I551" t="s">
        <v>340</v>
      </c>
      <c r="J551" s="6">
        <v>504141000</v>
      </c>
      <c r="K551" t="s">
        <v>280</v>
      </c>
      <c r="M551">
        <v>9</v>
      </c>
      <c r="N551" s="14">
        <v>25</v>
      </c>
      <c r="O551" s="5"/>
    </row>
    <row r="552" spans="1:15" x14ac:dyDescent="0.35">
      <c r="A552" t="s">
        <v>1283</v>
      </c>
      <c r="C552" t="s">
        <v>1284</v>
      </c>
      <c r="D552">
        <v>16</v>
      </c>
      <c r="E552" s="1">
        <v>45057</v>
      </c>
      <c r="F552" s="1">
        <v>45058</v>
      </c>
      <c r="G552" s="2">
        <v>0.375</v>
      </c>
      <c r="H552" s="2">
        <v>0.70833333333333337</v>
      </c>
      <c r="I552" t="s">
        <v>196</v>
      </c>
      <c r="J552" s="6">
        <v>504141000</v>
      </c>
      <c r="K552" t="s">
        <v>35</v>
      </c>
      <c r="M552">
        <v>12</v>
      </c>
      <c r="N552" s="14">
        <v>0</v>
      </c>
      <c r="O552" s="5"/>
    </row>
    <row r="553" spans="1:15" x14ac:dyDescent="0.35">
      <c r="A553" t="s">
        <v>1285</v>
      </c>
      <c r="B553">
        <v>1</v>
      </c>
      <c r="C553" t="s">
        <v>1240</v>
      </c>
      <c r="D553">
        <v>52</v>
      </c>
      <c r="E553" s="1">
        <v>44834</v>
      </c>
      <c r="F553" s="1">
        <v>45058</v>
      </c>
      <c r="G553" s="2">
        <v>0.42708333333333331</v>
      </c>
      <c r="H553" s="2">
        <v>0.48958333333333331</v>
      </c>
      <c r="I553" t="s">
        <v>370</v>
      </c>
      <c r="J553" s="6">
        <v>504141000</v>
      </c>
      <c r="K553" t="s">
        <v>373</v>
      </c>
      <c r="M553">
        <v>15</v>
      </c>
      <c r="N553" s="14">
        <v>180</v>
      </c>
      <c r="O553" s="5"/>
    </row>
    <row r="554" spans="1:15" x14ac:dyDescent="0.35">
      <c r="A554" t="s">
        <v>1286</v>
      </c>
      <c r="B554">
        <v>13</v>
      </c>
      <c r="C554" t="s">
        <v>222</v>
      </c>
      <c r="D554">
        <v>10</v>
      </c>
      <c r="E554" s="1">
        <v>45050</v>
      </c>
      <c r="F554" s="1">
        <v>45058</v>
      </c>
      <c r="H554" s="2">
        <v>0.8125</v>
      </c>
      <c r="I554" t="s">
        <v>223</v>
      </c>
      <c r="K554" t="s">
        <v>224</v>
      </c>
      <c r="M554">
        <v>15</v>
      </c>
      <c r="N554" s="14">
        <v>53</v>
      </c>
      <c r="O554" s="5"/>
    </row>
    <row r="555" spans="1:15" x14ac:dyDescent="0.35">
      <c r="A555" t="s">
        <v>1287</v>
      </c>
      <c r="B555">
        <v>15</v>
      </c>
      <c r="C555" t="s">
        <v>1288</v>
      </c>
      <c r="D555">
        <v>35</v>
      </c>
      <c r="E555" s="1">
        <v>44834</v>
      </c>
      <c r="F555" s="1">
        <v>45058</v>
      </c>
      <c r="G555" s="2">
        <v>0.65277777777777779</v>
      </c>
      <c r="H555" s="2">
        <v>0.69444444444444453</v>
      </c>
      <c r="I555" t="s">
        <v>429</v>
      </c>
      <c r="J555" s="6">
        <v>504141000</v>
      </c>
      <c r="K555" t="s">
        <v>1278</v>
      </c>
      <c r="M555">
        <v>12</v>
      </c>
      <c r="N555" s="14">
        <v>84</v>
      </c>
      <c r="O555" s="5"/>
    </row>
    <row r="556" spans="1:15" x14ac:dyDescent="0.35">
      <c r="A556" t="s">
        <v>1289</v>
      </c>
      <c r="B556">
        <v>1</v>
      </c>
      <c r="C556" t="s">
        <v>1290</v>
      </c>
      <c r="D556">
        <v>20</v>
      </c>
      <c r="E556" s="1">
        <v>44988</v>
      </c>
      <c r="F556" s="1">
        <v>45058</v>
      </c>
      <c r="G556" s="2">
        <v>0.42708333333333331</v>
      </c>
      <c r="H556" s="2">
        <v>0.48958333333333331</v>
      </c>
      <c r="I556" t="s">
        <v>486</v>
      </c>
      <c r="K556" t="s">
        <v>574</v>
      </c>
      <c r="M556">
        <v>9</v>
      </c>
      <c r="N556" s="14">
        <v>115</v>
      </c>
      <c r="O556" s="5"/>
    </row>
    <row r="557" spans="1:15" x14ac:dyDescent="0.35">
      <c r="A557" t="s">
        <v>1291</v>
      </c>
      <c r="B557">
        <v>7</v>
      </c>
      <c r="C557" t="s">
        <v>1292</v>
      </c>
      <c r="D557">
        <v>28</v>
      </c>
      <c r="E557" s="1">
        <v>45030</v>
      </c>
      <c r="F557" s="1">
        <v>45058</v>
      </c>
      <c r="G557" s="2">
        <v>0.41666666666666669</v>
      </c>
      <c r="H557" s="2">
        <v>0.70833333333333337</v>
      </c>
      <c r="I557" t="s">
        <v>436</v>
      </c>
      <c r="J557" s="6">
        <v>504141000</v>
      </c>
      <c r="K557" t="s">
        <v>1293</v>
      </c>
      <c r="M557">
        <v>10</v>
      </c>
      <c r="N557" s="14">
        <v>1330</v>
      </c>
      <c r="O557" s="5"/>
    </row>
    <row r="558" spans="1:15" x14ac:dyDescent="0.35">
      <c r="A558" t="s">
        <v>1294</v>
      </c>
      <c r="B558">
        <v>8</v>
      </c>
      <c r="C558" t="s">
        <v>758</v>
      </c>
      <c r="D558">
        <v>14</v>
      </c>
      <c r="E558" s="1">
        <v>45030</v>
      </c>
      <c r="F558" s="1">
        <v>45058</v>
      </c>
      <c r="G558" s="2">
        <v>0.41666666666666669</v>
      </c>
      <c r="H558" s="2">
        <v>0.5</v>
      </c>
      <c r="I558" t="s">
        <v>219</v>
      </c>
      <c r="J558" s="6">
        <v>504141000</v>
      </c>
      <c r="K558" t="s">
        <v>437</v>
      </c>
      <c r="M558">
        <v>12</v>
      </c>
      <c r="N558" s="14">
        <v>78</v>
      </c>
      <c r="O558" s="5"/>
    </row>
    <row r="559" spans="1:15" x14ac:dyDescent="0.35">
      <c r="A559" t="s">
        <v>1295</v>
      </c>
      <c r="B559">
        <v>1</v>
      </c>
      <c r="C559" t="s">
        <v>1296</v>
      </c>
      <c r="D559">
        <v>24</v>
      </c>
      <c r="E559" s="1">
        <v>44855</v>
      </c>
      <c r="F559" s="1">
        <v>45058</v>
      </c>
      <c r="G559" s="2">
        <v>0.66666666666666663</v>
      </c>
      <c r="H559" s="2">
        <v>0.77083333333333337</v>
      </c>
      <c r="I559" t="s">
        <v>494</v>
      </c>
      <c r="J559" s="6">
        <v>504141000</v>
      </c>
      <c r="K559" t="s">
        <v>1119</v>
      </c>
      <c r="M559">
        <v>10</v>
      </c>
      <c r="N559" s="14">
        <v>138</v>
      </c>
      <c r="O559" s="5"/>
    </row>
    <row r="560" spans="1:15" x14ac:dyDescent="0.35">
      <c r="A560" t="s">
        <v>1297</v>
      </c>
      <c r="B560">
        <v>8</v>
      </c>
      <c r="C560" t="s">
        <v>307</v>
      </c>
      <c r="D560">
        <v>4</v>
      </c>
      <c r="E560" s="1">
        <v>45059</v>
      </c>
      <c r="F560" s="1">
        <v>45059</v>
      </c>
      <c r="G560" s="2">
        <v>0.375</v>
      </c>
      <c r="H560" s="2">
        <v>0.5</v>
      </c>
      <c r="I560" t="s">
        <v>433</v>
      </c>
      <c r="J560" s="6">
        <v>504141000</v>
      </c>
      <c r="K560" t="s">
        <v>309</v>
      </c>
      <c r="M560">
        <v>4</v>
      </c>
      <c r="N560" s="14">
        <v>39</v>
      </c>
      <c r="O560" s="5"/>
    </row>
    <row r="561" spans="1:15" x14ac:dyDescent="0.35">
      <c r="A561" t="s">
        <v>1298</v>
      </c>
      <c r="B561">
        <v>13</v>
      </c>
      <c r="C561" t="s">
        <v>1299</v>
      </c>
      <c r="D561">
        <v>6</v>
      </c>
      <c r="E561" s="1">
        <v>45045</v>
      </c>
      <c r="F561" s="1">
        <v>45059</v>
      </c>
      <c r="G561" s="2">
        <v>0.64583333333333337</v>
      </c>
      <c r="H561" s="2">
        <v>0.70833333333333337</v>
      </c>
      <c r="I561" t="s">
        <v>243</v>
      </c>
      <c r="J561" s="6">
        <v>504141000</v>
      </c>
      <c r="K561" t="s">
        <v>893</v>
      </c>
      <c r="M561">
        <v>12</v>
      </c>
      <c r="N561" s="14">
        <v>38</v>
      </c>
      <c r="O561" s="5"/>
    </row>
    <row r="562" spans="1:15" x14ac:dyDescent="0.35">
      <c r="A562" t="s">
        <v>1300</v>
      </c>
      <c r="B562">
        <v>15</v>
      </c>
      <c r="C562" t="s">
        <v>1301</v>
      </c>
      <c r="D562">
        <v>12</v>
      </c>
      <c r="E562" s="1">
        <v>45058</v>
      </c>
      <c r="F562" s="1">
        <v>45059</v>
      </c>
      <c r="G562" s="2">
        <v>0.75</v>
      </c>
      <c r="H562" s="2">
        <v>0.875</v>
      </c>
      <c r="I562" t="s">
        <v>591</v>
      </c>
      <c r="J562" s="6">
        <v>504141000</v>
      </c>
      <c r="K562" t="s">
        <v>665</v>
      </c>
      <c r="M562">
        <v>8</v>
      </c>
      <c r="N562" s="14">
        <v>74</v>
      </c>
      <c r="O562" s="5"/>
    </row>
    <row r="563" spans="1:15" x14ac:dyDescent="0.35">
      <c r="A563" t="s">
        <v>1302</v>
      </c>
      <c r="B563">
        <v>15</v>
      </c>
      <c r="C563" t="s">
        <v>348</v>
      </c>
      <c r="D563">
        <v>16</v>
      </c>
      <c r="E563" s="1">
        <v>45058</v>
      </c>
      <c r="F563" s="1">
        <v>45059</v>
      </c>
      <c r="G563" s="2">
        <v>0.70833333333333337</v>
      </c>
      <c r="H563" s="2">
        <v>0.875</v>
      </c>
      <c r="I563" t="s">
        <v>235</v>
      </c>
      <c r="J563" s="6">
        <v>504141000</v>
      </c>
      <c r="K563" t="s">
        <v>236</v>
      </c>
      <c r="M563">
        <v>9</v>
      </c>
      <c r="N563" s="14">
        <v>114</v>
      </c>
      <c r="O563" s="5"/>
    </row>
    <row r="564" spans="1:15" x14ac:dyDescent="0.35">
      <c r="A564" t="s">
        <v>1303</v>
      </c>
      <c r="B564">
        <v>13</v>
      </c>
      <c r="C564" t="s">
        <v>1304</v>
      </c>
      <c r="D564">
        <v>8</v>
      </c>
      <c r="E564" s="1">
        <v>45017</v>
      </c>
      <c r="F564" s="1">
        <v>45059</v>
      </c>
      <c r="G564" s="2">
        <v>0.47916666666666669</v>
      </c>
      <c r="H564" s="2">
        <v>0.52083333333333337</v>
      </c>
      <c r="I564" t="s">
        <v>1305</v>
      </c>
      <c r="K564" t="s">
        <v>1306</v>
      </c>
      <c r="L564" t="s">
        <v>2052</v>
      </c>
      <c r="M564">
        <v>12</v>
      </c>
      <c r="N564" s="14">
        <v>60</v>
      </c>
      <c r="O564" s="5"/>
    </row>
    <row r="565" spans="1:15" x14ac:dyDescent="0.35">
      <c r="A565" t="s">
        <v>1307</v>
      </c>
      <c r="B565">
        <v>13</v>
      </c>
      <c r="C565" t="s">
        <v>1304</v>
      </c>
      <c r="D565">
        <v>8</v>
      </c>
      <c r="E565" s="1">
        <v>45017</v>
      </c>
      <c r="F565" s="1">
        <v>45059</v>
      </c>
      <c r="G565" s="2">
        <v>0.52083333333333337</v>
      </c>
      <c r="H565" s="2">
        <v>0.5625</v>
      </c>
      <c r="I565" t="s">
        <v>1305</v>
      </c>
      <c r="K565" t="s">
        <v>1306</v>
      </c>
      <c r="L565" t="s">
        <v>2052</v>
      </c>
      <c r="M565">
        <v>12</v>
      </c>
      <c r="N565" s="14">
        <v>60</v>
      </c>
      <c r="O565" s="5"/>
    </row>
    <row r="566" spans="1:15" x14ac:dyDescent="0.35">
      <c r="A566" t="s">
        <v>1308</v>
      </c>
      <c r="B566">
        <v>13</v>
      </c>
      <c r="C566" t="s">
        <v>1309</v>
      </c>
      <c r="D566">
        <v>8</v>
      </c>
      <c r="E566" s="1">
        <v>45017</v>
      </c>
      <c r="F566" s="1">
        <v>45059</v>
      </c>
      <c r="G566" s="2">
        <v>0.47916666666666669</v>
      </c>
      <c r="H566" s="2">
        <v>0.52083333333333337</v>
      </c>
      <c r="I566" t="s">
        <v>1305</v>
      </c>
      <c r="K566" t="s">
        <v>1306</v>
      </c>
      <c r="L566" t="s">
        <v>2052</v>
      </c>
      <c r="M566">
        <v>12</v>
      </c>
      <c r="N566" s="14">
        <v>60</v>
      </c>
      <c r="O566" s="5"/>
    </row>
    <row r="567" spans="1:15" x14ac:dyDescent="0.35">
      <c r="A567" t="s">
        <v>1310</v>
      </c>
      <c r="B567">
        <v>13</v>
      </c>
      <c r="C567" t="s">
        <v>1309</v>
      </c>
      <c r="D567">
        <v>8</v>
      </c>
      <c r="E567" s="1">
        <v>45017</v>
      </c>
      <c r="F567" s="1">
        <v>45059</v>
      </c>
      <c r="G567" s="2">
        <v>0.52083333333333337</v>
      </c>
      <c r="H567" s="2">
        <v>0.5625</v>
      </c>
      <c r="I567" t="s">
        <v>1305</v>
      </c>
      <c r="K567" t="s">
        <v>1306</v>
      </c>
      <c r="L567" t="s">
        <v>2052</v>
      </c>
      <c r="M567">
        <v>12</v>
      </c>
      <c r="N567" s="14">
        <v>60</v>
      </c>
      <c r="O567" s="5"/>
    </row>
    <row r="568" spans="1:15" x14ac:dyDescent="0.35">
      <c r="A568" t="s">
        <v>1311</v>
      </c>
      <c r="B568">
        <v>14</v>
      </c>
      <c r="C568" t="s">
        <v>1312</v>
      </c>
      <c r="D568">
        <v>7</v>
      </c>
      <c r="E568" s="1">
        <v>45059</v>
      </c>
      <c r="F568" s="1">
        <v>45059</v>
      </c>
      <c r="G568" s="2">
        <v>0.58333333333333337</v>
      </c>
      <c r="H568" s="2">
        <v>0.79166666666666663</v>
      </c>
      <c r="I568" t="s">
        <v>208</v>
      </c>
      <c r="K568" t="s">
        <v>1313</v>
      </c>
      <c r="M568">
        <v>190</v>
      </c>
      <c r="N568" s="14">
        <v>0</v>
      </c>
      <c r="O568" s="5"/>
    </row>
    <row r="569" spans="1:15" x14ac:dyDescent="0.35">
      <c r="A569" t="s">
        <v>1314</v>
      </c>
      <c r="B569">
        <v>13</v>
      </c>
      <c r="C569" t="s">
        <v>1315</v>
      </c>
      <c r="D569">
        <v>3</v>
      </c>
      <c r="E569" s="1">
        <v>45061</v>
      </c>
      <c r="F569" s="1">
        <v>45061</v>
      </c>
      <c r="G569" s="2">
        <v>0.79166666666666663</v>
      </c>
      <c r="H569" s="2">
        <v>0.875</v>
      </c>
      <c r="I569" t="s">
        <v>298</v>
      </c>
      <c r="J569" s="6">
        <v>504141000</v>
      </c>
      <c r="K569" t="s">
        <v>1134</v>
      </c>
      <c r="M569">
        <v>14</v>
      </c>
      <c r="N569" s="14">
        <v>26</v>
      </c>
      <c r="O569" s="5"/>
    </row>
    <row r="570" spans="1:15" x14ac:dyDescent="0.35">
      <c r="A570" t="s">
        <v>1316</v>
      </c>
      <c r="B570">
        <v>2</v>
      </c>
      <c r="C570" t="s">
        <v>1317</v>
      </c>
      <c r="D570">
        <v>16</v>
      </c>
      <c r="E570" s="1">
        <v>44991</v>
      </c>
      <c r="F570" s="1">
        <v>45061</v>
      </c>
      <c r="G570" s="2">
        <v>0.42708333333333331</v>
      </c>
      <c r="H570" s="2">
        <v>0.48958333333333331</v>
      </c>
      <c r="I570" t="s">
        <v>820</v>
      </c>
      <c r="J570" s="6">
        <v>504141000</v>
      </c>
      <c r="K570" t="s">
        <v>1318</v>
      </c>
      <c r="M570">
        <v>11</v>
      </c>
      <c r="N570" s="14">
        <v>72</v>
      </c>
      <c r="O570" s="5"/>
    </row>
    <row r="571" spans="1:15" x14ac:dyDescent="0.35">
      <c r="A571" t="s">
        <v>1319</v>
      </c>
      <c r="B571">
        <v>1</v>
      </c>
      <c r="C571" t="s">
        <v>1320</v>
      </c>
      <c r="D571">
        <v>52</v>
      </c>
      <c r="E571" s="1">
        <v>44837</v>
      </c>
      <c r="F571" s="1">
        <v>45061</v>
      </c>
      <c r="G571" s="2">
        <v>0.77083333333333337</v>
      </c>
      <c r="H571" s="2">
        <v>0.83333333333333337</v>
      </c>
      <c r="I571" t="s">
        <v>466</v>
      </c>
      <c r="J571" s="6">
        <v>504141000</v>
      </c>
      <c r="K571" t="s">
        <v>825</v>
      </c>
      <c r="M571">
        <v>15</v>
      </c>
      <c r="N571" s="14">
        <v>165</v>
      </c>
      <c r="O571" s="5"/>
    </row>
    <row r="572" spans="1:15" x14ac:dyDescent="0.35">
      <c r="A572" t="s">
        <v>1321</v>
      </c>
      <c r="B572">
        <v>8</v>
      </c>
      <c r="C572" t="s">
        <v>1322</v>
      </c>
      <c r="D572">
        <v>8</v>
      </c>
      <c r="E572" s="1">
        <v>45054</v>
      </c>
      <c r="F572" s="1">
        <v>45061</v>
      </c>
      <c r="G572" s="2">
        <v>0.77083333333333337</v>
      </c>
      <c r="H572" s="2">
        <v>0.88541666666666663</v>
      </c>
      <c r="I572" t="s">
        <v>436</v>
      </c>
      <c r="J572" s="6">
        <v>504141000</v>
      </c>
      <c r="K572" t="s">
        <v>437</v>
      </c>
      <c r="M572">
        <v>9</v>
      </c>
      <c r="N572" s="14">
        <v>62</v>
      </c>
      <c r="O572" s="5"/>
    </row>
    <row r="573" spans="1:15" x14ac:dyDescent="0.35">
      <c r="A573" t="s">
        <v>1323</v>
      </c>
      <c r="B573">
        <v>1</v>
      </c>
      <c r="C573" t="s">
        <v>1240</v>
      </c>
      <c r="D573">
        <v>52</v>
      </c>
      <c r="E573" s="1">
        <v>44830</v>
      </c>
      <c r="F573" s="1">
        <v>45061</v>
      </c>
      <c r="G573" s="2">
        <v>0.35416666666666669</v>
      </c>
      <c r="H573" s="2">
        <v>0.41666666666666669</v>
      </c>
      <c r="I573" t="s">
        <v>188</v>
      </c>
      <c r="J573" s="6">
        <v>504141000</v>
      </c>
      <c r="K573" t="s">
        <v>635</v>
      </c>
      <c r="M573">
        <v>15</v>
      </c>
      <c r="N573" s="14">
        <v>180</v>
      </c>
      <c r="O573" s="5"/>
    </row>
    <row r="574" spans="1:15" x14ac:dyDescent="0.35">
      <c r="A574" t="s">
        <v>1324</v>
      </c>
      <c r="B574">
        <v>1</v>
      </c>
      <c r="C574" t="s">
        <v>1325</v>
      </c>
      <c r="D574">
        <v>52</v>
      </c>
      <c r="E574" s="1">
        <v>44830</v>
      </c>
      <c r="F574" s="1">
        <v>45061</v>
      </c>
      <c r="G574" s="2">
        <v>0.42708333333333331</v>
      </c>
      <c r="H574" s="2">
        <v>0.48958333333333331</v>
      </c>
      <c r="I574" t="s">
        <v>188</v>
      </c>
      <c r="J574" s="6">
        <v>504141000</v>
      </c>
      <c r="K574" t="s">
        <v>635</v>
      </c>
      <c r="M574">
        <v>15</v>
      </c>
      <c r="N574" s="14">
        <v>180</v>
      </c>
      <c r="O574" s="5"/>
    </row>
    <row r="575" spans="1:15" x14ac:dyDescent="0.35">
      <c r="A575" t="s">
        <v>1326</v>
      </c>
      <c r="B575">
        <v>1</v>
      </c>
      <c r="C575" t="s">
        <v>1327</v>
      </c>
      <c r="D575">
        <v>0</v>
      </c>
      <c r="K575" t="s">
        <v>588</v>
      </c>
      <c r="M575">
        <v>0</v>
      </c>
      <c r="N575" s="14">
        <v>0</v>
      </c>
      <c r="O575" s="5"/>
    </row>
    <row r="576" spans="1:15" x14ac:dyDescent="0.35">
      <c r="A576" t="s">
        <v>1328</v>
      </c>
      <c r="B576">
        <v>15</v>
      </c>
      <c r="C576" t="s">
        <v>934</v>
      </c>
      <c r="D576">
        <v>41</v>
      </c>
      <c r="E576" s="1">
        <v>44963</v>
      </c>
      <c r="F576" s="1">
        <v>45061</v>
      </c>
      <c r="G576" s="2">
        <v>0.77083333333333337</v>
      </c>
      <c r="H576" s="2">
        <v>0.89583333333333337</v>
      </c>
      <c r="I576" t="s">
        <v>329</v>
      </c>
      <c r="J576" s="6">
        <v>504141000</v>
      </c>
      <c r="K576" t="s">
        <v>330</v>
      </c>
      <c r="M576">
        <v>12</v>
      </c>
      <c r="N576" s="14">
        <v>168</v>
      </c>
      <c r="O576" s="5"/>
    </row>
    <row r="577" spans="1:15" x14ac:dyDescent="0.35">
      <c r="A577" t="s">
        <v>1329</v>
      </c>
      <c r="B577">
        <v>10</v>
      </c>
      <c r="C577" t="s">
        <v>1330</v>
      </c>
      <c r="D577">
        <v>3</v>
      </c>
      <c r="E577" s="1">
        <v>45061</v>
      </c>
      <c r="F577" s="1">
        <v>45061</v>
      </c>
      <c r="G577" s="2">
        <v>0.58333333333333337</v>
      </c>
      <c r="H577" s="2">
        <v>0.66666666666666663</v>
      </c>
      <c r="I577" t="s">
        <v>1331</v>
      </c>
      <c r="K577" t="s">
        <v>441</v>
      </c>
      <c r="M577">
        <v>15</v>
      </c>
      <c r="N577" s="14">
        <v>12</v>
      </c>
      <c r="O577" s="5"/>
    </row>
    <row r="578" spans="1:15" x14ac:dyDescent="0.35">
      <c r="A578" t="s">
        <v>1332</v>
      </c>
      <c r="C578" t="s">
        <v>1333</v>
      </c>
      <c r="D578">
        <v>3</v>
      </c>
      <c r="E578" s="1">
        <v>45061</v>
      </c>
      <c r="F578" s="1">
        <v>45061</v>
      </c>
      <c r="G578" s="2">
        <v>0.8125</v>
      </c>
      <c r="H578" s="2">
        <v>0.89583333333333337</v>
      </c>
      <c r="I578" t="s">
        <v>196</v>
      </c>
      <c r="J578" s="6">
        <v>504141000</v>
      </c>
      <c r="K578" t="s">
        <v>305</v>
      </c>
      <c r="M578">
        <v>80</v>
      </c>
      <c r="N578" s="14">
        <v>0</v>
      </c>
      <c r="O578" s="5"/>
    </row>
    <row r="579" spans="1:15" x14ac:dyDescent="0.35">
      <c r="A579" t="s">
        <v>1334</v>
      </c>
      <c r="B579">
        <v>15</v>
      </c>
      <c r="C579" t="s">
        <v>1335</v>
      </c>
      <c r="D579">
        <v>48</v>
      </c>
      <c r="E579" s="1">
        <v>44956</v>
      </c>
      <c r="F579" s="1">
        <v>45061</v>
      </c>
      <c r="G579" s="2">
        <v>0.59375</v>
      </c>
      <c r="H579" s="2">
        <v>0.72916666666666663</v>
      </c>
      <c r="I579" t="s">
        <v>591</v>
      </c>
      <c r="J579" s="6">
        <v>504141000</v>
      </c>
      <c r="K579" t="s">
        <v>592</v>
      </c>
      <c r="M579">
        <v>10</v>
      </c>
      <c r="N579" s="14">
        <v>209</v>
      </c>
      <c r="O579" s="5"/>
    </row>
    <row r="580" spans="1:15" x14ac:dyDescent="0.35">
      <c r="A580" t="s">
        <v>1336</v>
      </c>
      <c r="B580">
        <v>1</v>
      </c>
      <c r="C580" t="s">
        <v>1337</v>
      </c>
      <c r="D580">
        <v>52</v>
      </c>
      <c r="E580" s="1">
        <v>44838</v>
      </c>
      <c r="F580" s="1">
        <v>45062</v>
      </c>
      <c r="G580" s="2">
        <v>0.35416666666666669</v>
      </c>
      <c r="H580" s="2">
        <v>0.41666666666666669</v>
      </c>
      <c r="I580" t="s">
        <v>385</v>
      </c>
      <c r="J580" s="6">
        <v>504141000</v>
      </c>
      <c r="K580" t="s">
        <v>505</v>
      </c>
      <c r="M580">
        <v>15</v>
      </c>
      <c r="N580" s="14">
        <v>180</v>
      </c>
      <c r="O580" s="5"/>
    </row>
    <row r="581" spans="1:15" x14ac:dyDescent="0.35">
      <c r="A581" t="s">
        <v>1338</v>
      </c>
      <c r="B581">
        <v>1</v>
      </c>
      <c r="C581" t="s">
        <v>1080</v>
      </c>
      <c r="D581">
        <v>52</v>
      </c>
      <c r="E581" s="1">
        <v>44838</v>
      </c>
      <c r="F581" s="1">
        <v>45062</v>
      </c>
      <c r="G581" s="2">
        <v>0.77083333333333337</v>
      </c>
      <c r="H581" s="2">
        <v>0.83333333333333337</v>
      </c>
      <c r="I581" t="s">
        <v>403</v>
      </c>
      <c r="J581" s="6">
        <v>504141000</v>
      </c>
      <c r="K581" t="s">
        <v>604</v>
      </c>
      <c r="M581">
        <v>15</v>
      </c>
      <c r="N581" s="14">
        <v>180</v>
      </c>
      <c r="O581" s="5"/>
    </row>
    <row r="582" spans="1:15" x14ac:dyDescent="0.35">
      <c r="A582" t="s">
        <v>1339</v>
      </c>
      <c r="B582">
        <v>15</v>
      </c>
      <c r="C582" t="s">
        <v>1340</v>
      </c>
      <c r="D582">
        <v>48</v>
      </c>
      <c r="E582" s="1">
        <v>44964</v>
      </c>
      <c r="F582" s="1">
        <v>45062</v>
      </c>
      <c r="G582" s="2">
        <v>0.75</v>
      </c>
      <c r="H582" s="2">
        <v>0.875</v>
      </c>
      <c r="I582" t="s">
        <v>231</v>
      </c>
      <c r="J582" s="6">
        <v>504141000</v>
      </c>
      <c r="K582" t="s">
        <v>1341</v>
      </c>
      <c r="M582">
        <v>7</v>
      </c>
      <c r="N582" s="14">
        <v>207</v>
      </c>
      <c r="O582" s="5"/>
    </row>
    <row r="583" spans="1:15" x14ac:dyDescent="0.35">
      <c r="A583" t="s">
        <v>1342</v>
      </c>
      <c r="B583">
        <v>2</v>
      </c>
      <c r="C583" t="s">
        <v>1343</v>
      </c>
      <c r="D583">
        <v>8</v>
      </c>
      <c r="E583" s="1">
        <v>45061</v>
      </c>
      <c r="F583" s="1">
        <v>45062</v>
      </c>
      <c r="G583" s="2">
        <v>0.75</v>
      </c>
      <c r="H583" s="2">
        <v>0.875</v>
      </c>
      <c r="I583" t="s">
        <v>820</v>
      </c>
      <c r="J583" s="6">
        <v>504141000</v>
      </c>
      <c r="K583" t="s">
        <v>622</v>
      </c>
      <c r="M583">
        <v>10</v>
      </c>
      <c r="N583" s="14">
        <v>60</v>
      </c>
      <c r="O583" s="5"/>
    </row>
    <row r="584" spans="1:15" x14ac:dyDescent="0.35">
      <c r="A584" t="s">
        <v>1344</v>
      </c>
      <c r="B584">
        <v>15</v>
      </c>
      <c r="C584" t="s">
        <v>1345</v>
      </c>
      <c r="D584">
        <v>56</v>
      </c>
      <c r="E584" s="1">
        <v>44957</v>
      </c>
      <c r="F584" s="1">
        <v>45062</v>
      </c>
      <c r="G584" s="2">
        <v>0.77083333333333337</v>
      </c>
      <c r="H584" s="2">
        <v>0.89583333333333337</v>
      </c>
      <c r="I584" t="s">
        <v>235</v>
      </c>
      <c r="J584" s="6">
        <v>504141000</v>
      </c>
      <c r="K584" t="s">
        <v>1346</v>
      </c>
      <c r="M584">
        <v>12</v>
      </c>
      <c r="N584" s="14">
        <v>230</v>
      </c>
      <c r="O584" s="5"/>
    </row>
    <row r="585" spans="1:15" x14ac:dyDescent="0.35">
      <c r="A585" t="s">
        <v>1347</v>
      </c>
      <c r="B585">
        <v>8</v>
      </c>
      <c r="C585" t="s">
        <v>1348</v>
      </c>
      <c r="D585">
        <v>7</v>
      </c>
      <c r="E585" s="1">
        <v>45055</v>
      </c>
      <c r="F585" s="1">
        <v>45062</v>
      </c>
      <c r="G585" s="2">
        <v>0.66666666666666663</v>
      </c>
      <c r="H585" s="2">
        <v>0.77083333333333337</v>
      </c>
      <c r="I585" t="s">
        <v>433</v>
      </c>
      <c r="J585" s="6">
        <v>504141000</v>
      </c>
      <c r="K585" t="s">
        <v>945</v>
      </c>
      <c r="M585">
        <v>12</v>
      </c>
      <c r="N585" s="14">
        <v>48</v>
      </c>
      <c r="O585" s="5"/>
    </row>
    <row r="586" spans="1:15" x14ac:dyDescent="0.35">
      <c r="A586" t="s">
        <v>1349</v>
      </c>
      <c r="B586">
        <v>13</v>
      </c>
      <c r="C586" t="s">
        <v>1350</v>
      </c>
      <c r="D586">
        <v>4</v>
      </c>
      <c r="E586" s="1">
        <v>45062</v>
      </c>
      <c r="F586" s="1">
        <v>45062</v>
      </c>
      <c r="G586" s="2">
        <v>0.75</v>
      </c>
      <c r="H586" s="2">
        <v>0.875</v>
      </c>
      <c r="I586" t="s">
        <v>298</v>
      </c>
      <c r="J586" s="6">
        <v>504141000</v>
      </c>
      <c r="K586" t="s">
        <v>1351</v>
      </c>
      <c r="M586">
        <v>12</v>
      </c>
      <c r="N586" s="14">
        <v>23</v>
      </c>
      <c r="O586" s="5"/>
    </row>
    <row r="587" spans="1:15" x14ac:dyDescent="0.35">
      <c r="A587" t="s">
        <v>1352</v>
      </c>
      <c r="B587">
        <v>13</v>
      </c>
      <c r="C587" t="s">
        <v>1353</v>
      </c>
      <c r="D587">
        <v>36</v>
      </c>
      <c r="E587" s="1">
        <v>44832</v>
      </c>
      <c r="F587" s="1">
        <v>45063</v>
      </c>
      <c r="G587" s="2">
        <v>0.70833333333333337</v>
      </c>
      <c r="H587" s="2">
        <v>0.75</v>
      </c>
      <c r="I587" t="s">
        <v>243</v>
      </c>
      <c r="J587" s="6">
        <v>504141000</v>
      </c>
      <c r="K587" t="s">
        <v>1354</v>
      </c>
      <c r="M587">
        <v>18</v>
      </c>
      <c r="N587" s="14">
        <v>137</v>
      </c>
      <c r="O587" s="5"/>
    </row>
    <row r="588" spans="1:15" x14ac:dyDescent="0.35">
      <c r="A588" t="s">
        <v>1355</v>
      </c>
      <c r="B588">
        <v>13</v>
      </c>
      <c r="C588" t="s">
        <v>1356</v>
      </c>
      <c r="D588">
        <v>40</v>
      </c>
      <c r="E588" s="1">
        <v>44825</v>
      </c>
      <c r="F588" s="1">
        <v>45063</v>
      </c>
      <c r="G588" s="2">
        <v>0.40625</v>
      </c>
      <c r="H588" s="2">
        <v>0.44791666666666669</v>
      </c>
      <c r="I588" t="s">
        <v>632</v>
      </c>
      <c r="J588" s="6">
        <v>504141000</v>
      </c>
      <c r="K588" t="s">
        <v>1357</v>
      </c>
      <c r="M588">
        <v>16</v>
      </c>
      <c r="N588" s="14">
        <v>160</v>
      </c>
      <c r="O588" s="5"/>
    </row>
    <row r="589" spans="1:15" x14ac:dyDescent="0.35">
      <c r="A589" t="s">
        <v>1358</v>
      </c>
      <c r="B589">
        <v>1</v>
      </c>
      <c r="C589" t="s">
        <v>1359</v>
      </c>
      <c r="D589">
        <v>52</v>
      </c>
      <c r="E589" s="1">
        <v>44839</v>
      </c>
      <c r="F589" s="1">
        <v>45063</v>
      </c>
      <c r="G589" s="2">
        <v>0.77083333333333337</v>
      </c>
      <c r="H589" s="2">
        <v>0.83333333333333337</v>
      </c>
      <c r="I589" t="s">
        <v>466</v>
      </c>
      <c r="J589" s="6">
        <v>504141000</v>
      </c>
      <c r="K589" t="s">
        <v>1360</v>
      </c>
      <c r="M589">
        <v>15</v>
      </c>
      <c r="N589" s="14">
        <v>177</v>
      </c>
      <c r="O589" s="5"/>
    </row>
    <row r="590" spans="1:15" x14ac:dyDescent="0.35">
      <c r="A590" t="s">
        <v>1361</v>
      </c>
      <c r="B590">
        <v>1</v>
      </c>
      <c r="C590" t="s">
        <v>1362</v>
      </c>
      <c r="D590">
        <v>52</v>
      </c>
      <c r="E590" s="1">
        <v>44839</v>
      </c>
      <c r="F590" s="1">
        <v>45063</v>
      </c>
      <c r="G590" s="2">
        <v>0.35416666666666669</v>
      </c>
      <c r="H590" s="2">
        <v>0.41666666666666669</v>
      </c>
      <c r="I590" t="s">
        <v>494</v>
      </c>
      <c r="J590" s="6">
        <v>504141000</v>
      </c>
      <c r="K590" t="s">
        <v>1100</v>
      </c>
      <c r="M590">
        <v>15</v>
      </c>
      <c r="N590" s="14">
        <v>177</v>
      </c>
      <c r="O590" s="5"/>
    </row>
    <row r="591" spans="1:15" x14ac:dyDescent="0.35">
      <c r="A591" t="s">
        <v>1363</v>
      </c>
      <c r="B591">
        <v>1</v>
      </c>
      <c r="C591" t="s">
        <v>1020</v>
      </c>
      <c r="D591">
        <v>52</v>
      </c>
      <c r="E591" s="1">
        <v>44832</v>
      </c>
      <c r="F591" s="1">
        <v>45063</v>
      </c>
      <c r="G591" s="2">
        <v>0.35416666666666669</v>
      </c>
      <c r="H591" s="2">
        <v>0.41666666666666669</v>
      </c>
      <c r="I591" t="s">
        <v>583</v>
      </c>
      <c r="J591" s="6">
        <v>504141000</v>
      </c>
      <c r="K591" t="s">
        <v>1364</v>
      </c>
      <c r="M591">
        <v>15</v>
      </c>
      <c r="N591" s="14">
        <v>177</v>
      </c>
      <c r="O591" s="5"/>
    </row>
    <row r="592" spans="1:15" x14ac:dyDescent="0.35">
      <c r="A592" t="s">
        <v>1365</v>
      </c>
      <c r="B592">
        <v>13</v>
      </c>
      <c r="C592" t="s">
        <v>1366</v>
      </c>
      <c r="D592">
        <v>11</v>
      </c>
      <c r="E592" s="1">
        <v>45007</v>
      </c>
      <c r="F592" s="1">
        <v>45063</v>
      </c>
      <c r="G592" s="2">
        <v>0.39583333333333331</v>
      </c>
      <c r="H592" s="2">
        <v>0.4375</v>
      </c>
      <c r="I592" t="s">
        <v>728</v>
      </c>
      <c r="K592" t="s">
        <v>1367</v>
      </c>
      <c r="M592">
        <v>14</v>
      </c>
      <c r="N592" s="14">
        <v>58</v>
      </c>
      <c r="O592" s="5"/>
    </row>
    <row r="593" spans="1:15" x14ac:dyDescent="0.35">
      <c r="A593" t="s">
        <v>1368</v>
      </c>
      <c r="B593">
        <v>13</v>
      </c>
      <c r="C593" t="s">
        <v>1369</v>
      </c>
      <c r="D593">
        <v>36</v>
      </c>
      <c r="E593" s="1">
        <v>44832</v>
      </c>
      <c r="F593" s="1">
        <v>45063</v>
      </c>
      <c r="G593" s="2">
        <v>0.75694444444444453</v>
      </c>
      <c r="H593" s="2">
        <v>0.79861111111111116</v>
      </c>
      <c r="I593" t="s">
        <v>632</v>
      </c>
      <c r="J593" s="6">
        <v>504141000</v>
      </c>
      <c r="K593" t="s">
        <v>1370</v>
      </c>
      <c r="M593">
        <v>14</v>
      </c>
      <c r="N593" s="14">
        <v>144</v>
      </c>
      <c r="O593" s="5"/>
    </row>
    <row r="594" spans="1:15" x14ac:dyDescent="0.35">
      <c r="A594" t="s">
        <v>1371</v>
      </c>
      <c r="B594">
        <v>13</v>
      </c>
      <c r="C594" t="s">
        <v>1372</v>
      </c>
      <c r="D594">
        <v>8</v>
      </c>
      <c r="E594" s="1">
        <v>45042</v>
      </c>
      <c r="F594" s="1">
        <v>45063</v>
      </c>
      <c r="G594" s="2">
        <v>0.39583333333333331</v>
      </c>
      <c r="H594" s="2">
        <v>0.45833333333333331</v>
      </c>
      <c r="I594" t="s">
        <v>317</v>
      </c>
      <c r="J594" s="6">
        <v>504141000</v>
      </c>
      <c r="K594" t="s">
        <v>918</v>
      </c>
      <c r="M594">
        <v>15</v>
      </c>
      <c r="N594" s="14">
        <v>41</v>
      </c>
      <c r="O594" s="5"/>
    </row>
    <row r="595" spans="1:15" x14ac:dyDescent="0.35">
      <c r="A595" t="s">
        <v>1373</v>
      </c>
      <c r="B595">
        <v>13</v>
      </c>
      <c r="C595" t="s">
        <v>1374</v>
      </c>
      <c r="D595">
        <v>5</v>
      </c>
      <c r="E595" s="1">
        <v>45063</v>
      </c>
      <c r="F595" s="1">
        <v>45063</v>
      </c>
      <c r="G595" s="2">
        <v>0.75</v>
      </c>
      <c r="H595" s="2">
        <v>0.89583333333333337</v>
      </c>
      <c r="I595" t="s">
        <v>298</v>
      </c>
      <c r="J595" s="6">
        <v>504141000</v>
      </c>
      <c r="K595" t="s">
        <v>452</v>
      </c>
      <c r="M595">
        <v>15</v>
      </c>
      <c r="N595" s="14">
        <v>26</v>
      </c>
      <c r="O595" s="5"/>
    </row>
    <row r="596" spans="1:15" x14ac:dyDescent="0.35">
      <c r="A596" t="s">
        <v>1375</v>
      </c>
      <c r="B596">
        <v>1</v>
      </c>
      <c r="C596" t="s">
        <v>1376</v>
      </c>
      <c r="D596">
        <v>52</v>
      </c>
      <c r="E596" s="1">
        <v>44839</v>
      </c>
      <c r="F596" s="1">
        <v>45063</v>
      </c>
      <c r="G596" s="2">
        <v>0.625</v>
      </c>
      <c r="H596" s="2">
        <v>0.6875</v>
      </c>
      <c r="I596" t="s">
        <v>385</v>
      </c>
      <c r="J596" s="6">
        <v>504141000</v>
      </c>
      <c r="K596" t="s">
        <v>574</v>
      </c>
      <c r="M596">
        <v>15</v>
      </c>
      <c r="N596" s="14">
        <v>180</v>
      </c>
      <c r="O596" s="5"/>
    </row>
    <row r="597" spans="1:15" x14ac:dyDescent="0.35">
      <c r="A597" t="s">
        <v>1377</v>
      </c>
      <c r="B597">
        <v>2</v>
      </c>
      <c r="C597" t="s">
        <v>1378</v>
      </c>
      <c r="D597">
        <v>10</v>
      </c>
      <c r="E597" s="1">
        <v>44834</v>
      </c>
      <c r="F597" s="1">
        <v>45065</v>
      </c>
      <c r="G597" s="2">
        <v>0.625</v>
      </c>
      <c r="H597" s="2">
        <v>0.6875</v>
      </c>
      <c r="I597" t="s">
        <v>208</v>
      </c>
      <c r="K597" t="s">
        <v>793</v>
      </c>
      <c r="M597">
        <v>100</v>
      </c>
      <c r="N597" s="14">
        <v>0</v>
      </c>
      <c r="O597" s="5"/>
    </row>
    <row r="598" spans="1:15" x14ac:dyDescent="0.35">
      <c r="A598" t="s">
        <v>1379</v>
      </c>
      <c r="B598">
        <v>13</v>
      </c>
      <c r="C598" t="s">
        <v>1380</v>
      </c>
      <c r="D598">
        <v>36</v>
      </c>
      <c r="E598" s="1">
        <v>44837</v>
      </c>
      <c r="F598" s="1">
        <v>45068</v>
      </c>
      <c r="G598" s="2">
        <v>0.75</v>
      </c>
      <c r="H598" s="2">
        <v>0.79166666666666663</v>
      </c>
      <c r="I598" t="s">
        <v>728</v>
      </c>
      <c r="K598" t="s">
        <v>962</v>
      </c>
      <c r="M598">
        <v>19</v>
      </c>
      <c r="N598" s="14">
        <v>120</v>
      </c>
      <c r="O598" s="5"/>
    </row>
    <row r="599" spans="1:15" x14ac:dyDescent="0.35">
      <c r="A599" t="s">
        <v>1381</v>
      </c>
      <c r="B599">
        <v>13</v>
      </c>
      <c r="C599" t="s">
        <v>1382</v>
      </c>
      <c r="D599">
        <v>40</v>
      </c>
      <c r="E599" s="1">
        <v>44816</v>
      </c>
      <c r="F599" s="1">
        <v>45068</v>
      </c>
      <c r="G599" s="2">
        <v>0.79166666666666663</v>
      </c>
      <c r="H599" s="2">
        <v>0.83333333333333337</v>
      </c>
      <c r="I599" t="s">
        <v>1383</v>
      </c>
      <c r="K599" t="s">
        <v>1384</v>
      </c>
      <c r="M599">
        <v>19</v>
      </c>
      <c r="N599" s="14">
        <v>133</v>
      </c>
      <c r="O599" s="5"/>
    </row>
    <row r="600" spans="1:15" x14ac:dyDescent="0.35">
      <c r="A600" t="s">
        <v>1385</v>
      </c>
      <c r="B600">
        <v>1</v>
      </c>
      <c r="C600" t="s">
        <v>1386</v>
      </c>
      <c r="D600">
        <v>16</v>
      </c>
      <c r="E600" s="1">
        <v>45036</v>
      </c>
      <c r="F600" s="1">
        <v>45068</v>
      </c>
      <c r="G600" s="2">
        <v>0.69791666666666663</v>
      </c>
      <c r="H600" s="2">
        <v>0.76041666666666663</v>
      </c>
      <c r="I600" t="s">
        <v>378</v>
      </c>
      <c r="J600" s="6">
        <v>504141000</v>
      </c>
      <c r="K600" t="s">
        <v>1167</v>
      </c>
      <c r="M600">
        <v>9</v>
      </c>
      <c r="N600" s="14">
        <v>101</v>
      </c>
      <c r="O600" s="5"/>
    </row>
    <row r="601" spans="1:15" x14ac:dyDescent="0.35">
      <c r="A601" t="s">
        <v>1387</v>
      </c>
      <c r="B601">
        <v>1</v>
      </c>
      <c r="C601" t="s">
        <v>1362</v>
      </c>
      <c r="D601">
        <v>52</v>
      </c>
      <c r="E601" s="1">
        <v>44830</v>
      </c>
      <c r="F601" s="1">
        <v>45068</v>
      </c>
      <c r="G601" s="2">
        <v>0.77083333333333337</v>
      </c>
      <c r="H601" s="2">
        <v>0.83333333333333337</v>
      </c>
      <c r="I601" t="s">
        <v>378</v>
      </c>
      <c r="J601" s="6">
        <v>504141000</v>
      </c>
      <c r="K601" t="s">
        <v>1364</v>
      </c>
      <c r="M601">
        <v>16</v>
      </c>
      <c r="N601" s="14">
        <v>177</v>
      </c>
      <c r="O601" s="5"/>
    </row>
    <row r="602" spans="1:15" x14ac:dyDescent="0.35">
      <c r="A602" t="s">
        <v>1388</v>
      </c>
      <c r="B602">
        <v>13</v>
      </c>
      <c r="C602" t="s">
        <v>631</v>
      </c>
      <c r="D602">
        <v>40</v>
      </c>
      <c r="E602" s="1">
        <v>44816</v>
      </c>
      <c r="F602" s="1">
        <v>45068</v>
      </c>
      <c r="G602" s="2">
        <v>0.75</v>
      </c>
      <c r="H602" s="2">
        <v>0.79166666666666663</v>
      </c>
      <c r="I602" t="s">
        <v>1383</v>
      </c>
      <c r="K602" t="s">
        <v>1384</v>
      </c>
      <c r="M602">
        <v>24</v>
      </c>
      <c r="N602" s="14">
        <v>145</v>
      </c>
      <c r="O602" s="5"/>
    </row>
    <row r="603" spans="1:15" x14ac:dyDescent="0.35">
      <c r="A603" t="s">
        <v>1389</v>
      </c>
      <c r="B603">
        <v>1</v>
      </c>
      <c r="C603" t="s">
        <v>1000</v>
      </c>
      <c r="D603">
        <v>52</v>
      </c>
      <c r="E603" s="1">
        <v>44844</v>
      </c>
      <c r="F603" s="1">
        <v>45068</v>
      </c>
      <c r="G603" s="2">
        <v>0.75</v>
      </c>
      <c r="H603" s="2">
        <v>0.8125</v>
      </c>
      <c r="I603" t="s">
        <v>1029</v>
      </c>
      <c r="J603" s="6">
        <v>599936291</v>
      </c>
      <c r="K603" t="s">
        <v>463</v>
      </c>
      <c r="M603">
        <v>15</v>
      </c>
      <c r="N603" s="14">
        <v>180</v>
      </c>
      <c r="O603" s="5"/>
    </row>
    <row r="604" spans="1:15" x14ac:dyDescent="0.35">
      <c r="A604" t="s">
        <v>1390</v>
      </c>
      <c r="B604">
        <v>15</v>
      </c>
      <c r="C604" t="s">
        <v>1391</v>
      </c>
      <c r="D604">
        <v>48</v>
      </c>
      <c r="E604" s="1">
        <v>44963</v>
      </c>
      <c r="F604" s="1">
        <v>45068</v>
      </c>
      <c r="G604" s="2">
        <v>0.77083333333333337</v>
      </c>
      <c r="H604" s="2">
        <v>0.89583333333333337</v>
      </c>
      <c r="I604" t="s">
        <v>235</v>
      </c>
      <c r="J604" s="6">
        <v>504141000</v>
      </c>
      <c r="K604" t="s">
        <v>1392</v>
      </c>
      <c r="M604">
        <v>15</v>
      </c>
      <c r="N604" s="14">
        <v>206</v>
      </c>
      <c r="O604" s="5"/>
    </row>
    <row r="605" spans="1:15" x14ac:dyDescent="0.35">
      <c r="A605" t="s">
        <v>1393</v>
      </c>
      <c r="B605">
        <v>13</v>
      </c>
      <c r="C605" t="s">
        <v>1394</v>
      </c>
      <c r="D605">
        <v>36</v>
      </c>
      <c r="E605" s="1">
        <v>44837</v>
      </c>
      <c r="F605" s="1">
        <v>45068</v>
      </c>
      <c r="G605" s="2">
        <v>0.70833333333333337</v>
      </c>
      <c r="H605" s="2">
        <v>0.75</v>
      </c>
      <c r="I605" t="s">
        <v>728</v>
      </c>
      <c r="K605" t="s">
        <v>962</v>
      </c>
      <c r="M605">
        <v>19</v>
      </c>
      <c r="N605" s="14">
        <v>120</v>
      </c>
      <c r="O605" s="5"/>
    </row>
    <row r="606" spans="1:15" x14ac:dyDescent="0.35">
      <c r="A606" t="s">
        <v>1395</v>
      </c>
      <c r="B606">
        <v>15</v>
      </c>
      <c r="C606" t="s">
        <v>1396</v>
      </c>
      <c r="D606">
        <v>20</v>
      </c>
      <c r="E606" s="1">
        <v>44985</v>
      </c>
      <c r="F606" s="1">
        <v>45069</v>
      </c>
      <c r="G606" s="2">
        <v>0.77083333333333337</v>
      </c>
      <c r="H606" s="2">
        <v>0.82291666666666663</v>
      </c>
      <c r="I606" t="s">
        <v>429</v>
      </c>
      <c r="J606" s="6">
        <v>504141000</v>
      </c>
      <c r="K606" t="s">
        <v>1397</v>
      </c>
      <c r="M606">
        <v>16</v>
      </c>
      <c r="N606" s="14">
        <v>81</v>
      </c>
      <c r="O606" s="5"/>
    </row>
    <row r="607" spans="1:15" x14ac:dyDescent="0.35">
      <c r="A607" t="s">
        <v>1398</v>
      </c>
      <c r="B607">
        <v>1</v>
      </c>
      <c r="C607" t="s">
        <v>1399</v>
      </c>
      <c r="D607">
        <v>52</v>
      </c>
      <c r="E607" s="1">
        <v>44838</v>
      </c>
      <c r="F607" s="1">
        <v>45069</v>
      </c>
      <c r="G607" s="2">
        <v>0.77083333333333337</v>
      </c>
      <c r="H607" s="2">
        <v>0.83333333333333337</v>
      </c>
      <c r="I607" t="s">
        <v>378</v>
      </c>
      <c r="J607" s="6">
        <v>504141000</v>
      </c>
      <c r="K607" t="s">
        <v>1400</v>
      </c>
      <c r="M607">
        <v>15</v>
      </c>
      <c r="N607" s="14">
        <v>165</v>
      </c>
      <c r="O607" s="5"/>
    </row>
    <row r="608" spans="1:15" x14ac:dyDescent="0.35">
      <c r="A608" t="s">
        <v>1401</v>
      </c>
      <c r="B608">
        <v>14</v>
      </c>
      <c r="C608" t="s">
        <v>1402</v>
      </c>
      <c r="D608">
        <v>16</v>
      </c>
      <c r="E608" s="1">
        <v>44985</v>
      </c>
      <c r="F608" s="1">
        <v>45069</v>
      </c>
      <c r="G608" s="2">
        <v>0.76041666666666663</v>
      </c>
      <c r="H608" s="2">
        <v>0.80208333333333337</v>
      </c>
      <c r="I608" t="s">
        <v>1403</v>
      </c>
      <c r="K608" t="s">
        <v>874</v>
      </c>
      <c r="M608">
        <v>8</v>
      </c>
      <c r="N608" s="14">
        <v>97</v>
      </c>
      <c r="O608" s="5"/>
    </row>
    <row r="609" spans="1:15" x14ac:dyDescent="0.35">
      <c r="A609" t="s">
        <v>1404</v>
      </c>
      <c r="B609">
        <v>13</v>
      </c>
      <c r="C609" t="s">
        <v>1405</v>
      </c>
      <c r="D609">
        <v>36</v>
      </c>
      <c r="E609" s="1">
        <v>44831</v>
      </c>
      <c r="F609" s="1">
        <v>45069</v>
      </c>
      <c r="G609" s="2">
        <v>0.75</v>
      </c>
      <c r="H609" s="2">
        <v>0.79166666666666663</v>
      </c>
      <c r="I609" t="s">
        <v>728</v>
      </c>
      <c r="K609" t="s">
        <v>1406</v>
      </c>
      <c r="M609">
        <v>18</v>
      </c>
      <c r="N609" s="14">
        <v>137</v>
      </c>
      <c r="O609" s="5"/>
    </row>
    <row r="610" spans="1:15" x14ac:dyDescent="0.35">
      <c r="A610" t="s">
        <v>1407</v>
      </c>
      <c r="B610">
        <v>13</v>
      </c>
      <c r="C610" t="s">
        <v>1408</v>
      </c>
      <c r="D610">
        <v>43</v>
      </c>
      <c r="E610" s="1">
        <v>44817</v>
      </c>
      <c r="F610" s="1">
        <v>45069</v>
      </c>
      <c r="G610" s="2">
        <v>0.375</v>
      </c>
      <c r="H610" s="2">
        <v>0.41666666666666669</v>
      </c>
      <c r="I610" t="s">
        <v>429</v>
      </c>
      <c r="J610" s="6">
        <v>504141000</v>
      </c>
      <c r="K610" t="s">
        <v>1095</v>
      </c>
      <c r="M610">
        <v>18</v>
      </c>
      <c r="N610" s="14">
        <v>142</v>
      </c>
      <c r="O610" s="5"/>
    </row>
    <row r="611" spans="1:15" x14ac:dyDescent="0.35">
      <c r="A611" t="s">
        <v>1409</v>
      </c>
      <c r="B611">
        <v>1</v>
      </c>
      <c r="C611" t="s">
        <v>1410</v>
      </c>
      <c r="D611">
        <v>24</v>
      </c>
      <c r="E611" s="1">
        <v>44985</v>
      </c>
      <c r="F611" s="1">
        <v>45069</v>
      </c>
      <c r="G611" s="2">
        <v>0.69791666666666663</v>
      </c>
      <c r="H611" s="2">
        <v>0.76041666666666663</v>
      </c>
      <c r="I611" t="s">
        <v>486</v>
      </c>
      <c r="K611" t="s">
        <v>574</v>
      </c>
      <c r="M611">
        <v>9</v>
      </c>
      <c r="N611" s="14">
        <v>138</v>
      </c>
      <c r="O611" s="5"/>
    </row>
    <row r="612" spans="1:15" x14ac:dyDescent="0.35">
      <c r="A612" t="s">
        <v>1411</v>
      </c>
      <c r="B612">
        <v>13</v>
      </c>
      <c r="C612" t="s">
        <v>1412</v>
      </c>
      <c r="D612">
        <v>42</v>
      </c>
      <c r="E612" s="1">
        <v>44817</v>
      </c>
      <c r="F612" s="1">
        <v>45069</v>
      </c>
      <c r="G612" s="2">
        <v>0.75</v>
      </c>
      <c r="H612" s="2">
        <v>0.79166666666666663</v>
      </c>
      <c r="I612" t="s">
        <v>243</v>
      </c>
      <c r="J612" s="6">
        <v>504141000</v>
      </c>
      <c r="K612" t="s">
        <v>1413</v>
      </c>
      <c r="M612">
        <v>19</v>
      </c>
      <c r="N612" s="14">
        <v>138</v>
      </c>
      <c r="O612" s="5"/>
    </row>
    <row r="613" spans="1:15" x14ac:dyDescent="0.35">
      <c r="A613" t="s">
        <v>1414</v>
      </c>
      <c r="B613">
        <v>15</v>
      </c>
      <c r="C613" t="s">
        <v>1415</v>
      </c>
      <c r="D613">
        <v>26</v>
      </c>
      <c r="E613" s="1">
        <v>44845</v>
      </c>
      <c r="F613" s="1">
        <v>45069</v>
      </c>
      <c r="G613" s="2">
        <v>0.59375</v>
      </c>
      <c r="H613" s="2">
        <v>0.625</v>
      </c>
      <c r="I613" t="s">
        <v>429</v>
      </c>
      <c r="J613" s="6">
        <v>504141000</v>
      </c>
      <c r="K613" t="s">
        <v>1197</v>
      </c>
      <c r="M613">
        <v>12</v>
      </c>
      <c r="N613" s="14">
        <v>63</v>
      </c>
      <c r="O613" s="5"/>
    </row>
    <row r="614" spans="1:15" x14ac:dyDescent="0.35">
      <c r="A614" t="s">
        <v>1416</v>
      </c>
      <c r="B614">
        <v>2</v>
      </c>
      <c r="C614" t="s">
        <v>1417</v>
      </c>
      <c r="D614">
        <v>14</v>
      </c>
      <c r="E614" s="1">
        <v>45027</v>
      </c>
      <c r="F614" s="1">
        <v>45069</v>
      </c>
      <c r="G614" s="2">
        <v>0.375</v>
      </c>
      <c r="H614" s="2">
        <v>0.4375</v>
      </c>
      <c r="I614" t="s">
        <v>700</v>
      </c>
      <c r="K614" t="s">
        <v>1418</v>
      </c>
      <c r="M614">
        <v>9</v>
      </c>
      <c r="N614" s="14">
        <v>65</v>
      </c>
      <c r="O614" s="5"/>
    </row>
    <row r="615" spans="1:15" x14ac:dyDescent="0.35">
      <c r="A615" t="s">
        <v>1419</v>
      </c>
      <c r="B615">
        <v>8</v>
      </c>
      <c r="C615" t="s">
        <v>1420</v>
      </c>
      <c r="D615">
        <v>19</v>
      </c>
      <c r="E615" s="1">
        <v>45042</v>
      </c>
      <c r="F615" s="1">
        <v>45070</v>
      </c>
      <c r="G615" s="2">
        <v>0.72916666666666663</v>
      </c>
      <c r="H615" s="2">
        <v>0.84375</v>
      </c>
      <c r="I615" t="s">
        <v>433</v>
      </c>
      <c r="J615" s="6">
        <v>504141000</v>
      </c>
      <c r="K615" t="s">
        <v>309</v>
      </c>
      <c r="M615">
        <v>9</v>
      </c>
      <c r="N615" s="14">
        <v>180</v>
      </c>
      <c r="O615" s="5"/>
    </row>
    <row r="616" spans="1:15" x14ac:dyDescent="0.35">
      <c r="A616" t="s">
        <v>1421</v>
      </c>
      <c r="B616">
        <v>13</v>
      </c>
      <c r="C616" t="s">
        <v>1422</v>
      </c>
      <c r="D616">
        <v>14</v>
      </c>
      <c r="E616" s="1">
        <v>44986</v>
      </c>
      <c r="F616" s="1">
        <v>45070</v>
      </c>
      <c r="G616" s="2">
        <v>0.66666666666666663</v>
      </c>
      <c r="H616" s="2">
        <v>0.70833333333333337</v>
      </c>
      <c r="I616" t="s">
        <v>632</v>
      </c>
      <c r="J616" s="6">
        <v>504141000</v>
      </c>
      <c r="K616" t="s">
        <v>1423</v>
      </c>
      <c r="M616">
        <v>12</v>
      </c>
      <c r="N616" s="14">
        <v>65</v>
      </c>
      <c r="O616" s="5"/>
    </row>
    <row r="617" spans="1:15" x14ac:dyDescent="0.35">
      <c r="A617" t="s">
        <v>1424</v>
      </c>
      <c r="C617" t="s">
        <v>314</v>
      </c>
      <c r="D617">
        <v>4</v>
      </c>
      <c r="E617" s="1">
        <v>45070</v>
      </c>
      <c r="F617" s="1">
        <v>45070</v>
      </c>
      <c r="G617" s="2">
        <v>0.75</v>
      </c>
      <c r="H617" s="2">
        <v>0.875</v>
      </c>
      <c r="I617" t="s">
        <v>180</v>
      </c>
      <c r="J617" s="6">
        <v>504141000</v>
      </c>
      <c r="K617" t="s">
        <v>315</v>
      </c>
      <c r="M617">
        <v>25</v>
      </c>
      <c r="N617" s="14">
        <v>0</v>
      </c>
      <c r="O617" s="5"/>
    </row>
    <row r="618" spans="1:15" x14ac:dyDescent="0.35">
      <c r="A618" t="s">
        <v>1425</v>
      </c>
      <c r="B618">
        <v>13</v>
      </c>
      <c r="C618" t="s">
        <v>1426</v>
      </c>
      <c r="D618">
        <v>43</v>
      </c>
      <c r="E618" s="1">
        <v>44818</v>
      </c>
      <c r="F618" s="1">
        <v>45070</v>
      </c>
      <c r="G618" s="2">
        <v>0.64583333333333337</v>
      </c>
      <c r="H618" s="2">
        <v>0.6875</v>
      </c>
      <c r="I618" t="s">
        <v>429</v>
      </c>
      <c r="J618" s="6">
        <v>504141000</v>
      </c>
      <c r="K618" t="s">
        <v>1427</v>
      </c>
      <c r="M618">
        <v>18</v>
      </c>
      <c r="N618" s="14">
        <v>154</v>
      </c>
      <c r="O618" s="5"/>
    </row>
    <row r="619" spans="1:15" x14ac:dyDescent="0.35">
      <c r="A619" t="s">
        <v>1428</v>
      </c>
      <c r="B619">
        <v>15</v>
      </c>
      <c r="C619" t="s">
        <v>1335</v>
      </c>
      <c r="D619">
        <v>31</v>
      </c>
      <c r="E619" s="1">
        <v>45028</v>
      </c>
      <c r="F619" s="1">
        <v>45070</v>
      </c>
      <c r="G619" s="2">
        <v>0.41666666666666669</v>
      </c>
      <c r="H619" s="2">
        <v>0.55208333333333337</v>
      </c>
      <c r="I619" t="s">
        <v>591</v>
      </c>
      <c r="J619" s="6">
        <v>504141000</v>
      </c>
      <c r="K619" t="s">
        <v>592</v>
      </c>
      <c r="M619">
        <v>10</v>
      </c>
      <c r="N619" s="14">
        <v>133</v>
      </c>
      <c r="O619" s="5"/>
    </row>
    <row r="620" spans="1:15" x14ac:dyDescent="0.35">
      <c r="A620" t="s">
        <v>1429</v>
      </c>
      <c r="B620">
        <v>13</v>
      </c>
      <c r="C620" t="s">
        <v>1430</v>
      </c>
      <c r="D620">
        <v>43</v>
      </c>
      <c r="E620" s="1">
        <v>44818</v>
      </c>
      <c r="F620" s="1">
        <v>45070</v>
      </c>
      <c r="G620" s="2">
        <v>0.6875</v>
      </c>
      <c r="H620" s="2">
        <v>0.72916666666666663</v>
      </c>
      <c r="I620" t="s">
        <v>429</v>
      </c>
      <c r="J620" s="6">
        <v>504141000</v>
      </c>
      <c r="K620" t="s">
        <v>1427</v>
      </c>
      <c r="M620">
        <v>18</v>
      </c>
      <c r="N620" s="14">
        <v>165</v>
      </c>
      <c r="O620" s="5"/>
    </row>
    <row r="621" spans="1:15" x14ac:dyDescent="0.35">
      <c r="A621" t="s">
        <v>1431</v>
      </c>
      <c r="B621">
        <v>10</v>
      </c>
      <c r="C621" t="s">
        <v>1432</v>
      </c>
      <c r="D621">
        <v>14</v>
      </c>
      <c r="E621" s="1">
        <v>45070</v>
      </c>
      <c r="F621" s="1">
        <v>45070</v>
      </c>
      <c r="G621" s="2">
        <v>0.33333333333333331</v>
      </c>
      <c r="H621" s="2">
        <v>0.75</v>
      </c>
      <c r="I621" t="s">
        <v>208</v>
      </c>
      <c r="K621" t="s">
        <v>596</v>
      </c>
      <c r="M621">
        <v>12</v>
      </c>
      <c r="N621" s="14">
        <v>5</v>
      </c>
      <c r="O621" s="5"/>
    </row>
    <row r="622" spans="1:15" x14ac:dyDescent="0.35">
      <c r="A622" t="s">
        <v>1433</v>
      </c>
      <c r="B622">
        <v>2</v>
      </c>
      <c r="C622" t="s">
        <v>1434</v>
      </c>
      <c r="D622">
        <v>14</v>
      </c>
      <c r="E622" s="1">
        <v>45028</v>
      </c>
      <c r="F622" s="1">
        <v>45070</v>
      </c>
      <c r="G622" s="2">
        <v>0.375</v>
      </c>
      <c r="H622" s="2">
        <v>0.4375</v>
      </c>
      <c r="I622" t="s">
        <v>700</v>
      </c>
      <c r="K622" t="s">
        <v>1418</v>
      </c>
      <c r="M622">
        <v>9</v>
      </c>
      <c r="N622" s="14">
        <v>65</v>
      </c>
      <c r="O622" s="5"/>
    </row>
    <row r="623" spans="1:15" x14ac:dyDescent="0.35">
      <c r="A623" t="s">
        <v>1435</v>
      </c>
      <c r="B623">
        <v>13</v>
      </c>
      <c r="C623" t="s">
        <v>1436</v>
      </c>
      <c r="D623">
        <v>5</v>
      </c>
      <c r="E623" s="1">
        <v>45070</v>
      </c>
      <c r="F623" s="1">
        <v>45070</v>
      </c>
      <c r="G623" s="2">
        <v>0.75</v>
      </c>
      <c r="H623" s="2">
        <v>0.89583333333333337</v>
      </c>
      <c r="I623" t="s">
        <v>298</v>
      </c>
      <c r="J623" s="6">
        <v>504141000</v>
      </c>
      <c r="K623" t="s">
        <v>224</v>
      </c>
      <c r="M623">
        <v>15</v>
      </c>
      <c r="N623" s="14">
        <v>23</v>
      </c>
      <c r="O623" s="5"/>
    </row>
    <row r="624" spans="1:15" x14ac:dyDescent="0.35">
      <c r="A624" t="s">
        <v>1437</v>
      </c>
      <c r="B624">
        <v>1</v>
      </c>
      <c r="C624" t="s">
        <v>1438</v>
      </c>
      <c r="D624">
        <v>52</v>
      </c>
      <c r="E624" s="1">
        <v>44839</v>
      </c>
      <c r="F624" s="1">
        <v>45070</v>
      </c>
      <c r="G624" s="2">
        <v>0.77083333333333337</v>
      </c>
      <c r="H624" s="2">
        <v>0.83333333333333337</v>
      </c>
      <c r="I624" t="s">
        <v>839</v>
      </c>
      <c r="J624" s="6">
        <v>62232227</v>
      </c>
      <c r="K624" t="s">
        <v>840</v>
      </c>
      <c r="M624">
        <v>15</v>
      </c>
      <c r="N624" s="14">
        <v>165</v>
      </c>
      <c r="O624" s="5"/>
    </row>
    <row r="625" spans="1:15" x14ac:dyDescent="0.35">
      <c r="A625" t="s">
        <v>1439</v>
      </c>
      <c r="B625">
        <v>13</v>
      </c>
      <c r="C625" t="s">
        <v>1440</v>
      </c>
      <c r="D625">
        <v>7</v>
      </c>
      <c r="E625" s="1">
        <v>45069</v>
      </c>
      <c r="F625" s="1">
        <v>45070</v>
      </c>
      <c r="G625" s="2">
        <v>0.79166666666666663</v>
      </c>
      <c r="H625" s="2">
        <v>0.875</v>
      </c>
      <c r="I625" t="s">
        <v>88</v>
      </c>
      <c r="J625" s="6">
        <v>504141000</v>
      </c>
      <c r="K625" t="s">
        <v>1441</v>
      </c>
      <c r="M625">
        <v>180</v>
      </c>
      <c r="N625" s="14">
        <v>12</v>
      </c>
      <c r="O625" s="5"/>
    </row>
    <row r="626" spans="1:15" x14ac:dyDescent="0.35">
      <c r="A626" t="s">
        <v>1442</v>
      </c>
      <c r="B626">
        <v>13</v>
      </c>
      <c r="C626" t="s">
        <v>1217</v>
      </c>
      <c r="D626">
        <v>22</v>
      </c>
      <c r="E626" s="1">
        <v>44945</v>
      </c>
      <c r="F626" s="1">
        <v>45071</v>
      </c>
      <c r="G626" s="2">
        <v>0.79861111111111116</v>
      </c>
      <c r="H626" s="2">
        <v>0.84027777777777779</v>
      </c>
      <c r="I626" t="s">
        <v>728</v>
      </c>
      <c r="K626" t="s">
        <v>1443</v>
      </c>
      <c r="M626">
        <v>20</v>
      </c>
      <c r="N626" s="14">
        <v>71</v>
      </c>
      <c r="O626" s="5"/>
    </row>
    <row r="627" spans="1:15" x14ac:dyDescent="0.35">
      <c r="A627" t="s">
        <v>1444</v>
      </c>
      <c r="B627">
        <v>1</v>
      </c>
      <c r="C627" t="s">
        <v>1229</v>
      </c>
      <c r="D627">
        <v>52</v>
      </c>
      <c r="E627" s="1">
        <v>44833</v>
      </c>
      <c r="F627" s="1">
        <v>45071</v>
      </c>
      <c r="G627" s="2">
        <v>0.35416666666666669</v>
      </c>
      <c r="H627" s="2">
        <v>0.41666666666666669</v>
      </c>
      <c r="I627" t="s">
        <v>498</v>
      </c>
      <c r="K627" t="s">
        <v>1364</v>
      </c>
      <c r="M627">
        <v>15</v>
      </c>
      <c r="N627" s="14">
        <v>177</v>
      </c>
      <c r="O627" s="5"/>
    </row>
    <row r="628" spans="1:15" x14ac:dyDescent="0.35">
      <c r="A628" t="s">
        <v>1445</v>
      </c>
      <c r="B628">
        <v>1</v>
      </c>
      <c r="C628" t="s">
        <v>1446</v>
      </c>
      <c r="D628">
        <v>52</v>
      </c>
      <c r="E628" s="1">
        <v>44847</v>
      </c>
      <c r="F628" s="1">
        <v>45071</v>
      </c>
      <c r="G628" s="2">
        <v>0.36458333333333331</v>
      </c>
      <c r="H628" s="2">
        <v>0.42708333333333331</v>
      </c>
      <c r="I628" t="s">
        <v>385</v>
      </c>
      <c r="J628" s="6">
        <v>504141000</v>
      </c>
      <c r="K628" t="s">
        <v>689</v>
      </c>
      <c r="M628">
        <v>15</v>
      </c>
      <c r="N628" s="14">
        <v>177</v>
      </c>
      <c r="O628" s="5"/>
    </row>
    <row r="629" spans="1:15" x14ac:dyDescent="0.35">
      <c r="A629" t="s">
        <v>1447</v>
      </c>
      <c r="B629">
        <v>13</v>
      </c>
      <c r="C629" t="s">
        <v>1448</v>
      </c>
      <c r="D629">
        <v>16</v>
      </c>
      <c r="E629" s="1">
        <v>44986</v>
      </c>
      <c r="F629" s="1">
        <v>45071</v>
      </c>
      <c r="G629" s="2">
        <v>0.35416666666666669</v>
      </c>
      <c r="H629" s="2">
        <v>0.39583333333333331</v>
      </c>
      <c r="I629" t="s">
        <v>728</v>
      </c>
      <c r="K629" t="s">
        <v>1367</v>
      </c>
      <c r="M629">
        <v>16</v>
      </c>
      <c r="N629" s="14">
        <v>58</v>
      </c>
      <c r="O629" s="5"/>
    </row>
    <row r="630" spans="1:15" x14ac:dyDescent="0.35">
      <c r="A630" t="s">
        <v>1449</v>
      </c>
      <c r="B630">
        <v>13</v>
      </c>
      <c r="C630" t="s">
        <v>1450</v>
      </c>
      <c r="D630">
        <v>4</v>
      </c>
      <c r="E630" s="1">
        <v>45071</v>
      </c>
      <c r="F630" s="1">
        <v>45071</v>
      </c>
      <c r="G630" s="2">
        <v>0.72916666666666663</v>
      </c>
      <c r="H630" s="2">
        <v>0.85416666666666663</v>
      </c>
      <c r="I630" t="s">
        <v>1451</v>
      </c>
      <c r="J630" s="6">
        <v>504141000</v>
      </c>
      <c r="K630" t="s">
        <v>1452</v>
      </c>
      <c r="M630">
        <v>16</v>
      </c>
      <c r="N630" s="14">
        <v>53</v>
      </c>
      <c r="O630" s="5"/>
    </row>
    <row r="631" spans="1:15" x14ac:dyDescent="0.35">
      <c r="A631" t="s">
        <v>1453</v>
      </c>
      <c r="B631">
        <v>1</v>
      </c>
      <c r="C631" t="s">
        <v>1082</v>
      </c>
      <c r="D631">
        <v>52</v>
      </c>
      <c r="E631" s="1">
        <v>44833</v>
      </c>
      <c r="F631" s="1">
        <v>45071</v>
      </c>
      <c r="G631" s="2">
        <v>0.625</v>
      </c>
      <c r="H631" s="2">
        <v>0.6875</v>
      </c>
      <c r="I631" t="s">
        <v>448</v>
      </c>
      <c r="J631" s="6">
        <v>504141000</v>
      </c>
      <c r="K631" t="s">
        <v>604</v>
      </c>
      <c r="M631">
        <v>15</v>
      </c>
      <c r="N631" s="14">
        <v>180</v>
      </c>
      <c r="O631" s="5"/>
    </row>
    <row r="632" spans="1:15" x14ac:dyDescent="0.35">
      <c r="A632" t="s">
        <v>1454</v>
      </c>
      <c r="B632">
        <v>1</v>
      </c>
      <c r="C632" t="s">
        <v>1455</v>
      </c>
      <c r="D632">
        <v>52</v>
      </c>
      <c r="E632" s="1">
        <v>44840</v>
      </c>
      <c r="F632" s="1">
        <v>45071</v>
      </c>
      <c r="G632" s="2">
        <v>0.77083333333333337</v>
      </c>
      <c r="H632" s="2">
        <v>0.83333333333333337</v>
      </c>
      <c r="I632" t="s">
        <v>448</v>
      </c>
      <c r="J632" s="6">
        <v>504141000</v>
      </c>
      <c r="K632" t="s">
        <v>604</v>
      </c>
      <c r="M632">
        <v>15</v>
      </c>
      <c r="N632" s="14">
        <v>180</v>
      </c>
      <c r="O632" s="5"/>
    </row>
    <row r="633" spans="1:15" x14ac:dyDescent="0.35">
      <c r="A633" t="s">
        <v>1456</v>
      </c>
      <c r="B633">
        <v>13</v>
      </c>
      <c r="C633" t="s">
        <v>1457</v>
      </c>
      <c r="D633">
        <v>4</v>
      </c>
      <c r="E633" s="1">
        <v>45043</v>
      </c>
      <c r="F633" s="1">
        <v>45071</v>
      </c>
      <c r="G633" s="2">
        <v>0.625</v>
      </c>
      <c r="H633" s="2">
        <v>0.65625</v>
      </c>
      <c r="I633" t="s">
        <v>239</v>
      </c>
      <c r="J633" s="6">
        <v>504141000</v>
      </c>
      <c r="K633" t="s">
        <v>257</v>
      </c>
      <c r="M633">
        <v>7</v>
      </c>
      <c r="N633" s="14">
        <v>26</v>
      </c>
      <c r="O633" s="5"/>
    </row>
    <row r="634" spans="1:15" x14ac:dyDescent="0.35">
      <c r="A634" t="s">
        <v>1458</v>
      </c>
      <c r="B634">
        <v>13</v>
      </c>
      <c r="C634" t="s">
        <v>319</v>
      </c>
      <c r="D634">
        <v>6</v>
      </c>
      <c r="E634" s="1">
        <v>45043</v>
      </c>
      <c r="F634" s="1">
        <v>45071</v>
      </c>
      <c r="G634" s="2">
        <v>0.67708333333333337</v>
      </c>
      <c r="H634" s="2">
        <v>0.71875</v>
      </c>
      <c r="I634" t="s">
        <v>239</v>
      </c>
      <c r="J634" s="6">
        <v>504141000</v>
      </c>
      <c r="K634" t="s">
        <v>257</v>
      </c>
      <c r="M634">
        <v>8</v>
      </c>
      <c r="N634" s="14">
        <v>34</v>
      </c>
      <c r="O634" s="5"/>
    </row>
    <row r="635" spans="1:15" x14ac:dyDescent="0.35">
      <c r="A635" t="s">
        <v>1459</v>
      </c>
      <c r="B635">
        <v>13</v>
      </c>
      <c r="C635" t="s">
        <v>1114</v>
      </c>
      <c r="D635">
        <v>22</v>
      </c>
      <c r="E635" s="1">
        <v>44945</v>
      </c>
      <c r="F635" s="1">
        <v>45071</v>
      </c>
      <c r="G635" s="2">
        <v>0.70833333333333337</v>
      </c>
      <c r="H635" s="2">
        <v>0.75</v>
      </c>
      <c r="I635" t="s">
        <v>728</v>
      </c>
      <c r="K635" t="s">
        <v>1443</v>
      </c>
      <c r="M635">
        <v>18</v>
      </c>
      <c r="N635" s="14">
        <v>71</v>
      </c>
      <c r="O635" s="5"/>
    </row>
    <row r="636" spans="1:15" x14ac:dyDescent="0.35">
      <c r="A636" t="s">
        <v>1460</v>
      </c>
      <c r="B636">
        <v>13</v>
      </c>
      <c r="C636" t="s">
        <v>1114</v>
      </c>
      <c r="D636">
        <v>22</v>
      </c>
      <c r="E636" s="1">
        <v>44945</v>
      </c>
      <c r="F636" s="1">
        <v>45071</v>
      </c>
      <c r="G636" s="2">
        <v>0.75347222222222221</v>
      </c>
      <c r="H636" s="2">
        <v>0.79513888888888884</v>
      </c>
      <c r="I636" t="s">
        <v>728</v>
      </c>
      <c r="K636" t="s">
        <v>1443</v>
      </c>
      <c r="M636">
        <v>20</v>
      </c>
      <c r="N636" s="14">
        <v>71</v>
      </c>
      <c r="O636" s="5"/>
    </row>
    <row r="637" spans="1:15" x14ac:dyDescent="0.35">
      <c r="A637" t="s">
        <v>1461</v>
      </c>
      <c r="B637">
        <v>15</v>
      </c>
      <c r="C637" t="s">
        <v>924</v>
      </c>
      <c r="D637">
        <v>40</v>
      </c>
      <c r="E637" s="1">
        <v>44966</v>
      </c>
      <c r="F637" s="1">
        <v>45071</v>
      </c>
      <c r="G637" s="2">
        <v>0.375</v>
      </c>
      <c r="H637" s="2">
        <v>0.5</v>
      </c>
      <c r="I637" t="s">
        <v>235</v>
      </c>
      <c r="J637" s="6">
        <v>504141000</v>
      </c>
      <c r="K637" t="s">
        <v>236</v>
      </c>
      <c r="M637">
        <v>12</v>
      </c>
      <c r="N637" s="14">
        <v>164</v>
      </c>
      <c r="O637" s="5"/>
    </row>
    <row r="638" spans="1:15" x14ac:dyDescent="0.35">
      <c r="A638" t="s">
        <v>1462</v>
      </c>
      <c r="B638">
        <v>15</v>
      </c>
      <c r="C638" t="s">
        <v>1345</v>
      </c>
      <c r="D638">
        <v>40</v>
      </c>
      <c r="E638" s="1">
        <v>44966</v>
      </c>
      <c r="F638" s="1">
        <v>45071</v>
      </c>
      <c r="G638" s="2">
        <v>0.77083333333333337</v>
      </c>
      <c r="H638" s="2">
        <v>0.89583333333333337</v>
      </c>
      <c r="I638" t="s">
        <v>235</v>
      </c>
      <c r="J638" s="6">
        <v>504141000</v>
      </c>
      <c r="K638" t="s">
        <v>236</v>
      </c>
      <c r="M638">
        <v>12</v>
      </c>
      <c r="N638" s="14">
        <v>164</v>
      </c>
      <c r="O638" s="5"/>
    </row>
    <row r="639" spans="1:15" x14ac:dyDescent="0.35">
      <c r="A639" t="s">
        <v>1463</v>
      </c>
      <c r="C639" t="s">
        <v>507</v>
      </c>
      <c r="D639">
        <v>2</v>
      </c>
      <c r="E639" s="1">
        <v>45071</v>
      </c>
      <c r="F639" s="1">
        <v>45071</v>
      </c>
      <c r="G639" s="2">
        <v>0.64583333333333337</v>
      </c>
      <c r="H639" s="2">
        <v>0.70833333333333337</v>
      </c>
      <c r="I639" t="s">
        <v>688</v>
      </c>
      <c r="K639" t="s">
        <v>263</v>
      </c>
      <c r="M639">
        <v>7</v>
      </c>
      <c r="N639" s="14">
        <v>0</v>
      </c>
      <c r="O639" s="5"/>
    </row>
    <row r="640" spans="1:15" x14ac:dyDescent="0.35">
      <c r="A640" t="s">
        <v>1464</v>
      </c>
      <c r="C640" t="s">
        <v>507</v>
      </c>
      <c r="D640">
        <v>2</v>
      </c>
      <c r="E640" s="1">
        <v>45071</v>
      </c>
      <c r="F640" s="1">
        <v>45071</v>
      </c>
      <c r="G640" s="2">
        <v>0.64583333333333337</v>
      </c>
      <c r="H640" s="2">
        <v>0.70833333333333337</v>
      </c>
      <c r="I640" t="s">
        <v>944</v>
      </c>
      <c r="K640" t="s">
        <v>945</v>
      </c>
      <c r="M640">
        <v>7</v>
      </c>
      <c r="N640" s="14">
        <v>0</v>
      </c>
      <c r="O640" s="5"/>
    </row>
    <row r="641" spans="1:15" x14ac:dyDescent="0.35">
      <c r="A641" t="s">
        <v>1465</v>
      </c>
      <c r="B641">
        <v>2</v>
      </c>
      <c r="C641" t="s">
        <v>1466</v>
      </c>
      <c r="D641">
        <v>3</v>
      </c>
      <c r="E641" s="1">
        <v>45071</v>
      </c>
      <c r="F641" s="1">
        <v>45071</v>
      </c>
      <c r="G641" s="2">
        <v>0.625</v>
      </c>
      <c r="H641" s="2">
        <v>0.70833333333333337</v>
      </c>
      <c r="I641" t="s">
        <v>340</v>
      </c>
      <c r="J641" s="6">
        <v>504141000</v>
      </c>
      <c r="K641" t="s">
        <v>1467</v>
      </c>
      <c r="M641">
        <v>15</v>
      </c>
      <c r="N641" s="14">
        <v>0</v>
      </c>
      <c r="O641" s="5"/>
    </row>
    <row r="642" spans="1:15" x14ac:dyDescent="0.35">
      <c r="A642" t="s">
        <v>1468</v>
      </c>
      <c r="B642">
        <v>13</v>
      </c>
      <c r="C642" t="s">
        <v>1469</v>
      </c>
      <c r="D642">
        <v>52</v>
      </c>
      <c r="E642" s="1">
        <v>44840</v>
      </c>
      <c r="F642" s="1">
        <v>45071</v>
      </c>
      <c r="G642" s="2">
        <v>0.77083333333333337</v>
      </c>
      <c r="H642" s="2">
        <v>0.83333333333333337</v>
      </c>
      <c r="I642" t="s">
        <v>1470</v>
      </c>
      <c r="J642" s="6">
        <v>282253105</v>
      </c>
      <c r="K642" t="s">
        <v>901</v>
      </c>
      <c r="M642">
        <v>18</v>
      </c>
      <c r="N642" s="14">
        <v>159</v>
      </c>
      <c r="O642" s="5"/>
    </row>
    <row r="643" spans="1:15" x14ac:dyDescent="0.35">
      <c r="A643" t="s">
        <v>1471</v>
      </c>
      <c r="B643">
        <v>13</v>
      </c>
      <c r="C643" t="s">
        <v>1217</v>
      </c>
      <c r="D643">
        <v>40</v>
      </c>
      <c r="E643" s="1">
        <v>44820</v>
      </c>
      <c r="F643" s="1">
        <v>45072</v>
      </c>
      <c r="G643" s="2">
        <v>0.66666666666666663</v>
      </c>
      <c r="H643" s="2">
        <v>0.70833333333333337</v>
      </c>
      <c r="I643" t="s">
        <v>243</v>
      </c>
      <c r="J643" s="6">
        <v>504141000</v>
      </c>
      <c r="K643" t="s">
        <v>1384</v>
      </c>
      <c r="M643">
        <v>17</v>
      </c>
      <c r="N643" s="14">
        <v>133</v>
      </c>
      <c r="O643" s="5"/>
    </row>
    <row r="644" spans="1:15" x14ac:dyDescent="0.35">
      <c r="A644" t="s">
        <v>1472</v>
      </c>
      <c r="C644" t="s">
        <v>1473</v>
      </c>
      <c r="D644">
        <v>3</v>
      </c>
      <c r="E644" s="1">
        <v>45072</v>
      </c>
      <c r="F644" s="1">
        <v>45072</v>
      </c>
      <c r="G644" s="2">
        <v>0.625</v>
      </c>
      <c r="H644" s="2">
        <v>0.70833333333333337</v>
      </c>
      <c r="I644" t="s">
        <v>1220</v>
      </c>
      <c r="K644" t="s">
        <v>1026</v>
      </c>
      <c r="M644">
        <v>12</v>
      </c>
      <c r="N644" s="14">
        <v>11</v>
      </c>
      <c r="O644" s="5"/>
    </row>
    <row r="645" spans="1:15" x14ac:dyDescent="0.35">
      <c r="A645" t="s">
        <v>1474</v>
      </c>
      <c r="B645">
        <v>15</v>
      </c>
      <c r="C645" t="s">
        <v>328</v>
      </c>
      <c r="D645">
        <v>22</v>
      </c>
      <c r="E645" s="1">
        <v>45051</v>
      </c>
      <c r="F645" s="1">
        <v>45072</v>
      </c>
      <c r="G645" s="2">
        <v>0.625</v>
      </c>
      <c r="H645" s="2">
        <v>0.875</v>
      </c>
      <c r="I645" t="s">
        <v>329</v>
      </c>
      <c r="J645" s="6">
        <v>504141000</v>
      </c>
      <c r="K645" t="s">
        <v>330</v>
      </c>
      <c r="M645">
        <v>11</v>
      </c>
      <c r="N645" s="14">
        <v>135</v>
      </c>
      <c r="O645" s="5"/>
    </row>
    <row r="646" spans="1:15" x14ac:dyDescent="0.35">
      <c r="A646" t="s">
        <v>1475</v>
      </c>
      <c r="B646">
        <v>13</v>
      </c>
      <c r="C646" t="s">
        <v>1476</v>
      </c>
      <c r="D646">
        <v>5</v>
      </c>
      <c r="E646" s="1">
        <v>45072</v>
      </c>
      <c r="F646" s="1">
        <v>45072</v>
      </c>
      <c r="G646" s="2">
        <v>0.66666666666666663</v>
      </c>
      <c r="H646" s="2">
        <v>0.8125</v>
      </c>
      <c r="I646" t="s">
        <v>223</v>
      </c>
      <c r="K646" t="s">
        <v>224</v>
      </c>
      <c r="M646">
        <v>15</v>
      </c>
      <c r="N646" s="14">
        <v>23</v>
      </c>
      <c r="O646" s="5"/>
    </row>
    <row r="647" spans="1:15" x14ac:dyDescent="0.35">
      <c r="A647" t="s">
        <v>1477</v>
      </c>
      <c r="B647">
        <v>13</v>
      </c>
      <c r="C647" t="s">
        <v>1114</v>
      </c>
      <c r="D647">
        <v>40</v>
      </c>
      <c r="E647" s="1">
        <v>44820</v>
      </c>
      <c r="F647" s="1">
        <v>45072</v>
      </c>
      <c r="G647" s="2">
        <v>0.70833333333333337</v>
      </c>
      <c r="H647" s="2">
        <v>0.75</v>
      </c>
      <c r="I647" t="s">
        <v>243</v>
      </c>
      <c r="J647" s="6">
        <v>504141000</v>
      </c>
      <c r="K647" t="s">
        <v>1384</v>
      </c>
      <c r="M647">
        <v>21</v>
      </c>
      <c r="N647" s="14">
        <v>133</v>
      </c>
      <c r="O647" s="5"/>
    </row>
    <row r="648" spans="1:15" x14ac:dyDescent="0.35">
      <c r="A648" t="s">
        <v>1478</v>
      </c>
      <c r="B648">
        <v>2</v>
      </c>
      <c r="C648" t="s">
        <v>1479</v>
      </c>
      <c r="D648">
        <v>2</v>
      </c>
      <c r="E648" s="1">
        <v>45072</v>
      </c>
      <c r="F648" s="1">
        <v>45072</v>
      </c>
      <c r="G648" s="2">
        <v>0.625</v>
      </c>
      <c r="H648" s="2">
        <v>0.6875</v>
      </c>
      <c r="I648" t="s">
        <v>208</v>
      </c>
      <c r="K648" t="s">
        <v>1480</v>
      </c>
      <c r="M648">
        <v>100</v>
      </c>
      <c r="N648" s="14">
        <v>0</v>
      </c>
      <c r="O648" s="5"/>
    </row>
    <row r="649" spans="1:15" x14ac:dyDescent="0.35">
      <c r="A649" t="s">
        <v>1481</v>
      </c>
      <c r="B649">
        <v>15</v>
      </c>
      <c r="C649" t="s">
        <v>1482</v>
      </c>
      <c r="D649">
        <v>48</v>
      </c>
      <c r="E649" s="1">
        <v>44992</v>
      </c>
      <c r="F649" s="1">
        <v>45076</v>
      </c>
      <c r="G649" s="2">
        <v>0.77083333333333337</v>
      </c>
      <c r="H649" s="2">
        <v>0.89583333333333337</v>
      </c>
      <c r="I649" t="s">
        <v>333</v>
      </c>
      <c r="J649" s="6">
        <v>504141000</v>
      </c>
      <c r="K649" t="s">
        <v>1392</v>
      </c>
      <c r="M649">
        <v>15</v>
      </c>
      <c r="N649" s="14">
        <v>145</v>
      </c>
      <c r="O649" s="5"/>
    </row>
    <row r="650" spans="1:15" x14ac:dyDescent="0.35">
      <c r="A650" t="s">
        <v>1483</v>
      </c>
      <c r="B650">
        <v>1</v>
      </c>
      <c r="C650" t="s">
        <v>1264</v>
      </c>
      <c r="D650">
        <v>52</v>
      </c>
      <c r="E650" s="1">
        <v>44845</v>
      </c>
      <c r="F650" s="1">
        <v>45076</v>
      </c>
      <c r="G650" s="2">
        <v>0.79166666666666663</v>
      </c>
      <c r="H650" s="2">
        <v>0.85416666666666663</v>
      </c>
      <c r="I650" t="s">
        <v>486</v>
      </c>
      <c r="K650" t="s">
        <v>1105</v>
      </c>
      <c r="M650">
        <v>15</v>
      </c>
      <c r="N650" s="14">
        <v>180</v>
      </c>
      <c r="O650" s="5"/>
    </row>
    <row r="651" spans="1:15" x14ac:dyDescent="0.35">
      <c r="A651" t="s">
        <v>1484</v>
      </c>
      <c r="B651">
        <v>1</v>
      </c>
      <c r="C651" t="s">
        <v>1485</v>
      </c>
      <c r="D651">
        <v>16</v>
      </c>
      <c r="E651" s="1">
        <v>45055</v>
      </c>
      <c r="F651" s="1">
        <v>45076</v>
      </c>
      <c r="G651" s="2">
        <v>0.77083333333333337</v>
      </c>
      <c r="H651" s="2">
        <v>0.85416666666666663</v>
      </c>
      <c r="I651" t="s">
        <v>466</v>
      </c>
      <c r="J651" s="6">
        <v>504141000</v>
      </c>
      <c r="K651" t="s">
        <v>840</v>
      </c>
      <c r="M651">
        <v>9</v>
      </c>
      <c r="N651" s="14">
        <v>85</v>
      </c>
      <c r="O651" s="5"/>
    </row>
    <row r="652" spans="1:15" x14ac:dyDescent="0.35">
      <c r="A652" t="s">
        <v>1486</v>
      </c>
      <c r="B652">
        <v>13</v>
      </c>
      <c r="C652" t="s">
        <v>1487</v>
      </c>
      <c r="D652">
        <v>43</v>
      </c>
      <c r="E652" s="1">
        <v>44818</v>
      </c>
      <c r="F652" s="1">
        <v>45077</v>
      </c>
      <c r="G652" s="2">
        <v>0.75</v>
      </c>
      <c r="H652" s="2">
        <v>0.79166666666666663</v>
      </c>
      <c r="I652" t="s">
        <v>1383</v>
      </c>
      <c r="K652" t="s">
        <v>1095</v>
      </c>
      <c r="M652">
        <v>20</v>
      </c>
      <c r="N652" s="14">
        <v>142</v>
      </c>
      <c r="O652" s="5"/>
    </row>
    <row r="653" spans="1:15" x14ac:dyDescent="0.35">
      <c r="A653" t="s">
        <v>1488</v>
      </c>
      <c r="B653">
        <v>10</v>
      </c>
      <c r="C653" t="s">
        <v>1489</v>
      </c>
      <c r="D653">
        <v>3</v>
      </c>
      <c r="E653" s="1">
        <v>45077</v>
      </c>
      <c r="F653" s="1">
        <v>45077</v>
      </c>
      <c r="G653" s="2">
        <v>0.625</v>
      </c>
      <c r="H653" s="2">
        <v>0.70833333333333337</v>
      </c>
      <c r="I653" t="s">
        <v>1490</v>
      </c>
      <c r="K653" t="s">
        <v>1026</v>
      </c>
      <c r="M653">
        <v>99</v>
      </c>
      <c r="N653" s="14">
        <v>0</v>
      </c>
      <c r="O653" s="5"/>
    </row>
    <row r="654" spans="1:15" x14ac:dyDescent="0.35">
      <c r="A654" t="s">
        <v>1491</v>
      </c>
      <c r="B654">
        <v>13</v>
      </c>
      <c r="C654" t="s">
        <v>600</v>
      </c>
      <c r="D654">
        <v>14</v>
      </c>
      <c r="E654" s="1">
        <v>45035</v>
      </c>
      <c r="F654" s="1">
        <v>45077</v>
      </c>
      <c r="G654" s="2">
        <v>0.64583333333333337</v>
      </c>
      <c r="H654" s="2">
        <v>0.70833333333333337</v>
      </c>
      <c r="I654" t="s">
        <v>317</v>
      </c>
      <c r="J654" s="6">
        <v>504141000</v>
      </c>
      <c r="K654" t="s">
        <v>601</v>
      </c>
      <c r="M654">
        <v>15</v>
      </c>
      <c r="N654" s="14">
        <v>71</v>
      </c>
      <c r="O654" s="5"/>
    </row>
    <row r="655" spans="1:15" x14ac:dyDescent="0.35">
      <c r="A655" t="s">
        <v>1492</v>
      </c>
      <c r="B655">
        <v>15</v>
      </c>
      <c r="C655" t="s">
        <v>1493</v>
      </c>
      <c r="D655">
        <v>20</v>
      </c>
      <c r="E655" s="1">
        <v>44987</v>
      </c>
      <c r="F655" s="1">
        <v>45078</v>
      </c>
      <c r="G655" s="2">
        <v>0.77083333333333337</v>
      </c>
      <c r="H655" s="2">
        <v>0.82291666666666663</v>
      </c>
      <c r="I655" t="s">
        <v>429</v>
      </c>
      <c r="J655" s="6">
        <v>504141000</v>
      </c>
      <c r="K655" t="s">
        <v>1397</v>
      </c>
      <c r="M655">
        <v>16</v>
      </c>
      <c r="N655" s="14">
        <v>81</v>
      </c>
      <c r="O655" s="5"/>
    </row>
    <row r="656" spans="1:15" x14ac:dyDescent="0.35">
      <c r="A656" t="s">
        <v>1494</v>
      </c>
      <c r="B656">
        <v>1</v>
      </c>
      <c r="C656" t="s">
        <v>1000</v>
      </c>
      <c r="D656">
        <v>52</v>
      </c>
      <c r="E656" s="1">
        <v>44847</v>
      </c>
      <c r="F656" s="1">
        <v>45078</v>
      </c>
      <c r="G656" s="2">
        <v>0.75</v>
      </c>
      <c r="H656" s="2">
        <v>0.8125</v>
      </c>
      <c r="I656" t="s">
        <v>1029</v>
      </c>
      <c r="J656" s="6">
        <v>599936291</v>
      </c>
      <c r="K656" t="s">
        <v>463</v>
      </c>
      <c r="M656">
        <v>15</v>
      </c>
      <c r="N656" s="14">
        <v>180</v>
      </c>
      <c r="O656" s="5"/>
    </row>
    <row r="657" spans="1:15" x14ac:dyDescent="0.35">
      <c r="A657" t="s">
        <v>1495</v>
      </c>
      <c r="B657">
        <v>1</v>
      </c>
      <c r="C657" t="s">
        <v>1496</v>
      </c>
      <c r="D657">
        <v>52</v>
      </c>
      <c r="E657" s="1">
        <v>44840</v>
      </c>
      <c r="F657" s="1">
        <v>45078</v>
      </c>
      <c r="G657" s="2">
        <v>0.42708333333333331</v>
      </c>
      <c r="H657" s="2">
        <v>0.48958333333333331</v>
      </c>
      <c r="I657" t="s">
        <v>583</v>
      </c>
      <c r="J657" s="6">
        <v>504141000</v>
      </c>
      <c r="K657" t="s">
        <v>1105</v>
      </c>
      <c r="M657">
        <v>15</v>
      </c>
      <c r="N657" s="14">
        <v>180</v>
      </c>
      <c r="O657" s="5"/>
    </row>
    <row r="658" spans="1:15" x14ac:dyDescent="0.35">
      <c r="A658" t="s">
        <v>1497</v>
      </c>
      <c r="B658">
        <v>1</v>
      </c>
      <c r="C658" t="s">
        <v>1498</v>
      </c>
      <c r="D658">
        <v>52</v>
      </c>
      <c r="E658" s="1">
        <v>44840</v>
      </c>
      <c r="F658" s="1">
        <v>45078</v>
      </c>
      <c r="G658" s="2">
        <v>0.35416666666666669</v>
      </c>
      <c r="H658" s="2">
        <v>0.41666666666666669</v>
      </c>
      <c r="I658" t="s">
        <v>583</v>
      </c>
      <c r="J658" s="6">
        <v>504141000</v>
      </c>
      <c r="K658" t="s">
        <v>1105</v>
      </c>
      <c r="M658">
        <v>15</v>
      </c>
      <c r="N658" s="14">
        <v>180</v>
      </c>
      <c r="O658" s="5"/>
    </row>
    <row r="659" spans="1:15" x14ac:dyDescent="0.35">
      <c r="A659" t="s">
        <v>1499</v>
      </c>
      <c r="B659">
        <v>13</v>
      </c>
      <c r="C659" t="s">
        <v>1114</v>
      </c>
      <c r="D659">
        <v>40</v>
      </c>
      <c r="E659" s="1">
        <v>44819</v>
      </c>
      <c r="F659" s="1">
        <v>45078</v>
      </c>
      <c r="G659" s="2">
        <v>0.79166666666666663</v>
      </c>
      <c r="H659" s="2">
        <v>0.83333333333333337</v>
      </c>
      <c r="I659" t="s">
        <v>1383</v>
      </c>
      <c r="K659" t="s">
        <v>1384</v>
      </c>
      <c r="M659">
        <v>19</v>
      </c>
      <c r="N659" s="14">
        <v>133</v>
      </c>
      <c r="O659" s="5"/>
    </row>
    <row r="660" spans="1:15" x14ac:dyDescent="0.35">
      <c r="A660" t="s">
        <v>1500</v>
      </c>
      <c r="B660">
        <v>13</v>
      </c>
      <c r="C660" t="s">
        <v>1114</v>
      </c>
      <c r="D660">
        <v>40</v>
      </c>
      <c r="E660" s="1">
        <v>44826</v>
      </c>
      <c r="F660" s="1">
        <v>45078</v>
      </c>
      <c r="G660" s="2">
        <v>0.4236111111111111</v>
      </c>
      <c r="H660" s="2">
        <v>0.46527777777777773</v>
      </c>
      <c r="I660" t="s">
        <v>317</v>
      </c>
      <c r="J660" s="6">
        <v>504141000</v>
      </c>
      <c r="K660" t="s">
        <v>962</v>
      </c>
      <c r="M660">
        <v>16</v>
      </c>
      <c r="N660" s="14">
        <v>160</v>
      </c>
      <c r="O660" s="5"/>
    </row>
    <row r="661" spans="1:15" x14ac:dyDescent="0.35">
      <c r="A661" t="s">
        <v>1501</v>
      </c>
      <c r="B661">
        <v>13</v>
      </c>
      <c r="C661" t="s">
        <v>1394</v>
      </c>
      <c r="D661">
        <v>40</v>
      </c>
      <c r="E661" s="1">
        <v>44826</v>
      </c>
      <c r="F661" s="1">
        <v>45078</v>
      </c>
      <c r="G661" s="2">
        <v>0.375</v>
      </c>
      <c r="H661" s="2">
        <v>0.41666666666666669</v>
      </c>
      <c r="I661" t="s">
        <v>317</v>
      </c>
      <c r="J661" s="6">
        <v>504141000</v>
      </c>
      <c r="K661" t="s">
        <v>962</v>
      </c>
      <c r="M661">
        <v>15</v>
      </c>
      <c r="N661" s="14">
        <v>160</v>
      </c>
      <c r="O661" s="5"/>
    </row>
    <row r="662" spans="1:15" x14ac:dyDescent="0.35">
      <c r="A662" t="s">
        <v>1502</v>
      </c>
      <c r="C662" t="s">
        <v>641</v>
      </c>
      <c r="D662">
        <v>2</v>
      </c>
      <c r="E662" s="1">
        <v>45078</v>
      </c>
      <c r="F662" s="1">
        <v>45078</v>
      </c>
      <c r="G662" s="2">
        <v>0.64583333333333337</v>
      </c>
      <c r="H662" s="2">
        <v>0.70833333333333337</v>
      </c>
      <c r="I662" t="s">
        <v>688</v>
      </c>
      <c r="K662" t="s">
        <v>263</v>
      </c>
      <c r="M662">
        <v>7</v>
      </c>
      <c r="N662" s="14">
        <v>0</v>
      </c>
      <c r="O662" s="5"/>
    </row>
    <row r="663" spans="1:15" x14ac:dyDescent="0.35">
      <c r="A663" t="s">
        <v>1503</v>
      </c>
      <c r="C663" t="s">
        <v>641</v>
      </c>
      <c r="D663">
        <v>2</v>
      </c>
      <c r="E663" s="1">
        <v>45078</v>
      </c>
      <c r="F663" s="1">
        <v>45078</v>
      </c>
      <c r="G663" s="2">
        <v>0.64583333333333337</v>
      </c>
      <c r="H663" s="2">
        <v>0.70833333333333337</v>
      </c>
      <c r="I663" t="s">
        <v>944</v>
      </c>
      <c r="K663" t="s">
        <v>945</v>
      </c>
      <c r="M663">
        <v>7</v>
      </c>
      <c r="N663" s="14">
        <v>0</v>
      </c>
      <c r="O663" s="5"/>
    </row>
    <row r="664" spans="1:15" x14ac:dyDescent="0.35">
      <c r="A664" t="s">
        <v>1504</v>
      </c>
      <c r="B664">
        <v>13</v>
      </c>
      <c r="C664" t="s">
        <v>1505</v>
      </c>
      <c r="D664">
        <v>32</v>
      </c>
      <c r="E664" s="1">
        <v>44868</v>
      </c>
      <c r="F664" s="1">
        <v>45078</v>
      </c>
      <c r="G664" s="2">
        <v>0.72916666666666663</v>
      </c>
      <c r="H664" s="2">
        <v>0.85416666666666663</v>
      </c>
      <c r="I664" t="s">
        <v>298</v>
      </c>
      <c r="J664" s="6">
        <v>504141000</v>
      </c>
      <c r="K664" t="s">
        <v>1351</v>
      </c>
      <c r="M664">
        <v>12</v>
      </c>
      <c r="N664" s="14">
        <v>185</v>
      </c>
      <c r="O664" s="5"/>
    </row>
    <row r="665" spans="1:15" x14ac:dyDescent="0.35">
      <c r="A665" t="s">
        <v>1506</v>
      </c>
      <c r="B665">
        <v>13</v>
      </c>
      <c r="C665" t="s">
        <v>1507</v>
      </c>
      <c r="D665">
        <v>38</v>
      </c>
      <c r="E665" s="1">
        <v>44840</v>
      </c>
      <c r="F665" s="1">
        <v>45078</v>
      </c>
      <c r="G665" s="2">
        <v>0.41666666666666669</v>
      </c>
      <c r="H665" s="2">
        <v>0.45833333333333331</v>
      </c>
      <c r="I665" t="s">
        <v>243</v>
      </c>
      <c r="J665" s="6">
        <v>504141000</v>
      </c>
      <c r="K665" t="s">
        <v>901</v>
      </c>
      <c r="M665">
        <v>18</v>
      </c>
      <c r="N665" s="14">
        <v>124</v>
      </c>
      <c r="O665" s="5"/>
    </row>
    <row r="666" spans="1:15" x14ac:dyDescent="0.35">
      <c r="A666" t="s">
        <v>1508</v>
      </c>
      <c r="B666">
        <v>13</v>
      </c>
      <c r="C666" t="s">
        <v>1509</v>
      </c>
      <c r="D666">
        <v>32</v>
      </c>
      <c r="E666" s="1">
        <v>44988</v>
      </c>
      <c r="F666" s="1">
        <v>45079</v>
      </c>
      <c r="G666" s="2">
        <v>0.8125</v>
      </c>
      <c r="H666" s="2">
        <v>0.89583333333333337</v>
      </c>
      <c r="I666" t="s">
        <v>1510</v>
      </c>
      <c r="J666" s="6">
        <v>62744040</v>
      </c>
      <c r="K666" t="s">
        <v>1511</v>
      </c>
      <c r="L666" t="s">
        <v>2054</v>
      </c>
      <c r="M666">
        <v>10</v>
      </c>
      <c r="N666" s="14">
        <v>107</v>
      </c>
      <c r="O666" s="5"/>
    </row>
    <row r="667" spans="1:15" x14ac:dyDescent="0.35">
      <c r="A667" t="s">
        <v>1512</v>
      </c>
      <c r="B667">
        <v>13</v>
      </c>
      <c r="C667" t="s">
        <v>1513</v>
      </c>
      <c r="D667">
        <v>16</v>
      </c>
      <c r="E667" s="1">
        <v>44988</v>
      </c>
      <c r="F667" s="1">
        <v>45079</v>
      </c>
      <c r="G667" s="2">
        <v>0.77083333333333337</v>
      </c>
      <c r="H667" s="2">
        <v>0.8125</v>
      </c>
      <c r="I667" t="s">
        <v>1510</v>
      </c>
      <c r="J667" s="6">
        <v>62744040</v>
      </c>
      <c r="K667" t="s">
        <v>1511</v>
      </c>
      <c r="L667" t="s">
        <v>2054</v>
      </c>
      <c r="M667">
        <v>15</v>
      </c>
      <c r="N667" s="14">
        <v>48</v>
      </c>
      <c r="O667" s="5"/>
    </row>
    <row r="668" spans="1:15" x14ac:dyDescent="0.35">
      <c r="A668" t="s">
        <v>1514</v>
      </c>
      <c r="B668">
        <v>13</v>
      </c>
      <c r="C668" t="s">
        <v>1515</v>
      </c>
      <c r="D668">
        <v>16</v>
      </c>
      <c r="E668" s="1">
        <v>44988</v>
      </c>
      <c r="F668" s="1">
        <v>45079</v>
      </c>
      <c r="G668" s="2">
        <v>0.72916666666666663</v>
      </c>
      <c r="H668" s="2">
        <v>0.77083333333333337</v>
      </c>
      <c r="I668" t="s">
        <v>1510</v>
      </c>
      <c r="J668" s="6">
        <v>62744040</v>
      </c>
      <c r="K668" t="s">
        <v>1511</v>
      </c>
      <c r="L668" t="s">
        <v>2054</v>
      </c>
      <c r="M668">
        <v>15</v>
      </c>
      <c r="N668" s="14">
        <v>48</v>
      </c>
      <c r="O668" s="5"/>
    </row>
    <row r="669" spans="1:15" x14ac:dyDescent="0.35">
      <c r="A669" t="s">
        <v>1516</v>
      </c>
      <c r="B669">
        <v>2</v>
      </c>
      <c r="C669" t="s">
        <v>1517</v>
      </c>
      <c r="D669">
        <v>12</v>
      </c>
      <c r="E669" s="1">
        <v>45058</v>
      </c>
      <c r="F669" s="1">
        <v>45079</v>
      </c>
      <c r="G669" s="2">
        <v>0.54166666666666663</v>
      </c>
      <c r="H669" s="2">
        <v>0.66666666666666663</v>
      </c>
      <c r="I669" t="s">
        <v>425</v>
      </c>
      <c r="J669" s="6">
        <v>504141000</v>
      </c>
      <c r="K669" t="s">
        <v>1518</v>
      </c>
      <c r="M669">
        <v>8</v>
      </c>
      <c r="N669" s="14">
        <v>64</v>
      </c>
      <c r="O669" s="5"/>
    </row>
    <row r="670" spans="1:15" x14ac:dyDescent="0.35">
      <c r="A670" t="s">
        <v>1519</v>
      </c>
      <c r="B670">
        <v>1</v>
      </c>
      <c r="C670" t="s">
        <v>1520</v>
      </c>
      <c r="D670">
        <v>24</v>
      </c>
      <c r="E670" s="1">
        <v>44988</v>
      </c>
      <c r="F670" s="1">
        <v>45079</v>
      </c>
      <c r="G670" s="2">
        <v>0.77083333333333337</v>
      </c>
      <c r="H670" s="2">
        <v>0.83333333333333337</v>
      </c>
      <c r="I670" t="s">
        <v>378</v>
      </c>
      <c r="J670" s="6">
        <v>504141000</v>
      </c>
      <c r="K670" t="s">
        <v>1521</v>
      </c>
      <c r="M670">
        <v>15</v>
      </c>
      <c r="N670" s="14">
        <v>91</v>
      </c>
      <c r="O670" s="5"/>
    </row>
    <row r="671" spans="1:15" x14ac:dyDescent="0.35">
      <c r="A671" t="s">
        <v>1522</v>
      </c>
      <c r="B671">
        <v>15</v>
      </c>
      <c r="C671" t="s">
        <v>1523</v>
      </c>
      <c r="D671">
        <v>30</v>
      </c>
      <c r="E671" s="1">
        <v>44841</v>
      </c>
      <c r="F671" s="1">
        <v>45079</v>
      </c>
      <c r="G671" s="2">
        <v>0.79166666666666663</v>
      </c>
      <c r="H671" s="2">
        <v>0.89583333333333337</v>
      </c>
      <c r="I671" t="s">
        <v>340</v>
      </c>
      <c r="J671" s="6">
        <v>504141000</v>
      </c>
      <c r="K671" t="s">
        <v>1524</v>
      </c>
      <c r="M671">
        <v>30</v>
      </c>
      <c r="N671" s="14">
        <v>0</v>
      </c>
      <c r="O671" s="5"/>
    </row>
    <row r="672" spans="1:15" x14ac:dyDescent="0.35">
      <c r="A672" t="s">
        <v>1525</v>
      </c>
      <c r="C672" t="s">
        <v>1526</v>
      </c>
      <c r="D672">
        <v>5</v>
      </c>
      <c r="E672" s="1">
        <v>45079</v>
      </c>
      <c r="F672" s="1">
        <v>45079</v>
      </c>
      <c r="G672" s="2">
        <v>0.625</v>
      </c>
      <c r="H672" s="2">
        <v>0.77083333333333337</v>
      </c>
      <c r="I672" t="s">
        <v>419</v>
      </c>
      <c r="J672" s="6">
        <v>504141000</v>
      </c>
      <c r="K672" t="s">
        <v>420</v>
      </c>
      <c r="M672">
        <v>18</v>
      </c>
      <c r="N672" s="14">
        <v>34</v>
      </c>
      <c r="O672" s="5"/>
    </row>
    <row r="673" spans="1:15" x14ac:dyDescent="0.35">
      <c r="A673" t="s">
        <v>1527</v>
      </c>
      <c r="B673">
        <v>2</v>
      </c>
      <c r="C673" t="s">
        <v>1528</v>
      </c>
      <c r="D673">
        <v>7</v>
      </c>
      <c r="E673" s="1">
        <v>45079</v>
      </c>
      <c r="F673" s="1">
        <v>45079</v>
      </c>
      <c r="G673" s="2">
        <v>0.625</v>
      </c>
      <c r="H673" s="2">
        <v>0.83333333333333337</v>
      </c>
      <c r="I673" t="s">
        <v>196</v>
      </c>
      <c r="J673" s="6">
        <v>504141000</v>
      </c>
      <c r="K673" t="s">
        <v>408</v>
      </c>
      <c r="M673">
        <v>100</v>
      </c>
      <c r="N673" s="14">
        <v>0</v>
      </c>
      <c r="O673" s="5"/>
    </row>
    <row r="674" spans="1:15" x14ac:dyDescent="0.35">
      <c r="A674" t="s">
        <v>1529</v>
      </c>
      <c r="B674">
        <v>2</v>
      </c>
      <c r="C674" t="s">
        <v>1530</v>
      </c>
      <c r="D674">
        <v>22</v>
      </c>
      <c r="E674" s="1">
        <v>44841</v>
      </c>
      <c r="F674" s="1">
        <v>45079</v>
      </c>
      <c r="G674" s="2">
        <v>0.75</v>
      </c>
      <c r="H674" s="2">
        <v>0.83333333333333337</v>
      </c>
      <c r="I674" t="s">
        <v>1531</v>
      </c>
      <c r="J674" s="6">
        <v>504141000</v>
      </c>
      <c r="K674" t="s">
        <v>1532</v>
      </c>
      <c r="M674">
        <v>20</v>
      </c>
      <c r="N674" s="14">
        <v>0</v>
      </c>
      <c r="O674" s="5"/>
    </row>
    <row r="675" spans="1:15" x14ac:dyDescent="0.35">
      <c r="A675" t="s">
        <v>1533</v>
      </c>
      <c r="B675">
        <v>13</v>
      </c>
      <c r="C675" t="s">
        <v>1534</v>
      </c>
      <c r="D675">
        <v>24</v>
      </c>
      <c r="E675" s="1">
        <v>44988</v>
      </c>
      <c r="F675" s="1">
        <v>45079</v>
      </c>
      <c r="G675" s="2">
        <v>0.41666666666666669</v>
      </c>
      <c r="H675" s="2">
        <v>0.47916666666666669</v>
      </c>
      <c r="I675" t="s">
        <v>317</v>
      </c>
      <c r="J675" s="6">
        <v>504141000</v>
      </c>
      <c r="K675" t="s">
        <v>1013</v>
      </c>
      <c r="M675">
        <v>15</v>
      </c>
      <c r="N675" s="14">
        <v>122</v>
      </c>
      <c r="O675" s="5"/>
    </row>
    <row r="676" spans="1:15" x14ac:dyDescent="0.35">
      <c r="A676" t="s">
        <v>1535</v>
      </c>
      <c r="B676">
        <v>13</v>
      </c>
      <c r="C676" t="s">
        <v>1536</v>
      </c>
      <c r="D676">
        <v>14</v>
      </c>
      <c r="E676" s="1">
        <v>44989</v>
      </c>
      <c r="F676" s="1">
        <v>45080</v>
      </c>
      <c r="G676" s="2">
        <v>0.58333333333333337</v>
      </c>
      <c r="H676" s="2">
        <v>0.625</v>
      </c>
      <c r="I676" t="s">
        <v>243</v>
      </c>
      <c r="J676" s="6">
        <v>504141000</v>
      </c>
      <c r="K676" t="s">
        <v>893</v>
      </c>
      <c r="M676">
        <v>10</v>
      </c>
      <c r="N676" s="14">
        <v>96</v>
      </c>
      <c r="O676" s="5"/>
    </row>
    <row r="677" spans="1:15" x14ac:dyDescent="0.35">
      <c r="A677" t="s">
        <v>1537</v>
      </c>
      <c r="B677">
        <v>2</v>
      </c>
      <c r="C677" t="s">
        <v>1538</v>
      </c>
      <c r="D677">
        <v>10</v>
      </c>
      <c r="E677" s="1">
        <v>45040</v>
      </c>
      <c r="F677" s="1">
        <v>45082</v>
      </c>
      <c r="G677" s="2">
        <v>0.35416666666666669</v>
      </c>
      <c r="H677" s="2">
        <v>0.41666666666666669</v>
      </c>
      <c r="I677" t="s">
        <v>272</v>
      </c>
      <c r="K677" t="s">
        <v>273</v>
      </c>
      <c r="M677">
        <v>9</v>
      </c>
      <c r="N677" s="14">
        <v>45</v>
      </c>
      <c r="O677" s="5"/>
    </row>
    <row r="678" spans="1:15" x14ac:dyDescent="0.35">
      <c r="A678" t="s">
        <v>1539</v>
      </c>
      <c r="B678">
        <v>2</v>
      </c>
      <c r="C678" t="s">
        <v>1540</v>
      </c>
      <c r="D678">
        <v>10</v>
      </c>
      <c r="E678" s="1">
        <v>45040</v>
      </c>
      <c r="F678" s="1">
        <v>45082</v>
      </c>
      <c r="G678" s="2">
        <v>0.42708333333333331</v>
      </c>
      <c r="H678" s="2">
        <v>0.48958333333333331</v>
      </c>
      <c r="I678" t="s">
        <v>272</v>
      </c>
      <c r="K678" t="s">
        <v>273</v>
      </c>
      <c r="M678">
        <v>9</v>
      </c>
      <c r="N678" s="14">
        <v>45</v>
      </c>
      <c r="O678" s="5"/>
    </row>
    <row r="679" spans="1:15" x14ac:dyDescent="0.35">
      <c r="A679" t="s">
        <v>1541</v>
      </c>
      <c r="B679">
        <v>1</v>
      </c>
      <c r="C679" t="s">
        <v>1542</v>
      </c>
      <c r="D679">
        <v>20</v>
      </c>
      <c r="E679" s="1">
        <v>44991</v>
      </c>
      <c r="F679" s="1">
        <v>45082</v>
      </c>
      <c r="G679" s="2">
        <v>0.34375</v>
      </c>
      <c r="H679" s="2">
        <v>0.40625</v>
      </c>
      <c r="I679" t="s">
        <v>1259</v>
      </c>
      <c r="J679" s="6">
        <v>504141000</v>
      </c>
      <c r="K679" t="s">
        <v>588</v>
      </c>
      <c r="M679">
        <v>9</v>
      </c>
      <c r="N679" s="14">
        <v>97</v>
      </c>
      <c r="O679" s="5"/>
    </row>
    <row r="680" spans="1:15" x14ac:dyDescent="0.35">
      <c r="A680" t="s">
        <v>1543</v>
      </c>
      <c r="B680">
        <v>13</v>
      </c>
      <c r="C680" t="s">
        <v>1544</v>
      </c>
      <c r="D680">
        <v>36</v>
      </c>
      <c r="E680" s="1">
        <v>44837</v>
      </c>
      <c r="F680" s="1">
        <v>45082</v>
      </c>
      <c r="G680" s="2">
        <v>0.79166666666666663</v>
      </c>
      <c r="H680" s="2">
        <v>0.83333333333333337</v>
      </c>
      <c r="I680" t="s">
        <v>721</v>
      </c>
      <c r="K680" t="s">
        <v>1545</v>
      </c>
      <c r="M680">
        <v>18</v>
      </c>
      <c r="N680" s="14">
        <v>120</v>
      </c>
      <c r="O680" s="5"/>
    </row>
    <row r="681" spans="1:15" x14ac:dyDescent="0.35">
      <c r="A681" t="s">
        <v>1546</v>
      </c>
      <c r="B681">
        <v>14</v>
      </c>
      <c r="C681" t="s">
        <v>1547</v>
      </c>
      <c r="D681">
        <v>22</v>
      </c>
      <c r="E681" s="1">
        <v>44984</v>
      </c>
      <c r="F681" s="1">
        <v>45082</v>
      </c>
      <c r="G681" s="2">
        <v>0.375</v>
      </c>
      <c r="H681" s="2">
        <v>0.4375</v>
      </c>
      <c r="I681" t="s">
        <v>1548</v>
      </c>
      <c r="K681" t="s">
        <v>1549</v>
      </c>
      <c r="M681">
        <v>23</v>
      </c>
      <c r="N681" s="14">
        <v>44</v>
      </c>
      <c r="O681" s="5"/>
    </row>
    <row r="682" spans="1:15" x14ac:dyDescent="0.35">
      <c r="A682" t="s">
        <v>1550</v>
      </c>
      <c r="B682">
        <v>15</v>
      </c>
      <c r="C682" t="s">
        <v>1551</v>
      </c>
      <c r="D682">
        <v>32</v>
      </c>
      <c r="E682" s="1">
        <v>44963</v>
      </c>
      <c r="F682" s="1">
        <v>45082</v>
      </c>
      <c r="G682" s="2">
        <v>0.375</v>
      </c>
      <c r="H682" s="2">
        <v>0.5</v>
      </c>
      <c r="I682" t="s">
        <v>591</v>
      </c>
      <c r="J682" s="6">
        <v>504141000</v>
      </c>
      <c r="K682" t="s">
        <v>665</v>
      </c>
      <c r="M682">
        <v>11</v>
      </c>
      <c r="N682" s="14">
        <v>123</v>
      </c>
      <c r="O682" s="5"/>
    </row>
    <row r="683" spans="1:15" x14ac:dyDescent="0.35">
      <c r="A683" t="s">
        <v>1552</v>
      </c>
      <c r="B683">
        <v>15</v>
      </c>
      <c r="C683" t="s">
        <v>1553</v>
      </c>
      <c r="D683">
        <v>26</v>
      </c>
      <c r="E683" s="1">
        <v>44998</v>
      </c>
      <c r="F683" s="1">
        <v>45082</v>
      </c>
      <c r="G683" s="2">
        <v>0.76041666666666663</v>
      </c>
      <c r="H683" s="2">
        <v>0.89583333333333337</v>
      </c>
      <c r="I683" t="s">
        <v>591</v>
      </c>
      <c r="J683" s="6">
        <v>504141000</v>
      </c>
      <c r="K683" t="s">
        <v>592</v>
      </c>
      <c r="M683">
        <v>10</v>
      </c>
      <c r="N683" s="14">
        <v>114</v>
      </c>
      <c r="O683" s="5"/>
    </row>
    <row r="684" spans="1:15" x14ac:dyDescent="0.35">
      <c r="A684" t="s">
        <v>1554</v>
      </c>
      <c r="B684">
        <v>13</v>
      </c>
      <c r="C684" t="s">
        <v>1412</v>
      </c>
      <c r="D684">
        <v>42</v>
      </c>
      <c r="E684" s="1">
        <v>44816</v>
      </c>
      <c r="F684" s="1">
        <v>45082</v>
      </c>
      <c r="G684" s="2">
        <v>0.75</v>
      </c>
      <c r="H684" s="2">
        <v>0.79166666666666663</v>
      </c>
      <c r="I684" t="s">
        <v>429</v>
      </c>
      <c r="J684" s="6">
        <v>504141000</v>
      </c>
      <c r="K684" t="s">
        <v>1413</v>
      </c>
      <c r="M684">
        <v>18</v>
      </c>
      <c r="N684" s="14">
        <v>138</v>
      </c>
      <c r="O684" s="5"/>
    </row>
    <row r="685" spans="1:15" x14ac:dyDescent="0.35">
      <c r="A685" t="s">
        <v>1555</v>
      </c>
      <c r="B685">
        <v>13</v>
      </c>
      <c r="C685" t="s">
        <v>1556</v>
      </c>
      <c r="D685">
        <v>36</v>
      </c>
      <c r="E685" s="1">
        <v>44824</v>
      </c>
      <c r="F685" s="1">
        <v>45083</v>
      </c>
      <c r="G685" s="2">
        <v>0.75</v>
      </c>
      <c r="H685" s="2">
        <v>0.79166666666666663</v>
      </c>
      <c r="I685" t="s">
        <v>1557</v>
      </c>
      <c r="J685" s="6">
        <v>282253105</v>
      </c>
      <c r="K685" t="s">
        <v>1545</v>
      </c>
      <c r="M685">
        <v>18</v>
      </c>
      <c r="N685" s="14">
        <v>120</v>
      </c>
      <c r="O685" s="5"/>
    </row>
    <row r="686" spans="1:15" x14ac:dyDescent="0.35">
      <c r="A686" t="s">
        <v>1558</v>
      </c>
      <c r="B686">
        <v>1</v>
      </c>
      <c r="C686" t="s">
        <v>1559</v>
      </c>
      <c r="D686">
        <v>16</v>
      </c>
      <c r="E686" s="1">
        <v>45062</v>
      </c>
      <c r="F686" s="1">
        <v>45083</v>
      </c>
      <c r="G686" s="2">
        <v>0.77083333333333337</v>
      </c>
      <c r="H686" s="2">
        <v>0.85416666666666663</v>
      </c>
      <c r="I686" t="s">
        <v>403</v>
      </c>
      <c r="J686" s="6">
        <v>504141000</v>
      </c>
      <c r="K686" t="s">
        <v>1560</v>
      </c>
      <c r="M686">
        <v>9</v>
      </c>
      <c r="N686" s="14">
        <v>85</v>
      </c>
      <c r="O686" s="5"/>
    </row>
    <row r="687" spans="1:15" x14ac:dyDescent="0.35">
      <c r="A687" t="s">
        <v>1561</v>
      </c>
      <c r="B687">
        <v>8</v>
      </c>
      <c r="C687" t="s">
        <v>1562</v>
      </c>
      <c r="D687">
        <v>14</v>
      </c>
      <c r="E687" s="1">
        <v>45055</v>
      </c>
      <c r="F687" s="1">
        <v>45083</v>
      </c>
      <c r="G687" s="2">
        <v>0.39583333333333331</v>
      </c>
      <c r="H687" s="2">
        <v>0.47916666666666669</v>
      </c>
      <c r="I687" t="s">
        <v>552</v>
      </c>
      <c r="J687" s="6">
        <v>504141000</v>
      </c>
      <c r="K687" t="s">
        <v>982</v>
      </c>
      <c r="M687">
        <v>9</v>
      </c>
      <c r="N687" s="14">
        <v>124</v>
      </c>
      <c r="O687" s="5"/>
    </row>
    <row r="688" spans="1:15" x14ac:dyDescent="0.35">
      <c r="A688" t="s">
        <v>1563</v>
      </c>
      <c r="B688">
        <v>15</v>
      </c>
      <c r="C688" t="s">
        <v>1482</v>
      </c>
      <c r="D688">
        <v>48</v>
      </c>
      <c r="E688" s="1">
        <v>44999</v>
      </c>
      <c r="F688" s="1">
        <v>45083</v>
      </c>
      <c r="G688" s="2">
        <v>0.375</v>
      </c>
      <c r="H688" s="2">
        <v>0.5</v>
      </c>
      <c r="I688" t="s">
        <v>333</v>
      </c>
      <c r="J688" s="6">
        <v>504141000</v>
      </c>
      <c r="K688" t="s">
        <v>334</v>
      </c>
      <c r="M688">
        <v>12</v>
      </c>
      <c r="N688" s="14">
        <v>145</v>
      </c>
      <c r="O688" s="5"/>
    </row>
    <row r="689" spans="1:15" x14ac:dyDescent="0.35">
      <c r="A689" t="s">
        <v>1564</v>
      </c>
      <c r="B689">
        <v>15</v>
      </c>
      <c r="C689" t="s">
        <v>1565</v>
      </c>
      <c r="D689">
        <v>48</v>
      </c>
      <c r="E689" s="1">
        <v>44965</v>
      </c>
      <c r="F689" s="1">
        <v>45084</v>
      </c>
      <c r="G689" s="2">
        <v>0.77083333333333337</v>
      </c>
      <c r="H689" s="2">
        <v>0.89583333333333337</v>
      </c>
      <c r="I689" t="s">
        <v>231</v>
      </c>
      <c r="J689" s="6">
        <v>504141000</v>
      </c>
      <c r="K689" t="s">
        <v>1341</v>
      </c>
      <c r="M689">
        <v>12</v>
      </c>
      <c r="N689" s="14">
        <v>206</v>
      </c>
      <c r="O689" s="5"/>
    </row>
    <row r="690" spans="1:15" x14ac:dyDescent="0.35">
      <c r="A690" t="s">
        <v>1566</v>
      </c>
      <c r="B690">
        <v>13</v>
      </c>
      <c r="C690" t="s">
        <v>1567</v>
      </c>
      <c r="D690">
        <v>4</v>
      </c>
      <c r="E690" s="1">
        <v>45084</v>
      </c>
      <c r="F690" s="1">
        <v>45084</v>
      </c>
      <c r="G690" s="2">
        <v>0.66666666666666663</v>
      </c>
      <c r="H690" s="2">
        <v>0.77083333333333337</v>
      </c>
      <c r="I690" t="s">
        <v>298</v>
      </c>
      <c r="J690" s="6">
        <v>504141000</v>
      </c>
      <c r="K690" t="s">
        <v>1568</v>
      </c>
      <c r="M690">
        <v>15</v>
      </c>
      <c r="N690" s="14">
        <v>23</v>
      </c>
      <c r="O690" s="5"/>
    </row>
    <row r="691" spans="1:15" x14ac:dyDescent="0.35">
      <c r="A691" t="s">
        <v>1569</v>
      </c>
      <c r="C691" t="s">
        <v>242</v>
      </c>
      <c r="D691">
        <v>19</v>
      </c>
      <c r="E691" s="1">
        <v>44986</v>
      </c>
      <c r="F691" s="1">
        <v>45084</v>
      </c>
      <c r="G691" s="2">
        <v>0.79166666666666663</v>
      </c>
      <c r="H691" s="2">
        <v>0.83333333333333337</v>
      </c>
      <c r="I691" t="s">
        <v>317</v>
      </c>
      <c r="J691" s="6">
        <v>504141000</v>
      </c>
      <c r="K691" t="s">
        <v>1570</v>
      </c>
      <c r="M691">
        <v>15</v>
      </c>
      <c r="N691" s="14">
        <v>89</v>
      </c>
      <c r="O691" s="5"/>
    </row>
    <row r="692" spans="1:15" x14ac:dyDescent="0.35">
      <c r="A692" t="s">
        <v>1571</v>
      </c>
      <c r="B692">
        <v>1</v>
      </c>
      <c r="C692" t="s">
        <v>1572</v>
      </c>
      <c r="D692">
        <v>12</v>
      </c>
      <c r="E692" s="1">
        <v>45049</v>
      </c>
      <c r="F692" s="1">
        <v>45084</v>
      </c>
      <c r="G692" s="2">
        <v>0.79166666666666663</v>
      </c>
      <c r="H692" s="2">
        <v>0.85416666666666663</v>
      </c>
      <c r="I692" t="s">
        <v>486</v>
      </c>
      <c r="K692" t="s">
        <v>522</v>
      </c>
      <c r="M692">
        <v>9</v>
      </c>
      <c r="N692" s="14">
        <v>69</v>
      </c>
      <c r="O692" s="5"/>
    </row>
    <row r="693" spans="1:15" x14ac:dyDescent="0.35">
      <c r="A693" t="s">
        <v>1573</v>
      </c>
      <c r="B693">
        <v>10</v>
      </c>
      <c r="C693" t="s">
        <v>1574</v>
      </c>
      <c r="D693">
        <v>3</v>
      </c>
      <c r="E693" s="1">
        <v>45084</v>
      </c>
      <c r="F693" s="1">
        <v>45084</v>
      </c>
      <c r="G693" s="2">
        <v>0.79166666666666663</v>
      </c>
      <c r="H693" s="2">
        <v>0.875</v>
      </c>
      <c r="I693" t="s">
        <v>1575</v>
      </c>
      <c r="J693" s="6">
        <v>504141000</v>
      </c>
      <c r="K693" t="s">
        <v>1576</v>
      </c>
      <c r="M693">
        <v>100</v>
      </c>
      <c r="N693" s="14">
        <v>0</v>
      </c>
      <c r="O693" s="5"/>
    </row>
    <row r="694" spans="1:15" x14ac:dyDescent="0.35">
      <c r="A694" t="s">
        <v>1577</v>
      </c>
      <c r="B694">
        <v>13</v>
      </c>
      <c r="C694" t="s">
        <v>1114</v>
      </c>
      <c r="D694">
        <v>26</v>
      </c>
      <c r="E694" s="1">
        <v>44944</v>
      </c>
      <c r="F694" s="1">
        <v>45084</v>
      </c>
      <c r="G694" s="2">
        <v>0.77083333333333337</v>
      </c>
      <c r="H694" s="2">
        <v>0.8125</v>
      </c>
      <c r="I694" t="s">
        <v>243</v>
      </c>
      <c r="J694" s="6">
        <v>504141000</v>
      </c>
      <c r="K694" t="s">
        <v>1578</v>
      </c>
      <c r="M694">
        <v>20</v>
      </c>
      <c r="N694" s="14">
        <v>84</v>
      </c>
      <c r="O694" s="5"/>
    </row>
    <row r="695" spans="1:15" x14ac:dyDescent="0.35">
      <c r="A695" t="s">
        <v>1579</v>
      </c>
      <c r="B695">
        <v>13</v>
      </c>
      <c r="C695" t="s">
        <v>800</v>
      </c>
      <c r="D695">
        <v>12</v>
      </c>
      <c r="E695" s="1">
        <v>45049</v>
      </c>
      <c r="F695" s="1">
        <v>45084</v>
      </c>
      <c r="G695" s="2">
        <v>0.43055555555555558</v>
      </c>
      <c r="H695" s="2">
        <v>0.49305555555555558</v>
      </c>
      <c r="I695" t="s">
        <v>429</v>
      </c>
      <c r="J695" s="6">
        <v>504141000</v>
      </c>
      <c r="K695" t="s">
        <v>668</v>
      </c>
      <c r="M695">
        <v>15</v>
      </c>
      <c r="N695" s="14">
        <v>61</v>
      </c>
      <c r="O695" s="5"/>
    </row>
    <row r="696" spans="1:15" x14ac:dyDescent="0.35">
      <c r="A696" t="s">
        <v>1580</v>
      </c>
      <c r="B696">
        <v>13</v>
      </c>
      <c r="C696" t="s">
        <v>1356</v>
      </c>
      <c r="D696">
        <v>40</v>
      </c>
      <c r="E696" s="1">
        <v>44816</v>
      </c>
      <c r="F696" s="1">
        <v>45089</v>
      </c>
      <c r="G696" s="2">
        <v>0.70138888888888884</v>
      </c>
      <c r="H696" s="2">
        <v>0.74305555555555547</v>
      </c>
      <c r="I696" t="s">
        <v>632</v>
      </c>
      <c r="J696" s="6">
        <v>504141000</v>
      </c>
      <c r="K696" t="s">
        <v>1367</v>
      </c>
      <c r="M696">
        <v>15</v>
      </c>
      <c r="N696" s="14">
        <v>160</v>
      </c>
      <c r="O696" s="5"/>
    </row>
    <row r="697" spans="1:15" x14ac:dyDescent="0.35">
      <c r="A697" t="s">
        <v>1581</v>
      </c>
      <c r="B697">
        <v>13</v>
      </c>
      <c r="C697" t="s">
        <v>301</v>
      </c>
      <c r="D697">
        <v>7</v>
      </c>
      <c r="E697" s="1">
        <v>45054</v>
      </c>
      <c r="F697" s="1">
        <v>45089</v>
      </c>
      <c r="G697" s="2">
        <v>0.72916666666666663</v>
      </c>
      <c r="H697" s="2">
        <v>0.77083333333333337</v>
      </c>
      <c r="I697" t="s">
        <v>243</v>
      </c>
      <c r="J697" s="6">
        <v>504141000</v>
      </c>
      <c r="K697" t="s">
        <v>302</v>
      </c>
      <c r="M697">
        <v>12</v>
      </c>
      <c r="N697" s="14">
        <v>36</v>
      </c>
      <c r="O697" s="5"/>
    </row>
    <row r="698" spans="1:15" x14ac:dyDescent="0.35">
      <c r="A698" t="s">
        <v>1582</v>
      </c>
      <c r="B698">
        <v>13</v>
      </c>
      <c r="C698" t="s">
        <v>559</v>
      </c>
      <c r="D698">
        <v>16</v>
      </c>
      <c r="E698" s="1">
        <v>44984</v>
      </c>
      <c r="F698" s="1">
        <v>45089</v>
      </c>
      <c r="G698" s="2">
        <v>0.70833333333333337</v>
      </c>
      <c r="H698" s="2">
        <v>0.75</v>
      </c>
      <c r="I698" t="s">
        <v>192</v>
      </c>
      <c r="K698" t="s">
        <v>1583</v>
      </c>
      <c r="M698">
        <v>15</v>
      </c>
      <c r="N698" s="14">
        <v>82</v>
      </c>
      <c r="O698" s="5"/>
    </row>
    <row r="699" spans="1:15" x14ac:dyDescent="0.35">
      <c r="A699" t="s">
        <v>1584</v>
      </c>
      <c r="B699">
        <v>13</v>
      </c>
      <c r="C699" t="s">
        <v>559</v>
      </c>
      <c r="D699">
        <v>24</v>
      </c>
      <c r="E699" s="1">
        <v>44984</v>
      </c>
      <c r="F699" s="1">
        <v>45089</v>
      </c>
      <c r="G699" s="2">
        <v>0.75694444444444453</v>
      </c>
      <c r="H699" s="2">
        <v>0.81944444444444453</v>
      </c>
      <c r="I699" t="s">
        <v>192</v>
      </c>
      <c r="K699" t="s">
        <v>1583</v>
      </c>
      <c r="M699">
        <v>15</v>
      </c>
      <c r="N699" s="14">
        <v>122</v>
      </c>
      <c r="O699" s="5"/>
    </row>
    <row r="700" spans="1:15" x14ac:dyDescent="0.35">
      <c r="A700" t="s">
        <v>1585</v>
      </c>
      <c r="B700">
        <v>13</v>
      </c>
      <c r="C700" t="s">
        <v>238</v>
      </c>
      <c r="D700">
        <v>24</v>
      </c>
      <c r="E700" s="1">
        <v>44984</v>
      </c>
      <c r="F700" s="1">
        <v>45089</v>
      </c>
      <c r="G700" s="2">
        <v>0.75</v>
      </c>
      <c r="H700" s="2">
        <v>0.8125</v>
      </c>
      <c r="I700" t="s">
        <v>239</v>
      </c>
      <c r="J700" s="6">
        <v>504141000</v>
      </c>
      <c r="K700" t="s">
        <v>240</v>
      </c>
      <c r="M700">
        <v>14</v>
      </c>
      <c r="N700" s="14">
        <v>122</v>
      </c>
      <c r="O700" s="5"/>
    </row>
    <row r="701" spans="1:15" x14ac:dyDescent="0.35">
      <c r="A701" t="s">
        <v>1586</v>
      </c>
      <c r="B701">
        <v>15</v>
      </c>
      <c r="C701" t="s">
        <v>1587</v>
      </c>
      <c r="D701">
        <v>48</v>
      </c>
      <c r="E701" s="1">
        <v>44963</v>
      </c>
      <c r="F701" s="1">
        <v>45089</v>
      </c>
      <c r="G701" s="2">
        <v>0.77083333333333337</v>
      </c>
      <c r="H701" s="2">
        <v>0.89583333333333337</v>
      </c>
      <c r="I701" t="s">
        <v>231</v>
      </c>
      <c r="J701" s="6">
        <v>504141000</v>
      </c>
      <c r="K701" t="s">
        <v>1341</v>
      </c>
      <c r="M701">
        <v>7</v>
      </c>
      <c r="N701" s="14">
        <v>276</v>
      </c>
      <c r="O701" s="5"/>
    </row>
    <row r="702" spans="1:15" x14ac:dyDescent="0.35">
      <c r="A702" t="s">
        <v>1588</v>
      </c>
      <c r="B702">
        <v>13</v>
      </c>
      <c r="C702" t="s">
        <v>1430</v>
      </c>
      <c r="D702">
        <v>43</v>
      </c>
      <c r="E702" s="1">
        <v>44816</v>
      </c>
      <c r="F702" s="1">
        <v>45096</v>
      </c>
      <c r="G702" s="2">
        <v>0.4236111111111111</v>
      </c>
      <c r="H702" s="2">
        <v>0.46527777777777773</v>
      </c>
      <c r="I702" t="s">
        <v>429</v>
      </c>
      <c r="J702" s="6">
        <v>504141000</v>
      </c>
      <c r="K702" t="s">
        <v>1427</v>
      </c>
      <c r="M702">
        <v>19</v>
      </c>
      <c r="N702" s="14">
        <v>165</v>
      </c>
      <c r="O702" s="5"/>
    </row>
    <row r="703" spans="1:15" x14ac:dyDescent="0.35">
      <c r="A703" t="s">
        <v>1589</v>
      </c>
      <c r="B703">
        <v>13</v>
      </c>
      <c r="C703" t="s">
        <v>1590</v>
      </c>
      <c r="D703">
        <v>40</v>
      </c>
      <c r="E703" s="1">
        <v>44816</v>
      </c>
      <c r="F703" s="1">
        <v>45089</v>
      </c>
      <c r="G703" s="2">
        <v>0.75</v>
      </c>
      <c r="H703" s="2">
        <v>0.79166666666666663</v>
      </c>
      <c r="I703" t="s">
        <v>632</v>
      </c>
      <c r="J703" s="6">
        <v>504141000</v>
      </c>
      <c r="K703" t="s">
        <v>1367</v>
      </c>
      <c r="M703">
        <v>15</v>
      </c>
      <c r="N703" s="14">
        <v>181</v>
      </c>
      <c r="O703" s="5"/>
    </row>
    <row r="704" spans="1:15" x14ac:dyDescent="0.35">
      <c r="A704" t="s">
        <v>1591</v>
      </c>
      <c r="B704">
        <v>13</v>
      </c>
      <c r="C704" t="s">
        <v>887</v>
      </c>
      <c r="D704">
        <v>10</v>
      </c>
      <c r="E704" s="1">
        <v>45034</v>
      </c>
      <c r="F704" s="1">
        <v>45090</v>
      </c>
      <c r="G704" s="2">
        <v>0.80555555555555547</v>
      </c>
      <c r="H704" s="2">
        <v>0.84722222222222221</v>
      </c>
      <c r="I704" t="s">
        <v>317</v>
      </c>
      <c r="J704" s="6">
        <v>504141000</v>
      </c>
      <c r="K704" t="s">
        <v>888</v>
      </c>
      <c r="M704">
        <v>15</v>
      </c>
      <c r="N704" s="14">
        <v>69</v>
      </c>
      <c r="O704" s="5"/>
    </row>
    <row r="705" spans="1:15" x14ac:dyDescent="0.35">
      <c r="A705" t="s">
        <v>1592</v>
      </c>
      <c r="B705">
        <v>13</v>
      </c>
      <c r="C705" t="s">
        <v>890</v>
      </c>
      <c r="D705">
        <v>10</v>
      </c>
      <c r="E705" s="1">
        <v>45034</v>
      </c>
      <c r="F705" s="1">
        <v>45090</v>
      </c>
      <c r="G705" s="2">
        <v>0.65972222222222221</v>
      </c>
      <c r="H705" s="2">
        <v>0.70138888888888884</v>
      </c>
      <c r="I705" t="s">
        <v>317</v>
      </c>
      <c r="J705" s="6">
        <v>504141000</v>
      </c>
      <c r="K705" t="s">
        <v>888</v>
      </c>
      <c r="M705">
        <v>15</v>
      </c>
      <c r="N705" s="14">
        <v>69</v>
      </c>
      <c r="O705" s="5"/>
    </row>
    <row r="706" spans="1:15" x14ac:dyDescent="0.35">
      <c r="A706" t="s">
        <v>1593</v>
      </c>
      <c r="B706">
        <v>12</v>
      </c>
      <c r="C706" t="s">
        <v>1594</v>
      </c>
      <c r="D706">
        <v>200</v>
      </c>
      <c r="E706" s="1">
        <v>44810</v>
      </c>
      <c r="F706" s="1">
        <v>45090</v>
      </c>
      <c r="G706" s="2">
        <v>0.74305555555555547</v>
      </c>
      <c r="H706" s="2">
        <v>0.91666666666666663</v>
      </c>
      <c r="I706" t="s">
        <v>219</v>
      </c>
      <c r="J706" s="6">
        <v>504141000</v>
      </c>
      <c r="K706" t="s">
        <v>810</v>
      </c>
      <c r="M706">
        <v>10</v>
      </c>
      <c r="N706" s="14">
        <v>990</v>
      </c>
      <c r="O706" s="5"/>
    </row>
    <row r="707" spans="1:15" x14ac:dyDescent="0.35">
      <c r="A707" t="s">
        <v>1595</v>
      </c>
      <c r="B707">
        <v>8</v>
      </c>
      <c r="C707" t="s">
        <v>1596</v>
      </c>
      <c r="D707">
        <v>30</v>
      </c>
      <c r="E707" s="1">
        <v>45034</v>
      </c>
      <c r="F707" s="1">
        <v>45090</v>
      </c>
      <c r="G707" s="2">
        <v>0.39583333333333331</v>
      </c>
      <c r="H707" s="2">
        <v>0.5</v>
      </c>
      <c r="I707" t="s">
        <v>433</v>
      </c>
      <c r="J707" s="6">
        <v>504141000</v>
      </c>
      <c r="K707" t="s">
        <v>1597</v>
      </c>
      <c r="M707">
        <v>12</v>
      </c>
      <c r="N707" s="14">
        <v>78</v>
      </c>
      <c r="O707" s="5"/>
    </row>
    <row r="708" spans="1:15" x14ac:dyDescent="0.35">
      <c r="A708" t="s">
        <v>1598</v>
      </c>
      <c r="B708">
        <v>1</v>
      </c>
      <c r="C708" t="s">
        <v>1599</v>
      </c>
      <c r="D708">
        <v>24</v>
      </c>
      <c r="E708" s="1">
        <v>45006</v>
      </c>
      <c r="F708" s="1">
        <v>45090</v>
      </c>
      <c r="G708" s="2">
        <v>0.35416666666666669</v>
      </c>
      <c r="H708" s="2">
        <v>0.41666666666666669</v>
      </c>
      <c r="I708" t="s">
        <v>448</v>
      </c>
      <c r="J708" s="6">
        <v>504141000</v>
      </c>
      <c r="K708" t="s">
        <v>635</v>
      </c>
      <c r="M708">
        <v>9</v>
      </c>
      <c r="N708" s="14">
        <v>138</v>
      </c>
      <c r="O708" s="5"/>
    </row>
    <row r="709" spans="1:15" x14ac:dyDescent="0.35">
      <c r="A709" t="s">
        <v>1600</v>
      </c>
      <c r="B709">
        <v>13</v>
      </c>
      <c r="C709" t="s">
        <v>1088</v>
      </c>
      <c r="D709">
        <v>12</v>
      </c>
      <c r="E709" s="1">
        <v>45055</v>
      </c>
      <c r="F709" s="1">
        <v>45090</v>
      </c>
      <c r="G709" s="2">
        <v>0.77083333333333337</v>
      </c>
      <c r="H709" s="2">
        <v>0.83333333333333337</v>
      </c>
      <c r="I709" t="s">
        <v>560</v>
      </c>
      <c r="K709" t="s">
        <v>1089</v>
      </c>
      <c r="M709">
        <v>16</v>
      </c>
      <c r="N709" s="14">
        <v>61</v>
      </c>
      <c r="O709" s="5"/>
    </row>
    <row r="710" spans="1:15" x14ac:dyDescent="0.35">
      <c r="A710" t="s">
        <v>1601</v>
      </c>
      <c r="B710">
        <v>13</v>
      </c>
      <c r="C710" t="s">
        <v>1602</v>
      </c>
      <c r="D710">
        <v>14</v>
      </c>
      <c r="E710" s="1">
        <v>44824</v>
      </c>
      <c r="F710" s="1">
        <v>45090</v>
      </c>
      <c r="G710" s="2">
        <v>0.79166666666666663</v>
      </c>
      <c r="H710" s="2">
        <v>0.875</v>
      </c>
      <c r="I710" t="s">
        <v>188</v>
      </c>
      <c r="J710" s="6">
        <v>504141000</v>
      </c>
      <c r="K710" t="s">
        <v>793</v>
      </c>
      <c r="M710">
        <v>23</v>
      </c>
      <c r="N710" s="14">
        <v>0</v>
      </c>
      <c r="O710" s="5"/>
    </row>
    <row r="711" spans="1:15" x14ac:dyDescent="0.35">
      <c r="A711" t="s">
        <v>1603</v>
      </c>
      <c r="B711">
        <v>13</v>
      </c>
      <c r="C711" t="s">
        <v>1604</v>
      </c>
      <c r="D711">
        <v>3</v>
      </c>
      <c r="E711" s="1">
        <v>45090</v>
      </c>
      <c r="F711" s="1">
        <v>45090</v>
      </c>
      <c r="G711" s="2">
        <v>0.79166666666666663</v>
      </c>
      <c r="H711" s="2">
        <v>0.875</v>
      </c>
      <c r="I711" t="s">
        <v>188</v>
      </c>
      <c r="J711" s="6">
        <v>504141000</v>
      </c>
      <c r="K711" t="s">
        <v>248</v>
      </c>
      <c r="M711">
        <v>0</v>
      </c>
      <c r="N711" s="14">
        <v>0</v>
      </c>
      <c r="O711" s="5"/>
    </row>
    <row r="712" spans="1:15" x14ac:dyDescent="0.35">
      <c r="A712" t="s">
        <v>1605</v>
      </c>
      <c r="B712">
        <v>13</v>
      </c>
      <c r="C712" t="s">
        <v>703</v>
      </c>
      <c r="D712">
        <v>8</v>
      </c>
      <c r="E712" s="1">
        <v>45055</v>
      </c>
      <c r="F712" s="1">
        <v>45090</v>
      </c>
      <c r="G712" s="2">
        <v>0.71875</v>
      </c>
      <c r="H712" s="2">
        <v>0.76041666666666663</v>
      </c>
      <c r="I712" t="s">
        <v>560</v>
      </c>
      <c r="K712" t="s">
        <v>1089</v>
      </c>
      <c r="M712">
        <v>16</v>
      </c>
      <c r="N712" s="14">
        <v>41</v>
      </c>
      <c r="O712" s="5"/>
    </row>
    <row r="713" spans="1:15" x14ac:dyDescent="0.35">
      <c r="A713" t="s">
        <v>1606</v>
      </c>
      <c r="B713">
        <v>8</v>
      </c>
      <c r="C713" t="s">
        <v>1607</v>
      </c>
      <c r="D713">
        <v>11</v>
      </c>
      <c r="E713" s="1">
        <v>45077</v>
      </c>
      <c r="F713" s="1">
        <v>45091</v>
      </c>
      <c r="G713" s="2">
        <v>0.72916666666666663</v>
      </c>
      <c r="H713" s="2">
        <v>0.84375</v>
      </c>
      <c r="I713" t="s">
        <v>433</v>
      </c>
      <c r="J713" s="6">
        <v>504141000</v>
      </c>
      <c r="K713" t="s">
        <v>309</v>
      </c>
      <c r="M713">
        <v>9</v>
      </c>
      <c r="N713" s="14">
        <v>116</v>
      </c>
      <c r="O713" s="5"/>
    </row>
    <row r="714" spans="1:15" x14ac:dyDescent="0.35">
      <c r="A714" t="s">
        <v>1608</v>
      </c>
      <c r="B714">
        <v>10</v>
      </c>
      <c r="C714" t="s">
        <v>1609</v>
      </c>
      <c r="D714">
        <v>3</v>
      </c>
      <c r="E714" s="1">
        <v>45091</v>
      </c>
      <c r="F714" s="1">
        <v>45091</v>
      </c>
      <c r="G714" s="2">
        <v>0.625</v>
      </c>
      <c r="H714" s="2">
        <v>0.70833333333333337</v>
      </c>
      <c r="I714" t="s">
        <v>1610</v>
      </c>
      <c r="J714" s="6">
        <v>62282220</v>
      </c>
      <c r="K714" t="s">
        <v>1026</v>
      </c>
      <c r="M714">
        <v>50</v>
      </c>
      <c r="N714" s="14">
        <v>0</v>
      </c>
      <c r="O714" s="5"/>
    </row>
    <row r="715" spans="1:15" x14ac:dyDescent="0.35">
      <c r="A715" t="s">
        <v>1611</v>
      </c>
      <c r="B715">
        <v>13</v>
      </c>
      <c r="C715" t="s">
        <v>1612</v>
      </c>
      <c r="D715">
        <v>5</v>
      </c>
      <c r="E715" s="1">
        <v>45091</v>
      </c>
      <c r="F715" s="1">
        <v>45091</v>
      </c>
      <c r="G715" s="2">
        <v>0.75</v>
      </c>
      <c r="H715" s="2">
        <v>0.89583333333333337</v>
      </c>
      <c r="I715" t="s">
        <v>298</v>
      </c>
      <c r="J715" s="6">
        <v>504141000</v>
      </c>
      <c r="K715" t="s">
        <v>615</v>
      </c>
      <c r="M715">
        <v>12</v>
      </c>
      <c r="N715" s="14">
        <v>23</v>
      </c>
      <c r="O715" s="5"/>
    </row>
    <row r="716" spans="1:15" x14ac:dyDescent="0.35">
      <c r="A716" t="s">
        <v>1613</v>
      </c>
      <c r="B716">
        <v>13</v>
      </c>
      <c r="C716" t="s">
        <v>1088</v>
      </c>
      <c r="D716">
        <v>12</v>
      </c>
      <c r="E716" s="1">
        <v>45056</v>
      </c>
      <c r="F716" s="1">
        <v>45091</v>
      </c>
      <c r="G716" s="2">
        <v>0.36458333333333331</v>
      </c>
      <c r="H716" s="2">
        <v>0.42708333333333331</v>
      </c>
      <c r="I716" t="s">
        <v>560</v>
      </c>
      <c r="K716" t="s">
        <v>1089</v>
      </c>
      <c r="M716">
        <v>16</v>
      </c>
      <c r="N716" s="14">
        <v>61</v>
      </c>
      <c r="O716" s="5"/>
    </row>
    <row r="717" spans="1:15" x14ac:dyDescent="0.35">
      <c r="A717" t="s">
        <v>1614</v>
      </c>
      <c r="B717">
        <v>13</v>
      </c>
      <c r="C717" t="s">
        <v>1088</v>
      </c>
      <c r="D717">
        <v>12</v>
      </c>
      <c r="E717" s="1">
        <v>45056</v>
      </c>
      <c r="F717" s="1">
        <v>45091</v>
      </c>
      <c r="G717" s="2">
        <v>0.4375</v>
      </c>
      <c r="H717" s="2">
        <v>0.5</v>
      </c>
      <c r="I717" t="s">
        <v>560</v>
      </c>
      <c r="K717" t="s">
        <v>1089</v>
      </c>
      <c r="M717">
        <v>16</v>
      </c>
      <c r="N717" s="14">
        <v>61</v>
      </c>
      <c r="O717" s="5"/>
    </row>
    <row r="718" spans="1:15" x14ac:dyDescent="0.35">
      <c r="A718" t="s">
        <v>1615</v>
      </c>
      <c r="B718">
        <v>13</v>
      </c>
      <c r="C718" t="s">
        <v>1382</v>
      </c>
      <c r="D718">
        <v>43</v>
      </c>
      <c r="E718" s="1">
        <v>44819</v>
      </c>
      <c r="F718" s="1">
        <v>45092</v>
      </c>
      <c r="G718" s="2">
        <v>0.4236111111111111</v>
      </c>
      <c r="H718" s="2">
        <v>0.46527777777777773</v>
      </c>
      <c r="I718" t="s">
        <v>429</v>
      </c>
      <c r="J718" s="6">
        <v>504141000</v>
      </c>
      <c r="K718" t="s">
        <v>1427</v>
      </c>
      <c r="M718">
        <v>19</v>
      </c>
      <c r="N718" s="14">
        <v>165</v>
      </c>
      <c r="O718" s="5"/>
    </row>
    <row r="719" spans="1:15" x14ac:dyDescent="0.35">
      <c r="A719" t="s">
        <v>1616</v>
      </c>
      <c r="B719">
        <v>13</v>
      </c>
      <c r="C719" t="s">
        <v>1617</v>
      </c>
      <c r="D719">
        <v>43</v>
      </c>
      <c r="E719" s="1">
        <v>44819</v>
      </c>
      <c r="F719" s="1">
        <v>45092</v>
      </c>
      <c r="G719" s="2">
        <v>0.64583333333333337</v>
      </c>
      <c r="H719" s="2">
        <v>0.6875</v>
      </c>
      <c r="I719" t="s">
        <v>429</v>
      </c>
      <c r="J719" s="6">
        <v>504141000</v>
      </c>
      <c r="K719" t="s">
        <v>1427</v>
      </c>
      <c r="M719">
        <v>18</v>
      </c>
      <c r="N719" s="14">
        <v>165</v>
      </c>
      <c r="O719" s="5"/>
    </row>
    <row r="720" spans="1:15" x14ac:dyDescent="0.35">
      <c r="A720" t="s">
        <v>1618</v>
      </c>
      <c r="B720">
        <v>1</v>
      </c>
      <c r="C720" t="s">
        <v>1619</v>
      </c>
      <c r="D720">
        <v>26</v>
      </c>
      <c r="E720" s="1">
        <v>44973</v>
      </c>
      <c r="F720" s="1">
        <v>45092</v>
      </c>
      <c r="G720" s="2">
        <v>0.77083333333333337</v>
      </c>
      <c r="H720" s="2">
        <v>0.83333333333333337</v>
      </c>
      <c r="I720" t="s">
        <v>378</v>
      </c>
      <c r="J720" s="6">
        <v>504141000</v>
      </c>
      <c r="K720" t="s">
        <v>1620</v>
      </c>
      <c r="M720">
        <v>12</v>
      </c>
      <c r="N720" s="14">
        <v>157</v>
      </c>
      <c r="O720" s="5"/>
    </row>
    <row r="721" spans="1:15" x14ac:dyDescent="0.35">
      <c r="A721" t="s">
        <v>1621</v>
      </c>
      <c r="B721">
        <v>13</v>
      </c>
      <c r="C721" t="s">
        <v>631</v>
      </c>
      <c r="D721">
        <v>11</v>
      </c>
      <c r="E721" s="1">
        <v>45036</v>
      </c>
      <c r="F721" s="1">
        <v>45092</v>
      </c>
      <c r="G721" s="2">
        <v>0.79861111111111116</v>
      </c>
      <c r="H721" s="2">
        <v>0.84722222222222221</v>
      </c>
      <c r="I721" t="s">
        <v>632</v>
      </c>
      <c r="J721" s="6">
        <v>504141000</v>
      </c>
      <c r="K721" t="s">
        <v>633</v>
      </c>
      <c r="M721">
        <v>15</v>
      </c>
      <c r="N721" s="14">
        <v>39</v>
      </c>
      <c r="O721" s="5"/>
    </row>
    <row r="722" spans="1:15" x14ac:dyDescent="0.35">
      <c r="A722" t="s">
        <v>1622</v>
      </c>
      <c r="B722">
        <v>15</v>
      </c>
      <c r="C722" t="s">
        <v>1623</v>
      </c>
      <c r="D722">
        <v>48</v>
      </c>
      <c r="E722" s="1">
        <v>44994</v>
      </c>
      <c r="F722" s="1">
        <v>45092</v>
      </c>
      <c r="G722" s="2">
        <v>0.375</v>
      </c>
      <c r="H722" s="2">
        <v>0.5</v>
      </c>
      <c r="I722" t="s">
        <v>231</v>
      </c>
      <c r="J722" s="6">
        <v>504141000</v>
      </c>
      <c r="K722" t="s">
        <v>1392</v>
      </c>
      <c r="M722">
        <v>15</v>
      </c>
      <c r="N722" s="14">
        <v>175</v>
      </c>
      <c r="O722" s="5"/>
    </row>
    <row r="723" spans="1:15" x14ac:dyDescent="0.35">
      <c r="A723" t="s">
        <v>1624</v>
      </c>
      <c r="B723">
        <v>13</v>
      </c>
      <c r="C723" t="s">
        <v>238</v>
      </c>
      <c r="D723">
        <v>24</v>
      </c>
      <c r="E723" s="1">
        <v>44994</v>
      </c>
      <c r="F723" s="1">
        <v>45092</v>
      </c>
      <c r="G723" s="2">
        <v>0.6875</v>
      </c>
      <c r="H723" s="2">
        <v>0.75</v>
      </c>
      <c r="I723" t="s">
        <v>317</v>
      </c>
      <c r="J723" s="6">
        <v>504141000</v>
      </c>
      <c r="K723" t="s">
        <v>240</v>
      </c>
      <c r="M723">
        <v>16</v>
      </c>
      <c r="N723" s="14">
        <v>122</v>
      </c>
      <c r="O723" s="5"/>
    </row>
    <row r="724" spans="1:15" x14ac:dyDescent="0.35">
      <c r="A724" t="s">
        <v>1625</v>
      </c>
      <c r="B724">
        <v>13</v>
      </c>
      <c r="C724" t="s">
        <v>1426</v>
      </c>
      <c r="D724">
        <v>43</v>
      </c>
      <c r="E724" s="1">
        <v>44819</v>
      </c>
      <c r="F724" s="1">
        <v>45092</v>
      </c>
      <c r="G724" s="2">
        <v>0.375</v>
      </c>
      <c r="H724" s="2">
        <v>0.41666666666666669</v>
      </c>
      <c r="I724" t="s">
        <v>429</v>
      </c>
      <c r="J724" s="6">
        <v>504141000</v>
      </c>
      <c r="K724" t="s">
        <v>1427</v>
      </c>
      <c r="M724">
        <v>18</v>
      </c>
      <c r="N724" s="14">
        <v>154</v>
      </c>
      <c r="O724" s="5"/>
    </row>
    <row r="725" spans="1:15" x14ac:dyDescent="0.35">
      <c r="A725" t="s">
        <v>1626</v>
      </c>
      <c r="B725">
        <v>13</v>
      </c>
      <c r="C725" t="s">
        <v>1426</v>
      </c>
      <c r="D725">
        <v>43</v>
      </c>
      <c r="E725" s="1">
        <v>44819</v>
      </c>
      <c r="F725" s="1">
        <v>45092</v>
      </c>
      <c r="G725" s="2">
        <v>0.6875</v>
      </c>
      <c r="H725" s="2">
        <v>0.72916666666666663</v>
      </c>
      <c r="I725" t="s">
        <v>429</v>
      </c>
      <c r="J725" s="6">
        <v>504141000</v>
      </c>
      <c r="K725" t="s">
        <v>1427</v>
      </c>
      <c r="M725">
        <v>18</v>
      </c>
      <c r="N725" s="14">
        <v>154</v>
      </c>
      <c r="O725" s="5"/>
    </row>
    <row r="726" spans="1:15" x14ac:dyDescent="0.35">
      <c r="A726" t="s">
        <v>1627</v>
      </c>
      <c r="B726">
        <v>13</v>
      </c>
      <c r="C726" t="s">
        <v>1628</v>
      </c>
      <c r="D726">
        <v>4</v>
      </c>
      <c r="E726" s="1">
        <v>45092</v>
      </c>
      <c r="F726" s="1">
        <v>45092</v>
      </c>
      <c r="G726" s="2">
        <v>0.75</v>
      </c>
      <c r="H726" s="2">
        <v>0.875</v>
      </c>
      <c r="I726" t="s">
        <v>298</v>
      </c>
      <c r="J726" s="6">
        <v>504141000</v>
      </c>
      <c r="K726" t="s">
        <v>979</v>
      </c>
      <c r="M726">
        <v>15</v>
      </c>
      <c r="N726" s="14">
        <v>23</v>
      </c>
      <c r="O726" s="5"/>
    </row>
    <row r="727" spans="1:15" x14ac:dyDescent="0.35">
      <c r="A727" t="s">
        <v>1629</v>
      </c>
      <c r="B727">
        <v>13</v>
      </c>
      <c r="C727" t="s">
        <v>1630</v>
      </c>
      <c r="D727">
        <v>43</v>
      </c>
      <c r="E727" s="1">
        <v>44819</v>
      </c>
      <c r="F727" s="1">
        <v>45092</v>
      </c>
      <c r="G727" s="2">
        <v>0.52083333333333337</v>
      </c>
      <c r="H727" s="2">
        <v>0.5625</v>
      </c>
      <c r="I727" t="s">
        <v>429</v>
      </c>
      <c r="J727" s="6">
        <v>504141000</v>
      </c>
      <c r="K727" t="s">
        <v>1427</v>
      </c>
      <c r="M727">
        <v>18</v>
      </c>
      <c r="N727" s="14">
        <v>142</v>
      </c>
      <c r="O727" s="5"/>
    </row>
    <row r="728" spans="1:15" x14ac:dyDescent="0.35">
      <c r="A728" t="s">
        <v>1631</v>
      </c>
      <c r="C728" t="s">
        <v>1632</v>
      </c>
      <c r="D728">
        <v>3</v>
      </c>
      <c r="E728" s="1">
        <v>45092</v>
      </c>
      <c r="F728" s="1">
        <v>45092</v>
      </c>
      <c r="G728" s="2">
        <v>0.77083333333333337</v>
      </c>
      <c r="H728" s="2">
        <v>0.85416666666666663</v>
      </c>
      <c r="I728" t="s">
        <v>196</v>
      </c>
      <c r="J728" s="6">
        <v>504141000</v>
      </c>
      <c r="K728" t="s">
        <v>510</v>
      </c>
      <c r="M728">
        <v>50</v>
      </c>
      <c r="N728" s="14">
        <v>0</v>
      </c>
      <c r="O728" s="5"/>
    </row>
    <row r="729" spans="1:15" x14ac:dyDescent="0.35">
      <c r="A729" t="s">
        <v>1633</v>
      </c>
      <c r="B729">
        <v>13</v>
      </c>
      <c r="C729" t="s">
        <v>643</v>
      </c>
      <c r="D729">
        <v>11</v>
      </c>
      <c r="E729" s="1">
        <v>45036</v>
      </c>
      <c r="F729" s="1">
        <v>45092</v>
      </c>
      <c r="G729" s="2">
        <v>0.84722222222222221</v>
      </c>
      <c r="H729" s="2">
        <v>0.89583333333333337</v>
      </c>
      <c r="I729" t="s">
        <v>632</v>
      </c>
      <c r="J729" s="6">
        <v>504141000</v>
      </c>
      <c r="K729" t="s">
        <v>633</v>
      </c>
      <c r="M729">
        <v>15</v>
      </c>
      <c r="N729" s="14">
        <v>50</v>
      </c>
      <c r="O729" s="5"/>
    </row>
    <row r="730" spans="1:15" x14ac:dyDescent="0.35">
      <c r="A730" t="s">
        <v>1634</v>
      </c>
      <c r="B730">
        <v>15</v>
      </c>
      <c r="C730" t="s">
        <v>1635</v>
      </c>
      <c r="D730">
        <v>44</v>
      </c>
      <c r="E730" s="1">
        <v>44994</v>
      </c>
      <c r="F730" s="1">
        <v>45092</v>
      </c>
      <c r="G730" s="2">
        <v>0.70833333333333337</v>
      </c>
      <c r="H730" s="2">
        <v>0.83333333333333337</v>
      </c>
      <c r="I730" t="s">
        <v>333</v>
      </c>
      <c r="J730" s="6">
        <v>504141000</v>
      </c>
      <c r="K730" t="s">
        <v>334</v>
      </c>
      <c r="M730">
        <v>12</v>
      </c>
      <c r="N730" s="14">
        <v>166</v>
      </c>
      <c r="O730" s="5"/>
    </row>
    <row r="731" spans="1:15" x14ac:dyDescent="0.35">
      <c r="A731" t="s">
        <v>1636</v>
      </c>
      <c r="C731" t="s">
        <v>1637</v>
      </c>
      <c r="D731">
        <v>6</v>
      </c>
      <c r="E731" s="1">
        <v>45093</v>
      </c>
      <c r="F731" s="1">
        <v>45093</v>
      </c>
      <c r="G731" s="2">
        <v>0.72916666666666663</v>
      </c>
      <c r="H731" s="2">
        <v>0.89583333333333337</v>
      </c>
      <c r="I731" t="s">
        <v>298</v>
      </c>
      <c r="J731" s="6">
        <v>504141000</v>
      </c>
      <c r="K731" t="s">
        <v>322</v>
      </c>
      <c r="M731">
        <v>15</v>
      </c>
      <c r="N731" s="14">
        <v>26</v>
      </c>
      <c r="O731" s="5"/>
    </row>
    <row r="732" spans="1:15" x14ac:dyDescent="0.35">
      <c r="A732" t="s">
        <v>1638</v>
      </c>
      <c r="C732" t="s">
        <v>242</v>
      </c>
      <c r="D732">
        <v>18</v>
      </c>
      <c r="E732" s="1">
        <v>44988</v>
      </c>
      <c r="F732" s="1">
        <v>45093</v>
      </c>
      <c r="G732" s="2">
        <v>0.76041666666666663</v>
      </c>
      <c r="H732" s="2">
        <v>0.80208333333333337</v>
      </c>
      <c r="I732" t="s">
        <v>243</v>
      </c>
      <c r="J732" s="6">
        <v>504141000</v>
      </c>
      <c r="K732" t="s">
        <v>1570</v>
      </c>
      <c r="M732">
        <v>15</v>
      </c>
      <c r="N732" s="14">
        <v>83</v>
      </c>
      <c r="O732" s="5"/>
    </row>
    <row r="733" spans="1:15" x14ac:dyDescent="0.35">
      <c r="A733" t="s">
        <v>1639</v>
      </c>
      <c r="B733">
        <v>14</v>
      </c>
      <c r="C733" t="s">
        <v>1640</v>
      </c>
      <c r="D733">
        <v>8</v>
      </c>
      <c r="E733" s="1">
        <v>45044</v>
      </c>
      <c r="F733" s="1">
        <v>45093</v>
      </c>
      <c r="G733" s="2">
        <v>0.66666666666666663</v>
      </c>
      <c r="H733" s="2">
        <v>0.72916666666666663</v>
      </c>
      <c r="I733" t="s">
        <v>1403</v>
      </c>
      <c r="K733" t="s">
        <v>874</v>
      </c>
      <c r="M733">
        <v>6</v>
      </c>
      <c r="N733" s="14">
        <v>73</v>
      </c>
      <c r="O733" s="5"/>
    </row>
    <row r="734" spans="1:15" x14ac:dyDescent="0.35">
      <c r="A734" t="s">
        <v>1641</v>
      </c>
      <c r="B734">
        <v>13</v>
      </c>
      <c r="C734" t="s">
        <v>1642</v>
      </c>
      <c r="D734">
        <v>6</v>
      </c>
      <c r="E734" s="1">
        <v>45094</v>
      </c>
      <c r="F734" s="1">
        <v>45094</v>
      </c>
      <c r="G734" s="2">
        <v>0.41666666666666669</v>
      </c>
      <c r="H734" s="2">
        <v>0.58333333333333337</v>
      </c>
      <c r="I734" t="s">
        <v>429</v>
      </c>
      <c r="J734" s="6">
        <v>504141000</v>
      </c>
      <c r="K734" t="s">
        <v>668</v>
      </c>
      <c r="M734">
        <v>14</v>
      </c>
      <c r="N734" s="14">
        <v>42</v>
      </c>
      <c r="O734" s="5"/>
    </row>
    <row r="735" spans="1:15" x14ac:dyDescent="0.35">
      <c r="A735" t="s">
        <v>1643</v>
      </c>
      <c r="B735">
        <v>13</v>
      </c>
      <c r="C735" t="s">
        <v>1644</v>
      </c>
      <c r="D735">
        <v>16</v>
      </c>
      <c r="E735" s="1">
        <v>45054</v>
      </c>
      <c r="F735" s="1">
        <v>45096</v>
      </c>
      <c r="G735" s="2">
        <v>0.45833333333333331</v>
      </c>
      <c r="H735" s="2">
        <v>0.54166666666666663</v>
      </c>
      <c r="I735" t="s">
        <v>317</v>
      </c>
      <c r="J735" s="6">
        <v>504141000</v>
      </c>
      <c r="K735" t="s">
        <v>1645</v>
      </c>
      <c r="M735">
        <v>15</v>
      </c>
      <c r="N735" s="14">
        <v>61</v>
      </c>
      <c r="O735" s="5"/>
    </row>
    <row r="736" spans="1:15" x14ac:dyDescent="0.35">
      <c r="A736" t="s">
        <v>1646</v>
      </c>
      <c r="B736">
        <v>1</v>
      </c>
      <c r="C736" t="s">
        <v>1647</v>
      </c>
      <c r="D736">
        <v>16</v>
      </c>
      <c r="E736" s="1">
        <v>45077</v>
      </c>
      <c r="F736" s="1">
        <v>45096</v>
      </c>
      <c r="G736" s="2">
        <v>0.77083333333333337</v>
      </c>
      <c r="H736" s="2">
        <v>0.85416666666666663</v>
      </c>
      <c r="I736" t="s">
        <v>403</v>
      </c>
      <c r="J736" s="6">
        <v>504141000</v>
      </c>
      <c r="K736" t="s">
        <v>472</v>
      </c>
      <c r="M736">
        <v>9</v>
      </c>
      <c r="N736" s="14">
        <v>85</v>
      </c>
      <c r="O736" s="5"/>
    </row>
    <row r="737" spans="1:15" x14ac:dyDescent="0.35">
      <c r="A737" t="s">
        <v>1648</v>
      </c>
      <c r="B737">
        <v>15</v>
      </c>
      <c r="C737" t="s">
        <v>1649</v>
      </c>
      <c r="D737">
        <v>27</v>
      </c>
      <c r="E737" s="1">
        <v>44830</v>
      </c>
      <c r="F737" s="1">
        <v>45096</v>
      </c>
      <c r="G737" s="2">
        <v>0.75</v>
      </c>
      <c r="H737" s="2">
        <v>0.83333333333333337</v>
      </c>
      <c r="I737" t="s">
        <v>340</v>
      </c>
      <c r="J737" s="6">
        <v>504141000</v>
      </c>
      <c r="K737" t="s">
        <v>1650</v>
      </c>
      <c r="L737" t="s">
        <v>2053</v>
      </c>
      <c r="M737">
        <v>3</v>
      </c>
      <c r="N737" s="14">
        <v>0</v>
      </c>
      <c r="O737" s="5"/>
    </row>
    <row r="738" spans="1:15" x14ac:dyDescent="0.35">
      <c r="A738" t="s">
        <v>1651</v>
      </c>
      <c r="B738">
        <v>13</v>
      </c>
      <c r="C738" t="s">
        <v>1652</v>
      </c>
      <c r="D738">
        <v>43</v>
      </c>
      <c r="E738" s="1">
        <v>44816</v>
      </c>
      <c r="F738" s="1">
        <v>45096</v>
      </c>
      <c r="G738" s="2">
        <v>0.46527777777777773</v>
      </c>
      <c r="H738" s="2">
        <v>0.50694444444444442</v>
      </c>
      <c r="I738" t="s">
        <v>429</v>
      </c>
      <c r="J738" s="6">
        <v>504141000</v>
      </c>
      <c r="K738" t="s">
        <v>1427</v>
      </c>
      <c r="M738">
        <v>18</v>
      </c>
      <c r="N738" s="14">
        <v>165</v>
      </c>
      <c r="O738" s="5"/>
    </row>
    <row r="739" spans="1:15" x14ac:dyDescent="0.35">
      <c r="A739" t="s">
        <v>1653</v>
      </c>
      <c r="B739">
        <v>13</v>
      </c>
      <c r="C739" t="s">
        <v>1556</v>
      </c>
      <c r="D739">
        <v>43</v>
      </c>
      <c r="E739" s="1">
        <v>44816</v>
      </c>
      <c r="F739" s="1">
        <v>45096</v>
      </c>
      <c r="G739" s="2">
        <v>0.375</v>
      </c>
      <c r="H739" s="2">
        <v>0.41666666666666669</v>
      </c>
      <c r="I739" t="s">
        <v>429</v>
      </c>
      <c r="J739" s="6">
        <v>504141000</v>
      </c>
      <c r="K739" t="s">
        <v>1427</v>
      </c>
      <c r="M739">
        <v>18</v>
      </c>
      <c r="N739" s="14">
        <v>165</v>
      </c>
      <c r="O739" s="5"/>
    </row>
    <row r="740" spans="1:15" x14ac:dyDescent="0.35">
      <c r="A740" t="s">
        <v>1654</v>
      </c>
      <c r="B740">
        <v>13</v>
      </c>
      <c r="C740" t="s">
        <v>1382</v>
      </c>
      <c r="D740">
        <v>43</v>
      </c>
      <c r="E740" s="1">
        <v>44816</v>
      </c>
      <c r="F740" s="1">
        <v>45096</v>
      </c>
      <c r="G740" s="2">
        <v>0.79166666666666663</v>
      </c>
      <c r="H740" s="2">
        <v>0.83333333333333337</v>
      </c>
      <c r="I740" t="s">
        <v>429</v>
      </c>
      <c r="J740" s="6">
        <v>504141000</v>
      </c>
      <c r="K740" t="s">
        <v>1427</v>
      </c>
      <c r="M740">
        <v>18</v>
      </c>
      <c r="N740" s="14">
        <v>165</v>
      </c>
      <c r="O740" s="5"/>
    </row>
    <row r="741" spans="1:15" x14ac:dyDescent="0.35">
      <c r="A741" t="s">
        <v>1655</v>
      </c>
      <c r="C741" t="s">
        <v>1656</v>
      </c>
      <c r="D741">
        <v>3</v>
      </c>
      <c r="E741" s="1">
        <v>45096</v>
      </c>
      <c r="F741" s="1">
        <v>45096</v>
      </c>
      <c r="G741" s="2">
        <v>0.8125</v>
      </c>
      <c r="H741" s="2">
        <v>0.89583333333333337</v>
      </c>
      <c r="I741" t="s">
        <v>196</v>
      </c>
      <c r="J741" s="6">
        <v>504141000</v>
      </c>
      <c r="K741" t="s">
        <v>305</v>
      </c>
      <c r="M741">
        <v>80</v>
      </c>
      <c r="N741" s="14">
        <v>0</v>
      </c>
      <c r="O741" s="5"/>
    </row>
    <row r="742" spans="1:15" x14ac:dyDescent="0.35">
      <c r="A742" t="s">
        <v>1657</v>
      </c>
      <c r="C742" t="s">
        <v>1658</v>
      </c>
      <c r="D742">
        <v>0</v>
      </c>
      <c r="E742" s="1">
        <v>44816</v>
      </c>
      <c r="F742" s="1">
        <v>45096</v>
      </c>
      <c r="G742" s="2">
        <v>0.8125</v>
      </c>
      <c r="H742" s="2">
        <v>0.89583333333333337</v>
      </c>
      <c r="I742" t="s">
        <v>196</v>
      </c>
      <c r="J742" s="6">
        <v>504141000</v>
      </c>
      <c r="K742" t="s">
        <v>305</v>
      </c>
      <c r="M742">
        <v>80</v>
      </c>
      <c r="N742" s="14">
        <v>0</v>
      </c>
      <c r="O742" s="5"/>
    </row>
    <row r="743" spans="1:15" x14ac:dyDescent="0.35">
      <c r="A743" t="s">
        <v>1659</v>
      </c>
      <c r="B743">
        <v>15</v>
      </c>
      <c r="C743" t="s">
        <v>1660</v>
      </c>
      <c r="D743">
        <v>13</v>
      </c>
      <c r="E743" s="1">
        <v>45082</v>
      </c>
      <c r="F743" s="1">
        <v>45096</v>
      </c>
      <c r="G743" s="2">
        <v>0.59375</v>
      </c>
      <c r="H743" s="2">
        <v>0.72916666666666663</v>
      </c>
      <c r="I743" t="s">
        <v>591</v>
      </c>
      <c r="J743" s="6">
        <v>504141000</v>
      </c>
      <c r="K743" t="s">
        <v>592</v>
      </c>
      <c r="M743">
        <v>9</v>
      </c>
      <c r="N743" s="14">
        <v>67</v>
      </c>
      <c r="O743" s="5"/>
    </row>
    <row r="744" spans="1:15" x14ac:dyDescent="0.35">
      <c r="A744" t="s">
        <v>1661</v>
      </c>
      <c r="B744">
        <v>13</v>
      </c>
      <c r="C744" t="s">
        <v>885</v>
      </c>
      <c r="D744">
        <v>12</v>
      </c>
      <c r="E744" s="1">
        <v>45054</v>
      </c>
      <c r="F744" s="1">
        <v>45096</v>
      </c>
      <c r="G744" s="2">
        <v>0.43055555555555558</v>
      </c>
      <c r="H744" s="2">
        <v>0.49305555555555558</v>
      </c>
      <c r="I744" t="s">
        <v>243</v>
      </c>
      <c r="J744" s="6">
        <v>504141000</v>
      </c>
      <c r="K744" t="s">
        <v>668</v>
      </c>
      <c r="M744">
        <v>15</v>
      </c>
      <c r="N744" s="14">
        <v>61</v>
      </c>
      <c r="O744" s="5"/>
    </row>
    <row r="745" spans="1:15" x14ac:dyDescent="0.35">
      <c r="A745" t="s">
        <v>1662</v>
      </c>
      <c r="B745">
        <v>13</v>
      </c>
      <c r="C745" t="s">
        <v>1663</v>
      </c>
      <c r="D745">
        <v>11</v>
      </c>
      <c r="E745" s="1">
        <v>45048</v>
      </c>
      <c r="F745" s="1">
        <v>45097</v>
      </c>
      <c r="G745" s="2">
        <v>0.625</v>
      </c>
      <c r="H745" s="2">
        <v>0.66666666666666663</v>
      </c>
      <c r="I745" t="s">
        <v>243</v>
      </c>
      <c r="J745" s="6">
        <v>504141000</v>
      </c>
      <c r="K745" t="s">
        <v>1003</v>
      </c>
      <c r="M745">
        <v>18</v>
      </c>
      <c r="N745" s="14">
        <v>42</v>
      </c>
      <c r="O745" s="5"/>
    </row>
    <row r="746" spans="1:15" x14ac:dyDescent="0.35">
      <c r="A746" t="s">
        <v>1664</v>
      </c>
      <c r="B746">
        <v>13</v>
      </c>
      <c r="C746" t="s">
        <v>187</v>
      </c>
      <c r="D746">
        <v>27</v>
      </c>
      <c r="E746" s="1">
        <v>45013</v>
      </c>
      <c r="F746" s="1">
        <v>45097</v>
      </c>
      <c r="G746" s="2">
        <v>0.75</v>
      </c>
      <c r="H746" s="2">
        <v>0.8125</v>
      </c>
      <c r="I746" t="s">
        <v>180</v>
      </c>
      <c r="J746" s="6">
        <v>504141000</v>
      </c>
      <c r="K746" t="s">
        <v>1665</v>
      </c>
      <c r="M746">
        <v>15</v>
      </c>
      <c r="N746" s="14">
        <v>0</v>
      </c>
      <c r="O746" s="5"/>
    </row>
    <row r="747" spans="1:15" x14ac:dyDescent="0.35">
      <c r="A747" t="s">
        <v>1666</v>
      </c>
      <c r="B747">
        <v>15</v>
      </c>
      <c r="C747" t="s">
        <v>1667</v>
      </c>
      <c r="D747">
        <v>32</v>
      </c>
      <c r="E747" s="1">
        <v>45027</v>
      </c>
      <c r="F747" s="1">
        <v>45097</v>
      </c>
      <c r="G747" s="2">
        <v>0.77083333333333337</v>
      </c>
      <c r="H747" s="2">
        <v>0.89583333333333337</v>
      </c>
      <c r="I747" t="s">
        <v>591</v>
      </c>
      <c r="J747" s="6">
        <v>504141000</v>
      </c>
      <c r="K747" t="s">
        <v>228</v>
      </c>
      <c r="M747">
        <v>10</v>
      </c>
      <c r="N747" s="14">
        <v>141</v>
      </c>
      <c r="O747" s="5"/>
    </row>
    <row r="748" spans="1:15" x14ac:dyDescent="0.35">
      <c r="A748" t="s">
        <v>1668</v>
      </c>
      <c r="B748">
        <v>8</v>
      </c>
      <c r="C748" t="s">
        <v>1669</v>
      </c>
      <c r="D748">
        <v>7</v>
      </c>
      <c r="E748" s="1">
        <v>45083</v>
      </c>
      <c r="F748" s="1">
        <v>45097</v>
      </c>
      <c r="G748" s="2">
        <v>0.66666666666666663</v>
      </c>
      <c r="H748" s="2">
        <v>0.77083333333333337</v>
      </c>
      <c r="I748" t="s">
        <v>433</v>
      </c>
      <c r="J748" s="6">
        <v>504141000</v>
      </c>
      <c r="K748" t="s">
        <v>945</v>
      </c>
      <c r="M748">
        <v>12</v>
      </c>
      <c r="N748" s="14">
        <v>48</v>
      </c>
      <c r="O748" s="5"/>
    </row>
    <row r="749" spans="1:15" x14ac:dyDescent="0.35">
      <c r="A749" t="s">
        <v>1670</v>
      </c>
      <c r="B749">
        <v>13</v>
      </c>
      <c r="C749" t="s">
        <v>1671</v>
      </c>
      <c r="D749">
        <v>19</v>
      </c>
      <c r="E749" s="1">
        <v>44971</v>
      </c>
      <c r="F749" s="1">
        <v>45097</v>
      </c>
      <c r="G749" s="2">
        <v>0.70833333333333337</v>
      </c>
      <c r="H749" s="2">
        <v>0.75</v>
      </c>
      <c r="I749" t="s">
        <v>317</v>
      </c>
      <c r="J749" s="6">
        <v>504141000</v>
      </c>
      <c r="K749" t="s">
        <v>888</v>
      </c>
      <c r="M749">
        <v>15</v>
      </c>
      <c r="N749" s="14">
        <v>95</v>
      </c>
      <c r="O749" s="5"/>
    </row>
    <row r="750" spans="1:15" x14ac:dyDescent="0.35">
      <c r="A750" t="s">
        <v>1672</v>
      </c>
      <c r="B750">
        <v>13</v>
      </c>
      <c r="C750" t="s">
        <v>1673</v>
      </c>
      <c r="D750">
        <v>19</v>
      </c>
      <c r="E750" s="1">
        <v>44971</v>
      </c>
      <c r="F750" s="1">
        <v>45097</v>
      </c>
      <c r="G750" s="2">
        <v>0.75694444444444453</v>
      </c>
      <c r="H750" s="2">
        <v>0.79861111111111116</v>
      </c>
      <c r="I750" t="s">
        <v>317</v>
      </c>
      <c r="J750" s="6">
        <v>504141000</v>
      </c>
      <c r="K750" t="s">
        <v>888</v>
      </c>
      <c r="M750">
        <v>16</v>
      </c>
      <c r="N750" s="14">
        <v>95</v>
      </c>
      <c r="O750" s="5"/>
    </row>
    <row r="751" spans="1:15" x14ac:dyDescent="0.35">
      <c r="A751" t="s">
        <v>1674</v>
      </c>
      <c r="B751">
        <v>15</v>
      </c>
      <c r="C751" t="s">
        <v>1345</v>
      </c>
      <c r="D751">
        <v>20</v>
      </c>
      <c r="E751" s="1">
        <v>45069</v>
      </c>
      <c r="F751" s="1">
        <v>45097</v>
      </c>
      <c r="G751" s="2">
        <v>0.77083333333333337</v>
      </c>
      <c r="H751" s="2">
        <v>0.89583333333333337</v>
      </c>
      <c r="I751" t="s">
        <v>235</v>
      </c>
      <c r="J751" s="6">
        <v>504141000</v>
      </c>
      <c r="K751" t="s">
        <v>1346</v>
      </c>
      <c r="M751">
        <v>12</v>
      </c>
      <c r="N751" s="14">
        <v>82</v>
      </c>
      <c r="O751" s="5"/>
    </row>
    <row r="752" spans="1:15" x14ac:dyDescent="0.35">
      <c r="A752" t="s">
        <v>1675</v>
      </c>
      <c r="C752" t="s">
        <v>314</v>
      </c>
      <c r="D752">
        <v>4</v>
      </c>
      <c r="E752" s="1">
        <v>45098</v>
      </c>
      <c r="F752" s="1">
        <v>45098</v>
      </c>
      <c r="G752" s="2">
        <v>0.75</v>
      </c>
      <c r="H752" s="2">
        <v>0.875</v>
      </c>
      <c r="I752" t="s">
        <v>180</v>
      </c>
      <c r="J752" s="6">
        <v>504141000</v>
      </c>
      <c r="K752" t="s">
        <v>315</v>
      </c>
      <c r="M752">
        <v>25</v>
      </c>
      <c r="N752" s="14">
        <v>0</v>
      </c>
      <c r="O752" s="5"/>
    </row>
    <row r="753" spans="1:15" x14ac:dyDescent="0.35">
      <c r="A753" t="s">
        <v>1676</v>
      </c>
      <c r="B753">
        <v>13</v>
      </c>
      <c r="C753" t="s">
        <v>795</v>
      </c>
      <c r="D753">
        <v>14</v>
      </c>
      <c r="E753" s="1">
        <v>45049</v>
      </c>
      <c r="F753" s="1">
        <v>45098</v>
      </c>
      <c r="G753" s="2">
        <v>0.80555555555555547</v>
      </c>
      <c r="H753" s="2">
        <v>0.85763888888888884</v>
      </c>
      <c r="I753" t="s">
        <v>429</v>
      </c>
      <c r="J753" s="6">
        <v>504141000</v>
      </c>
      <c r="K753" t="s">
        <v>796</v>
      </c>
      <c r="M753">
        <v>17</v>
      </c>
      <c r="N753" s="14">
        <v>68</v>
      </c>
      <c r="O753" s="5"/>
    </row>
    <row r="754" spans="1:15" x14ac:dyDescent="0.35">
      <c r="A754" t="s">
        <v>1677</v>
      </c>
      <c r="B754">
        <v>1</v>
      </c>
      <c r="C754" t="s">
        <v>1678</v>
      </c>
      <c r="D754">
        <v>12</v>
      </c>
      <c r="E754" s="1">
        <v>45063</v>
      </c>
      <c r="F754" s="1">
        <v>45098</v>
      </c>
      <c r="G754" s="2">
        <v>0.75</v>
      </c>
      <c r="H754" s="2">
        <v>0.8125</v>
      </c>
      <c r="I754" t="s">
        <v>486</v>
      </c>
      <c r="K754" t="s">
        <v>463</v>
      </c>
      <c r="M754">
        <v>9</v>
      </c>
      <c r="N754" s="14">
        <v>69</v>
      </c>
      <c r="O754" s="5"/>
    </row>
    <row r="755" spans="1:15" x14ac:dyDescent="0.35">
      <c r="A755" t="s">
        <v>1679</v>
      </c>
      <c r="B755">
        <v>10</v>
      </c>
      <c r="C755" t="s">
        <v>1680</v>
      </c>
      <c r="D755">
        <v>3</v>
      </c>
      <c r="E755" s="1">
        <v>45098</v>
      </c>
      <c r="F755" s="1">
        <v>45098</v>
      </c>
      <c r="G755" s="2">
        <v>0.625</v>
      </c>
      <c r="H755" s="2">
        <v>0.70833333333333337</v>
      </c>
      <c r="I755" t="s">
        <v>1681</v>
      </c>
      <c r="J755" s="6">
        <v>5010042800</v>
      </c>
      <c r="K755" t="s">
        <v>1026</v>
      </c>
      <c r="M755">
        <v>99</v>
      </c>
      <c r="N755" s="14">
        <v>0</v>
      </c>
      <c r="O755" s="5"/>
    </row>
    <row r="756" spans="1:15" x14ac:dyDescent="0.35">
      <c r="A756" t="s">
        <v>1682</v>
      </c>
      <c r="B756">
        <v>13</v>
      </c>
      <c r="C756" t="s">
        <v>795</v>
      </c>
      <c r="D756">
        <v>14</v>
      </c>
      <c r="E756" s="1">
        <v>45049</v>
      </c>
      <c r="F756" s="1">
        <v>45098</v>
      </c>
      <c r="G756" s="2">
        <v>0.74305555555555547</v>
      </c>
      <c r="H756" s="2">
        <v>0.79513888888888884</v>
      </c>
      <c r="I756" t="s">
        <v>429</v>
      </c>
      <c r="J756" s="6">
        <v>504141000</v>
      </c>
      <c r="K756" t="s">
        <v>796</v>
      </c>
      <c r="M756">
        <v>18</v>
      </c>
      <c r="N756" s="14">
        <v>68</v>
      </c>
      <c r="O756" s="5"/>
    </row>
    <row r="757" spans="1:15" x14ac:dyDescent="0.35">
      <c r="A757" t="s">
        <v>1683</v>
      </c>
      <c r="B757">
        <v>13</v>
      </c>
      <c r="C757" t="s">
        <v>1684</v>
      </c>
      <c r="D757">
        <v>136</v>
      </c>
      <c r="E757" s="1">
        <v>44812</v>
      </c>
      <c r="F757" s="1">
        <v>45099</v>
      </c>
      <c r="G757" s="2">
        <v>0.77083333333333337</v>
      </c>
      <c r="H757" s="2">
        <v>0.89583333333333337</v>
      </c>
      <c r="I757" t="s">
        <v>459</v>
      </c>
      <c r="J757" s="6">
        <v>504141000</v>
      </c>
      <c r="K757" t="s">
        <v>1685</v>
      </c>
      <c r="M757">
        <v>8</v>
      </c>
      <c r="N757" s="14">
        <v>0</v>
      </c>
      <c r="O757" s="5"/>
    </row>
    <row r="758" spans="1:15" x14ac:dyDescent="0.35">
      <c r="A758" t="s">
        <v>1686</v>
      </c>
      <c r="B758">
        <v>13</v>
      </c>
      <c r="C758" t="s">
        <v>600</v>
      </c>
      <c r="D758">
        <v>10</v>
      </c>
      <c r="E758" s="1">
        <v>45036</v>
      </c>
      <c r="F758" s="1">
        <v>45099</v>
      </c>
      <c r="G758" s="2">
        <v>0.70833333333333337</v>
      </c>
      <c r="H758" s="2">
        <v>0.75</v>
      </c>
      <c r="I758" t="s">
        <v>721</v>
      </c>
      <c r="K758" t="s">
        <v>601</v>
      </c>
      <c r="M758">
        <v>15</v>
      </c>
      <c r="N758" s="14">
        <v>48</v>
      </c>
      <c r="O758" s="5"/>
    </row>
    <row r="759" spans="1:15" x14ac:dyDescent="0.35">
      <c r="A759" t="s">
        <v>1687</v>
      </c>
      <c r="B759">
        <v>15</v>
      </c>
      <c r="C759" t="s">
        <v>1667</v>
      </c>
      <c r="D759">
        <v>36</v>
      </c>
      <c r="E759" s="1">
        <v>45008</v>
      </c>
      <c r="F759" s="1">
        <v>45099</v>
      </c>
      <c r="G759" s="2">
        <v>0.77083333333333337</v>
      </c>
      <c r="H759" s="2">
        <v>0.89583333333333337</v>
      </c>
      <c r="I759" t="s">
        <v>591</v>
      </c>
      <c r="J759" s="6">
        <v>504141000</v>
      </c>
      <c r="K759" t="s">
        <v>228</v>
      </c>
      <c r="M759">
        <v>10</v>
      </c>
      <c r="N759" s="14">
        <v>158</v>
      </c>
      <c r="O759" s="5"/>
    </row>
    <row r="760" spans="1:15" x14ac:dyDescent="0.35">
      <c r="A760" t="s">
        <v>1688</v>
      </c>
      <c r="B760">
        <v>13</v>
      </c>
      <c r="C760" t="s">
        <v>1689</v>
      </c>
      <c r="D760">
        <v>14</v>
      </c>
      <c r="E760" s="1">
        <v>45043</v>
      </c>
      <c r="F760" s="1">
        <v>45099</v>
      </c>
      <c r="G760" s="2">
        <v>0.75</v>
      </c>
      <c r="H760" s="2">
        <v>0.8125</v>
      </c>
      <c r="I760" t="s">
        <v>486</v>
      </c>
      <c r="K760" t="s">
        <v>706</v>
      </c>
      <c r="M760">
        <v>18</v>
      </c>
      <c r="N760" s="14">
        <v>71</v>
      </c>
      <c r="O760" s="5"/>
    </row>
    <row r="761" spans="1:15" x14ac:dyDescent="0.35">
      <c r="A761" t="s">
        <v>1690</v>
      </c>
      <c r="B761">
        <v>13</v>
      </c>
      <c r="C761" t="s">
        <v>831</v>
      </c>
      <c r="D761">
        <v>12</v>
      </c>
      <c r="E761" s="1">
        <v>45050</v>
      </c>
      <c r="F761" s="1">
        <v>45099</v>
      </c>
      <c r="G761" s="2">
        <v>0.77083333333333337</v>
      </c>
      <c r="H761" s="2">
        <v>0.83333333333333337</v>
      </c>
      <c r="I761" t="s">
        <v>243</v>
      </c>
      <c r="J761" s="6">
        <v>504141000</v>
      </c>
      <c r="K761" t="s">
        <v>668</v>
      </c>
      <c r="M761">
        <v>15</v>
      </c>
      <c r="N761" s="14">
        <v>61</v>
      </c>
      <c r="O761" s="5"/>
    </row>
    <row r="762" spans="1:15" x14ac:dyDescent="0.35">
      <c r="A762" t="s">
        <v>1691</v>
      </c>
      <c r="B762">
        <v>13</v>
      </c>
      <c r="C762" t="s">
        <v>631</v>
      </c>
      <c r="D762">
        <v>43</v>
      </c>
      <c r="E762" s="1">
        <v>44820</v>
      </c>
      <c r="F762" s="1">
        <v>45100</v>
      </c>
      <c r="G762" s="2">
        <v>0.375</v>
      </c>
      <c r="H762" s="2">
        <v>0.41666666666666669</v>
      </c>
      <c r="I762" t="s">
        <v>429</v>
      </c>
      <c r="J762" s="6">
        <v>504141000</v>
      </c>
      <c r="K762" t="s">
        <v>1427</v>
      </c>
      <c r="M762">
        <v>19</v>
      </c>
      <c r="N762" s="14">
        <v>155</v>
      </c>
      <c r="O762" s="5"/>
    </row>
    <row r="763" spans="1:15" x14ac:dyDescent="0.35">
      <c r="A763" t="s">
        <v>1692</v>
      </c>
      <c r="B763">
        <v>13</v>
      </c>
      <c r="C763" t="s">
        <v>222</v>
      </c>
      <c r="D763">
        <v>5</v>
      </c>
      <c r="E763" s="1">
        <v>45100</v>
      </c>
      <c r="F763" s="1">
        <v>45100</v>
      </c>
      <c r="G763" s="2">
        <v>0.66666666666666663</v>
      </c>
      <c r="H763" s="2">
        <v>0.8125</v>
      </c>
      <c r="I763" t="s">
        <v>298</v>
      </c>
      <c r="J763" s="6">
        <v>504141000</v>
      </c>
      <c r="K763" t="s">
        <v>224</v>
      </c>
      <c r="M763">
        <v>15</v>
      </c>
      <c r="N763" s="14">
        <v>26</v>
      </c>
      <c r="O763" s="5"/>
    </row>
    <row r="764" spans="1:15" x14ac:dyDescent="0.35">
      <c r="A764" t="s">
        <v>1693</v>
      </c>
      <c r="B764">
        <v>13</v>
      </c>
      <c r="C764" t="s">
        <v>1426</v>
      </c>
      <c r="D764">
        <v>43</v>
      </c>
      <c r="E764" s="1">
        <v>44820</v>
      </c>
      <c r="F764" s="1">
        <v>45100</v>
      </c>
      <c r="G764" s="2">
        <v>0.4236111111111111</v>
      </c>
      <c r="H764" s="2">
        <v>0.46527777777777773</v>
      </c>
      <c r="I764" t="s">
        <v>429</v>
      </c>
      <c r="J764" s="6">
        <v>504141000</v>
      </c>
      <c r="K764" t="s">
        <v>1427</v>
      </c>
      <c r="M764">
        <v>18</v>
      </c>
      <c r="N764" s="14">
        <v>154</v>
      </c>
      <c r="O764" s="5"/>
    </row>
    <row r="765" spans="1:15" x14ac:dyDescent="0.35">
      <c r="A765" t="s">
        <v>1694</v>
      </c>
      <c r="B765">
        <v>13</v>
      </c>
      <c r="C765" t="s">
        <v>1628</v>
      </c>
      <c r="D765">
        <v>4</v>
      </c>
      <c r="E765" s="1">
        <v>45100</v>
      </c>
      <c r="F765" s="1">
        <v>45100</v>
      </c>
      <c r="G765" s="2">
        <v>0.66666666666666663</v>
      </c>
      <c r="H765" s="2">
        <v>0.79166666666666663</v>
      </c>
      <c r="I765" t="s">
        <v>223</v>
      </c>
      <c r="K765" t="s">
        <v>979</v>
      </c>
      <c r="M765">
        <v>15</v>
      </c>
      <c r="N765" s="14">
        <v>23</v>
      </c>
      <c r="O765" s="5"/>
    </row>
    <row r="766" spans="1:15" x14ac:dyDescent="0.35">
      <c r="A766" t="s">
        <v>1695</v>
      </c>
      <c r="B766">
        <v>10</v>
      </c>
      <c r="C766" t="s">
        <v>1696</v>
      </c>
      <c r="D766">
        <v>4</v>
      </c>
      <c r="E766" s="1">
        <v>45100</v>
      </c>
      <c r="F766" s="1">
        <v>45100</v>
      </c>
      <c r="G766" s="2">
        <v>0.60416666666666663</v>
      </c>
      <c r="H766" s="2">
        <v>0.72916666666666663</v>
      </c>
      <c r="I766" t="s">
        <v>419</v>
      </c>
      <c r="J766" s="6">
        <v>504141000</v>
      </c>
      <c r="K766" t="s">
        <v>426</v>
      </c>
      <c r="M766">
        <v>15</v>
      </c>
      <c r="N766" s="14">
        <v>44</v>
      </c>
      <c r="O766" s="5"/>
    </row>
    <row r="767" spans="1:15" x14ac:dyDescent="0.35">
      <c r="A767" t="s">
        <v>1697</v>
      </c>
      <c r="B767">
        <v>10</v>
      </c>
      <c r="C767" t="s">
        <v>1698</v>
      </c>
      <c r="D767">
        <v>4</v>
      </c>
      <c r="E767" s="1">
        <v>45100</v>
      </c>
      <c r="F767" s="1">
        <v>45100</v>
      </c>
      <c r="G767" s="2">
        <v>0.70833333333333337</v>
      </c>
      <c r="H767" s="2">
        <v>0.83333333333333337</v>
      </c>
      <c r="I767" t="s">
        <v>340</v>
      </c>
      <c r="J767" s="6">
        <v>504141000</v>
      </c>
      <c r="K767" t="s">
        <v>1699</v>
      </c>
      <c r="M767">
        <v>30</v>
      </c>
      <c r="N767" s="14">
        <v>0</v>
      </c>
      <c r="O767" s="5"/>
    </row>
    <row r="768" spans="1:15" x14ac:dyDescent="0.35">
      <c r="A768" t="s">
        <v>1700</v>
      </c>
      <c r="B768">
        <v>15</v>
      </c>
      <c r="C768" t="s">
        <v>1701</v>
      </c>
      <c r="D768">
        <v>15</v>
      </c>
      <c r="E768" s="1">
        <v>45100</v>
      </c>
      <c r="F768" s="1">
        <v>45101</v>
      </c>
      <c r="G768" s="2">
        <v>0.625</v>
      </c>
      <c r="H768" s="2">
        <v>0.83333333333333337</v>
      </c>
      <c r="I768" t="s">
        <v>329</v>
      </c>
      <c r="J768" s="6">
        <v>504141000</v>
      </c>
      <c r="K768" t="s">
        <v>481</v>
      </c>
      <c r="M768">
        <v>9</v>
      </c>
      <c r="N768" s="14">
        <v>96</v>
      </c>
      <c r="O768" s="5"/>
    </row>
    <row r="769" spans="1:15" x14ac:dyDescent="0.35">
      <c r="A769" t="s">
        <v>1702</v>
      </c>
      <c r="B769">
        <v>15</v>
      </c>
      <c r="C769" t="s">
        <v>234</v>
      </c>
      <c r="D769">
        <v>10</v>
      </c>
      <c r="E769" s="1">
        <v>45101</v>
      </c>
      <c r="F769" s="1">
        <v>45101</v>
      </c>
      <c r="G769" s="2">
        <v>0.375</v>
      </c>
      <c r="H769" s="2">
        <v>0.70833333333333337</v>
      </c>
      <c r="I769" t="s">
        <v>235</v>
      </c>
      <c r="J769" s="6">
        <v>504141000</v>
      </c>
      <c r="K769" t="s">
        <v>236</v>
      </c>
      <c r="M769">
        <v>9</v>
      </c>
      <c r="N769" s="14">
        <v>75</v>
      </c>
      <c r="O769" s="5"/>
    </row>
    <row r="770" spans="1:15" x14ac:dyDescent="0.35">
      <c r="A770" t="s">
        <v>1703</v>
      </c>
      <c r="B770">
        <v>8</v>
      </c>
      <c r="C770" t="s">
        <v>278</v>
      </c>
      <c r="D770">
        <v>10</v>
      </c>
      <c r="E770" s="1">
        <v>45101</v>
      </c>
      <c r="F770" s="1">
        <v>45101</v>
      </c>
      <c r="G770" s="2">
        <v>0.39583333333333331</v>
      </c>
      <c r="H770" s="2">
        <v>0.69791666666666663</v>
      </c>
      <c r="I770" t="s">
        <v>279</v>
      </c>
      <c r="J770" s="6">
        <v>504141000</v>
      </c>
      <c r="K770" t="s">
        <v>280</v>
      </c>
      <c r="M770">
        <v>6</v>
      </c>
      <c r="N770" s="14">
        <v>45</v>
      </c>
      <c r="O770" s="5"/>
    </row>
    <row r="771" spans="1:15" x14ac:dyDescent="0.35">
      <c r="A771" t="s">
        <v>1704</v>
      </c>
      <c r="B771">
        <v>13</v>
      </c>
      <c r="C771" t="s">
        <v>559</v>
      </c>
      <c r="D771">
        <v>18</v>
      </c>
      <c r="E771" s="1">
        <v>45033</v>
      </c>
      <c r="F771" s="1">
        <v>45103</v>
      </c>
      <c r="G771" s="2">
        <v>0.69791666666666663</v>
      </c>
      <c r="H771" s="2">
        <v>0.76041666666666663</v>
      </c>
      <c r="I771" t="s">
        <v>560</v>
      </c>
      <c r="K771" t="s">
        <v>561</v>
      </c>
      <c r="M771">
        <v>15</v>
      </c>
      <c r="N771" s="14">
        <v>92</v>
      </c>
      <c r="O771" s="5"/>
    </row>
    <row r="772" spans="1:15" x14ac:dyDescent="0.35">
      <c r="A772" t="s">
        <v>1705</v>
      </c>
      <c r="B772">
        <v>13</v>
      </c>
      <c r="C772" t="s">
        <v>559</v>
      </c>
      <c r="D772">
        <v>18</v>
      </c>
      <c r="E772" s="1">
        <v>45033</v>
      </c>
      <c r="F772" s="1">
        <v>45103</v>
      </c>
      <c r="G772" s="2">
        <v>0.77083333333333337</v>
      </c>
      <c r="H772" s="2">
        <v>0.83333333333333337</v>
      </c>
      <c r="I772" t="s">
        <v>560</v>
      </c>
      <c r="K772" t="s">
        <v>561</v>
      </c>
      <c r="M772">
        <v>15</v>
      </c>
      <c r="N772" s="14">
        <v>92</v>
      </c>
      <c r="O772" s="5"/>
    </row>
    <row r="773" spans="1:15" x14ac:dyDescent="0.35">
      <c r="A773" t="s">
        <v>1706</v>
      </c>
      <c r="B773">
        <v>1</v>
      </c>
      <c r="C773" t="s">
        <v>1707</v>
      </c>
      <c r="D773">
        <v>16</v>
      </c>
      <c r="E773" s="1">
        <v>45084</v>
      </c>
      <c r="F773" s="1">
        <v>45103</v>
      </c>
      <c r="G773" s="2">
        <v>0.77083333333333337</v>
      </c>
      <c r="H773" s="2">
        <v>0.85416666666666663</v>
      </c>
      <c r="I773" t="s">
        <v>385</v>
      </c>
      <c r="J773" s="6">
        <v>504141000</v>
      </c>
      <c r="K773" t="s">
        <v>588</v>
      </c>
      <c r="M773">
        <v>9</v>
      </c>
      <c r="N773" s="14">
        <v>92</v>
      </c>
      <c r="O773" s="5"/>
    </row>
    <row r="774" spans="1:15" x14ac:dyDescent="0.35">
      <c r="A774" t="s">
        <v>1708</v>
      </c>
      <c r="B774">
        <v>15</v>
      </c>
      <c r="C774" t="s">
        <v>1551</v>
      </c>
      <c r="D774">
        <v>26</v>
      </c>
      <c r="E774" s="1">
        <v>44991</v>
      </c>
      <c r="F774" s="1">
        <v>45103</v>
      </c>
      <c r="G774" s="2">
        <v>0.76041666666666663</v>
      </c>
      <c r="H774" s="2">
        <v>0.89583333333333337</v>
      </c>
      <c r="I774" t="s">
        <v>591</v>
      </c>
      <c r="J774" s="6">
        <v>504141000</v>
      </c>
      <c r="K774" t="s">
        <v>592</v>
      </c>
      <c r="M774">
        <v>12</v>
      </c>
      <c r="N774" s="14">
        <v>114</v>
      </c>
      <c r="O774" s="5"/>
    </row>
    <row r="775" spans="1:15" x14ac:dyDescent="0.35">
      <c r="A775" t="s">
        <v>1709</v>
      </c>
      <c r="B775">
        <v>13</v>
      </c>
      <c r="C775" t="s">
        <v>242</v>
      </c>
      <c r="D775">
        <v>19</v>
      </c>
      <c r="E775" s="1">
        <v>44984</v>
      </c>
      <c r="F775" s="1">
        <v>45103</v>
      </c>
      <c r="G775" s="2">
        <v>0.79166666666666663</v>
      </c>
      <c r="H775" s="2">
        <v>0.83333333333333337</v>
      </c>
      <c r="I775" t="s">
        <v>243</v>
      </c>
      <c r="J775" s="6">
        <v>504141000</v>
      </c>
      <c r="K775" t="s">
        <v>1710</v>
      </c>
      <c r="M775">
        <v>15</v>
      </c>
      <c r="N775" s="14">
        <v>89</v>
      </c>
      <c r="O775" s="5"/>
    </row>
    <row r="776" spans="1:15" x14ac:dyDescent="0.35">
      <c r="A776" t="s">
        <v>1711</v>
      </c>
      <c r="B776">
        <v>13</v>
      </c>
      <c r="C776" t="s">
        <v>242</v>
      </c>
      <c r="D776">
        <v>19</v>
      </c>
      <c r="E776" s="1">
        <v>44984</v>
      </c>
      <c r="F776" s="1">
        <v>45103</v>
      </c>
      <c r="G776" s="2">
        <v>0.83333333333333337</v>
      </c>
      <c r="H776" s="2">
        <v>0.875</v>
      </c>
      <c r="I776" t="s">
        <v>243</v>
      </c>
      <c r="J776" s="6">
        <v>504141000</v>
      </c>
      <c r="K776" t="s">
        <v>1710</v>
      </c>
      <c r="M776">
        <v>15</v>
      </c>
      <c r="N776" s="14">
        <v>89</v>
      </c>
      <c r="O776" s="5"/>
    </row>
    <row r="777" spans="1:15" x14ac:dyDescent="0.35">
      <c r="A777" t="s">
        <v>1712</v>
      </c>
      <c r="B777">
        <v>12</v>
      </c>
      <c r="C777" t="s">
        <v>1713</v>
      </c>
      <c r="D777">
        <v>49</v>
      </c>
      <c r="E777" s="1">
        <v>44936</v>
      </c>
      <c r="F777" s="1">
        <v>45104</v>
      </c>
      <c r="G777" s="2">
        <v>0.60416666666666663</v>
      </c>
      <c r="H777" s="2">
        <v>0.67708333333333337</v>
      </c>
      <c r="I777" t="s">
        <v>219</v>
      </c>
      <c r="J777" s="6">
        <v>504141000</v>
      </c>
      <c r="K777" t="s">
        <v>810</v>
      </c>
      <c r="M777">
        <v>42</v>
      </c>
      <c r="N777" s="14">
        <v>0</v>
      </c>
      <c r="O777" s="5"/>
    </row>
    <row r="778" spans="1:15" x14ac:dyDescent="0.35">
      <c r="A778" t="s">
        <v>1714</v>
      </c>
      <c r="B778">
        <v>13</v>
      </c>
      <c r="C778" t="s">
        <v>694</v>
      </c>
      <c r="D778">
        <v>12</v>
      </c>
      <c r="E778" s="1">
        <v>45041</v>
      </c>
      <c r="F778" s="1">
        <v>45104</v>
      </c>
      <c r="G778" s="2">
        <v>0.44791666666666669</v>
      </c>
      <c r="H778" s="2">
        <v>0.48958333333333331</v>
      </c>
      <c r="I778" t="s">
        <v>243</v>
      </c>
      <c r="J778" s="6">
        <v>504141000</v>
      </c>
      <c r="K778" t="s">
        <v>695</v>
      </c>
      <c r="M778">
        <v>15</v>
      </c>
      <c r="N778" s="14">
        <v>70</v>
      </c>
      <c r="O778" s="5"/>
    </row>
    <row r="779" spans="1:15" x14ac:dyDescent="0.35">
      <c r="A779" t="s">
        <v>1715</v>
      </c>
      <c r="B779">
        <v>1</v>
      </c>
      <c r="C779" t="s">
        <v>1716</v>
      </c>
      <c r="D779">
        <v>16</v>
      </c>
      <c r="E779" s="1">
        <v>45083</v>
      </c>
      <c r="F779" s="1">
        <v>45104</v>
      </c>
      <c r="G779" s="2">
        <v>0.77083333333333337</v>
      </c>
      <c r="H779" s="2">
        <v>0.85416666666666663</v>
      </c>
      <c r="I779" t="s">
        <v>486</v>
      </c>
      <c r="K779" t="s">
        <v>463</v>
      </c>
      <c r="M779">
        <v>9</v>
      </c>
      <c r="N779" s="14">
        <v>92</v>
      </c>
      <c r="O779" s="5"/>
    </row>
    <row r="780" spans="1:15" x14ac:dyDescent="0.35">
      <c r="A780" t="s">
        <v>1717</v>
      </c>
      <c r="B780">
        <v>2</v>
      </c>
      <c r="C780" t="s">
        <v>1417</v>
      </c>
      <c r="D780">
        <v>8</v>
      </c>
      <c r="E780" s="1">
        <v>45083</v>
      </c>
      <c r="F780" s="1">
        <v>45104</v>
      </c>
      <c r="G780" s="2">
        <v>0.375</v>
      </c>
      <c r="H780" s="2">
        <v>0.4375</v>
      </c>
      <c r="I780" t="s">
        <v>700</v>
      </c>
      <c r="K780" t="s">
        <v>1418</v>
      </c>
      <c r="M780">
        <v>9</v>
      </c>
      <c r="N780" s="14">
        <v>38</v>
      </c>
      <c r="O780" s="5"/>
    </row>
    <row r="781" spans="1:15" x14ac:dyDescent="0.35">
      <c r="A781" t="s">
        <v>1718</v>
      </c>
      <c r="B781">
        <v>13</v>
      </c>
      <c r="C781" t="s">
        <v>699</v>
      </c>
      <c r="D781">
        <v>6</v>
      </c>
      <c r="E781" s="1">
        <v>45083</v>
      </c>
      <c r="F781" s="1">
        <v>45104</v>
      </c>
      <c r="G781" s="2">
        <v>0.71875</v>
      </c>
      <c r="H781" s="2">
        <v>0.76041666666666663</v>
      </c>
      <c r="I781" t="s">
        <v>700</v>
      </c>
      <c r="K781" t="s">
        <v>701</v>
      </c>
      <c r="M781">
        <v>10</v>
      </c>
      <c r="N781" s="14">
        <v>45</v>
      </c>
      <c r="O781" s="5"/>
    </row>
    <row r="782" spans="1:15" x14ac:dyDescent="0.35">
      <c r="A782" t="s">
        <v>1719</v>
      </c>
      <c r="B782">
        <v>13</v>
      </c>
      <c r="C782" t="s">
        <v>703</v>
      </c>
      <c r="D782">
        <v>18</v>
      </c>
      <c r="E782" s="1">
        <v>45041</v>
      </c>
      <c r="F782" s="1">
        <v>45104</v>
      </c>
      <c r="G782" s="2">
        <v>0.375</v>
      </c>
      <c r="H782" s="2">
        <v>0.4375</v>
      </c>
      <c r="I782" t="s">
        <v>243</v>
      </c>
      <c r="J782" s="6">
        <v>504141000</v>
      </c>
      <c r="K782" t="s">
        <v>695</v>
      </c>
      <c r="M782">
        <v>15</v>
      </c>
      <c r="N782" s="14">
        <v>105</v>
      </c>
      <c r="O782" s="5"/>
    </row>
    <row r="783" spans="1:15" x14ac:dyDescent="0.35">
      <c r="A783" t="s">
        <v>1720</v>
      </c>
      <c r="B783">
        <v>12</v>
      </c>
      <c r="C783" t="s">
        <v>1721</v>
      </c>
      <c r="D783">
        <v>54</v>
      </c>
      <c r="E783" s="1">
        <v>44937</v>
      </c>
      <c r="F783" s="1">
        <v>45105</v>
      </c>
      <c r="G783" s="2">
        <v>0.60416666666666663</v>
      </c>
      <c r="H783" s="2">
        <v>0.67708333333333337</v>
      </c>
      <c r="I783" t="s">
        <v>219</v>
      </c>
      <c r="J783" s="6">
        <v>504141000</v>
      </c>
      <c r="K783" t="s">
        <v>1722</v>
      </c>
      <c r="M783">
        <v>45</v>
      </c>
      <c r="N783" s="14">
        <v>0</v>
      </c>
      <c r="O783" s="5"/>
    </row>
    <row r="784" spans="1:15" x14ac:dyDescent="0.35">
      <c r="A784" t="s">
        <v>1723</v>
      </c>
      <c r="B784">
        <v>10</v>
      </c>
      <c r="C784" t="s">
        <v>1724</v>
      </c>
      <c r="D784">
        <v>14</v>
      </c>
      <c r="E784" s="1">
        <v>45105</v>
      </c>
      <c r="F784" s="1">
        <v>45105</v>
      </c>
      <c r="G784" s="2">
        <v>0.33333333333333331</v>
      </c>
      <c r="H784" s="2">
        <v>0.75</v>
      </c>
      <c r="I784" t="s">
        <v>208</v>
      </c>
      <c r="K784" t="s">
        <v>596</v>
      </c>
      <c r="M784">
        <v>12</v>
      </c>
      <c r="N784" s="14">
        <v>5</v>
      </c>
      <c r="O784" s="5"/>
    </row>
    <row r="785" spans="1:15" x14ac:dyDescent="0.35">
      <c r="A785" t="s">
        <v>1725</v>
      </c>
      <c r="B785">
        <v>13</v>
      </c>
      <c r="C785" t="s">
        <v>1726</v>
      </c>
      <c r="D785">
        <v>16</v>
      </c>
      <c r="E785" s="1">
        <v>44986</v>
      </c>
      <c r="F785" s="1">
        <v>45105</v>
      </c>
      <c r="G785" s="2">
        <v>0.41666666666666669</v>
      </c>
      <c r="H785" s="2">
        <v>0.47916666666666669</v>
      </c>
      <c r="I785" t="s">
        <v>180</v>
      </c>
      <c r="J785" s="6">
        <v>504141000</v>
      </c>
      <c r="K785" t="s">
        <v>1727</v>
      </c>
      <c r="M785">
        <v>15</v>
      </c>
      <c r="N785" s="14">
        <v>82</v>
      </c>
      <c r="O785" s="5"/>
    </row>
    <row r="786" spans="1:15" x14ac:dyDescent="0.35">
      <c r="A786" t="s">
        <v>1728</v>
      </c>
      <c r="B786">
        <v>2</v>
      </c>
      <c r="C786" t="s">
        <v>1434</v>
      </c>
      <c r="D786">
        <v>8</v>
      </c>
      <c r="E786" s="1">
        <v>45084</v>
      </c>
      <c r="F786" s="1">
        <v>45105</v>
      </c>
      <c r="G786" s="2">
        <v>0.375</v>
      </c>
      <c r="H786" s="2">
        <v>0.4375</v>
      </c>
      <c r="I786" t="s">
        <v>700</v>
      </c>
      <c r="K786" t="s">
        <v>588</v>
      </c>
      <c r="M786">
        <v>9</v>
      </c>
      <c r="N786" s="14">
        <v>38</v>
      </c>
      <c r="O786" s="5"/>
    </row>
    <row r="787" spans="1:15" x14ac:dyDescent="0.35">
      <c r="A787" t="s">
        <v>1729</v>
      </c>
      <c r="B787">
        <v>13</v>
      </c>
      <c r="C787" t="s">
        <v>802</v>
      </c>
      <c r="D787">
        <v>20</v>
      </c>
      <c r="E787" s="1">
        <v>45042</v>
      </c>
      <c r="F787" s="1">
        <v>45105</v>
      </c>
      <c r="G787" s="2">
        <v>0.35416666666666669</v>
      </c>
      <c r="H787" s="2">
        <v>0.41666666666666669</v>
      </c>
      <c r="I787" t="s">
        <v>243</v>
      </c>
      <c r="J787" s="6">
        <v>504141000</v>
      </c>
      <c r="K787" t="s">
        <v>803</v>
      </c>
      <c r="M787">
        <v>15</v>
      </c>
      <c r="N787" s="14">
        <v>102</v>
      </c>
      <c r="O787" s="5"/>
    </row>
    <row r="788" spans="1:15" x14ac:dyDescent="0.35">
      <c r="A788" t="s">
        <v>1730</v>
      </c>
      <c r="B788">
        <v>13</v>
      </c>
      <c r="C788" t="s">
        <v>1249</v>
      </c>
      <c r="D788">
        <v>12</v>
      </c>
      <c r="E788" s="1">
        <v>45063</v>
      </c>
      <c r="F788" s="1">
        <v>45105</v>
      </c>
      <c r="G788" s="2">
        <v>0.42708333333333331</v>
      </c>
      <c r="H788" s="2">
        <v>0.47916666666666669</v>
      </c>
      <c r="I788" t="s">
        <v>243</v>
      </c>
      <c r="J788" s="6">
        <v>504141000</v>
      </c>
      <c r="K788" t="s">
        <v>803</v>
      </c>
      <c r="M788">
        <v>16</v>
      </c>
      <c r="N788" s="14">
        <v>68</v>
      </c>
      <c r="O788" s="5"/>
    </row>
    <row r="789" spans="1:15" x14ac:dyDescent="0.35">
      <c r="A789" t="s">
        <v>1731</v>
      </c>
      <c r="B789">
        <v>13</v>
      </c>
      <c r="C789" t="s">
        <v>1732</v>
      </c>
      <c r="D789">
        <v>16</v>
      </c>
      <c r="E789" s="1">
        <v>45008</v>
      </c>
      <c r="F789" s="1">
        <v>45106</v>
      </c>
      <c r="G789" s="2">
        <v>0.375</v>
      </c>
      <c r="H789" s="2">
        <v>0.41666666666666669</v>
      </c>
      <c r="I789" t="s">
        <v>239</v>
      </c>
      <c r="J789" s="6">
        <v>504141000</v>
      </c>
      <c r="K789" t="s">
        <v>251</v>
      </c>
      <c r="M789">
        <v>12</v>
      </c>
      <c r="N789" s="14">
        <v>82</v>
      </c>
      <c r="O789" s="5"/>
    </row>
    <row r="790" spans="1:15" x14ac:dyDescent="0.35">
      <c r="A790" t="s">
        <v>1733</v>
      </c>
      <c r="B790">
        <v>1</v>
      </c>
      <c r="C790" t="s">
        <v>1734</v>
      </c>
      <c r="D790">
        <v>16</v>
      </c>
      <c r="E790" s="1">
        <v>45078</v>
      </c>
      <c r="F790" s="1">
        <v>45106</v>
      </c>
      <c r="G790" s="2">
        <v>0.69791666666666663</v>
      </c>
      <c r="H790" s="2">
        <v>0.76041666666666663</v>
      </c>
      <c r="I790" t="s">
        <v>378</v>
      </c>
      <c r="J790" s="6">
        <v>504141000</v>
      </c>
      <c r="K790" t="s">
        <v>1167</v>
      </c>
      <c r="M790">
        <v>9</v>
      </c>
      <c r="N790" s="14">
        <v>101</v>
      </c>
      <c r="O790" s="5"/>
    </row>
    <row r="791" spans="1:15" x14ac:dyDescent="0.35">
      <c r="A791" t="s">
        <v>1735</v>
      </c>
      <c r="B791">
        <v>13</v>
      </c>
      <c r="C791" t="s">
        <v>1736</v>
      </c>
      <c r="D791">
        <v>14</v>
      </c>
      <c r="E791" s="1">
        <v>45029</v>
      </c>
      <c r="F791" s="1">
        <v>45106</v>
      </c>
      <c r="G791" s="2">
        <v>0.72916666666666663</v>
      </c>
      <c r="H791" s="2">
        <v>0.77083333333333337</v>
      </c>
      <c r="I791" t="s">
        <v>1737</v>
      </c>
      <c r="K791" t="s">
        <v>1738</v>
      </c>
      <c r="M791">
        <v>12</v>
      </c>
      <c r="N791" s="14">
        <v>77</v>
      </c>
      <c r="O791" s="5"/>
    </row>
    <row r="792" spans="1:15" x14ac:dyDescent="0.35">
      <c r="A792" t="s">
        <v>1739</v>
      </c>
      <c r="B792">
        <v>12</v>
      </c>
      <c r="C792" t="s">
        <v>1740</v>
      </c>
      <c r="D792">
        <v>47</v>
      </c>
      <c r="E792" s="1">
        <v>44938</v>
      </c>
      <c r="F792" s="1">
        <v>45106</v>
      </c>
      <c r="G792" s="2">
        <v>0.60416666666666663</v>
      </c>
      <c r="H792" s="2">
        <v>0.67708333333333337</v>
      </c>
      <c r="I792" t="s">
        <v>219</v>
      </c>
      <c r="J792" s="6">
        <v>504141000</v>
      </c>
      <c r="K792" t="s">
        <v>1741</v>
      </c>
      <c r="M792">
        <v>64</v>
      </c>
      <c r="N792" s="14">
        <v>0</v>
      </c>
      <c r="O792" s="5"/>
    </row>
    <row r="793" spans="1:15" x14ac:dyDescent="0.35">
      <c r="A793" t="s">
        <v>1742</v>
      </c>
      <c r="B793">
        <v>1</v>
      </c>
      <c r="C793" t="s">
        <v>1743</v>
      </c>
      <c r="D793">
        <v>16</v>
      </c>
      <c r="E793" s="1">
        <v>45090</v>
      </c>
      <c r="F793" s="1">
        <v>45106</v>
      </c>
      <c r="G793" s="2">
        <v>0.77083333333333337</v>
      </c>
      <c r="H793" s="2">
        <v>0.85416666666666663</v>
      </c>
      <c r="I793" t="s">
        <v>403</v>
      </c>
      <c r="J793" s="6">
        <v>504141000</v>
      </c>
      <c r="K793" t="s">
        <v>1744</v>
      </c>
      <c r="M793">
        <v>9</v>
      </c>
      <c r="N793" s="14">
        <v>92</v>
      </c>
      <c r="O793" s="5"/>
    </row>
    <row r="794" spans="1:15" x14ac:dyDescent="0.35">
      <c r="A794" t="s">
        <v>1745</v>
      </c>
      <c r="C794" t="s">
        <v>1746</v>
      </c>
      <c r="D794">
        <v>0</v>
      </c>
      <c r="E794" s="1">
        <v>44789</v>
      </c>
      <c r="F794" s="1">
        <v>45107</v>
      </c>
      <c r="I794" t="s">
        <v>177</v>
      </c>
      <c r="K794" t="s">
        <v>38</v>
      </c>
      <c r="M794">
        <v>0</v>
      </c>
      <c r="N794" s="14">
        <v>0</v>
      </c>
      <c r="O794" s="5"/>
    </row>
    <row r="795" spans="1:15" x14ac:dyDescent="0.35">
      <c r="A795" t="s">
        <v>1747</v>
      </c>
      <c r="B795">
        <v>1</v>
      </c>
      <c r="C795" t="s">
        <v>1748</v>
      </c>
      <c r="D795">
        <v>75</v>
      </c>
      <c r="E795" s="1">
        <v>44967</v>
      </c>
      <c r="F795" s="1">
        <v>45107</v>
      </c>
      <c r="G795" s="2">
        <v>0.35416666666666669</v>
      </c>
      <c r="H795" s="2">
        <v>0.49236111111111108</v>
      </c>
      <c r="I795" t="s">
        <v>378</v>
      </c>
      <c r="J795" s="6">
        <v>504141000</v>
      </c>
      <c r="K795" t="s">
        <v>399</v>
      </c>
      <c r="M795">
        <v>15</v>
      </c>
      <c r="N795" s="14">
        <v>249</v>
      </c>
      <c r="O795" s="5"/>
    </row>
    <row r="796" spans="1:15" x14ac:dyDescent="0.35">
      <c r="A796" t="s">
        <v>1749</v>
      </c>
      <c r="C796" t="s">
        <v>1284</v>
      </c>
      <c r="D796">
        <v>16</v>
      </c>
      <c r="E796" s="1">
        <v>45106</v>
      </c>
      <c r="F796" s="1">
        <v>45107</v>
      </c>
      <c r="G796" s="2">
        <v>0.375</v>
      </c>
      <c r="H796" s="2">
        <v>0.70833333333333337</v>
      </c>
      <c r="I796" t="s">
        <v>196</v>
      </c>
      <c r="J796" s="6">
        <v>504141000</v>
      </c>
      <c r="K796" t="s">
        <v>35</v>
      </c>
      <c r="M796">
        <v>12</v>
      </c>
      <c r="N796" s="14">
        <v>0</v>
      </c>
      <c r="O796" s="5"/>
    </row>
    <row r="797" spans="1:15" x14ac:dyDescent="0.35">
      <c r="A797" t="s">
        <v>1750</v>
      </c>
      <c r="B797">
        <v>15</v>
      </c>
      <c r="C797" t="s">
        <v>328</v>
      </c>
      <c r="D797">
        <v>22</v>
      </c>
      <c r="E797" s="1">
        <v>45079</v>
      </c>
      <c r="F797" s="1">
        <v>45107</v>
      </c>
      <c r="G797" s="2">
        <v>0.625</v>
      </c>
      <c r="H797" s="2">
        <v>0.875</v>
      </c>
      <c r="I797" t="s">
        <v>329</v>
      </c>
      <c r="J797" s="6">
        <v>504141000</v>
      </c>
      <c r="K797" t="s">
        <v>330</v>
      </c>
      <c r="M797">
        <v>11</v>
      </c>
      <c r="N797" s="14">
        <v>135</v>
      </c>
      <c r="O797" s="5"/>
    </row>
    <row r="798" spans="1:15" x14ac:dyDescent="0.35">
      <c r="A798" t="s">
        <v>1751</v>
      </c>
      <c r="B798">
        <v>2</v>
      </c>
      <c r="C798" t="s">
        <v>853</v>
      </c>
      <c r="D798">
        <v>10</v>
      </c>
      <c r="E798" s="1">
        <v>45058</v>
      </c>
      <c r="F798" s="1">
        <v>45114</v>
      </c>
      <c r="G798" s="2">
        <v>0.35416666666666669</v>
      </c>
      <c r="H798" s="2">
        <v>0.40625</v>
      </c>
      <c r="I798" t="s">
        <v>272</v>
      </c>
      <c r="K798" t="s">
        <v>273</v>
      </c>
      <c r="M798">
        <v>9</v>
      </c>
      <c r="N798" s="14">
        <v>45</v>
      </c>
      <c r="O798" s="5"/>
    </row>
    <row r="799" spans="1:15" x14ac:dyDescent="0.35">
      <c r="A799" t="s">
        <v>1752</v>
      </c>
      <c r="B799">
        <v>2</v>
      </c>
      <c r="C799" t="s">
        <v>271</v>
      </c>
      <c r="D799">
        <v>10</v>
      </c>
      <c r="E799" s="1">
        <v>45058</v>
      </c>
      <c r="F799" s="1">
        <v>45114</v>
      </c>
      <c r="G799" s="2">
        <v>0.41666666666666669</v>
      </c>
      <c r="H799" s="2">
        <v>0.46875</v>
      </c>
      <c r="I799" t="s">
        <v>272</v>
      </c>
      <c r="K799" t="s">
        <v>273</v>
      </c>
      <c r="M799">
        <v>9</v>
      </c>
      <c r="N799" s="14">
        <v>45</v>
      </c>
      <c r="O799" s="5"/>
    </row>
    <row r="800" spans="1:15" x14ac:dyDescent="0.35">
      <c r="A800" t="s">
        <v>1753</v>
      </c>
      <c r="B800">
        <v>2</v>
      </c>
      <c r="C800" t="s">
        <v>1754</v>
      </c>
      <c r="D800">
        <v>6</v>
      </c>
      <c r="E800" s="1">
        <v>44844</v>
      </c>
      <c r="F800" s="1">
        <v>45110</v>
      </c>
      <c r="G800" s="2">
        <v>0.70833333333333337</v>
      </c>
      <c r="H800" s="2">
        <v>0.75</v>
      </c>
      <c r="I800" t="s">
        <v>820</v>
      </c>
      <c r="J800" s="6">
        <v>504141000</v>
      </c>
      <c r="K800" t="s">
        <v>1226</v>
      </c>
      <c r="M800">
        <v>16</v>
      </c>
      <c r="N800" s="14">
        <v>0</v>
      </c>
      <c r="O800" s="5"/>
    </row>
    <row r="801" spans="1:15" x14ac:dyDescent="0.35">
      <c r="A801" t="s">
        <v>1755</v>
      </c>
      <c r="B801">
        <v>1</v>
      </c>
      <c r="C801" t="s">
        <v>1756</v>
      </c>
      <c r="D801">
        <v>24</v>
      </c>
      <c r="E801" s="1">
        <v>45005</v>
      </c>
      <c r="F801" s="1">
        <v>45110</v>
      </c>
      <c r="G801" s="2">
        <v>0.70833333333333337</v>
      </c>
      <c r="H801" s="2">
        <v>0.77083333333333337</v>
      </c>
      <c r="I801" t="s">
        <v>486</v>
      </c>
      <c r="K801" t="s">
        <v>1119</v>
      </c>
      <c r="M801">
        <v>9</v>
      </c>
      <c r="N801" s="14">
        <v>138</v>
      </c>
      <c r="O801" s="5"/>
    </row>
    <row r="802" spans="1:15" x14ac:dyDescent="0.35">
      <c r="A802" t="s">
        <v>1757</v>
      </c>
      <c r="B802">
        <v>14</v>
      </c>
      <c r="C802" t="s">
        <v>1758</v>
      </c>
      <c r="D802">
        <v>28</v>
      </c>
      <c r="E802" s="1">
        <v>44837</v>
      </c>
      <c r="F802" s="1">
        <v>45110</v>
      </c>
      <c r="G802" s="2">
        <v>0.77083333333333337</v>
      </c>
      <c r="H802" s="2">
        <v>0.83333333333333337</v>
      </c>
      <c r="I802" t="s">
        <v>494</v>
      </c>
      <c r="J802" s="6">
        <v>504141000</v>
      </c>
      <c r="K802" t="s">
        <v>1759</v>
      </c>
      <c r="M802">
        <v>9</v>
      </c>
      <c r="N802" s="14">
        <v>162</v>
      </c>
      <c r="O802" s="5"/>
    </row>
    <row r="803" spans="1:15" x14ac:dyDescent="0.35">
      <c r="A803" t="s">
        <v>1760</v>
      </c>
      <c r="B803">
        <v>1</v>
      </c>
      <c r="C803" t="s">
        <v>389</v>
      </c>
      <c r="D803">
        <v>75</v>
      </c>
      <c r="E803" s="1">
        <v>45061</v>
      </c>
      <c r="F803" s="1">
        <v>45111</v>
      </c>
      <c r="G803" s="2">
        <v>0.34027777777777773</v>
      </c>
      <c r="H803" s="2">
        <v>0.42708333333333331</v>
      </c>
      <c r="I803" t="s">
        <v>188</v>
      </c>
      <c r="J803" s="6">
        <v>504141000</v>
      </c>
      <c r="K803" t="s">
        <v>588</v>
      </c>
      <c r="M803">
        <v>15</v>
      </c>
      <c r="N803" s="14">
        <v>218</v>
      </c>
      <c r="O803" s="5"/>
    </row>
    <row r="804" spans="1:15" x14ac:dyDescent="0.35">
      <c r="A804" t="s">
        <v>1761</v>
      </c>
      <c r="B804">
        <v>1</v>
      </c>
      <c r="C804" t="s">
        <v>389</v>
      </c>
      <c r="D804">
        <v>75</v>
      </c>
      <c r="E804" s="1">
        <v>45061</v>
      </c>
      <c r="F804" s="1">
        <v>45111</v>
      </c>
      <c r="G804" s="2">
        <v>0.77083333333333337</v>
      </c>
      <c r="H804" s="2">
        <v>0.85763888888888884</v>
      </c>
      <c r="I804" t="s">
        <v>370</v>
      </c>
      <c r="J804" s="6">
        <v>504141000</v>
      </c>
      <c r="K804" t="s">
        <v>588</v>
      </c>
      <c r="M804">
        <v>15</v>
      </c>
      <c r="N804" s="14">
        <v>218</v>
      </c>
      <c r="O804" s="5"/>
    </row>
    <row r="805" spans="1:15" x14ac:dyDescent="0.35">
      <c r="A805" t="s">
        <v>1762</v>
      </c>
      <c r="B805">
        <v>1</v>
      </c>
      <c r="C805" t="s">
        <v>365</v>
      </c>
      <c r="D805">
        <v>75</v>
      </c>
      <c r="E805" s="1">
        <v>45061</v>
      </c>
      <c r="F805" s="1">
        <v>45111</v>
      </c>
      <c r="G805" s="2">
        <v>0.4375</v>
      </c>
      <c r="H805" s="2">
        <v>0.52430555555555558</v>
      </c>
      <c r="I805" t="s">
        <v>188</v>
      </c>
      <c r="J805" s="6">
        <v>504141000</v>
      </c>
      <c r="K805" t="s">
        <v>588</v>
      </c>
      <c r="M805">
        <v>15</v>
      </c>
      <c r="N805" s="14">
        <v>218</v>
      </c>
      <c r="O805" s="5"/>
    </row>
    <row r="806" spans="1:15" x14ac:dyDescent="0.35">
      <c r="A806" t="s">
        <v>1763</v>
      </c>
      <c r="B806">
        <v>1</v>
      </c>
      <c r="C806" t="s">
        <v>369</v>
      </c>
      <c r="D806">
        <v>75</v>
      </c>
      <c r="E806" s="1">
        <v>45061</v>
      </c>
      <c r="F806" s="1">
        <v>45111</v>
      </c>
      <c r="G806" s="2">
        <v>0.34027777777777773</v>
      </c>
      <c r="H806" s="2">
        <v>0.42708333333333331</v>
      </c>
      <c r="I806" t="s">
        <v>370</v>
      </c>
      <c r="J806" s="6">
        <v>504141000</v>
      </c>
      <c r="K806" t="s">
        <v>371</v>
      </c>
      <c r="M806">
        <v>15</v>
      </c>
      <c r="N806" s="14">
        <v>218</v>
      </c>
      <c r="O806" s="5"/>
    </row>
    <row r="807" spans="1:15" x14ac:dyDescent="0.35">
      <c r="A807" t="s">
        <v>1764</v>
      </c>
      <c r="B807">
        <v>1</v>
      </c>
      <c r="C807" t="s">
        <v>377</v>
      </c>
      <c r="D807">
        <v>75</v>
      </c>
      <c r="E807" s="1">
        <v>45061</v>
      </c>
      <c r="F807" s="1">
        <v>45111</v>
      </c>
      <c r="G807" s="2">
        <v>0.34027777777777773</v>
      </c>
      <c r="H807" s="2">
        <v>0.42708333333333331</v>
      </c>
      <c r="I807" t="s">
        <v>378</v>
      </c>
      <c r="J807" s="6">
        <v>504141000</v>
      </c>
      <c r="K807" t="s">
        <v>399</v>
      </c>
      <c r="M807">
        <v>15</v>
      </c>
      <c r="N807" s="14">
        <v>218</v>
      </c>
      <c r="O807" s="5"/>
    </row>
    <row r="808" spans="1:15" x14ac:dyDescent="0.35">
      <c r="A808" t="s">
        <v>1765</v>
      </c>
      <c r="B808">
        <v>1</v>
      </c>
      <c r="C808" t="s">
        <v>377</v>
      </c>
      <c r="D808">
        <v>75</v>
      </c>
      <c r="E808" s="1">
        <v>45061</v>
      </c>
      <c r="F808" s="1">
        <v>45111</v>
      </c>
      <c r="G808" s="2">
        <v>0.53472222222222221</v>
      </c>
      <c r="H808" s="2">
        <v>0.62152777777777779</v>
      </c>
      <c r="I808" t="s">
        <v>370</v>
      </c>
      <c r="J808" s="6">
        <v>504141000</v>
      </c>
      <c r="K808" t="s">
        <v>588</v>
      </c>
      <c r="M808">
        <v>15</v>
      </c>
      <c r="N808" s="14">
        <v>218</v>
      </c>
      <c r="O808" s="5"/>
    </row>
    <row r="809" spans="1:15" x14ac:dyDescent="0.35">
      <c r="A809" t="s">
        <v>1766</v>
      </c>
      <c r="B809">
        <v>1</v>
      </c>
      <c r="C809" t="s">
        <v>1170</v>
      </c>
      <c r="D809">
        <v>75</v>
      </c>
      <c r="E809" s="1">
        <v>45061</v>
      </c>
      <c r="F809" s="1">
        <v>45111</v>
      </c>
      <c r="G809" s="2">
        <v>0.4375</v>
      </c>
      <c r="H809" s="2">
        <v>0.52430555555555558</v>
      </c>
      <c r="I809" t="s">
        <v>378</v>
      </c>
      <c r="J809" s="6">
        <v>504141000</v>
      </c>
      <c r="K809" t="s">
        <v>1167</v>
      </c>
      <c r="M809">
        <v>15</v>
      </c>
      <c r="N809" s="14">
        <v>218</v>
      </c>
      <c r="O809" s="5"/>
    </row>
    <row r="810" spans="1:15" x14ac:dyDescent="0.35">
      <c r="A810" t="s">
        <v>1767</v>
      </c>
      <c r="B810">
        <v>1</v>
      </c>
      <c r="C810" t="s">
        <v>1768</v>
      </c>
      <c r="D810">
        <v>75</v>
      </c>
      <c r="E810" s="1">
        <v>45061</v>
      </c>
      <c r="F810" s="1">
        <v>45111</v>
      </c>
      <c r="G810" s="2">
        <v>0.4375</v>
      </c>
      <c r="H810" s="2">
        <v>0.52430555555555558</v>
      </c>
      <c r="I810" t="s">
        <v>370</v>
      </c>
      <c r="J810" s="6">
        <v>504141000</v>
      </c>
      <c r="K810" t="s">
        <v>382</v>
      </c>
      <c r="M810">
        <v>15</v>
      </c>
      <c r="N810" s="14">
        <v>218</v>
      </c>
      <c r="O810" s="5"/>
    </row>
    <row r="811" spans="1:15" x14ac:dyDescent="0.35">
      <c r="A811" t="s">
        <v>1769</v>
      </c>
      <c r="B811">
        <v>1</v>
      </c>
      <c r="C811" t="s">
        <v>369</v>
      </c>
      <c r="D811">
        <v>75</v>
      </c>
      <c r="E811" s="1">
        <v>45061</v>
      </c>
      <c r="F811" s="1">
        <v>45112</v>
      </c>
      <c r="G811" s="2">
        <v>0.77777777777777779</v>
      </c>
      <c r="H811" s="2">
        <v>0.86458333333333337</v>
      </c>
      <c r="I811" t="s">
        <v>1770</v>
      </c>
      <c r="K811" t="s">
        <v>382</v>
      </c>
      <c r="M811">
        <v>15</v>
      </c>
      <c r="N811" s="14">
        <v>218</v>
      </c>
      <c r="O811" s="5"/>
    </row>
    <row r="812" spans="1:15" x14ac:dyDescent="0.35">
      <c r="A812" t="s">
        <v>1771</v>
      </c>
      <c r="B812">
        <v>1</v>
      </c>
      <c r="C812" t="s">
        <v>377</v>
      </c>
      <c r="D812">
        <v>75</v>
      </c>
      <c r="E812" s="1">
        <v>45061</v>
      </c>
      <c r="F812" s="1">
        <v>45112</v>
      </c>
      <c r="G812" s="2">
        <v>0.77083333333333337</v>
      </c>
      <c r="H812" s="2">
        <v>0.85763888888888884</v>
      </c>
      <c r="I812" t="s">
        <v>375</v>
      </c>
      <c r="J812" s="6">
        <v>599936291</v>
      </c>
      <c r="K812" t="s">
        <v>373</v>
      </c>
      <c r="M812">
        <v>15</v>
      </c>
      <c r="N812" s="14">
        <v>218</v>
      </c>
      <c r="O812" s="5"/>
    </row>
    <row r="813" spans="1:15" x14ac:dyDescent="0.35">
      <c r="A813" t="s">
        <v>1772</v>
      </c>
      <c r="B813">
        <v>1</v>
      </c>
      <c r="C813" t="s">
        <v>1170</v>
      </c>
      <c r="D813">
        <v>75</v>
      </c>
      <c r="E813" s="1">
        <v>45061</v>
      </c>
      <c r="F813" s="1">
        <v>45112</v>
      </c>
      <c r="G813" s="2">
        <v>0.77083333333333337</v>
      </c>
      <c r="H813" s="2">
        <v>0.85763888888888884</v>
      </c>
      <c r="I813" t="s">
        <v>390</v>
      </c>
      <c r="J813" s="6">
        <v>599936291</v>
      </c>
      <c r="K813" t="s">
        <v>588</v>
      </c>
      <c r="M813">
        <v>15</v>
      </c>
      <c r="N813" s="14">
        <v>218</v>
      </c>
      <c r="O813" s="5"/>
    </row>
    <row r="814" spans="1:15" x14ac:dyDescent="0.35">
      <c r="A814" t="s">
        <v>1773</v>
      </c>
      <c r="B814">
        <v>8</v>
      </c>
      <c r="C814" t="s">
        <v>1774</v>
      </c>
      <c r="D814">
        <v>11</v>
      </c>
      <c r="E814" s="1">
        <v>45098</v>
      </c>
      <c r="F814" s="1">
        <v>45112</v>
      </c>
      <c r="G814" s="2">
        <v>0.72916666666666663</v>
      </c>
      <c r="H814" s="2">
        <v>0.84375</v>
      </c>
      <c r="I814" t="s">
        <v>433</v>
      </c>
      <c r="J814" s="6">
        <v>504141000</v>
      </c>
      <c r="K814" t="s">
        <v>309</v>
      </c>
      <c r="M814">
        <v>9</v>
      </c>
      <c r="N814" s="14">
        <v>116</v>
      </c>
      <c r="O814" s="5"/>
    </row>
    <row r="815" spans="1:15" x14ac:dyDescent="0.35">
      <c r="A815" t="s">
        <v>1775</v>
      </c>
      <c r="B815">
        <v>10</v>
      </c>
      <c r="C815" t="s">
        <v>1776</v>
      </c>
      <c r="D815">
        <v>3</v>
      </c>
      <c r="E815" s="1">
        <v>45112</v>
      </c>
      <c r="F815" s="1">
        <v>45112</v>
      </c>
      <c r="G815" s="2">
        <v>0.625</v>
      </c>
      <c r="H815" s="2">
        <v>0.70833333333333337</v>
      </c>
      <c r="I815" t="s">
        <v>1777</v>
      </c>
      <c r="J815" s="6">
        <v>1531810</v>
      </c>
      <c r="K815" t="s">
        <v>1026</v>
      </c>
      <c r="M815">
        <v>99</v>
      </c>
      <c r="N815" s="14">
        <v>0</v>
      </c>
      <c r="O815" s="5"/>
    </row>
    <row r="816" spans="1:15" x14ac:dyDescent="0.35">
      <c r="A816" t="s">
        <v>1778</v>
      </c>
      <c r="B816">
        <v>13</v>
      </c>
      <c r="C816" t="s">
        <v>720</v>
      </c>
      <c r="D816">
        <v>18</v>
      </c>
      <c r="E816" s="1">
        <v>45028</v>
      </c>
      <c r="F816" s="1">
        <v>45112</v>
      </c>
      <c r="G816" s="2">
        <v>0.70833333333333337</v>
      </c>
      <c r="H816" s="2">
        <v>0.75</v>
      </c>
      <c r="I816" t="s">
        <v>632</v>
      </c>
      <c r="J816" s="6">
        <v>504141000</v>
      </c>
      <c r="K816" t="s">
        <v>1779</v>
      </c>
      <c r="M816">
        <v>18</v>
      </c>
      <c r="N816" s="14">
        <v>75</v>
      </c>
      <c r="O816" s="5"/>
    </row>
    <row r="817" spans="1:15" x14ac:dyDescent="0.35">
      <c r="A817" t="s">
        <v>1780</v>
      </c>
      <c r="B817">
        <v>13</v>
      </c>
      <c r="C817" t="s">
        <v>720</v>
      </c>
      <c r="D817">
        <v>18</v>
      </c>
      <c r="E817" s="1">
        <v>45028</v>
      </c>
      <c r="F817" s="1">
        <v>45112</v>
      </c>
      <c r="G817" s="2">
        <v>0.80208333333333337</v>
      </c>
      <c r="H817" s="2">
        <v>0.84375</v>
      </c>
      <c r="I817" t="s">
        <v>721</v>
      </c>
      <c r="K817" t="s">
        <v>722</v>
      </c>
      <c r="M817">
        <v>18</v>
      </c>
      <c r="N817" s="14">
        <v>100</v>
      </c>
      <c r="O817" s="5"/>
    </row>
    <row r="818" spans="1:15" x14ac:dyDescent="0.35">
      <c r="A818" t="s">
        <v>1781</v>
      </c>
      <c r="B818">
        <v>3</v>
      </c>
      <c r="C818" t="s">
        <v>1782</v>
      </c>
      <c r="D818">
        <v>12</v>
      </c>
      <c r="E818" s="1">
        <v>45049</v>
      </c>
      <c r="F818" s="1">
        <v>45112</v>
      </c>
      <c r="G818" s="2">
        <v>0.77083333333333337</v>
      </c>
      <c r="H818" s="2">
        <v>0.83333333333333337</v>
      </c>
      <c r="I818" t="s">
        <v>385</v>
      </c>
      <c r="J818" s="6">
        <v>504141000</v>
      </c>
      <c r="K818" t="s">
        <v>1783</v>
      </c>
      <c r="M818">
        <v>15</v>
      </c>
      <c r="N818" s="14">
        <v>53</v>
      </c>
      <c r="O818" s="5"/>
    </row>
    <row r="819" spans="1:15" x14ac:dyDescent="0.35">
      <c r="A819" t="s">
        <v>1784</v>
      </c>
      <c r="B819">
        <v>1</v>
      </c>
      <c r="C819" t="s">
        <v>1785</v>
      </c>
      <c r="D819">
        <v>16</v>
      </c>
      <c r="E819" s="1">
        <v>45072</v>
      </c>
      <c r="F819" s="1">
        <v>45114</v>
      </c>
      <c r="G819" s="2">
        <v>0.625</v>
      </c>
      <c r="H819" s="2">
        <v>0.70833333333333337</v>
      </c>
      <c r="I819" t="s">
        <v>403</v>
      </c>
      <c r="J819" s="6">
        <v>504141000</v>
      </c>
      <c r="K819" t="s">
        <v>1054</v>
      </c>
      <c r="M819">
        <v>9</v>
      </c>
      <c r="N819" s="14">
        <v>85</v>
      </c>
      <c r="O819" s="5"/>
    </row>
    <row r="820" spans="1:15" x14ac:dyDescent="0.35">
      <c r="A820" t="s">
        <v>1786</v>
      </c>
      <c r="B820">
        <v>8</v>
      </c>
      <c r="C820" t="s">
        <v>1787</v>
      </c>
      <c r="D820">
        <v>14</v>
      </c>
      <c r="E820" s="1">
        <v>45090</v>
      </c>
      <c r="F820" s="1">
        <v>45118</v>
      </c>
      <c r="G820" s="2">
        <v>0.39583333333333331</v>
      </c>
      <c r="H820" s="2">
        <v>0.47916666666666669</v>
      </c>
      <c r="I820" t="s">
        <v>552</v>
      </c>
      <c r="J820" s="6">
        <v>504141000</v>
      </c>
      <c r="K820" t="s">
        <v>982</v>
      </c>
      <c r="M820">
        <v>9</v>
      </c>
      <c r="N820" s="14">
        <v>124</v>
      </c>
      <c r="O820" s="5"/>
    </row>
    <row r="821" spans="1:15" x14ac:dyDescent="0.35">
      <c r="A821" t="s">
        <v>1788</v>
      </c>
      <c r="B821">
        <v>8</v>
      </c>
      <c r="C821" t="s">
        <v>1789</v>
      </c>
      <c r="D821">
        <v>7</v>
      </c>
      <c r="E821" s="1">
        <v>45118</v>
      </c>
      <c r="F821" s="1">
        <v>45118</v>
      </c>
      <c r="G821" s="2">
        <v>0.41666666666666669</v>
      </c>
      <c r="H821" s="2">
        <v>0.625</v>
      </c>
      <c r="I821" t="s">
        <v>340</v>
      </c>
      <c r="J821" s="6">
        <v>504141000</v>
      </c>
      <c r="K821" t="s">
        <v>280</v>
      </c>
      <c r="M821">
        <v>9</v>
      </c>
      <c r="N821" s="14">
        <v>10</v>
      </c>
      <c r="O821" s="5"/>
    </row>
    <row r="822" spans="1:15" x14ac:dyDescent="0.35">
      <c r="A822" t="s">
        <v>1790</v>
      </c>
      <c r="B822">
        <v>8</v>
      </c>
      <c r="C822" t="s">
        <v>1791</v>
      </c>
      <c r="D822">
        <v>7</v>
      </c>
      <c r="E822" s="1">
        <v>45119</v>
      </c>
      <c r="F822" s="1">
        <v>45119</v>
      </c>
      <c r="G822" s="2">
        <v>0.375</v>
      </c>
      <c r="H822" s="2">
        <v>0.58333333333333337</v>
      </c>
      <c r="I822" t="s">
        <v>340</v>
      </c>
      <c r="J822" s="6">
        <v>504141000</v>
      </c>
      <c r="K822" t="s">
        <v>280</v>
      </c>
      <c r="M822">
        <v>9</v>
      </c>
      <c r="N822" s="14">
        <v>10</v>
      </c>
      <c r="O822" s="5"/>
    </row>
    <row r="823" spans="1:15" x14ac:dyDescent="0.35">
      <c r="A823" t="s">
        <v>1792</v>
      </c>
      <c r="B823">
        <v>10</v>
      </c>
      <c r="C823" t="s">
        <v>1793</v>
      </c>
      <c r="D823">
        <v>2</v>
      </c>
      <c r="E823" s="1">
        <v>45121</v>
      </c>
      <c r="F823" s="1">
        <v>45121</v>
      </c>
      <c r="G823" s="2">
        <v>0.625</v>
      </c>
      <c r="H823" s="2">
        <v>0.6875</v>
      </c>
      <c r="I823" t="s">
        <v>419</v>
      </c>
      <c r="J823" s="6">
        <v>504141000</v>
      </c>
      <c r="K823" t="s">
        <v>426</v>
      </c>
      <c r="M823">
        <v>15</v>
      </c>
      <c r="N823" s="14">
        <v>22</v>
      </c>
      <c r="O823" s="5"/>
    </row>
    <row r="824" spans="1:15" x14ac:dyDescent="0.35">
      <c r="A824" t="s">
        <v>1794</v>
      </c>
      <c r="B824">
        <v>10</v>
      </c>
      <c r="C824" t="s">
        <v>1795</v>
      </c>
      <c r="D824">
        <v>630</v>
      </c>
      <c r="E824" s="1">
        <v>45048</v>
      </c>
      <c r="F824" s="1">
        <v>45135</v>
      </c>
      <c r="G824" s="2">
        <v>0.375</v>
      </c>
      <c r="H824" s="2">
        <v>0.70833333333333337</v>
      </c>
      <c r="I824" t="s">
        <v>857</v>
      </c>
      <c r="J824" s="6">
        <v>504141000</v>
      </c>
      <c r="K824" t="s">
        <v>38</v>
      </c>
      <c r="M824">
        <v>50</v>
      </c>
      <c r="N824" s="14">
        <v>16</v>
      </c>
      <c r="O824" s="5"/>
    </row>
    <row r="825" spans="1:15" x14ac:dyDescent="0.35">
      <c r="A825" t="s">
        <v>1796</v>
      </c>
      <c r="C825" t="s">
        <v>1797</v>
      </c>
      <c r="D825">
        <v>0</v>
      </c>
      <c r="E825" s="1">
        <v>44830</v>
      </c>
      <c r="I825" t="s">
        <v>177</v>
      </c>
      <c r="K825" t="s">
        <v>38</v>
      </c>
      <c r="M825">
        <v>0</v>
      </c>
      <c r="N825" s="14">
        <v>0</v>
      </c>
      <c r="O825" s="5"/>
    </row>
    <row r="826" spans="1:15" x14ac:dyDescent="0.35">
      <c r="A826" t="s">
        <v>1798</v>
      </c>
      <c r="C826" t="s">
        <v>1799</v>
      </c>
      <c r="D826">
        <v>0</v>
      </c>
      <c r="E826" s="1">
        <v>44805</v>
      </c>
      <c r="F826" s="1">
        <v>45138</v>
      </c>
      <c r="K826" t="s">
        <v>38</v>
      </c>
      <c r="M826">
        <v>0</v>
      </c>
      <c r="N826" s="14">
        <v>0</v>
      </c>
      <c r="O826" s="5"/>
    </row>
    <row r="827" spans="1:15" x14ac:dyDescent="0.35">
      <c r="A827" t="s">
        <v>1800</v>
      </c>
      <c r="C827" t="s">
        <v>1801</v>
      </c>
      <c r="D827">
        <v>0</v>
      </c>
      <c r="E827" s="1">
        <v>44805</v>
      </c>
      <c r="F827" s="1">
        <v>45138</v>
      </c>
      <c r="K827" t="s">
        <v>38</v>
      </c>
      <c r="M827">
        <v>0</v>
      </c>
      <c r="N827" s="14">
        <v>0</v>
      </c>
      <c r="O827" s="5"/>
    </row>
    <row r="828" spans="1:15" x14ac:dyDescent="0.35">
      <c r="A828" t="s">
        <v>1802</v>
      </c>
      <c r="B828">
        <v>13</v>
      </c>
      <c r="C828" t="s">
        <v>1803</v>
      </c>
      <c r="D828">
        <v>8</v>
      </c>
      <c r="E828" s="1">
        <v>44774</v>
      </c>
      <c r="F828" s="1">
        <v>45138</v>
      </c>
      <c r="G828" s="2">
        <v>0.66666666666666663</v>
      </c>
      <c r="H828" s="2">
        <v>0.91666666666666663</v>
      </c>
      <c r="I828" t="s">
        <v>298</v>
      </c>
      <c r="J828" s="6">
        <v>504141000</v>
      </c>
      <c r="K828" t="s">
        <v>810</v>
      </c>
      <c r="M828">
        <v>10</v>
      </c>
      <c r="N828" s="14">
        <v>150</v>
      </c>
      <c r="O828" s="5"/>
    </row>
    <row r="829" spans="1:15" x14ac:dyDescent="0.35">
      <c r="A829" t="s">
        <v>1804</v>
      </c>
      <c r="C829" t="s">
        <v>1805</v>
      </c>
      <c r="D829">
        <v>0</v>
      </c>
      <c r="E829" s="1">
        <v>44774</v>
      </c>
      <c r="F829" s="1">
        <v>45138</v>
      </c>
      <c r="G829" s="2">
        <v>0.625</v>
      </c>
      <c r="H829" s="2">
        <v>0.75</v>
      </c>
      <c r="I829" t="s">
        <v>180</v>
      </c>
      <c r="J829" s="6">
        <v>504141000</v>
      </c>
      <c r="K829" t="s">
        <v>1806</v>
      </c>
      <c r="M829">
        <v>12</v>
      </c>
      <c r="N829" s="14">
        <v>99</v>
      </c>
      <c r="O829" s="5"/>
    </row>
    <row r="830" spans="1:15" x14ac:dyDescent="0.35">
      <c r="A830" t="s">
        <v>1807</v>
      </c>
      <c r="B830">
        <v>14</v>
      </c>
      <c r="C830" t="s">
        <v>1808</v>
      </c>
      <c r="D830">
        <v>0</v>
      </c>
      <c r="I830" t="s">
        <v>88</v>
      </c>
      <c r="J830" s="6">
        <v>504141000</v>
      </c>
      <c r="K830" t="s">
        <v>1809</v>
      </c>
      <c r="M830">
        <v>0</v>
      </c>
      <c r="N830" s="14">
        <v>0</v>
      </c>
      <c r="O830" s="5"/>
    </row>
    <row r="831" spans="1:15" x14ac:dyDescent="0.35">
      <c r="A831" t="s">
        <v>1810</v>
      </c>
      <c r="C831" t="s">
        <v>1811</v>
      </c>
      <c r="D831">
        <v>0</v>
      </c>
      <c r="E831" s="1">
        <v>44805</v>
      </c>
      <c r="F831" s="1">
        <v>45138</v>
      </c>
      <c r="I831" t="s">
        <v>177</v>
      </c>
      <c r="K831" t="s">
        <v>38</v>
      </c>
      <c r="M831">
        <v>0</v>
      </c>
      <c r="N831" s="14">
        <v>0</v>
      </c>
      <c r="O831" s="5"/>
    </row>
    <row r="832" spans="1:15" x14ac:dyDescent="0.35">
      <c r="A832" t="s">
        <v>1812</v>
      </c>
      <c r="C832" t="s">
        <v>1813</v>
      </c>
      <c r="D832">
        <v>0</v>
      </c>
      <c r="E832" s="1">
        <v>44805</v>
      </c>
      <c r="F832" s="1">
        <v>45138</v>
      </c>
      <c r="K832" t="s">
        <v>38</v>
      </c>
      <c r="M832">
        <v>0</v>
      </c>
      <c r="N832" s="14">
        <v>0</v>
      </c>
      <c r="O832" s="5"/>
    </row>
    <row r="833" spans="1:15" x14ac:dyDescent="0.35">
      <c r="A833" t="s">
        <v>1814</v>
      </c>
      <c r="C833" t="s">
        <v>1815</v>
      </c>
      <c r="D833">
        <v>6</v>
      </c>
      <c r="E833" s="1">
        <v>44967</v>
      </c>
      <c r="F833" s="1">
        <v>44967</v>
      </c>
      <c r="G833" s="2">
        <v>0.625</v>
      </c>
      <c r="H833" s="2">
        <v>0.79166666666666663</v>
      </c>
      <c r="I833" t="s">
        <v>486</v>
      </c>
      <c r="K833" t="s">
        <v>1816</v>
      </c>
      <c r="L833" t="s">
        <v>2057</v>
      </c>
      <c r="M833">
        <v>70</v>
      </c>
      <c r="N833" s="14">
        <v>0</v>
      </c>
      <c r="O833" s="5"/>
    </row>
    <row r="834" spans="1:15" x14ac:dyDescent="0.35">
      <c r="A834" t="s">
        <v>1817</v>
      </c>
      <c r="C834" t="s">
        <v>1815</v>
      </c>
      <c r="D834">
        <v>6</v>
      </c>
      <c r="E834" s="1">
        <v>44974</v>
      </c>
      <c r="F834" s="1">
        <v>44974</v>
      </c>
      <c r="G834" s="2">
        <v>0.625</v>
      </c>
      <c r="H834" s="2">
        <v>0.79166666666666663</v>
      </c>
      <c r="I834" t="s">
        <v>486</v>
      </c>
      <c r="K834" t="s">
        <v>1816</v>
      </c>
      <c r="L834" t="s">
        <v>2057</v>
      </c>
      <c r="M834">
        <v>70</v>
      </c>
      <c r="N834" s="14">
        <v>0</v>
      </c>
      <c r="O834" s="5"/>
    </row>
    <row r="835" spans="1:15" x14ac:dyDescent="0.35">
      <c r="A835" t="s">
        <v>1818</v>
      </c>
      <c r="C835" t="s">
        <v>1815</v>
      </c>
      <c r="D835">
        <v>6</v>
      </c>
      <c r="E835" s="1">
        <v>44981</v>
      </c>
      <c r="F835" s="1">
        <v>44981</v>
      </c>
      <c r="G835" s="2">
        <v>0.625</v>
      </c>
      <c r="H835" s="2">
        <v>0.79166666666666663</v>
      </c>
      <c r="I835" t="s">
        <v>486</v>
      </c>
      <c r="K835" t="s">
        <v>1816</v>
      </c>
      <c r="L835" t="s">
        <v>2057</v>
      </c>
      <c r="M835">
        <v>70</v>
      </c>
      <c r="N835" s="14">
        <v>0</v>
      </c>
      <c r="O835" s="5"/>
    </row>
    <row r="836" spans="1:15" x14ac:dyDescent="0.35">
      <c r="A836" t="s">
        <v>1819</v>
      </c>
      <c r="C836" t="s">
        <v>1815</v>
      </c>
      <c r="D836">
        <v>6</v>
      </c>
      <c r="E836" s="1">
        <v>44988</v>
      </c>
      <c r="F836" s="1">
        <v>44988</v>
      </c>
      <c r="G836" s="2">
        <v>0.625</v>
      </c>
      <c r="H836" s="2">
        <v>0.79166666666666663</v>
      </c>
      <c r="I836" t="s">
        <v>486</v>
      </c>
      <c r="K836" t="s">
        <v>1816</v>
      </c>
      <c r="L836" t="s">
        <v>2057</v>
      </c>
      <c r="M836">
        <v>70</v>
      </c>
      <c r="N836" s="14">
        <v>0</v>
      </c>
      <c r="O836" s="5"/>
    </row>
    <row r="837" spans="1:15" x14ac:dyDescent="0.35">
      <c r="A837" t="s">
        <v>1820</v>
      </c>
      <c r="C837" t="s">
        <v>1815</v>
      </c>
      <c r="D837">
        <v>6</v>
      </c>
      <c r="E837" s="1">
        <v>44995</v>
      </c>
      <c r="F837" s="1">
        <v>44995</v>
      </c>
      <c r="G837" s="2">
        <v>0.625</v>
      </c>
      <c r="H837" s="2">
        <v>0.79166666666666663</v>
      </c>
      <c r="I837" t="s">
        <v>486</v>
      </c>
      <c r="K837" t="s">
        <v>1816</v>
      </c>
      <c r="L837" t="s">
        <v>2057</v>
      </c>
      <c r="M837">
        <v>70</v>
      </c>
      <c r="N837" s="14">
        <v>0</v>
      </c>
      <c r="O837" s="5"/>
    </row>
    <row r="838" spans="1:15" x14ac:dyDescent="0.35">
      <c r="A838" t="s">
        <v>1821</v>
      </c>
      <c r="C838" t="s">
        <v>1815</v>
      </c>
      <c r="D838">
        <v>6</v>
      </c>
      <c r="E838" s="1">
        <v>45002</v>
      </c>
      <c r="F838" s="1">
        <v>45002</v>
      </c>
      <c r="G838" s="2">
        <v>0.625</v>
      </c>
      <c r="H838" s="2">
        <v>0.79166666666666663</v>
      </c>
      <c r="I838" t="s">
        <v>486</v>
      </c>
      <c r="K838" t="s">
        <v>1816</v>
      </c>
      <c r="L838" t="s">
        <v>2057</v>
      </c>
      <c r="M838">
        <v>70</v>
      </c>
      <c r="N838" s="14">
        <v>0</v>
      </c>
      <c r="O838" s="5"/>
    </row>
    <row r="839" spans="1:15" x14ac:dyDescent="0.35">
      <c r="A839" t="s">
        <v>1822</v>
      </c>
      <c r="C839" t="s">
        <v>1815</v>
      </c>
      <c r="D839">
        <v>6</v>
      </c>
      <c r="E839" s="1">
        <v>45009</v>
      </c>
      <c r="F839" s="1">
        <v>45009</v>
      </c>
      <c r="G839" s="2">
        <v>0.625</v>
      </c>
      <c r="H839" s="2">
        <v>0.79166666666666663</v>
      </c>
      <c r="I839" t="s">
        <v>486</v>
      </c>
      <c r="K839" t="s">
        <v>1816</v>
      </c>
      <c r="L839" t="s">
        <v>2057</v>
      </c>
      <c r="M839">
        <v>70</v>
      </c>
      <c r="N839" s="14">
        <v>0</v>
      </c>
      <c r="O839" s="5"/>
    </row>
    <row r="840" spans="1:15" x14ac:dyDescent="0.35">
      <c r="A840" t="s">
        <v>1823</v>
      </c>
      <c r="B840">
        <v>1</v>
      </c>
      <c r="C840" t="s">
        <v>1824</v>
      </c>
      <c r="D840">
        <v>2</v>
      </c>
      <c r="E840" s="1">
        <v>44993</v>
      </c>
      <c r="F840" s="1">
        <v>44993</v>
      </c>
      <c r="G840" s="2">
        <v>0.41666666666666669</v>
      </c>
      <c r="H840" s="2">
        <v>0.47916666666666669</v>
      </c>
      <c r="I840" t="s">
        <v>1825</v>
      </c>
      <c r="J840" s="6">
        <v>504141000</v>
      </c>
      <c r="K840" t="s">
        <v>1826</v>
      </c>
      <c r="M840">
        <v>9</v>
      </c>
      <c r="N840" s="14">
        <v>0</v>
      </c>
      <c r="O840" s="5"/>
    </row>
    <row r="841" spans="1:15" x14ac:dyDescent="0.35">
      <c r="A841" t="s">
        <v>1827</v>
      </c>
      <c r="B841">
        <v>1</v>
      </c>
      <c r="C841" t="s">
        <v>1824</v>
      </c>
      <c r="D841">
        <v>2</v>
      </c>
      <c r="E841" s="1">
        <v>45035</v>
      </c>
      <c r="F841" s="1">
        <v>45035</v>
      </c>
      <c r="G841" s="2">
        <v>0.41666666666666669</v>
      </c>
      <c r="H841" s="2">
        <v>0.47916666666666669</v>
      </c>
      <c r="I841" t="s">
        <v>1825</v>
      </c>
      <c r="J841" s="6">
        <v>504141000</v>
      </c>
      <c r="K841" t="s">
        <v>1826</v>
      </c>
      <c r="M841">
        <v>9</v>
      </c>
      <c r="N841" s="14">
        <v>0</v>
      </c>
      <c r="O841" s="5"/>
    </row>
    <row r="842" spans="1:15" x14ac:dyDescent="0.35">
      <c r="A842" t="s">
        <v>1828</v>
      </c>
      <c r="C842" t="s">
        <v>176</v>
      </c>
      <c r="D842">
        <v>0</v>
      </c>
      <c r="E842" s="1">
        <v>44805</v>
      </c>
      <c r="F842" s="1">
        <v>45122</v>
      </c>
      <c r="I842" t="s">
        <v>177</v>
      </c>
      <c r="K842" t="s">
        <v>38</v>
      </c>
      <c r="M842">
        <v>0</v>
      </c>
      <c r="N842" s="14">
        <v>0</v>
      </c>
      <c r="O842" s="5"/>
    </row>
    <row r="843" spans="1:15" x14ac:dyDescent="0.35">
      <c r="A843" t="s">
        <v>1829</v>
      </c>
      <c r="B843">
        <v>1</v>
      </c>
      <c r="C843" t="s">
        <v>1830</v>
      </c>
      <c r="D843">
        <v>2</v>
      </c>
      <c r="E843" s="1">
        <v>44993</v>
      </c>
      <c r="F843" s="1">
        <v>44993</v>
      </c>
      <c r="G843" s="2">
        <v>0.35416666666666669</v>
      </c>
      <c r="H843" s="2">
        <v>0.41666666666666669</v>
      </c>
      <c r="I843" t="s">
        <v>1825</v>
      </c>
      <c r="J843" s="6">
        <v>504141000</v>
      </c>
      <c r="K843" t="s">
        <v>1831</v>
      </c>
      <c r="M843">
        <v>9</v>
      </c>
      <c r="N843" s="14">
        <v>0</v>
      </c>
      <c r="O843" s="5"/>
    </row>
    <row r="844" spans="1:15" x14ac:dyDescent="0.35">
      <c r="A844" t="s">
        <v>1832</v>
      </c>
      <c r="B844">
        <v>1</v>
      </c>
      <c r="C844" t="s">
        <v>1833</v>
      </c>
      <c r="D844">
        <v>2</v>
      </c>
      <c r="E844" s="1">
        <v>44994</v>
      </c>
      <c r="F844" s="1">
        <v>44994</v>
      </c>
      <c r="G844" s="2">
        <v>0.35416666666666669</v>
      </c>
      <c r="H844" s="2">
        <v>0.41666666666666669</v>
      </c>
      <c r="I844" t="s">
        <v>1825</v>
      </c>
      <c r="J844" s="6">
        <v>504141000</v>
      </c>
      <c r="K844" t="s">
        <v>1834</v>
      </c>
      <c r="M844">
        <v>9</v>
      </c>
      <c r="N844" s="14">
        <v>0</v>
      </c>
      <c r="O844" s="5"/>
    </row>
    <row r="845" spans="1:15" x14ac:dyDescent="0.35">
      <c r="A845" t="s">
        <v>1835</v>
      </c>
      <c r="B845">
        <v>1</v>
      </c>
      <c r="C845" t="s">
        <v>1836</v>
      </c>
      <c r="D845">
        <v>2</v>
      </c>
      <c r="E845" s="1">
        <v>44995</v>
      </c>
      <c r="F845" s="1">
        <v>44995</v>
      </c>
      <c r="G845" s="2">
        <v>0.35416666666666669</v>
      </c>
      <c r="H845" s="2">
        <v>0.41666666666666669</v>
      </c>
      <c r="I845" t="s">
        <v>1825</v>
      </c>
      <c r="J845" s="6">
        <v>504141000</v>
      </c>
      <c r="K845" t="s">
        <v>1834</v>
      </c>
      <c r="M845">
        <v>9</v>
      </c>
      <c r="N845" s="14">
        <v>0</v>
      </c>
      <c r="O845" s="5"/>
    </row>
    <row r="846" spans="1:15" x14ac:dyDescent="0.35">
      <c r="A846" t="s">
        <v>1837</v>
      </c>
      <c r="B846">
        <v>1</v>
      </c>
      <c r="C846" t="s">
        <v>1838</v>
      </c>
      <c r="D846">
        <v>2</v>
      </c>
      <c r="E846" s="1">
        <v>45002</v>
      </c>
      <c r="F846" s="1">
        <v>45002</v>
      </c>
      <c r="G846" s="2">
        <v>0.35416666666666669</v>
      </c>
      <c r="H846" s="2">
        <v>0.41666666666666669</v>
      </c>
      <c r="I846" t="s">
        <v>1825</v>
      </c>
      <c r="J846" s="6">
        <v>504141000</v>
      </c>
      <c r="K846" t="s">
        <v>1834</v>
      </c>
      <c r="M846">
        <v>9</v>
      </c>
      <c r="N846" s="14">
        <v>0</v>
      </c>
      <c r="O846" s="5"/>
    </row>
    <row r="847" spans="1:15" x14ac:dyDescent="0.35">
      <c r="A847" t="s">
        <v>1839</v>
      </c>
      <c r="B847">
        <v>1</v>
      </c>
      <c r="C847" t="s">
        <v>1830</v>
      </c>
      <c r="D847">
        <v>2</v>
      </c>
      <c r="E847" s="1">
        <v>45035</v>
      </c>
      <c r="F847" s="1">
        <v>45035</v>
      </c>
      <c r="G847" s="2">
        <v>0.35416666666666669</v>
      </c>
      <c r="H847" s="2">
        <v>0.41666666666666669</v>
      </c>
      <c r="I847" t="s">
        <v>1825</v>
      </c>
      <c r="J847" s="6">
        <v>504141000</v>
      </c>
      <c r="K847" t="s">
        <v>1831</v>
      </c>
      <c r="M847">
        <v>9</v>
      </c>
      <c r="N847" s="14">
        <v>0</v>
      </c>
      <c r="O847" s="5"/>
    </row>
    <row r="848" spans="1:15" x14ac:dyDescent="0.35">
      <c r="A848" t="s">
        <v>1840</v>
      </c>
      <c r="B848">
        <v>1</v>
      </c>
      <c r="C848" t="s">
        <v>1833</v>
      </c>
      <c r="D848">
        <v>2</v>
      </c>
      <c r="E848" s="1">
        <v>45036</v>
      </c>
      <c r="F848" s="1">
        <v>45036</v>
      </c>
      <c r="G848" s="2">
        <v>0.35416666666666669</v>
      </c>
      <c r="H848" s="2">
        <v>0.41666666666666669</v>
      </c>
      <c r="I848" t="s">
        <v>1825</v>
      </c>
      <c r="J848" s="6">
        <v>504141000</v>
      </c>
      <c r="K848" t="s">
        <v>1834</v>
      </c>
      <c r="M848">
        <v>9</v>
      </c>
      <c r="N848" s="14">
        <v>0</v>
      </c>
      <c r="O848" s="5"/>
    </row>
    <row r="849" spans="1:15" x14ac:dyDescent="0.35">
      <c r="A849" t="s">
        <v>1841</v>
      </c>
      <c r="B849">
        <v>1</v>
      </c>
      <c r="C849" t="s">
        <v>1836</v>
      </c>
      <c r="D849">
        <v>2</v>
      </c>
      <c r="E849" s="1">
        <v>45037</v>
      </c>
      <c r="F849" s="1">
        <v>45037</v>
      </c>
      <c r="G849" s="2">
        <v>0.35416666666666669</v>
      </c>
      <c r="H849" s="2">
        <v>0.41666666666666669</v>
      </c>
      <c r="I849" t="s">
        <v>1825</v>
      </c>
      <c r="J849" s="6">
        <v>504141000</v>
      </c>
      <c r="K849" t="s">
        <v>1834</v>
      </c>
      <c r="M849">
        <v>9</v>
      </c>
      <c r="N849" s="14">
        <v>0</v>
      </c>
      <c r="O849" s="5"/>
    </row>
    <row r="850" spans="1:15" x14ac:dyDescent="0.35">
      <c r="A850" t="s">
        <v>1842</v>
      </c>
      <c r="B850">
        <v>1</v>
      </c>
      <c r="C850" t="s">
        <v>1838</v>
      </c>
      <c r="D850">
        <v>2</v>
      </c>
      <c r="E850" s="1">
        <v>45044</v>
      </c>
      <c r="F850" s="1">
        <v>45044</v>
      </c>
      <c r="G850" s="2">
        <v>0.35416666666666669</v>
      </c>
      <c r="H850" s="2">
        <v>0.41666666666666669</v>
      </c>
      <c r="I850" t="s">
        <v>1825</v>
      </c>
      <c r="J850" s="6">
        <v>504141000</v>
      </c>
      <c r="K850" t="s">
        <v>1834</v>
      </c>
      <c r="M850">
        <v>9</v>
      </c>
      <c r="N850" s="14">
        <v>0</v>
      </c>
      <c r="O850" s="5"/>
    </row>
    <row r="851" spans="1:15" x14ac:dyDescent="0.35">
      <c r="A851" t="s">
        <v>1843</v>
      </c>
      <c r="B851">
        <v>14</v>
      </c>
      <c r="C851" t="s">
        <v>1844</v>
      </c>
      <c r="D851">
        <v>3</v>
      </c>
      <c r="E851" s="1">
        <v>45001</v>
      </c>
      <c r="F851" s="1">
        <v>45001</v>
      </c>
      <c r="G851" s="2">
        <v>0.79166666666666663</v>
      </c>
      <c r="H851" s="2">
        <v>0.875</v>
      </c>
      <c r="I851" t="s">
        <v>88</v>
      </c>
      <c r="J851" s="6">
        <v>504141000</v>
      </c>
      <c r="K851" t="s">
        <v>1845</v>
      </c>
      <c r="M851">
        <v>150</v>
      </c>
      <c r="N851" s="14">
        <v>5</v>
      </c>
      <c r="O851" s="5"/>
    </row>
    <row r="852" spans="1:15" x14ac:dyDescent="0.35">
      <c r="A852" t="s">
        <v>1846</v>
      </c>
      <c r="C852" t="s">
        <v>1847</v>
      </c>
      <c r="D852">
        <v>0</v>
      </c>
      <c r="E852" s="1">
        <v>44760</v>
      </c>
      <c r="F852" s="1">
        <v>45107</v>
      </c>
      <c r="G852" s="2">
        <v>0.6875</v>
      </c>
      <c r="H852" s="2">
        <v>0.70833333333333337</v>
      </c>
      <c r="I852" t="s">
        <v>24</v>
      </c>
      <c r="K852" t="s">
        <v>41</v>
      </c>
      <c r="M852">
        <v>0</v>
      </c>
      <c r="N852" s="14">
        <v>0</v>
      </c>
      <c r="O852" s="5"/>
    </row>
    <row r="853" spans="1:15" x14ac:dyDescent="0.35">
      <c r="A853" t="s">
        <v>1848</v>
      </c>
      <c r="C853" t="s">
        <v>1849</v>
      </c>
      <c r="D853">
        <v>0</v>
      </c>
      <c r="E853" s="1">
        <v>44760</v>
      </c>
      <c r="F853" s="1">
        <v>45107</v>
      </c>
      <c r="G853" s="2">
        <v>0.66666666666666663</v>
      </c>
      <c r="H853" s="2">
        <v>0.6875</v>
      </c>
      <c r="I853" t="s">
        <v>24</v>
      </c>
      <c r="K853" t="s">
        <v>41</v>
      </c>
      <c r="M853">
        <v>0</v>
      </c>
      <c r="N853" s="14">
        <v>0</v>
      </c>
      <c r="O853" s="5"/>
    </row>
    <row r="854" spans="1:15" x14ac:dyDescent="0.35">
      <c r="A854" t="s">
        <v>1850</v>
      </c>
      <c r="B854">
        <v>1</v>
      </c>
      <c r="C854" t="s">
        <v>1851</v>
      </c>
      <c r="D854">
        <v>0</v>
      </c>
      <c r="I854" t="s">
        <v>1852</v>
      </c>
      <c r="J854" s="6">
        <v>504141000</v>
      </c>
      <c r="K854" t="s">
        <v>588</v>
      </c>
      <c r="M854">
        <v>0</v>
      </c>
      <c r="N854" s="14">
        <v>0</v>
      </c>
      <c r="O854" s="5"/>
    </row>
    <row r="855" spans="1:15" x14ac:dyDescent="0.35">
      <c r="A855" t="s">
        <v>1853</v>
      </c>
      <c r="B855">
        <v>1</v>
      </c>
      <c r="C855" t="s">
        <v>1854</v>
      </c>
      <c r="D855">
        <v>0</v>
      </c>
      <c r="I855" t="s">
        <v>1855</v>
      </c>
      <c r="J855" s="6">
        <v>504141000</v>
      </c>
      <c r="K855" t="s">
        <v>588</v>
      </c>
      <c r="M855">
        <v>0</v>
      </c>
      <c r="N855" s="14">
        <v>0</v>
      </c>
      <c r="O855" s="5"/>
    </row>
    <row r="856" spans="1:15" x14ac:dyDescent="0.35">
      <c r="A856" t="s">
        <v>1856</v>
      </c>
      <c r="B856">
        <v>13</v>
      </c>
      <c r="C856" t="s">
        <v>1114</v>
      </c>
      <c r="D856">
        <v>40</v>
      </c>
      <c r="E856" s="1">
        <v>44818</v>
      </c>
      <c r="F856" s="1">
        <v>45063</v>
      </c>
      <c r="G856" s="2">
        <v>0.79166666666666663</v>
      </c>
      <c r="H856" s="2">
        <v>0.83333333333333337</v>
      </c>
      <c r="I856" t="s">
        <v>1383</v>
      </c>
      <c r="K856" t="s">
        <v>1384</v>
      </c>
      <c r="M856">
        <v>21</v>
      </c>
      <c r="N856" s="14">
        <v>133</v>
      </c>
      <c r="O856" s="5"/>
    </row>
    <row r="857" spans="1:15" x14ac:dyDescent="0.35">
      <c r="A857" t="s">
        <v>1857</v>
      </c>
      <c r="B857">
        <v>1</v>
      </c>
      <c r="C857" t="s">
        <v>1858</v>
      </c>
      <c r="D857">
        <v>12</v>
      </c>
      <c r="E857" s="1">
        <v>45108</v>
      </c>
      <c r="F857" s="1">
        <v>45108</v>
      </c>
      <c r="G857" s="2">
        <v>0.33333333333333331</v>
      </c>
      <c r="H857" s="2">
        <v>0.70833333333333337</v>
      </c>
      <c r="I857" t="s">
        <v>366</v>
      </c>
      <c r="J857" s="6">
        <v>504141000</v>
      </c>
      <c r="K857" t="s">
        <v>1859</v>
      </c>
      <c r="M857">
        <v>5</v>
      </c>
      <c r="N857" s="14">
        <v>220</v>
      </c>
      <c r="O857" s="5"/>
    </row>
    <row r="858" spans="1:15" x14ac:dyDescent="0.35">
      <c r="A858" t="s">
        <v>1860</v>
      </c>
      <c r="B858">
        <v>1</v>
      </c>
      <c r="C858" t="s">
        <v>1861</v>
      </c>
      <c r="D858">
        <v>40</v>
      </c>
      <c r="E858" s="1">
        <v>44847</v>
      </c>
      <c r="F858" s="1">
        <v>45029</v>
      </c>
      <c r="G858" s="2">
        <v>0.69791666666666663</v>
      </c>
      <c r="H858" s="2">
        <v>0.76041666666666663</v>
      </c>
      <c r="I858" t="s">
        <v>820</v>
      </c>
      <c r="J858" s="6">
        <v>504141000</v>
      </c>
      <c r="K858" t="s">
        <v>821</v>
      </c>
      <c r="M858">
        <v>9</v>
      </c>
      <c r="N858" s="14">
        <v>231</v>
      </c>
      <c r="O858" s="5"/>
    </row>
    <row r="859" spans="1:15" x14ac:dyDescent="0.35">
      <c r="A859" t="s">
        <v>1862</v>
      </c>
      <c r="B859">
        <v>1</v>
      </c>
      <c r="C859" t="s">
        <v>1863</v>
      </c>
      <c r="D859">
        <v>75</v>
      </c>
      <c r="E859" s="1">
        <v>44963</v>
      </c>
      <c r="F859" s="1">
        <v>45077</v>
      </c>
      <c r="G859" s="2">
        <v>0.77083333333333337</v>
      </c>
      <c r="H859" s="2">
        <v>0.85763888888888884</v>
      </c>
      <c r="I859" t="s">
        <v>486</v>
      </c>
      <c r="K859" t="s">
        <v>1864</v>
      </c>
      <c r="M859">
        <v>12</v>
      </c>
      <c r="N859" s="14">
        <v>218</v>
      </c>
      <c r="O859" s="5"/>
    </row>
    <row r="860" spans="1:15" x14ac:dyDescent="0.35">
      <c r="A860" t="s">
        <v>1865</v>
      </c>
      <c r="B860">
        <v>13</v>
      </c>
      <c r="C860" t="s">
        <v>1866</v>
      </c>
      <c r="D860">
        <v>5</v>
      </c>
      <c r="E860" s="1">
        <v>44970</v>
      </c>
      <c r="F860" s="1">
        <v>44970</v>
      </c>
      <c r="G860" s="2">
        <v>0.75</v>
      </c>
      <c r="H860" s="2">
        <v>0.89583333333333337</v>
      </c>
      <c r="I860" t="s">
        <v>298</v>
      </c>
      <c r="J860" s="6">
        <v>504141000</v>
      </c>
      <c r="K860" t="s">
        <v>1867</v>
      </c>
      <c r="M860">
        <v>15</v>
      </c>
      <c r="N860" s="14">
        <v>26</v>
      </c>
      <c r="O860" s="5"/>
    </row>
    <row r="861" spans="1:15" x14ac:dyDescent="0.35">
      <c r="A861" t="s">
        <v>1868</v>
      </c>
      <c r="B861">
        <v>1</v>
      </c>
      <c r="C861" t="s">
        <v>1869</v>
      </c>
      <c r="D861">
        <v>40</v>
      </c>
      <c r="E861" s="1">
        <v>44841</v>
      </c>
      <c r="F861" s="1">
        <v>45009</v>
      </c>
      <c r="G861" s="2">
        <v>0.625</v>
      </c>
      <c r="H861" s="2">
        <v>0.6875</v>
      </c>
      <c r="I861" t="s">
        <v>403</v>
      </c>
      <c r="J861" s="6">
        <v>504141000</v>
      </c>
      <c r="K861" t="s">
        <v>1054</v>
      </c>
      <c r="M861">
        <v>9</v>
      </c>
      <c r="N861" s="14">
        <v>212</v>
      </c>
      <c r="O861" s="5"/>
    </row>
    <row r="862" spans="1:15" x14ac:dyDescent="0.35">
      <c r="A862" t="s">
        <v>1870</v>
      </c>
      <c r="B862">
        <v>1</v>
      </c>
      <c r="C862" t="s">
        <v>1871</v>
      </c>
      <c r="D862">
        <v>40</v>
      </c>
      <c r="E862" s="1">
        <v>44840</v>
      </c>
      <c r="F862" s="1">
        <v>45015</v>
      </c>
      <c r="G862" s="2">
        <v>0.42708333333333331</v>
      </c>
      <c r="H862" s="2">
        <v>0.48958333333333331</v>
      </c>
      <c r="I862" t="s">
        <v>403</v>
      </c>
      <c r="J862" s="6">
        <v>504141000</v>
      </c>
      <c r="K862" t="s">
        <v>1176</v>
      </c>
      <c r="M862">
        <v>9</v>
      </c>
      <c r="N862" s="14">
        <v>226</v>
      </c>
      <c r="O862" s="5"/>
    </row>
    <row r="863" spans="1:15" x14ac:dyDescent="0.35">
      <c r="A863" t="s">
        <v>1872</v>
      </c>
      <c r="B863">
        <v>10</v>
      </c>
      <c r="C863" t="s">
        <v>1873</v>
      </c>
      <c r="D863">
        <v>4</v>
      </c>
      <c r="E863" s="1">
        <v>44999</v>
      </c>
      <c r="F863" s="1">
        <v>44999</v>
      </c>
      <c r="G863" s="2">
        <v>0.41666666666666669</v>
      </c>
      <c r="H863" s="2">
        <v>0.54166666666666663</v>
      </c>
      <c r="I863" t="s">
        <v>1874</v>
      </c>
      <c r="K863" t="s">
        <v>1875</v>
      </c>
      <c r="M863">
        <v>15</v>
      </c>
      <c r="N863" s="14">
        <v>0</v>
      </c>
      <c r="O863" s="5"/>
    </row>
    <row r="864" spans="1:15" x14ac:dyDescent="0.35">
      <c r="A864" t="s">
        <v>1876</v>
      </c>
      <c r="B864">
        <v>1</v>
      </c>
      <c r="C864" t="s">
        <v>1877</v>
      </c>
      <c r="D864">
        <v>40</v>
      </c>
      <c r="E864" s="1">
        <v>44845</v>
      </c>
      <c r="F864" s="1">
        <v>45013</v>
      </c>
      <c r="G864" s="2">
        <v>0.4375</v>
      </c>
      <c r="H864" s="2">
        <v>0.5</v>
      </c>
      <c r="I864" t="s">
        <v>466</v>
      </c>
      <c r="J864" s="6">
        <v>504141000</v>
      </c>
      <c r="K864" t="s">
        <v>397</v>
      </c>
      <c r="M864">
        <v>9</v>
      </c>
      <c r="N864" s="14">
        <v>231</v>
      </c>
      <c r="O864" s="5"/>
    </row>
    <row r="865" spans="1:15" x14ac:dyDescent="0.35">
      <c r="A865" t="s">
        <v>1878</v>
      </c>
      <c r="B865">
        <v>10</v>
      </c>
      <c r="C865" t="s">
        <v>1879</v>
      </c>
      <c r="D865">
        <v>3</v>
      </c>
      <c r="E865" s="1">
        <v>45014</v>
      </c>
      <c r="F865" s="1">
        <v>45014</v>
      </c>
      <c r="G865" s="2">
        <v>0.41666666666666669</v>
      </c>
      <c r="H865" s="2">
        <v>0.5</v>
      </c>
      <c r="I865" t="s">
        <v>1880</v>
      </c>
      <c r="K865" t="s">
        <v>1875</v>
      </c>
      <c r="M865">
        <v>20</v>
      </c>
      <c r="N865" s="14">
        <v>0</v>
      </c>
      <c r="O865" s="5"/>
    </row>
    <row r="866" spans="1:15" x14ac:dyDescent="0.35">
      <c r="A866" t="s">
        <v>1881</v>
      </c>
      <c r="B866">
        <v>1</v>
      </c>
      <c r="C866" t="s">
        <v>1882</v>
      </c>
      <c r="D866">
        <v>40</v>
      </c>
      <c r="E866" s="1">
        <v>44847</v>
      </c>
      <c r="F866" s="1">
        <v>45015</v>
      </c>
      <c r="G866" s="2">
        <v>0.35416666666666669</v>
      </c>
      <c r="H866" s="2">
        <v>0.41666666666666669</v>
      </c>
      <c r="I866" t="s">
        <v>494</v>
      </c>
      <c r="J866" s="6">
        <v>504141000</v>
      </c>
      <c r="K866" t="s">
        <v>449</v>
      </c>
      <c r="M866">
        <v>9</v>
      </c>
      <c r="N866" s="14">
        <v>231</v>
      </c>
      <c r="O866" s="5"/>
    </row>
    <row r="867" spans="1:15" x14ac:dyDescent="0.35">
      <c r="A867" t="s">
        <v>1883</v>
      </c>
      <c r="B867">
        <v>1</v>
      </c>
      <c r="C867" t="s">
        <v>1884</v>
      </c>
      <c r="D867">
        <v>40</v>
      </c>
      <c r="E867" s="1">
        <v>44845</v>
      </c>
      <c r="F867" s="1">
        <v>45034</v>
      </c>
      <c r="G867" s="2">
        <v>0.42708333333333331</v>
      </c>
      <c r="H867" s="2">
        <v>0.48958333333333331</v>
      </c>
      <c r="I867" t="s">
        <v>448</v>
      </c>
      <c r="J867" s="6">
        <v>504141000</v>
      </c>
      <c r="K867" t="s">
        <v>1100</v>
      </c>
      <c r="M867">
        <v>9</v>
      </c>
      <c r="N867" s="14">
        <v>226</v>
      </c>
      <c r="O867" s="5"/>
    </row>
    <row r="868" spans="1:15" x14ac:dyDescent="0.35">
      <c r="A868" t="s">
        <v>1885</v>
      </c>
      <c r="B868">
        <v>10</v>
      </c>
      <c r="C868" t="s">
        <v>1886</v>
      </c>
      <c r="D868">
        <v>3</v>
      </c>
      <c r="E868" s="1">
        <v>45028</v>
      </c>
      <c r="F868" s="1">
        <v>45028</v>
      </c>
      <c r="G868" s="2">
        <v>0.58333333333333337</v>
      </c>
      <c r="H868" s="2">
        <v>0.66666666666666663</v>
      </c>
      <c r="I868" t="s">
        <v>1887</v>
      </c>
      <c r="J868" s="6">
        <v>282253105</v>
      </c>
      <c r="K868" t="s">
        <v>1875</v>
      </c>
      <c r="M868">
        <v>15</v>
      </c>
      <c r="N868" s="14">
        <v>0</v>
      </c>
      <c r="O868" s="5"/>
    </row>
    <row r="869" spans="1:15" x14ac:dyDescent="0.35">
      <c r="A869" t="s">
        <v>1888</v>
      </c>
      <c r="B869">
        <v>1</v>
      </c>
      <c r="C869" t="s">
        <v>1889</v>
      </c>
      <c r="D869">
        <v>40</v>
      </c>
      <c r="E869" s="1">
        <v>44848</v>
      </c>
      <c r="F869" s="1">
        <v>45016</v>
      </c>
      <c r="G869" s="2">
        <v>0.42708333333333331</v>
      </c>
      <c r="H869" s="2">
        <v>0.48958333333333331</v>
      </c>
      <c r="I869" t="s">
        <v>583</v>
      </c>
      <c r="J869" s="6">
        <v>504141000</v>
      </c>
      <c r="K869" t="s">
        <v>449</v>
      </c>
      <c r="M869">
        <v>9</v>
      </c>
      <c r="N869" s="14">
        <v>231</v>
      </c>
      <c r="O869" s="5"/>
    </row>
    <row r="870" spans="1:15" x14ac:dyDescent="0.35">
      <c r="A870" t="s">
        <v>1890</v>
      </c>
      <c r="B870">
        <v>1</v>
      </c>
      <c r="C870" t="s">
        <v>1884</v>
      </c>
      <c r="D870">
        <v>40</v>
      </c>
      <c r="E870" s="1">
        <v>44852</v>
      </c>
      <c r="F870" s="1">
        <v>45027</v>
      </c>
      <c r="G870" s="2">
        <v>0.42708333333333331</v>
      </c>
      <c r="H870" s="2">
        <v>0.48958333333333331</v>
      </c>
      <c r="I870" t="s">
        <v>180</v>
      </c>
      <c r="J870" s="6">
        <v>504141000</v>
      </c>
      <c r="K870" t="s">
        <v>1891</v>
      </c>
      <c r="M870">
        <v>9</v>
      </c>
      <c r="N870" s="14">
        <v>226</v>
      </c>
      <c r="O870" s="5"/>
    </row>
    <row r="871" spans="1:15" x14ac:dyDescent="0.35">
      <c r="A871" t="s">
        <v>1892</v>
      </c>
      <c r="B871">
        <v>1</v>
      </c>
      <c r="C871" t="s">
        <v>1889</v>
      </c>
      <c r="D871">
        <v>40</v>
      </c>
      <c r="E871" s="1">
        <v>44853</v>
      </c>
      <c r="F871" s="1">
        <v>45014</v>
      </c>
      <c r="G871" s="2">
        <v>0.77083333333333337</v>
      </c>
      <c r="H871" s="2">
        <v>0.83333333333333337</v>
      </c>
      <c r="I871" t="s">
        <v>378</v>
      </c>
      <c r="J871" s="6">
        <v>504141000</v>
      </c>
      <c r="K871" t="s">
        <v>1119</v>
      </c>
      <c r="M871">
        <v>10</v>
      </c>
      <c r="N871" s="14">
        <v>231</v>
      </c>
      <c r="O871" s="5"/>
    </row>
    <row r="872" spans="1:15" x14ac:dyDescent="0.35">
      <c r="A872" t="s">
        <v>1893</v>
      </c>
      <c r="B872">
        <v>13</v>
      </c>
      <c r="C872" t="s">
        <v>1894</v>
      </c>
      <c r="D872">
        <v>16</v>
      </c>
      <c r="E872" s="1">
        <v>44946</v>
      </c>
      <c r="F872" s="1">
        <v>45037</v>
      </c>
      <c r="G872" s="2">
        <v>0.8125</v>
      </c>
      <c r="H872" s="2">
        <v>0.85416666666666663</v>
      </c>
      <c r="I872" t="s">
        <v>429</v>
      </c>
      <c r="J872" s="6">
        <v>504141000</v>
      </c>
      <c r="K872" t="s">
        <v>962</v>
      </c>
      <c r="M872">
        <v>10</v>
      </c>
      <c r="N872" s="14">
        <v>106</v>
      </c>
      <c r="O872" s="5"/>
    </row>
    <row r="873" spans="1:15" x14ac:dyDescent="0.35">
      <c r="A873" t="s">
        <v>1895</v>
      </c>
      <c r="B873">
        <v>1</v>
      </c>
      <c r="C873" t="s">
        <v>1896</v>
      </c>
      <c r="D873">
        <v>40</v>
      </c>
      <c r="E873" s="1">
        <v>44853</v>
      </c>
      <c r="F873" s="1">
        <v>45014</v>
      </c>
      <c r="G873" s="2">
        <v>0.77083333333333337</v>
      </c>
      <c r="H873" s="2">
        <v>0.83333333333333337</v>
      </c>
      <c r="I873" t="s">
        <v>583</v>
      </c>
      <c r="J873" s="6">
        <v>504141000</v>
      </c>
      <c r="K873" t="s">
        <v>1897</v>
      </c>
      <c r="M873">
        <v>9</v>
      </c>
      <c r="N873" s="14">
        <v>226</v>
      </c>
      <c r="O873" s="5"/>
    </row>
    <row r="874" spans="1:15" x14ac:dyDescent="0.35">
      <c r="A874" t="s">
        <v>1898</v>
      </c>
      <c r="B874">
        <v>2</v>
      </c>
      <c r="C874" t="s">
        <v>1899</v>
      </c>
      <c r="D874">
        <v>4</v>
      </c>
      <c r="E874" s="1">
        <v>44994</v>
      </c>
      <c r="F874" s="1">
        <v>44994</v>
      </c>
      <c r="G874" s="2">
        <v>0.72916666666666663</v>
      </c>
      <c r="H874" s="2">
        <v>0.85416666666666663</v>
      </c>
      <c r="I874" t="s">
        <v>204</v>
      </c>
      <c r="J874" s="6">
        <v>504141000</v>
      </c>
      <c r="K874" t="s">
        <v>1900</v>
      </c>
      <c r="M874">
        <v>14</v>
      </c>
      <c r="N874" s="14">
        <v>23</v>
      </c>
      <c r="O874" s="5"/>
    </row>
    <row r="875" spans="1:15" x14ac:dyDescent="0.35">
      <c r="A875" t="s">
        <v>1901</v>
      </c>
      <c r="B875">
        <v>2</v>
      </c>
      <c r="C875" t="s">
        <v>1150</v>
      </c>
      <c r="D875">
        <v>2</v>
      </c>
      <c r="E875" s="1">
        <v>45051</v>
      </c>
      <c r="F875" s="1">
        <v>45051</v>
      </c>
      <c r="G875" s="2">
        <v>0.77083333333333337</v>
      </c>
      <c r="H875" s="2">
        <v>0.83333333333333337</v>
      </c>
      <c r="I875" t="s">
        <v>188</v>
      </c>
      <c r="J875" s="6">
        <v>504141000</v>
      </c>
      <c r="K875" t="s">
        <v>1151</v>
      </c>
      <c r="M875">
        <v>18</v>
      </c>
      <c r="N875" s="14">
        <v>8</v>
      </c>
      <c r="O875" s="5"/>
    </row>
    <row r="876" spans="1:15" x14ac:dyDescent="0.35">
      <c r="A876" t="s">
        <v>1902</v>
      </c>
      <c r="B876">
        <v>2</v>
      </c>
      <c r="C876" t="s">
        <v>1899</v>
      </c>
      <c r="D876">
        <v>4</v>
      </c>
      <c r="E876" s="1">
        <v>45057</v>
      </c>
      <c r="F876" s="1">
        <v>45057</v>
      </c>
      <c r="G876" s="2">
        <v>0.72916666666666663</v>
      </c>
      <c r="H876" s="2">
        <v>0.85416666666666663</v>
      </c>
      <c r="I876" t="s">
        <v>204</v>
      </c>
      <c r="J876" s="6">
        <v>504141000</v>
      </c>
      <c r="K876" t="s">
        <v>1900</v>
      </c>
      <c r="M876">
        <v>14</v>
      </c>
      <c r="N876" s="14">
        <v>23</v>
      </c>
      <c r="O876" s="5"/>
    </row>
    <row r="877" spans="1:15" x14ac:dyDescent="0.35">
      <c r="A877" t="s">
        <v>1903</v>
      </c>
      <c r="B877">
        <v>1</v>
      </c>
      <c r="C877" t="s">
        <v>1904</v>
      </c>
      <c r="D877">
        <v>12</v>
      </c>
      <c r="E877" s="1">
        <v>45003</v>
      </c>
      <c r="F877" s="1">
        <v>45003</v>
      </c>
      <c r="G877" s="2">
        <v>0.33333333333333331</v>
      </c>
      <c r="H877" s="2">
        <v>0.70833333333333337</v>
      </c>
      <c r="I877" t="s">
        <v>378</v>
      </c>
      <c r="J877" s="6">
        <v>504141000</v>
      </c>
      <c r="K877" t="s">
        <v>1859</v>
      </c>
      <c r="M877">
        <v>12</v>
      </c>
      <c r="N877" s="14">
        <v>170</v>
      </c>
      <c r="O877" s="5"/>
    </row>
    <row r="878" spans="1:15" x14ac:dyDescent="0.35">
      <c r="A878" t="s">
        <v>1905</v>
      </c>
      <c r="B878">
        <v>1</v>
      </c>
      <c r="C878" t="s">
        <v>1906</v>
      </c>
      <c r="D878">
        <v>12</v>
      </c>
      <c r="E878" s="1">
        <v>45003</v>
      </c>
      <c r="F878" s="1">
        <v>45003</v>
      </c>
      <c r="G878" s="2">
        <v>0.33333333333333331</v>
      </c>
      <c r="H878" s="2">
        <v>0.70833333333333337</v>
      </c>
      <c r="I878" t="s">
        <v>370</v>
      </c>
      <c r="J878" s="6">
        <v>504141000</v>
      </c>
      <c r="K878" t="s">
        <v>1859</v>
      </c>
      <c r="M878">
        <v>5</v>
      </c>
      <c r="N878" s="14">
        <v>186</v>
      </c>
      <c r="O878" s="5"/>
    </row>
    <row r="879" spans="1:15" x14ac:dyDescent="0.35">
      <c r="A879" t="s">
        <v>1907</v>
      </c>
      <c r="B879">
        <v>1</v>
      </c>
      <c r="C879" t="s">
        <v>1908</v>
      </c>
      <c r="D879">
        <v>8</v>
      </c>
      <c r="E879" s="1">
        <v>44988</v>
      </c>
      <c r="F879" s="1">
        <v>44995</v>
      </c>
      <c r="G879" s="2">
        <v>0.69791666666666663</v>
      </c>
      <c r="H879" s="2">
        <v>0.82291666666666663</v>
      </c>
      <c r="I879" t="s">
        <v>583</v>
      </c>
      <c r="J879" s="6">
        <v>504141000</v>
      </c>
      <c r="K879" t="s">
        <v>588</v>
      </c>
      <c r="M879">
        <v>5</v>
      </c>
      <c r="N879" s="14">
        <v>88</v>
      </c>
      <c r="O879" s="5"/>
    </row>
    <row r="880" spans="1:15" x14ac:dyDescent="0.35">
      <c r="A880" t="s">
        <v>1909</v>
      </c>
      <c r="B880">
        <v>1</v>
      </c>
      <c r="C880" t="s">
        <v>1910</v>
      </c>
      <c r="D880">
        <v>12</v>
      </c>
      <c r="E880" s="1">
        <v>44988</v>
      </c>
      <c r="F880" s="1">
        <v>45002</v>
      </c>
      <c r="G880" s="2">
        <v>0.69791666666666663</v>
      </c>
      <c r="H880" s="2">
        <v>0.82291666666666663</v>
      </c>
      <c r="I880" t="s">
        <v>448</v>
      </c>
      <c r="J880" s="6">
        <v>504141000</v>
      </c>
      <c r="K880" t="s">
        <v>588</v>
      </c>
      <c r="M880">
        <v>13</v>
      </c>
      <c r="N880" s="14">
        <v>66</v>
      </c>
      <c r="O880" s="5"/>
    </row>
    <row r="881" spans="1:15" x14ac:dyDescent="0.35">
      <c r="A881" t="s">
        <v>1911</v>
      </c>
      <c r="B881">
        <v>15</v>
      </c>
      <c r="C881" t="s">
        <v>1912</v>
      </c>
      <c r="D881">
        <v>8</v>
      </c>
      <c r="E881" s="1">
        <v>44989</v>
      </c>
      <c r="F881" s="1">
        <v>44996</v>
      </c>
      <c r="G881" s="2">
        <v>0.58333333333333337</v>
      </c>
      <c r="H881" s="2">
        <v>0.70833333333333337</v>
      </c>
      <c r="I881" t="s">
        <v>231</v>
      </c>
      <c r="J881" s="6">
        <v>504141000</v>
      </c>
      <c r="K881" t="s">
        <v>898</v>
      </c>
      <c r="M881">
        <v>9</v>
      </c>
      <c r="N881" s="14">
        <v>27</v>
      </c>
      <c r="O881" s="5"/>
    </row>
    <row r="882" spans="1:15" x14ac:dyDescent="0.35">
      <c r="A882" t="s">
        <v>1913</v>
      </c>
      <c r="B882">
        <v>13</v>
      </c>
      <c r="C882" t="s">
        <v>1914</v>
      </c>
      <c r="D882">
        <v>8</v>
      </c>
      <c r="E882" s="1">
        <v>44959</v>
      </c>
      <c r="F882" s="1">
        <v>45015</v>
      </c>
      <c r="G882" s="2">
        <v>0.76041666666666663</v>
      </c>
      <c r="H882" s="2">
        <v>0.79166666666666663</v>
      </c>
      <c r="I882" t="s">
        <v>486</v>
      </c>
      <c r="K882" t="s">
        <v>1915</v>
      </c>
      <c r="M882">
        <v>12</v>
      </c>
      <c r="N882" s="14">
        <v>46</v>
      </c>
      <c r="O882" s="5"/>
    </row>
    <row r="883" spans="1:15" x14ac:dyDescent="0.35">
      <c r="A883" t="s">
        <v>1916</v>
      </c>
      <c r="B883">
        <v>2</v>
      </c>
      <c r="C883" t="s">
        <v>1917</v>
      </c>
      <c r="D883">
        <v>12</v>
      </c>
      <c r="E883" s="1">
        <v>45052</v>
      </c>
      <c r="F883" s="1">
        <v>45052</v>
      </c>
      <c r="G883" s="2">
        <v>0.33333333333333331</v>
      </c>
      <c r="H883" s="2">
        <v>0.70833333333333337</v>
      </c>
      <c r="I883" t="s">
        <v>196</v>
      </c>
      <c r="J883" s="6">
        <v>504141000</v>
      </c>
      <c r="K883" t="s">
        <v>38</v>
      </c>
      <c r="M883">
        <v>15</v>
      </c>
      <c r="N883" s="14">
        <v>0</v>
      </c>
      <c r="O883" s="5"/>
    </row>
    <row r="884" spans="1:15" x14ac:dyDescent="0.35">
      <c r="A884" t="s">
        <v>1918</v>
      </c>
      <c r="B884">
        <v>14</v>
      </c>
      <c r="C884" t="s">
        <v>1919</v>
      </c>
      <c r="D884">
        <v>20</v>
      </c>
      <c r="E884" s="1">
        <v>44984</v>
      </c>
      <c r="F884" s="1">
        <v>45012</v>
      </c>
      <c r="G884" s="2">
        <v>0.75</v>
      </c>
      <c r="H884" s="2">
        <v>0.875</v>
      </c>
      <c r="I884" t="s">
        <v>820</v>
      </c>
      <c r="J884" s="6">
        <v>504141000</v>
      </c>
      <c r="K884" t="s">
        <v>1920</v>
      </c>
      <c r="M884">
        <v>9</v>
      </c>
      <c r="N884" s="14">
        <v>154</v>
      </c>
      <c r="O884" s="5"/>
    </row>
    <row r="885" spans="1:15" x14ac:dyDescent="0.35">
      <c r="A885" t="s">
        <v>1921</v>
      </c>
      <c r="C885" t="s">
        <v>1922</v>
      </c>
      <c r="D885">
        <v>0</v>
      </c>
      <c r="E885" s="1">
        <v>45013</v>
      </c>
      <c r="F885" s="1">
        <v>45090</v>
      </c>
      <c r="G885" s="2">
        <v>0.75</v>
      </c>
      <c r="H885" s="2">
        <v>0.8125</v>
      </c>
      <c r="I885" t="s">
        <v>1575</v>
      </c>
      <c r="J885" s="6">
        <v>504141000</v>
      </c>
      <c r="K885" t="s">
        <v>793</v>
      </c>
      <c r="M885">
        <v>200</v>
      </c>
      <c r="N885" s="14">
        <v>0</v>
      </c>
      <c r="O885" s="5"/>
    </row>
    <row r="886" spans="1:15" x14ac:dyDescent="0.35">
      <c r="A886" t="s">
        <v>1923</v>
      </c>
      <c r="B886">
        <v>1</v>
      </c>
      <c r="C886" t="s">
        <v>1924</v>
      </c>
      <c r="D886">
        <v>18</v>
      </c>
      <c r="E886" s="1">
        <v>44971</v>
      </c>
      <c r="F886" s="1">
        <v>45076</v>
      </c>
      <c r="G886" s="2">
        <v>0.79166666666666663</v>
      </c>
      <c r="H886" s="2">
        <v>0.83333333333333337</v>
      </c>
      <c r="I886" t="s">
        <v>486</v>
      </c>
      <c r="K886" t="s">
        <v>397</v>
      </c>
      <c r="M886">
        <v>10</v>
      </c>
      <c r="N886" s="14">
        <v>100</v>
      </c>
      <c r="O886" s="5"/>
    </row>
    <row r="887" spans="1:15" x14ac:dyDescent="0.35">
      <c r="A887" t="s">
        <v>1925</v>
      </c>
      <c r="B887">
        <v>15</v>
      </c>
      <c r="C887" t="s">
        <v>1926</v>
      </c>
      <c r="D887">
        <v>4</v>
      </c>
      <c r="E887" s="1">
        <v>44980</v>
      </c>
      <c r="F887" s="1">
        <v>44980</v>
      </c>
      <c r="G887" s="2">
        <v>0.77083333333333337</v>
      </c>
      <c r="H887" s="2">
        <v>0.89583333333333337</v>
      </c>
      <c r="I887" t="s">
        <v>208</v>
      </c>
      <c r="K887" t="s">
        <v>596</v>
      </c>
      <c r="M887">
        <v>35</v>
      </c>
      <c r="N887" s="14">
        <v>0</v>
      </c>
      <c r="O887" s="5"/>
    </row>
    <row r="888" spans="1:15" x14ac:dyDescent="0.35">
      <c r="A888" t="s">
        <v>1927</v>
      </c>
      <c r="B888">
        <v>14</v>
      </c>
      <c r="C888" t="s">
        <v>1928</v>
      </c>
      <c r="D888">
        <v>3</v>
      </c>
      <c r="E888" s="1">
        <v>44994</v>
      </c>
      <c r="F888" s="1">
        <v>44994</v>
      </c>
      <c r="G888" s="2">
        <v>0.79166666666666663</v>
      </c>
      <c r="H888" s="2">
        <v>0.875</v>
      </c>
      <c r="I888" t="s">
        <v>196</v>
      </c>
      <c r="J888" s="6">
        <v>504141000</v>
      </c>
      <c r="K888" t="s">
        <v>1929</v>
      </c>
      <c r="M888">
        <v>50</v>
      </c>
      <c r="N888" s="14">
        <v>0</v>
      </c>
      <c r="O888" s="5"/>
    </row>
    <row r="889" spans="1:15" x14ac:dyDescent="0.35">
      <c r="A889" t="s">
        <v>1930</v>
      </c>
      <c r="B889">
        <v>13</v>
      </c>
      <c r="C889" t="s">
        <v>1931</v>
      </c>
      <c r="D889">
        <v>4</v>
      </c>
      <c r="E889" s="1">
        <v>45071</v>
      </c>
      <c r="F889" s="1">
        <v>45071</v>
      </c>
      <c r="G889" s="2">
        <v>0.75</v>
      </c>
      <c r="H889" s="2">
        <v>0.875</v>
      </c>
      <c r="I889" t="s">
        <v>180</v>
      </c>
      <c r="J889" s="6">
        <v>504141000</v>
      </c>
      <c r="K889" t="s">
        <v>1932</v>
      </c>
      <c r="M889">
        <v>15</v>
      </c>
      <c r="N889" s="14">
        <v>31</v>
      </c>
      <c r="O889" s="5"/>
    </row>
    <row r="890" spans="1:15" x14ac:dyDescent="0.35">
      <c r="A890" t="s">
        <v>1933</v>
      </c>
      <c r="B890">
        <v>2</v>
      </c>
      <c r="C890" t="s">
        <v>1934</v>
      </c>
      <c r="D890">
        <v>14</v>
      </c>
      <c r="E890" s="1">
        <v>45010</v>
      </c>
      <c r="F890" s="1">
        <v>45010</v>
      </c>
      <c r="G890" s="2">
        <v>0.3125</v>
      </c>
      <c r="H890" s="2">
        <v>0.72916666666666663</v>
      </c>
      <c r="I890" t="s">
        <v>530</v>
      </c>
      <c r="K890" t="s">
        <v>1935</v>
      </c>
      <c r="M890">
        <v>29</v>
      </c>
      <c r="N890" s="14">
        <v>10</v>
      </c>
      <c r="O890" s="5"/>
    </row>
    <row r="891" spans="1:15" x14ac:dyDescent="0.35">
      <c r="A891" t="s">
        <v>1936</v>
      </c>
      <c r="B891">
        <v>2</v>
      </c>
      <c r="C891" t="s">
        <v>1937</v>
      </c>
      <c r="D891">
        <v>3</v>
      </c>
      <c r="E891" s="1">
        <v>45057</v>
      </c>
      <c r="F891" s="1">
        <v>45057</v>
      </c>
      <c r="G891" s="2">
        <v>0.39583333333333331</v>
      </c>
      <c r="H891" s="2">
        <v>0.47916666666666669</v>
      </c>
      <c r="I891" t="s">
        <v>1938</v>
      </c>
      <c r="K891" t="s">
        <v>1939</v>
      </c>
      <c r="M891">
        <v>10</v>
      </c>
      <c r="N891" s="14">
        <v>0</v>
      </c>
      <c r="O891" s="5"/>
    </row>
    <row r="892" spans="1:15" x14ac:dyDescent="0.35">
      <c r="A892" t="s">
        <v>1940</v>
      </c>
      <c r="B892">
        <v>13</v>
      </c>
      <c r="C892" t="s">
        <v>1941</v>
      </c>
      <c r="D892">
        <v>3</v>
      </c>
      <c r="E892" s="1">
        <v>44999</v>
      </c>
      <c r="F892" s="1">
        <v>44999</v>
      </c>
      <c r="G892" s="2">
        <v>0.79166666666666663</v>
      </c>
      <c r="H892" s="2">
        <v>0.875</v>
      </c>
      <c r="I892" t="s">
        <v>88</v>
      </c>
      <c r="J892" s="6">
        <v>504141000</v>
      </c>
      <c r="K892" t="s">
        <v>1942</v>
      </c>
      <c r="M892">
        <v>180</v>
      </c>
      <c r="N892" s="14">
        <v>0</v>
      </c>
      <c r="O892" s="5"/>
    </row>
    <row r="893" spans="1:15" x14ac:dyDescent="0.35">
      <c r="A893" t="s">
        <v>1943</v>
      </c>
      <c r="B893">
        <v>12</v>
      </c>
      <c r="C893" t="s">
        <v>1944</v>
      </c>
      <c r="D893">
        <v>95</v>
      </c>
      <c r="E893" s="1">
        <v>44963</v>
      </c>
      <c r="F893" s="1">
        <v>45110</v>
      </c>
      <c r="G893" s="2">
        <v>0.74305555555555547</v>
      </c>
      <c r="H893" s="2">
        <v>0.91666666666666663</v>
      </c>
      <c r="I893" t="s">
        <v>219</v>
      </c>
      <c r="J893" s="6">
        <v>504141000</v>
      </c>
      <c r="K893" t="s">
        <v>810</v>
      </c>
      <c r="M893">
        <v>3</v>
      </c>
      <c r="N893" s="14">
        <v>495</v>
      </c>
      <c r="O893" s="5"/>
    </row>
    <row r="894" spans="1:15" x14ac:dyDescent="0.35">
      <c r="A894" t="s">
        <v>1945</v>
      </c>
      <c r="B894">
        <v>12</v>
      </c>
      <c r="C894" t="s">
        <v>1946</v>
      </c>
      <c r="D894">
        <v>112</v>
      </c>
      <c r="E894" s="1">
        <v>44965</v>
      </c>
      <c r="F894" s="1">
        <v>45112</v>
      </c>
      <c r="G894" s="2">
        <v>0.74305555555555547</v>
      </c>
      <c r="H894" s="2">
        <v>0.91666666666666663</v>
      </c>
      <c r="I894" t="s">
        <v>215</v>
      </c>
      <c r="J894" s="6">
        <v>504141000</v>
      </c>
      <c r="K894" t="s">
        <v>810</v>
      </c>
      <c r="M894">
        <v>10</v>
      </c>
      <c r="N894" s="14">
        <v>495</v>
      </c>
      <c r="O894" s="5"/>
    </row>
    <row r="895" spans="1:15" x14ac:dyDescent="0.35">
      <c r="A895" t="s">
        <v>1947</v>
      </c>
      <c r="B895">
        <v>1</v>
      </c>
      <c r="C895" t="s">
        <v>1948</v>
      </c>
      <c r="D895">
        <v>2</v>
      </c>
      <c r="E895" s="1">
        <v>44995</v>
      </c>
      <c r="F895" s="1">
        <v>44995</v>
      </c>
      <c r="G895" s="2">
        <v>0.375</v>
      </c>
      <c r="H895" s="2">
        <v>0.4375</v>
      </c>
      <c r="I895" t="s">
        <v>1259</v>
      </c>
      <c r="J895" s="6">
        <v>504141000</v>
      </c>
      <c r="K895" t="s">
        <v>1834</v>
      </c>
      <c r="M895">
        <v>10</v>
      </c>
      <c r="N895" s="14">
        <v>0</v>
      </c>
      <c r="O895" s="5"/>
    </row>
    <row r="896" spans="1:15" x14ac:dyDescent="0.35">
      <c r="A896" t="s">
        <v>1949</v>
      </c>
      <c r="B896">
        <v>10</v>
      </c>
      <c r="C896" t="s">
        <v>1950</v>
      </c>
      <c r="D896">
        <v>2</v>
      </c>
      <c r="E896" s="1">
        <v>45013</v>
      </c>
      <c r="F896" s="1">
        <v>45013</v>
      </c>
      <c r="G896" s="2">
        <v>0.75</v>
      </c>
      <c r="H896" s="2">
        <v>0.8125</v>
      </c>
      <c r="I896" t="s">
        <v>1575</v>
      </c>
      <c r="J896" s="6">
        <v>504141000</v>
      </c>
      <c r="K896" t="s">
        <v>1951</v>
      </c>
      <c r="M896">
        <v>90</v>
      </c>
      <c r="N896" s="14">
        <v>0</v>
      </c>
      <c r="O896" s="5"/>
    </row>
    <row r="897" spans="1:15" x14ac:dyDescent="0.35">
      <c r="A897" t="s">
        <v>1952</v>
      </c>
      <c r="B897">
        <v>10</v>
      </c>
      <c r="C897" t="s">
        <v>1953</v>
      </c>
      <c r="D897">
        <v>2</v>
      </c>
      <c r="E897" s="1">
        <v>45034</v>
      </c>
      <c r="F897" s="1">
        <v>45034</v>
      </c>
      <c r="G897" s="2">
        <v>0.75</v>
      </c>
      <c r="H897" s="2">
        <v>0.8125</v>
      </c>
      <c r="I897" t="s">
        <v>1575</v>
      </c>
      <c r="J897" s="6">
        <v>504141000</v>
      </c>
      <c r="K897" t="s">
        <v>1954</v>
      </c>
      <c r="M897">
        <v>90</v>
      </c>
      <c r="N897" s="14">
        <v>0</v>
      </c>
      <c r="O897" s="5"/>
    </row>
    <row r="898" spans="1:15" x14ac:dyDescent="0.35">
      <c r="A898" t="s">
        <v>1955</v>
      </c>
      <c r="B898">
        <v>10</v>
      </c>
      <c r="C898" t="s">
        <v>1956</v>
      </c>
      <c r="D898">
        <v>2</v>
      </c>
      <c r="E898" s="1">
        <v>45041</v>
      </c>
      <c r="F898" s="1">
        <v>45041</v>
      </c>
      <c r="G898" s="2">
        <v>0.75</v>
      </c>
      <c r="H898" s="2">
        <v>0.8125</v>
      </c>
      <c r="I898" t="s">
        <v>1575</v>
      </c>
      <c r="J898" s="6">
        <v>504141000</v>
      </c>
      <c r="K898" t="s">
        <v>1957</v>
      </c>
      <c r="M898">
        <v>90</v>
      </c>
      <c r="N898" s="14">
        <v>0</v>
      </c>
      <c r="O898" s="5"/>
    </row>
    <row r="899" spans="1:15" x14ac:dyDescent="0.35">
      <c r="A899" t="s">
        <v>1958</v>
      </c>
      <c r="B899">
        <v>10</v>
      </c>
      <c r="C899" t="s">
        <v>1959</v>
      </c>
      <c r="D899">
        <v>2</v>
      </c>
      <c r="E899" s="1">
        <v>45055</v>
      </c>
      <c r="F899" s="1">
        <v>45055</v>
      </c>
      <c r="G899" s="2">
        <v>0.75</v>
      </c>
      <c r="H899" s="2">
        <v>0.8125</v>
      </c>
      <c r="I899" t="s">
        <v>1575</v>
      </c>
      <c r="J899" s="6">
        <v>504141000</v>
      </c>
      <c r="K899" t="s">
        <v>1960</v>
      </c>
      <c r="M899">
        <v>90</v>
      </c>
      <c r="N899" s="14">
        <v>0</v>
      </c>
      <c r="O899" s="5"/>
    </row>
    <row r="900" spans="1:15" x14ac:dyDescent="0.35">
      <c r="A900" t="s">
        <v>1961</v>
      </c>
      <c r="B900">
        <v>10</v>
      </c>
      <c r="C900" t="s">
        <v>1962</v>
      </c>
      <c r="D900">
        <v>2</v>
      </c>
      <c r="E900" s="1">
        <v>45090</v>
      </c>
      <c r="F900" s="1">
        <v>45090</v>
      </c>
      <c r="G900" s="2">
        <v>0.75</v>
      </c>
      <c r="H900" s="2">
        <v>0.8125</v>
      </c>
      <c r="I900" t="s">
        <v>1575</v>
      </c>
      <c r="J900" s="6">
        <v>504141000</v>
      </c>
      <c r="K900" t="s">
        <v>1963</v>
      </c>
      <c r="M900">
        <v>90</v>
      </c>
      <c r="N900" s="14">
        <v>0</v>
      </c>
      <c r="O900" s="5"/>
    </row>
    <row r="901" spans="1:15" x14ac:dyDescent="0.35">
      <c r="A901" t="s">
        <v>1964</v>
      </c>
      <c r="B901">
        <v>10</v>
      </c>
      <c r="C901" t="s">
        <v>1965</v>
      </c>
      <c r="D901">
        <v>3</v>
      </c>
      <c r="E901" s="1">
        <v>45008</v>
      </c>
      <c r="F901" s="1">
        <v>45008</v>
      </c>
      <c r="G901" s="2">
        <v>0.75</v>
      </c>
      <c r="H901" s="2">
        <v>0.83333333333333337</v>
      </c>
      <c r="I901" t="s">
        <v>1966</v>
      </c>
      <c r="J901" s="6">
        <v>7327802</v>
      </c>
      <c r="K901" t="s">
        <v>1967</v>
      </c>
      <c r="M901">
        <v>50</v>
      </c>
      <c r="N901" s="14">
        <v>0</v>
      </c>
      <c r="O901" s="5"/>
    </row>
    <row r="902" spans="1:15" x14ac:dyDescent="0.35">
      <c r="A902" t="s">
        <v>1968</v>
      </c>
      <c r="B902">
        <v>10</v>
      </c>
      <c r="C902" t="s">
        <v>1969</v>
      </c>
      <c r="D902">
        <v>2</v>
      </c>
      <c r="E902" s="1">
        <v>45012</v>
      </c>
      <c r="F902" s="1">
        <v>45012</v>
      </c>
      <c r="G902" s="2">
        <v>0.41666666666666669</v>
      </c>
      <c r="H902" s="2">
        <v>0.47916666666666669</v>
      </c>
      <c r="I902" t="s">
        <v>1970</v>
      </c>
      <c r="K902" t="s">
        <v>441</v>
      </c>
      <c r="M902">
        <v>15</v>
      </c>
      <c r="N902" s="14">
        <v>12</v>
      </c>
      <c r="O902" s="5"/>
    </row>
    <row r="903" spans="1:15" x14ac:dyDescent="0.35">
      <c r="A903" t="s">
        <v>1971</v>
      </c>
      <c r="B903">
        <v>10</v>
      </c>
      <c r="C903" t="s">
        <v>1972</v>
      </c>
      <c r="D903">
        <v>2</v>
      </c>
      <c r="E903" s="1">
        <v>45015</v>
      </c>
      <c r="F903" s="1">
        <v>45015</v>
      </c>
      <c r="G903" s="2">
        <v>0.66666666666666663</v>
      </c>
      <c r="H903" s="2">
        <v>0.72916666666666663</v>
      </c>
      <c r="I903" t="s">
        <v>1966</v>
      </c>
      <c r="J903" s="6">
        <v>7327802</v>
      </c>
      <c r="K903" t="s">
        <v>1973</v>
      </c>
      <c r="M903">
        <v>50</v>
      </c>
      <c r="N903" s="14">
        <v>8</v>
      </c>
      <c r="O903" s="5"/>
    </row>
    <row r="904" spans="1:15" x14ac:dyDescent="0.35">
      <c r="A904" t="s">
        <v>1974</v>
      </c>
      <c r="B904">
        <v>10</v>
      </c>
      <c r="C904" t="s">
        <v>1975</v>
      </c>
      <c r="D904">
        <v>2</v>
      </c>
      <c r="E904" s="1">
        <v>45022</v>
      </c>
      <c r="F904" s="1">
        <v>45022</v>
      </c>
      <c r="G904" s="2">
        <v>0.70833333333333337</v>
      </c>
      <c r="H904" s="2">
        <v>0.77083333333333337</v>
      </c>
      <c r="I904" t="s">
        <v>1966</v>
      </c>
      <c r="J904" s="6">
        <v>7327802</v>
      </c>
      <c r="K904" t="s">
        <v>1976</v>
      </c>
      <c r="M904">
        <v>50</v>
      </c>
      <c r="N904" s="14">
        <v>8</v>
      </c>
      <c r="O904" s="5"/>
    </row>
    <row r="905" spans="1:15" x14ac:dyDescent="0.35">
      <c r="A905" t="s">
        <v>1977</v>
      </c>
      <c r="B905">
        <v>10</v>
      </c>
      <c r="C905" t="s">
        <v>1978</v>
      </c>
      <c r="D905">
        <v>3</v>
      </c>
      <c r="E905" s="1">
        <v>45029</v>
      </c>
      <c r="F905" s="1">
        <v>45029</v>
      </c>
      <c r="G905" s="2">
        <v>0.75</v>
      </c>
      <c r="H905" s="2">
        <v>0.83333333333333337</v>
      </c>
      <c r="I905" t="s">
        <v>1966</v>
      </c>
      <c r="J905" s="6">
        <v>7327802</v>
      </c>
      <c r="K905" t="s">
        <v>1979</v>
      </c>
      <c r="M905">
        <v>50</v>
      </c>
      <c r="N905" s="14">
        <v>8</v>
      </c>
      <c r="O905" s="5"/>
    </row>
    <row r="906" spans="1:15" x14ac:dyDescent="0.35">
      <c r="A906" t="s">
        <v>1980</v>
      </c>
      <c r="B906">
        <v>10</v>
      </c>
      <c r="C906" t="s">
        <v>1978</v>
      </c>
      <c r="D906">
        <v>3</v>
      </c>
      <c r="E906" s="1">
        <v>45036</v>
      </c>
      <c r="F906" s="1">
        <v>45036</v>
      </c>
      <c r="G906" s="2">
        <v>0.75</v>
      </c>
      <c r="H906" s="2">
        <v>0.83333333333333337</v>
      </c>
      <c r="I906" t="s">
        <v>1966</v>
      </c>
      <c r="J906" s="6">
        <v>7327802</v>
      </c>
      <c r="K906" t="s">
        <v>1979</v>
      </c>
      <c r="M906">
        <v>50</v>
      </c>
      <c r="N906" s="14">
        <v>8</v>
      </c>
      <c r="O906" s="5"/>
    </row>
    <row r="907" spans="1:15" x14ac:dyDescent="0.35">
      <c r="A907" t="s">
        <v>1981</v>
      </c>
      <c r="B907">
        <v>10</v>
      </c>
      <c r="C907" t="s">
        <v>1982</v>
      </c>
      <c r="D907">
        <v>2</v>
      </c>
      <c r="E907" s="1">
        <v>45043</v>
      </c>
      <c r="F907" s="1">
        <v>45043</v>
      </c>
      <c r="G907" s="2">
        <v>0.70833333333333337</v>
      </c>
      <c r="H907" s="2">
        <v>0.77083333333333337</v>
      </c>
      <c r="I907" t="s">
        <v>1966</v>
      </c>
      <c r="J907" s="6">
        <v>7327802</v>
      </c>
      <c r="K907" t="s">
        <v>1973</v>
      </c>
      <c r="M907">
        <v>50</v>
      </c>
      <c r="N907" s="14">
        <v>8</v>
      </c>
      <c r="O907" s="5"/>
    </row>
    <row r="908" spans="1:15" x14ac:dyDescent="0.35">
      <c r="A908" t="s">
        <v>1983</v>
      </c>
      <c r="B908">
        <v>10</v>
      </c>
      <c r="C908" t="s">
        <v>1984</v>
      </c>
      <c r="D908">
        <v>3</v>
      </c>
      <c r="E908" s="1">
        <v>45050</v>
      </c>
      <c r="F908" s="1">
        <v>45050</v>
      </c>
      <c r="G908" s="2">
        <v>0.29166666666666669</v>
      </c>
      <c r="H908" s="2">
        <v>0.375</v>
      </c>
      <c r="I908" t="s">
        <v>1966</v>
      </c>
      <c r="J908" s="6">
        <v>7327802</v>
      </c>
      <c r="K908" t="s">
        <v>1985</v>
      </c>
      <c r="M908">
        <v>50</v>
      </c>
      <c r="N908" s="14">
        <v>8</v>
      </c>
      <c r="O908" s="5"/>
    </row>
    <row r="909" spans="1:15" x14ac:dyDescent="0.35">
      <c r="A909" t="s">
        <v>1986</v>
      </c>
      <c r="B909">
        <v>10</v>
      </c>
      <c r="C909" t="s">
        <v>1984</v>
      </c>
      <c r="D909">
        <v>3</v>
      </c>
      <c r="E909" s="1">
        <v>45051</v>
      </c>
      <c r="F909" s="1">
        <v>45051</v>
      </c>
      <c r="G909" s="2">
        <v>0.70833333333333337</v>
      </c>
      <c r="H909" s="2">
        <v>0.79166666666666663</v>
      </c>
      <c r="I909" t="s">
        <v>1966</v>
      </c>
      <c r="J909" s="6">
        <v>7327802</v>
      </c>
      <c r="K909" t="s">
        <v>1985</v>
      </c>
      <c r="M909">
        <v>50</v>
      </c>
      <c r="N909" s="14">
        <v>8</v>
      </c>
      <c r="O909" s="5"/>
    </row>
    <row r="910" spans="1:15" x14ac:dyDescent="0.35">
      <c r="A910" t="s">
        <v>1987</v>
      </c>
      <c r="B910">
        <v>10</v>
      </c>
      <c r="C910" t="s">
        <v>1988</v>
      </c>
      <c r="D910">
        <v>2</v>
      </c>
      <c r="E910" s="1">
        <v>45072</v>
      </c>
      <c r="F910" s="1">
        <v>45072</v>
      </c>
      <c r="G910" s="2">
        <v>0.8125</v>
      </c>
      <c r="H910" s="2">
        <v>0.875</v>
      </c>
      <c r="I910" t="s">
        <v>1966</v>
      </c>
      <c r="J910" s="6">
        <v>7327802</v>
      </c>
      <c r="K910" t="s">
        <v>1989</v>
      </c>
      <c r="M910">
        <v>50</v>
      </c>
      <c r="N910" s="14">
        <v>8</v>
      </c>
      <c r="O910" s="5"/>
    </row>
    <row r="911" spans="1:15" x14ac:dyDescent="0.35">
      <c r="A911" t="s">
        <v>1990</v>
      </c>
      <c r="B911">
        <v>10</v>
      </c>
      <c r="C911" t="s">
        <v>1991</v>
      </c>
      <c r="D911">
        <v>2</v>
      </c>
      <c r="E911" s="1">
        <v>45099</v>
      </c>
      <c r="F911" s="1">
        <v>45099</v>
      </c>
      <c r="G911" s="2">
        <v>0.70833333333333337</v>
      </c>
      <c r="H911" s="2">
        <v>0.77083333333333337</v>
      </c>
      <c r="I911" t="s">
        <v>1966</v>
      </c>
      <c r="J911" s="6">
        <v>7327802</v>
      </c>
      <c r="K911" t="s">
        <v>1992</v>
      </c>
      <c r="M911">
        <v>50</v>
      </c>
      <c r="N911" s="14">
        <v>8</v>
      </c>
      <c r="O911" s="5"/>
    </row>
    <row r="912" spans="1:15" x14ac:dyDescent="0.35">
      <c r="A912" t="s">
        <v>1993</v>
      </c>
      <c r="B912">
        <v>10</v>
      </c>
      <c r="C912" t="s">
        <v>1994</v>
      </c>
      <c r="D912">
        <v>3</v>
      </c>
      <c r="E912" s="1">
        <v>45106</v>
      </c>
      <c r="F912" s="1">
        <v>45106</v>
      </c>
      <c r="G912" s="2">
        <v>0.70833333333333337</v>
      </c>
      <c r="H912" s="2">
        <v>0.79166666666666663</v>
      </c>
      <c r="I912" t="s">
        <v>1966</v>
      </c>
      <c r="J912" s="6">
        <v>7327802</v>
      </c>
      <c r="K912" t="s">
        <v>1995</v>
      </c>
      <c r="M912">
        <v>50</v>
      </c>
      <c r="N912" s="14">
        <v>8</v>
      </c>
      <c r="O912" s="5"/>
    </row>
    <row r="913" spans="1:15" x14ac:dyDescent="0.35">
      <c r="A913" t="s">
        <v>1996</v>
      </c>
      <c r="B913">
        <v>10</v>
      </c>
      <c r="C913" t="s">
        <v>1997</v>
      </c>
      <c r="D913">
        <v>3</v>
      </c>
      <c r="E913" s="1">
        <v>45108</v>
      </c>
      <c r="F913" s="1">
        <v>45108</v>
      </c>
      <c r="G913" s="2">
        <v>0.41666666666666669</v>
      </c>
      <c r="H913" s="2">
        <v>0.5</v>
      </c>
      <c r="I913" t="s">
        <v>1966</v>
      </c>
      <c r="J913" s="6">
        <v>7327802</v>
      </c>
      <c r="K913" t="s">
        <v>1967</v>
      </c>
      <c r="M913">
        <v>50</v>
      </c>
      <c r="N913" s="14">
        <v>8</v>
      </c>
      <c r="O913" s="5"/>
    </row>
    <row r="914" spans="1:15" x14ac:dyDescent="0.35">
      <c r="A914" t="s">
        <v>1998</v>
      </c>
      <c r="B914">
        <v>10</v>
      </c>
      <c r="C914" t="s">
        <v>1994</v>
      </c>
      <c r="D914">
        <v>3</v>
      </c>
      <c r="E914" s="1">
        <v>45127</v>
      </c>
      <c r="F914" s="1">
        <v>45127</v>
      </c>
      <c r="G914" s="2">
        <v>0.70833333333333337</v>
      </c>
      <c r="H914" s="2">
        <v>0.79166666666666663</v>
      </c>
      <c r="I914" t="s">
        <v>1966</v>
      </c>
      <c r="J914" s="6">
        <v>7327802</v>
      </c>
      <c r="K914" t="s">
        <v>1999</v>
      </c>
      <c r="M914">
        <v>50</v>
      </c>
      <c r="N914" s="14">
        <v>8</v>
      </c>
      <c r="O914" s="5"/>
    </row>
    <row r="915" spans="1:15" x14ac:dyDescent="0.35">
      <c r="A915" t="s">
        <v>2000</v>
      </c>
      <c r="C915" t="s">
        <v>2001</v>
      </c>
      <c r="D915">
        <v>4</v>
      </c>
      <c r="E915" s="1">
        <v>45016</v>
      </c>
      <c r="F915" s="1">
        <v>45016</v>
      </c>
      <c r="G915" s="2">
        <v>0.625</v>
      </c>
      <c r="H915" s="2">
        <v>0.72916666666666663</v>
      </c>
      <c r="I915" t="s">
        <v>632</v>
      </c>
      <c r="J915" s="6">
        <v>504141000</v>
      </c>
      <c r="K915" t="s">
        <v>2002</v>
      </c>
      <c r="M915">
        <v>12</v>
      </c>
      <c r="N915" s="14">
        <v>15</v>
      </c>
      <c r="O915" s="5"/>
    </row>
    <row r="916" spans="1:15" x14ac:dyDescent="0.35">
      <c r="A916" t="s">
        <v>2003</v>
      </c>
      <c r="B916">
        <v>1</v>
      </c>
      <c r="C916" t="s">
        <v>1165</v>
      </c>
      <c r="D916">
        <v>75</v>
      </c>
      <c r="E916" s="1">
        <v>45061</v>
      </c>
      <c r="F916" s="1">
        <v>45111</v>
      </c>
      <c r="G916" s="2">
        <v>0.53472222222222221</v>
      </c>
      <c r="H916" s="2">
        <v>0.62152777777777779</v>
      </c>
      <c r="I916" t="s">
        <v>378</v>
      </c>
      <c r="J916" s="6">
        <v>504141000</v>
      </c>
      <c r="K916" t="s">
        <v>367</v>
      </c>
      <c r="M916">
        <v>15</v>
      </c>
      <c r="N916" s="14">
        <v>218</v>
      </c>
      <c r="O916" s="5"/>
    </row>
    <row r="917" spans="1:15" x14ac:dyDescent="0.35">
      <c r="A917" t="s">
        <v>2004</v>
      </c>
      <c r="B917">
        <v>10</v>
      </c>
      <c r="C917" t="s">
        <v>2005</v>
      </c>
      <c r="D917">
        <v>2</v>
      </c>
      <c r="E917" s="1">
        <v>44981</v>
      </c>
      <c r="F917" s="1">
        <v>44981</v>
      </c>
      <c r="G917" s="2">
        <v>0.41666666666666669</v>
      </c>
      <c r="H917" s="2">
        <v>0.45833333333333331</v>
      </c>
      <c r="I917" t="s">
        <v>2006</v>
      </c>
      <c r="K917" t="s">
        <v>441</v>
      </c>
      <c r="M917">
        <v>15</v>
      </c>
      <c r="N917" s="14">
        <v>12</v>
      </c>
      <c r="O917" s="5"/>
    </row>
    <row r="918" spans="1:15" x14ac:dyDescent="0.35">
      <c r="A918" t="s">
        <v>2007</v>
      </c>
      <c r="C918" t="s">
        <v>2008</v>
      </c>
      <c r="D918">
        <v>3</v>
      </c>
      <c r="E918" s="1">
        <v>44974</v>
      </c>
      <c r="F918" s="1">
        <v>44974</v>
      </c>
      <c r="G918" s="2">
        <v>0.70833333333333337</v>
      </c>
      <c r="H918" s="2">
        <v>0.79166666666666663</v>
      </c>
      <c r="I918" t="s">
        <v>317</v>
      </c>
      <c r="J918" s="6">
        <v>504141000</v>
      </c>
      <c r="K918" t="s">
        <v>1570</v>
      </c>
      <c r="M918">
        <v>11</v>
      </c>
      <c r="N918" s="14">
        <v>21</v>
      </c>
      <c r="O918" s="5"/>
    </row>
    <row r="919" spans="1:15" x14ac:dyDescent="0.35">
      <c r="A919" t="s">
        <v>2009</v>
      </c>
      <c r="B919">
        <v>13</v>
      </c>
      <c r="C919" t="s">
        <v>2010</v>
      </c>
      <c r="D919">
        <v>3</v>
      </c>
      <c r="E919" s="1">
        <v>44995</v>
      </c>
      <c r="F919" s="1">
        <v>44995</v>
      </c>
      <c r="G919" s="2">
        <v>0.625</v>
      </c>
      <c r="H919" s="2">
        <v>0.70833333333333337</v>
      </c>
      <c r="I919" t="s">
        <v>340</v>
      </c>
      <c r="J919" s="6">
        <v>504141000</v>
      </c>
      <c r="K919" t="s">
        <v>1967</v>
      </c>
      <c r="M919">
        <v>12</v>
      </c>
      <c r="N919" s="14">
        <v>14</v>
      </c>
      <c r="O919" s="5"/>
    </row>
    <row r="920" spans="1:15" x14ac:dyDescent="0.35">
      <c r="A920" t="s">
        <v>2011</v>
      </c>
      <c r="C920" t="s">
        <v>2012</v>
      </c>
      <c r="D920">
        <v>3</v>
      </c>
      <c r="E920" s="1">
        <v>45015</v>
      </c>
      <c r="F920" s="1">
        <v>45015</v>
      </c>
      <c r="G920" s="2">
        <v>0.70833333333333337</v>
      </c>
      <c r="H920" s="2">
        <v>0.79166666666666663</v>
      </c>
      <c r="I920" t="s">
        <v>196</v>
      </c>
      <c r="J920" s="6">
        <v>504141000</v>
      </c>
      <c r="K920" t="s">
        <v>2013</v>
      </c>
      <c r="M920">
        <v>50</v>
      </c>
      <c r="N920" s="14">
        <v>0</v>
      </c>
      <c r="O920" s="5"/>
    </row>
    <row r="921" spans="1:15" x14ac:dyDescent="0.35">
      <c r="A921" t="s">
        <v>2014</v>
      </c>
      <c r="B921">
        <v>13</v>
      </c>
      <c r="C921" t="s">
        <v>2015</v>
      </c>
      <c r="D921">
        <v>8</v>
      </c>
      <c r="E921" s="1">
        <v>44988</v>
      </c>
      <c r="F921" s="1">
        <v>45030</v>
      </c>
      <c r="G921" s="2">
        <v>0.625</v>
      </c>
      <c r="H921" s="2">
        <v>0.66666666666666663</v>
      </c>
      <c r="I921" t="s">
        <v>317</v>
      </c>
      <c r="J921" s="6">
        <v>504141000</v>
      </c>
      <c r="K921" t="s">
        <v>1367</v>
      </c>
      <c r="M921">
        <v>7</v>
      </c>
      <c r="N921" s="14">
        <v>69</v>
      </c>
      <c r="O921" s="5"/>
    </row>
    <row r="922" spans="1:15" x14ac:dyDescent="0.35">
      <c r="A922" t="s">
        <v>2016</v>
      </c>
      <c r="B922">
        <v>12</v>
      </c>
      <c r="C922" t="s">
        <v>2017</v>
      </c>
      <c r="D922">
        <v>16</v>
      </c>
      <c r="E922" s="1">
        <v>45019</v>
      </c>
      <c r="F922" s="1">
        <v>45022</v>
      </c>
      <c r="G922" s="2">
        <v>0.375</v>
      </c>
      <c r="H922" s="2">
        <v>0.5</v>
      </c>
      <c r="I922" t="s">
        <v>494</v>
      </c>
      <c r="J922" s="6">
        <v>504141000</v>
      </c>
      <c r="K922" t="s">
        <v>810</v>
      </c>
      <c r="M922">
        <v>16</v>
      </c>
      <c r="N922" s="14">
        <v>0</v>
      </c>
      <c r="O922" s="5"/>
    </row>
    <row r="923" spans="1:15" x14ac:dyDescent="0.35">
      <c r="A923" t="s">
        <v>2018</v>
      </c>
      <c r="B923">
        <v>12</v>
      </c>
      <c r="C923" t="s">
        <v>2019</v>
      </c>
      <c r="D923">
        <v>16</v>
      </c>
      <c r="E923" s="1">
        <v>45019</v>
      </c>
      <c r="F923" s="1">
        <v>45022</v>
      </c>
      <c r="G923" s="2">
        <v>0.375</v>
      </c>
      <c r="H923" s="2">
        <v>0.5</v>
      </c>
      <c r="I923" t="s">
        <v>466</v>
      </c>
      <c r="J923" s="6">
        <v>504141000</v>
      </c>
      <c r="K923" t="s">
        <v>810</v>
      </c>
      <c r="M923">
        <v>16</v>
      </c>
      <c r="N923" s="14">
        <v>0</v>
      </c>
      <c r="O923" s="5"/>
    </row>
    <row r="924" spans="1:15" x14ac:dyDescent="0.35">
      <c r="A924" t="s">
        <v>2020</v>
      </c>
      <c r="B924">
        <v>12</v>
      </c>
      <c r="C924" t="s">
        <v>2021</v>
      </c>
      <c r="D924">
        <v>16</v>
      </c>
      <c r="E924" s="1">
        <v>45019</v>
      </c>
      <c r="F924" s="1">
        <v>45022</v>
      </c>
      <c r="G924" s="2">
        <v>0.375</v>
      </c>
      <c r="H924" s="2">
        <v>0.5</v>
      </c>
      <c r="I924" t="s">
        <v>448</v>
      </c>
      <c r="J924" s="6">
        <v>504141000</v>
      </c>
      <c r="K924" t="s">
        <v>810</v>
      </c>
      <c r="M924">
        <v>16</v>
      </c>
      <c r="N924" s="14">
        <v>0</v>
      </c>
      <c r="O924" s="5"/>
    </row>
    <row r="925" spans="1:15" x14ac:dyDescent="0.35">
      <c r="A925" t="s">
        <v>2022</v>
      </c>
      <c r="B925">
        <v>12</v>
      </c>
      <c r="C925" t="s">
        <v>2023</v>
      </c>
      <c r="D925">
        <v>16</v>
      </c>
      <c r="E925" s="1">
        <v>45019</v>
      </c>
      <c r="F925" s="1">
        <v>45022</v>
      </c>
      <c r="G925" s="2">
        <v>0.375</v>
      </c>
      <c r="H925" s="2">
        <v>0.5</v>
      </c>
      <c r="I925" t="s">
        <v>188</v>
      </c>
      <c r="J925" s="6">
        <v>504141000</v>
      </c>
      <c r="K925" t="s">
        <v>810</v>
      </c>
      <c r="M925">
        <v>16</v>
      </c>
      <c r="N925" s="14">
        <v>0</v>
      </c>
      <c r="O925" s="5"/>
    </row>
    <row r="926" spans="1:15" x14ac:dyDescent="0.35">
      <c r="A926" t="s">
        <v>2024</v>
      </c>
      <c r="B926">
        <v>12</v>
      </c>
      <c r="C926" t="s">
        <v>2021</v>
      </c>
      <c r="D926">
        <v>16</v>
      </c>
      <c r="E926" s="1">
        <v>45019</v>
      </c>
      <c r="F926" s="1">
        <v>45022</v>
      </c>
      <c r="G926" s="2">
        <v>0.375</v>
      </c>
      <c r="H926" s="2">
        <v>0.5</v>
      </c>
      <c r="I926" t="s">
        <v>219</v>
      </c>
      <c r="J926" s="6">
        <v>504141000</v>
      </c>
      <c r="K926" t="s">
        <v>810</v>
      </c>
      <c r="M926">
        <v>16</v>
      </c>
      <c r="N926" s="14">
        <v>0</v>
      </c>
      <c r="O926" s="5"/>
    </row>
    <row r="927" spans="1:15" x14ac:dyDescent="0.35">
      <c r="A927" t="s">
        <v>2025</v>
      </c>
      <c r="B927">
        <v>12</v>
      </c>
      <c r="C927" t="s">
        <v>2026</v>
      </c>
      <c r="D927">
        <v>16</v>
      </c>
      <c r="E927" s="1">
        <v>45019</v>
      </c>
      <c r="F927" s="1">
        <v>45022</v>
      </c>
      <c r="G927" s="2">
        <v>0.375</v>
      </c>
      <c r="H927" s="2">
        <v>0.5</v>
      </c>
      <c r="I927" t="s">
        <v>385</v>
      </c>
      <c r="J927" s="6">
        <v>504141000</v>
      </c>
      <c r="K927" t="s">
        <v>810</v>
      </c>
      <c r="M927">
        <v>16</v>
      </c>
      <c r="N927" s="14">
        <v>0</v>
      </c>
      <c r="O927" s="5"/>
    </row>
    <row r="928" spans="1:15" x14ac:dyDescent="0.35">
      <c r="A928" t="s">
        <v>2027</v>
      </c>
      <c r="B928">
        <v>13</v>
      </c>
      <c r="C928" t="s">
        <v>1894</v>
      </c>
      <c r="D928">
        <v>11</v>
      </c>
      <c r="E928" s="1">
        <v>45044</v>
      </c>
      <c r="F928" s="1">
        <v>45107</v>
      </c>
      <c r="G928" s="2">
        <v>0.8125</v>
      </c>
      <c r="H928" s="2">
        <v>0.85416666666666663</v>
      </c>
      <c r="I928" t="s">
        <v>429</v>
      </c>
      <c r="J928" s="6">
        <v>504141000</v>
      </c>
      <c r="K928" t="s">
        <v>962</v>
      </c>
      <c r="M928">
        <v>10</v>
      </c>
      <c r="N928" s="14">
        <v>71</v>
      </c>
      <c r="O928" s="5"/>
    </row>
    <row r="929" spans="1:15" x14ac:dyDescent="0.35">
      <c r="A929" t="s">
        <v>2028</v>
      </c>
      <c r="B929">
        <v>1</v>
      </c>
      <c r="C929" t="s">
        <v>2029</v>
      </c>
      <c r="D929">
        <v>11</v>
      </c>
      <c r="E929" s="1">
        <v>45014</v>
      </c>
      <c r="F929" s="1">
        <v>45014</v>
      </c>
      <c r="G929" s="2">
        <v>0.375</v>
      </c>
      <c r="H929" s="2">
        <v>0.70833333333333337</v>
      </c>
      <c r="I929" t="s">
        <v>188</v>
      </c>
      <c r="J929" s="6">
        <v>504141000</v>
      </c>
      <c r="K929" t="s">
        <v>2030</v>
      </c>
      <c r="M929">
        <v>16</v>
      </c>
      <c r="N929" s="14">
        <v>148</v>
      </c>
      <c r="O929" s="5"/>
    </row>
    <row r="930" spans="1:15" x14ac:dyDescent="0.35">
      <c r="A930" t="s">
        <v>2031</v>
      </c>
      <c r="B930">
        <v>1</v>
      </c>
      <c r="C930" t="s">
        <v>2032</v>
      </c>
      <c r="D930">
        <v>11</v>
      </c>
      <c r="E930" s="1">
        <v>45014</v>
      </c>
      <c r="F930" s="1">
        <v>45014</v>
      </c>
      <c r="G930" s="2">
        <v>0.375</v>
      </c>
      <c r="H930" s="2">
        <v>0.70833333333333337</v>
      </c>
      <c r="I930" t="s">
        <v>378</v>
      </c>
      <c r="J930" s="6">
        <v>504141000</v>
      </c>
      <c r="K930" t="s">
        <v>2030</v>
      </c>
      <c r="M930">
        <v>16</v>
      </c>
      <c r="N930" s="14">
        <v>148</v>
      </c>
      <c r="O930" s="5"/>
    </row>
    <row r="931" spans="1:15" x14ac:dyDescent="0.35">
      <c r="A931" t="s">
        <v>2033</v>
      </c>
      <c r="B931">
        <v>2</v>
      </c>
      <c r="C931" t="s">
        <v>2034</v>
      </c>
      <c r="D931">
        <v>3</v>
      </c>
      <c r="E931" s="1">
        <v>45063</v>
      </c>
      <c r="F931" s="1">
        <v>45063</v>
      </c>
      <c r="G931" s="2">
        <v>0.58333333333333337</v>
      </c>
      <c r="H931" s="2">
        <v>0.66666666666666663</v>
      </c>
      <c r="I931" t="s">
        <v>188</v>
      </c>
      <c r="J931" s="6">
        <v>504141000</v>
      </c>
      <c r="K931" t="s">
        <v>2035</v>
      </c>
      <c r="M931">
        <v>25</v>
      </c>
      <c r="N931" s="14">
        <v>0</v>
      </c>
      <c r="O931" s="5"/>
    </row>
    <row r="932" spans="1:15" x14ac:dyDescent="0.35">
      <c r="A932" t="s">
        <v>2036</v>
      </c>
      <c r="B932">
        <v>2</v>
      </c>
      <c r="C932" t="s">
        <v>2037</v>
      </c>
      <c r="D932">
        <v>3</v>
      </c>
      <c r="E932" s="1">
        <v>45070</v>
      </c>
      <c r="F932" s="1">
        <v>45070</v>
      </c>
      <c r="G932" s="2">
        <v>0.58333333333333337</v>
      </c>
      <c r="H932" s="2">
        <v>0.66666666666666663</v>
      </c>
      <c r="I932" t="s">
        <v>204</v>
      </c>
      <c r="J932" s="6">
        <v>504141000</v>
      </c>
      <c r="K932" t="s">
        <v>2038</v>
      </c>
      <c r="M932">
        <v>25</v>
      </c>
      <c r="N932" s="14">
        <v>0</v>
      </c>
      <c r="O932" s="5"/>
    </row>
    <row r="933" spans="1:15" x14ac:dyDescent="0.35">
      <c r="A933" t="s">
        <v>2039</v>
      </c>
      <c r="B933">
        <v>2</v>
      </c>
      <c r="C933" t="s">
        <v>2040</v>
      </c>
      <c r="D933">
        <v>3</v>
      </c>
      <c r="E933" s="1">
        <v>45071</v>
      </c>
      <c r="F933" s="1">
        <v>45071</v>
      </c>
      <c r="G933" s="2">
        <v>0.75</v>
      </c>
      <c r="H933" s="2">
        <v>0.83333333333333337</v>
      </c>
      <c r="I933" t="s">
        <v>204</v>
      </c>
      <c r="J933" s="6">
        <v>504141000</v>
      </c>
      <c r="K933" t="s">
        <v>2041</v>
      </c>
      <c r="M933">
        <v>40</v>
      </c>
      <c r="N933" s="14">
        <v>0</v>
      </c>
      <c r="O933" s="5"/>
    </row>
    <row r="934" spans="1:15" x14ac:dyDescent="0.35">
      <c r="A934" t="s">
        <v>2042</v>
      </c>
      <c r="B934">
        <v>2</v>
      </c>
      <c r="C934" t="s">
        <v>2043</v>
      </c>
      <c r="D934">
        <v>3</v>
      </c>
      <c r="E934" s="1">
        <v>45077</v>
      </c>
      <c r="F934" s="1">
        <v>45077</v>
      </c>
      <c r="G934" s="2">
        <v>0.58333333333333337</v>
      </c>
      <c r="H934" s="2">
        <v>0.66666666666666663</v>
      </c>
      <c r="I934" t="s">
        <v>204</v>
      </c>
      <c r="J934" s="6">
        <v>504141000</v>
      </c>
      <c r="K934" t="s">
        <v>2044</v>
      </c>
      <c r="M934">
        <v>25</v>
      </c>
      <c r="N934" s="14">
        <v>0</v>
      </c>
      <c r="O934" s="5"/>
    </row>
  </sheetData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B4E8F-ADC3-4CAE-A78F-71DFD8A3EA76}">
  <dimension ref="A1:P934"/>
  <sheetViews>
    <sheetView workbookViewId="0"/>
  </sheetViews>
  <sheetFormatPr baseColWidth="10" defaultRowHeight="14.5" x14ac:dyDescent="0.35"/>
  <cols>
    <col min="3" max="3" width="12" customWidth="1"/>
    <col min="9" max="9" width="42.6328125" customWidth="1"/>
    <col min="10" max="10" width="21.90625" customWidth="1"/>
    <col min="11" max="11" width="31.7265625" customWidth="1"/>
    <col min="12" max="12" width="30.26953125" customWidth="1"/>
    <col min="14" max="14" width="15.26953125" style="14" customWidth="1"/>
    <col min="15" max="15" width="21.81640625" customWidth="1"/>
    <col min="16" max="16" width="24.08984375" bestFit="1" customWidth="1"/>
  </cols>
  <sheetData>
    <row r="1" spans="1:16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2050</v>
      </c>
      <c r="K1" t="s">
        <v>9</v>
      </c>
      <c r="L1" t="s">
        <v>2051</v>
      </c>
      <c r="M1" t="s">
        <v>10</v>
      </c>
      <c r="N1" s="14" t="s">
        <v>11</v>
      </c>
      <c r="O1" t="s">
        <v>2078</v>
      </c>
      <c r="P1" t="s">
        <v>2079</v>
      </c>
    </row>
    <row r="2" spans="1:16" x14ac:dyDescent="0.35">
      <c r="A2" t="s">
        <v>12</v>
      </c>
      <c r="B2">
        <v>2</v>
      </c>
      <c r="C2" t="s">
        <v>13</v>
      </c>
      <c r="D2">
        <v>2</v>
      </c>
      <c r="E2" s="1">
        <v>44970</v>
      </c>
      <c r="F2" s="1">
        <v>44970</v>
      </c>
      <c r="G2" s="2">
        <v>0.66666666666666663</v>
      </c>
      <c r="H2" s="2">
        <v>0.70833333333333337</v>
      </c>
      <c r="I2" t="s">
        <v>14</v>
      </c>
      <c r="J2" s="6">
        <v>504141000</v>
      </c>
      <c r="K2" t="s">
        <v>15</v>
      </c>
      <c r="M2">
        <v>12</v>
      </c>
      <c r="N2" s="14">
        <v>0</v>
      </c>
      <c r="O2" s="14" t="str">
        <f>IF(N2&lt;&gt;0,M2*N2,"n/a")</f>
        <v>n/a</v>
      </c>
      <c r="P2" s="5"/>
    </row>
    <row r="3" spans="1:16" x14ac:dyDescent="0.35">
      <c r="A3" t="s">
        <v>16</v>
      </c>
      <c r="C3" t="s">
        <v>17</v>
      </c>
      <c r="D3">
        <v>3</v>
      </c>
      <c r="E3" s="1">
        <v>44972</v>
      </c>
      <c r="F3" s="1">
        <v>44972</v>
      </c>
      <c r="G3" s="2">
        <v>0.79166666666666663</v>
      </c>
      <c r="H3" s="2">
        <v>0.875</v>
      </c>
      <c r="I3" t="s">
        <v>18</v>
      </c>
      <c r="K3" t="s">
        <v>19</v>
      </c>
      <c r="L3" t="s">
        <v>2058</v>
      </c>
      <c r="M3">
        <v>50</v>
      </c>
      <c r="N3" s="14">
        <v>0</v>
      </c>
      <c r="O3" s="14" t="str">
        <f t="shared" ref="O3:O66" si="0">IF(N3&lt;&gt;0,M3*N3,"n/a")</f>
        <v>n/a</v>
      </c>
      <c r="P3" s="5"/>
    </row>
    <row r="4" spans="1:16" x14ac:dyDescent="0.35">
      <c r="A4" t="s">
        <v>20</v>
      </c>
      <c r="C4" t="s">
        <v>21</v>
      </c>
      <c r="D4">
        <v>3</v>
      </c>
      <c r="E4" s="1">
        <v>44972</v>
      </c>
      <c r="F4" s="1">
        <v>44972</v>
      </c>
      <c r="G4" s="2">
        <v>0.79166666666666663</v>
      </c>
      <c r="H4" s="2">
        <v>0.875</v>
      </c>
      <c r="I4" t="s">
        <v>14</v>
      </c>
      <c r="J4" s="6">
        <v>504141000</v>
      </c>
      <c r="K4" t="s">
        <v>19</v>
      </c>
      <c r="L4" t="s">
        <v>2058</v>
      </c>
      <c r="M4">
        <v>50</v>
      </c>
      <c r="N4" s="14">
        <v>0</v>
      </c>
      <c r="O4" s="14" t="str">
        <f t="shared" si="0"/>
        <v>n/a</v>
      </c>
      <c r="P4" s="5"/>
    </row>
    <row r="5" spans="1:16" x14ac:dyDescent="0.35">
      <c r="A5" t="s">
        <v>22</v>
      </c>
      <c r="C5" t="s">
        <v>23</v>
      </c>
      <c r="D5">
        <v>1</v>
      </c>
      <c r="E5" s="1">
        <v>44977</v>
      </c>
      <c r="F5" s="1">
        <v>44977</v>
      </c>
      <c r="G5" s="2">
        <v>0.66666666666666663</v>
      </c>
      <c r="H5" s="2">
        <v>0.6875</v>
      </c>
      <c r="I5" t="s">
        <v>24</v>
      </c>
      <c r="K5" t="s">
        <v>24</v>
      </c>
      <c r="M5">
        <v>15</v>
      </c>
      <c r="N5" s="14">
        <v>0</v>
      </c>
      <c r="O5" s="14" t="str">
        <f t="shared" si="0"/>
        <v>n/a</v>
      </c>
      <c r="P5" s="5"/>
    </row>
    <row r="6" spans="1:16" x14ac:dyDescent="0.35">
      <c r="A6" t="s">
        <v>25</v>
      </c>
      <c r="C6" t="s">
        <v>26</v>
      </c>
      <c r="D6">
        <v>1</v>
      </c>
      <c r="E6" s="1">
        <v>44979</v>
      </c>
      <c r="F6" s="1">
        <v>44979</v>
      </c>
      <c r="G6" s="2">
        <v>0.66666666666666663</v>
      </c>
      <c r="H6" s="2">
        <v>0.69791666666666663</v>
      </c>
      <c r="I6" t="s">
        <v>27</v>
      </c>
      <c r="J6" s="6">
        <v>504141000</v>
      </c>
      <c r="K6" t="s">
        <v>28</v>
      </c>
      <c r="M6">
        <v>35</v>
      </c>
      <c r="N6" s="14">
        <v>0</v>
      </c>
      <c r="O6" s="14" t="str">
        <f t="shared" si="0"/>
        <v>n/a</v>
      </c>
      <c r="P6" s="5"/>
    </row>
    <row r="7" spans="1:16" x14ac:dyDescent="0.35">
      <c r="A7" t="s">
        <v>29</v>
      </c>
      <c r="C7" t="s">
        <v>30</v>
      </c>
      <c r="D7">
        <v>2</v>
      </c>
      <c r="E7" s="1">
        <v>44979</v>
      </c>
      <c r="F7" s="1">
        <v>44979</v>
      </c>
      <c r="G7" s="2">
        <v>0.375</v>
      </c>
      <c r="H7" s="2">
        <v>0.41666666666666669</v>
      </c>
      <c r="I7" t="s">
        <v>31</v>
      </c>
      <c r="K7" t="s">
        <v>31</v>
      </c>
      <c r="M7">
        <v>20</v>
      </c>
      <c r="N7" s="14">
        <v>0</v>
      </c>
      <c r="O7" s="14" t="str">
        <f t="shared" si="0"/>
        <v>n/a</v>
      </c>
      <c r="P7" s="5"/>
    </row>
    <row r="8" spans="1:16" x14ac:dyDescent="0.35">
      <c r="A8" t="s">
        <v>32</v>
      </c>
      <c r="C8" t="s">
        <v>33</v>
      </c>
      <c r="D8">
        <v>4</v>
      </c>
      <c r="E8" s="1">
        <v>44981</v>
      </c>
      <c r="F8" s="1">
        <v>44981</v>
      </c>
      <c r="G8" s="2">
        <v>0.58333333333333337</v>
      </c>
      <c r="H8" s="2">
        <v>0.70833333333333337</v>
      </c>
      <c r="I8" t="s">
        <v>34</v>
      </c>
      <c r="K8" t="s">
        <v>35</v>
      </c>
      <c r="M8">
        <v>16</v>
      </c>
      <c r="N8" s="14">
        <v>0</v>
      </c>
      <c r="O8" s="14" t="str">
        <f t="shared" si="0"/>
        <v>n/a</v>
      </c>
      <c r="P8" s="5"/>
    </row>
    <row r="9" spans="1:16" x14ac:dyDescent="0.35">
      <c r="A9" t="s">
        <v>36</v>
      </c>
      <c r="B9">
        <v>2</v>
      </c>
      <c r="C9" t="s">
        <v>37</v>
      </c>
      <c r="D9">
        <v>3</v>
      </c>
      <c r="E9" s="1">
        <v>44986</v>
      </c>
      <c r="F9" s="1">
        <v>44986</v>
      </c>
      <c r="G9" s="2">
        <v>0.80208333333333337</v>
      </c>
      <c r="H9" s="2">
        <v>0.89583333333333337</v>
      </c>
      <c r="I9" t="s">
        <v>18</v>
      </c>
      <c r="K9" t="s">
        <v>38</v>
      </c>
      <c r="M9">
        <v>8</v>
      </c>
      <c r="N9" s="14">
        <v>0</v>
      </c>
      <c r="O9" s="14" t="str">
        <f t="shared" si="0"/>
        <v>n/a</v>
      </c>
      <c r="P9" s="5"/>
    </row>
    <row r="10" spans="1:16" x14ac:dyDescent="0.35">
      <c r="A10" t="s">
        <v>39</v>
      </c>
      <c r="B10">
        <v>2</v>
      </c>
      <c r="C10" t="s">
        <v>40</v>
      </c>
      <c r="D10">
        <v>4</v>
      </c>
      <c r="E10" s="1">
        <v>44987</v>
      </c>
      <c r="F10" s="1">
        <v>44987</v>
      </c>
      <c r="G10" s="2">
        <v>0.77083333333333337</v>
      </c>
      <c r="H10" s="2">
        <v>0.89583333333333337</v>
      </c>
      <c r="I10" t="s">
        <v>31</v>
      </c>
      <c r="K10" t="s">
        <v>41</v>
      </c>
      <c r="M10">
        <v>30</v>
      </c>
      <c r="N10" s="14">
        <v>0</v>
      </c>
      <c r="O10" s="14" t="str">
        <f t="shared" si="0"/>
        <v>n/a</v>
      </c>
      <c r="P10" s="5"/>
    </row>
    <row r="11" spans="1:16" x14ac:dyDescent="0.35">
      <c r="A11" t="s">
        <v>42</v>
      </c>
      <c r="C11" t="s">
        <v>43</v>
      </c>
      <c r="D11">
        <v>2</v>
      </c>
      <c r="E11" s="1">
        <v>44987</v>
      </c>
      <c r="F11" s="1">
        <v>44987</v>
      </c>
      <c r="G11" s="2">
        <v>0.375</v>
      </c>
      <c r="H11" s="2">
        <v>0.41666666666666669</v>
      </c>
      <c r="I11" t="s">
        <v>44</v>
      </c>
      <c r="K11" t="s">
        <v>44</v>
      </c>
      <c r="M11">
        <v>20</v>
      </c>
      <c r="N11" s="14">
        <v>0</v>
      </c>
      <c r="O11" s="14" t="str">
        <f t="shared" si="0"/>
        <v>n/a</v>
      </c>
      <c r="P11" s="5"/>
    </row>
    <row r="12" spans="1:16" x14ac:dyDescent="0.35">
      <c r="A12" t="s">
        <v>45</v>
      </c>
      <c r="C12" t="s">
        <v>46</v>
      </c>
      <c r="D12">
        <v>1</v>
      </c>
      <c r="E12" s="1">
        <v>44993</v>
      </c>
      <c r="F12" s="1">
        <v>44993</v>
      </c>
      <c r="G12" s="2">
        <v>0.66666666666666663</v>
      </c>
      <c r="H12" s="2">
        <v>0.69791666666666663</v>
      </c>
      <c r="I12" t="s">
        <v>27</v>
      </c>
      <c r="J12" s="6">
        <v>504141000</v>
      </c>
      <c r="K12" t="s">
        <v>47</v>
      </c>
      <c r="M12">
        <v>35</v>
      </c>
      <c r="N12" s="14">
        <v>0</v>
      </c>
      <c r="O12" s="14" t="str">
        <f t="shared" si="0"/>
        <v>n/a</v>
      </c>
      <c r="P12" s="5"/>
    </row>
    <row r="13" spans="1:16" x14ac:dyDescent="0.35">
      <c r="A13" t="s">
        <v>48</v>
      </c>
      <c r="C13" t="s">
        <v>49</v>
      </c>
      <c r="D13">
        <v>3</v>
      </c>
      <c r="E13" s="1">
        <v>44993</v>
      </c>
      <c r="F13" s="1">
        <v>44993</v>
      </c>
      <c r="G13" s="2">
        <v>0.79166666666666663</v>
      </c>
      <c r="H13" s="2">
        <v>0.875</v>
      </c>
      <c r="I13" t="s">
        <v>14</v>
      </c>
      <c r="J13" s="6">
        <v>504141000</v>
      </c>
      <c r="K13" t="s">
        <v>19</v>
      </c>
      <c r="L13" t="s">
        <v>2058</v>
      </c>
      <c r="M13">
        <v>85</v>
      </c>
      <c r="N13" s="14">
        <v>0</v>
      </c>
      <c r="O13" s="14" t="str">
        <f t="shared" si="0"/>
        <v>n/a</v>
      </c>
      <c r="P13" s="5"/>
    </row>
    <row r="14" spans="1:16" x14ac:dyDescent="0.35">
      <c r="A14" t="s">
        <v>50</v>
      </c>
      <c r="C14" t="s">
        <v>51</v>
      </c>
      <c r="D14">
        <v>2</v>
      </c>
      <c r="E14" s="1">
        <v>44993</v>
      </c>
      <c r="F14" s="1">
        <v>44993</v>
      </c>
      <c r="G14" s="2">
        <v>0.70833333333333337</v>
      </c>
      <c r="H14" s="2">
        <v>0.75</v>
      </c>
      <c r="I14" t="s">
        <v>18</v>
      </c>
      <c r="K14" t="s">
        <v>52</v>
      </c>
      <c r="M14">
        <v>15</v>
      </c>
      <c r="N14" s="14">
        <v>0</v>
      </c>
      <c r="O14" s="14" t="str">
        <f t="shared" si="0"/>
        <v>n/a</v>
      </c>
      <c r="P14" s="5"/>
    </row>
    <row r="15" spans="1:16" x14ac:dyDescent="0.35">
      <c r="A15" t="s">
        <v>53</v>
      </c>
      <c r="C15" t="s">
        <v>33</v>
      </c>
      <c r="D15">
        <v>4</v>
      </c>
      <c r="E15" s="1">
        <v>44994</v>
      </c>
      <c r="F15" s="1">
        <v>44994</v>
      </c>
      <c r="G15" s="2">
        <v>0.58333333333333337</v>
      </c>
      <c r="H15" s="2">
        <v>0.70833333333333337</v>
      </c>
      <c r="I15" t="s">
        <v>34</v>
      </c>
      <c r="K15" t="s">
        <v>35</v>
      </c>
      <c r="M15">
        <v>16</v>
      </c>
      <c r="N15" s="14">
        <v>0</v>
      </c>
      <c r="O15" s="14" t="str">
        <f t="shared" si="0"/>
        <v>n/a</v>
      </c>
      <c r="P15" s="5"/>
    </row>
    <row r="16" spans="1:16" x14ac:dyDescent="0.35">
      <c r="A16" t="s">
        <v>54</v>
      </c>
      <c r="B16">
        <v>2</v>
      </c>
      <c r="C16" t="s">
        <v>13</v>
      </c>
      <c r="D16">
        <v>2</v>
      </c>
      <c r="E16" s="1">
        <v>44998</v>
      </c>
      <c r="F16" s="1">
        <v>44998</v>
      </c>
      <c r="G16" s="2">
        <v>0.66666666666666663</v>
      </c>
      <c r="H16" s="2">
        <v>0.70833333333333337</v>
      </c>
      <c r="I16" t="s">
        <v>14</v>
      </c>
      <c r="J16" s="6">
        <v>504141000</v>
      </c>
      <c r="K16" t="s">
        <v>15</v>
      </c>
      <c r="M16">
        <v>12</v>
      </c>
      <c r="N16" s="14">
        <v>0</v>
      </c>
      <c r="O16" s="14" t="str">
        <f t="shared" si="0"/>
        <v>n/a</v>
      </c>
      <c r="P16" s="5"/>
    </row>
    <row r="17" spans="1:16" x14ac:dyDescent="0.35">
      <c r="A17" t="s">
        <v>55</v>
      </c>
      <c r="C17" t="s">
        <v>56</v>
      </c>
      <c r="D17">
        <v>1</v>
      </c>
      <c r="E17" s="1">
        <v>45005</v>
      </c>
      <c r="F17" s="1">
        <v>45005</v>
      </c>
      <c r="G17" s="2">
        <v>0.66666666666666663</v>
      </c>
      <c r="H17" s="2">
        <v>0.6875</v>
      </c>
      <c r="I17" t="s">
        <v>24</v>
      </c>
      <c r="K17" t="s">
        <v>24</v>
      </c>
      <c r="M17">
        <v>15</v>
      </c>
      <c r="N17" s="14">
        <v>0</v>
      </c>
      <c r="O17" s="14" t="str">
        <f t="shared" si="0"/>
        <v>n/a</v>
      </c>
      <c r="P17" s="5"/>
    </row>
    <row r="18" spans="1:16" x14ac:dyDescent="0.35">
      <c r="A18" t="s">
        <v>57</v>
      </c>
      <c r="C18" t="s">
        <v>58</v>
      </c>
      <c r="D18">
        <v>1</v>
      </c>
      <c r="E18" s="1">
        <v>45005</v>
      </c>
      <c r="F18" s="1">
        <v>45005</v>
      </c>
      <c r="G18" s="2">
        <v>0.6875</v>
      </c>
      <c r="H18" s="2">
        <v>0.70833333333333337</v>
      </c>
      <c r="I18" t="s">
        <v>24</v>
      </c>
      <c r="K18" t="s">
        <v>24</v>
      </c>
      <c r="M18">
        <v>15</v>
      </c>
      <c r="N18" s="14">
        <v>0</v>
      </c>
      <c r="O18" s="14" t="str">
        <f t="shared" si="0"/>
        <v>n/a</v>
      </c>
      <c r="P18" s="5"/>
    </row>
    <row r="19" spans="1:16" x14ac:dyDescent="0.35">
      <c r="A19" t="s">
        <v>59</v>
      </c>
      <c r="C19" t="s">
        <v>60</v>
      </c>
      <c r="D19">
        <v>3</v>
      </c>
      <c r="E19" s="1">
        <v>45008</v>
      </c>
      <c r="F19" s="1">
        <v>45008</v>
      </c>
      <c r="G19" s="2">
        <v>0.79166666666666663</v>
      </c>
      <c r="H19" s="2">
        <v>0.875</v>
      </c>
      <c r="I19" t="s">
        <v>14</v>
      </c>
      <c r="J19" s="6">
        <v>504141000</v>
      </c>
      <c r="K19" t="s">
        <v>19</v>
      </c>
      <c r="L19" t="s">
        <v>2058</v>
      </c>
      <c r="M19">
        <v>100</v>
      </c>
      <c r="N19" s="14">
        <v>0</v>
      </c>
      <c r="O19" s="14" t="str">
        <f t="shared" si="0"/>
        <v>n/a</v>
      </c>
      <c r="P19" s="5"/>
    </row>
    <row r="20" spans="1:16" x14ac:dyDescent="0.35">
      <c r="A20" t="s">
        <v>61</v>
      </c>
      <c r="C20" t="s">
        <v>33</v>
      </c>
      <c r="D20">
        <v>4</v>
      </c>
      <c r="E20" s="1">
        <v>45009</v>
      </c>
      <c r="F20" s="1">
        <v>45009</v>
      </c>
      <c r="G20" s="2">
        <v>0.58333333333333337</v>
      </c>
      <c r="H20" s="2">
        <v>0.70833333333333337</v>
      </c>
      <c r="I20" t="s">
        <v>34</v>
      </c>
      <c r="K20" t="s">
        <v>35</v>
      </c>
      <c r="M20">
        <v>16</v>
      </c>
      <c r="N20" s="14">
        <v>0</v>
      </c>
      <c r="O20" s="14" t="str">
        <f t="shared" si="0"/>
        <v>n/a</v>
      </c>
      <c r="P20" s="5"/>
    </row>
    <row r="21" spans="1:16" x14ac:dyDescent="0.35">
      <c r="A21" t="s">
        <v>62</v>
      </c>
      <c r="C21" t="s">
        <v>63</v>
      </c>
      <c r="D21">
        <v>4</v>
      </c>
      <c r="E21" s="1">
        <v>45021</v>
      </c>
      <c r="F21" s="1">
        <v>45021</v>
      </c>
      <c r="G21" s="2">
        <v>0.58333333333333337</v>
      </c>
      <c r="H21" s="2">
        <v>0.70833333333333337</v>
      </c>
      <c r="I21" t="s">
        <v>44</v>
      </c>
      <c r="K21" t="s">
        <v>35</v>
      </c>
      <c r="M21">
        <v>8</v>
      </c>
      <c r="N21" s="14">
        <v>0</v>
      </c>
      <c r="O21" s="14" t="str">
        <f t="shared" si="0"/>
        <v>n/a</v>
      </c>
      <c r="P21" s="5"/>
    </row>
    <row r="22" spans="1:16" x14ac:dyDescent="0.35">
      <c r="A22" t="s">
        <v>64</v>
      </c>
      <c r="C22" t="s">
        <v>65</v>
      </c>
      <c r="D22">
        <v>1</v>
      </c>
      <c r="E22" s="1">
        <v>45021</v>
      </c>
      <c r="F22" s="1">
        <v>45021</v>
      </c>
      <c r="G22" s="2">
        <v>0.66666666666666663</v>
      </c>
      <c r="H22" s="2">
        <v>0.69791666666666663</v>
      </c>
      <c r="I22" t="s">
        <v>27</v>
      </c>
      <c r="J22" s="6">
        <v>504141000</v>
      </c>
      <c r="K22" t="s">
        <v>38</v>
      </c>
      <c r="M22">
        <v>35</v>
      </c>
      <c r="N22" s="14">
        <v>0</v>
      </c>
      <c r="O22" s="14" t="str">
        <f t="shared" si="0"/>
        <v>n/a</v>
      </c>
      <c r="P22" s="5"/>
    </row>
    <row r="23" spans="1:16" x14ac:dyDescent="0.35">
      <c r="A23" t="s">
        <v>66</v>
      </c>
      <c r="B23">
        <v>2</v>
      </c>
      <c r="C23" t="s">
        <v>67</v>
      </c>
      <c r="D23">
        <v>4</v>
      </c>
      <c r="E23" s="1">
        <v>45022</v>
      </c>
      <c r="F23" s="1">
        <v>45022</v>
      </c>
      <c r="G23" s="2">
        <v>0.77083333333333337</v>
      </c>
      <c r="H23" s="2">
        <v>0.89583333333333337</v>
      </c>
      <c r="I23" t="s">
        <v>31</v>
      </c>
      <c r="K23" t="s">
        <v>41</v>
      </c>
      <c r="M23">
        <v>30</v>
      </c>
      <c r="N23" s="14">
        <v>0</v>
      </c>
      <c r="O23" s="14" t="str">
        <f t="shared" si="0"/>
        <v>n/a</v>
      </c>
      <c r="P23" s="5"/>
    </row>
    <row r="24" spans="1:16" x14ac:dyDescent="0.35">
      <c r="A24" t="s">
        <v>68</v>
      </c>
      <c r="C24" t="s">
        <v>69</v>
      </c>
      <c r="D24">
        <v>3</v>
      </c>
      <c r="E24" s="1">
        <v>45028</v>
      </c>
      <c r="F24" s="1">
        <v>45028</v>
      </c>
      <c r="G24" s="2">
        <v>0.79166666666666663</v>
      </c>
      <c r="H24" s="2">
        <v>0.875</v>
      </c>
      <c r="I24" t="s">
        <v>14</v>
      </c>
      <c r="J24" s="6">
        <v>504141000</v>
      </c>
      <c r="K24" t="s">
        <v>19</v>
      </c>
      <c r="L24" t="s">
        <v>2058</v>
      </c>
      <c r="M24">
        <v>50</v>
      </c>
      <c r="N24" s="14">
        <v>0</v>
      </c>
      <c r="O24" s="14" t="str">
        <f t="shared" si="0"/>
        <v>n/a</v>
      </c>
      <c r="P24" s="5"/>
    </row>
    <row r="25" spans="1:16" x14ac:dyDescent="0.35">
      <c r="A25" t="s">
        <v>70</v>
      </c>
      <c r="B25">
        <v>2</v>
      </c>
      <c r="C25" t="s">
        <v>71</v>
      </c>
      <c r="D25">
        <v>3</v>
      </c>
      <c r="E25" s="1">
        <v>45028</v>
      </c>
      <c r="F25" s="1">
        <v>45028</v>
      </c>
      <c r="G25" s="2">
        <v>0.80208333333333337</v>
      </c>
      <c r="H25" s="2">
        <v>0.89583333333333337</v>
      </c>
      <c r="I25" t="s">
        <v>18</v>
      </c>
      <c r="K25" t="s">
        <v>38</v>
      </c>
      <c r="M25">
        <v>8</v>
      </c>
      <c r="N25" s="14">
        <v>0</v>
      </c>
      <c r="O25" s="14" t="str">
        <f t="shared" si="0"/>
        <v>n/a</v>
      </c>
      <c r="P25" s="5"/>
    </row>
    <row r="26" spans="1:16" x14ac:dyDescent="0.35">
      <c r="A26" t="s">
        <v>72</v>
      </c>
      <c r="C26" t="s">
        <v>51</v>
      </c>
      <c r="D26">
        <v>2</v>
      </c>
      <c r="E26" s="1">
        <v>45028</v>
      </c>
      <c r="F26" s="1">
        <v>45028</v>
      </c>
      <c r="G26" s="2">
        <v>0.70833333333333337</v>
      </c>
      <c r="H26" s="2">
        <v>0.75</v>
      </c>
      <c r="I26" t="s">
        <v>18</v>
      </c>
      <c r="K26" t="s">
        <v>73</v>
      </c>
      <c r="M26">
        <v>15</v>
      </c>
      <c r="N26" s="14">
        <v>0</v>
      </c>
      <c r="O26" s="14" t="str">
        <f t="shared" si="0"/>
        <v>n/a</v>
      </c>
      <c r="P26" s="5"/>
    </row>
    <row r="27" spans="1:16" x14ac:dyDescent="0.35">
      <c r="A27" t="s">
        <v>74</v>
      </c>
      <c r="C27" t="s">
        <v>33</v>
      </c>
      <c r="D27">
        <v>4</v>
      </c>
      <c r="E27" s="1">
        <v>45029</v>
      </c>
      <c r="F27" s="1">
        <v>45029</v>
      </c>
      <c r="G27" s="2">
        <v>0.58333333333333337</v>
      </c>
      <c r="H27" s="2">
        <v>0.70833333333333337</v>
      </c>
      <c r="I27" t="s">
        <v>34</v>
      </c>
      <c r="K27" t="s">
        <v>35</v>
      </c>
      <c r="M27">
        <v>16</v>
      </c>
      <c r="N27" s="14">
        <v>0</v>
      </c>
      <c r="O27" s="14" t="str">
        <f t="shared" si="0"/>
        <v>n/a</v>
      </c>
      <c r="P27" s="5"/>
    </row>
    <row r="28" spans="1:16" x14ac:dyDescent="0.35">
      <c r="A28" t="s">
        <v>75</v>
      </c>
      <c r="C28" t="s">
        <v>76</v>
      </c>
      <c r="D28">
        <v>1</v>
      </c>
      <c r="E28" s="1">
        <v>45033</v>
      </c>
      <c r="F28" s="1">
        <v>45033</v>
      </c>
      <c r="G28" s="2">
        <v>0.66666666666666663</v>
      </c>
      <c r="H28" s="2">
        <v>0.6875</v>
      </c>
      <c r="I28" t="s">
        <v>24</v>
      </c>
      <c r="K28" t="s">
        <v>24</v>
      </c>
      <c r="M28">
        <v>15</v>
      </c>
      <c r="N28" s="14">
        <v>0</v>
      </c>
      <c r="O28" s="14" t="str">
        <f t="shared" si="0"/>
        <v>n/a</v>
      </c>
      <c r="P28" s="5"/>
    </row>
    <row r="29" spans="1:16" x14ac:dyDescent="0.35">
      <c r="A29" t="s">
        <v>77</v>
      </c>
      <c r="C29" t="s">
        <v>78</v>
      </c>
      <c r="D29">
        <v>1</v>
      </c>
      <c r="E29" s="1">
        <v>45033</v>
      </c>
      <c r="F29" s="1">
        <v>45033</v>
      </c>
      <c r="G29" s="2">
        <v>0.6875</v>
      </c>
      <c r="H29" s="2">
        <v>0.70833333333333337</v>
      </c>
      <c r="I29" t="s">
        <v>24</v>
      </c>
      <c r="K29" t="s">
        <v>24</v>
      </c>
      <c r="M29">
        <v>15</v>
      </c>
      <c r="N29" s="14">
        <v>0</v>
      </c>
      <c r="O29" s="14" t="str">
        <f t="shared" si="0"/>
        <v>n/a</v>
      </c>
      <c r="P29" s="5"/>
    </row>
    <row r="30" spans="1:16" x14ac:dyDescent="0.35">
      <c r="A30" t="s">
        <v>79</v>
      </c>
      <c r="C30" t="s">
        <v>80</v>
      </c>
      <c r="D30">
        <v>1</v>
      </c>
      <c r="E30" s="1">
        <v>45035</v>
      </c>
      <c r="F30" s="1">
        <v>45035</v>
      </c>
      <c r="G30" s="2">
        <v>0.66666666666666663</v>
      </c>
      <c r="H30" s="2">
        <v>0.69791666666666663</v>
      </c>
      <c r="I30" t="s">
        <v>27</v>
      </c>
      <c r="J30" s="6">
        <v>504141000</v>
      </c>
      <c r="K30" t="s">
        <v>81</v>
      </c>
      <c r="M30">
        <v>35</v>
      </c>
      <c r="N30" s="14">
        <v>0</v>
      </c>
      <c r="O30" s="14" t="str">
        <f t="shared" si="0"/>
        <v>n/a</v>
      </c>
      <c r="P30" s="5"/>
    </row>
    <row r="31" spans="1:16" x14ac:dyDescent="0.35">
      <c r="A31" t="s">
        <v>82</v>
      </c>
      <c r="C31" t="s">
        <v>83</v>
      </c>
      <c r="D31">
        <v>3</v>
      </c>
      <c r="E31" s="1">
        <v>45035</v>
      </c>
      <c r="F31" s="1">
        <v>45035</v>
      </c>
      <c r="G31" s="2">
        <v>0.79166666666666663</v>
      </c>
      <c r="H31" s="2">
        <v>0.875</v>
      </c>
      <c r="I31" t="s">
        <v>14</v>
      </c>
      <c r="J31" s="6">
        <v>504141000</v>
      </c>
      <c r="K31" t="s">
        <v>19</v>
      </c>
      <c r="L31" t="s">
        <v>2058</v>
      </c>
      <c r="M31">
        <v>50</v>
      </c>
      <c r="N31" s="14">
        <v>0</v>
      </c>
      <c r="O31" s="14" t="str">
        <f t="shared" si="0"/>
        <v>n/a</v>
      </c>
      <c r="P31" s="5"/>
    </row>
    <row r="32" spans="1:16" x14ac:dyDescent="0.35">
      <c r="A32" t="s">
        <v>84</v>
      </c>
      <c r="C32" t="s">
        <v>85</v>
      </c>
      <c r="D32">
        <v>4</v>
      </c>
      <c r="E32" s="1">
        <v>45037</v>
      </c>
      <c r="F32" s="1">
        <v>45037</v>
      </c>
      <c r="G32" s="2">
        <v>0.625</v>
      </c>
      <c r="H32" s="2">
        <v>0.75</v>
      </c>
      <c r="I32" t="s">
        <v>34</v>
      </c>
      <c r="K32" t="s">
        <v>35</v>
      </c>
      <c r="M32">
        <v>0</v>
      </c>
      <c r="N32" s="14">
        <v>0</v>
      </c>
      <c r="O32" s="14" t="str">
        <f t="shared" si="0"/>
        <v>n/a</v>
      </c>
      <c r="P32" s="5"/>
    </row>
    <row r="33" spans="1:16" x14ac:dyDescent="0.35">
      <c r="A33" t="s">
        <v>86</v>
      </c>
      <c r="C33" t="s">
        <v>87</v>
      </c>
      <c r="D33">
        <v>10</v>
      </c>
      <c r="E33" s="1">
        <v>45037</v>
      </c>
      <c r="F33" s="1">
        <v>45037</v>
      </c>
      <c r="G33" s="2">
        <v>0.625</v>
      </c>
      <c r="H33" s="2">
        <v>0.91666666666666663</v>
      </c>
      <c r="I33" t="s">
        <v>88</v>
      </c>
      <c r="J33" s="6">
        <v>504141000</v>
      </c>
      <c r="K33" t="s">
        <v>19</v>
      </c>
      <c r="L33" t="s">
        <v>2058</v>
      </c>
      <c r="M33">
        <v>50</v>
      </c>
      <c r="N33" s="14">
        <v>0</v>
      </c>
      <c r="O33" s="14" t="str">
        <f t="shared" si="0"/>
        <v>n/a</v>
      </c>
      <c r="P33" s="5"/>
    </row>
    <row r="34" spans="1:16" x14ac:dyDescent="0.35">
      <c r="A34" t="s">
        <v>89</v>
      </c>
      <c r="C34" t="s">
        <v>30</v>
      </c>
      <c r="D34">
        <v>2</v>
      </c>
      <c r="E34" s="1">
        <v>45042</v>
      </c>
      <c r="F34" s="1">
        <v>45042</v>
      </c>
      <c r="G34" s="2">
        <v>0.375</v>
      </c>
      <c r="H34" s="2">
        <v>0.41666666666666669</v>
      </c>
      <c r="I34" t="s">
        <v>31</v>
      </c>
      <c r="K34" t="s">
        <v>31</v>
      </c>
      <c r="M34">
        <v>20</v>
      </c>
      <c r="N34" s="14">
        <v>0</v>
      </c>
      <c r="O34" s="14" t="str">
        <f t="shared" si="0"/>
        <v>n/a</v>
      </c>
      <c r="P34" s="5"/>
    </row>
    <row r="35" spans="1:16" x14ac:dyDescent="0.35">
      <c r="A35" t="s">
        <v>90</v>
      </c>
      <c r="C35" t="s">
        <v>33</v>
      </c>
      <c r="D35">
        <v>4</v>
      </c>
      <c r="E35" s="1">
        <v>45044</v>
      </c>
      <c r="F35" s="1">
        <v>45044</v>
      </c>
      <c r="G35" s="2">
        <v>0.58333333333333337</v>
      </c>
      <c r="H35" s="2">
        <v>0.70833333333333337</v>
      </c>
      <c r="I35" t="s">
        <v>34</v>
      </c>
      <c r="K35" t="s">
        <v>35</v>
      </c>
      <c r="M35">
        <v>16</v>
      </c>
      <c r="N35" s="14">
        <v>0</v>
      </c>
      <c r="O35" s="14" t="str">
        <f t="shared" si="0"/>
        <v>n/a</v>
      </c>
      <c r="P35" s="5"/>
    </row>
    <row r="36" spans="1:16" x14ac:dyDescent="0.35">
      <c r="A36" t="s">
        <v>91</v>
      </c>
      <c r="C36" t="s">
        <v>63</v>
      </c>
      <c r="D36">
        <v>4</v>
      </c>
      <c r="E36" s="1">
        <v>45049</v>
      </c>
      <c r="F36" s="1">
        <v>45049</v>
      </c>
      <c r="G36" s="2">
        <v>0.58333333333333337</v>
      </c>
      <c r="H36" s="2">
        <v>0.70833333333333337</v>
      </c>
      <c r="I36" t="s">
        <v>44</v>
      </c>
      <c r="K36" t="s">
        <v>35</v>
      </c>
      <c r="M36">
        <v>8</v>
      </c>
      <c r="N36" s="14">
        <v>0</v>
      </c>
      <c r="O36" s="14" t="str">
        <f t="shared" si="0"/>
        <v>n/a</v>
      </c>
      <c r="P36" s="5"/>
    </row>
    <row r="37" spans="1:16" x14ac:dyDescent="0.35">
      <c r="A37" t="s">
        <v>92</v>
      </c>
      <c r="B37">
        <v>2</v>
      </c>
      <c r="C37" t="s">
        <v>93</v>
      </c>
      <c r="D37">
        <v>3</v>
      </c>
      <c r="E37" s="1">
        <v>45049</v>
      </c>
      <c r="F37" s="1">
        <v>45049</v>
      </c>
      <c r="G37" s="2">
        <v>0.80208333333333337</v>
      </c>
      <c r="H37" s="2">
        <v>0.89583333333333337</v>
      </c>
      <c r="I37" t="s">
        <v>18</v>
      </c>
      <c r="K37" t="s">
        <v>38</v>
      </c>
      <c r="M37">
        <v>8</v>
      </c>
      <c r="N37" s="14">
        <v>0</v>
      </c>
      <c r="O37" s="14" t="str">
        <f t="shared" si="0"/>
        <v>n/a</v>
      </c>
      <c r="P37" s="5"/>
    </row>
    <row r="38" spans="1:16" x14ac:dyDescent="0.35">
      <c r="A38" t="s">
        <v>94</v>
      </c>
      <c r="B38">
        <v>2</v>
      </c>
      <c r="C38" t="s">
        <v>95</v>
      </c>
      <c r="D38">
        <v>4</v>
      </c>
      <c r="E38" s="1">
        <v>45050</v>
      </c>
      <c r="F38" s="1">
        <v>45050</v>
      </c>
      <c r="G38" s="2">
        <v>0.77083333333333337</v>
      </c>
      <c r="H38" s="2">
        <v>0.89583333333333337</v>
      </c>
      <c r="I38" t="s">
        <v>31</v>
      </c>
      <c r="K38" t="s">
        <v>41</v>
      </c>
      <c r="M38">
        <v>30</v>
      </c>
      <c r="N38" s="14">
        <v>0</v>
      </c>
      <c r="O38" s="14" t="str">
        <f t="shared" si="0"/>
        <v>n/a</v>
      </c>
      <c r="P38" s="5"/>
    </row>
    <row r="39" spans="1:16" x14ac:dyDescent="0.35">
      <c r="A39" t="s">
        <v>96</v>
      </c>
      <c r="C39" t="s">
        <v>43</v>
      </c>
      <c r="D39">
        <v>2</v>
      </c>
      <c r="E39" s="1">
        <v>45050</v>
      </c>
      <c r="F39" s="1">
        <v>45050</v>
      </c>
      <c r="G39" s="2">
        <v>0.375</v>
      </c>
      <c r="H39" s="2">
        <v>0.41666666666666669</v>
      </c>
      <c r="I39" t="s">
        <v>44</v>
      </c>
      <c r="K39" t="s">
        <v>44</v>
      </c>
      <c r="M39">
        <v>20</v>
      </c>
      <c r="N39" s="14">
        <v>0</v>
      </c>
      <c r="O39" s="14" t="str">
        <f t="shared" si="0"/>
        <v>n/a</v>
      </c>
      <c r="P39" s="5"/>
    </row>
    <row r="40" spans="1:16" x14ac:dyDescent="0.35">
      <c r="A40" t="s">
        <v>97</v>
      </c>
      <c r="B40">
        <v>2</v>
      </c>
      <c r="C40" t="s">
        <v>98</v>
      </c>
      <c r="D40">
        <v>2</v>
      </c>
      <c r="E40" s="1">
        <v>45056</v>
      </c>
      <c r="F40" s="1">
        <v>45056</v>
      </c>
      <c r="G40" s="2">
        <v>0.375</v>
      </c>
      <c r="H40" s="2">
        <v>0.41666666666666669</v>
      </c>
      <c r="I40" t="s">
        <v>31</v>
      </c>
      <c r="K40" t="s">
        <v>99</v>
      </c>
      <c r="M40">
        <v>15</v>
      </c>
      <c r="N40" s="14">
        <v>0</v>
      </c>
      <c r="O40" s="14" t="str">
        <f t="shared" si="0"/>
        <v>n/a</v>
      </c>
      <c r="P40" s="5"/>
    </row>
    <row r="41" spans="1:16" x14ac:dyDescent="0.35">
      <c r="A41" t="s">
        <v>100</v>
      </c>
      <c r="C41" t="s">
        <v>51</v>
      </c>
      <c r="D41">
        <v>2</v>
      </c>
      <c r="E41" s="1">
        <v>45056</v>
      </c>
      <c r="F41" s="1">
        <v>45056</v>
      </c>
      <c r="G41" s="2">
        <v>0.70833333333333337</v>
      </c>
      <c r="H41" s="2">
        <v>0.75</v>
      </c>
      <c r="I41" t="s">
        <v>18</v>
      </c>
      <c r="K41" t="s">
        <v>52</v>
      </c>
      <c r="M41">
        <v>15</v>
      </c>
      <c r="N41" s="14">
        <v>0</v>
      </c>
      <c r="O41" s="14" t="str">
        <f t="shared" si="0"/>
        <v>n/a</v>
      </c>
      <c r="P41" s="5"/>
    </row>
    <row r="42" spans="1:16" x14ac:dyDescent="0.35">
      <c r="A42" t="s">
        <v>101</v>
      </c>
      <c r="B42">
        <v>2</v>
      </c>
      <c r="C42" t="s">
        <v>98</v>
      </c>
      <c r="D42">
        <v>2</v>
      </c>
      <c r="E42" s="1">
        <v>45057</v>
      </c>
      <c r="F42" s="1">
        <v>45057</v>
      </c>
      <c r="G42" s="2">
        <v>0.375</v>
      </c>
      <c r="H42" s="2">
        <v>0.41666666666666669</v>
      </c>
      <c r="I42" t="s">
        <v>44</v>
      </c>
      <c r="K42" t="s">
        <v>99</v>
      </c>
      <c r="M42">
        <v>15</v>
      </c>
      <c r="N42" s="14">
        <v>0</v>
      </c>
      <c r="O42" s="14" t="str">
        <f t="shared" si="0"/>
        <v>n/a</v>
      </c>
      <c r="P42" s="5"/>
    </row>
    <row r="43" spans="1:16" x14ac:dyDescent="0.35">
      <c r="A43" t="s">
        <v>102</v>
      </c>
      <c r="C43" t="s">
        <v>33</v>
      </c>
      <c r="D43">
        <v>4</v>
      </c>
      <c r="E43" s="1">
        <v>45057</v>
      </c>
      <c r="F43" s="1">
        <v>45057</v>
      </c>
      <c r="G43" s="2">
        <v>0.58333333333333337</v>
      </c>
      <c r="H43" s="2">
        <v>0.70833333333333337</v>
      </c>
      <c r="I43" t="s">
        <v>34</v>
      </c>
      <c r="K43" t="s">
        <v>35</v>
      </c>
      <c r="M43">
        <v>16</v>
      </c>
      <c r="N43" s="14">
        <v>0</v>
      </c>
      <c r="O43" s="14" t="str">
        <f t="shared" si="0"/>
        <v>n/a</v>
      </c>
      <c r="P43" s="5"/>
    </row>
    <row r="44" spans="1:16" x14ac:dyDescent="0.35">
      <c r="A44" t="s">
        <v>103</v>
      </c>
      <c r="B44">
        <v>2</v>
      </c>
      <c r="C44" t="s">
        <v>13</v>
      </c>
      <c r="D44">
        <v>2</v>
      </c>
      <c r="E44" s="1">
        <v>45061</v>
      </c>
      <c r="F44" s="1">
        <v>45061</v>
      </c>
      <c r="G44" s="2">
        <v>0.66666666666666663</v>
      </c>
      <c r="H44" s="2">
        <v>0.70833333333333337</v>
      </c>
      <c r="I44" t="s">
        <v>14</v>
      </c>
      <c r="J44" s="6">
        <v>504141000</v>
      </c>
      <c r="K44" t="s">
        <v>15</v>
      </c>
      <c r="M44">
        <v>12</v>
      </c>
      <c r="N44" s="14">
        <v>0</v>
      </c>
      <c r="O44" s="14" t="str">
        <f t="shared" si="0"/>
        <v>n/a</v>
      </c>
      <c r="P44" s="5"/>
    </row>
    <row r="45" spans="1:16" x14ac:dyDescent="0.35">
      <c r="A45" t="s">
        <v>104</v>
      </c>
      <c r="C45" t="s">
        <v>33</v>
      </c>
      <c r="D45">
        <v>4</v>
      </c>
      <c r="E45" s="1">
        <v>45072</v>
      </c>
      <c r="F45" s="1">
        <v>45072</v>
      </c>
      <c r="G45" s="2">
        <v>0.58333333333333337</v>
      </c>
      <c r="H45" s="2">
        <v>0.70833333333333337</v>
      </c>
      <c r="I45" t="s">
        <v>34</v>
      </c>
      <c r="K45" t="s">
        <v>35</v>
      </c>
      <c r="M45">
        <v>16</v>
      </c>
      <c r="N45" s="14">
        <v>0</v>
      </c>
      <c r="O45" s="14" t="str">
        <f t="shared" si="0"/>
        <v>n/a</v>
      </c>
      <c r="P45" s="5"/>
    </row>
    <row r="46" spans="1:16" x14ac:dyDescent="0.35">
      <c r="A46" t="s">
        <v>105</v>
      </c>
      <c r="C46" t="s">
        <v>65</v>
      </c>
      <c r="D46">
        <v>1</v>
      </c>
      <c r="E46" s="1">
        <v>45077</v>
      </c>
      <c r="F46" s="1">
        <v>45077</v>
      </c>
      <c r="G46" s="2">
        <v>0.66666666666666663</v>
      </c>
      <c r="H46" s="2">
        <v>0.69791666666666663</v>
      </c>
      <c r="I46" t="s">
        <v>27</v>
      </c>
      <c r="J46" s="6">
        <v>504141000</v>
      </c>
      <c r="K46" t="s">
        <v>38</v>
      </c>
      <c r="M46">
        <v>35</v>
      </c>
      <c r="N46" s="14">
        <v>0</v>
      </c>
      <c r="O46" s="14" t="str">
        <f t="shared" si="0"/>
        <v>n/a</v>
      </c>
      <c r="P46" s="5"/>
    </row>
    <row r="47" spans="1:16" x14ac:dyDescent="0.35">
      <c r="A47" t="s">
        <v>106</v>
      </c>
      <c r="B47">
        <v>2</v>
      </c>
      <c r="C47" t="s">
        <v>107</v>
      </c>
      <c r="D47">
        <v>212</v>
      </c>
      <c r="E47" s="1">
        <v>44819</v>
      </c>
      <c r="F47" s="1">
        <v>45078</v>
      </c>
      <c r="G47" s="2">
        <v>0.77083333333333337</v>
      </c>
      <c r="H47" s="2">
        <v>0.89583333333333337</v>
      </c>
      <c r="I47" t="s">
        <v>31</v>
      </c>
      <c r="K47" t="s">
        <v>41</v>
      </c>
      <c r="M47">
        <v>30</v>
      </c>
      <c r="N47" s="14">
        <v>0</v>
      </c>
      <c r="O47" s="14" t="str">
        <f t="shared" si="0"/>
        <v>n/a</v>
      </c>
      <c r="P47" s="5"/>
    </row>
    <row r="48" spans="1:16" x14ac:dyDescent="0.35">
      <c r="A48" t="s">
        <v>108</v>
      </c>
      <c r="C48" t="s">
        <v>63</v>
      </c>
      <c r="D48">
        <v>4</v>
      </c>
      <c r="E48" s="1">
        <v>45084</v>
      </c>
      <c r="F48" s="1">
        <v>45084</v>
      </c>
      <c r="G48" s="2">
        <v>0.58333333333333337</v>
      </c>
      <c r="H48" s="2">
        <v>0.70833333333333337</v>
      </c>
      <c r="I48" t="s">
        <v>44</v>
      </c>
      <c r="K48" t="s">
        <v>35</v>
      </c>
      <c r="M48">
        <v>8</v>
      </c>
      <c r="N48" s="14">
        <v>0</v>
      </c>
      <c r="O48" s="14" t="str">
        <f t="shared" si="0"/>
        <v>n/a</v>
      </c>
      <c r="P48" s="5"/>
    </row>
    <row r="49" spans="1:16" x14ac:dyDescent="0.35">
      <c r="A49" t="s">
        <v>109</v>
      </c>
      <c r="B49">
        <v>2</v>
      </c>
      <c r="C49" t="s">
        <v>110</v>
      </c>
      <c r="D49">
        <v>3</v>
      </c>
      <c r="E49" s="1">
        <v>45084</v>
      </c>
      <c r="F49" s="1">
        <v>45084</v>
      </c>
      <c r="G49" s="2">
        <v>0.80208333333333337</v>
      </c>
      <c r="H49" s="2">
        <v>0.89583333333333337</v>
      </c>
      <c r="I49" t="s">
        <v>18</v>
      </c>
      <c r="K49" t="s">
        <v>38</v>
      </c>
      <c r="M49">
        <v>8</v>
      </c>
      <c r="N49" s="14">
        <v>0</v>
      </c>
      <c r="O49" s="14" t="str">
        <f t="shared" si="0"/>
        <v>n/a</v>
      </c>
      <c r="P49" s="5"/>
    </row>
    <row r="50" spans="1:16" x14ac:dyDescent="0.35">
      <c r="A50" t="s">
        <v>111</v>
      </c>
      <c r="B50">
        <v>2</v>
      </c>
      <c r="C50" t="s">
        <v>112</v>
      </c>
      <c r="D50">
        <v>0</v>
      </c>
      <c r="E50" s="1">
        <v>44811</v>
      </c>
      <c r="F50" s="1">
        <v>44902</v>
      </c>
      <c r="G50" s="2">
        <v>0.80208333333333337</v>
      </c>
      <c r="H50" s="2">
        <v>0.89583333333333337</v>
      </c>
      <c r="I50" t="s">
        <v>18</v>
      </c>
      <c r="K50" t="s">
        <v>41</v>
      </c>
      <c r="M50">
        <v>8</v>
      </c>
      <c r="N50" s="14">
        <v>0</v>
      </c>
      <c r="O50" s="14" t="str">
        <f t="shared" si="0"/>
        <v>n/a</v>
      </c>
      <c r="P50" s="5"/>
    </row>
    <row r="51" spans="1:16" x14ac:dyDescent="0.35">
      <c r="A51" t="s">
        <v>113</v>
      </c>
      <c r="B51">
        <v>2</v>
      </c>
      <c r="C51" t="s">
        <v>13</v>
      </c>
      <c r="D51">
        <v>212</v>
      </c>
      <c r="E51" s="1">
        <v>44816</v>
      </c>
      <c r="F51" s="1">
        <v>44879</v>
      </c>
      <c r="G51" s="2">
        <v>0.66666666666666663</v>
      </c>
      <c r="H51" s="2">
        <v>0.70833333333333337</v>
      </c>
      <c r="I51" t="s">
        <v>14</v>
      </c>
      <c r="J51" s="6">
        <v>504141000</v>
      </c>
      <c r="K51" t="s">
        <v>114</v>
      </c>
      <c r="M51">
        <v>0</v>
      </c>
      <c r="N51" s="14">
        <v>0</v>
      </c>
      <c r="O51" s="14" t="str">
        <f t="shared" si="0"/>
        <v>n/a</v>
      </c>
      <c r="P51" s="5"/>
    </row>
    <row r="52" spans="1:16" x14ac:dyDescent="0.35">
      <c r="A52" t="s">
        <v>115</v>
      </c>
      <c r="B52">
        <v>2</v>
      </c>
      <c r="C52" t="s">
        <v>13</v>
      </c>
      <c r="D52">
        <v>2</v>
      </c>
      <c r="E52" s="1">
        <v>45089</v>
      </c>
      <c r="F52" s="1">
        <v>45089</v>
      </c>
      <c r="G52" s="2">
        <v>0.66666666666666663</v>
      </c>
      <c r="H52" s="2">
        <v>0.70833333333333337</v>
      </c>
      <c r="I52" t="s">
        <v>14</v>
      </c>
      <c r="J52" s="6">
        <v>504141000</v>
      </c>
      <c r="K52" t="s">
        <v>15</v>
      </c>
      <c r="M52">
        <v>12</v>
      </c>
      <c r="N52" s="14">
        <v>0</v>
      </c>
      <c r="O52" s="14" t="str">
        <f t="shared" si="0"/>
        <v>n/a</v>
      </c>
      <c r="P52" s="5"/>
    </row>
    <row r="53" spans="1:16" x14ac:dyDescent="0.35">
      <c r="A53" t="s">
        <v>116</v>
      </c>
      <c r="B53">
        <v>2</v>
      </c>
      <c r="C53" t="s">
        <v>98</v>
      </c>
      <c r="D53">
        <v>2</v>
      </c>
      <c r="E53" s="1">
        <v>45091</v>
      </c>
      <c r="F53" s="1">
        <v>45091</v>
      </c>
      <c r="G53" s="2">
        <v>0.375</v>
      </c>
      <c r="H53" s="2">
        <v>0.41666666666666669</v>
      </c>
      <c r="I53" t="s">
        <v>31</v>
      </c>
      <c r="K53" t="s">
        <v>99</v>
      </c>
      <c r="M53">
        <v>15</v>
      </c>
      <c r="N53" s="14">
        <v>0</v>
      </c>
      <c r="O53" s="14" t="str">
        <f t="shared" si="0"/>
        <v>n/a</v>
      </c>
      <c r="P53" s="5"/>
    </row>
    <row r="54" spans="1:16" x14ac:dyDescent="0.35">
      <c r="A54" t="s">
        <v>117</v>
      </c>
      <c r="C54" t="s">
        <v>118</v>
      </c>
      <c r="D54">
        <v>1</v>
      </c>
      <c r="E54" s="1">
        <v>45091</v>
      </c>
      <c r="F54" s="1">
        <v>45091</v>
      </c>
      <c r="G54" s="2">
        <v>0.66666666666666663</v>
      </c>
      <c r="H54" s="2">
        <v>0.69791666666666663</v>
      </c>
      <c r="I54" t="s">
        <v>27</v>
      </c>
      <c r="J54" s="6">
        <v>504141000</v>
      </c>
      <c r="K54" t="s">
        <v>119</v>
      </c>
      <c r="M54">
        <v>35</v>
      </c>
      <c r="N54" s="14">
        <v>0</v>
      </c>
      <c r="O54" s="14" t="str">
        <f t="shared" si="0"/>
        <v>n/a</v>
      </c>
      <c r="P54" s="5"/>
    </row>
    <row r="55" spans="1:16" x14ac:dyDescent="0.35">
      <c r="A55" t="s">
        <v>120</v>
      </c>
      <c r="C55" t="s">
        <v>51</v>
      </c>
      <c r="D55">
        <v>0</v>
      </c>
      <c r="E55" s="1">
        <v>44965</v>
      </c>
      <c r="F55" s="1">
        <v>45091</v>
      </c>
      <c r="G55" s="2">
        <v>0.70833333333333337</v>
      </c>
      <c r="H55" s="2">
        <v>0.75</v>
      </c>
      <c r="I55" t="s">
        <v>18</v>
      </c>
      <c r="K55" t="s">
        <v>41</v>
      </c>
      <c r="M55">
        <v>0</v>
      </c>
      <c r="N55" s="14">
        <v>0</v>
      </c>
      <c r="O55" s="14" t="str">
        <f t="shared" si="0"/>
        <v>n/a</v>
      </c>
      <c r="P55" s="5"/>
    </row>
    <row r="56" spans="1:16" x14ac:dyDescent="0.35">
      <c r="A56" t="s">
        <v>121</v>
      </c>
      <c r="C56" t="s">
        <v>51</v>
      </c>
      <c r="D56">
        <v>2</v>
      </c>
      <c r="E56" s="1">
        <v>45091</v>
      </c>
      <c r="F56" s="1">
        <v>45091</v>
      </c>
      <c r="G56" s="2">
        <v>0.70833333333333337</v>
      </c>
      <c r="H56" s="2">
        <v>0.75</v>
      </c>
      <c r="I56" t="s">
        <v>18</v>
      </c>
      <c r="K56" t="s">
        <v>52</v>
      </c>
      <c r="M56">
        <v>15</v>
      </c>
      <c r="N56" s="14">
        <v>0</v>
      </c>
      <c r="O56" s="14" t="str">
        <f t="shared" si="0"/>
        <v>n/a</v>
      </c>
      <c r="P56" s="5"/>
    </row>
    <row r="57" spans="1:16" x14ac:dyDescent="0.35">
      <c r="A57" t="s">
        <v>122</v>
      </c>
      <c r="B57">
        <v>2</v>
      </c>
      <c r="C57" t="s">
        <v>98</v>
      </c>
      <c r="D57">
        <v>2</v>
      </c>
      <c r="E57" s="1">
        <v>45092</v>
      </c>
      <c r="F57" s="1">
        <v>45092</v>
      </c>
      <c r="G57" s="2">
        <v>0.375</v>
      </c>
      <c r="H57" s="2">
        <v>0.41666666666666669</v>
      </c>
      <c r="I57" t="s">
        <v>44</v>
      </c>
      <c r="K57" t="s">
        <v>99</v>
      </c>
      <c r="M57">
        <v>15</v>
      </c>
      <c r="N57" s="14">
        <v>0</v>
      </c>
      <c r="O57" s="14" t="str">
        <f t="shared" si="0"/>
        <v>n/a</v>
      </c>
      <c r="P57" s="5"/>
    </row>
    <row r="58" spans="1:16" x14ac:dyDescent="0.35">
      <c r="A58" t="s">
        <v>123</v>
      </c>
      <c r="C58" t="s">
        <v>33</v>
      </c>
      <c r="D58">
        <v>4</v>
      </c>
      <c r="E58" s="1">
        <v>45092</v>
      </c>
      <c r="F58" s="1">
        <v>45092</v>
      </c>
      <c r="G58" s="2">
        <v>0.58333333333333337</v>
      </c>
      <c r="H58" s="2">
        <v>0.70833333333333337</v>
      </c>
      <c r="I58" t="s">
        <v>34</v>
      </c>
      <c r="K58" t="s">
        <v>35</v>
      </c>
      <c r="M58">
        <v>16</v>
      </c>
      <c r="N58" s="14">
        <v>0</v>
      </c>
      <c r="O58" s="14" t="str">
        <f t="shared" si="0"/>
        <v>n/a</v>
      </c>
      <c r="P58" s="5"/>
    </row>
    <row r="59" spans="1:16" x14ac:dyDescent="0.35">
      <c r="A59" t="s">
        <v>124</v>
      </c>
      <c r="C59" t="s">
        <v>30</v>
      </c>
      <c r="D59">
        <v>2</v>
      </c>
      <c r="E59" s="1">
        <v>45098</v>
      </c>
      <c r="F59" s="1">
        <v>45098</v>
      </c>
      <c r="G59" s="2">
        <v>0.375</v>
      </c>
      <c r="H59" s="2">
        <v>0.41666666666666669</v>
      </c>
      <c r="I59" t="s">
        <v>31</v>
      </c>
      <c r="K59" t="s">
        <v>31</v>
      </c>
      <c r="M59">
        <v>20</v>
      </c>
      <c r="N59" s="14">
        <v>0</v>
      </c>
      <c r="O59" s="14" t="str">
        <f t="shared" si="0"/>
        <v>n/a</v>
      </c>
      <c r="P59" s="5"/>
    </row>
    <row r="60" spans="1:16" x14ac:dyDescent="0.35">
      <c r="A60" t="s">
        <v>125</v>
      </c>
      <c r="C60" t="s">
        <v>43</v>
      </c>
      <c r="D60">
        <v>2</v>
      </c>
      <c r="E60" s="1">
        <v>45099</v>
      </c>
      <c r="F60" s="1">
        <v>45099</v>
      </c>
      <c r="G60" s="2">
        <v>0.375</v>
      </c>
      <c r="H60" s="2">
        <v>0.41666666666666669</v>
      </c>
      <c r="I60" t="s">
        <v>44</v>
      </c>
      <c r="K60" t="s">
        <v>44</v>
      </c>
      <c r="M60">
        <v>20</v>
      </c>
      <c r="N60" s="14">
        <v>0</v>
      </c>
      <c r="O60" s="14" t="str">
        <f t="shared" si="0"/>
        <v>n/a</v>
      </c>
      <c r="P60" s="5"/>
    </row>
    <row r="61" spans="1:16" x14ac:dyDescent="0.35">
      <c r="A61" t="s">
        <v>126</v>
      </c>
      <c r="C61" t="s">
        <v>33</v>
      </c>
      <c r="D61">
        <v>4</v>
      </c>
      <c r="E61" s="1">
        <v>45107</v>
      </c>
      <c r="F61" s="1">
        <v>45107</v>
      </c>
      <c r="G61" s="2">
        <v>0.58333333333333337</v>
      </c>
      <c r="H61" s="2">
        <v>0.70833333333333337</v>
      </c>
      <c r="I61" t="s">
        <v>34</v>
      </c>
      <c r="K61" t="s">
        <v>35</v>
      </c>
      <c r="M61">
        <v>16</v>
      </c>
      <c r="N61" s="14">
        <v>0</v>
      </c>
      <c r="O61" s="14" t="str">
        <f t="shared" si="0"/>
        <v>n/a</v>
      </c>
      <c r="P61" s="5"/>
    </row>
    <row r="62" spans="1:16" x14ac:dyDescent="0.35">
      <c r="A62" t="s">
        <v>127</v>
      </c>
      <c r="C62" t="s">
        <v>63</v>
      </c>
      <c r="D62">
        <v>4</v>
      </c>
      <c r="E62" s="1">
        <v>45112</v>
      </c>
      <c r="F62" s="1">
        <v>45112</v>
      </c>
      <c r="G62" s="2">
        <v>0.58333333333333337</v>
      </c>
      <c r="H62" s="2">
        <v>0.70833333333333337</v>
      </c>
      <c r="I62" t="s">
        <v>44</v>
      </c>
      <c r="K62" t="s">
        <v>35</v>
      </c>
      <c r="M62">
        <v>8</v>
      </c>
      <c r="N62" s="14">
        <v>0</v>
      </c>
      <c r="O62" s="14" t="str">
        <f t="shared" si="0"/>
        <v>n/a</v>
      </c>
      <c r="P62" s="5"/>
    </row>
    <row r="63" spans="1:16" x14ac:dyDescent="0.35">
      <c r="A63" t="s">
        <v>128</v>
      </c>
      <c r="C63" t="s">
        <v>129</v>
      </c>
      <c r="D63">
        <v>0</v>
      </c>
      <c r="E63" s="1">
        <v>44825</v>
      </c>
      <c r="F63" s="1">
        <v>45119</v>
      </c>
      <c r="G63" s="2">
        <v>0.66666666666666663</v>
      </c>
      <c r="H63" s="2">
        <v>0.69791666666666663</v>
      </c>
      <c r="I63" t="s">
        <v>27</v>
      </c>
      <c r="J63" s="6">
        <v>504141000</v>
      </c>
      <c r="K63" t="s">
        <v>41</v>
      </c>
      <c r="M63">
        <v>0</v>
      </c>
      <c r="N63" s="14">
        <v>0</v>
      </c>
      <c r="O63" s="14" t="str">
        <f t="shared" si="0"/>
        <v>n/a</v>
      </c>
      <c r="P63" s="5"/>
    </row>
    <row r="64" spans="1:16" x14ac:dyDescent="0.35">
      <c r="A64" t="s">
        <v>130</v>
      </c>
      <c r="C64" t="s">
        <v>51</v>
      </c>
      <c r="D64">
        <v>2</v>
      </c>
      <c r="E64" s="1">
        <v>45119</v>
      </c>
      <c r="F64" s="1">
        <v>45119</v>
      </c>
      <c r="G64" s="2">
        <v>0.70833333333333337</v>
      </c>
      <c r="H64" s="2">
        <v>0.75</v>
      </c>
      <c r="I64" t="s">
        <v>18</v>
      </c>
      <c r="K64" t="s">
        <v>52</v>
      </c>
      <c r="M64">
        <v>15</v>
      </c>
      <c r="N64" s="14">
        <v>0</v>
      </c>
      <c r="O64" s="14" t="str">
        <f t="shared" si="0"/>
        <v>n/a</v>
      </c>
      <c r="P64" s="5"/>
    </row>
    <row r="65" spans="1:16" x14ac:dyDescent="0.35">
      <c r="A65" t="s">
        <v>131</v>
      </c>
      <c r="C65" t="s">
        <v>33</v>
      </c>
      <c r="D65">
        <v>4</v>
      </c>
      <c r="E65" s="1">
        <v>45120</v>
      </c>
      <c r="F65" s="1">
        <v>45120</v>
      </c>
      <c r="G65" s="2">
        <v>0.58333333333333337</v>
      </c>
      <c r="H65" s="2">
        <v>0.70833333333333337</v>
      </c>
      <c r="I65" t="s">
        <v>34</v>
      </c>
      <c r="K65" t="s">
        <v>35</v>
      </c>
      <c r="M65">
        <v>16</v>
      </c>
      <c r="N65" s="14">
        <v>0</v>
      </c>
      <c r="O65" s="14" t="str">
        <f t="shared" si="0"/>
        <v>n/a</v>
      </c>
      <c r="P65" s="5"/>
    </row>
    <row r="66" spans="1:16" x14ac:dyDescent="0.35">
      <c r="A66" t="s">
        <v>132</v>
      </c>
      <c r="C66" t="s">
        <v>133</v>
      </c>
      <c r="D66">
        <v>4</v>
      </c>
      <c r="E66" s="1">
        <v>45126</v>
      </c>
      <c r="F66" s="1">
        <v>45126</v>
      </c>
      <c r="G66" s="2">
        <v>0.58333333333333337</v>
      </c>
      <c r="H66" s="2">
        <v>0.70833333333333337</v>
      </c>
      <c r="I66" t="s">
        <v>134</v>
      </c>
      <c r="K66" t="s">
        <v>35</v>
      </c>
      <c r="M66">
        <v>12</v>
      </c>
      <c r="N66" s="14">
        <v>0</v>
      </c>
      <c r="O66" s="14" t="str">
        <f t="shared" si="0"/>
        <v>n/a</v>
      </c>
      <c r="P66" s="5"/>
    </row>
    <row r="67" spans="1:16" x14ac:dyDescent="0.35">
      <c r="A67" t="s">
        <v>135</v>
      </c>
      <c r="C67" t="s">
        <v>33</v>
      </c>
      <c r="D67">
        <v>4</v>
      </c>
      <c r="E67" s="1">
        <v>45135</v>
      </c>
      <c r="F67" s="1">
        <v>45135</v>
      </c>
      <c r="G67" s="2">
        <v>0.58333333333333337</v>
      </c>
      <c r="H67" s="2">
        <v>0.70833333333333337</v>
      </c>
      <c r="I67" t="s">
        <v>34</v>
      </c>
      <c r="K67" t="s">
        <v>35</v>
      </c>
      <c r="M67">
        <v>16</v>
      </c>
      <c r="N67" s="14">
        <v>0</v>
      </c>
      <c r="O67" s="14" t="str">
        <f t="shared" ref="O67:O130" si="1">IF(N67&lt;&gt;0,M67*N67,"n/a")</f>
        <v>n/a</v>
      </c>
      <c r="P67" s="5"/>
    </row>
    <row r="68" spans="1:16" x14ac:dyDescent="0.35">
      <c r="A68" t="s">
        <v>136</v>
      </c>
      <c r="C68" t="s">
        <v>137</v>
      </c>
      <c r="D68">
        <v>0</v>
      </c>
      <c r="E68" s="1">
        <v>44818</v>
      </c>
      <c r="F68" s="1">
        <v>45138</v>
      </c>
      <c r="I68" t="s">
        <v>14</v>
      </c>
      <c r="J68" s="6">
        <v>504141000</v>
      </c>
      <c r="K68" t="s">
        <v>41</v>
      </c>
      <c r="M68">
        <v>0</v>
      </c>
      <c r="N68" s="14">
        <v>0</v>
      </c>
      <c r="O68" s="14" t="str">
        <f t="shared" si="1"/>
        <v>n/a</v>
      </c>
      <c r="P68" s="5"/>
    </row>
    <row r="69" spans="1:16" x14ac:dyDescent="0.35">
      <c r="A69" t="s">
        <v>138</v>
      </c>
      <c r="C69" t="s">
        <v>63</v>
      </c>
      <c r="D69">
        <v>4</v>
      </c>
      <c r="E69" s="1">
        <v>45140</v>
      </c>
      <c r="F69" s="1">
        <v>45140</v>
      </c>
      <c r="G69" s="2">
        <v>0.58333333333333337</v>
      </c>
      <c r="H69" s="2">
        <v>0.70833333333333337</v>
      </c>
      <c r="I69" t="s">
        <v>44</v>
      </c>
      <c r="K69" t="s">
        <v>35</v>
      </c>
      <c r="M69">
        <v>8</v>
      </c>
      <c r="N69" s="14">
        <v>0</v>
      </c>
      <c r="O69" s="14" t="str">
        <f t="shared" si="1"/>
        <v>n/a</v>
      </c>
      <c r="P69" s="5"/>
    </row>
    <row r="70" spans="1:16" x14ac:dyDescent="0.35">
      <c r="A70" t="s">
        <v>139</v>
      </c>
      <c r="C70" t="s">
        <v>51</v>
      </c>
      <c r="D70">
        <v>2</v>
      </c>
      <c r="E70" s="1">
        <v>45147</v>
      </c>
      <c r="F70" s="1">
        <v>45147</v>
      </c>
      <c r="G70" s="2">
        <v>0.70833333333333337</v>
      </c>
      <c r="H70" s="2">
        <v>0.75</v>
      </c>
      <c r="I70" t="s">
        <v>18</v>
      </c>
      <c r="K70" t="s">
        <v>52</v>
      </c>
      <c r="M70">
        <v>15</v>
      </c>
      <c r="N70" s="14">
        <v>0</v>
      </c>
      <c r="O70" s="14" t="str">
        <f t="shared" si="1"/>
        <v>n/a</v>
      </c>
      <c r="P70" s="5"/>
    </row>
    <row r="71" spans="1:16" x14ac:dyDescent="0.35">
      <c r="A71" t="s">
        <v>140</v>
      </c>
      <c r="C71" t="s">
        <v>33</v>
      </c>
      <c r="D71">
        <v>4</v>
      </c>
      <c r="E71" s="1">
        <v>45148</v>
      </c>
      <c r="F71" s="1">
        <v>45148</v>
      </c>
      <c r="G71" s="2">
        <v>0.58333333333333337</v>
      </c>
      <c r="H71" s="2">
        <v>0.70833333333333337</v>
      </c>
      <c r="I71" t="s">
        <v>34</v>
      </c>
      <c r="K71" t="s">
        <v>35</v>
      </c>
      <c r="M71">
        <v>16</v>
      </c>
      <c r="N71" s="14">
        <v>0</v>
      </c>
      <c r="O71" s="14" t="str">
        <f t="shared" si="1"/>
        <v>n/a</v>
      </c>
      <c r="P71" s="5"/>
    </row>
    <row r="72" spans="1:16" x14ac:dyDescent="0.35">
      <c r="A72" t="s">
        <v>141</v>
      </c>
      <c r="C72" t="s">
        <v>133</v>
      </c>
      <c r="D72">
        <v>4</v>
      </c>
      <c r="E72" s="1">
        <v>45154</v>
      </c>
      <c r="F72" s="1">
        <v>45154</v>
      </c>
      <c r="G72" s="2">
        <v>0.58333333333333337</v>
      </c>
      <c r="H72" s="2">
        <v>0.70833333333333337</v>
      </c>
      <c r="I72" t="s">
        <v>134</v>
      </c>
      <c r="K72" t="s">
        <v>35</v>
      </c>
      <c r="M72">
        <v>12</v>
      </c>
      <c r="N72" s="14">
        <v>0</v>
      </c>
      <c r="O72" s="14" t="str">
        <f t="shared" si="1"/>
        <v>n/a</v>
      </c>
      <c r="P72" s="5"/>
    </row>
    <row r="73" spans="1:16" x14ac:dyDescent="0.35">
      <c r="A73" t="s">
        <v>142</v>
      </c>
      <c r="C73" t="s">
        <v>33</v>
      </c>
      <c r="D73">
        <v>4</v>
      </c>
      <c r="E73" s="1">
        <v>45163</v>
      </c>
      <c r="F73" s="1">
        <v>45163</v>
      </c>
      <c r="G73" s="2">
        <v>0.58333333333333337</v>
      </c>
      <c r="H73" s="2">
        <v>0.70833333333333337</v>
      </c>
      <c r="I73" t="s">
        <v>34</v>
      </c>
      <c r="K73" t="s">
        <v>35</v>
      </c>
      <c r="M73">
        <v>16</v>
      </c>
      <c r="N73" s="14">
        <v>0</v>
      </c>
      <c r="O73" s="14" t="str">
        <f t="shared" si="1"/>
        <v>n/a</v>
      </c>
      <c r="P73" s="5"/>
    </row>
    <row r="74" spans="1:16" x14ac:dyDescent="0.35">
      <c r="A74" t="s">
        <v>143</v>
      </c>
      <c r="C74" t="s">
        <v>51</v>
      </c>
      <c r="D74">
        <v>2</v>
      </c>
      <c r="E74" s="1">
        <v>45182</v>
      </c>
      <c r="F74" s="1">
        <v>45182</v>
      </c>
      <c r="G74" s="2">
        <v>0.70833333333333337</v>
      </c>
      <c r="H74" s="2">
        <v>0.75</v>
      </c>
      <c r="I74" t="s">
        <v>18</v>
      </c>
      <c r="K74" t="s">
        <v>52</v>
      </c>
      <c r="M74">
        <v>15</v>
      </c>
      <c r="N74" s="14">
        <v>0</v>
      </c>
      <c r="O74" s="14" t="str">
        <f t="shared" si="1"/>
        <v>n/a</v>
      </c>
      <c r="P74" s="5"/>
    </row>
    <row r="75" spans="1:16" x14ac:dyDescent="0.35">
      <c r="A75" t="s">
        <v>144</v>
      </c>
      <c r="C75" t="s">
        <v>33</v>
      </c>
      <c r="D75">
        <v>4</v>
      </c>
      <c r="E75" s="1">
        <v>45183</v>
      </c>
      <c r="F75" s="1">
        <v>45183</v>
      </c>
      <c r="G75" s="2">
        <v>0.58333333333333337</v>
      </c>
      <c r="H75" s="2">
        <v>0.70833333333333337</v>
      </c>
      <c r="I75" t="s">
        <v>34</v>
      </c>
      <c r="K75" t="s">
        <v>35</v>
      </c>
      <c r="M75">
        <v>16</v>
      </c>
      <c r="N75" s="14">
        <v>0</v>
      </c>
      <c r="O75" s="14" t="str">
        <f t="shared" si="1"/>
        <v>n/a</v>
      </c>
      <c r="P75" s="5"/>
    </row>
    <row r="76" spans="1:16" x14ac:dyDescent="0.35">
      <c r="A76" t="s">
        <v>145</v>
      </c>
      <c r="C76" t="s">
        <v>133</v>
      </c>
      <c r="D76">
        <v>4</v>
      </c>
      <c r="E76" s="1">
        <v>45189</v>
      </c>
      <c r="F76" s="1">
        <v>45189</v>
      </c>
      <c r="G76" s="2">
        <v>0.58333333333333337</v>
      </c>
      <c r="H76" s="2">
        <v>0.70833333333333337</v>
      </c>
      <c r="I76" t="s">
        <v>134</v>
      </c>
      <c r="K76" t="s">
        <v>35</v>
      </c>
      <c r="M76">
        <v>12</v>
      </c>
      <c r="N76" s="14">
        <v>0</v>
      </c>
      <c r="O76" s="14" t="str">
        <f t="shared" si="1"/>
        <v>n/a</v>
      </c>
      <c r="P76" s="5"/>
    </row>
    <row r="77" spans="1:16" x14ac:dyDescent="0.35">
      <c r="A77" t="s">
        <v>146</v>
      </c>
      <c r="C77" t="s">
        <v>30</v>
      </c>
      <c r="D77">
        <v>2</v>
      </c>
      <c r="E77" s="1">
        <v>45196</v>
      </c>
      <c r="F77" s="1">
        <v>45196</v>
      </c>
      <c r="G77" s="2">
        <v>0.375</v>
      </c>
      <c r="H77" s="2">
        <v>0.41666666666666669</v>
      </c>
      <c r="I77" t="s">
        <v>31</v>
      </c>
      <c r="K77" t="s">
        <v>31</v>
      </c>
      <c r="M77">
        <v>20</v>
      </c>
      <c r="N77" s="14">
        <v>0</v>
      </c>
      <c r="O77" s="14" t="str">
        <f t="shared" si="1"/>
        <v>n/a</v>
      </c>
      <c r="P77" s="5"/>
    </row>
    <row r="78" spans="1:16" x14ac:dyDescent="0.35">
      <c r="A78" t="s">
        <v>147</v>
      </c>
      <c r="C78" t="s">
        <v>33</v>
      </c>
      <c r="D78">
        <v>4</v>
      </c>
      <c r="E78" s="1">
        <v>45198</v>
      </c>
      <c r="F78" s="1">
        <v>45198</v>
      </c>
      <c r="G78" s="2">
        <v>0.58333333333333337</v>
      </c>
      <c r="H78" s="2">
        <v>0.70833333333333337</v>
      </c>
      <c r="I78" t="s">
        <v>34</v>
      </c>
      <c r="K78" t="s">
        <v>35</v>
      </c>
      <c r="M78">
        <v>16</v>
      </c>
      <c r="N78" s="14">
        <v>0</v>
      </c>
      <c r="O78" s="14" t="str">
        <f t="shared" si="1"/>
        <v>n/a</v>
      </c>
      <c r="P78" s="5"/>
    </row>
    <row r="79" spans="1:16" x14ac:dyDescent="0.35">
      <c r="A79" t="s">
        <v>148</v>
      </c>
      <c r="C79" t="s">
        <v>63</v>
      </c>
      <c r="D79">
        <v>4</v>
      </c>
      <c r="E79" s="1">
        <v>45203</v>
      </c>
      <c r="F79" s="1">
        <v>45203</v>
      </c>
      <c r="G79" s="2">
        <v>0.58333333333333337</v>
      </c>
      <c r="H79" s="2">
        <v>0.70833333333333337</v>
      </c>
      <c r="I79" t="s">
        <v>44</v>
      </c>
      <c r="K79" t="s">
        <v>35</v>
      </c>
      <c r="M79">
        <v>8</v>
      </c>
      <c r="N79" s="14">
        <v>0</v>
      </c>
      <c r="O79" s="14" t="str">
        <f t="shared" si="1"/>
        <v>n/a</v>
      </c>
      <c r="P79" s="5"/>
    </row>
    <row r="80" spans="1:16" x14ac:dyDescent="0.35">
      <c r="A80" t="s">
        <v>149</v>
      </c>
      <c r="C80" t="s">
        <v>43</v>
      </c>
      <c r="D80">
        <v>2</v>
      </c>
      <c r="E80" s="1">
        <v>45204</v>
      </c>
      <c r="F80" s="1">
        <v>45204</v>
      </c>
      <c r="G80" s="2">
        <v>0.375</v>
      </c>
      <c r="H80" s="2">
        <v>0.41666666666666669</v>
      </c>
      <c r="I80" t="s">
        <v>44</v>
      </c>
      <c r="K80" t="s">
        <v>44</v>
      </c>
      <c r="M80">
        <v>20</v>
      </c>
      <c r="N80" s="14">
        <v>0</v>
      </c>
      <c r="O80" s="14" t="str">
        <f t="shared" si="1"/>
        <v>n/a</v>
      </c>
      <c r="P80" s="5"/>
    </row>
    <row r="81" spans="1:16" x14ac:dyDescent="0.35">
      <c r="A81" t="s">
        <v>150</v>
      </c>
      <c r="B81">
        <v>2</v>
      </c>
      <c r="C81" t="s">
        <v>98</v>
      </c>
      <c r="D81">
        <v>2</v>
      </c>
      <c r="E81" s="1">
        <v>45210</v>
      </c>
      <c r="F81" s="1">
        <v>45210</v>
      </c>
      <c r="G81" s="2">
        <v>0.375</v>
      </c>
      <c r="H81" s="2">
        <v>0.41666666666666669</v>
      </c>
      <c r="I81" t="s">
        <v>31</v>
      </c>
      <c r="K81" t="s">
        <v>99</v>
      </c>
      <c r="M81">
        <v>15</v>
      </c>
      <c r="N81" s="14">
        <v>0</v>
      </c>
      <c r="O81" s="14" t="str">
        <f t="shared" si="1"/>
        <v>n/a</v>
      </c>
      <c r="P81" s="5"/>
    </row>
    <row r="82" spans="1:16" x14ac:dyDescent="0.35">
      <c r="A82" t="s">
        <v>151</v>
      </c>
      <c r="C82" t="s">
        <v>51</v>
      </c>
      <c r="D82">
        <v>2</v>
      </c>
      <c r="E82" s="1">
        <v>45210</v>
      </c>
      <c r="F82" s="1">
        <v>45210</v>
      </c>
      <c r="G82" s="2">
        <v>0.70833333333333337</v>
      </c>
      <c r="H82" s="2">
        <v>0.75</v>
      </c>
      <c r="I82" t="s">
        <v>18</v>
      </c>
      <c r="K82" t="s">
        <v>52</v>
      </c>
      <c r="M82">
        <v>15</v>
      </c>
      <c r="N82" s="14">
        <v>0</v>
      </c>
      <c r="O82" s="14" t="str">
        <f t="shared" si="1"/>
        <v>n/a</v>
      </c>
      <c r="P82" s="5"/>
    </row>
    <row r="83" spans="1:16" x14ac:dyDescent="0.35">
      <c r="A83" t="s">
        <v>152</v>
      </c>
      <c r="B83">
        <v>2</v>
      </c>
      <c r="C83" t="s">
        <v>98</v>
      </c>
      <c r="D83">
        <v>2</v>
      </c>
      <c r="E83" s="1">
        <v>45211</v>
      </c>
      <c r="F83" s="1">
        <v>45211</v>
      </c>
      <c r="G83" s="2">
        <v>0.375</v>
      </c>
      <c r="H83" s="2">
        <v>0.41666666666666669</v>
      </c>
      <c r="I83" t="s">
        <v>44</v>
      </c>
      <c r="K83" t="s">
        <v>99</v>
      </c>
      <c r="M83">
        <v>15</v>
      </c>
      <c r="N83" s="14">
        <v>0</v>
      </c>
      <c r="O83" s="14" t="str">
        <f t="shared" si="1"/>
        <v>n/a</v>
      </c>
      <c r="P83" s="5"/>
    </row>
    <row r="84" spans="1:16" x14ac:dyDescent="0.35">
      <c r="A84" t="s">
        <v>153</v>
      </c>
      <c r="C84" t="s">
        <v>33</v>
      </c>
      <c r="D84">
        <v>4</v>
      </c>
      <c r="E84" s="1">
        <v>45211</v>
      </c>
      <c r="F84" s="1">
        <v>45211</v>
      </c>
      <c r="G84" s="2">
        <v>0.58333333333333337</v>
      </c>
      <c r="H84" s="2">
        <v>0.70833333333333337</v>
      </c>
      <c r="I84" t="s">
        <v>34</v>
      </c>
      <c r="K84" t="s">
        <v>35</v>
      </c>
      <c r="M84">
        <v>16</v>
      </c>
      <c r="N84" s="14">
        <v>0</v>
      </c>
      <c r="O84" s="14" t="str">
        <f t="shared" si="1"/>
        <v>n/a</v>
      </c>
      <c r="P84" s="5"/>
    </row>
    <row r="85" spans="1:16" x14ac:dyDescent="0.35">
      <c r="A85" t="s">
        <v>154</v>
      </c>
      <c r="C85" t="s">
        <v>133</v>
      </c>
      <c r="D85">
        <v>4</v>
      </c>
      <c r="E85" s="1">
        <v>45217</v>
      </c>
      <c r="F85" s="1">
        <v>45217</v>
      </c>
      <c r="G85" s="2">
        <v>0.58333333333333337</v>
      </c>
      <c r="H85" s="2">
        <v>0.70833333333333337</v>
      </c>
      <c r="I85" t="s">
        <v>134</v>
      </c>
      <c r="K85" t="s">
        <v>35</v>
      </c>
      <c r="M85">
        <v>12</v>
      </c>
      <c r="N85" s="14">
        <v>0</v>
      </c>
      <c r="O85" s="14" t="str">
        <f t="shared" si="1"/>
        <v>n/a</v>
      </c>
      <c r="P85" s="5"/>
    </row>
    <row r="86" spans="1:16" x14ac:dyDescent="0.35">
      <c r="A86" t="s">
        <v>155</v>
      </c>
      <c r="C86" t="s">
        <v>33</v>
      </c>
      <c r="D86">
        <v>4</v>
      </c>
      <c r="E86" s="1">
        <v>45226</v>
      </c>
      <c r="F86" s="1">
        <v>45226</v>
      </c>
      <c r="G86" s="2">
        <v>0.58333333333333337</v>
      </c>
      <c r="H86" s="2">
        <v>0.70833333333333337</v>
      </c>
      <c r="I86" t="s">
        <v>34</v>
      </c>
      <c r="K86" t="s">
        <v>35</v>
      </c>
      <c r="M86">
        <v>16</v>
      </c>
      <c r="N86" s="14">
        <v>0</v>
      </c>
      <c r="O86" s="14" t="str">
        <f t="shared" si="1"/>
        <v>n/a</v>
      </c>
      <c r="P86" s="5"/>
    </row>
    <row r="87" spans="1:16" x14ac:dyDescent="0.35">
      <c r="A87" t="s">
        <v>156</v>
      </c>
      <c r="C87" t="s">
        <v>51</v>
      </c>
      <c r="D87">
        <v>2</v>
      </c>
      <c r="E87" s="1">
        <v>45238</v>
      </c>
      <c r="F87" s="1">
        <v>45238</v>
      </c>
      <c r="G87" s="2">
        <v>0.70833333333333337</v>
      </c>
      <c r="H87" s="2">
        <v>0.75</v>
      </c>
      <c r="I87" t="s">
        <v>18</v>
      </c>
      <c r="K87" t="s">
        <v>52</v>
      </c>
      <c r="M87">
        <v>15</v>
      </c>
      <c r="N87" s="14">
        <v>0</v>
      </c>
      <c r="O87" s="14" t="str">
        <f t="shared" si="1"/>
        <v>n/a</v>
      </c>
      <c r="P87" s="5"/>
    </row>
    <row r="88" spans="1:16" x14ac:dyDescent="0.35">
      <c r="A88" t="s">
        <v>157</v>
      </c>
      <c r="C88" t="s">
        <v>33</v>
      </c>
      <c r="D88">
        <v>4</v>
      </c>
      <c r="E88" s="1">
        <v>45239</v>
      </c>
      <c r="F88" s="1">
        <v>45239</v>
      </c>
      <c r="G88" s="2">
        <v>0.58333333333333337</v>
      </c>
      <c r="H88" s="2">
        <v>0.70833333333333337</v>
      </c>
      <c r="I88" t="s">
        <v>34</v>
      </c>
      <c r="K88" t="s">
        <v>35</v>
      </c>
      <c r="M88">
        <v>16</v>
      </c>
      <c r="N88" s="14">
        <v>0</v>
      </c>
      <c r="O88" s="14" t="str">
        <f t="shared" si="1"/>
        <v>n/a</v>
      </c>
      <c r="P88" s="5"/>
    </row>
    <row r="89" spans="1:16" x14ac:dyDescent="0.35">
      <c r="A89" t="s">
        <v>158</v>
      </c>
      <c r="C89" t="s">
        <v>133</v>
      </c>
      <c r="D89">
        <v>4</v>
      </c>
      <c r="E89" s="1">
        <v>45245</v>
      </c>
      <c r="F89" s="1">
        <v>45245</v>
      </c>
      <c r="G89" s="2">
        <v>0.58333333333333337</v>
      </c>
      <c r="H89" s="2">
        <v>0.70833333333333337</v>
      </c>
      <c r="I89" t="s">
        <v>134</v>
      </c>
      <c r="K89" t="s">
        <v>35</v>
      </c>
      <c r="M89">
        <v>12</v>
      </c>
      <c r="N89" s="14">
        <v>0</v>
      </c>
      <c r="O89" s="14" t="str">
        <f t="shared" si="1"/>
        <v>n/a</v>
      </c>
      <c r="P89" s="5"/>
    </row>
    <row r="90" spans="1:16" x14ac:dyDescent="0.35">
      <c r="A90" t="s">
        <v>159</v>
      </c>
      <c r="C90" t="s">
        <v>33</v>
      </c>
      <c r="D90">
        <v>4</v>
      </c>
      <c r="E90" s="1">
        <v>45254</v>
      </c>
      <c r="F90" s="1">
        <v>45254</v>
      </c>
      <c r="G90" s="2">
        <v>0.58333333333333337</v>
      </c>
      <c r="H90" s="2">
        <v>0.70833333333333337</v>
      </c>
      <c r="I90" t="s">
        <v>34</v>
      </c>
      <c r="K90" t="s">
        <v>35</v>
      </c>
      <c r="M90">
        <v>16</v>
      </c>
      <c r="N90" s="14">
        <v>0</v>
      </c>
      <c r="O90" s="14" t="str">
        <f t="shared" si="1"/>
        <v>n/a</v>
      </c>
      <c r="P90" s="5"/>
    </row>
    <row r="91" spans="1:16" x14ac:dyDescent="0.35">
      <c r="A91" t="s">
        <v>160</v>
      </c>
      <c r="C91" t="s">
        <v>30</v>
      </c>
      <c r="D91">
        <v>0</v>
      </c>
      <c r="E91" s="1">
        <v>44979</v>
      </c>
      <c r="F91" s="1">
        <v>45259</v>
      </c>
      <c r="G91" s="2">
        <v>0.375</v>
      </c>
      <c r="H91" s="2">
        <v>0.41666666666666669</v>
      </c>
      <c r="I91" t="s">
        <v>31</v>
      </c>
      <c r="K91" t="s">
        <v>41</v>
      </c>
      <c r="M91">
        <v>0</v>
      </c>
      <c r="N91" s="14">
        <v>0</v>
      </c>
      <c r="O91" s="14" t="str">
        <f t="shared" si="1"/>
        <v>n/a</v>
      </c>
      <c r="P91" s="5"/>
    </row>
    <row r="92" spans="1:16" x14ac:dyDescent="0.35">
      <c r="A92" t="s">
        <v>161</v>
      </c>
      <c r="C92" t="s">
        <v>30</v>
      </c>
      <c r="D92">
        <v>2</v>
      </c>
      <c r="E92" s="1">
        <v>45259</v>
      </c>
      <c r="F92" s="1">
        <v>45259</v>
      </c>
      <c r="G92" s="2">
        <v>0.375</v>
      </c>
      <c r="H92" s="2">
        <v>0.41666666666666669</v>
      </c>
      <c r="I92" t="s">
        <v>31</v>
      </c>
      <c r="K92" t="s">
        <v>31</v>
      </c>
      <c r="M92">
        <v>20</v>
      </c>
      <c r="N92" s="14">
        <v>0</v>
      </c>
      <c r="O92" s="14" t="str">
        <f t="shared" si="1"/>
        <v>n/a</v>
      </c>
      <c r="P92" s="5"/>
    </row>
    <row r="93" spans="1:16" x14ac:dyDescent="0.35">
      <c r="A93" t="s">
        <v>162</v>
      </c>
      <c r="C93" t="s">
        <v>63</v>
      </c>
      <c r="D93">
        <v>4</v>
      </c>
      <c r="E93" s="1">
        <v>45266</v>
      </c>
      <c r="F93" s="1">
        <v>45266</v>
      </c>
      <c r="G93" s="2">
        <v>0.58333333333333337</v>
      </c>
      <c r="H93" s="2">
        <v>0.70833333333333337</v>
      </c>
      <c r="I93" t="s">
        <v>44</v>
      </c>
      <c r="K93" t="s">
        <v>35</v>
      </c>
      <c r="M93">
        <v>8</v>
      </c>
      <c r="N93" s="14">
        <v>0</v>
      </c>
      <c r="O93" s="14" t="str">
        <f t="shared" si="1"/>
        <v>n/a</v>
      </c>
      <c r="P93" s="5"/>
    </row>
    <row r="94" spans="1:16" x14ac:dyDescent="0.35">
      <c r="A94" t="s">
        <v>163</v>
      </c>
      <c r="C94" t="s">
        <v>43</v>
      </c>
      <c r="D94">
        <v>0</v>
      </c>
      <c r="E94" s="1">
        <v>44987</v>
      </c>
      <c r="F94" s="1">
        <v>45267</v>
      </c>
      <c r="G94" s="2">
        <v>0.375</v>
      </c>
      <c r="H94" s="2">
        <v>0.41666666666666669</v>
      </c>
      <c r="I94" t="s">
        <v>44</v>
      </c>
      <c r="K94" t="s">
        <v>41</v>
      </c>
      <c r="M94">
        <v>0</v>
      </c>
      <c r="N94" s="14">
        <v>0</v>
      </c>
      <c r="O94" s="14" t="str">
        <f t="shared" si="1"/>
        <v>n/a</v>
      </c>
      <c r="P94" s="5"/>
    </row>
    <row r="95" spans="1:16" x14ac:dyDescent="0.35">
      <c r="A95" t="s">
        <v>164</v>
      </c>
      <c r="C95" t="s">
        <v>43</v>
      </c>
      <c r="D95">
        <v>2</v>
      </c>
      <c r="E95" s="1">
        <v>45267</v>
      </c>
      <c r="F95" s="1">
        <v>45267</v>
      </c>
      <c r="G95" s="2">
        <v>0.375</v>
      </c>
      <c r="H95" s="2">
        <v>0.41666666666666669</v>
      </c>
      <c r="I95" t="s">
        <v>44</v>
      </c>
      <c r="K95" t="s">
        <v>44</v>
      </c>
      <c r="M95">
        <v>20</v>
      </c>
      <c r="N95" s="14">
        <v>0</v>
      </c>
      <c r="O95" s="14" t="str">
        <f t="shared" si="1"/>
        <v>n/a</v>
      </c>
      <c r="P95" s="5"/>
    </row>
    <row r="96" spans="1:16" x14ac:dyDescent="0.35">
      <c r="A96" t="s">
        <v>165</v>
      </c>
      <c r="B96">
        <v>2</v>
      </c>
      <c r="C96" t="s">
        <v>98</v>
      </c>
      <c r="D96">
        <v>2</v>
      </c>
      <c r="E96" s="1">
        <v>44965</v>
      </c>
      <c r="F96" s="1">
        <v>45273</v>
      </c>
      <c r="G96" s="2">
        <v>0.375</v>
      </c>
      <c r="H96" s="2">
        <v>0.41666666666666669</v>
      </c>
      <c r="I96" t="s">
        <v>31</v>
      </c>
      <c r="K96" t="s">
        <v>41</v>
      </c>
      <c r="M96">
        <v>0</v>
      </c>
      <c r="N96" s="14">
        <v>0</v>
      </c>
      <c r="O96" s="14" t="str">
        <f t="shared" si="1"/>
        <v>n/a</v>
      </c>
      <c r="P96" s="5"/>
    </row>
    <row r="97" spans="1:16" x14ac:dyDescent="0.35">
      <c r="A97" t="s">
        <v>166</v>
      </c>
      <c r="B97">
        <v>2</v>
      </c>
      <c r="C97" t="s">
        <v>98</v>
      </c>
      <c r="D97">
        <v>2</v>
      </c>
      <c r="E97" s="1">
        <v>45273</v>
      </c>
      <c r="F97" s="1">
        <v>45273</v>
      </c>
      <c r="G97" s="2">
        <v>0.375</v>
      </c>
      <c r="H97" s="2">
        <v>0.41666666666666669</v>
      </c>
      <c r="I97" t="s">
        <v>31</v>
      </c>
      <c r="K97" t="s">
        <v>99</v>
      </c>
      <c r="M97">
        <v>15</v>
      </c>
      <c r="N97" s="14">
        <v>0</v>
      </c>
      <c r="O97" s="14" t="str">
        <f t="shared" si="1"/>
        <v>n/a</v>
      </c>
      <c r="P97" s="5"/>
    </row>
    <row r="98" spans="1:16" x14ac:dyDescent="0.35">
      <c r="A98" t="s">
        <v>167</v>
      </c>
      <c r="C98" t="s">
        <v>51</v>
      </c>
      <c r="D98">
        <v>2</v>
      </c>
      <c r="E98" s="1">
        <v>45273</v>
      </c>
      <c r="F98" s="1">
        <v>45273</v>
      </c>
      <c r="G98" s="2">
        <v>0.70833333333333337</v>
      </c>
      <c r="H98" s="2">
        <v>0.75</v>
      </c>
      <c r="I98" t="s">
        <v>18</v>
      </c>
      <c r="K98" t="s">
        <v>52</v>
      </c>
      <c r="M98">
        <v>15</v>
      </c>
      <c r="N98" s="14">
        <v>0</v>
      </c>
      <c r="O98" s="14" t="str">
        <f t="shared" si="1"/>
        <v>n/a</v>
      </c>
      <c r="P98" s="5"/>
    </row>
    <row r="99" spans="1:16" x14ac:dyDescent="0.35">
      <c r="A99" t="s">
        <v>168</v>
      </c>
      <c r="B99">
        <v>2</v>
      </c>
      <c r="C99" t="s">
        <v>98</v>
      </c>
      <c r="D99">
        <v>2</v>
      </c>
      <c r="E99" s="1">
        <v>44966</v>
      </c>
      <c r="F99" s="1">
        <v>45274</v>
      </c>
      <c r="G99" s="2">
        <v>0.375</v>
      </c>
      <c r="H99" s="2">
        <v>0.41666666666666669</v>
      </c>
      <c r="I99" t="s">
        <v>44</v>
      </c>
      <c r="K99" t="s">
        <v>41</v>
      </c>
      <c r="M99">
        <v>0</v>
      </c>
      <c r="N99" s="14">
        <v>0</v>
      </c>
      <c r="O99" s="14" t="str">
        <f t="shared" si="1"/>
        <v>n/a</v>
      </c>
      <c r="P99" s="5"/>
    </row>
    <row r="100" spans="1:16" x14ac:dyDescent="0.35">
      <c r="A100" t="s">
        <v>169</v>
      </c>
      <c r="B100">
        <v>2</v>
      </c>
      <c r="C100" t="s">
        <v>98</v>
      </c>
      <c r="D100">
        <v>2</v>
      </c>
      <c r="E100" s="1">
        <v>45274</v>
      </c>
      <c r="F100" s="1">
        <v>45274</v>
      </c>
      <c r="G100" s="2">
        <v>0.375</v>
      </c>
      <c r="H100" s="2">
        <v>0.41666666666666669</v>
      </c>
      <c r="I100" t="s">
        <v>44</v>
      </c>
      <c r="K100" t="s">
        <v>99</v>
      </c>
      <c r="M100">
        <v>15</v>
      </c>
      <c r="N100" s="14">
        <v>0</v>
      </c>
      <c r="O100" s="14" t="str">
        <f t="shared" si="1"/>
        <v>n/a</v>
      </c>
      <c r="P100" s="5"/>
    </row>
    <row r="101" spans="1:16" x14ac:dyDescent="0.35">
      <c r="A101" t="s">
        <v>170</v>
      </c>
      <c r="C101" t="s">
        <v>33</v>
      </c>
      <c r="D101">
        <v>4</v>
      </c>
      <c r="E101" s="1">
        <v>45274</v>
      </c>
      <c r="F101" s="1">
        <v>45274</v>
      </c>
      <c r="G101" s="2">
        <v>0.58333333333333337</v>
      </c>
      <c r="H101" s="2">
        <v>0.70833333333333337</v>
      </c>
      <c r="I101" t="s">
        <v>34</v>
      </c>
      <c r="K101" t="s">
        <v>35</v>
      </c>
      <c r="M101">
        <v>16</v>
      </c>
      <c r="N101" s="14">
        <v>0</v>
      </c>
      <c r="O101" s="14" t="str">
        <f t="shared" si="1"/>
        <v>n/a</v>
      </c>
      <c r="P101" s="5"/>
    </row>
    <row r="102" spans="1:16" x14ac:dyDescent="0.35">
      <c r="A102" t="s">
        <v>171</v>
      </c>
      <c r="C102" t="s">
        <v>133</v>
      </c>
      <c r="D102">
        <v>4</v>
      </c>
      <c r="E102" s="1">
        <v>45280</v>
      </c>
      <c r="F102" s="1">
        <v>45280</v>
      </c>
      <c r="G102" s="2">
        <v>0.58333333333333337</v>
      </c>
      <c r="H102" s="2">
        <v>0.70833333333333337</v>
      </c>
      <c r="I102" t="s">
        <v>134</v>
      </c>
      <c r="K102" t="s">
        <v>35</v>
      </c>
      <c r="M102">
        <v>12</v>
      </c>
      <c r="N102" s="14">
        <v>0</v>
      </c>
      <c r="O102" s="14" t="str">
        <f t="shared" si="1"/>
        <v>n/a</v>
      </c>
      <c r="P102" s="5"/>
    </row>
    <row r="103" spans="1:16" x14ac:dyDescent="0.35">
      <c r="A103" t="s">
        <v>172</v>
      </c>
      <c r="C103" t="s">
        <v>33</v>
      </c>
      <c r="D103">
        <v>4</v>
      </c>
      <c r="E103" s="1">
        <v>45289</v>
      </c>
      <c r="F103" s="1">
        <v>45289</v>
      </c>
      <c r="G103" s="2">
        <v>0.58333333333333337</v>
      </c>
      <c r="H103" s="2">
        <v>0.70833333333333337</v>
      </c>
      <c r="I103" t="s">
        <v>34</v>
      </c>
      <c r="K103" t="s">
        <v>35</v>
      </c>
      <c r="M103">
        <v>16</v>
      </c>
      <c r="N103" s="14">
        <v>0</v>
      </c>
      <c r="O103" s="14" t="str">
        <f t="shared" si="1"/>
        <v>n/a</v>
      </c>
      <c r="P103" s="5"/>
    </row>
    <row r="104" spans="1:16" x14ac:dyDescent="0.35">
      <c r="A104" t="s">
        <v>173</v>
      </c>
      <c r="B104">
        <v>8</v>
      </c>
      <c r="C104" t="s">
        <v>174</v>
      </c>
      <c r="D104">
        <v>0</v>
      </c>
      <c r="K104" t="s">
        <v>38</v>
      </c>
      <c r="M104">
        <v>0</v>
      </c>
      <c r="N104" s="14">
        <v>39</v>
      </c>
      <c r="O104" s="14">
        <f t="shared" si="1"/>
        <v>0</v>
      </c>
      <c r="P104" s="5"/>
    </row>
    <row r="105" spans="1:16" x14ac:dyDescent="0.35">
      <c r="A105" t="s">
        <v>175</v>
      </c>
      <c r="C105" t="s">
        <v>176</v>
      </c>
      <c r="D105">
        <v>0</v>
      </c>
      <c r="E105" s="1">
        <v>44805</v>
      </c>
      <c r="F105" s="1">
        <v>45122</v>
      </c>
      <c r="I105" t="s">
        <v>177</v>
      </c>
      <c r="K105" t="s">
        <v>38</v>
      </c>
      <c r="M105">
        <v>0</v>
      </c>
      <c r="N105" s="14">
        <v>0</v>
      </c>
      <c r="O105" s="14" t="str">
        <f t="shared" si="1"/>
        <v>n/a</v>
      </c>
      <c r="P105" s="5"/>
    </row>
    <row r="106" spans="1:16" x14ac:dyDescent="0.35">
      <c r="A106" t="s">
        <v>178</v>
      </c>
      <c r="B106">
        <v>13</v>
      </c>
      <c r="C106" t="s">
        <v>179</v>
      </c>
      <c r="D106">
        <v>3</v>
      </c>
      <c r="E106" s="1">
        <v>44977</v>
      </c>
      <c r="F106" s="1">
        <v>44977</v>
      </c>
      <c r="G106" s="2">
        <v>0.41666666666666669</v>
      </c>
      <c r="H106" s="2">
        <v>0.5</v>
      </c>
      <c r="I106" t="s">
        <v>180</v>
      </c>
      <c r="J106" s="6">
        <v>504141000</v>
      </c>
      <c r="K106" t="s">
        <v>181</v>
      </c>
      <c r="M106">
        <v>14</v>
      </c>
      <c r="N106" s="14">
        <v>14</v>
      </c>
      <c r="O106" s="14">
        <f t="shared" si="1"/>
        <v>196</v>
      </c>
      <c r="P106" s="5"/>
    </row>
    <row r="107" spans="1:16" x14ac:dyDescent="0.35">
      <c r="A107" t="s">
        <v>182</v>
      </c>
      <c r="B107">
        <v>2</v>
      </c>
      <c r="C107" t="s">
        <v>183</v>
      </c>
      <c r="D107">
        <v>2</v>
      </c>
      <c r="E107" s="1">
        <v>45044</v>
      </c>
      <c r="F107" s="1">
        <v>45044</v>
      </c>
      <c r="G107" s="2">
        <v>0.625</v>
      </c>
      <c r="H107" s="2">
        <v>0.6875</v>
      </c>
      <c r="I107" t="s">
        <v>184</v>
      </c>
      <c r="K107" t="s">
        <v>185</v>
      </c>
      <c r="M107">
        <v>16</v>
      </c>
      <c r="N107" s="14">
        <v>0</v>
      </c>
      <c r="O107" s="14" t="str">
        <f t="shared" si="1"/>
        <v>n/a</v>
      </c>
      <c r="P107" s="5"/>
    </row>
    <row r="108" spans="1:16" x14ac:dyDescent="0.35">
      <c r="A108" t="s">
        <v>186</v>
      </c>
      <c r="B108">
        <v>13</v>
      </c>
      <c r="C108" t="s">
        <v>187</v>
      </c>
      <c r="D108">
        <v>27</v>
      </c>
      <c r="E108" s="1">
        <v>45007</v>
      </c>
      <c r="F108" s="1">
        <v>45091</v>
      </c>
      <c r="G108" s="2">
        <v>0.77083333333333337</v>
      </c>
      <c r="H108" s="2">
        <v>0.83333333333333337</v>
      </c>
      <c r="I108" t="s">
        <v>188</v>
      </c>
      <c r="J108" s="6">
        <v>504141000</v>
      </c>
      <c r="K108" t="s">
        <v>189</v>
      </c>
      <c r="M108">
        <v>15</v>
      </c>
      <c r="N108" s="14">
        <v>0</v>
      </c>
      <c r="O108" s="14" t="str">
        <f t="shared" si="1"/>
        <v>n/a</v>
      </c>
      <c r="P108" s="5"/>
    </row>
    <row r="109" spans="1:16" x14ac:dyDescent="0.35">
      <c r="A109" t="s">
        <v>190</v>
      </c>
      <c r="B109">
        <v>15</v>
      </c>
      <c r="C109" t="s">
        <v>191</v>
      </c>
      <c r="D109">
        <v>32</v>
      </c>
      <c r="E109" s="1">
        <v>44873</v>
      </c>
      <c r="F109" s="1">
        <v>44999</v>
      </c>
      <c r="G109" s="2">
        <v>0.75</v>
      </c>
      <c r="H109" s="2">
        <v>0.8125</v>
      </c>
      <c r="I109" t="s">
        <v>192</v>
      </c>
      <c r="K109" t="s">
        <v>193</v>
      </c>
      <c r="M109">
        <v>16</v>
      </c>
      <c r="N109" s="14">
        <v>87</v>
      </c>
      <c r="O109" s="14">
        <f t="shared" si="1"/>
        <v>1392</v>
      </c>
      <c r="P109" s="5"/>
    </row>
    <row r="110" spans="1:16" x14ac:dyDescent="0.35">
      <c r="A110" t="s">
        <v>194</v>
      </c>
      <c r="B110">
        <v>14</v>
      </c>
      <c r="C110" t="s">
        <v>195</v>
      </c>
      <c r="D110">
        <v>6</v>
      </c>
      <c r="E110" s="1">
        <v>44964</v>
      </c>
      <c r="F110" s="1">
        <v>44999</v>
      </c>
      <c r="G110" s="2">
        <v>0.75</v>
      </c>
      <c r="H110" s="2">
        <v>0.8125</v>
      </c>
      <c r="I110" t="s">
        <v>196</v>
      </c>
      <c r="J110" s="6">
        <v>504141000</v>
      </c>
      <c r="K110" t="s">
        <v>197</v>
      </c>
      <c r="M110">
        <v>40</v>
      </c>
      <c r="N110" s="14">
        <v>20</v>
      </c>
      <c r="O110" s="14">
        <f t="shared" si="1"/>
        <v>800</v>
      </c>
      <c r="P110" s="5"/>
    </row>
    <row r="111" spans="1:16" x14ac:dyDescent="0.35">
      <c r="A111" t="s">
        <v>198</v>
      </c>
      <c r="B111">
        <v>15</v>
      </c>
      <c r="C111" t="s">
        <v>199</v>
      </c>
      <c r="D111">
        <v>40</v>
      </c>
      <c r="E111" s="1">
        <v>44942</v>
      </c>
      <c r="F111" s="1">
        <v>45012</v>
      </c>
      <c r="G111" s="2">
        <v>0.83333333333333337</v>
      </c>
      <c r="H111" s="2">
        <v>0.89583333333333337</v>
      </c>
      <c r="I111" t="s">
        <v>200</v>
      </c>
      <c r="K111" t="s">
        <v>201</v>
      </c>
      <c r="M111">
        <v>30</v>
      </c>
      <c r="N111" s="14">
        <v>57</v>
      </c>
      <c r="O111" s="14">
        <f t="shared" si="1"/>
        <v>1710</v>
      </c>
      <c r="P111" s="5"/>
    </row>
    <row r="112" spans="1:16" x14ac:dyDescent="0.35">
      <c r="A112" t="s">
        <v>202</v>
      </c>
      <c r="B112">
        <v>14</v>
      </c>
      <c r="C112" t="s">
        <v>203</v>
      </c>
      <c r="D112">
        <v>28</v>
      </c>
      <c r="E112" s="1">
        <v>44965</v>
      </c>
      <c r="F112" s="1">
        <v>45014</v>
      </c>
      <c r="G112" s="2">
        <v>0.77083333333333337</v>
      </c>
      <c r="H112" s="2">
        <v>0.89583333333333337</v>
      </c>
      <c r="I112" t="s">
        <v>204</v>
      </c>
      <c r="J112" s="6">
        <v>504141000</v>
      </c>
      <c r="K112" t="s">
        <v>205</v>
      </c>
      <c r="M112">
        <v>12</v>
      </c>
      <c r="N112" s="14">
        <v>123</v>
      </c>
      <c r="O112" s="14">
        <f t="shared" si="1"/>
        <v>1476</v>
      </c>
      <c r="P112" s="5"/>
    </row>
    <row r="113" spans="1:16" x14ac:dyDescent="0.35">
      <c r="A113" t="s">
        <v>206</v>
      </c>
      <c r="B113">
        <v>2</v>
      </c>
      <c r="C113" t="s">
        <v>207</v>
      </c>
      <c r="D113">
        <v>6</v>
      </c>
      <c r="E113" s="1">
        <v>45038</v>
      </c>
      <c r="F113" s="1">
        <v>45038</v>
      </c>
      <c r="G113" s="2">
        <v>0.54166666666666663</v>
      </c>
      <c r="H113" s="2">
        <v>0.72916666666666663</v>
      </c>
      <c r="I113" t="s">
        <v>208</v>
      </c>
      <c r="K113" t="s">
        <v>209</v>
      </c>
      <c r="M113">
        <v>25</v>
      </c>
      <c r="N113" s="14">
        <v>0</v>
      </c>
      <c r="O113" s="14" t="str">
        <f t="shared" si="1"/>
        <v>n/a</v>
      </c>
      <c r="P113" s="5"/>
    </row>
    <row r="114" spans="1:16" x14ac:dyDescent="0.35">
      <c r="A114" t="s">
        <v>210</v>
      </c>
      <c r="B114">
        <v>15</v>
      </c>
      <c r="C114" t="s">
        <v>211</v>
      </c>
      <c r="D114">
        <v>27</v>
      </c>
      <c r="E114" s="1">
        <v>44984</v>
      </c>
      <c r="F114" s="1">
        <v>45061</v>
      </c>
      <c r="G114" s="2">
        <v>0.77083333333333337</v>
      </c>
      <c r="H114" s="2">
        <v>0.85416666666666663</v>
      </c>
      <c r="I114" t="s">
        <v>204</v>
      </c>
      <c r="J114" s="6">
        <v>504141000</v>
      </c>
      <c r="K114" t="s">
        <v>212</v>
      </c>
      <c r="M114">
        <v>11</v>
      </c>
      <c r="N114" s="14">
        <v>106</v>
      </c>
      <c r="O114" s="14">
        <f t="shared" si="1"/>
        <v>1166</v>
      </c>
      <c r="P114" s="5"/>
    </row>
    <row r="115" spans="1:16" x14ac:dyDescent="0.35">
      <c r="A115" t="s">
        <v>213</v>
      </c>
      <c r="B115">
        <v>8</v>
      </c>
      <c r="C115" t="s">
        <v>214</v>
      </c>
      <c r="D115">
        <v>4</v>
      </c>
      <c r="E115" s="1">
        <v>44963</v>
      </c>
      <c r="F115" s="1">
        <v>44963</v>
      </c>
      <c r="G115" s="2">
        <v>0.375</v>
      </c>
      <c r="H115" s="2">
        <v>0.5</v>
      </c>
      <c r="I115" t="s">
        <v>215</v>
      </c>
      <c r="J115" s="6">
        <v>504141000</v>
      </c>
      <c r="K115" t="s">
        <v>216</v>
      </c>
      <c r="M115">
        <v>10</v>
      </c>
      <c r="N115" s="14">
        <v>29</v>
      </c>
      <c r="O115" s="14">
        <f t="shared" si="1"/>
        <v>290</v>
      </c>
      <c r="P115" s="5"/>
    </row>
    <row r="116" spans="1:16" x14ac:dyDescent="0.35">
      <c r="A116" t="s">
        <v>217</v>
      </c>
      <c r="B116">
        <v>8</v>
      </c>
      <c r="C116" t="s">
        <v>218</v>
      </c>
      <c r="D116">
        <v>4</v>
      </c>
      <c r="E116" s="1">
        <v>44967</v>
      </c>
      <c r="F116" s="1">
        <v>44967</v>
      </c>
      <c r="G116" s="2">
        <v>0.375</v>
      </c>
      <c r="H116" s="2">
        <v>0.5</v>
      </c>
      <c r="I116" t="s">
        <v>219</v>
      </c>
      <c r="J116" s="6">
        <v>504141000</v>
      </c>
      <c r="K116" t="s">
        <v>220</v>
      </c>
      <c r="M116">
        <v>10</v>
      </c>
      <c r="N116" s="14">
        <v>29</v>
      </c>
      <c r="O116" s="14">
        <f t="shared" si="1"/>
        <v>290</v>
      </c>
      <c r="P116" s="5"/>
    </row>
    <row r="117" spans="1:16" x14ac:dyDescent="0.35">
      <c r="A117" t="s">
        <v>221</v>
      </c>
      <c r="B117">
        <v>13</v>
      </c>
      <c r="C117" t="s">
        <v>222</v>
      </c>
      <c r="D117">
        <v>10</v>
      </c>
      <c r="E117" s="1">
        <v>44960</v>
      </c>
      <c r="F117" s="1">
        <v>44967</v>
      </c>
      <c r="G117" s="2">
        <v>0.66666666666666663</v>
      </c>
      <c r="H117" s="2">
        <v>0.8125</v>
      </c>
      <c r="I117" t="s">
        <v>223</v>
      </c>
      <c r="K117" t="s">
        <v>224</v>
      </c>
      <c r="M117">
        <v>15</v>
      </c>
      <c r="N117" s="14">
        <v>53</v>
      </c>
      <c r="O117" s="14">
        <f t="shared" si="1"/>
        <v>795</v>
      </c>
      <c r="P117" s="5"/>
    </row>
    <row r="118" spans="1:16" x14ac:dyDescent="0.35">
      <c r="A118" t="s">
        <v>225</v>
      </c>
      <c r="B118">
        <v>15</v>
      </c>
      <c r="C118" t="s">
        <v>226</v>
      </c>
      <c r="D118">
        <v>6</v>
      </c>
      <c r="E118" s="1">
        <v>44967</v>
      </c>
      <c r="F118" s="1">
        <v>44967</v>
      </c>
      <c r="G118" s="2">
        <v>0.72916666666666663</v>
      </c>
      <c r="H118" s="2">
        <v>0.89583333333333337</v>
      </c>
      <c r="I118" t="s">
        <v>227</v>
      </c>
      <c r="J118" s="6">
        <v>504141000</v>
      </c>
      <c r="K118" t="s">
        <v>228</v>
      </c>
      <c r="M118">
        <v>6</v>
      </c>
      <c r="N118" s="14">
        <v>41</v>
      </c>
      <c r="O118" s="14">
        <f t="shared" si="1"/>
        <v>246</v>
      </c>
      <c r="P118" s="5"/>
    </row>
    <row r="119" spans="1:16" x14ac:dyDescent="0.35">
      <c r="A119" t="s">
        <v>229</v>
      </c>
      <c r="B119">
        <v>15</v>
      </c>
      <c r="C119" t="s">
        <v>230</v>
      </c>
      <c r="D119">
        <v>9</v>
      </c>
      <c r="E119" s="1">
        <v>44968</v>
      </c>
      <c r="F119" s="1">
        <v>44968</v>
      </c>
      <c r="G119" s="2">
        <v>0.375</v>
      </c>
      <c r="H119" s="2">
        <v>0.66666666666666663</v>
      </c>
      <c r="I119" t="s">
        <v>231</v>
      </c>
      <c r="J119" s="6">
        <v>504141000</v>
      </c>
      <c r="K119" t="s">
        <v>232</v>
      </c>
      <c r="M119">
        <v>10</v>
      </c>
      <c r="N119" s="14">
        <v>53</v>
      </c>
      <c r="O119" s="14">
        <f t="shared" si="1"/>
        <v>530</v>
      </c>
      <c r="P119" s="5"/>
    </row>
    <row r="120" spans="1:16" x14ac:dyDescent="0.35">
      <c r="A120" t="s">
        <v>233</v>
      </c>
      <c r="B120">
        <v>15</v>
      </c>
      <c r="C120" t="s">
        <v>234</v>
      </c>
      <c r="D120">
        <v>10</v>
      </c>
      <c r="E120" s="1">
        <v>44968</v>
      </c>
      <c r="F120" s="1">
        <v>44968</v>
      </c>
      <c r="G120" s="2">
        <v>0.375</v>
      </c>
      <c r="H120" s="2">
        <v>0.70833333333333337</v>
      </c>
      <c r="I120" t="s">
        <v>235</v>
      </c>
      <c r="J120" s="6">
        <v>504141000</v>
      </c>
      <c r="K120" t="s">
        <v>236</v>
      </c>
      <c r="M120">
        <v>9</v>
      </c>
      <c r="N120" s="14">
        <v>75</v>
      </c>
      <c r="O120" s="14">
        <f t="shared" si="1"/>
        <v>675</v>
      </c>
      <c r="P120" s="5"/>
    </row>
    <row r="121" spans="1:16" x14ac:dyDescent="0.35">
      <c r="A121" t="s">
        <v>237</v>
      </c>
      <c r="B121">
        <v>13</v>
      </c>
      <c r="C121" t="s">
        <v>238</v>
      </c>
      <c r="D121">
        <v>20</v>
      </c>
      <c r="E121" s="1">
        <v>44886</v>
      </c>
      <c r="F121" s="1">
        <v>44970</v>
      </c>
      <c r="G121" s="2">
        <v>0.75</v>
      </c>
      <c r="H121" s="2">
        <v>0.8125</v>
      </c>
      <c r="I121" t="s">
        <v>239</v>
      </c>
      <c r="J121" s="6">
        <v>504141000</v>
      </c>
      <c r="K121" t="s">
        <v>240</v>
      </c>
      <c r="M121">
        <v>14</v>
      </c>
      <c r="N121" s="14">
        <v>102</v>
      </c>
      <c r="O121" s="14">
        <f t="shared" si="1"/>
        <v>1428</v>
      </c>
      <c r="P121" s="5"/>
    </row>
    <row r="122" spans="1:16" x14ac:dyDescent="0.35">
      <c r="A122" t="s">
        <v>241</v>
      </c>
      <c r="B122">
        <v>13</v>
      </c>
      <c r="C122" t="s">
        <v>242</v>
      </c>
      <c r="D122">
        <v>19</v>
      </c>
      <c r="E122" s="1">
        <v>44830</v>
      </c>
      <c r="F122" s="1">
        <v>44970</v>
      </c>
      <c r="G122" s="2">
        <v>0.79166666666666663</v>
      </c>
      <c r="H122" s="2">
        <v>0.83333333333333337</v>
      </c>
      <c r="I122" t="s">
        <v>243</v>
      </c>
      <c r="J122" s="6">
        <v>504141000</v>
      </c>
      <c r="K122" t="s">
        <v>244</v>
      </c>
      <c r="M122">
        <v>15</v>
      </c>
      <c r="N122" s="14">
        <v>89</v>
      </c>
      <c r="O122" s="14">
        <f t="shared" si="1"/>
        <v>1335</v>
      </c>
      <c r="P122" s="5"/>
    </row>
    <row r="123" spans="1:16" x14ac:dyDescent="0.35">
      <c r="A123" t="s">
        <v>245</v>
      </c>
      <c r="B123">
        <v>13</v>
      </c>
      <c r="C123" t="s">
        <v>242</v>
      </c>
      <c r="D123">
        <v>19</v>
      </c>
      <c r="E123" s="1">
        <v>44830</v>
      </c>
      <c r="F123" s="1">
        <v>44970</v>
      </c>
      <c r="G123" s="2">
        <v>0.83333333333333337</v>
      </c>
      <c r="H123" s="2">
        <v>0.875</v>
      </c>
      <c r="I123" t="s">
        <v>243</v>
      </c>
      <c r="J123" s="6">
        <v>504141000</v>
      </c>
      <c r="K123" t="s">
        <v>244</v>
      </c>
      <c r="M123">
        <v>15</v>
      </c>
      <c r="N123" s="14">
        <v>89</v>
      </c>
      <c r="O123" s="14">
        <f t="shared" si="1"/>
        <v>1335</v>
      </c>
      <c r="P123" s="5"/>
    </row>
    <row r="124" spans="1:16" x14ac:dyDescent="0.35">
      <c r="A124" t="s">
        <v>246</v>
      </c>
      <c r="B124">
        <v>13</v>
      </c>
      <c r="C124" t="s">
        <v>247</v>
      </c>
      <c r="D124">
        <v>3</v>
      </c>
      <c r="E124" s="1">
        <v>44971</v>
      </c>
      <c r="F124" s="1">
        <v>44971</v>
      </c>
      <c r="G124" s="2">
        <v>0.79166666666666663</v>
      </c>
      <c r="H124" s="2">
        <v>0.875</v>
      </c>
      <c r="I124" t="s">
        <v>188</v>
      </c>
      <c r="J124" s="6">
        <v>504141000</v>
      </c>
      <c r="K124" t="s">
        <v>248</v>
      </c>
      <c r="M124">
        <v>0</v>
      </c>
      <c r="N124" s="14">
        <v>0</v>
      </c>
      <c r="O124" s="14" t="str">
        <f t="shared" si="1"/>
        <v>n/a</v>
      </c>
      <c r="P124" s="5"/>
    </row>
    <row r="125" spans="1:16" x14ac:dyDescent="0.35">
      <c r="A125" t="s">
        <v>249</v>
      </c>
      <c r="B125">
        <v>13</v>
      </c>
      <c r="C125" t="s">
        <v>250</v>
      </c>
      <c r="D125">
        <v>24</v>
      </c>
      <c r="E125" s="1">
        <v>44819</v>
      </c>
      <c r="F125" s="1">
        <v>44973</v>
      </c>
      <c r="G125" s="2">
        <v>0.375</v>
      </c>
      <c r="H125" s="2">
        <v>0.41666666666666669</v>
      </c>
      <c r="I125" t="s">
        <v>239</v>
      </c>
      <c r="J125" s="6">
        <v>504141000</v>
      </c>
      <c r="K125" t="s">
        <v>251</v>
      </c>
      <c r="M125">
        <v>15</v>
      </c>
      <c r="N125" s="14">
        <v>122</v>
      </c>
      <c r="O125" s="14">
        <f t="shared" si="1"/>
        <v>1830</v>
      </c>
      <c r="P125" s="5"/>
    </row>
    <row r="126" spans="1:16" x14ac:dyDescent="0.35">
      <c r="A126" t="s">
        <v>252</v>
      </c>
      <c r="B126">
        <v>13</v>
      </c>
      <c r="C126" t="s">
        <v>253</v>
      </c>
      <c r="D126">
        <v>3</v>
      </c>
      <c r="E126" s="1">
        <v>44973</v>
      </c>
      <c r="F126" s="1">
        <v>44973</v>
      </c>
      <c r="G126" s="2">
        <v>0.77083333333333337</v>
      </c>
      <c r="H126" s="2">
        <v>0.85416666666666663</v>
      </c>
      <c r="I126" t="s">
        <v>196</v>
      </c>
      <c r="J126" s="6">
        <v>504141000</v>
      </c>
      <c r="K126" t="s">
        <v>254</v>
      </c>
      <c r="M126">
        <v>90</v>
      </c>
      <c r="N126" s="14">
        <v>5</v>
      </c>
      <c r="O126" s="14">
        <f t="shared" si="1"/>
        <v>450</v>
      </c>
      <c r="P126" s="5"/>
    </row>
    <row r="127" spans="1:16" x14ac:dyDescent="0.35">
      <c r="A127" t="s">
        <v>255</v>
      </c>
      <c r="B127">
        <v>13</v>
      </c>
      <c r="C127" t="s">
        <v>256</v>
      </c>
      <c r="D127">
        <v>6</v>
      </c>
      <c r="E127" s="1">
        <v>44938</v>
      </c>
      <c r="F127" s="1">
        <v>44973</v>
      </c>
      <c r="G127" s="2">
        <v>0.625</v>
      </c>
      <c r="H127" s="2">
        <v>0.65625</v>
      </c>
      <c r="I127" t="s">
        <v>239</v>
      </c>
      <c r="J127" s="6">
        <v>504141000</v>
      </c>
      <c r="K127" t="s">
        <v>257</v>
      </c>
      <c r="M127">
        <v>7</v>
      </c>
      <c r="N127" s="14">
        <v>39</v>
      </c>
      <c r="O127" s="14">
        <f t="shared" si="1"/>
        <v>273</v>
      </c>
      <c r="P127" s="5"/>
    </row>
    <row r="128" spans="1:16" x14ac:dyDescent="0.35">
      <c r="A128" t="s">
        <v>258</v>
      </c>
      <c r="B128">
        <v>13</v>
      </c>
      <c r="C128" t="s">
        <v>187</v>
      </c>
      <c r="D128">
        <v>27</v>
      </c>
      <c r="E128" s="1">
        <v>44868</v>
      </c>
      <c r="F128" s="1">
        <v>44973</v>
      </c>
      <c r="G128" s="2">
        <v>0.75</v>
      </c>
      <c r="H128" s="2">
        <v>0.8125</v>
      </c>
      <c r="I128" t="s">
        <v>188</v>
      </c>
      <c r="J128" s="6">
        <v>504141000</v>
      </c>
      <c r="K128" t="s">
        <v>259</v>
      </c>
      <c r="M128">
        <v>15</v>
      </c>
      <c r="N128" s="14">
        <v>0</v>
      </c>
      <c r="O128" s="14" t="str">
        <f t="shared" si="1"/>
        <v>n/a</v>
      </c>
      <c r="P128" s="5"/>
    </row>
    <row r="129" spans="1:16" x14ac:dyDescent="0.35">
      <c r="A129" t="s">
        <v>260</v>
      </c>
      <c r="C129" t="s">
        <v>261</v>
      </c>
      <c r="D129">
        <v>2</v>
      </c>
      <c r="E129" s="1">
        <v>44973</v>
      </c>
      <c r="F129" s="1">
        <v>44973</v>
      </c>
      <c r="G129" s="2">
        <v>0.64583333333333337</v>
      </c>
      <c r="H129" s="2">
        <v>0.70833333333333337</v>
      </c>
      <c r="I129" t="s">
        <v>262</v>
      </c>
      <c r="K129" t="s">
        <v>263</v>
      </c>
      <c r="M129">
        <v>7</v>
      </c>
      <c r="N129" s="14">
        <v>0</v>
      </c>
      <c r="O129" s="14" t="str">
        <f t="shared" si="1"/>
        <v>n/a</v>
      </c>
      <c r="P129" s="5"/>
    </row>
    <row r="130" spans="1:16" x14ac:dyDescent="0.35">
      <c r="A130" t="s">
        <v>264</v>
      </c>
      <c r="B130">
        <v>8</v>
      </c>
      <c r="C130" t="s">
        <v>265</v>
      </c>
      <c r="D130">
        <v>4</v>
      </c>
      <c r="E130" s="1">
        <v>44970</v>
      </c>
      <c r="F130" s="1">
        <v>44970</v>
      </c>
      <c r="G130" s="2">
        <v>0.375</v>
      </c>
      <c r="H130" s="2">
        <v>0.5</v>
      </c>
      <c r="I130" t="s">
        <v>215</v>
      </c>
      <c r="J130" s="6">
        <v>504141000</v>
      </c>
      <c r="K130" t="s">
        <v>216</v>
      </c>
      <c r="M130">
        <v>10</v>
      </c>
      <c r="N130" s="14">
        <v>29</v>
      </c>
      <c r="O130" s="14">
        <f t="shared" si="1"/>
        <v>290</v>
      </c>
      <c r="P130" s="5"/>
    </row>
    <row r="131" spans="1:16" x14ac:dyDescent="0.35">
      <c r="A131" t="s">
        <v>266</v>
      </c>
      <c r="B131">
        <v>8</v>
      </c>
      <c r="C131" t="s">
        <v>267</v>
      </c>
      <c r="D131">
        <v>4</v>
      </c>
      <c r="E131" s="1">
        <v>44974</v>
      </c>
      <c r="F131" s="1">
        <v>44974</v>
      </c>
      <c r="G131" s="2">
        <v>0.375</v>
      </c>
      <c r="H131" s="2">
        <v>0.5</v>
      </c>
      <c r="I131" t="s">
        <v>219</v>
      </c>
      <c r="J131" s="6">
        <v>504141000</v>
      </c>
      <c r="K131" t="s">
        <v>220</v>
      </c>
      <c r="M131">
        <v>10</v>
      </c>
      <c r="N131" s="14">
        <v>29</v>
      </c>
      <c r="O131" s="14">
        <f t="shared" ref="O131:O194" si="2">IF(N131&lt;&gt;0,M131*N131,"n/a")</f>
        <v>290</v>
      </c>
      <c r="P131" s="5"/>
    </row>
    <row r="132" spans="1:16" x14ac:dyDescent="0.35">
      <c r="A132" t="s">
        <v>268</v>
      </c>
      <c r="B132">
        <v>13</v>
      </c>
      <c r="C132" t="s">
        <v>269</v>
      </c>
      <c r="D132">
        <v>5</v>
      </c>
      <c r="E132" s="1">
        <v>44974</v>
      </c>
      <c r="F132" s="1">
        <v>44974</v>
      </c>
      <c r="G132" s="2">
        <v>0.66666666666666663</v>
      </c>
      <c r="H132" s="2">
        <v>0.8125</v>
      </c>
      <c r="I132" t="s">
        <v>223</v>
      </c>
      <c r="K132" t="s">
        <v>224</v>
      </c>
      <c r="M132">
        <v>15</v>
      </c>
      <c r="N132" s="14">
        <v>23</v>
      </c>
      <c r="O132" s="14">
        <f t="shared" si="2"/>
        <v>345</v>
      </c>
      <c r="P132" s="5"/>
    </row>
    <row r="133" spans="1:16" x14ac:dyDescent="0.35">
      <c r="A133" t="s">
        <v>270</v>
      </c>
      <c r="B133">
        <v>2</v>
      </c>
      <c r="C133" t="s">
        <v>271</v>
      </c>
      <c r="D133">
        <v>10</v>
      </c>
      <c r="E133" s="1">
        <v>44939</v>
      </c>
      <c r="F133" s="1">
        <v>44981</v>
      </c>
      <c r="G133" s="2">
        <v>0.41666666666666669</v>
      </c>
      <c r="H133" s="2">
        <v>0.46875</v>
      </c>
      <c r="I133" t="s">
        <v>272</v>
      </c>
      <c r="K133" t="s">
        <v>273</v>
      </c>
      <c r="M133">
        <v>11</v>
      </c>
      <c r="N133" s="14">
        <v>45</v>
      </c>
      <c r="O133" s="14">
        <f t="shared" si="2"/>
        <v>495</v>
      </c>
      <c r="P133" s="5"/>
    </row>
    <row r="134" spans="1:16" x14ac:dyDescent="0.35">
      <c r="A134" t="s">
        <v>274</v>
      </c>
      <c r="B134">
        <v>13</v>
      </c>
      <c r="C134" t="s">
        <v>275</v>
      </c>
      <c r="D134">
        <v>4</v>
      </c>
      <c r="E134" s="1">
        <v>44974</v>
      </c>
      <c r="F134" s="1">
        <v>44974</v>
      </c>
      <c r="G134" s="2">
        <v>0.66666666666666663</v>
      </c>
      <c r="H134" s="2">
        <v>0.79166666666666663</v>
      </c>
      <c r="I134" t="s">
        <v>180</v>
      </c>
      <c r="J134" s="6">
        <v>504141000</v>
      </c>
      <c r="K134" t="s">
        <v>276</v>
      </c>
      <c r="M134">
        <v>15</v>
      </c>
      <c r="N134" s="14">
        <v>31</v>
      </c>
      <c r="O134" s="14">
        <f t="shared" si="2"/>
        <v>465</v>
      </c>
      <c r="P134" s="5"/>
    </row>
    <row r="135" spans="1:16" x14ac:dyDescent="0.35">
      <c r="A135" t="s">
        <v>277</v>
      </c>
      <c r="B135">
        <v>8</v>
      </c>
      <c r="C135" t="s">
        <v>278</v>
      </c>
      <c r="D135">
        <v>10</v>
      </c>
      <c r="E135" s="1">
        <v>44975</v>
      </c>
      <c r="F135" s="1">
        <v>44975</v>
      </c>
      <c r="G135" s="2">
        <v>0.39583333333333331</v>
      </c>
      <c r="H135" s="2">
        <v>0.69791666666666663</v>
      </c>
      <c r="I135" t="s">
        <v>279</v>
      </c>
      <c r="J135" s="6">
        <v>504141000</v>
      </c>
      <c r="K135" t="s">
        <v>280</v>
      </c>
      <c r="M135">
        <v>6</v>
      </c>
      <c r="N135" s="14">
        <v>45</v>
      </c>
      <c r="O135" s="14">
        <f t="shared" si="2"/>
        <v>270</v>
      </c>
      <c r="P135" s="5"/>
    </row>
    <row r="136" spans="1:16" x14ac:dyDescent="0.35">
      <c r="A136" t="s">
        <v>281</v>
      </c>
      <c r="C136" t="s">
        <v>282</v>
      </c>
      <c r="D136">
        <v>4</v>
      </c>
      <c r="E136" s="1">
        <v>44977</v>
      </c>
      <c r="F136" s="1">
        <v>44977</v>
      </c>
      <c r="G136" s="2">
        <v>0.375</v>
      </c>
      <c r="H136" s="2">
        <v>0.47916666666666669</v>
      </c>
      <c r="I136" t="s">
        <v>180</v>
      </c>
      <c r="J136" s="6">
        <v>504141000</v>
      </c>
      <c r="K136" t="s">
        <v>283</v>
      </c>
      <c r="M136">
        <v>12</v>
      </c>
      <c r="N136" s="14">
        <v>14</v>
      </c>
      <c r="O136" s="14">
        <f t="shared" si="2"/>
        <v>168</v>
      </c>
      <c r="P136" s="5"/>
    </row>
    <row r="137" spans="1:16" x14ac:dyDescent="0.35">
      <c r="A137" t="s">
        <v>284</v>
      </c>
      <c r="C137" t="s">
        <v>285</v>
      </c>
      <c r="D137">
        <v>3</v>
      </c>
      <c r="E137" s="1">
        <v>44978</v>
      </c>
      <c r="F137" s="1">
        <v>44978</v>
      </c>
      <c r="G137" s="2">
        <v>0.41666666666666669</v>
      </c>
      <c r="H137" s="2">
        <v>0.5</v>
      </c>
      <c r="I137" t="s">
        <v>286</v>
      </c>
      <c r="K137" t="s">
        <v>287</v>
      </c>
      <c r="M137">
        <v>15</v>
      </c>
      <c r="N137" s="14">
        <v>0</v>
      </c>
      <c r="O137" s="14" t="str">
        <f t="shared" si="2"/>
        <v>n/a</v>
      </c>
      <c r="P137" s="5"/>
    </row>
    <row r="138" spans="1:16" x14ac:dyDescent="0.35">
      <c r="A138" t="s">
        <v>288</v>
      </c>
      <c r="C138" t="s">
        <v>289</v>
      </c>
      <c r="D138">
        <v>12</v>
      </c>
      <c r="E138" s="1">
        <v>44977</v>
      </c>
      <c r="F138" s="1">
        <v>44979</v>
      </c>
      <c r="G138" s="2">
        <v>0.39583333333333331</v>
      </c>
      <c r="H138" s="2">
        <v>0.52083333333333337</v>
      </c>
      <c r="I138" t="s">
        <v>235</v>
      </c>
      <c r="J138" s="6">
        <v>504141000</v>
      </c>
      <c r="K138" t="s">
        <v>290</v>
      </c>
      <c r="M138">
        <v>12</v>
      </c>
      <c r="N138" s="14">
        <v>41</v>
      </c>
      <c r="O138" s="14">
        <f t="shared" si="2"/>
        <v>492</v>
      </c>
      <c r="P138" s="5"/>
    </row>
    <row r="139" spans="1:16" x14ac:dyDescent="0.35">
      <c r="A139" t="s">
        <v>291</v>
      </c>
      <c r="B139">
        <v>8</v>
      </c>
      <c r="C139" t="s">
        <v>292</v>
      </c>
      <c r="D139">
        <v>7</v>
      </c>
      <c r="E139" s="1">
        <v>44979</v>
      </c>
      <c r="F139" s="1">
        <v>44979</v>
      </c>
      <c r="G139" s="2">
        <v>0.41666666666666669</v>
      </c>
      <c r="H139" s="2">
        <v>0.625</v>
      </c>
      <c r="I139" t="s">
        <v>279</v>
      </c>
      <c r="J139" s="6">
        <v>504141000</v>
      </c>
      <c r="K139" t="s">
        <v>280</v>
      </c>
      <c r="M139">
        <v>8</v>
      </c>
      <c r="N139" s="14">
        <v>10</v>
      </c>
      <c r="O139" s="14">
        <f t="shared" si="2"/>
        <v>80</v>
      </c>
      <c r="P139" s="5"/>
    </row>
    <row r="140" spans="1:16" x14ac:dyDescent="0.35">
      <c r="A140" t="s">
        <v>293</v>
      </c>
      <c r="C140" t="s">
        <v>294</v>
      </c>
      <c r="D140">
        <v>3</v>
      </c>
      <c r="E140" s="1">
        <v>44980</v>
      </c>
      <c r="F140" s="1">
        <v>44980</v>
      </c>
      <c r="G140" s="2">
        <v>0.41666666666666669</v>
      </c>
      <c r="H140" s="2">
        <v>0.5</v>
      </c>
      <c r="I140" t="s">
        <v>180</v>
      </c>
      <c r="J140" s="6">
        <v>504141000</v>
      </c>
      <c r="K140" t="s">
        <v>295</v>
      </c>
      <c r="M140">
        <v>15</v>
      </c>
      <c r="N140" s="14">
        <v>9</v>
      </c>
      <c r="O140" s="14">
        <f t="shared" si="2"/>
        <v>135</v>
      </c>
      <c r="P140" s="5"/>
    </row>
    <row r="141" spans="1:16" x14ac:dyDescent="0.35">
      <c r="A141" t="s">
        <v>296</v>
      </c>
      <c r="B141">
        <v>13</v>
      </c>
      <c r="C141" t="s">
        <v>297</v>
      </c>
      <c r="D141">
        <v>5</v>
      </c>
      <c r="E141" s="1">
        <v>44981</v>
      </c>
      <c r="F141" s="1">
        <v>44981</v>
      </c>
      <c r="G141" s="2">
        <v>0.625</v>
      </c>
      <c r="H141" s="2">
        <v>0.77083333333333337</v>
      </c>
      <c r="I141" t="s">
        <v>298</v>
      </c>
      <c r="J141" s="6">
        <v>504141000</v>
      </c>
      <c r="K141" t="s">
        <v>299</v>
      </c>
      <c r="M141">
        <v>15</v>
      </c>
      <c r="N141" s="14">
        <v>23</v>
      </c>
      <c r="O141" s="14">
        <f t="shared" si="2"/>
        <v>345</v>
      </c>
      <c r="P141" s="5"/>
    </row>
    <row r="142" spans="1:16" x14ac:dyDescent="0.35">
      <c r="A142" t="s">
        <v>300</v>
      </c>
      <c r="B142">
        <v>13</v>
      </c>
      <c r="C142" t="s">
        <v>301</v>
      </c>
      <c r="D142">
        <v>8</v>
      </c>
      <c r="E142" s="1">
        <v>44942</v>
      </c>
      <c r="F142" s="1">
        <v>44984</v>
      </c>
      <c r="G142" s="2">
        <v>0.72916666666666663</v>
      </c>
      <c r="H142" s="2">
        <v>0.77083333333333337</v>
      </c>
      <c r="I142" t="s">
        <v>243</v>
      </c>
      <c r="J142" s="6">
        <v>504141000</v>
      </c>
      <c r="K142" t="s">
        <v>302</v>
      </c>
      <c r="M142">
        <v>17</v>
      </c>
      <c r="N142" s="14">
        <v>43</v>
      </c>
      <c r="O142" s="14">
        <f t="shared" si="2"/>
        <v>731</v>
      </c>
      <c r="P142" s="5"/>
    </row>
    <row r="143" spans="1:16" x14ac:dyDescent="0.35">
      <c r="A143" t="s">
        <v>303</v>
      </c>
      <c r="C143" t="s">
        <v>304</v>
      </c>
      <c r="D143">
        <v>3</v>
      </c>
      <c r="E143" s="1">
        <v>44984</v>
      </c>
      <c r="F143" s="1">
        <v>44984</v>
      </c>
      <c r="G143" s="2">
        <v>0.8125</v>
      </c>
      <c r="H143" s="2">
        <v>0.89583333333333337</v>
      </c>
      <c r="I143" t="s">
        <v>196</v>
      </c>
      <c r="J143" s="6">
        <v>504141000</v>
      </c>
      <c r="K143" t="s">
        <v>305</v>
      </c>
      <c r="M143">
        <v>80</v>
      </c>
      <c r="N143" s="14">
        <v>0</v>
      </c>
      <c r="O143" s="14" t="str">
        <f t="shared" si="2"/>
        <v>n/a</v>
      </c>
      <c r="P143" s="5"/>
    </row>
    <row r="144" spans="1:16" x14ac:dyDescent="0.35">
      <c r="A144" t="s">
        <v>306</v>
      </c>
      <c r="B144">
        <v>8</v>
      </c>
      <c r="C144" t="s">
        <v>307</v>
      </c>
      <c r="D144">
        <v>4</v>
      </c>
      <c r="E144" s="1">
        <v>44985</v>
      </c>
      <c r="F144" s="1">
        <v>44985</v>
      </c>
      <c r="G144" s="2">
        <v>0.66666666666666663</v>
      </c>
      <c r="H144" s="2">
        <v>0.79166666666666663</v>
      </c>
      <c r="I144" t="s">
        <v>308</v>
      </c>
      <c r="K144" t="s">
        <v>309</v>
      </c>
      <c r="M144">
        <v>4</v>
      </c>
      <c r="N144" s="14">
        <v>0</v>
      </c>
      <c r="O144" s="14" t="str">
        <f t="shared" si="2"/>
        <v>n/a</v>
      </c>
      <c r="P144" s="5"/>
    </row>
    <row r="145" spans="1:16" x14ac:dyDescent="0.35">
      <c r="A145" t="s">
        <v>310</v>
      </c>
      <c r="B145">
        <v>13</v>
      </c>
      <c r="C145" t="s">
        <v>311</v>
      </c>
      <c r="D145">
        <v>5</v>
      </c>
      <c r="E145" s="1">
        <v>44985</v>
      </c>
      <c r="F145" s="1">
        <v>44985</v>
      </c>
      <c r="G145" s="2">
        <v>0.72916666666666663</v>
      </c>
      <c r="H145" s="2">
        <v>0.875</v>
      </c>
      <c r="I145" t="s">
        <v>298</v>
      </c>
      <c r="J145" s="6">
        <v>504141000</v>
      </c>
      <c r="K145" t="s">
        <v>312</v>
      </c>
      <c r="M145">
        <v>15</v>
      </c>
      <c r="N145" s="14">
        <v>26</v>
      </c>
      <c r="O145" s="14">
        <f t="shared" si="2"/>
        <v>390</v>
      </c>
      <c r="P145" s="5"/>
    </row>
    <row r="146" spans="1:16" x14ac:dyDescent="0.35">
      <c r="A146" t="s">
        <v>313</v>
      </c>
      <c r="C146" t="s">
        <v>314</v>
      </c>
      <c r="D146">
        <v>4</v>
      </c>
      <c r="E146" s="1">
        <v>44986</v>
      </c>
      <c r="F146" s="1">
        <v>44986</v>
      </c>
      <c r="G146" s="2">
        <v>0.75</v>
      </c>
      <c r="H146" s="2">
        <v>0.875</v>
      </c>
      <c r="I146" t="s">
        <v>180</v>
      </c>
      <c r="J146" s="6">
        <v>504141000</v>
      </c>
      <c r="K146" t="s">
        <v>315</v>
      </c>
      <c r="M146">
        <v>25</v>
      </c>
      <c r="N146" s="14">
        <v>0</v>
      </c>
      <c r="O146" s="14" t="str">
        <f t="shared" si="2"/>
        <v>n/a</v>
      </c>
      <c r="P146" s="5"/>
    </row>
    <row r="147" spans="1:16" x14ac:dyDescent="0.35">
      <c r="A147" t="s">
        <v>316</v>
      </c>
      <c r="B147">
        <v>13</v>
      </c>
      <c r="C147" t="s">
        <v>238</v>
      </c>
      <c r="D147">
        <v>20</v>
      </c>
      <c r="E147" s="1">
        <v>44896</v>
      </c>
      <c r="F147" s="1">
        <v>44987</v>
      </c>
      <c r="G147" s="2">
        <v>0.6875</v>
      </c>
      <c r="H147" s="2">
        <v>0.75</v>
      </c>
      <c r="I147" t="s">
        <v>317</v>
      </c>
      <c r="J147" s="6">
        <v>504141000</v>
      </c>
      <c r="K147" t="s">
        <v>240</v>
      </c>
      <c r="M147">
        <v>16</v>
      </c>
      <c r="N147" s="14">
        <v>102</v>
      </c>
      <c r="O147" s="14">
        <f t="shared" si="2"/>
        <v>1632</v>
      </c>
      <c r="P147" s="5"/>
    </row>
    <row r="148" spans="1:16" x14ac:dyDescent="0.35">
      <c r="A148" t="s">
        <v>318</v>
      </c>
      <c r="B148">
        <v>13</v>
      </c>
      <c r="C148" t="s">
        <v>319</v>
      </c>
      <c r="D148">
        <v>8</v>
      </c>
      <c r="E148" s="1">
        <v>44945</v>
      </c>
      <c r="F148" s="1">
        <v>44987</v>
      </c>
      <c r="G148" s="2">
        <v>0.67708333333333337</v>
      </c>
      <c r="H148" s="2">
        <v>0.71875</v>
      </c>
      <c r="I148" t="s">
        <v>239</v>
      </c>
      <c r="J148" s="6">
        <v>504141000</v>
      </c>
      <c r="K148" t="s">
        <v>257</v>
      </c>
      <c r="M148">
        <v>8</v>
      </c>
      <c r="N148" s="14">
        <v>51</v>
      </c>
      <c r="O148" s="14">
        <f t="shared" si="2"/>
        <v>408</v>
      </c>
      <c r="P148" s="5"/>
    </row>
    <row r="149" spans="1:16" x14ac:dyDescent="0.35">
      <c r="A149" t="s">
        <v>320</v>
      </c>
      <c r="B149">
        <v>13</v>
      </c>
      <c r="C149" t="s">
        <v>321</v>
      </c>
      <c r="D149">
        <v>6</v>
      </c>
      <c r="E149" s="1">
        <v>44988</v>
      </c>
      <c r="F149" s="1">
        <v>44988</v>
      </c>
      <c r="G149" s="2">
        <v>0.72916666666666663</v>
      </c>
      <c r="H149" s="2">
        <v>0.89583333333333337</v>
      </c>
      <c r="I149" t="s">
        <v>223</v>
      </c>
      <c r="K149" t="s">
        <v>322</v>
      </c>
      <c r="M149">
        <v>16</v>
      </c>
      <c r="N149" s="14">
        <v>26</v>
      </c>
      <c r="O149" s="14">
        <f t="shared" si="2"/>
        <v>416</v>
      </c>
      <c r="P149" s="5"/>
    </row>
    <row r="150" spans="1:16" x14ac:dyDescent="0.35">
      <c r="A150" t="s">
        <v>323</v>
      </c>
      <c r="B150">
        <v>8</v>
      </c>
      <c r="C150" t="s">
        <v>324</v>
      </c>
      <c r="D150">
        <v>4</v>
      </c>
      <c r="E150" s="1">
        <v>44984</v>
      </c>
      <c r="F150" s="1">
        <v>44984</v>
      </c>
      <c r="G150" s="2">
        <v>0.375</v>
      </c>
      <c r="H150" s="2">
        <v>0.5</v>
      </c>
      <c r="I150" t="s">
        <v>215</v>
      </c>
      <c r="J150" s="6">
        <v>504141000</v>
      </c>
      <c r="K150" t="s">
        <v>216</v>
      </c>
      <c r="M150">
        <v>10</v>
      </c>
      <c r="N150" s="14">
        <v>29</v>
      </c>
      <c r="O150" s="14">
        <f t="shared" si="2"/>
        <v>290</v>
      </c>
      <c r="P150" s="5"/>
    </row>
    <row r="151" spans="1:16" x14ac:dyDescent="0.35">
      <c r="A151" t="s">
        <v>325</v>
      </c>
      <c r="B151">
        <v>8</v>
      </c>
      <c r="C151" t="s">
        <v>326</v>
      </c>
      <c r="D151">
        <v>4</v>
      </c>
      <c r="E151" s="1">
        <v>44988</v>
      </c>
      <c r="F151" s="1">
        <v>44988</v>
      </c>
      <c r="G151" s="2">
        <v>0.375</v>
      </c>
      <c r="H151" s="2">
        <v>0.5</v>
      </c>
      <c r="I151" t="s">
        <v>219</v>
      </c>
      <c r="J151" s="6">
        <v>504141000</v>
      </c>
      <c r="K151" t="s">
        <v>220</v>
      </c>
      <c r="M151">
        <v>10</v>
      </c>
      <c r="N151" s="14">
        <v>29</v>
      </c>
      <c r="O151" s="14">
        <f t="shared" si="2"/>
        <v>290</v>
      </c>
      <c r="P151" s="5"/>
    </row>
    <row r="152" spans="1:16" x14ac:dyDescent="0.35">
      <c r="A152" t="s">
        <v>327</v>
      </c>
      <c r="B152">
        <v>15</v>
      </c>
      <c r="C152" t="s">
        <v>328</v>
      </c>
      <c r="D152">
        <v>22</v>
      </c>
      <c r="E152" s="1">
        <v>44967</v>
      </c>
      <c r="F152" s="1">
        <v>44988</v>
      </c>
      <c r="G152" s="2">
        <v>0.625</v>
      </c>
      <c r="H152" s="2">
        <v>0.875</v>
      </c>
      <c r="I152" t="s">
        <v>329</v>
      </c>
      <c r="J152" s="6">
        <v>504141000</v>
      </c>
      <c r="K152" t="s">
        <v>330</v>
      </c>
      <c r="M152">
        <v>11</v>
      </c>
      <c r="N152" s="14">
        <v>135</v>
      </c>
      <c r="O152" s="14">
        <f t="shared" si="2"/>
        <v>1485</v>
      </c>
      <c r="P152" s="5"/>
    </row>
    <row r="153" spans="1:16" x14ac:dyDescent="0.35">
      <c r="A153" t="s">
        <v>331</v>
      </c>
      <c r="B153">
        <v>15</v>
      </c>
      <c r="C153" t="s">
        <v>332</v>
      </c>
      <c r="D153">
        <v>4</v>
      </c>
      <c r="E153" s="1">
        <v>44988</v>
      </c>
      <c r="F153" s="1">
        <v>44988</v>
      </c>
      <c r="G153" s="2">
        <v>0.70833333333333337</v>
      </c>
      <c r="H153" s="2">
        <v>0.83333333333333337</v>
      </c>
      <c r="I153" t="s">
        <v>333</v>
      </c>
      <c r="J153" s="6">
        <v>504141000</v>
      </c>
      <c r="K153" t="s">
        <v>334</v>
      </c>
      <c r="M153">
        <v>9</v>
      </c>
      <c r="N153" s="14">
        <v>20</v>
      </c>
      <c r="O153" s="14">
        <f t="shared" si="2"/>
        <v>180</v>
      </c>
      <c r="P153" s="5"/>
    </row>
    <row r="154" spans="1:16" x14ac:dyDescent="0.35">
      <c r="A154" t="s">
        <v>335</v>
      </c>
      <c r="B154">
        <v>13</v>
      </c>
      <c r="C154" t="s">
        <v>336</v>
      </c>
      <c r="D154">
        <v>4</v>
      </c>
      <c r="E154" s="1">
        <v>44988</v>
      </c>
      <c r="F154" s="1">
        <v>44988</v>
      </c>
      <c r="G154" s="2">
        <v>0.66666666666666663</v>
      </c>
      <c r="H154" s="2">
        <v>0.79166666666666663</v>
      </c>
      <c r="I154" t="s">
        <v>180</v>
      </c>
      <c r="J154" s="6">
        <v>504141000</v>
      </c>
      <c r="K154" t="s">
        <v>337</v>
      </c>
      <c r="M154">
        <v>18</v>
      </c>
      <c r="N154" s="14">
        <v>38</v>
      </c>
      <c r="O154" s="14">
        <f t="shared" si="2"/>
        <v>684</v>
      </c>
      <c r="P154" s="5"/>
    </row>
    <row r="155" spans="1:16" x14ac:dyDescent="0.35">
      <c r="A155" t="s">
        <v>338</v>
      </c>
      <c r="B155">
        <v>8</v>
      </c>
      <c r="C155" t="s">
        <v>339</v>
      </c>
      <c r="D155">
        <v>6</v>
      </c>
      <c r="E155" s="1">
        <v>44988</v>
      </c>
      <c r="F155" s="1">
        <v>44988</v>
      </c>
      <c r="G155" s="2">
        <v>0.58333333333333337</v>
      </c>
      <c r="H155" s="2">
        <v>0.75</v>
      </c>
      <c r="I155" t="s">
        <v>340</v>
      </c>
      <c r="J155" s="6">
        <v>504141000</v>
      </c>
      <c r="K155" t="s">
        <v>280</v>
      </c>
      <c r="M155">
        <v>10</v>
      </c>
      <c r="N155" s="14">
        <v>45</v>
      </c>
      <c r="O155" s="14">
        <f t="shared" si="2"/>
        <v>450</v>
      </c>
      <c r="P155" s="5"/>
    </row>
    <row r="156" spans="1:16" x14ac:dyDescent="0.35">
      <c r="A156" t="s">
        <v>341</v>
      </c>
      <c r="B156">
        <v>2</v>
      </c>
      <c r="C156" t="s">
        <v>342</v>
      </c>
      <c r="D156">
        <v>8</v>
      </c>
      <c r="E156" s="1">
        <v>44989</v>
      </c>
      <c r="F156" s="1">
        <v>44989</v>
      </c>
      <c r="G156" s="2">
        <v>0.41666666666666669</v>
      </c>
      <c r="H156" s="2">
        <v>0.66666666666666663</v>
      </c>
      <c r="I156" t="s">
        <v>317</v>
      </c>
      <c r="J156" s="6">
        <v>504141000</v>
      </c>
      <c r="K156" t="s">
        <v>343</v>
      </c>
      <c r="M156">
        <v>14</v>
      </c>
      <c r="N156" s="14">
        <v>38</v>
      </c>
      <c r="O156" s="14">
        <f t="shared" si="2"/>
        <v>532</v>
      </c>
      <c r="P156" s="5"/>
    </row>
    <row r="157" spans="1:16" x14ac:dyDescent="0.35">
      <c r="A157" t="s">
        <v>344</v>
      </c>
      <c r="B157">
        <v>14</v>
      </c>
      <c r="C157" t="s">
        <v>345</v>
      </c>
      <c r="D157">
        <v>12</v>
      </c>
      <c r="E157" s="1">
        <v>44940</v>
      </c>
      <c r="F157" s="1">
        <v>44989</v>
      </c>
      <c r="G157" s="2">
        <v>0.41666666666666669</v>
      </c>
      <c r="H157" s="2">
        <v>0.54166666666666663</v>
      </c>
      <c r="I157" t="s">
        <v>340</v>
      </c>
      <c r="J157" s="6">
        <v>504141000</v>
      </c>
      <c r="K157" t="s">
        <v>346</v>
      </c>
      <c r="M157">
        <v>9</v>
      </c>
      <c r="N157" s="14">
        <v>92</v>
      </c>
      <c r="O157" s="14">
        <f t="shared" si="2"/>
        <v>828</v>
      </c>
      <c r="P157" s="5"/>
    </row>
    <row r="158" spans="1:16" x14ac:dyDescent="0.35">
      <c r="A158" t="s">
        <v>347</v>
      </c>
      <c r="B158">
        <v>15</v>
      </c>
      <c r="C158" t="s">
        <v>348</v>
      </c>
      <c r="D158">
        <v>16</v>
      </c>
      <c r="E158" s="1">
        <v>44988</v>
      </c>
      <c r="F158" s="1">
        <v>44989</v>
      </c>
      <c r="G158" s="2">
        <v>0.70833333333333337</v>
      </c>
      <c r="H158" s="2">
        <v>0.875</v>
      </c>
      <c r="I158" t="s">
        <v>235</v>
      </c>
      <c r="J158" s="6">
        <v>504141000</v>
      </c>
      <c r="K158" t="s">
        <v>236</v>
      </c>
      <c r="M158">
        <v>9</v>
      </c>
      <c r="N158" s="14">
        <v>114</v>
      </c>
      <c r="O158" s="14">
        <f t="shared" si="2"/>
        <v>1026</v>
      </c>
      <c r="P158" s="5"/>
    </row>
    <row r="159" spans="1:16" x14ac:dyDescent="0.35">
      <c r="A159" t="s">
        <v>349</v>
      </c>
      <c r="B159">
        <v>15</v>
      </c>
      <c r="C159" t="s">
        <v>350</v>
      </c>
      <c r="D159">
        <v>16</v>
      </c>
      <c r="E159" s="1">
        <v>44988</v>
      </c>
      <c r="F159" s="1">
        <v>44989</v>
      </c>
      <c r="G159" s="2">
        <v>0.70833333333333337</v>
      </c>
      <c r="H159" s="2">
        <v>0.83333333333333337</v>
      </c>
      <c r="I159" t="s">
        <v>351</v>
      </c>
      <c r="K159" t="s">
        <v>352</v>
      </c>
      <c r="M159">
        <v>12</v>
      </c>
      <c r="N159" s="14">
        <v>67</v>
      </c>
      <c r="O159" s="14">
        <f t="shared" si="2"/>
        <v>804</v>
      </c>
      <c r="P159" s="5"/>
    </row>
    <row r="160" spans="1:16" x14ac:dyDescent="0.35">
      <c r="A160" t="s">
        <v>353</v>
      </c>
      <c r="B160">
        <v>13</v>
      </c>
      <c r="C160" t="s">
        <v>354</v>
      </c>
      <c r="D160">
        <v>5</v>
      </c>
      <c r="E160" s="1">
        <v>44991</v>
      </c>
      <c r="F160" s="1">
        <v>44991</v>
      </c>
      <c r="G160" s="2">
        <v>0.70833333333333337</v>
      </c>
      <c r="H160" s="2">
        <v>0.85416666666666663</v>
      </c>
      <c r="I160" t="s">
        <v>188</v>
      </c>
      <c r="J160" s="6">
        <v>504141000</v>
      </c>
      <c r="K160" t="s">
        <v>355</v>
      </c>
      <c r="M160">
        <v>20</v>
      </c>
      <c r="N160" s="14">
        <v>24</v>
      </c>
      <c r="O160" s="14">
        <f t="shared" si="2"/>
        <v>480</v>
      </c>
      <c r="P160" s="5"/>
    </row>
    <row r="161" spans="1:16" x14ac:dyDescent="0.35">
      <c r="A161" t="s">
        <v>356</v>
      </c>
      <c r="B161">
        <v>13</v>
      </c>
      <c r="C161" t="s">
        <v>357</v>
      </c>
      <c r="D161">
        <v>5</v>
      </c>
      <c r="E161" s="1">
        <v>44992</v>
      </c>
      <c r="F161" s="1">
        <v>44992</v>
      </c>
      <c r="G161" s="2">
        <v>0.72916666666666663</v>
      </c>
      <c r="H161" s="2">
        <v>0.875</v>
      </c>
      <c r="I161" t="s">
        <v>298</v>
      </c>
      <c r="J161" s="6">
        <v>504141000</v>
      </c>
      <c r="K161" t="s">
        <v>312</v>
      </c>
      <c r="M161">
        <v>15</v>
      </c>
      <c r="N161" s="14">
        <v>26</v>
      </c>
      <c r="O161" s="14">
        <f t="shared" si="2"/>
        <v>390</v>
      </c>
      <c r="P161" s="5"/>
    </row>
    <row r="162" spans="1:16" x14ac:dyDescent="0.35">
      <c r="A162" t="s">
        <v>358</v>
      </c>
      <c r="B162">
        <v>13</v>
      </c>
      <c r="C162" t="s">
        <v>359</v>
      </c>
      <c r="D162">
        <v>3</v>
      </c>
      <c r="E162" s="1">
        <v>44992</v>
      </c>
      <c r="F162" s="1">
        <v>44992</v>
      </c>
      <c r="G162" s="2">
        <v>0.77083333333333337</v>
      </c>
      <c r="H162" s="2">
        <v>0.85416666666666663</v>
      </c>
      <c r="I162" t="s">
        <v>196</v>
      </c>
      <c r="J162" s="6">
        <v>504141000</v>
      </c>
      <c r="K162" t="s">
        <v>254</v>
      </c>
      <c r="M162">
        <v>90</v>
      </c>
      <c r="N162" s="14">
        <v>5</v>
      </c>
      <c r="O162" s="14">
        <f t="shared" si="2"/>
        <v>450</v>
      </c>
      <c r="P162" s="5"/>
    </row>
    <row r="163" spans="1:16" x14ac:dyDescent="0.35">
      <c r="A163" t="s">
        <v>360</v>
      </c>
      <c r="B163">
        <v>1</v>
      </c>
      <c r="C163" t="s">
        <v>361</v>
      </c>
      <c r="D163">
        <v>40</v>
      </c>
      <c r="E163" s="1">
        <v>44831</v>
      </c>
      <c r="F163" s="1">
        <v>44992</v>
      </c>
      <c r="G163" s="2">
        <v>0.77083333333333337</v>
      </c>
      <c r="H163" s="2">
        <v>0.83333333333333337</v>
      </c>
      <c r="I163" t="s">
        <v>362</v>
      </c>
      <c r="J163" s="6">
        <v>599936291</v>
      </c>
      <c r="K163" t="s">
        <v>363</v>
      </c>
      <c r="M163">
        <v>9</v>
      </c>
      <c r="N163" s="14">
        <v>212</v>
      </c>
      <c r="O163" s="14">
        <f t="shared" si="2"/>
        <v>1908</v>
      </c>
      <c r="P163" s="5"/>
    </row>
    <row r="164" spans="1:16" x14ac:dyDescent="0.35">
      <c r="A164" t="s">
        <v>364</v>
      </c>
      <c r="B164">
        <v>1</v>
      </c>
      <c r="C164" t="s">
        <v>365</v>
      </c>
      <c r="D164">
        <v>75</v>
      </c>
      <c r="E164" s="1">
        <v>44942</v>
      </c>
      <c r="F164" s="1">
        <v>44993</v>
      </c>
      <c r="G164" s="2">
        <v>0.53472222222222221</v>
      </c>
      <c r="H164" s="2">
        <v>0.62152777777777779</v>
      </c>
      <c r="I164" t="s">
        <v>366</v>
      </c>
      <c r="J164" s="6">
        <v>504141000</v>
      </c>
      <c r="K164" t="s">
        <v>367</v>
      </c>
      <c r="M164">
        <v>16</v>
      </c>
      <c r="N164" s="14">
        <v>218</v>
      </c>
      <c r="O164" s="14">
        <f t="shared" si="2"/>
        <v>3488</v>
      </c>
      <c r="P164" s="5"/>
    </row>
    <row r="165" spans="1:16" x14ac:dyDescent="0.35">
      <c r="A165" t="s">
        <v>368</v>
      </c>
      <c r="B165">
        <v>1</v>
      </c>
      <c r="C165" t="s">
        <v>369</v>
      </c>
      <c r="D165">
        <v>75</v>
      </c>
      <c r="E165" s="1">
        <v>44942</v>
      </c>
      <c r="F165" s="1">
        <v>44993</v>
      </c>
      <c r="G165" s="2">
        <v>0.34027777777777773</v>
      </c>
      <c r="H165" s="2">
        <v>0.42708333333333331</v>
      </c>
      <c r="I165" t="s">
        <v>370</v>
      </c>
      <c r="J165" s="6">
        <v>504141000</v>
      </c>
      <c r="K165" t="s">
        <v>371</v>
      </c>
      <c r="M165">
        <v>15</v>
      </c>
      <c r="N165" s="14">
        <v>218</v>
      </c>
      <c r="O165" s="14">
        <f t="shared" si="2"/>
        <v>3270</v>
      </c>
      <c r="P165" s="5"/>
    </row>
    <row r="166" spans="1:16" x14ac:dyDescent="0.35">
      <c r="A166" t="s">
        <v>372</v>
      </c>
      <c r="B166">
        <v>1</v>
      </c>
      <c r="C166" t="s">
        <v>369</v>
      </c>
      <c r="D166">
        <v>75</v>
      </c>
      <c r="E166" s="1">
        <v>44942</v>
      </c>
      <c r="F166" s="1">
        <v>44993</v>
      </c>
      <c r="G166" s="2">
        <v>0.53472222222222221</v>
      </c>
      <c r="H166" s="2">
        <v>0.62152777777777779</v>
      </c>
      <c r="I166" t="s">
        <v>188</v>
      </c>
      <c r="J166" s="6">
        <v>504141000</v>
      </c>
      <c r="K166" t="s">
        <v>373</v>
      </c>
      <c r="M166">
        <v>17</v>
      </c>
      <c r="N166" s="14">
        <v>218</v>
      </c>
      <c r="O166" s="14">
        <f t="shared" si="2"/>
        <v>3706</v>
      </c>
      <c r="P166" s="5"/>
    </row>
    <row r="167" spans="1:16" x14ac:dyDescent="0.35">
      <c r="A167" t="s">
        <v>374</v>
      </c>
      <c r="B167">
        <v>1</v>
      </c>
      <c r="C167" t="s">
        <v>369</v>
      </c>
      <c r="D167">
        <v>75</v>
      </c>
      <c r="E167" s="1">
        <v>44942</v>
      </c>
      <c r="F167" s="1">
        <v>44993</v>
      </c>
      <c r="G167" s="2">
        <v>0.77083333333333337</v>
      </c>
      <c r="H167" s="2">
        <v>0.85763888888888884</v>
      </c>
      <c r="I167" t="s">
        <v>375</v>
      </c>
      <c r="J167" s="6">
        <v>599936291</v>
      </c>
      <c r="K167" t="s">
        <v>373</v>
      </c>
      <c r="M167">
        <v>15</v>
      </c>
      <c r="N167" s="14">
        <v>218</v>
      </c>
      <c r="O167" s="14">
        <f t="shared" si="2"/>
        <v>3270</v>
      </c>
      <c r="P167" s="5"/>
    </row>
    <row r="168" spans="1:16" x14ac:dyDescent="0.35">
      <c r="A168" t="s">
        <v>376</v>
      </c>
      <c r="B168">
        <v>1</v>
      </c>
      <c r="C168" t="s">
        <v>377</v>
      </c>
      <c r="D168">
        <v>75</v>
      </c>
      <c r="E168" s="1">
        <v>44942</v>
      </c>
      <c r="F168" s="1">
        <v>44993</v>
      </c>
      <c r="G168" s="2">
        <v>0.53472222222222221</v>
      </c>
      <c r="H168" s="2">
        <v>0.62152777777777779</v>
      </c>
      <c r="I168" t="s">
        <v>378</v>
      </c>
      <c r="J168" s="6">
        <v>504141000</v>
      </c>
      <c r="K168" t="s">
        <v>379</v>
      </c>
      <c r="M168">
        <v>16</v>
      </c>
      <c r="N168" s="14">
        <v>218</v>
      </c>
      <c r="O168" s="14">
        <f t="shared" si="2"/>
        <v>3488</v>
      </c>
      <c r="P168" s="5"/>
    </row>
    <row r="169" spans="1:16" x14ac:dyDescent="0.35">
      <c r="A169" t="s">
        <v>380</v>
      </c>
      <c r="B169">
        <v>1</v>
      </c>
      <c r="C169" t="s">
        <v>381</v>
      </c>
      <c r="D169">
        <v>75</v>
      </c>
      <c r="E169" s="1">
        <v>44942</v>
      </c>
      <c r="F169" s="1">
        <v>44993</v>
      </c>
      <c r="G169" s="2">
        <v>0.67361111111111116</v>
      </c>
      <c r="H169" s="2">
        <v>0.76041666666666663</v>
      </c>
      <c r="I169" t="s">
        <v>370</v>
      </c>
      <c r="J169" s="6">
        <v>504141000</v>
      </c>
      <c r="K169" t="s">
        <v>382</v>
      </c>
      <c r="M169">
        <v>15</v>
      </c>
      <c r="N169" s="14">
        <v>218</v>
      </c>
      <c r="O169" s="14">
        <f t="shared" si="2"/>
        <v>3270</v>
      </c>
      <c r="P169" s="5"/>
    </row>
    <row r="170" spans="1:16" x14ac:dyDescent="0.35">
      <c r="A170" t="s">
        <v>383</v>
      </c>
      <c r="B170">
        <v>1</v>
      </c>
      <c r="C170" t="s">
        <v>384</v>
      </c>
      <c r="D170">
        <v>75</v>
      </c>
      <c r="E170" s="1">
        <v>44942</v>
      </c>
      <c r="F170" s="1">
        <v>44993</v>
      </c>
      <c r="G170" s="2">
        <v>0.77777777777777779</v>
      </c>
      <c r="H170" s="2">
        <v>0.86458333333333337</v>
      </c>
      <c r="I170" t="s">
        <v>385</v>
      </c>
      <c r="J170" s="6">
        <v>504141000</v>
      </c>
      <c r="K170" t="s">
        <v>382</v>
      </c>
      <c r="M170">
        <v>15</v>
      </c>
      <c r="N170" s="14">
        <v>218</v>
      </c>
      <c r="O170" s="14">
        <f t="shared" si="2"/>
        <v>3270</v>
      </c>
      <c r="P170" s="5"/>
    </row>
    <row r="171" spans="1:16" x14ac:dyDescent="0.35">
      <c r="A171" t="s">
        <v>386</v>
      </c>
      <c r="B171">
        <v>1</v>
      </c>
      <c r="C171" t="s">
        <v>387</v>
      </c>
      <c r="D171">
        <v>40</v>
      </c>
      <c r="E171" s="1">
        <v>44832</v>
      </c>
      <c r="F171" s="1">
        <v>44993</v>
      </c>
      <c r="G171" s="2">
        <v>0.42708333333333331</v>
      </c>
      <c r="H171" s="2">
        <v>0.48958333333333331</v>
      </c>
      <c r="I171" t="s">
        <v>366</v>
      </c>
      <c r="J171" s="6">
        <v>504141000</v>
      </c>
      <c r="K171" t="s">
        <v>363</v>
      </c>
      <c r="M171">
        <v>9</v>
      </c>
      <c r="N171" s="14">
        <v>212</v>
      </c>
      <c r="O171" s="14">
        <f t="shared" si="2"/>
        <v>1908</v>
      </c>
      <c r="P171" s="5"/>
    </row>
    <row r="172" spans="1:16" x14ac:dyDescent="0.35">
      <c r="A172" t="s">
        <v>388</v>
      </c>
      <c r="B172">
        <v>1</v>
      </c>
      <c r="C172" t="s">
        <v>389</v>
      </c>
      <c r="D172">
        <v>75</v>
      </c>
      <c r="E172" s="1">
        <v>44942</v>
      </c>
      <c r="F172" s="1">
        <v>44994</v>
      </c>
      <c r="G172" s="2">
        <v>0.77083333333333337</v>
      </c>
      <c r="H172" s="2">
        <v>0.85763888888888884</v>
      </c>
      <c r="I172" t="s">
        <v>390</v>
      </c>
      <c r="J172" s="6">
        <v>599936291</v>
      </c>
      <c r="K172" t="s">
        <v>391</v>
      </c>
      <c r="M172">
        <v>16</v>
      </c>
      <c r="N172" s="14">
        <v>218</v>
      </c>
      <c r="O172" s="14">
        <f t="shared" si="2"/>
        <v>3488</v>
      </c>
      <c r="P172" s="5"/>
    </row>
    <row r="173" spans="1:16" x14ac:dyDescent="0.35">
      <c r="A173" t="s">
        <v>392</v>
      </c>
      <c r="B173">
        <v>1</v>
      </c>
      <c r="C173" t="s">
        <v>365</v>
      </c>
      <c r="D173">
        <v>75</v>
      </c>
      <c r="E173" s="1">
        <v>44942</v>
      </c>
      <c r="F173" s="1">
        <v>44994</v>
      </c>
      <c r="G173" s="2">
        <v>0.4375</v>
      </c>
      <c r="H173" s="2">
        <v>0.52430555555555558</v>
      </c>
      <c r="I173" t="s">
        <v>393</v>
      </c>
      <c r="J173" s="6">
        <v>504141000</v>
      </c>
      <c r="K173" t="s">
        <v>394</v>
      </c>
      <c r="M173">
        <v>15</v>
      </c>
      <c r="N173" s="14">
        <v>218</v>
      </c>
      <c r="O173" s="14">
        <f t="shared" si="2"/>
        <v>3270</v>
      </c>
      <c r="P173" s="5"/>
    </row>
    <row r="174" spans="1:16" x14ac:dyDescent="0.35">
      <c r="A174" t="s">
        <v>395</v>
      </c>
      <c r="B174">
        <v>1</v>
      </c>
      <c r="C174" t="s">
        <v>396</v>
      </c>
      <c r="D174">
        <v>75</v>
      </c>
      <c r="E174" s="1">
        <v>44942</v>
      </c>
      <c r="F174" s="1">
        <v>44994</v>
      </c>
      <c r="G174" s="2">
        <v>0.34027777777777773</v>
      </c>
      <c r="H174" s="2">
        <v>0.42708333333333331</v>
      </c>
      <c r="I174" t="s">
        <v>393</v>
      </c>
      <c r="J174" s="6">
        <v>504141000</v>
      </c>
      <c r="K174" t="s">
        <v>397</v>
      </c>
      <c r="M174">
        <v>16</v>
      </c>
      <c r="N174" s="14">
        <v>218</v>
      </c>
      <c r="O174" s="14">
        <f t="shared" si="2"/>
        <v>3488</v>
      </c>
      <c r="P174" s="5"/>
    </row>
    <row r="175" spans="1:16" x14ac:dyDescent="0.35">
      <c r="A175" t="s">
        <v>398</v>
      </c>
      <c r="B175">
        <v>1</v>
      </c>
      <c r="C175" t="s">
        <v>381</v>
      </c>
      <c r="D175">
        <v>75</v>
      </c>
      <c r="E175" s="1">
        <v>44942</v>
      </c>
      <c r="F175" s="1">
        <v>44994</v>
      </c>
      <c r="G175" s="2">
        <v>0.4375</v>
      </c>
      <c r="H175" s="2">
        <v>0.52430555555555558</v>
      </c>
      <c r="I175" t="s">
        <v>378</v>
      </c>
      <c r="J175" s="6">
        <v>504141000</v>
      </c>
      <c r="K175" t="s">
        <v>399</v>
      </c>
      <c r="M175">
        <v>16</v>
      </c>
      <c r="N175" s="14">
        <v>218</v>
      </c>
      <c r="O175" s="14">
        <f t="shared" si="2"/>
        <v>3488</v>
      </c>
      <c r="P175" s="5"/>
    </row>
    <row r="176" spans="1:16" x14ac:dyDescent="0.35">
      <c r="A176" t="s">
        <v>400</v>
      </c>
      <c r="B176">
        <v>1</v>
      </c>
      <c r="C176" t="s">
        <v>384</v>
      </c>
      <c r="D176">
        <v>75</v>
      </c>
      <c r="E176" s="1">
        <v>44942</v>
      </c>
      <c r="F176" s="1">
        <v>44994</v>
      </c>
      <c r="G176" s="2">
        <v>0.34027777777777773</v>
      </c>
      <c r="H176" s="2">
        <v>0.42708333333333331</v>
      </c>
      <c r="I176" t="s">
        <v>378</v>
      </c>
      <c r="J176" s="6">
        <v>504141000</v>
      </c>
      <c r="K176" t="s">
        <v>399</v>
      </c>
      <c r="M176">
        <v>17</v>
      </c>
      <c r="N176" s="14">
        <v>218</v>
      </c>
      <c r="O176" s="14">
        <f t="shared" si="2"/>
        <v>3706</v>
      </c>
      <c r="P176" s="5"/>
    </row>
    <row r="177" spans="1:16" x14ac:dyDescent="0.35">
      <c r="A177" t="s">
        <v>401</v>
      </c>
      <c r="B177">
        <v>1</v>
      </c>
      <c r="C177" t="s">
        <v>402</v>
      </c>
      <c r="D177">
        <v>75</v>
      </c>
      <c r="E177" s="1">
        <v>44942</v>
      </c>
      <c r="F177" s="1">
        <v>44994</v>
      </c>
      <c r="G177" s="2">
        <v>0.53472222222222221</v>
      </c>
      <c r="H177" s="2">
        <v>0.62152777777777779</v>
      </c>
      <c r="I177" t="s">
        <v>403</v>
      </c>
      <c r="J177" s="6">
        <v>504141000</v>
      </c>
      <c r="K177" t="s">
        <v>397</v>
      </c>
      <c r="M177">
        <v>15</v>
      </c>
      <c r="N177" s="14">
        <v>218</v>
      </c>
      <c r="O177" s="14">
        <f t="shared" si="2"/>
        <v>3270</v>
      </c>
      <c r="P177" s="5"/>
    </row>
    <row r="178" spans="1:16" x14ac:dyDescent="0.35">
      <c r="A178" t="s">
        <v>404</v>
      </c>
      <c r="C178" t="s">
        <v>405</v>
      </c>
      <c r="D178">
        <v>2</v>
      </c>
      <c r="E178" s="1">
        <v>44994</v>
      </c>
      <c r="F178" s="1">
        <v>44994</v>
      </c>
      <c r="G178" s="2">
        <v>0.64583333333333337</v>
      </c>
      <c r="H178" s="2">
        <v>0.70833333333333337</v>
      </c>
      <c r="I178" t="s">
        <v>262</v>
      </c>
      <c r="K178" t="s">
        <v>263</v>
      </c>
      <c r="M178">
        <v>7</v>
      </c>
      <c r="N178" s="14">
        <v>0</v>
      </c>
      <c r="O178" s="14" t="str">
        <f t="shared" si="2"/>
        <v>n/a</v>
      </c>
      <c r="P178" s="5"/>
    </row>
    <row r="179" spans="1:16" x14ac:dyDescent="0.35">
      <c r="A179" t="s">
        <v>406</v>
      </c>
      <c r="B179">
        <v>2</v>
      </c>
      <c r="C179" t="s">
        <v>407</v>
      </c>
      <c r="D179">
        <v>4</v>
      </c>
      <c r="E179" s="1">
        <v>44995</v>
      </c>
      <c r="F179" s="1">
        <v>44995</v>
      </c>
      <c r="G179" s="2">
        <v>0.60416666666666663</v>
      </c>
      <c r="H179" s="2">
        <v>0.79166666666666663</v>
      </c>
      <c r="I179" t="s">
        <v>196</v>
      </c>
      <c r="J179" s="6">
        <v>504141000</v>
      </c>
      <c r="K179" t="s">
        <v>408</v>
      </c>
      <c r="M179">
        <v>100</v>
      </c>
      <c r="N179" s="14">
        <v>0</v>
      </c>
      <c r="O179" s="14" t="str">
        <f t="shared" si="2"/>
        <v>n/a</v>
      </c>
      <c r="P179" s="5"/>
    </row>
    <row r="180" spans="1:16" x14ac:dyDescent="0.35">
      <c r="A180" t="s">
        <v>409</v>
      </c>
      <c r="B180">
        <v>13</v>
      </c>
      <c r="C180" t="s">
        <v>321</v>
      </c>
      <c r="D180">
        <v>6</v>
      </c>
      <c r="E180" s="1">
        <v>44995</v>
      </c>
      <c r="F180" s="1">
        <v>44995</v>
      </c>
      <c r="G180" s="2">
        <v>0.72916666666666663</v>
      </c>
      <c r="H180" s="2">
        <v>0.89583333333333337</v>
      </c>
      <c r="I180" t="s">
        <v>298</v>
      </c>
      <c r="J180" s="6">
        <v>504141000</v>
      </c>
      <c r="K180" t="s">
        <v>322</v>
      </c>
      <c r="M180">
        <v>16</v>
      </c>
      <c r="N180" s="14">
        <v>26</v>
      </c>
      <c r="O180" s="14">
        <f t="shared" si="2"/>
        <v>416</v>
      </c>
      <c r="P180" s="5"/>
    </row>
    <row r="181" spans="1:16" x14ac:dyDescent="0.35">
      <c r="A181" t="s">
        <v>410</v>
      </c>
      <c r="B181">
        <v>13</v>
      </c>
      <c r="C181" t="s">
        <v>411</v>
      </c>
      <c r="D181">
        <v>6</v>
      </c>
      <c r="E181" s="1">
        <v>44995</v>
      </c>
      <c r="F181" s="1">
        <v>44995</v>
      </c>
      <c r="G181" s="2">
        <v>0.625</v>
      </c>
      <c r="H181" s="2">
        <v>0.79166666666666663</v>
      </c>
      <c r="I181" t="s">
        <v>180</v>
      </c>
      <c r="J181" s="6">
        <v>504141000</v>
      </c>
      <c r="K181" t="s">
        <v>412</v>
      </c>
      <c r="M181">
        <v>18</v>
      </c>
      <c r="N181" s="14">
        <v>31</v>
      </c>
      <c r="O181" s="14">
        <f t="shared" si="2"/>
        <v>558</v>
      </c>
      <c r="P181" s="5"/>
    </row>
    <row r="182" spans="1:16" x14ac:dyDescent="0.35">
      <c r="A182" t="s">
        <v>413</v>
      </c>
      <c r="B182">
        <v>8</v>
      </c>
      <c r="C182" t="s">
        <v>414</v>
      </c>
      <c r="D182">
        <v>4</v>
      </c>
      <c r="E182" s="1">
        <v>44991</v>
      </c>
      <c r="F182" s="1">
        <v>44991</v>
      </c>
      <c r="G182" s="2">
        <v>0.375</v>
      </c>
      <c r="H182" s="2">
        <v>0.5</v>
      </c>
      <c r="I182" t="s">
        <v>215</v>
      </c>
      <c r="J182" s="6">
        <v>504141000</v>
      </c>
      <c r="K182" t="s">
        <v>216</v>
      </c>
      <c r="M182">
        <v>10</v>
      </c>
      <c r="N182" s="14">
        <v>29</v>
      </c>
      <c r="O182" s="14">
        <f t="shared" si="2"/>
        <v>290</v>
      </c>
      <c r="P182" s="5"/>
    </row>
    <row r="183" spans="1:16" x14ac:dyDescent="0.35">
      <c r="A183" t="s">
        <v>415</v>
      </c>
      <c r="B183">
        <v>8</v>
      </c>
      <c r="C183" t="s">
        <v>416</v>
      </c>
      <c r="D183">
        <v>4</v>
      </c>
      <c r="E183" s="1">
        <v>44995</v>
      </c>
      <c r="F183" s="1">
        <v>44995</v>
      </c>
      <c r="G183" s="2">
        <v>0.375</v>
      </c>
      <c r="H183" s="2">
        <v>0.5</v>
      </c>
      <c r="I183" t="s">
        <v>219</v>
      </c>
      <c r="J183" s="6">
        <v>504141000</v>
      </c>
      <c r="K183" t="s">
        <v>220</v>
      </c>
      <c r="M183">
        <v>10</v>
      </c>
      <c r="N183" s="14">
        <v>29</v>
      </c>
      <c r="O183" s="14">
        <f t="shared" si="2"/>
        <v>290</v>
      </c>
      <c r="P183" s="5"/>
    </row>
    <row r="184" spans="1:16" x14ac:dyDescent="0.35">
      <c r="A184" t="s">
        <v>417</v>
      </c>
      <c r="C184" t="s">
        <v>418</v>
      </c>
      <c r="D184">
        <v>5</v>
      </c>
      <c r="E184" s="1">
        <v>44995</v>
      </c>
      <c r="F184" s="1">
        <v>44995</v>
      </c>
      <c r="G184" s="2">
        <v>0.625</v>
      </c>
      <c r="H184" s="2">
        <v>0.77083333333333337</v>
      </c>
      <c r="I184" t="s">
        <v>419</v>
      </c>
      <c r="J184" s="6">
        <v>504141000</v>
      </c>
      <c r="K184" t="s">
        <v>420</v>
      </c>
      <c r="M184">
        <v>18</v>
      </c>
      <c r="N184" s="14">
        <v>34</v>
      </c>
      <c r="O184" s="14">
        <f t="shared" si="2"/>
        <v>612</v>
      </c>
      <c r="P184" s="5"/>
    </row>
    <row r="185" spans="1:16" x14ac:dyDescent="0.35">
      <c r="A185" t="s">
        <v>421</v>
      </c>
      <c r="B185">
        <v>8</v>
      </c>
      <c r="C185" t="s">
        <v>422</v>
      </c>
      <c r="D185">
        <v>7</v>
      </c>
      <c r="E185" s="1">
        <v>44995</v>
      </c>
      <c r="F185" s="1">
        <v>44995</v>
      </c>
      <c r="G185" s="2">
        <v>0.54166666666666663</v>
      </c>
      <c r="H185" s="2">
        <v>0.75</v>
      </c>
      <c r="I185" t="s">
        <v>279</v>
      </c>
      <c r="J185" s="6">
        <v>504141000</v>
      </c>
      <c r="K185" t="s">
        <v>280</v>
      </c>
      <c r="M185">
        <v>6</v>
      </c>
      <c r="N185" s="14">
        <v>15</v>
      </c>
      <c r="O185" s="14">
        <f t="shared" si="2"/>
        <v>90</v>
      </c>
      <c r="P185" s="5"/>
    </row>
    <row r="186" spans="1:16" x14ac:dyDescent="0.35">
      <c r="A186" t="s">
        <v>423</v>
      </c>
      <c r="B186">
        <v>10</v>
      </c>
      <c r="C186" t="s">
        <v>424</v>
      </c>
      <c r="D186">
        <v>2</v>
      </c>
      <c r="E186" s="1">
        <v>44995</v>
      </c>
      <c r="F186" s="1">
        <v>44995</v>
      </c>
      <c r="G186" s="2">
        <v>0.625</v>
      </c>
      <c r="H186" s="2">
        <v>0.6875</v>
      </c>
      <c r="I186" t="s">
        <v>425</v>
      </c>
      <c r="J186" s="6">
        <v>504141000</v>
      </c>
      <c r="K186" t="s">
        <v>426</v>
      </c>
      <c r="M186">
        <v>15</v>
      </c>
      <c r="N186" s="14">
        <v>22</v>
      </c>
      <c r="O186" s="14">
        <f t="shared" si="2"/>
        <v>330</v>
      </c>
      <c r="P186" s="5"/>
    </row>
    <row r="187" spans="1:16" x14ac:dyDescent="0.35">
      <c r="A187" t="s">
        <v>427</v>
      </c>
      <c r="B187">
        <v>14</v>
      </c>
      <c r="C187" t="s">
        <v>428</v>
      </c>
      <c r="D187">
        <v>8</v>
      </c>
      <c r="E187" s="1">
        <v>44996</v>
      </c>
      <c r="F187" s="1">
        <v>44996</v>
      </c>
      <c r="G187" s="2">
        <v>0.41666666666666669</v>
      </c>
      <c r="H187" s="2">
        <v>0.66666666666666663</v>
      </c>
      <c r="I187" t="s">
        <v>429</v>
      </c>
      <c r="J187" s="6">
        <v>504141000</v>
      </c>
      <c r="K187" t="s">
        <v>430</v>
      </c>
      <c r="M187">
        <v>12</v>
      </c>
      <c r="N187" s="14">
        <v>47</v>
      </c>
      <c r="O187" s="14">
        <f t="shared" si="2"/>
        <v>564</v>
      </c>
      <c r="P187" s="5"/>
    </row>
    <row r="188" spans="1:16" x14ac:dyDescent="0.35">
      <c r="A188" t="s">
        <v>431</v>
      </c>
      <c r="B188">
        <v>8</v>
      </c>
      <c r="C188" t="s">
        <v>432</v>
      </c>
      <c r="D188">
        <v>4</v>
      </c>
      <c r="E188" s="1">
        <v>44996</v>
      </c>
      <c r="F188" s="1">
        <v>44996</v>
      </c>
      <c r="G188" s="2">
        <v>0.375</v>
      </c>
      <c r="H188" s="2">
        <v>0.5</v>
      </c>
      <c r="I188" t="s">
        <v>433</v>
      </c>
      <c r="J188" s="6">
        <v>504141000</v>
      </c>
      <c r="K188" t="s">
        <v>309</v>
      </c>
      <c r="M188">
        <v>4</v>
      </c>
      <c r="N188" s="14">
        <v>39</v>
      </c>
      <c r="O188" s="14">
        <f t="shared" si="2"/>
        <v>156</v>
      </c>
      <c r="P188" s="5"/>
    </row>
    <row r="189" spans="1:16" x14ac:dyDescent="0.35">
      <c r="A189" t="s">
        <v>434</v>
      </c>
      <c r="B189">
        <v>8</v>
      </c>
      <c r="C189" t="s">
        <v>435</v>
      </c>
      <c r="D189">
        <v>10</v>
      </c>
      <c r="E189" s="1">
        <v>44984</v>
      </c>
      <c r="F189" s="1">
        <v>44998</v>
      </c>
      <c r="G189" s="2">
        <v>0.77083333333333337</v>
      </c>
      <c r="H189" s="2">
        <v>0.875</v>
      </c>
      <c r="I189" t="s">
        <v>436</v>
      </c>
      <c r="J189" s="6">
        <v>504141000</v>
      </c>
      <c r="K189" t="s">
        <v>437</v>
      </c>
      <c r="M189">
        <v>9</v>
      </c>
      <c r="N189" s="14">
        <v>85</v>
      </c>
      <c r="O189" s="14">
        <f t="shared" si="2"/>
        <v>765</v>
      </c>
      <c r="P189" s="5"/>
    </row>
    <row r="190" spans="1:16" x14ac:dyDescent="0.35">
      <c r="A190" t="s">
        <v>438</v>
      </c>
      <c r="B190">
        <v>10</v>
      </c>
      <c r="C190" t="s">
        <v>439</v>
      </c>
      <c r="D190">
        <v>2</v>
      </c>
      <c r="E190" s="1">
        <v>45007</v>
      </c>
      <c r="F190" s="1">
        <v>45007</v>
      </c>
      <c r="G190" s="2">
        <v>0.58333333333333337</v>
      </c>
      <c r="H190" s="2">
        <v>0.64583333333333337</v>
      </c>
      <c r="I190" t="s">
        <v>440</v>
      </c>
      <c r="K190" t="s">
        <v>441</v>
      </c>
      <c r="M190">
        <v>15</v>
      </c>
      <c r="N190" s="14">
        <v>12</v>
      </c>
      <c r="O190" s="14">
        <f t="shared" si="2"/>
        <v>180</v>
      </c>
      <c r="P190" s="5"/>
    </row>
    <row r="191" spans="1:16" x14ac:dyDescent="0.35">
      <c r="A191" t="s">
        <v>442</v>
      </c>
      <c r="B191">
        <v>1</v>
      </c>
      <c r="C191" t="s">
        <v>443</v>
      </c>
      <c r="D191">
        <v>40</v>
      </c>
      <c r="E191" s="1">
        <v>44837</v>
      </c>
      <c r="F191" s="1">
        <v>45005</v>
      </c>
      <c r="G191" s="2">
        <v>0.77083333333333337</v>
      </c>
      <c r="H191" s="2">
        <v>0.83333333333333337</v>
      </c>
      <c r="I191" t="s">
        <v>444</v>
      </c>
      <c r="K191" t="s">
        <v>445</v>
      </c>
      <c r="M191">
        <v>9</v>
      </c>
      <c r="N191" s="14">
        <v>212</v>
      </c>
      <c r="O191" s="14">
        <f t="shared" si="2"/>
        <v>1908</v>
      </c>
      <c r="P191" s="5"/>
    </row>
    <row r="192" spans="1:16" x14ac:dyDescent="0.35">
      <c r="A192" t="s">
        <v>446</v>
      </c>
      <c r="B192">
        <v>1</v>
      </c>
      <c r="C192" t="s">
        <v>447</v>
      </c>
      <c r="D192">
        <v>40</v>
      </c>
      <c r="E192" s="1">
        <v>44837</v>
      </c>
      <c r="F192" s="1">
        <v>44998</v>
      </c>
      <c r="G192" s="2">
        <v>0.42708333333333331</v>
      </c>
      <c r="H192" s="2">
        <v>0.48958333333333331</v>
      </c>
      <c r="I192" t="s">
        <v>448</v>
      </c>
      <c r="J192" s="6">
        <v>504141000</v>
      </c>
      <c r="K192" t="s">
        <v>449</v>
      </c>
      <c r="M192">
        <v>9</v>
      </c>
      <c r="N192" s="14">
        <v>231</v>
      </c>
      <c r="O192" s="14">
        <f t="shared" si="2"/>
        <v>2079</v>
      </c>
      <c r="P192" s="5"/>
    </row>
    <row r="193" spans="1:16" x14ac:dyDescent="0.35">
      <c r="A193" t="s">
        <v>450</v>
      </c>
      <c r="B193">
        <v>13</v>
      </c>
      <c r="C193" t="s">
        <v>451</v>
      </c>
      <c r="D193">
        <v>14</v>
      </c>
      <c r="E193" s="1">
        <v>44999</v>
      </c>
      <c r="F193" s="1">
        <v>45027</v>
      </c>
      <c r="G193" s="2">
        <v>0.75</v>
      </c>
      <c r="H193" s="2">
        <v>0.89583333333333337</v>
      </c>
      <c r="I193" t="s">
        <v>298</v>
      </c>
      <c r="J193" s="6">
        <v>504141000</v>
      </c>
      <c r="K193" t="s">
        <v>452</v>
      </c>
      <c r="M193">
        <v>15</v>
      </c>
      <c r="N193" s="14">
        <v>79</v>
      </c>
      <c r="O193" s="14">
        <f t="shared" si="2"/>
        <v>1185</v>
      </c>
      <c r="P193" s="5"/>
    </row>
    <row r="194" spans="1:16" x14ac:dyDescent="0.35">
      <c r="A194" t="s">
        <v>453</v>
      </c>
      <c r="B194">
        <v>3</v>
      </c>
      <c r="C194" t="s">
        <v>454</v>
      </c>
      <c r="D194">
        <v>3</v>
      </c>
      <c r="E194" s="1">
        <v>44999</v>
      </c>
      <c r="F194" s="1">
        <v>44999</v>
      </c>
      <c r="G194" s="2">
        <v>0.77083333333333337</v>
      </c>
      <c r="H194" s="2">
        <v>0.85416666666666663</v>
      </c>
      <c r="I194" t="s">
        <v>455</v>
      </c>
      <c r="K194" t="s">
        <v>456</v>
      </c>
      <c r="M194">
        <v>23</v>
      </c>
      <c r="N194" s="14">
        <v>0</v>
      </c>
      <c r="O194" s="14" t="str">
        <f t="shared" si="2"/>
        <v>n/a</v>
      </c>
      <c r="P194" s="5"/>
    </row>
    <row r="195" spans="1:16" x14ac:dyDescent="0.35">
      <c r="A195" t="s">
        <v>457</v>
      </c>
      <c r="B195">
        <v>1</v>
      </c>
      <c r="C195" t="s">
        <v>458</v>
      </c>
      <c r="D195">
        <v>40</v>
      </c>
      <c r="E195" s="1">
        <v>44838</v>
      </c>
      <c r="F195" s="1">
        <v>44999</v>
      </c>
      <c r="G195" s="2">
        <v>0.35416666666666669</v>
      </c>
      <c r="H195" s="2">
        <v>0.41666666666666669</v>
      </c>
      <c r="I195" t="s">
        <v>459</v>
      </c>
      <c r="J195" s="6">
        <v>504141000</v>
      </c>
      <c r="K195" t="s">
        <v>460</v>
      </c>
      <c r="M195">
        <v>9</v>
      </c>
      <c r="N195" s="14">
        <v>231</v>
      </c>
      <c r="O195" s="14">
        <f t="shared" ref="O195:O258" si="3">IF(N195&lt;&gt;0,M195*N195,"n/a")</f>
        <v>2079</v>
      </c>
      <c r="P195" s="5"/>
    </row>
    <row r="196" spans="1:16" x14ac:dyDescent="0.35">
      <c r="A196" t="s">
        <v>461</v>
      </c>
      <c r="B196">
        <v>1</v>
      </c>
      <c r="C196" t="s">
        <v>462</v>
      </c>
      <c r="D196">
        <v>40</v>
      </c>
      <c r="E196" s="1">
        <v>44838</v>
      </c>
      <c r="F196" s="1">
        <v>44999</v>
      </c>
      <c r="G196" s="2">
        <v>0.77083333333333337</v>
      </c>
      <c r="H196" s="2">
        <v>0.83333333333333337</v>
      </c>
      <c r="I196" t="s">
        <v>448</v>
      </c>
      <c r="J196" s="6">
        <v>504141000</v>
      </c>
      <c r="K196" t="s">
        <v>463</v>
      </c>
      <c r="M196">
        <v>9</v>
      </c>
      <c r="N196" s="14">
        <v>231</v>
      </c>
      <c r="O196" s="14">
        <f t="shared" si="3"/>
        <v>2079</v>
      </c>
      <c r="P196" s="5"/>
    </row>
    <row r="197" spans="1:16" x14ac:dyDescent="0.35">
      <c r="A197" t="s">
        <v>464</v>
      </c>
      <c r="B197">
        <v>1</v>
      </c>
      <c r="C197" t="s">
        <v>465</v>
      </c>
      <c r="D197">
        <v>40</v>
      </c>
      <c r="E197" s="1">
        <v>44838</v>
      </c>
      <c r="F197" s="1">
        <v>44999</v>
      </c>
      <c r="G197" s="2">
        <v>0.77083333333333337</v>
      </c>
      <c r="H197" s="2">
        <v>0.83333333333333337</v>
      </c>
      <c r="I197" t="s">
        <v>466</v>
      </c>
      <c r="J197" s="6">
        <v>504141000</v>
      </c>
      <c r="K197" t="s">
        <v>467</v>
      </c>
      <c r="M197">
        <v>10</v>
      </c>
      <c r="N197" s="14">
        <v>212</v>
      </c>
      <c r="O197" s="14">
        <f t="shared" si="3"/>
        <v>2120</v>
      </c>
      <c r="P197" s="5"/>
    </row>
    <row r="198" spans="1:16" x14ac:dyDescent="0.35">
      <c r="A198" t="s">
        <v>468</v>
      </c>
      <c r="B198">
        <v>1</v>
      </c>
      <c r="C198" t="s">
        <v>469</v>
      </c>
      <c r="D198">
        <v>40</v>
      </c>
      <c r="E198" s="1">
        <v>44838</v>
      </c>
      <c r="F198" s="1">
        <v>44999</v>
      </c>
      <c r="G198" s="2">
        <v>0.42708333333333331</v>
      </c>
      <c r="H198" s="2">
        <v>0.48958333333333331</v>
      </c>
      <c r="I198" t="s">
        <v>403</v>
      </c>
      <c r="J198" s="6">
        <v>504141000</v>
      </c>
      <c r="K198" t="s">
        <v>467</v>
      </c>
      <c r="M198">
        <v>10</v>
      </c>
      <c r="N198" s="14">
        <v>212</v>
      </c>
      <c r="O198" s="14">
        <f t="shared" si="3"/>
        <v>2120</v>
      </c>
      <c r="P198" s="5"/>
    </row>
    <row r="199" spans="1:16" x14ac:dyDescent="0.35">
      <c r="A199" t="s">
        <v>470</v>
      </c>
      <c r="B199">
        <v>1</v>
      </c>
      <c r="C199" t="s">
        <v>471</v>
      </c>
      <c r="D199">
        <v>40</v>
      </c>
      <c r="E199" s="1">
        <v>44832</v>
      </c>
      <c r="F199" s="1">
        <v>45000</v>
      </c>
      <c r="G199" s="2">
        <v>0.77083333333333337</v>
      </c>
      <c r="H199" s="2">
        <v>0.83333333333333337</v>
      </c>
      <c r="I199" t="s">
        <v>366</v>
      </c>
      <c r="J199" s="6">
        <v>504141000</v>
      </c>
      <c r="K199" t="s">
        <v>472</v>
      </c>
      <c r="M199">
        <v>9</v>
      </c>
      <c r="N199" s="14">
        <v>212</v>
      </c>
      <c r="O199" s="14">
        <f t="shared" si="3"/>
        <v>1908</v>
      </c>
      <c r="P199" s="5"/>
    </row>
    <row r="200" spans="1:16" x14ac:dyDescent="0.35">
      <c r="A200" t="s">
        <v>473</v>
      </c>
      <c r="B200">
        <v>1</v>
      </c>
      <c r="C200" t="s">
        <v>474</v>
      </c>
      <c r="D200">
        <v>40</v>
      </c>
      <c r="E200" s="1">
        <v>44832</v>
      </c>
      <c r="F200" s="1">
        <v>45000</v>
      </c>
      <c r="G200" s="2">
        <v>0.69791666666666663</v>
      </c>
      <c r="H200" s="2">
        <v>0.76041666666666663</v>
      </c>
      <c r="I200" t="s">
        <v>448</v>
      </c>
      <c r="J200" s="6">
        <v>504141000</v>
      </c>
      <c r="K200" t="s">
        <v>475</v>
      </c>
      <c r="M200">
        <v>9</v>
      </c>
      <c r="N200" s="14">
        <v>231</v>
      </c>
      <c r="O200" s="14">
        <f t="shared" si="3"/>
        <v>2079</v>
      </c>
      <c r="P200" s="5"/>
    </row>
    <row r="201" spans="1:16" x14ac:dyDescent="0.35">
      <c r="A201" t="s">
        <v>476</v>
      </c>
      <c r="B201">
        <v>10</v>
      </c>
      <c r="C201" t="s">
        <v>477</v>
      </c>
      <c r="D201">
        <v>6</v>
      </c>
      <c r="E201" s="1">
        <v>45000</v>
      </c>
      <c r="F201" s="1">
        <v>45000</v>
      </c>
      <c r="G201" s="2">
        <v>0.79166666666666663</v>
      </c>
      <c r="H201" s="2">
        <v>0.875</v>
      </c>
      <c r="I201" t="s">
        <v>340</v>
      </c>
      <c r="J201" s="6">
        <v>504141000</v>
      </c>
      <c r="K201" t="s">
        <v>478</v>
      </c>
      <c r="M201">
        <v>30</v>
      </c>
      <c r="N201" s="14">
        <v>8</v>
      </c>
      <c r="O201" s="14">
        <f t="shared" si="3"/>
        <v>240</v>
      </c>
      <c r="P201" s="5"/>
    </row>
    <row r="202" spans="1:16" x14ac:dyDescent="0.35">
      <c r="A202" t="s">
        <v>479</v>
      </c>
      <c r="B202">
        <v>15</v>
      </c>
      <c r="C202" t="s">
        <v>480</v>
      </c>
      <c r="D202">
        <v>24</v>
      </c>
      <c r="E202" s="1">
        <v>44958</v>
      </c>
      <c r="F202" s="1">
        <v>45000</v>
      </c>
      <c r="G202" s="2">
        <v>0.75</v>
      </c>
      <c r="H202" s="2">
        <v>0.875</v>
      </c>
      <c r="I202" t="s">
        <v>329</v>
      </c>
      <c r="J202" s="6">
        <v>504141000</v>
      </c>
      <c r="K202" t="s">
        <v>481</v>
      </c>
      <c r="M202">
        <v>9</v>
      </c>
      <c r="N202" s="14">
        <v>138</v>
      </c>
      <c r="O202" s="14">
        <f t="shared" si="3"/>
        <v>1242</v>
      </c>
      <c r="P202" s="5"/>
    </row>
    <row r="203" spans="1:16" x14ac:dyDescent="0.35">
      <c r="A203" t="s">
        <v>482</v>
      </c>
      <c r="B203">
        <v>1</v>
      </c>
      <c r="C203" t="s">
        <v>483</v>
      </c>
      <c r="D203">
        <v>40</v>
      </c>
      <c r="E203" s="1">
        <v>44839</v>
      </c>
      <c r="F203" s="1">
        <v>45000</v>
      </c>
      <c r="G203" s="2">
        <v>0.35416666666666669</v>
      </c>
      <c r="H203" s="2">
        <v>0.41666666666666669</v>
      </c>
      <c r="I203" t="s">
        <v>366</v>
      </c>
      <c r="J203" s="6">
        <v>504141000</v>
      </c>
      <c r="K203" t="s">
        <v>463</v>
      </c>
      <c r="M203">
        <v>9</v>
      </c>
      <c r="N203" s="14">
        <v>231</v>
      </c>
      <c r="O203" s="14">
        <f t="shared" si="3"/>
        <v>2079</v>
      </c>
      <c r="P203" s="5"/>
    </row>
    <row r="204" spans="1:16" x14ac:dyDescent="0.35">
      <c r="A204" t="s">
        <v>484</v>
      </c>
      <c r="B204">
        <v>8</v>
      </c>
      <c r="C204" t="s">
        <v>485</v>
      </c>
      <c r="D204">
        <v>11</v>
      </c>
      <c r="E204" s="1">
        <v>44986</v>
      </c>
      <c r="F204" s="1">
        <v>45000</v>
      </c>
      <c r="G204" s="2">
        <v>0.72916666666666663</v>
      </c>
      <c r="H204" s="2">
        <v>0.84375</v>
      </c>
      <c r="I204" t="s">
        <v>486</v>
      </c>
      <c r="K204" t="s">
        <v>309</v>
      </c>
      <c r="M204">
        <v>9</v>
      </c>
      <c r="N204" s="14">
        <v>116</v>
      </c>
      <c r="O204" s="14">
        <f t="shared" si="3"/>
        <v>1044</v>
      </c>
      <c r="P204" s="5"/>
    </row>
    <row r="205" spans="1:16" x14ac:dyDescent="0.35">
      <c r="A205" t="s">
        <v>487</v>
      </c>
      <c r="B205">
        <v>14</v>
      </c>
      <c r="C205" t="s">
        <v>488</v>
      </c>
      <c r="D205">
        <v>17</v>
      </c>
      <c r="E205" s="1">
        <v>44944</v>
      </c>
      <c r="F205" s="1">
        <v>45000</v>
      </c>
      <c r="G205" s="2">
        <v>0.79166666666666663</v>
      </c>
      <c r="H205" s="2">
        <v>0.89583333333333337</v>
      </c>
      <c r="I205" t="s">
        <v>486</v>
      </c>
      <c r="K205" t="s">
        <v>489</v>
      </c>
      <c r="M205">
        <v>11</v>
      </c>
      <c r="N205" s="14">
        <v>96</v>
      </c>
      <c r="O205" s="14">
        <f t="shared" si="3"/>
        <v>1056</v>
      </c>
      <c r="P205" s="5"/>
    </row>
    <row r="206" spans="1:16" x14ac:dyDescent="0.35">
      <c r="A206" t="s">
        <v>490</v>
      </c>
      <c r="B206">
        <v>15</v>
      </c>
      <c r="C206" t="s">
        <v>491</v>
      </c>
      <c r="D206">
        <v>10</v>
      </c>
      <c r="E206" s="1">
        <v>45000</v>
      </c>
      <c r="F206" s="1">
        <v>45000</v>
      </c>
      <c r="G206" s="2">
        <v>0.375</v>
      </c>
      <c r="H206" s="2">
        <v>0.70833333333333337</v>
      </c>
      <c r="I206" t="s">
        <v>235</v>
      </c>
      <c r="J206" s="6">
        <v>504141000</v>
      </c>
      <c r="K206" t="s">
        <v>236</v>
      </c>
      <c r="M206">
        <v>6</v>
      </c>
      <c r="N206" s="14">
        <v>117</v>
      </c>
      <c r="O206" s="14">
        <f t="shared" si="3"/>
        <v>702</v>
      </c>
      <c r="P206" s="5"/>
    </row>
    <row r="207" spans="1:16" x14ac:dyDescent="0.35">
      <c r="A207" t="s">
        <v>492</v>
      </c>
      <c r="B207">
        <v>1</v>
      </c>
      <c r="C207" t="s">
        <v>493</v>
      </c>
      <c r="D207">
        <v>40</v>
      </c>
      <c r="E207" s="1">
        <v>44833</v>
      </c>
      <c r="F207" s="1">
        <v>45001</v>
      </c>
      <c r="G207" s="2">
        <v>0.42708333333333331</v>
      </c>
      <c r="H207" s="2">
        <v>0.48958333333333331</v>
      </c>
      <c r="I207" t="s">
        <v>494</v>
      </c>
      <c r="J207" s="6">
        <v>504141000</v>
      </c>
      <c r="K207" t="s">
        <v>495</v>
      </c>
      <c r="M207">
        <v>9</v>
      </c>
      <c r="N207" s="14">
        <v>226</v>
      </c>
      <c r="O207" s="14">
        <f t="shared" si="3"/>
        <v>2034</v>
      </c>
      <c r="P207" s="5"/>
    </row>
    <row r="208" spans="1:16" x14ac:dyDescent="0.35">
      <c r="A208" t="s">
        <v>496</v>
      </c>
      <c r="B208">
        <v>1</v>
      </c>
      <c r="C208" t="s">
        <v>497</v>
      </c>
      <c r="D208">
        <v>40</v>
      </c>
      <c r="E208" s="1">
        <v>44833</v>
      </c>
      <c r="F208" s="1">
        <v>45001</v>
      </c>
      <c r="G208" s="2">
        <v>0.42708333333333331</v>
      </c>
      <c r="H208" s="2">
        <v>0.48958333333333331</v>
      </c>
      <c r="I208" t="s">
        <v>498</v>
      </c>
      <c r="K208" t="s">
        <v>499</v>
      </c>
      <c r="M208">
        <v>9</v>
      </c>
      <c r="N208" s="14">
        <v>231</v>
      </c>
      <c r="O208" s="14">
        <f t="shared" si="3"/>
        <v>2079</v>
      </c>
      <c r="P208" s="5"/>
    </row>
    <row r="209" spans="1:16" x14ac:dyDescent="0.35">
      <c r="A209" t="s">
        <v>500</v>
      </c>
      <c r="B209">
        <v>10</v>
      </c>
      <c r="C209" t="s">
        <v>501</v>
      </c>
      <c r="D209">
        <v>4</v>
      </c>
      <c r="E209" s="1">
        <v>45001</v>
      </c>
      <c r="F209" s="1">
        <v>45001</v>
      </c>
      <c r="G209" s="2">
        <v>0.40625</v>
      </c>
      <c r="H209" s="2">
        <v>0.52083333333333337</v>
      </c>
      <c r="I209" t="s">
        <v>340</v>
      </c>
      <c r="J209" s="6">
        <v>504141000</v>
      </c>
      <c r="K209" t="s">
        <v>502</v>
      </c>
      <c r="M209">
        <v>30</v>
      </c>
      <c r="N209" s="14">
        <v>0</v>
      </c>
      <c r="O209" s="14" t="str">
        <f t="shared" si="3"/>
        <v>n/a</v>
      </c>
      <c r="P209" s="5"/>
    </row>
    <row r="210" spans="1:16" x14ac:dyDescent="0.35">
      <c r="A210" t="s">
        <v>503</v>
      </c>
      <c r="B210">
        <v>1</v>
      </c>
      <c r="C210" t="s">
        <v>504</v>
      </c>
      <c r="D210">
        <v>40</v>
      </c>
      <c r="E210" s="1">
        <v>44833</v>
      </c>
      <c r="F210" s="1">
        <v>45001</v>
      </c>
      <c r="G210" s="2">
        <v>0.79166666666666663</v>
      </c>
      <c r="H210" s="2">
        <v>0.85416666666666663</v>
      </c>
      <c r="I210" t="s">
        <v>486</v>
      </c>
      <c r="K210" t="s">
        <v>505</v>
      </c>
      <c r="M210">
        <v>9</v>
      </c>
      <c r="N210" s="14">
        <v>231</v>
      </c>
      <c r="O210" s="14">
        <f t="shared" si="3"/>
        <v>2079</v>
      </c>
      <c r="P210" s="5"/>
    </row>
    <row r="211" spans="1:16" x14ac:dyDescent="0.35">
      <c r="A211" t="s">
        <v>506</v>
      </c>
      <c r="C211" t="s">
        <v>507</v>
      </c>
      <c r="D211">
        <v>2</v>
      </c>
      <c r="E211" s="1">
        <v>45001</v>
      </c>
      <c r="F211" s="1">
        <v>45001</v>
      </c>
      <c r="G211" s="2">
        <v>0.64583333333333337</v>
      </c>
      <c r="H211" s="2">
        <v>0.70833333333333337</v>
      </c>
      <c r="I211" t="s">
        <v>262</v>
      </c>
      <c r="K211" t="s">
        <v>263</v>
      </c>
      <c r="M211">
        <v>7</v>
      </c>
      <c r="N211" s="14">
        <v>0</v>
      </c>
      <c r="O211" s="14" t="str">
        <f t="shared" si="3"/>
        <v>n/a</v>
      </c>
      <c r="P211" s="5"/>
    </row>
    <row r="212" spans="1:16" x14ac:dyDescent="0.35">
      <c r="A212" t="s">
        <v>508</v>
      </c>
      <c r="C212" t="s">
        <v>509</v>
      </c>
      <c r="D212">
        <v>3</v>
      </c>
      <c r="E212" s="1">
        <v>45001</v>
      </c>
      <c r="F212" s="1">
        <v>45001</v>
      </c>
      <c r="G212" s="2">
        <v>0.77083333333333337</v>
      </c>
      <c r="H212" s="2">
        <v>0.85416666666666663</v>
      </c>
      <c r="I212" t="s">
        <v>196</v>
      </c>
      <c r="J212" s="6">
        <v>504141000</v>
      </c>
      <c r="K212" t="s">
        <v>510</v>
      </c>
      <c r="M212">
        <v>50</v>
      </c>
      <c r="N212" s="14">
        <v>0</v>
      </c>
      <c r="O212" s="14" t="str">
        <f t="shared" si="3"/>
        <v>n/a</v>
      </c>
      <c r="P212" s="5"/>
    </row>
    <row r="213" spans="1:16" x14ac:dyDescent="0.35">
      <c r="A213" t="s">
        <v>511</v>
      </c>
      <c r="B213">
        <v>8</v>
      </c>
      <c r="C213" t="s">
        <v>512</v>
      </c>
      <c r="D213">
        <v>4</v>
      </c>
      <c r="E213" s="1">
        <v>44998</v>
      </c>
      <c r="F213" s="1">
        <v>44998</v>
      </c>
      <c r="G213" s="2">
        <v>0.375</v>
      </c>
      <c r="H213" s="2">
        <v>0.5</v>
      </c>
      <c r="I213" t="s">
        <v>215</v>
      </c>
      <c r="J213" s="6">
        <v>504141000</v>
      </c>
      <c r="K213" t="s">
        <v>216</v>
      </c>
      <c r="M213">
        <v>10</v>
      </c>
      <c r="N213" s="14">
        <v>29</v>
      </c>
      <c r="O213" s="14">
        <f t="shared" si="3"/>
        <v>290</v>
      </c>
      <c r="P213" s="5"/>
    </row>
    <row r="214" spans="1:16" x14ac:dyDescent="0.35">
      <c r="A214" t="s">
        <v>513</v>
      </c>
      <c r="B214">
        <v>8</v>
      </c>
      <c r="C214" t="s">
        <v>514</v>
      </c>
      <c r="D214">
        <v>4</v>
      </c>
      <c r="E214" s="1">
        <v>45002</v>
      </c>
      <c r="F214" s="1">
        <v>45002</v>
      </c>
      <c r="G214" s="2">
        <v>0.375</v>
      </c>
      <c r="H214" s="2">
        <v>0.5</v>
      </c>
      <c r="I214" t="s">
        <v>219</v>
      </c>
      <c r="J214" s="6">
        <v>504141000</v>
      </c>
      <c r="K214" t="s">
        <v>220</v>
      </c>
      <c r="M214">
        <v>10</v>
      </c>
      <c r="N214" s="14">
        <v>29</v>
      </c>
      <c r="O214" s="14">
        <f t="shared" si="3"/>
        <v>290</v>
      </c>
      <c r="P214" s="5"/>
    </row>
    <row r="215" spans="1:16" x14ac:dyDescent="0.35">
      <c r="A215" t="s">
        <v>515</v>
      </c>
      <c r="B215">
        <v>13</v>
      </c>
      <c r="C215" t="s">
        <v>516</v>
      </c>
      <c r="D215">
        <v>12</v>
      </c>
      <c r="E215" s="1">
        <v>44988</v>
      </c>
      <c r="F215" s="1">
        <v>45002</v>
      </c>
      <c r="G215" s="2">
        <v>0.375</v>
      </c>
      <c r="H215" s="2">
        <v>0.5</v>
      </c>
      <c r="I215" t="s">
        <v>239</v>
      </c>
      <c r="J215" s="6">
        <v>504141000</v>
      </c>
      <c r="K215" t="s">
        <v>517</v>
      </c>
      <c r="M215">
        <v>12</v>
      </c>
      <c r="N215" s="14">
        <v>76</v>
      </c>
      <c r="O215" s="14">
        <f t="shared" si="3"/>
        <v>912</v>
      </c>
      <c r="P215" s="5"/>
    </row>
    <row r="216" spans="1:16" x14ac:dyDescent="0.35">
      <c r="A216" t="s">
        <v>518</v>
      </c>
      <c r="C216" t="s">
        <v>519</v>
      </c>
      <c r="D216">
        <v>6</v>
      </c>
      <c r="E216" s="1">
        <v>45002</v>
      </c>
      <c r="F216" s="1">
        <v>45002</v>
      </c>
      <c r="G216" s="2">
        <v>0.72916666666666663</v>
      </c>
      <c r="H216" s="2">
        <v>0.89583333333333337</v>
      </c>
      <c r="I216" t="s">
        <v>298</v>
      </c>
      <c r="J216" s="6">
        <v>504141000</v>
      </c>
      <c r="K216" t="s">
        <v>322</v>
      </c>
      <c r="M216">
        <v>14</v>
      </c>
      <c r="N216" s="14">
        <v>26</v>
      </c>
      <c r="O216" s="14">
        <f t="shared" si="3"/>
        <v>364</v>
      </c>
      <c r="P216" s="5"/>
    </row>
    <row r="217" spans="1:16" x14ac:dyDescent="0.35">
      <c r="A217" t="s">
        <v>520</v>
      </c>
      <c r="B217">
        <v>1</v>
      </c>
      <c r="C217" t="s">
        <v>521</v>
      </c>
      <c r="D217">
        <v>2</v>
      </c>
      <c r="E217" s="1">
        <v>45002</v>
      </c>
      <c r="F217" s="1">
        <v>45002</v>
      </c>
      <c r="G217" s="2">
        <v>0.6875</v>
      </c>
      <c r="H217" s="2">
        <v>0.72916666666666663</v>
      </c>
      <c r="I217" t="s">
        <v>486</v>
      </c>
      <c r="K217" t="s">
        <v>522</v>
      </c>
      <c r="M217">
        <v>9</v>
      </c>
      <c r="N217" s="14">
        <v>8</v>
      </c>
      <c r="O217" s="14">
        <f t="shared" si="3"/>
        <v>72</v>
      </c>
      <c r="P217" s="5"/>
    </row>
    <row r="218" spans="1:16" x14ac:dyDescent="0.35">
      <c r="A218" t="s">
        <v>523</v>
      </c>
      <c r="B218">
        <v>8</v>
      </c>
      <c r="C218" t="s">
        <v>524</v>
      </c>
      <c r="D218">
        <v>5</v>
      </c>
      <c r="E218" s="1">
        <v>45002</v>
      </c>
      <c r="F218" s="1">
        <v>45002</v>
      </c>
      <c r="G218" s="2">
        <v>0.58333333333333337</v>
      </c>
      <c r="H218" s="2">
        <v>0.72916666666666663</v>
      </c>
      <c r="I218" t="s">
        <v>486</v>
      </c>
      <c r="K218" t="s">
        <v>280</v>
      </c>
      <c r="M218">
        <v>7</v>
      </c>
      <c r="N218" s="14">
        <v>25</v>
      </c>
      <c r="O218" s="14">
        <f t="shared" si="3"/>
        <v>175</v>
      </c>
      <c r="P218" s="5"/>
    </row>
    <row r="219" spans="1:16" x14ac:dyDescent="0.35">
      <c r="A219" t="s">
        <v>525</v>
      </c>
      <c r="B219">
        <v>15</v>
      </c>
      <c r="C219" t="s">
        <v>526</v>
      </c>
      <c r="D219">
        <v>4</v>
      </c>
      <c r="E219" s="1">
        <v>45002</v>
      </c>
      <c r="F219" s="1">
        <v>45002</v>
      </c>
      <c r="G219" s="2">
        <v>0.625</v>
      </c>
      <c r="H219" s="2">
        <v>0.75</v>
      </c>
      <c r="I219" t="s">
        <v>235</v>
      </c>
      <c r="J219" s="6">
        <v>504141000</v>
      </c>
      <c r="K219" t="s">
        <v>527</v>
      </c>
      <c r="M219">
        <v>7</v>
      </c>
      <c r="N219" s="14">
        <v>26</v>
      </c>
      <c r="O219" s="14">
        <f t="shared" si="3"/>
        <v>182</v>
      </c>
      <c r="P219" s="5"/>
    </row>
    <row r="220" spans="1:16" x14ac:dyDescent="0.35">
      <c r="A220" t="s">
        <v>528</v>
      </c>
      <c r="B220">
        <v>2</v>
      </c>
      <c r="C220" t="s">
        <v>529</v>
      </c>
      <c r="D220">
        <v>3</v>
      </c>
      <c r="E220" s="1">
        <v>45002</v>
      </c>
      <c r="F220" s="1">
        <v>45002</v>
      </c>
      <c r="G220" s="2">
        <v>0.625</v>
      </c>
      <c r="H220" s="2">
        <v>0.69791666666666663</v>
      </c>
      <c r="I220" t="s">
        <v>530</v>
      </c>
      <c r="K220" t="s">
        <v>531</v>
      </c>
      <c r="M220">
        <v>16</v>
      </c>
      <c r="N220" s="14">
        <v>10</v>
      </c>
      <c r="O220" s="14">
        <f t="shared" si="3"/>
        <v>160</v>
      </c>
      <c r="P220" s="5"/>
    </row>
    <row r="221" spans="1:16" x14ac:dyDescent="0.35">
      <c r="A221" t="s">
        <v>532</v>
      </c>
      <c r="B221">
        <v>2</v>
      </c>
      <c r="C221" t="s">
        <v>533</v>
      </c>
      <c r="D221">
        <v>4</v>
      </c>
      <c r="E221" s="1">
        <v>45003</v>
      </c>
      <c r="F221" s="1">
        <v>45003</v>
      </c>
      <c r="G221" s="2">
        <v>0.375</v>
      </c>
      <c r="H221" s="2">
        <v>0.5</v>
      </c>
      <c r="I221" t="s">
        <v>340</v>
      </c>
      <c r="J221" s="6">
        <v>504141000</v>
      </c>
      <c r="K221" t="s">
        <v>534</v>
      </c>
      <c r="M221">
        <v>16</v>
      </c>
      <c r="N221" s="14">
        <v>14</v>
      </c>
      <c r="O221" s="14">
        <f t="shared" si="3"/>
        <v>224</v>
      </c>
      <c r="P221" s="5"/>
    </row>
    <row r="222" spans="1:16" x14ac:dyDescent="0.35">
      <c r="A222" t="s">
        <v>535</v>
      </c>
      <c r="B222">
        <v>10</v>
      </c>
      <c r="C222" t="s">
        <v>536</v>
      </c>
      <c r="D222">
        <v>3</v>
      </c>
      <c r="E222" s="1">
        <v>45003</v>
      </c>
      <c r="F222" s="1">
        <v>45003</v>
      </c>
      <c r="G222" s="2">
        <v>0.58333333333333337</v>
      </c>
      <c r="H222" s="2">
        <v>0.67708333333333337</v>
      </c>
      <c r="I222" t="s">
        <v>340</v>
      </c>
      <c r="J222" s="6">
        <v>504141000</v>
      </c>
      <c r="K222" t="s">
        <v>537</v>
      </c>
      <c r="M222">
        <v>18</v>
      </c>
      <c r="N222" s="14">
        <v>12</v>
      </c>
      <c r="O222" s="14">
        <f t="shared" si="3"/>
        <v>216</v>
      </c>
      <c r="P222" s="5"/>
    </row>
    <row r="223" spans="1:16" x14ac:dyDescent="0.35">
      <c r="A223" t="s">
        <v>538</v>
      </c>
      <c r="B223">
        <v>2</v>
      </c>
      <c r="C223" t="s">
        <v>539</v>
      </c>
      <c r="D223">
        <v>9</v>
      </c>
      <c r="E223" s="1">
        <v>45003</v>
      </c>
      <c r="F223" s="1">
        <v>45003</v>
      </c>
      <c r="G223" s="2">
        <v>0.39583333333333331</v>
      </c>
      <c r="H223" s="2">
        <v>0.66666666666666663</v>
      </c>
      <c r="I223" t="s">
        <v>188</v>
      </c>
      <c r="J223" s="6">
        <v>504141000</v>
      </c>
      <c r="K223" t="s">
        <v>540</v>
      </c>
      <c r="M223">
        <v>12</v>
      </c>
      <c r="N223" s="14">
        <v>80</v>
      </c>
      <c r="O223" s="14">
        <f t="shared" si="3"/>
        <v>960</v>
      </c>
      <c r="P223" s="5"/>
    </row>
    <row r="224" spans="1:16" x14ac:dyDescent="0.35">
      <c r="A224" t="s">
        <v>541</v>
      </c>
      <c r="C224" t="s">
        <v>542</v>
      </c>
      <c r="D224">
        <v>6</v>
      </c>
      <c r="E224" s="1">
        <v>45003</v>
      </c>
      <c r="F224" s="1">
        <v>45003</v>
      </c>
      <c r="G224" s="2">
        <v>0.375</v>
      </c>
      <c r="H224" s="2">
        <v>0.54166666666666663</v>
      </c>
      <c r="I224" t="s">
        <v>231</v>
      </c>
      <c r="J224" s="6">
        <v>504141000</v>
      </c>
      <c r="K224" t="s">
        <v>290</v>
      </c>
      <c r="M224">
        <v>12</v>
      </c>
      <c r="N224" s="14">
        <v>18</v>
      </c>
      <c r="O224" s="14">
        <f t="shared" si="3"/>
        <v>216</v>
      </c>
      <c r="P224" s="5"/>
    </row>
    <row r="225" spans="1:16" x14ac:dyDescent="0.35">
      <c r="A225" t="s">
        <v>543</v>
      </c>
      <c r="B225">
        <v>14</v>
      </c>
      <c r="C225" t="s">
        <v>544</v>
      </c>
      <c r="D225">
        <v>11</v>
      </c>
      <c r="E225" s="1">
        <v>45003</v>
      </c>
      <c r="F225" s="1">
        <v>45003</v>
      </c>
      <c r="G225" s="2">
        <v>0.375</v>
      </c>
      <c r="H225" s="2">
        <v>0.70833333333333337</v>
      </c>
      <c r="I225" t="s">
        <v>243</v>
      </c>
      <c r="J225" s="6">
        <v>504141000</v>
      </c>
      <c r="K225" t="s">
        <v>545</v>
      </c>
      <c r="M225">
        <v>12</v>
      </c>
      <c r="N225" s="14">
        <v>63</v>
      </c>
      <c r="O225" s="14">
        <f t="shared" si="3"/>
        <v>756</v>
      </c>
      <c r="P225" s="5"/>
    </row>
    <row r="226" spans="1:16" x14ac:dyDescent="0.35">
      <c r="A226" t="s">
        <v>546</v>
      </c>
      <c r="B226">
        <v>14</v>
      </c>
      <c r="C226" t="s">
        <v>547</v>
      </c>
      <c r="D226">
        <v>16</v>
      </c>
      <c r="E226" s="1">
        <v>45002</v>
      </c>
      <c r="F226" s="1">
        <v>45003</v>
      </c>
      <c r="G226" s="2">
        <v>0.625</v>
      </c>
      <c r="H226" s="2">
        <v>0.79166666666666663</v>
      </c>
      <c r="I226" t="s">
        <v>425</v>
      </c>
      <c r="J226" s="6">
        <v>504141000</v>
      </c>
      <c r="K226" t="s">
        <v>346</v>
      </c>
      <c r="M226">
        <v>12</v>
      </c>
      <c r="N226" s="14">
        <v>92</v>
      </c>
      <c r="O226" s="14">
        <f t="shared" si="3"/>
        <v>1104</v>
      </c>
      <c r="P226" s="5"/>
    </row>
    <row r="227" spans="1:16" x14ac:dyDescent="0.35">
      <c r="A227" t="s">
        <v>548</v>
      </c>
      <c r="C227" t="s">
        <v>549</v>
      </c>
      <c r="D227">
        <v>3</v>
      </c>
      <c r="E227" s="1">
        <v>45005</v>
      </c>
      <c r="F227" s="1">
        <v>45005</v>
      </c>
      <c r="G227" s="2">
        <v>0.8125</v>
      </c>
      <c r="H227" s="2">
        <v>0.89583333333333337</v>
      </c>
      <c r="I227" t="s">
        <v>196</v>
      </c>
      <c r="J227" s="6">
        <v>504141000</v>
      </c>
      <c r="K227" t="s">
        <v>305</v>
      </c>
      <c r="M227">
        <v>80</v>
      </c>
      <c r="N227" s="14">
        <v>0</v>
      </c>
      <c r="O227" s="14" t="str">
        <f t="shared" si="3"/>
        <v>n/a</v>
      </c>
      <c r="P227" s="5"/>
    </row>
    <row r="228" spans="1:16" x14ac:dyDescent="0.35">
      <c r="A228" t="s">
        <v>550</v>
      </c>
      <c r="B228">
        <v>8</v>
      </c>
      <c r="C228" t="s">
        <v>551</v>
      </c>
      <c r="D228">
        <v>12</v>
      </c>
      <c r="E228" s="1">
        <v>44991</v>
      </c>
      <c r="F228" s="1">
        <v>45005</v>
      </c>
      <c r="G228" s="2">
        <v>0.77083333333333337</v>
      </c>
      <c r="H228" s="2">
        <v>0.89583333333333337</v>
      </c>
      <c r="I228" t="s">
        <v>552</v>
      </c>
      <c r="J228" s="6">
        <v>504141000</v>
      </c>
      <c r="K228" t="s">
        <v>309</v>
      </c>
      <c r="M228">
        <v>6</v>
      </c>
      <c r="N228" s="14">
        <v>125</v>
      </c>
      <c r="O228" s="14">
        <f t="shared" si="3"/>
        <v>750</v>
      </c>
      <c r="P228" s="5"/>
    </row>
    <row r="229" spans="1:16" x14ac:dyDescent="0.35">
      <c r="A229" t="s">
        <v>553</v>
      </c>
      <c r="B229">
        <v>8</v>
      </c>
      <c r="C229" t="s">
        <v>554</v>
      </c>
      <c r="D229">
        <v>16</v>
      </c>
      <c r="E229" s="1">
        <v>44984</v>
      </c>
      <c r="F229" s="1">
        <v>45005</v>
      </c>
      <c r="G229" s="2">
        <v>0.375</v>
      </c>
      <c r="H229" s="2">
        <v>0.5</v>
      </c>
      <c r="I229" t="s">
        <v>552</v>
      </c>
      <c r="J229" s="6">
        <v>504141000</v>
      </c>
      <c r="K229" t="s">
        <v>555</v>
      </c>
      <c r="M229">
        <v>9</v>
      </c>
      <c r="N229" s="14">
        <v>124</v>
      </c>
      <c r="O229" s="14">
        <f t="shared" si="3"/>
        <v>1116</v>
      </c>
      <c r="P229" s="5"/>
    </row>
    <row r="230" spans="1:16" x14ac:dyDescent="0.35">
      <c r="A230" t="s">
        <v>556</v>
      </c>
      <c r="B230">
        <v>1</v>
      </c>
      <c r="C230" t="s">
        <v>557</v>
      </c>
      <c r="D230">
        <v>40</v>
      </c>
      <c r="E230" s="1">
        <v>44830</v>
      </c>
      <c r="F230" s="1">
        <v>45005</v>
      </c>
      <c r="G230" s="2">
        <v>0.42708333333333331</v>
      </c>
      <c r="H230" s="2">
        <v>0.48958333333333331</v>
      </c>
      <c r="I230" t="s">
        <v>403</v>
      </c>
      <c r="J230" s="6">
        <v>504141000</v>
      </c>
      <c r="K230" t="s">
        <v>475</v>
      </c>
      <c r="M230">
        <v>9</v>
      </c>
      <c r="N230" s="14">
        <v>231</v>
      </c>
      <c r="O230" s="14">
        <f t="shared" si="3"/>
        <v>2079</v>
      </c>
      <c r="P230" s="5"/>
    </row>
    <row r="231" spans="1:16" x14ac:dyDescent="0.35">
      <c r="A231" t="s">
        <v>558</v>
      </c>
      <c r="B231">
        <v>13</v>
      </c>
      <c r="C231" t="s">
        <v>559</v>
      </c>
      <c r="D231">
        <v>20</v>
      </c>
      <c r="E231" s="1">
        <v>44935</v>
      </c>
      <c r="F231" s="1">
        <v>45005</v>
      </c>
      <c r="G231" s="2">
        <v>0.69791666666666663</v>
      </c>
      <c r="H231" s="2">
        <v>0.76041666666666663</v>
      </c>
      <c r="I231" t="s">
        <v>560</v>
      </c>
      <c r="K231" t="s">
        <v>561</v>
      </c>
      <c r="M231">
        <v>15</v>
      </c>
      <c r="N231" s="14">
        <v>102</v>
      </c>
      <c r="O231" s="14">
        <f t="shared" si="3"/>
        <v>1530</v>
      </c>
      <c r="P231" s="5"/>
    </row>
    <row r="232" spans="1:16" x14ac:dyDescent="0.35">
      <c r="A232" t="s">
        <v>562</v>
      </c>
      <c r="B232">
        <v>8</v>
      </c>
      <c r="C232" t="s">
        <v>563</v>
      </c>
      <c r="D232">
        <v>4</v>
      </c>
      <c r="E232" s="1">
        <v>45005</v>
      </c>
      <c r="F232" s="1">
        <v>45005</v>
      </c>
      <c r="G232" s="2">
        <v>0.375</v>
      </c>
      <c r="H232" s="2">
        <v>0.5</v>
      </c>
      <c r="I232" t="s">
        <v>215</v>
      </c>
      <c r="J232" s="6">
        <v>504141000</v>
      </c>
      <c r="K232" t="s">
        <v>216</v>
      </c>
      <c r="M232">
        <v>10</v>
      </c>
      <c r="N232" s="14">
        <v>29</v>
      </c>
      <c r="O232" s="14">
        <f t="shared" si="3"/>
        <v>290</v>
      </c>
      <c r="P232" s="5"/>
    </row>
    <row r="233" spans="1:16" x14ac:dyDescent="0.35">
      <c r="A233" t="s">
        <v>564</v>
      </c>
      <c r="B233">
        <v>8</v>
      </c>
      <c r="C233" t="s">
        <v>565</v>
      </c>
      <c r="D233">
        <v>4</v>
      </c>
      <c r="E233" s="1">
        <v>45005</v>
      </c>
      <c r="F233" s="1">
        <v>45005</v>
      </c>
      <c r="G233" s="2">
        <v>0.77083333333333337</v>
      </c>
      <c r="H233" s="2">
        <v>0.89583333333333337</v>
      </c>
      <c r="I233" t="s">
        <v>436</v>
      </c>
      <c r="J233" s="6">
        <v>504141000</v>
      </c>
      <c r="K233" t="s">
        <v>437</v>
      </c>
      <c r="M233">
        <v>9</v>
      </c>
      <c r="N233" s="14">
        <v>31</v>
      </c>
      <c r="O233" s="14">
        <f t="shared" si="3"/>
        <v>279</v>
      </c>
      <c r="P233" s="5"/>
    </row>
    <row r="234" spans="1:16" x14ac:dyDescent="0.35">
      <c r="A234" t="s">
        <v>566</v>
      </c>
      <c r="B234">
        <v>1</v>
      </c>
      <c r="C234" t="s">
        <v>567</v>
      </c>
      <c r="D234">
        <v>40</v>
      </c>
      <c r="E234" s="1">
        <v>44823</v>
      </c>
      <c r="F234" s="1">
        <v>45005</v>
      </c>
      <c r="G234" s="2">
        <v>0.69791666666666663</v>
      </c>
      <c r="H234" s="2">
        <v>0.76041666666666663</v>
      </c>
      <c r="I234" t="s">
        <v>403</v>
      </c>
      <c r="J234" s="6">
        <v>504141000</v>
      </c>
      <c r="K234" t="s">
        <v>568</v>
      </c>
      <c r="M234">
        <v>9</v>
      </c>
      <c r="N234" s="14">
        <v>231</v>
      </c>
      <c r="O234" s="14">
        <f t="shared" si="3"/>
        <v>2079</v>
      </c>
      <c r="P234" s="5"/>
    </row>
    <row r="235" spans="1:16" x14ac:dyDescent="0.35">
      <c r="A235" t="s">
        <v>569</v>
      </c>
      <c r="B235">
        <v>1</v>
      </c>
      <c r="C235" t="s">
        <v>570</v>
      </c>
      <c r="D235">
        <v>40</v>
      </c>
      <c r="E235" s="1">
        <v>44844</v>
      </c>
      <c r="F235" s="1">
        <v>45005</v>
      </c>
      <c r="G235" s="2">
        <v>0.77083333333333337</v>
      </c>
      <c r="H235" s="2">
        <v>0.83333333333333337</v>
      </c>
      <c r="I235" t="s">
        <v>366</v>
      </c>
      <c r="J235" s="6">
        <v>504141000</v>
      </c>
      <c r="K235" t="s">
        <v>571</v>
      </c>
      <c r="M235">
        <v>9</v>
      </c>
      <c r="N235" s="14">
        <v>231</v>
      </c>
      <c r="O235" s="14">
        <f t="shared" si="3"/>
        <v>2079</v>
      </c>
      <c r="P235" s="5"/>
    </row>
    <row r="236" spans="1:16" x14ac:dyDescent="0.35">
      <c r="A236" t="s">
        <v>572</v>
      </c>
      <c r="B236">
        <v>1</v>
      </c>
      <c r="C236" t="s">
        <v>573</v>
      </c>
      <c r="D236">
        <v>40</v>
      </c>
      <c r="E236" s="1">
        <v>44830</v>
      </c>
      <c r="F236" s="1">
        <v>45005</v>
      </c>
      <c r="G236" s="2">
        <v>0.42708333333333331</v>
      </c>
      <c r="H236" s="2">
        <v>0.48958333333333331</v>
      </c>
      <c r="I236" t="s">
        <v>366</v>
      </c>
      <c r="J236" s="6">
        <v>504141000</v>
      </c>
      <c r="K236" t="s">
        <v>574</v>
      </c>
      <c r="M236">
        <v>9</v>
      </c>
      <c r="N236" s="14">
        <v>231</v>
      </c>
      <c r="O236" s="14">
        <f t="shared" si="3"/>
        <v>2079</v>
      </c>
      <c r="P236" s="5"/>
    </row>
    <row r="237" spans="1:16" x14ac:dyDescent="0.35">
      <c r="A237" t="s">
        <v>575</v>
      </c>
      <c r="B237">
        <v>1</v>
      </c>
      <c r="C237" t="s">
        <v>493</v>
      </c>
      <c r="D237">
        <v>40</v>
      </c>
      <c r="E237" s="1">
        <v>44845</v>
      </c>
      <c r="F237" s="1">
        <v>45006</v>
      </c>
      <c r="G237" s="2">
        <v>0.41666666666666669</v>
      </c>
      <c r="H237" s="2">
        <v>0.47916666666666669</v>
      </c>
      <c r="I237" t="s">
        <v>498</v>
      </c>
      <c r="K237" t="s">
        <v>576</v>
      </c>
      <c r="M237">
        <v>9</v>
      </c>
      <c r="N237" s="14">
        <v>226</v>
      </c>
      <c r="O237" s="14">
        <f t="shared" si="3"/>
        <v>2034</v>
      </c>
      <c r="P237" s="5"/>
    </row>
    <row r="238" spans="1:16" x14ac:dyDescent="0.35">
      <c r="A238" t="s">
        <v>577</v>
      </c>
      <c r="B238">
        <v>1</v>
      </c>
      <c r="C238" t="s">
        <v>578</v>
      </c>
      <c r="D238">
        <v>40</v>
      </c>
      <c r="E238" s="1">
        <v>44845</v>
      </c>
      <c r="F238" s="1">
        <v>45006</v>
      </c>
      <c r="G238" s="2">
        <v>0.4375</v>
      </c>
      <c r="H238" s="2">
        <v>0.5</v>
      </c>
      <c r="I238" t="s">
        <v>459</v>
      </c>
      <c r="J238" s="6">
        <v>504141000</v>
      </c>
      <c r="K238" t="s">
        <v>460</v>
      </c>
      <c r="M238">
        <v>9</v>
      </c>
      <c r="N238" s="14">
        <v>231</v>
      </c>
      <c r="O238" s="14">
        <f t="shared" si="3"/>
        <v>2079</v>
      </c>
      <c r="P238" s="5"/>
    </row>
    <row r="239" spans="1:16" x14ac:dyDescent="0.35">
      <c r="A239" t="s">
        <v>579</v>
      </c>
      <c r="B239">
        <v>13</v>
      </c>
      <c r="C239" t="s">
        <v>580</v>
      </c>
      <c r="D239">
        <v>12</v>
      </c>
      <c r="E239" s="1">
        <v>44992</v>
      </c>
      <c r="F239" s="1">
        <v>45006</v>
      </c>
      <c r="G239" s="2">
        <v>0.375</v>
      </c>
      <c r="H239" s="2">
        <v>0.5</v>
      </c>
      <c r="I239" t="s">
        <v>239</v>
      </c>
      <c r="J239" s="6">
        <v>504141000</v>
      </c>
      <c r="K239" t="s">
        <v>517</v>
      </c>
      <c r="M239">
        <v>12</v>
      </c>
      <c r="N239" s="14">
        <v>76</v>
      </c>
      <c r="O239" s="14">
        <f t="shared" si="3"/>
        <v>912</v>
      </c>
      <c r="P239" s="5"/>
    </row>
    <row r="240" spans="1:16" x14ac:dyDescent="0.35">
      <c r="A240" t="s">
        <v>581</v>
      </c>
      <c r="B240">
        <v>1</v>
      </c>
      <c r="C240" t="s">
        <v>582</v>
      </c>
      <c r="D240">
        <v>40</v>
      </c>
      <c r="E240" s="1">
        <v>44838</v>
      </c>
      <c r="F240" s="1">
        <v>45006</v>
      </c>
      <c r="G240" s="2">
        <v>0.625</v>
      </c>
      <c r="H240" s="2">
        <v>0.6875</v>
      </c>
      <c r="I240" t="s">
        <v>583</v>
      </c>
      <c r="J240" s="6">
        <v>504141000</v>
      </c>
      <c r="K240" t="s">
        <v>499</v>
      </c>
      <c r="M240">
        <v>9</v>
      </c>
      <c r="N240" s="14">
        <v>231</v>
      </c>
      <c r="O240" s="14">
        <f t="shared" si="3"/>
        <v>2079</v>
      </c>
      <c r="P240" s="5"/>
    </row>
    <row r="241" spans="1:16" x14ac:dyDescent="0.35">
      <c r="A241" t="s">
        <v>584</v>
      </c>
      <c r="B241">
        <v>8</v>
      </c>
      <c r="C241" t="s">
        <v>585</v>
      </c>
      <c r="D241">
        <v>8</v>
      </c>
      <c r="E241" s="1">
        <v>44999</v>
      </c>
      <c r="F241" s="1">
        <v>45006</v>
      </c>
      <c r="G241" s="2">
        <v>0.375</v>
      </c>
      <c r="H241" s="2">
        <v>0.5</v>
      </c>
      <c r="I241" t="s">
        <v>215</v>
      </c>
      <c r="J241" s="6">
        <v>504141000</v>
      </c>
      <c r="K241" t="s">
        <v>555</v>
      </c>
      <c r="M241">
        <v>9</v>
      </c>
      <c r="N241" s="14">
        <v>68</v>
      </c>
      <c r="O241" s="14">
        <f t="shared" si="3"/>
        <v>612</v>
      </c>
      <c r="P241" s="5"/>
    </row>
    <row r="242" spans="1:16" x14ac:dyDescent="0.35">
      <c r="A242" t="s">
        <v>586</v>
      </c>
      <c r="B242">
        <v>8</v>
      </c>
      <c r="C242" t="s">
        <v>587</v>
      </c>
      <c r="D242">
        <v>6</v>
      </c>
      <c r="E242" s="1">
        <v>44992</v>
      </c>
      <c r="F242" s="1">
        <v>45006</v>
      </c>
      <c r="G242" s="2">
        <v>0.66666666666666663</v>
      </c>
      <c r="H242" s="2">
        <v>0.75</v>
      </c>
      <c r="I242" t="s">
        <v>433</v>
      </c>
      <c r="J242" s="6">
        <v>504141000</v>
      </c>
      <c r="K242" t="s">
        <v>588</v>
      </c>
      <c r="M242">
        <v>12</v>
      </c>
      <c r="N242" s="14">
        <v>39</v>
      </c>
      <c r="O242" s="14">
        <f t="shared" si="3"/>
        <v>468</v>
      </c>
      <c r="P242" s="5"/>
    </row>
    <row r="243" spans="1:16" x14ac:dyDescent="0.35">
      <c r="A243" t="s">
        <v>589</v>
      </c>
      <c r="B243">
        <v>15</v>
      </c>
      <c r="C243" t="s">
        <v>590</v>
      </c>
      <c r="D243">
        <v>26</v>
      </c>
      <c r="E243" s="1">
        <v>44957</v>
      </c>
      <c r="F243" s="1">
        <v>45006</v>
      </c>
      <c r="G243" s="2">
        <v>0.59375</v>
      </c>
      <c r="H243" s="2">
        <v>0.72916666666666663</v>
      </c>
      <c r="I243" t="s">
        <v>591</v>
      </c>
      <c r="J243" s="6">
        <v>504141000</v>
      </c>
      <c r="K243" t="s">
        <v>592</v>
      </c>
      <c r="M243">
        <v>10</v>
      </c>
      <c r="N243" s="14">
        <v>133</v>
      </c>
      <c r="O243" s="14">
        <f t="shared" si="3"/>
        <v>1330</v>
      </c>
      <c r="P243" s="5"/>
    </row>
    <row r="244" spans="1:16" x14ac:dyDescent="0.35">
      <c r="A244" t="s">
        <v>593</v>
      </c>
      <c r="B244">
        <v>10</v>
      </c>
      <c r="C244" t="s">
        <v>594</v>
      </c>
      <c r="D244">
        <v>8</v>
      </c>
      <c r="E244" s="1">
        <v>44992</v>
      </c>
      <c r="F244" s="1">
        <v>45006</v>
      </c>
      <c r="G244" s="2">
        <v>0.77083333333333337</v>
      </c>
      <c r="H244" s="2">
        <v>0.85416666666666663</v>
      </c>
      <c r="I244" t="s">
        <v>595</v>
      </c>
      <c r="J244" s="6">
        <v>504141000</v>
      </c>
      <c r="K244" t="s">
        <v>596</v>
      </c>
      <c r="M244">
        <v>12</v>
      </c>
      <c r="N244" s="14">
        <v>40</v>
      </c>
      <c r="O244" s="14">
        <f t="shared" si="3"/>
        <v>480</v>
      </c>
      <c r="P244" s="5"/>
    </row>
    <row r="245" spans="1:16" x14ac:dyDescent="0.35">
      <c r="A245" t="s">
        <v>597</v>
      </c>
      <c r="B245">
        <v>13</v>
      </c>
      <c r="C245" t="s">
        <v>598</v>
      </c>
      <c r="D245">
        <v>5</v>
      </c>
      <c r="E245" s="1">
        <v>45006</v>
      </c>
      <c r="F245" s="1">
        <v>45006</v>
      </c>
      <c r="G245" s="2">
        <v>0.72916666666666663</v>
      </c>
      <c r="H245" s="2">
        <v>0.875</v>
      </c>
      <c r="I245" t="s">
        <v>298</v>
      </c>
      <c r="J245" s="6">
        <v>504141000</v>
      </c>
      <c r="K245" t="s">
        <v>312</v>
      </c>
      <c r="M245">
        <v>15</v>
      </c>
      <c r="N245" s="14">
        <v>26</v>
      </c>
      <c r="O245" s="14">
        <f t="shared" si="3"/>
        <v>390</v>
      </c>
      <c r="P245" s="5"/>
    </row>
    <row r="246" spans="1:16" x14ac:dyDescent="0.35">
      <c r="A246" t="s">
        <v>599</v>
      </c>
      <c r="B246">
        <v>13</v>
      </c>
      <c r="C246" t="s">
        <v>600</v>
      </c>
      <c r="D246">
        <v>16</v>
      </c>
      <c r="E246" s="1">
        <v>44951</v>
      </c>
      <c r="F246" s="1">
        <v>45007</v>
      </c>
      <c r="G246" s="2">
        <v>0.64583333333333337</v>
      </c>
      <c r="H246" s="2">
        <v>0.70833333333333337</v>
      </c>
      <c r="I246" t="s">
        <v>317</v>
      </c>
      <c r="J246" s="6">
        <v>504141000</v>
      </c>
      <c r="K246" t="s">
        <v>601</v>
      </c>
      <c r="M246">
        <v>15</v>
      </c>
      <c r="N246" s="14">
        <v>82</v>
      </c>
      <c r="O246" s="14">
        <f t="shared" si="3"/>
        <v>1230</v>
      </c>
      <c r="P246" s="5"/>
    </row>
    <row r="247" spans="1:16" x14ac:dyDescent="0.35">
      <c r="A247" t="s">
        <v>602</v>
      </c>
      <c r="B247">
        <v>1</v>
      </c>
      <c r="C247" t="s">
        <v>603</v>
      </c>
      <c r="D247">
        <v>40</v>
      </c>
      <c r="E247" s="1">
        <v>44839</v>
      </c>
      <c r="F247" s="1">
        <v>45007</v>
      </c>
      <c r="G247" s="2">
        <v>0.69791666666666663</v>
      </c>
      <c r="H247" s="2">
        <v>0.76041666666666663</v>
      </c>
      <c r="I247" t="s">
        <v>494</v>
      </c>
      <c r="J247" s="6">
        <v>504141000</v>
      </c>
      <c r="K247" t="s">
        <v>604</v>
      </c>
      <c r="M247">
        <v>9</v>
      </c>
      <c r="N247" s="14">
        <v>231</v>
      </c>
      <c r="O247" s="14">
        <f t="shared" si="3"/>
        <v>2079</v>
      </c>
      <c r="P247" s="5"/>
    </row>
    <row r="248" spans="1:16" x14ac:dyDescent="0.35">
      <c r="A248" t="s">
        <v>605</v>
      </c>
      <c r="B248">
        <v>15</v>
      </c>
      <c r="C248" t="s">
        <v>606</v>
      </c>
      <c r="D248">
        <v>15</v>
      </c>
      <c r="E248" s="1">
        <v>45006</v>
      </c>
      <c r="F248" s="1">
        <v>45007</v>
      </c>
      <c r="G248" s="2">
        <v>0.58333333333333337</v>
      </c>
      <c r="H248" s="2">
        <v>0.75</v>
      </c>
      <c r="I248" t="s">
        <v>196</v>
      </c>
      <c r="J248" s="6">
        <v>504141000</v>
      </c>
      <c r="K248" t="s">
        <v>607</v>
      </c>
      <c r="M248">
        <v>12</v>
      </c>
      <c r="N248" s="14">
        <v>98</v>
      </c>
      <c r="O248" s="14">
        <f t="shared" si="3"/>
        <v>1176</v>
      </c>
      <c r="P248" s="5"/>
    </row>
    <row r="249" spans="1:16" x14ac:dyDescent="0.35">
      <c r="A249" t="s">
        <v>608</v>
      </c>
      <c r="B249">
        <v>10</v>
      </c>
      <c r="C249" t="s">
        <v>609</v>
      </c>
      <c r="D249">
        <v>14</v>
      </c>
      <c r="E249" s="1">
        <v>45007</v>
      </c>
      <c r="F249" s="1">
        <v>45007</v>
      </c>
      <c r="G249" s="2">
        <v>0.33333333333333331</v>
      </c>
      <c r="H249" s="2">
        <v>0.75</v>
      </c>
      <c r="I249" t="s">
        <v>208</v>
      </c>
      <c r="K249" t="s">
        <v>596</v>
      </c>
      <c r="M249">
        <v>12</v>
      </c>
      <c r="N249" s="14">
        <v>5</v>
      </c>
      <c r="O249" s="14">
        <f t="shared" si="3"/>
        <v>60</v>
      </c>
      <c r="P249" s="5"/>
    </row>
    <row r="250" spans="1:16" x14ac:dyDescent="0.35">
      <c r="A250" t="s">
        <v>610</v>
      </c>
      <c r="B250">
        <v>2</v>
      </c>
      <c r="C250" t="s">
        <v>611</v>
      </c>
      <c r="D250">
        <v>3</v>
      </c>
      <c r="E250" s="1">
        <v>45007</v>
      </c>
      <c r="F250" s="1">
        <v>45007</v>
      </c>
      <c r="G250" s="2">
        <v>0.77083333333333337</v>
      </c>
      <c r="H250" s="2">
        <v>0.85416666666666663</v>
      </c>
      <c r="I250" t="s">
        <v>425</v>
      </c>
      <c r="J250" s="6">
        <v>504141000</v>
      </c>
      <c r="K250" t="s">
        <v>612</v>
      </c>
      <c r="M250">
        <v>20</v>
      </c>
      <c r="N250" s="14">
        <v>0</v>
      </c>
      <c r="O250" s="14" t="str">
        <f t="shared" si="3"/>
        <v>n/a</v>
      </c>
      <c r="P250" s="5"/>
    </row>
    <row r="251" spans="1:16" x14ac:dyDescent="0.35">
      <c r="A251" t="s">
        <v>613</v>
      </c>
      <c r="B251">
        <v>1</v>
      </c>
      <c r="C251" t="s">
        <v>614</v>
      </c>
      <c r="D251">
        <v>40</v>
      </c>
      <c r="E251" s="1">
        <v>44832</v>
      </c>
      <c r="F251" s="1">
        <v>45007</v>
      </c>
      <c r="G251" s="2">
        <v>0.69791666666666663</v>
      </c>
      <c r="H251" s="2">
        <v>0.76041666666666663</v>
      </c>
      <c r="I251" t="s">
        <v>403</v>
      </c>
      <c r="J251" s="6">
        <v>504141000</v>
      </c>
      <c r="K251" t="s">
        <v>615</v>
      </c>
      <c r="M251">
        <v>9</v>
      </c>
      <c r="N251" s="14">
        <v>212</v>
      </c>
      <c r="O251" s="14">
        <f t="shared" si="3"/>
        <v>1908</v>
      </c>
      <c r="P251" s="5"/>
    </row>
    <row r="252" spans="1:16" x14ac:dyDescent="0.35">
      <c r="A252" t="s">
        <v>616</v>
      </c>
      <c r="B252">
        <v>13</v>
      </c>
      <c r="C252" t="s">
        <v>617</v>
      </c>
      <c r="D252">
        <v>4</v>
      </c>
      <c r="E252" s="1">
        <v>45007</v>
      </c>
      <c r="F252" s="1">
        <v>45007</v>
      </c>
      <c r="G252" s="2">
        <v>0.75</v>
      </c>
      <c r="H252" s="2">
        <v>0.875</v>
      </c>
      <c r="I252" t="s">
        <v>298</v>
      </c>
      <c r="J252" s="6">
        <v>504141000</v>
      </c>
      <c r="K252" t="s">
        <v>337</v>
      </c>
      <c r="M252">
        <v>15</v>
      </c>
      <c r="N252" s="14">
        <v>41</v>
      </c>
      <c r="O252" s="14">
        <f t="shared" si="3"/>
        <v>615</v>
      </c>
      <c r="P252" s="5"/>
    </row>
    <row r="253" spans="1:16" x14ac:dyDescent="0.35">
      <c r="A253" t="s">
        <v>618</v>
      </c>
      <c r="B253">
        <v>1</v>
      </c>
      <c r="C253" t="s">
        <v>619</v>
      </c>
      <c r="D253">
        <v>40</v>
      </c>
      <c r="E253" s="1">
        <v>44833</v>
      </c>
      <c r="F253" s="1">
        <v>45008</v>
      </c>
      <c r="G253" s="2">
        <v>0.77083333333333337</v>
      </c>
      <c r="H253" s="2">
        <v>0.83333333333333337</v>
      </c>
      <c r="I253" t="s">
        <v>366</v>
      </c>
      <c r="J253" s="6">
        <v>504141000</v>
      </c>
      <c r="K253" t="s">
        <v>472</v>
      </c>
      <c r="M253">
        <v>9</v>
      </c>
      <c r="N253" s="14">
        <v>212</v>
      </c>
      <c r="O253" s="14">
        <f t="shared" si="3"/>
        <v>1908</v>
      </c>
      <c r="P253" s="5"/>
    </row>
    <row r="254" spans="1:16" x14ac:dyDescent="0.35">
      <c r="A254" t="s">
        <v>620</v>
      </c>
      <c r="C254" t="s">
        <v>621</v>
      </c>
      <c r="D254">
        <v>8</v>
      </c>
      <c r="E254" s="1">
        <v>45007</v>
      </c>
      <c r="F254" s="1">
        <v>45008</v>
      </c>
      <c r="G254" s="2">
        <v>0.75</v>
      </c>
      <c r="H254" s="2">
        <v>0.875</v>
      </c>
      <c r="I254" t="s">
        <v>419</v>
      </c>
      <c r="J254" s="6">
        <v>504141000</v>
      </c>
      <c r="K254" t="s">
        <v>622</v>
      </c>
      <c r="M254">
        <v>9</v>
      </c>
      <c r="N254" s="14">
        <v>56</v>
      </c>
      <c r="O254" s="14">
        <f t="shared" si="3"/>
        <v>504</v>
      </c>
      <c r="P254" s="5"/>
    </row>
    <row r="255" spans="1:16" x14ac:dyDescent="0.35">
      <c r="A255" t="s">
        <v>623</v>
      </c>
      <c r="B255">
        <v>1</v>
      </c>
      <c r="C255" t="s">
        <v>624</v>
      </c>
      <c r="D255">
        <v>40</v>
      </c>
      <c r="E255" s="1">
        <v>44840</v>
      </c>
      <c r="F255" s="1">
        <v>45008</v>
      </c>
      <c r="G255" s="2">
        <v>0.77083333333333337</v>
      </c>
      <c r="H255" s="2">
        <v>0.83333333333333337</v>
      </c>
      <c r="I255" t="s">
        <v>494</v>
      </c>
      <c r="J255" s="6">
        <v>504141000</v>
      </c>
      <c r="K255" t="s">
        <v>625</v>
      </c>
      <c r="M255">
        <v>9</v>
      </c>
      <c r="N255" s="14">
        <v>212</v>
      </c>
      <c r="O255" s="14">
        <f t="shared" si="3"/>
        <v>1908</v>
      </c>
      <c r="P255" s="5"/>
    </row>
    <row r="256" spans="1:16" x14ac:dyDescent="0.35">
      <c r="A256" t="s">
        <v>626</v>
      </c>
      <c r="B256">
        <v>8</v>
      </c>
      <c r="C256" t="s">
        <v>627</v>
      </c>
      <c r="D256">
        <v>16</v>
      </c>
      <c r="E256" s="1">
        <v>44987</v>
      </c>
      <c r="F256" s="1">
        <v>45008</v>
      </c>
      <c r="G256" s="2">
        <v>0.375</v>
      </c>
      <c r="H256" s="2">
        <v>0.5</v>
      </c>
      <c r="I256" t="s">
        <v>436</v>
      </c>
      <c r="J256" s="6">
        <v>504141000</v>
      </c>
      <c r="K256" t="s">
        <v>437</v>
      </c>
      <c r="M256">
        <v>9</v>
      </c>
      <c r="N256" s="14">
        <v>124</v>
      </c>
      <c r="O256" s="14">
        <f t="shared" si="3"/>
        <v>1116</v>
      </c>
      <c r="P256" s="5"/>
    </row>
    <row r="257" spans="1:16" x14ac:dyDescent="0.35">
      <c r="A257" t="s">
        <v>628</v>
      </c>
      <c r="B257">
        <v>1</v>
      </c>
      <c r="C257" t="s">
        <v>474</v>
      </c>
      <c r="D257">
        <v>40</v>
      </c>
      <c r="E257" s="1">
        <v>44833</v>
      </c>
      <c r="F257" s="1">
        <v>45008</v>
      </c>
      <c r="G257" s="2">
        <v>0.69791666666666663</v>
      </c>
      <c r="H257" s="2">
        <v>0.76041666666666663</v>
      </c>
      <c r="I257" t="s">
        <v>629</v>
      </c>
      <c r="K257" t="s">
        <v>475</v>
      </c>
      <c r="M257">
        <v>10</v>
      </c>
      <c r="N257" s="14">
        <v>231</v>
      </c>
      <c r="O257" s="14">
        <f t="shared" si="3"/>
        <v>2310</v>
      </c>
      <c r="P257" s="5"/>
    </row>
    <row r="258" spans="1:16" x14ac:dyDescent="0.35">
      <c r="A258" t="s">
        <v>630</v>
      </c>
      <c r="B258">
        <v>13</v>
      </c>
      <c r="C258" t="s">
        <v>631</v>
      </c>
      <c r="D258">
        <v>16</v>
      </c>
      <c r="E258" s="1">
        <v>44938</v>
      </c>
      <c r="F258" s="1">
        <v>45008</v>
      </c>
      <c r="G258" s="2">
        <v>0.79861111111111116</v>
      </c>
      <c r="H258" s="2">
        <v>0.84722222222222221</v>
      </c>
      <c r="I258" t="s">
        <v>632</v>
      </c>
      <c r="J258" s="6">
        <v>504141000</v>
      </c>
      <c r="K258" t="s">
        <v>633</v>
      </c>
      <c r="M258">
        <v>15</v>
      </c>
      <c r="N258" s="14">
        <v>56</v>
      </c>
      <c r="O258" s="14">
        <f t="shared" si="3"/>
        <v>840</v>
      </c>
      <c r="P258" s="5"/>
    </row>
    <row r="259" spans="1:16" x14ac:dyDescent="0.35">
      <c r="A259" t="s">
        <v>634</v>
      </c>
      <c r="B259">
        <v>1</v>
      </c>
      <c r="C259" t="s">
        <v>483</v>
      </c>
      <c r="D259">
        <v>40</v>
      </c>
      <c r="E259" s="1">
        <v>44840</v>
      </c>
      <c r="F259" s="1">
        <v>45008</v>
      </c>
      <c r="G259" s="2">
        <v>0.35416666666666669</v>
      </c>
      <c r="H259" s="2">
        <v>0.41666666666666669</v>
      </c>
      <c r="I259" t="s">
        <v>188</v>
      </c>
      <c r="J259" s="6">
        <v>504141000</v>
      </c>
      <c r="K259" t="s">
        <v>635</v>
      </c>
      <c r="M259">
        <v>9</v>
      </c>
      <c r="N259" s="14">
        <v>231</v>
      </c>
      <c r="O259" s="14">
        <f t="shared" ref="O259:O322" si="4">IF(N259&lt;&gt;0,M259*N259,"n/a")</f>
        <v>2079</v>
      </c>
      <c r="P259" s="5"/>
    </row>
    <row r="260" spans="1:16" x14ac:dyDescent="0.35">
      <c r="A260" t="s">
        <v>636</v>
      </c>
      <c r="B260">
        <v>1</v>
      </c>
      <c r="C260" t="s">
        <v>637</v>
      </c>
      <c r="D260">
        <v>40</v>
      </c>
      <c r="E260" s="1">
        <v>44840</v>
      </c>
      <c r="F260" s="1">
        <v>45008</v>
      </c>
      <c r="G260" s="2">
        <v>0.42708333333333331</v>
      </c>
      <c r="H260" s="2">
        <v>0.48958333333333331</v>
      </c>
      <c r="I260" t="s">
        <v>366</v>
      </c>
      <c r="J260" s="6">
        <v>504141000</v>
      </c>
      <c r="K260" t="s">
        <v>463</v>
      </c>
      <c r="M260">
        <v>10</v>
      </c>
      <c r="N260" s="14">
        <v>231</v>
      </c>
      <c r="O260" s="14">
        <f t="shared" si="4"/>
        <v>2310</v>
      </c>
      <c r="P260" s="5"/>
    </row>
    <row r="261" spans="1:16" x14ac:dyDescent="0.35">
      <c r="A261" t="s">
        <v>638</v>
      </c>
      <c r="B261">
        <v>1</v>
      </c>
      <c r="C261" t="s">
        <v>639</v>
      </c>
      <c r="D261">
        <v>40</v>
      </c>
      <c r="E261" s="1">
        <v>44840</v>
      </c>
      <c r="F261" s="1">
        <v>45008</v>
      </c>
      <c r="G261" s="2">
        <v>0.77083333333333337</v>
      </c>
      <c r="H261" s="2">
        <v>0.83333333333333337</v>
      </c>
      <c r="I261" t="s">
        <v>403</v>
      </c>
      <c r="J261" s="6">
        <v>504141000</v>
      </c>
      <c r="K261" t="s">
        <v>467</v>
      </c>
      <c r="M261">
        <v>10</v>
      </c>
      <c r="N261" s="14">
        <v>212</v>
      </c>
      <c r="O261" s="14">
        <f t="shared" si="4"/>
        <v>2120</v>
      </c>
      <c r="P261" s="5"/>
    </row>
    <row r="262" spans="1:16" x14ac:dyDescent="0.35">
      <c r="A262" t="s">
        <v>640</v>
      </c>
      <c r="C262" t="s">
        <v>641</v>
      </c>
      <c r="D262">
        <v>2</v>
      </c>
      <c r="E262" s="1">
        <v>45008</v>
      </c>
      <c r="F262" s="1">
        <v>45008</v>
      </c>
      <c r="G262" s="2">
        <v>0.64583333333333337</v>
      </c>
      <c r="H262" s="2">
        <v>0.70833333333333337</v>
      </c>
      <c r="I262" t="s">
        <v>262</v>
      </c>
      <c r="K262" t="s">
        <v>263</v>
      </c>
      <c r="M262">
        <v>7</v>
      </c>
      <c r="N262" s="14">
        <v>0</v>
      </c>
      <c r="O262" s="14" t="str">
        <f t="shared" si="4"/>
        <v>n/a</v>
      </c>
      <c r="P262" s="5"/>
    </row>
    <row r="263" spans="1:16" x14ac:dyDescent="0.35">
      <c r="A263" t="s">
        <v>642</v>
      </c>
      <c r="B263">
        <v>13</v>
      </c>
      <c r="C263" t="s">
        <v>643</v>
      </c>
      <c r="D263">
        <v>16</v>
      </c>
      <c r="E263" s="1">
        <v>44938</v>
      </c>
      <c r="F263" s="1">
        <v>45008</v>
      </c>
      <c r="G263" s="2">
        <v>0.84722222222222221</v>
      </c>
      <c r="H263" s="2">
        <v>0.89583333333333337</v>
      </c>
      <c r="I263" t="s">
        <v>632</v>
      </c>
      <c r="J263" s="6">
        <v>504141000</v>
      </c>
      <c r="K263" t="s">
        <v>633</v>
      </c>
      <c r="M263">
        <v>15</v>
      </c>
      <c r="N263" s="14">
        <v>71</v>
      </c>
      <c r="O263" s="14">
        <f t="shared" si="4"/>
        <v>1065</v>
      </c>
      <c r="P263" s="5"/>
    </row>
    <row r="264" spans="1:16" x14ac:dyDescent="0.35">
      <c r="A264" t="s">
        <v>644</v>
      </c>
      <c r="B264">
        <v>10</v>
      </c>
      <c r="C264" t="s">
        <v>645</v>
      </c>
      <c r="D264">
        <v>22</v>
      </c>
      <c r="E264" s="1">
        <v>44988</v>
      </c>
      <c r="F264" s="1">
        <v>45009</v>
      </c>
      <c r="G264" s="2">
        <v>0.66666666666666663</v>
      </c>
      <c r="H264" s="2">
        <v>0.75</v>
      </c>
      <c r="I264" t="s">
        <v>385</v>
      </c>
      <c r="J264" s="6">
        <v>504141000</v>
      </c>
      <c r="K264" t="s">
        <v>646</v>
      </c>
      <c r="M264">
        <v>15</v>
      </c>
      <c r="N264" s="14">
        <v>41</v>
      </c>
      <c r="O264" s="14">
        <f t="shared" si="4"/>
        <v>615</v>
      </c>
      <c r="P264" s="5"/>
    </row>
    <row r="265" spans="1:16" x14ac:dyDescent="0.35">
      <c r="A265" t="s">
        <v>647</v>
      </c>
      <c r="C265" t="s">
        <v>648</v>
      </c>
      <c r="D265">
        <v>5</v>
      </c>
      <c r="E265" s="1">
        <v>45009</v>
      </c>
      <c r="F265" s="1">
        <v>45009</v>
      </c>
      <c r="G265" s="2">
        <v>0.625</v>
      </c>
      <c r="H265" s="2">
        <v>0.77083333333333337</v>
      </c>
      <c r="I265" t="s">
        <v>419</v>
      </c>
      <c r="J265" s="6">
        <v>504141000</v>
      </c>
      <c r="K265" t="s">
        <v>420</v>
      </c>
      <c r="M265">
        <v>18</v>
      </c>
      <c r="N265" s="14">
        <v>34</v>
      </c>
      <c r="O265" s="14">
        <f t="shared" si="4"/>
        <v>612</v>
      </c>
      <c r="P265" s="5"/>
    </row>
    <row r="266" spans="1:16" x14ac:dyDescent="0.35">
      <c r="A266" t="s">
        <v>649</v>
      </c>
      <c r="B266">
        <v>1</v>
      </c>
      <c r="C266" t="s">
        <v>650</v>
      </c>
      <c r="D266">
        <v>24</v>
      </c>
      <c r="E266" s="1">
        <v>44827</v>
      </c>
      <c r="F266" s="1">
        <v>45009</v>
      </c>
      <c r="G266" s="2">
        <v>0.69791666666666663</v>
      </c>
      <c r="H266" s="2">
        <v>0.76041666666666663</v>
      </c>
      <c r="I266" t="s">
        <v>466</v>
      </c>
      <c r="J266" s="6">
        <v>504141000</v>
      </c>
      <c r="K266" t="s">
        <v>397</v>
      </c>
      <c r="M266">
        <v>9</v>
      </c>
      <c r="N266" s="14">
        <v>138</v>
      </c>
      <c r="O266" s="14">
        <f t="shared" si="4"/>
        <v>1242</v>
      </c>
      <c r="P266" s="5"/>
    </row>
    <row r="267" spans="1:16" x14ac:dyDescent="0.35">
      <c r="A267" t="s">
        <v>651</v>
      </c>
      <c r="B267">
        <v>8</v>
      </c>
      <c r="C267" t="s">
        <v>652</v>
      </c>
      <c r="D267">
        <v>4</v>
      </c>
      <c r="E267" s="1">
        <v>45009</v>
      </c>
      <c r="F267" s="1">
        <v>45009</v>
      </c>
      <c r="G267" s="2">
        <v>0.375</v>
      </c>
      <c r="H267" s="2">
        <v>0.5</v>
      </c>
      <c r="I267" t="s">
        <v>219</v>
      </c>
      <c r="J267" s="6">
        <v>504141000</v>
      </c>
      <c r="K267" t="s">
        <v>220</v>
      </c>
      <c r="M267">
        <v>10</v>
      </c>
      <c r="N267" s="14">
        <v>29</v>
      </c>
      <c r="O267" s="14">
        <f t="shared" si="4"/>
        <v>290</v>
      </c>
      <c r="P267" s="5"/>
    </row>
    <row r="268" spans="1:16" x14ac:dyDescent="0.35">
      <c r="A268" t="s">
        <v>653</v>
      </c>
      <c r="B268">
        <v>2</v>
      </c>
      <c r="C268" t="s">
        <v>654</v>
      </c>
      <c r="D268">
        <v>2</v>
      </c>
      <c r="E268" s="1">
        <v>45037</v>
      </c>
      <c r="F268" s="1">
        <v>45037</v>
      </c>
      <c r="G268" s="2">
        <v>0.625</v>
      </c>
      <c r="H268" s="2">
        <v>0.6875</v>
      </c>
      <c r="I268" t="s">
        <v>208</v>
      </c>
      <c r="K268" t="s">
        <v>655</v>
      </c>
      <c r="M268">
        <v>100</v>
      </c>
      <c r="N268" s="14">
        <v>0</v>
      </c>
      <c r="O268" s="14" t="str">
        <f t="shared" si="4"/>
        <v>n/a</v>
      </c>
      <c r="P268" s="5"/>
    </row>
    <row r="269" spans="1:16" x14ac:dyDescent="0.35">
      <c r="A269" t="s">
        <v>656</v>
      </c>
      <c r="B269">
        <v>15</v>
      </c>
      <c r="C269" t="s">
        <v>657</v>
      </c>
      <c r="D269">
        <v>8</v>
      </c>
      <c r="E269" s="1">
        <v>44995</v>
      </c>
      <c r="F269" s="1">
        <v>45009</v>
      </c>
      <c r="G269" s="2">
        <v>0.625</v>
      </c>
      <c r="H269" s="2">
        <v>0.70833333333333337</v>
      </c>
      <c r="I269" t="s">
        <v>329</v>
      </c>
      <c r="J269" s="6">
        <v>504141000</v>
      </c>
      <c r="K269" t="s">
        <v>330</v>
      </c>
      <c r="M269">
        <v>10</v>
      </c>
      <c r="N269" s="14">
        <v>34</v>
      </c>
      <c r="O269" s="14">
        <f t="shared" si="4"/>
        <v>340</v>
      </c>
      <c r="P269" s="5"/>
    </row>
    <row r="270" spans="1:16" x14ac:dyDescent="0.35">
      <c r="A270" t="s">
        <v>658</v>
      </c>
      <c r="B270">
        <v>2</v>
      </c>
      <c r="C270" t="s">
        <v>659</v>
      </c>
      <c r="D270">
        <v>18</v>
      </c>
      <c r="E270" s="1">
        <v>44996</v>
      </c>
      <c r="F270" s="1">
        <v>45010</v>
      </c>
      <c r="G270" s="2">
        <v>0.375</v>
      </c>
      <c r="H270" s="2">
        <v>0.6875</v>
      </c>
      <c r="I270" t="s">
        <v>340</v>
      </c>
      <c r="J270" s="6">
        <v>504141000</v>
      </c>
      <c r="K270" t="s">
        <v>660</v>
      </c>
      <c r="M270">
        <v>18</v>
      </c>
      <c r="N270" s="14">
        <v>101</v>
      </c>
      <c r="O270" s="14">
        <f t="shared" si="4"/>
        <v>1818</v>
      </c>
      <c r="P270" s="5"/>
    </row>
    <row r="271" spans="1:16" x14ac:dyDescent="0.35">
      <c r="A271" t="s">
        <v>661</v>
      </c>
      <c r="B271">
        <v>15</v>
      </c>
      <c r="C271" t="s">
        <v>230</v>
      </c>
      <c r="D271">
        <v>9</v>
      </c>
      <c r="E271" s="1">
        <v>45010</v>
      </c>
      <c r="F271" s="1">
        <v>45010</v>
      </c>
      <c r="G271" s="2">
        <v>0.375</v>
      </c>
      <c r="H271" s="2">
        <v>0.66666666666666663</v>
      </c>
      <c r="I271" t="s">
        <v>231</v>
      </c>
      <c r="J271" s="6">
        <v>504141000</v>
      </c>
      <c r="K271" t="s">
        <v>662</v>
      </c>
      <c r="M271">
        <v>10</v>
      </c>
      <c r="N271" s="14">
        <v>53</v>
      </c>
      <c r="O271" s="14">
        <f t="shared" si="4"/>
        <v>530</v>
      </c>
      <c r="P271" s="5"/>
    </row>
    <row r="272" spans="1:16" x14ac:dyDescent="0.35">
      <c r="A272" t="s">
        <v>663</v>
      </c>
      <c r="B272">
        <v>15</v>
      </c>
      <c r="C272" t="s">
        <v>664</v>
      </c>
      <c r="D272">
        <v>24</v>
      </c>
      <c r="E272" s="1">
        <v>44996</v>
      </c>
      <c r="F272" s="1">
        <v>45010</v>
      </c>
      <c r="G272" s="2">
        <v>0.375</v>
      </c>
      <c r="H272" s="2">
        <v>0.66666666666666663</v>
      </c>
      <c r="I272" t="s">
        <v>591</v>
      </c>
      <c r="J272" s="6">
        <v>504141000</v>
      </c>
      <c r="K272" t="s">
        <v>665</v>
      </c>
      <c r="M272">
        <v>8</v>
      </c>
      <c r="N272" s="14">
        <v>148</v>
      </c>
      <c r="O272" s="14">
        <f t="shared" si="4"/>
        <v>1184</v>
      </c>
      <c r="P272" s="5"/>
    </row>
    <row r="273" spans="1:16" x14ac:dyDescent="0.35">
      <c r="A273" t="s">
        <v>666</v>
      </c>
      <c r="B273">
        <v>13</v>
      </c>
      <c r="C273" t="s">
        <v>667</v>
      </c>
      <c r="D273">
        <v>6</v>
      </c>
      <c r="E273" s="1">
        <v>45010</v>
      </c>
      <c r="F273" s="1">
        <v>45010</v>
      </c>
      <c r="G273" s="2">
        <v>0.41666666666666669</v>
      </c>
      <c r="H273" s="2">
        <v>0.58333333333333337</v>
      </c>
      <c r="I273" t="s">
        <v>429</v>
      </c>
      <c r="J273" s="6">
        <v>504141000</v>
      </c>
      <c r="K273" t="s">
        <v>668</v>
      </c>
      <c r="M273">
        <v>14</v>
      </c>
      <c r="N273" s="14">
        <v>42</v>
      </c>
      <c r="O273" s="14">
        <f t="shared" si="4"/>
        <v>588</v>
      </c>
      <c r="P273" s="5"/>
    </row>
    <row r="274" spans="1:16" x14ac:dyDescent="0.35">
      <c r="A274" t="s">
        <v>669</v>
      </c>
      <c r="B274">
        <v>2</v>
      </c>
      <c r="C274" t="s">
        <v>670</v>
      </c>
      <c r="D274">
        <v>20</v>
      </c>
      <c r="E274" s="1">
        <v>44984</v>
      </c>
      <c r="F274" s="1">
        <v>45012</v>
      </c>
      <c r="G274" s="2">
        <v>0.77083333333333337</v>
      </c>
      <c r="H274" s="2">
        <v>0.89583333333333337</v>
      </c>
      <c r="I274" t="s">
        <v>340</v>
      </c>
      <c r="J274" s="6">
        <v>504141000</v>
      </c>
      <c r="K274" t="s">
        <v>671</v>
      </c>
      <c r="M274">
        <v>14</v>
      </c>
      <c r="N274" s="14">
        <v>168</v>
      </c>
      <c r="O274" s="14">
        <f t="shared" si="4"/>
        <v>2352</v>
      </c>
      <c r="P274" s="5"/>
    </row>
    <row r="275" spans="1:16" x14ac:dyDescent="0.35">
      <c r="A275" t="s">
        <v>672</v>
      </c>
      <c r="B275">
        <v>1</v>
      </c>
      <c r="C275" t="s">
        <v>673</v>
      </c>
      <c r="D275">
        <v>40</v>
      </c>
      <c r="E275" s="1">
        <v>44837</v>
      </c>
      <c r="F275" s="1">
        <v>45012</v>
      </c>
      <c r="G275" s="2">
        <v>0.625</v>
      </c>
      <c r="H275" s="2">
        <v>0.6875</v>
      </c>
      <c r="I275" t="s">
        <v>403</v>
      </c>
      <c r="J275" s="6">
        <v>504141000</v>
      </c>
      <c r="K275" t="s">
        <v>674</v>
      </c>
      <c r="M275">
        <v>9</v>
      </c>
      <c r="N275" s="14">
        <v>231</v>
      </c>
      <c r="O275" s="14">
        <f t="shared" si="4"/>
        <v>2079</v>
      </c>
      <c r="P275" s="5"/>
    </row>
    <row r="276" spans="1:16" x14ac:dyDescent="0.35">
      <c r="A276" t="s">
        <v>675</v>
      </c>
      <c r="B276">
        <v>13</v>
      </c>
      <c r="C276" t="s">
        <v>676</v>
      </c>
      <c r="D276">
        <v>32</v>
      </c>
      <c r="E276" s="1">
        <v>44823</v>
      </c>
      <c r="F276" s="1">
        <v>45033</v>
      </c>
      <c r="G276" s="2">
        <v>0.77083333333333337</v>
      </c>
      <c r="H276" s="2">
        <v>0.8125</v>
      </c>
      <c r="I276" t="s">
        <v>677</v>
      </c>
      <c r="K276" t="s">
        <v>678</v>
      </c>
      <c r="M276">
        <v>25</v>
      </c>
      <c r="N276" s="14">
        <v>117</v>
      </c>
      <c r="O276" s="14">
        <f t="shared" si="4"/>
        <v>2925</v>
      </c>
      <c r="P276" s="5"/>
    </row>
    <row r="277" spans="1:16" x14ac:dyDescent="0.35">
      <c r="A277" t="s">
        <v>679</v>
      </c>
      <c r="B277">
        <v>2</v>
      </c>
      <c r="C277" t="s">
        <v>680</v>
      </c>
      <c r="D277">
        <v>10</v>
      </c>
      <c r="E277" s="1">
        <v>44984</v>
      </c>
      <c r="F277" s="1">
        <v>45012</v>
      </c>
      <c r="G277" s="2">
        <v>0.35416666666666669</v>
      </c>
      <c r="H277" s="2">
        <v>0.41666666666666669</v>
      </c>
      <c r="I277" t="s">
        <v>272</v>
      </c>
      <c r="K277" t="s">
        <v>273</v>
      </c>
      <c r="M277">
        <v>9</v>
      </c>
      <c r="N277" s="14">
        <v>45</v>
      </c>
      <c r="O277" s="14">
        <f t="shared" si="4"/>
        <v>405</v>
      </c>
      <c r="P277" s="5"/>
    </row>
    <row r="278" spans="1:16" x14ac:dyDescent="0.35">
      <c r="A278" t="s">
        <v>681</v>
      </c>
      <c r="B278">
        <v>2</v>
      </c>
      <c r="C278" t="s">
        <v>682</v>
      </c>
      <c r="D278">
        <v>10</v>
      </c>
      <c r="E278" s="1">
        <v>44984</v>
      </c>
      <c r="F278" s="1">
        <v>45012</v>
      </c>
      <c r="G278" s="2">
        <v>0.42708333333333331</v>
      </c>
      <c r="H278" s="2">
        <v>0.48958333333333331</v>
      </c>
      <c r="I278" t="s">
        <v>272</v>
      </c>
      <c r="K278" t="s">
        <v>273</v>
      </c>
      <c r="M278">
        <v>9</v>
      </c>
      <c r="N278" s="14">
        <v>45</v>
      </c>
      <c r="O278" s="14">
        <f t="shared" si="4"/>
        <v>405</v>
      </c>
      <c r="P278" s="5"/>
    </row>
    <row r="279" spans="1:16" x14ac:dyDescent="0.35">
      <c r="A279" t="s">
        <v>683</v>
      </c>
      <c r="B279">
        <v>1</v>
      </c>
      <c r="C279" t="s">
        <v>684</v>
      </c>
      <c r="D279">
        <v>40</v>
      </c>
      <c r="E279" s="1">
        <v>44838</v>
      </c>
      <c r="F279" s="1">
        <v>45013</v>
      </c>
      <c r="G279" s="2">
        <v>0.69791666666666663</v>
      </c>
      <c r="H279" s="2">
        <v>0.76041666666666663</v>
      </c>
      <c r="I279" t="s">
        <v>494</v>
      </c>
      <c r="J279" s="6">
        <v>504141000</v>
      </c>
      <c r="K279" t="s">
        <v>685</v>
      </c>
      <c r="M279">
        <v>9</v>
      </c>
      <c r="N279" s="14">
        <v>226</v>
      </c>
      <c r="O279" s="14">
        <f t="shared" si="4"/>
        <v>2034</v>
      </c>
      <c r="P279" s="5"/>
    </row>
    <row r="280" spans="1:16" x14ac:dyDescent="0.35">
      <c r="A280" t="s">
        <v>686</v>
      </c>
      <c r="B280">
        <v>1</v>
      </c>
      <c r="C280" t="s">
        <v>687</v>
      </c>
      <c r="D280">
        <v>40</v>
      </c>
      <c r="E280" s="1">
        <v>44845</v>
      </c>
      <c r="F280" s="1">
        <v>45013</v>
      </c>
      <c r="G280" s="2">
        <v>0.77083333333333337</v>
      </c>
      <c r="H280" s="2">
        <v>0.83333333333333337</v>
      </c>
      <c r="I280" t="s">
        <v>688</v>
      </c>
      <c r="K280" t="s">
        <v>689</v>
      </c>
      <c r="M280">
        <v>9</v>
      </c>
      <c r="N280" s="14">
        <v>226</v>
      </c>
      <c r="O280" s="14">
        <f t="shared" si="4"/>
        <v>2034</v>
      </c>
      <c r="P280" s="5"/>
    </row>
    <row r="281" spans="1:16" x14ac:dyDescent="0.35">
      <c r="A281" t="s">
        <v>690</v>
      </c>
      <c r="B281">
        <v>8</v>
      </c>
      <c r="C281" t="s">
        <v>691</v>
      </c>
      <c r="D281">
        <v>15</v>
      </c>
      <c r="E281" s="1">
        <v>44992</v>
      </c>
      <c r="F281" s="1">
        <v>45013</v>
      </c>
      <c r="G281" s="2">
        <v>0.375</v>
      </c>
      <c r="H281" s="2">
        <v>0.48958333333333331</v>
      </c>
      <c r="I281" t="s">
        <v>436</v>
      </c>
      <c r="J281" s="6">
        <v>504141000</v>
      </c>
      <c r="K281" t="s">
        <v>437</v>
      </c>
      <c r="M281">
        <v>9</v>
      </c>
      <c r="N281" s="14">
        <v>121</v>
      </c>
      <c r="O281" s="14">
        <f t="shared" si="4"/>
        <v>1089</v>
      </c>
      <c r="P281" s="5"/>
    </row>
    <row r="282" spans="1:16" x14ac:dyDescent="0.35">
      <c r="A282" t="s">
        <v>692</v>
      </c>
      <c r="B282">
        <v>1</v>
      </c>
      <c r="C282" t="s">
        <v>603</v>
      </c>
      <c r="D282">
        <v>40</v>
      </c>
      <c r="E282" s="1">
        <v>44831</v>
      </c>
      <c r="F282" s="1">
        <v>45013</v>
      </c>
      <c r="G282" s="2">
        <v>0.42708333333333331</v>
      </c>
      <c r="H282" s="2">
        <v>0.48958333333333331</v>
      </c>
      <c r="I282" t="s">
        <v>583</v>
      </c>
      <c r="J282" s="6">
        <v>504141000</v>
      </c>
      <c r="K282" t="s">
        <v>568</v>
      </c>
      <c r="M282">
        <v>9</v>
      </c>
      <c r="N282" s="14">
        <v>231</v>
      </c>
      <c r="O282" s="14">
        <f t="shared" si="4"/>
        <v>2079</v>
      </c>
      <c r="P282" s="5"/>
    </row>
    <row r="283" spans="1:16" x14ac:dyDescent="0.35">
      <c r="A283" t="s">
        <v>693</v>
      </c>
      <c r="B283">
        <v>13</v>
      </c>
      <c r="C283" t="s">
        <v>694</v>
      </c>
      <c r="D283">
        <v>14</v>
      </c>
      <c r="E283" s="1">
        <v>44943</v>
      </c>
      <c r="F283" s="1">
        <v>45013</v>
      </c>
      <c r="G283" s="2">
        <v>0.44791666666666669</v>
      </c>
      <c r="H283" s="2">
        <v>0.48958333333333331</v>
      </c>
      <c r="I283" t="s">
        <v>243</v>
      </c>
      <c r="J283" s="6">
        <v>504141000</v>
      </c>
      <c r="K283" t="s">
        <v>695</v>
      </c>
      <c r="M283">
        <v>16</v>
      </c>
      <c r="N283" s="14">
        <v>77</v>
      </c>
      <c r="O283" s="14">
        <f t="shared" si="4"/>
        <v>1232</v>
      </c>
      <c r="P283" s="5"/>
    </row>
    <row r="284" spans="1:16" x14ac:dyDescent="0.35">
      <c r="A284" t="s">
        <v>696</v>
      </c>
      <c r="C284" t="s">
        <v>697</v>
      </c>
      <c r="D284">
        <v>8</v>
      </c>
      <c r="E284" s="1">
        <v>45012</v>
      </c>
      <c r="F284" s="1">
        <v>45013</v>
      </c>
      <c r="G284" s="2">
        <v>0.70833333333333337</v>
      </c>
      <c r="H284" s="2">
        <v>0.83333333333333337</v>
      </c>
      <c r="I284" t="s">
        <v>219</v>
      </c>
      <c r="J284" s="6">
        <v>504141000</v>
      </c>
      <c r="K284" t="s">
        <v>622</v>
      </c>
      <c r="M284">
        <v>9</v>
      </c>
      <c r="N284" s="14">
        <v>56</v>
      </c>
      <c r="O284" s="14">
        <f t="shared" si="4"/>
        <v>504</v>
      </c>
      <c r="P284" s="5"/>
    </row>
    <row r="285" spans="1:16" x14ac:dyDescent="0.35">
      <c r="A285" t="s">
        <v>698</v>
      </c>
      <c r="B285">
        <v>13</v>
      </c>
      <c r="C285" t="s">
        <v>699</v>
      </c>
      <c r="D285">
        <v>6</v>
      </c>
      <c r="E285" s="1">
        <v>44992</v>
      </c>
      <c r="F285" s="1">
        <v>45013</v>
      </c>
      <c r="G285" s="2">
        <v>0.71875</v>
      </c>
      <c r="H285" s="2">
        <v>0.76041666666666663</v>
      </c>
      <c r="I285" t="s">
        <v>700</v>
      </c>
      <c r="K285" t="s">
        <v>701</v>
      </c>
      <c r="M285">
        <v>10</v>
      </c>
      <c r="N285" s="14">
        <v>45</v>
      </c>
      <c r="O285" s="14">
        <f t="shared" si="4"/>
        <v>450</v>
      </c>
      <c r="P285" s="5"/>
    </row>
    <row r="286" spans="1:16" x14ac:dyDescent="0.35">
      <c r="A286" t="s">
        <v>702</v>
      </c>
      <c r="B286">
        <v>13</v>
      </c>
      <c r="C286" t="s">
        <v>703</v>
      </c>
      <c r="D286">
        <v>20</v>
      </c>
      <c r="E286" s="1">
        <v>44943</v>
      </c>
      <c r="F286" s="1">
        <v>45013</v>
      </c>
      <c r="G286" s="2">
        <v>0.375</v>
      </c>
      <c r="H286" s="2">
        <v>0.4375</v>
      </c>
      <c r="I286" t="s">
        <v>243</v>
      </c>
      <c r="J286" s="6">
        <v>504141000</v>
      </c>
      <c r="K286" t="s">
        <v>695</v>
      </c>
      <c r="M286">
        <v>18</v>
      </c>
      <c r="N286" s="14">
        <v>116</v>
      </c>
      <c r="O286" s="14">
        <f t="shared" si="4"/>
        <v>2088</v>
      </c>
      <c r="P286" s="5"/>
    </row>
    <row r="287" spans="1:16" x14ac:dyDescent="0.35">
      <c r="A287" t="s">
        <v>704</v>
      </c>
      <c r="B287">
        <v>13</v>
      </c>
      <c r="C287" t="s">
        <v>705</v>
      </c>
      <c r="D287">
        <v>14</v>
      </c>
      <c r="E287" s="1">
        <v>44944</v>
      </c>
      <c r="F287" s="1">
        <v>45014</v>
      </c>
      <c r="G287" s="2">
        <v>0.75</v>
      </c>
      <c r="H287" s="2">
        <v>0.79166666666666663</v>
      </c>
      <c r="I287" t="s">
        <v>486</v>
      </c>
      <c r="K287" t="s">
        <v>706</v>
      </c>
      <c r="M287">
        <v>18</v>
      </c>
      <c r="N287" s="14">
        <v>61</v>
      </c>
      <c r="O287" s="14">
        <f t="shared" si="4"/>
        <v>1098</v>
      </c>
      <c r="P287" s="5"/>
    </row>
    <row r="288" spans="1:16" x14ac:dyDescent="0.35">
      <c r="A288" t="s">
        <v>707</v>
      </c>
      <c r="C288" t="s">
        <v>314</v>
      </c>
      <c r="D288">
        <v>4</v>
      </c>
      <c r="E288" s="1">
        <v>45014</v>
      </c>
      <c r="F288" s="1">
        <v>45014</v>
      </c>
      <c r="G288" s="2">
        <v>0.75</v>
      </c>
      <c r="H288" s="2">
        <v>0.875</v>
      </c>
      <c r="I288" t="s">
        <v>180</v>
      </c>
      <c r="J288" s="6">
        <v>504141000</v>
      </c>
      <c r="K288" t="s">
        <v>315</v>
      </c>
      <c r="M288">
        <v>25</v>
      </c>
      <c r="N288" s="14">
        <v>0</v>
      </c>
      <c r="O288" s="14" t="str">
        <f t="shared" si="4"/>
        <v>n/a</v>
      </c>
      <c r="P288" s="5"/>
    </row>
    <row r="289" spans="1:16" x14ac:dyDescent="0.35">
      <c r="A289" t="s">
        <v>708</v>
      </c>
      <c r="B289">
        <v>1</v>
      </c>
      <c r="C289" t="s">
        <v>709</v>
      </c>
      <c r="D289">
        <v>40</v>
      </c>
      <c r="E289" s="1">
        <v>44839</v>
      </c>
      <c r="F289" s="1">
        <v>45014</v>
      </c>
      <c r="G289" s="2">
        <v>0.69791666666666663</v>
      </c>
      <c r="H289" s="2">
        <v>0.76041666666666663</v>
      </c>
      <c r="I289" t="s">
        <v>466</v>
      </c>
      <c r="J289" s="6">
        <v>504141000</v>
      </c>
      <c r="K289" t="s">
        <v>574</v>
      </c>
      <c r="M289">
        <v>9</v>
      </c>
      <c r="N289" s="14">
        <v>231</v>
      </c>
      <c r="O289" s="14">
        <f t="shared" si="4"/>
        <v>2079</v>
      </c>
      <c r="P289" s="5"/>
    </row>
    <row r="290" spans="1:16" x14ac:dyDescent="0.35">
      <c r="A290" t="s">
        <v>710</v>
      </c>
      <c r="B290">
        <v>13</v>
      </c>
      <c r="C290" t="s">
        <v>711</v>
      </c>
      <c r="D290">
        <v>8</v>
      </c>
      <c r="E290" s="1">
        <v>45008</v>
      </c>
      <c r="F290" s="1">
        <v>45014</v>
      </c>
      <c r="G290" s="2">
        <v>0.75</v>
      </c>
      <c r="H290" s="2">
        <v>0.875</v>
      </c>
      <c r="I290" t="s">
        <v>298</v>
      </c>
      <c r="J290" s="6">
        <v>504141000</v>
      </c>
      <c r="K290" t="s">
        <v>588</v>
      </c>
      <c r="M290">
        <v>15</v>
      </c>
      <c r="N290" s="14">
        <v>46</v>
      </c>
      <c r="O290" s="14">
        <f t="shared" si="4"/>
        <v>690</v>
      </c>
      <c r="P290" s="5"/>
    </row>
    <row r="291" spans="1:16" x14ac:dyDescent="0.35">
      <c r="A291" t="s">
        <v>712</v>
      </c>
      <c r="B291">
        <v>1</v>
      </c>
      <c r="C291" t="s">
        <v>713</v>
      </c>
      <c r="D291">
        <v>40</v>
      </c>
      <c r="E291" s="1">
        <v>44846</v>
      </c>
      <c r="F291" s="1">
        <v>45014</v>
      </c>
      <c r="G291" s="2">
        <v>0.69791666666666663</v>
      </c>
      <c r="H291" s="2">
        <v>0.76041666666666663</v>
      </c>
      <c r="I291" t="s">
        <v>444</v>
      </c>
      <c r="K291" t="s">
        <v>714</v>
      </c>
      <c r="M291">
        <v>9</v>
      </c>
      <c r="N291" s="14">
        <v>212</v>
      </c>
      <c r="O291" s="14">
        <f t="shared" si="4"/>
        <v>1908</v>
      </c>
      <c r="P291" s="5"/>
    </row>
    <row r="292" spans="1:16" x14ac:dyDescent="0.35">
      <c r="A292" t="s">
        <v>715</v>
      </c>
      <c r="B292">
        <v>1</v>
      </c>
      <c r="C292" t="s">
        <v>716</v>
      </c>
      <c r="D292">
        <v>40</v>
      </c>
      <c r="E292" s="1">
        <v>44846</v>
      </c>
      <c r="F292" s="1">
        <v>45014</v>
      </c>
      <c r="G292" s="2">
        <v>0.77083333333333337</v>
      </c>
      <c r="H292" s="2">
        <v>0.83333333333333337</v>
      </c>
      <c r="I292" t="s">
        <v>444</v>
      </c>
      <c r="K292" t="s">
        <v>714</v>
      </c>
      <c r="M292">
        <v>9</v>
      </c>
      <c r="N292" s="14">
        <v>212</v>
      </c>
      <c r="O292" s="14">
        <f t="shared" si="4"/>
        <v>1908</v>
      </c>
      <c r="P292" s="5"/>
    </row>
    <row r="293" spans="1:16" x14ac:dyDescent="0.35">
      <c r="A293" t="s">
        <v>717</v>
      </c>
      <c r="B293">
        <v>15</v>
      </c>
      <c r="C293" t="s">
        <v>718</v>
      </c>
      <c r="D293">
        <v>40</v>
      </c>
      <c r="E293" s="1">
        <v>44937</v>
      </c>
      <c r="F293" s="1">
        <v>45014</v>
      </c>
      <c r="G293" s="2">
        <v>0.77083333333333337</v>
      </c>
      <c r="H293" s="2">
        <v>0.89583333333333337</v>
      </c>
      <c r="I293" t="s">
        <v>591</v>
      </c>
      <c r="J293" s="6">
        <v>504141000</v>
      </c>
      <c r="K293" t="s">
        <v>665</v>
      </c>
      <c r="M293">
        <v>10</v>
      </c>
      <c r="N293" s="14">
        <v>176</v>
      </c>
      <c r="O293" s="14">
        <f t="shared" si="4"/>
        <v>1760</v>
      </c>
      <c r="P293" s="5"/>
    </row>
    <row r="294" spans="1:16" x14ac:dyDescent="0.35">
      <c r="A294" t="s">
        <v>719</v>
      </c>
      <c r="B294">
        <v>13</v>
      </c>
      <c r="C294" t="s">
        <v>720</v>
      </c>
      <c r="D294">
        <v>14</v>
      </c>
      <c r="E294" s="1">
        <v>44937</v>
      </c>
      <c r="F294" s="1">
        <v>45014</v>
      </c>
      <c r="G294" s="2">
        <v>0.80208333333333337</v>
      </c>
      <c r="H294" s="2">
        <v>0.84375</v>
      </c>
      <c r="I294" t="s">
        <v>721</v>
      </c>
      <c r="K294" t="s">
        <v>722</v>
      </c>
      <c r="M294">
        <v>18</v>
      </c>
      <c r="N294" s="14">
        <v>80</v>
      </c>
      <c r="O294" s="14">
        <f t="shared" si="4"/>
        <v>1440</v>
      </c>
      <c r="P294" s="5"/>
    </row>
    <row r="295" spans="1:16" x14ac:dyDescent="0.35">
      <c r="A295" t="s">
        <v>723</v>
      </c>
      <c r="B295">
        <v>2</v>
      </c>
      <c r="C295" t="s">
        <v>724</v>
      </c>
      <c r="D295">
        <v>4</v>
      </c>
      <c r="E295" s="1">
        <v>45014</v>
      </c>
      <c r="F295" s="1">
        <v>45014</v>
      </c>
      <c r="G295" s="2">
        <v>0.77083333333333337</v>
      </c>
      <c r="H295" s="2">
        <v>0.89583333333333337</v>
      </c>
      <c r="I295" t="s">
        <v>340</v>
      </c>
      <c r="J295" s="6">
        <v>504141000</v>
      </c>
      <c r="K295" t="s">
        <v>725</v>
      </c>
      <c r="M295">
        <v>15</v>
      </c>
      <c r="N295" s="14">
        <v>23</v>
      </c>
      <c r="O295" s="14">
        <f t="shared" si="4"/>
        <v>345</v>
      </c>
      <c r="P295" s="5"/>
    </row>
    <row r="296" spans="1:16" x14ac:dyDescent="0.35">
      <c r="A296" t="s">
        <v>726</v>
      </c>
      <c r="B296">
        <v>13</v>
      </c>
      <c r="C296" t="s">
        <v>727</v>
      </c>
      <c r="D296">
        <v>20</v>
      </c>
      <c r="E296" s="1">
        <v>44937</v>
      </c>
      <c r="F296" s="1">
        <v>45007</v>
      </c>
      <c r="G296" s="2">
        <v>0.75</v>
      </c>
      <c r="H296" s="2">
        <v>0.8125</v>
      </c>
      <c r="I296" t="s">
        <v>728</v>
      </c>
      <c r="K296" t="s">
        <v>729</v>
      </c>
      <c r="M296">
        <v>15</v>
      </c>
      <c r="N296" s="14">
        <v>102</v>
      </c>
      <c r="O296" s="14">
        <f t="shared" si="4"/>
        <v>1530</v>
      </c>
      <c r="P296" s="5"/>
    </row>
    <row r="297" spans="1:16" x14ac:dyDescent="0.35">
      <c r="A297" t="s">
        <v>730</v>
      </c>
      <c r="B297">
        <v>13</v>
      </c>
      <c r="C297" t="s">
        <v>731</v>
      </c>
      <c r="D297">
        <v>4</v>
      </c>
      <c r="E297" s="1">
        <v>45015</v>
      </c>
      <c r="F297" s="1">
        <v>45015</v>
      </c>
      <c r="G297" s="2">
        <v>0.58333333333333337</v>
      </c>
      <c r="H297" s="2">
        <v>0.70833333333333337</v>
      </c>
      <c r="I297" t="s">
        <v>298</v>
      </c>
      <c r="J297" s="6">
        <v>504141000</v>
      </c>
      <c r="K297" t="s">
        <v>732</v>
      </c>
      <c r="M297">
        <v>6</v>
      </c>
      <c r="N297" s="14">
        <v>23</v>
      </c>
      <c r="O297" s="14">
        <f t="shared" si="4"/>
        <v>138</v>
      </c>
      <c r="P297" s="5"/>
    </row>
    <row r="298" spans="1:16" x14ac:dyDescent="0.35">
      <c r="A298" t="s">
        <v>733</v>
      </c>
      <c r="B298">
        <v>13</v>
      </c>
      <c r="C298" t="s">
        <v>734</v>
      </c>
      <c r="D298">
        <v>5</v>
      </c>
      <c r="E298" s="1">
        <v>45015</v>
      </c>
      <c r="F298" s="1">
        <v>45015</v>
      </c>
      <c r="G298" s="2">
        <v>0.72916666666666663</v>
      </c>
      <c r="H298" s="2">
        <v>0.875</v>
      </c>
      <c r="I298" t="s">
        <v>298</v>
      </c>
      <c r="J298" s="6">
        <v>504141000</v>
      </c>
      <c r="K298" t="s">
        <v>312</v>
      </c>
      <c r="M298">
        <v>15</v>
      </c>
      <c r="N298" s="14">
        <v>26</v>
      </c>
      <c r="O298" s="14">
        <f t="shared" si="4"/>
        <v>390</v>
      </c>
      <c r="P298" s="5"/>
    </row>
    <row r="299" spans="1:16" x14ac:dyDescent="0.35">
      <c r="A299" t="s">
        <v>735</v>
      </c>
      <c r="B299">
        <v>14</v>
      </c>
      <c r="C299" t="s">
        <v>736</v>
      </c>
      <c r="D299">
        <v>4</v>
      </c>
      <c r="E299" s="1">
        <v>45015</v>
      </c>
      <c r="F299" s="1">
        <v>45015</v>
      </c>
      <c r="G299" s="2">
        <v>0.70833333333333337</v>
      </c>
      <c r="H299" s="2">
        <v>0.83333333333333337</v>
      </c>
      <c r="I299" t="s">
        <v>385</v>
      </c>
      <c r="J299" s="6">
        <v>504141000</v>
      </c>
      <c r="K299" t="s">
        <v>737</v>
      </c>
      <c r="M299">
        <v>9</v>
      </c>
      <c r="N299" s="14">
        <v>21</v>
      </c>
      <c r="O299" s="14">
        <f t="shared" si="4"/>
        <v>189</v>
      </c>
      <c r="P299" s="5"/>
    </row>
    <row r="300" spans="1:16" x14ac:dyDescent="0.35">
      <c r="A300" t="s">
        <v>738</v>
      </c>
      <c r="B300">
        <v>1</v>
      </c>
      <c r="C300" t="s">
        <v>739</v>
      </c>
      <c r="D300">
        <v>40</v>
      </c>
      <c r="E300" s="1">
        <v>44833</v>
      </c>
      <c r="F300" s="1">
        <v>45015</v>
      </c>
      <c r="G300" s="2">
        <v>0.77083333333333337</v>
      </c>
      <c r="H300" s="2">
        <v>0.83333333333333337</v>
      </c>
      <c r="I300" t="s">
        <v>629</v>
      </c>
      <c r="K300" t="s">
        <v>475</v>
      </c>
      <c r="M300">
        <v>9</v>
      </c>
      <c r="N300" s="14">
        <v>231</v>
      </c>
      <c r="O300" s="14">
        <f t="shared" si="4"/>
        <v>2079</v>
      </c>
      <c r="P300" s="5"/>
    </row>
    <row r="301" spans="1:16" x14ac:dyDescent="0.35">
      <c r="A301" t="s">
        <v>740</v>
      </c>
      <c r="B301">
        <v>1</v>
      </c>
      <c r="C301" t="s">
        <v>603</v>
      </c>
      <c r="D301">
        <v>40</v>
      </c>
      <c r="E301" s="1">
        <v>44833</v>
      </c>
      <c r="F301" s="1">
        <v>45015</v>
      </c>
      <c r="G301" s="2">
        <v>0.42708333333333331</v>
      </c>
      <c r="H301" s="2">
        <v>0.48958333333333331</v>
      </c>
      <c r="I301" t="s">
        <v>466</v>
      </c>
      <c r="J301" s="6">
        <v>504141000</v>
      </c>
      <c r="K301" t="s">
        <v>568</v>
      </c>
      <c r="M301">
        <v>9</v>
      </c>
      <c r="N301" s="14">
        <v>231</v>
      </c>
      <c r="O301" s="14">
        <f t="shared" si="4"/>
        <v>2079</v>
      </c>
      <c r="P301" s="5"/>
    </row>
    <row r="302" spans="1:16" x14ac:dyDescent="0.35">
      <c r="A302" t="s">
        <v>741</v>
      </c>
      <c r="B302">
        <v>1</v>
      </c>
      <c r="C302" t="s">
        <v>742</v>
      </c>
      <c r="D302">
        <v>40</v>
      </c>
      <c r="E302" s="1">
        <v>44840</v>
      </c>
      <c r="F302" s="1">
        <v>45015</v>
      </c>
      <c r="G302" s="2">
        <v>0.69791666666666663</v>
      </c>
      <c r="H302" s="2">
        <v>0.76041666666666663</v>
      </c>
      <c r="I302" t="s">
        <v>448</v>
      </c>
      <c r="J302" s="6">
        <v>504141000</v>
      </c>
      <c r="K302" t="s">
        <v>604</v>
      </c>
      <c r="M302">
        <v>9</v>
      </c>
      <c r="N302" s="14">
        <v>231</v>
      </c>
      <c r="O302" s="14">
        <f t="shared" si="4"/>
        <v>2079</v>
      </c>
      <c r="P302" s="5"/>
    </row>
    <row r="303" spans="1:16" x14ac:dyDescent="0.35">
      <c r="A303" t="s">
        <v>743</v>
      </c>
      <c r="B303">
        <v>15</v>
      </c>
      <c r="C303" t="s">
        <v>718</v>
      </c>
      <c r="D303">
        <v>40</v>
      </c>
      <c r="E303" s="1">
        <v>44938</v>
      </c>
      <c r="F303" s="1">
        <v>45015</v>
      </c>
      <c r="G303" s="2">
        <v>0.375</v>
      </c>
      <c r="H303" s="2">
        <v>0.5</v>
      </c>
      <c r="I303" t="s">
        <v>591</v>
      </c>
      <c r="J303" s="6">
        <v>504141000</v>
      </c>
      <c r="K303" t="s">
        <v>665</v>
      </c>
      <c r="M303">
        <v>10</v>
      </c>
      <c r="N303" s="14">
        <v>176</v>
      </c>
      <c r="O303" s="14">
        <f t="shared" si="4"/>
        <v>1760</v>
      </c>
      <c r="P303" s="5"/>
    </row>
    <row r="304" spans="1:16" x14ac:dyDescent="0.35">
      <c r="A304" t="s">
        <v>744</v>
      </c>
      <c r="B304">
        <v>13</v>
      </c>
      <c r="C304" t="s">
        <v>745</v>
      </c>
      <c r="D304">
        <v>20</v>
      </c>
      <c r="E304" s="1">
        <v>44945</v>
      </c>
      <c r="F304" s="1">
        <v>45015</v>
      </c>
      <c r="G304" s="2">
        <v>0.83333333333333337</v>
      </c>
      <c r="H304" s="2">
        <v>0.89583333333333337</v>
      </c>
      <c r="I304" t="s">
        <v>317</v>
      </c>
      <c r="J304" s="6">
        <v>504141000</v>
      </c>
      <c r="K304" t="s">
        <v>746</v>
      </c>
      <c r="M304">
        <v>15</v>
      </c>
      <c r="N304" s="14">
        <v>102</v>
      </c>
      <c r="O304" s="14">
        <f t="shared" si="4"/>
        <v>1530</v>
      </c>
      <c r="P304" s="5"/>
    </row>
    <row r="305" spans="1:16" x14ac:dyDescent="0.35">
      <c r="A305" t="s">
        <v>747</v>
      </c>
      <c r="B305">
        <v>1</v>
      </c>
      <c r="C305" t="s">
        <v>748</v>
      </c>
      <c r="D305">
        <v>36</v>
      </c>
      <c r="E305" s="1">
        <v>44841</v>
      </c>
      <c r="F305" s="1">
        <v>45016</v>
      </c>
      <c r="G305" s="2">
        <v>0.625</v>
      </c>
      <c r="H305" s="2">
        <v>0.71875</v>
      </c>
      <c r="I305" t="s">
        <v>494</v>
      </c>
      <c r="J305" s="6">
        <v>504141000</v>
      </c>
      <c r="K305" t="s">
        <v>685</v>
      </c>
      <c r="M305">
        <v>15</v>
      </c>
      <c r="N305" s="14">
        <v>122</v>
      </c>
      <c r="O305" s="14">
        <f t="shared" si="4"/>
        <v>1830</v>
      </c>
      <c r="P305" s="5"/>
    </row>
    <row r="306" spans="1:16" x14ac:dyDescent="0.35">
      <c r="A306" t="s">
        <v>749</v>
      </c>
      <c r="B306">
        <v>13</v>
      </c>
      <c r="C306" t="s">
        <v>222</v>
      </c>
      <c r="D306">
        <v>10</v>
      </c>
      <c r="E306" s="1">
        <v>45009</v>
      </c>
      <c r="F306" s="1">
        <v>45016</v>
      </c>
      <c r="G306" s="2">
        <v>0.66666666666666663</v>
      </c>
      <c r="H306" s="2">
        <v>0.8125</v>
      </c>
      <c r="I306" t="s">
        <v>298</v>
      </c>
      <c r="J306" s="6">
        <v>504141000</v>
      </c>
      <c r="K306" t="s">
        <v>224</v>
      </c>
      <c r="M306">
        <v>15</v>
      </c>
      <c r="N306" s="14">
        <v>53</v>
      </c>
      <c r="O306" s="14">
        <f t="shared" si="4"/>
        <v>795</v>
      </c>
      <c r="P306" s="5"/>
    </row>
    <row r="307" spans="1:16" x14ac:dyDescent="0.35">
      <c r="A307" t="s">
        <v>750</v>
      </c>
      <c r="B307">
        <v>7</v>
      </c>
      <c r="C307" t="s">
        <v>751</v>
      </c>
      <c r="D307">
        <v>7</v>
      </c>
      <c r="E307" s="1">
        <v>45016</v>
      </c>
      <c r="F307" s="1">
        <v>45016</v>
      </c>
      <c r="G307" s="2">
        <v>0.66666666666666663</v>
      </c>
      <c r="H307" s="2">
        <v>0.875</v>
      </c>
      <c r="I307" t="s">
        <v>219</v>
      </c>
      <c r="J307" s="6">
        <v>504141000</v>
      </c>
      <c r="K307" t="s">
        <v>752</v>
      </c>
      <c r="M307">
        <v>12</v>
      </c>
      <c r="N307" s="14">
        <v>47</v>
      </c>
      <c r="O307" s="14">
        <f t="shared" si="4"/>
        <v>564</v>
      </c>
      <c r="P307" s="5"/>
    </row>
    <row r="308" spans="1:16" x14ac:dyDescent="0.35">
      <c r="A308" t="s">
        <v>753</v>
      </c>
      <c r="B308">
        <v>15</v>
      </c>
      <c r="C308" t="s">
        <v>754</v>
      </c>
      <c r="D308">
        <v>16</v>
      </c>
      <c r="E308" s="1">
        <v>44995</v>
      </c>
      <c r="F308" s="1">
        <v>45016</v>
      </c>
      <c r="G308" s="2">
        <v>0.75</v>
      </c>
      <c r="H308" s="2">
        <v>0.875</v>
      </c>
      <c r="I308" t="s">
        <v>591</v>
      </c>
      <c r="J308" s="6">
        <v>504141000</v>
      </c>
      <c r="K308" t="s">
        <v>665</v>
      </c>
      <c r="M308">
        <v>9</v>
      </c>
      <c r="N308" s="14">
        <v>82</v>
      </c>
      <c r="O308" s="14">
        <f t="shared" si="4"/>
        <v>738</v>
      </c>
      <c r="P308" s="5"/>
    </row>
    <row r="309" spans="1:16" x14ac:dyDescent="0.35">
      <c r="A309" t="s">
        <v>755</v>
      </c>
      <c r="B309">
        <v>8</v>
      </c>
      <c r="C309" t="s">
        <v>756</v>
      </c>
      <c r="D309">
        <v>4</v>
      </c>
      <c r="E309" s="1">
        <v>45012</v>
      </c>
      <c r="F309" s="1">
        <v>45012</v>
      </c>
      <c r="G309" s="2">
        <v>0.375</v>
      </c>
      <c r="H309" s="2">
        <v>0.5</v>
      </c>
      <c r="I309" t="s">
        <v>215</v>
      </c>
      <c r="J309" s="6">
        <v>504141000</v>
      </c>
      <c r="K309" t="s">
        <v>216</v>
      </c>
      <c r="M309">
        <v>10</v>
      </c>
      <c r="N309" s="14">
        <v>29</v>
      </c>
      <c r="O309" s="14">
        <f t="shared" si="4"/>
        <v>290</v>
      </c>
      <c r="P309" s="5"/>
    </row>
    <row r="310" spans="1:16" x14ac:dyDescent="0.35">
      <c r="A310" t="s">
        <v>757</v>
      </c>
      <c r="B310">
        <v>8</v>
      </c>
      <c r="C310" t="s">
        <v>758</v>
      </c>
      <c r="D310">
        <v>14</v>
      </c>
      <c r="E310" s="1">
        <v>44988</v>
      </c>
      <c r="F310" s="1">
        <v>45016</v>
      </c>
      <c r="G310" s="2">
        <v>0.41666666666666669</v>
      </c>
      <c r="H310" s="2">
        <v>0.5</v>
      </c>
      <c r="I310" t="s">
        <v>436</v>
      </c>
      <c r="J310" s="6">
        <v>504141000</v>
      </c>
      <c r="K310" t="s">
        <v>437</v>
      </c>
      <c r="M310">
        <v>12</v>
      </c>
      <c r="N310" s="14">
        <v>78</v>
      </c>
      <c r="O310" s="14">
        <f t="shared" si="4"/>
        <v>936</v>
      </c>
      <c r="P310" s="5"/>
    </row>
    <row r="311" spans="1:16" x14ac:dyDescent="0.35">
      <c r="A311" t="s">
        <v>759</v>
      </c>
      <c r="C311" t="s">
        <v>760</v>
      </c>
      <c r="D311">
        <v>4</v>
      </c>
      <c r="E311" s="1">
        <v>45019</v>
      </c>
      <c r="F311" s="1">
        <v>45019</v>
      </c>
      <c r="G311" s="2">
        <v>0.39583333333333331</v>
      </c>
      <c r="H311" s="2">
        <v>0.52083333333333337</v>
      </c>
      <c r="I311" t="s">
        <v>298</v>
      </c>
      <c r="J311" s="6">
        <v>504141000</v>
      </c>
      <c r="K311" t="s">
        <v>761</v>
      </c>
      <c r="M311">
        <v>12</v>
      </c>
      <c r="N311" s="14">
        <v>12</v>
      </c>
      <c r="O311" s="14">
        <f t="shared" si="4"/>
        <v>144</v>
      </c>
      <c r="P311" s="5"/>
    </row>
    <row r="312" spans="1:16" x14ac:dyDescent="0.35">
      <c r="A312" t="s">
        <v>762</v>
      </c>
      <c r="C312" t="s">
        <v>763</v>
      </c>
      <c r="D312">
        <v>4</v>
      </c>
      <c r="E312" s="1">
        <v>45019</v>
      </c>
      <c r="F312" s="1">
        <v>45019</v>
      </c>
      <c r="G312" s="2">
        <v>0.375</v>
      </c>
      <c r="H312" s="2">
        <v>0.47916666666666669</v>
      </c>
      <c r="I312" t="s">
        <v>227</v>
      </c>
      <c r="J312" s="6">
        <v>504141000</v>
      </c>
      <c r="K312" t="s">
        <v>283</v>
      </c>
      <c r="M312">
        <v>12</v>
      </c>
      <c r="N312" s="14">
        <v>14</v>
      </c>
      <c r="O312" s="14">
        <f t="shared" si="4"/>
        <v>168</v>
      </c>
      <c r="P312" s="5"/>
    </row>
    <row r="313" spans="1:16" x14ac:dyDescent="0.35">
      <c r="A313" t="s">
        <v>764</v>
      </c>
      <c r="C313" t="s">
        <v>765</v>
      </c>
      <c r="D313">
        <v>4</v>
      </c>
      <c r="E313" s="1">
        <v>45020</v>
      </c>
      <c r="F313" s="1">
        <v>45020</v>
      </c>
      <c r="G313" s="2">
        <v>0.39583333333333331</v>
      </c>
      <c r="H313" s="2">
        <v>0.52083333333333337</v>
      </c>
      <c r="I313" t="s">
        <v>298</v>
      </c>
      <c r="J313" s="6">
        <v>504141000</v>
      </c>
      <c r="K313" t="s">
        <v>761</v>
      </c>
      <c r="M313">
        <v>12</v>
      </c>
      <c r="N313" s="14">
        <v>12</v>
      </c>
      <c r="O313" s="14">
        <f t="shared" si="4"/>
        <v>144</v>
      </c>
      <c r="P313" s="5"/>
    </row>
    <row r="314" spans="1:16" x14ac:dyDescent="0.35">
      <c r="A314" t="s">
        <v>766</v>
      </c>
      <c r="C314" t="s">
        <v>767</v>
      </c>
      <c r="D314">
        <v>4</v>
      </c>
      <c r="E314" s="1">
        <v>45020</v>
      </c>
      <c r="F314" s="1">
        <v>45020</v>
      </c>
      <c r="G314" s="2">
        <v>0.375</v>
      </c>
      <c r="H314" s="2">
        <v>0.47916666666666669</v>
      </c>
      <c r="I314" t="s">
        <v>433</v>
      </c>
      <c r="J314" s="6">
        <v>504141000</v>
      </c>
      <c r="K314" t="s">
        <v>283</v>
      </c>
      <c r="M314">
        <v>10</v>
      </c>
      <c r="N314" s="14">
        <v>14</v>
      </c>
      <c r="O314" s="14">
        <f t="shared" si="4"/>
        <v>140</v>
      </c>
      <c r="P314" s="5"/>
    </row>
    <row r="315" spans="1:16" x14ac:dyDescent="0.35">
      <c r="A315" t="s">
        <v>768</v>
      </c>
      <c r="C315" t="s">
        <v>769</v>
      </c>
      <c r="D315">
        <v>4</v>
      </c>
      <c r="E315" s="1">
        <v>45021</v>
      </c>
      <c r="F315" s="1">
        <v>45021</v>
      </c>
      <c r="G315" s="2">
        <v>0.39583333333333331</v>
      </c>
      <c r="H315" s="2">
        <v>0.52083333333333337</v>
      </c>
      <c r="I315" t="s">
        <v>196</v>
      </c>
      <c r="J315" s="6">
        <v>504141000</v>
      </c>
      <c r="K315" t="s">
        <v>770</v>
      </c>
      <c r="M315">
        <v>12</v>
      </c>
      <c r="N315" s="14">
        <v>12</v>
      </c>
      <c r="O315" s="14">
        <f t="shared" si="4"/>
        <v>144</v>
      </c>
      <c r="P315" s="5"/>
    </row>
    <row r="316" spans="1:16" x14ac:dyDescent="0.35">
      <c r="A316" t="s">
        <v>771</v>
      </c>
      <c r="C316" t="s">
        <v>772</v>
      </c>
      <c r="D316">
        <v>4</v>
      </c>
      <c r="E316" s="1">
        <v>45021</v>
      </c>
      <c r="F316" s="1">
        <v>45021</v>
      </c>
      <c r="G316" s="2">
        <v>0.39583333333333331</v>
      </c>
      <c r="H316" s="2">
        <v>0.52083333333333337</v>
      </c>
      <c r="I316" t="s">
        <v>180</v>
      </c>
      <c r="J316" s="6">
        <v>504141000</v>
      </c>
      <c r="K316" t="s">
        <v>761</v>
      </c>
      <c r="M316">
        <v>10</v>
      </c>
      <c r="N316" s="14">
        <v>12</v>
      </c>
      <c r="O316" s="14">
        <f t="shared" si="4"/>
        <v>120</v>
      </c>
      <c r="P316" s="5"/>
    </row>
    <row r="317" spans="1:16" x14ac:dyDescent="0.35">
      <c r="A317" t="s">
        <v>773</v>
      </c>
      <c r="C317" t="s">
        <v>774</v>
      </c>
      <c r="D317">
        <v>4</v>
      </c>
      <c r="E317" s="1">
        <v>45021</v>
      </c>
      <c r="F317" s="1">
        <v>45021</v>
      </c>
      <c r="G317" s="2">
        <v>0.39583333333333331</v>
      </c>
      <c r="H317" s="2">
        <v>0.52083333333333337</v>
      </c>
      <c r="I317" t="s">
        <v>298</v>
      </c>
      <c r="J317" s="6">
        <v>504141000</v>
      </c>
      <c r="K317" t="s">
        <v>775</v>
      </c>
      <c r="M317">
        <v>12</v>
      </c>
      <c r="N317" s="14">
        <v>12</v>
      </c>
      <c r="O317" s="14">
        <f t="shared" si="4"/>
        <v>144</v>
      </c>
      <c r="P317" s="5"/>
    </row>
    <row r="318" spans="1:16" x14ac:dyDescent="0.35">
      <c r="A318" t="s">
        <v>776</v>
      </c>
      <c r="B318">
        <v>13</v>
      </c>
      <c r="C318" t="s">
        <v>777</v>
      </c>
      <c r="D318">
        <v>4</v>
      </c>
      <c r="E318" s="1">
        <v>45022</v>
      </c>
      <c r="F318" s="1">
        <v>45022</v>
      </c>
      <c r="G318" s="2">
        <v>0.54166666666666663</v>
      </c>
      <c r="H318" s="2">
        <v>0.64583333333333337</v>
      </c>
      <c r="I318" t="s">
        <v>298</v>
      </c>
      <c r="J318" s="6">
        <v>504141000</v>
      </c>
      <c r="K318" t="s">
        <v>761</v>
      </c>
      <c r="M318">
        <v>10</v>
      </c>
      <c r="N318" s="14">
        <v>11</v>
      </c>
      <c r="O318" s="14">
        <f t="shared" si="4"/>
        <v>110</v>
      </c>
      <c r="P318" s="5"/>
    </row>
    <row r="319" spans="1:16" x14ac:dyDescent="0.35">
      <c r="A319" t="s">
        <v>778</v>
      </c>
      <c r="B319">
        <v>13</v>
      </c>
      <c r="C319" t="s">
        <v>187</v>
      </c>
      <c r="D319">
        <v>27</v>
      </c>
      <c r="E319" s="1">
        <v>44936</v>
      </c>
      <c r="F319" s="1">
        <v>45027</v>
      </c>
      <c r="G319" s="2">
        <v>0.70833333333333337</v>
      </c>
      <c r="H319" s="2">
        <v>0.77083333333333337</v>
      </c>
      <c r="I319" t="s">
        <v>188</v>
      </c>
      <c r="J319" s="6">
        <v>504141000</v>
      </c>
      <c r="K319" t="s">
        <v>779</v>
      </c>
      <c r="M319">
        <v>15</v>
      </c>
      <c r="N319" s="14">
        <v>0</v>
      </c>
      <c r="O319" s="14" t="str">
        <f t="shared" si="4"/>
        <v>n/a</v>
      </c>
      <c r="P319" s="5"/>
    </row>
    <row r="320" spans="1:16" x14ac:dyDescent="0.35">
      <c r="A320" t="s">
        <v>780</v>
      </c>
      <c r="B320">
        <v>13</v>
      </c>
      <c r="C320" t="s">
        <v>727</v>
      </c>
      <c r="D320">
        <v>20</v>
      </c>
      <c r="E320" s="1">
        <v>44950</v>
      </c>
      <c r="F320" s="1">
        <v>45027</v>
      </c>
      <c r="G320" s="2">
        <v>0.67708333333333337</v>
      </c>
      <c r="H320" s="2">
        <v>0.73958333333333337</v>
      </c>
      <c r="I320" t="s">
        <v>239</v>
      </c>
      <c r="J320" s="6">
        <v>504141000</v>
      </c>
      <c r="K320" t="s">
        <v>746</v>
      </c>
      <c r="M320">
        <v>15</v>
      </c>
      <c r="N320" s="14">
        <v>102</v>
      </c>
      <c r="O320" s="14">
        <f t="shared" si="4"/>
        <v>1530</v>
      </c>
      <c r="P320" s="5"/>
    </row>
    <row r="321" spans="1:16" x14ac:dyDescent="0.35">
      <c r="A321" t="s">
        <v>781</v>
      </c>
      <c r="B321">
        <v>13</v>
      </c>
      <c r="C321" t="s">
        <v>782</v>
      </c>
      <c r="D321">
        <v>16</v>
      </c>
      <c r="E321" s="1">
        <v>44937</v>
      </c>
      <c r="F321" s="1">
        <v>45028</v>
      </c>
      <c r="G321" s="2">
        <v>0.70833333333333337</v>
      </c>
      <c r="H321" s="2">
        <v>0.75</v>
      </c>
      <c r="I321" t="s">
        <v>783</v>
      </c>
      <c r="K321" t="s">
        <v>784</v>
      </c>
      <c r="L321" t="s">
        <v>2055</v>
      </c>
      <c r="M321">
        <v>15</v>
      </c>
      <c r="N321" s="14">
        <v>28</v>
      </c>
      <c r="O321" s="14">
        <f t="shared" si="4"/>
        <v>420</v>
      </c>
      <c r="P321" s="5"/>
    </row>
    <row r="322" spans="1:16" x14ac:dyDescent="0.35">
      <c r="A322" t="s">
        <v>785</v>
      </c>
      <c r="B322">
        <v>13</v>
      </c>
      <c r="C322" t="s">
        <v>786</v>
      </c>
      <c r="D322">
        <v>32</v>
      </c>
      <c r="E322" s="1">
        <v>44937</v>
      </c>
      <c r="F322" s="1">
        <v>45028</v>
      </c>
      <c r="G322" s="2">
        <v>0.75</v>
      </c>
      <c r="H322" s="2">
        <v>0.83333333333333337</v>
      </c>
      <c r="I322" t="s">
        <v>783</v>
      </c>
      <c r="K322" t="s">
        <v>784</v>
      </c>
      <c r="L322" t="s">
        <v>2055</v>
      </c>
      <c r="M322">
        <v>15</v>
      </c>
      <c r="N322" s="14">
        <v>64</v>
      </c>
      <c r="O322" s="14">
        <f t="shared" si="4"/>
        <v>960</v>
      </c>
      <c r="P322" s="5"/>
    </row>
    <row r="323" spans="1:16" x14ac:dyDescent="0.35">
      <c r="A323" t="s">
        <v>787</v>
      </c>
      <c r="B323">
        <v>1</v>
      </c>
      <c r="C323" t="s">
        <v>788</v>
      </c>
      <c r="D323">
        <v>52</v>
      </c>
      <c r="E323" s="1">
        <v>44818</v>
      </c>
      <c r="F323" s="1">
        <v>45028</v>
      </c>
      <c r="G323" s="2">
        <v>0.77083333333333337</v>
      </c>
      <c r="H323" s="2">
        <v>0.83333333333333337</v>
      </c>
      <c r="I323" t="s">
        <v>448</v>
      </c>
      <c r="J323" s="6">
        <v>504141000</v>
      </c>
      <c r="K323" t="s">
        <v>475</v>
      </c>
      <c r="M323">
        <v>15</v>
      </c>
      <c r="N323" s="14">
        <v>180</v>
      </c>
      <c r="O323" s="14">
        <f t="shared" ref="O323:O386" si="5">IF(N323&lt;&gt;0,M323*N323,"n/a")</f>
        <v>2700</v>
      </c>
      <c r="P323" s="5"/>
    </row>
    <row r="324" spans="1:16" x14ac:dyDescent="0.35">
      <c r="A324" t="s">
        <v>789</v>
      </c>
      <c r="B324">
        <v>13</v>
      </c>
      <c r="C324" t="s">
        <v>790</v>
      </c>
      <c r="D324">
        <v>3</v>
      </c>
      <c r="E324" s="1">
        <v>45028</v>
      </c>
      <c r="F324" s="1">
        <v>45028</v>
      </c>
      <c r="G324" s="2">
        <v>0.77083333333333337</v>
      </c>
      <c r="H324" s="2">
        <v>0.85416666666666663</v>
      </c>
      <c r="I324" t="s">
        <v>196</v>
      </c>
      <c r="J324" s="6">
        <v>504141000</v>
      </c>
      <c r="K324" t="s">
        <v>254</v>
      </c>
      <c r="M324">
        <v>90</v>
      </c>
      <c r="N324" s="14">
        <v>5</v>
      </c>
      <c r="O324" s="14">
        <f t="shared" si="5"/>
        <v>450</v>
      </c>
      <c r="P324" s="5"/>
    </row>
    <row r="325" spans="1:16" x14ac:dyDescent="0.35">
      <c r="A325" t="s">
        <v>791</v>
      </c>
      <c r="B325">
        <v>13</v>
      </c>
      <c r="C325" t="s">
        <v>792</v>
      </c>
      <c r="D325">
        <v>11</v>
      </c>
      <c r="E325" s="1">
        <v>44973</v>
      </c>
      <c r="F325" s="1">
        <v>45028</v>
      </c>
      <c r="G325" s="2">
        <v>0.77083333333333337</v>
      </c>
      <c r="H325" s="2">
        <v>0.85416666666666663</v>
      </c>
      <c r="I325" t="s">
        <v>196</v>
      </c>
      <c r="J325" s="6">
        <v>504141000</v>
      </c>
      <c r="K325" t="s">
        <v>793</v>
      </c>
      <c r="M325">
        <v>0</v>
      </c>
      <c r="N325" s="14">
        <v>0</v>
      </c>
      <c r="O325" s="14" t="str">
        <f t="shared" si="5"/>
        <v>n/a</v>
      </c>
      <c r="P325" s="5"/>
    </row>
    <row r="326" spans="1:16" x14ac:dyDescent="0.35">
      <c r="A326" t="s">
        <v>794</v>
      </c>
      <c r="B326">
        <v>13</v>
      </c>
      <c r="C326" t="s">
        <v>795</v>
      </c>
      <c r="D326">
        <v>20</v>
      </c>
      <c r="E326" s="1">
        <v>44937</v>
      </c>
      <c r="F326" s="1">
        <v>45028</v>
      </c>
      <c r="G326" s="2">
        <v>0.80555555555555547</v>
      </c>
      <c r="H326" s="2">
        <v>0.85763888888888884</v>
      </c>
      <c r="I326" t="s">
        <v>429</v>
      </c>
      <c r="J326" s="6">
        <v>504141000</v>
      </c>
      <c r="K326" t="s">
        <v>796</v>
      </c>
      <c r="M326">
        <v>17</v>
      </c>
      <c r="N326" s="14">
        <v>102</v>
      </c>
      <c r="O326" s="14">
        <f t="shared" si="5"/>
        <v>1734</v>
      </c>
      <c r="P326" s="5"/>
    </row>
    <row r="327" spans="1:16" x14ac:dyDescent="0.35">
      <c r="A327" t="s">
        <v>797</v>
      </c>
      <c r="B327">
        <v>2</v>
      </c>
      <c r="C327" t="s">
        <v>798</v>
      </c>
      <c r="D327">
        <v>3</v>
      </c>
      <c r="E327" s="1">
        <v>45028</v>
      </c>
      <c r="F327" s="1">
        <v>45028</v>
      </c>
      <c r="G327" s="2">
        <v>0.77083333333333337</v>
      </c>
      <c r="H327" s="2">
        <v>0.85416666666666663</v>
      </c>
      <c r="I327" t="s">
        <v>204</v>
      </c>
      <c r="J327" s="6">
        <v>504141000</v>
      </c>
      <c r="K327" t="s">
        <v>612</v>
      </c>
      <c r="M327">
        <v>20</v>
      </c>
      <c r="N327" s="14">
        <v>0</v>
      </c>
      <c r="O327" s="14" t="str">
        <f t="shared" si="5"/>
        <v>n/a</v>
      </c>
      <c r="P327" s="5"/>
    </row>
    <row r="328" spans="1:16" x14ac:dyDescent="0.35">
      <c r="A328" t="s">
        <v>799</v>
      </c>
      <c r="B328">
        <v>13</v>
      </c>
      <c r="C328" t="s">
        <v>800</v>
      </c>
      <c r="D328">
        <v>20</v>
      </c>
      <c r="E328" s="1">
        <v>44951</v>
      </c>
      <c r="F328" s="1">
        <v>45028</v>
      </c>
      <c r="G328" s="2">
        <v>0.43055555555555558</v>
      </c>
      <c r="H328" s="2">
        <v>0.49305555555555558</v>
      </c>
      <c r="I328" t="s">
        <v>429</v>
      </c>
      <c r="J328" s="6">
        <v>504141000</v>
      </c>
      <c r="K328" t="s">
        <v>668</v>
      </c>
      <c r="M328">
        <v>15</v>
      </c>
      <c r="N328" s="14">
        <v>102</v>
      </c>
      <c r="O328" s="14">
        <f t="shared" si="5"/>
        <v>1530</v>
      </c>
      <c r="P328" s="5"/>
    </row>
    <row r="329" spans="1:16" x14ac:dyDescent="0.35">
      <c r="A329" t="s">
        <v>801</v>
      </c>
      <c r="B329">
        <v>13</v>
      </c>
      <c r="C329" t="s">
        <v>802</v>
      </c>
      <c r="D329">
        <v>22</v>
      </c>
      <c r="E329" s="1">
        <v>44944</v>
      </c>
      <c r="F329" s="1">
        <v>45028</v>
      </c>
      <c r="G329" s="2">
        <v>0.35416666666666669</v>
      </c>
      <c r="H329" s="2">
        <v>0.41666666666666669</v>
      </c>
      <c r="I329" t="s">
        <v>243</v>
      </c>
      <c r="J329" s="6">
        <v>504141000</v>
      </c>
      <c r="K329" t="s">
        <v>803</v>
      </c>
      <c r="M329">
        <v>15</v>
      </c>
      <c r="N329" s="14">
        <v>112</v>
      </c>
      <c r="O329" s="14">
        <f t="shared" si="5"/>
        <v>1680</v>
      </c>
      <c r="P329" s="5"/>
    </row>
    <row r="330" spans="1:16" x14ac:dyDescent="0.35">
      <c r="A330" t="s">
        <v>804</v>
      </c>
      <c r="B330">
        <v>13</v>
      </c>
      <c r="C330" t="s">
        <v>795</v>
      </c>
      <c r="D330">
        <v>20</v>
      </c>
      <c r="E330" s="1">
        <v>44937</v>
      </c>
      <c r="F330" s="1">
        <v>45028</v>
      </c>
      <c r="G330" s="2">
        <v>0.74305555555555547</v>
      </c>
      <c r="H330" s="2">
        <v>0.79513888888888884</v>
      </c>
      <c r="I330" t="s">
        <v>429</v>
      </c>
      <c r="J330" s="6">
        <v>504141000</v>
      </c>
      <c r="K330" t="s">
        <v>796</v>
      </c>
      <c r="M330">
        <v>18</v>
      </c>
      <c r="N330" s="14">
        <v>102</v>
      </c>
      <c r="O330" s="14">
        <f t="shared" si="5"/>
        <v>1836</v>
      </c>
      <c r="P330" s="5"/>
    </row>
    <row r="331" spans="1:16" x14ac:dyDescent="0.35">
      <c r="A331" t="s">
        <v>805</v>
      </c>
      <c r="B331">
        <v>1</v>
      </c>
      <c r="C331" t="s">
        <v>806</v>
      </c>
      <c r="D331">
        <v>40</v>
      </c>
      <c r="E331" s="1">
        <v>44847</v>
      </c>
      <c r="F331" s="1">
        <v>45029</v>
      </c>
      <c r="G331" s="2">
        <v>0.77083333333333337</v>
      </c>
      <c r="H331" s="2">
        <v>0.83333333333333337</v>
      </c>
      <c r="I331" t="s">
        <v>466</v>
      </c>
      <c r="J331" s="6">
        <v>504141000</v>
      </c>
      <c r="K331" t="s">
        <v>807</v>
      </c>
      <c r="M331">
        <v>9</v>
      </c>
      <c r="N331" s="14">
        <v>212</v>
      </c>
      <c r="O331" s="14">
        <f t="shared" si="5"/>
        <v>1908</v>
      </c>
      <c r="P331" s="5"/>
    </row>
    <row r="332" spans="1:16" x14ac:dyDescent="0.35">
      <c r="A332" t="s">
        <v>808</v>
      </c>
      <c r="B332">
        <v>12</v>
      </c>
      <c r="C332" t="s">
        <v>809</v>
      </c>
      <c r="D332">
        <v>173</v>
      </c>
      <c r="E332" s="1">
        <v>44812</v>
      </c>
      <c r="F332" s="1">
        <v>45050</v>
      </c>
      <c r="G332" s="2">
        <v>0.74305555555555547</v>
      </c>
      <c r="H332" s="2">
        <v>0.91666666666666663</v>
      </c>
      <c r="I332" t="s">
        <v>219</v>
      </c>
      <c r="J332" s="6">
        <v>504141000</v>
      </c>
      <c r="K332" t="s">
        <v>810</v>
      </c>
      <c r="M332">
        <v>4</v>
      </c>
      <c r="N332" s="14">
        <v>990</v>
      </c>
      <c r="O332" s="14">
        <f t="shared" si="5"/>
        <v>3960</v>
      </c>
      <c r="P332" s="5"/>
    </row>
    <row r="333" spans="1:16" x14ac:dyDescent="0.35">
      <c r="A333" t="s">
        <v>811</v>
      </c>
      <c r="B333">
        <v>8</v>
      </c>
      <c r="C333" t="s">
        <v>812</v>
      </c>
      <c r="D333">
        <v>22</v>
      </c>
      <c r="E333" s="1">
        <v>44987</v>
      </c>
      <c r="F333" s="1">
        <v>45029</v>
      </c>
      <c r="G333" s="2">
        <v>0.77083333333333337</v>
      </c>
      <c r="H333" s="2">
        <v>0.88541666666666663</v>
      </c>
      <c r="I333" t="s">
        <v>433</v>
      </c>
      <c r="J333" s="6">
        <v>504141000</v>
      </c>
      <c r="K333" t="s">
        <v>309</v>
      </c>
      <c r="M333">
        <v>9</v>
      </c>
      <c r="N333" s="14">
        <v>212</v>
      </c>
      <c r="O333" s="14">
        <f t="shared" si="5"/>
        <v>1908</v>
      </c>
      <c r="P333" s="5"/>
    </row>
    <row r="334" spans="1:16" x14ac:dyDescent="0.35">
      <c r="A334" t="s">
        <v>813</v>
      </c>
      <c r="B334">
        <v>1</v>
      </c>
      <c r="C334" t="s">
        <v>814</v>
      </c>
      <c r="D334">
        <v>40</v>
      </c>
      <c r="E334" s="1">
        <v>44840</v>
      </c>
      <c r="F334" s="1">
        <v>45029</v>
      </c>
      <c r="G334" s="2">
        <v>0.35416666666666669</v>
      </c>
      <c r="H334" s="2">
        <v>0.41666666666666669</v>
      </c>
      <c r="I334" t="s">
        <v>815</v>
      </c>
      <c r="K334" t="s">
        <v>816</v>
      </c>
      <c r="M334">
        <v>12</v>
      </c>
      <c r="N334" s="14">
        <v>136</v>
      </c>
      <c r="O334" s="14">
        <f t="shared" si="5"/>
        <v>1632</v>
      </c>
      <c r="P334" s="5"/>
    </row>
    <row r="335" spans="1:16" x14ac:dyDescent="0.35">
      <c r="A335" t="s">
        <v>817</v>
      </c>
      <c r="B335">
        <v>8</v>
      </c>
      <c r="C335" t="s">
        <v>818</v>
      </c>
      <c r="D335">
        <v>8</v>
      </c>
      <c r="E335" s="1">
        <v>45008</v>
      </c>
      <c r="F335" s="1">
        <v>45029</v>
      </c>
      <c r="G335" s="2">
        <v>0.75</v>
      </c>
      <c r="H335" s="2">
        <v>0.83333333333333337</v>
      </c>
      <c r="I335" t="s">
        <v>436</v>
      </c>
      <c r="J335" s="6">
        <v>504141000</v>
      </c>
      <c r="K335" t="s">
        <v>437</v>
      </c>
      <c r="M335">
        <v>9</v>
      </c>
      <c r="N335" s="14">
        <v>68</v>
      </c>
      <c r="O335" s="14">
        <f t="shared" si="5"/>
        <v>612</v>
      </c>
      <c r="P335" s="5"/>
    </row>
    <row r="336" spans="1:16" x14ac:dyDescent="0.35">
      <c r="A336" t="s">
        <v>819</v>
      </c>
      <c r="B336">
        <v>1</v>
      </c>
      <c r="C336" t="s">
        <v>474</v>
      </c>
      <c r="D336">
        <v>40</v>
      </c>
      <c r="E336" s="1">
        <v>44847</v>
      </c>
      <c r="F336" s="1">
        <v>45029</v>
      </c>
      <c r="G336" s="2">
        <v>0.77083333333333337</v>
      </c>
      <c r="H336" s="2">
        <v>0.83333333333333337</v>
      </c>
      <c r="I336" t="s">
        <v>820</v>
      </c>
      <c r="J336" s="6">
        <v>504141000</v>
      </c>
      <c r="K336" t="s">
        <v>821</v>
      </c>
      <c r="M336">
        <v>9</v>
      </c>
      <c r="N336" s="14">
        <v>231</v>
      </c>
      <c r="O336" s="14">
        <f t="shared" si="5"/>
        <v>2079</v>
      </c>
      <c r="P336" s="5"/>
    </row>
    <row r="337" spans="1:16" x14ac:dyDescent="0.35">
      <c r="A337" t="s">
        <v>822</v>
      </c>
      <c r="B337">
        <v>1</v>
      </c>
      <c r="C337" t="s">
        <v>823</v>
      </c>
      <c r="D337">
        <v>40</v>
      </c>
      <c r="E337" s="1">
        <v>44840</v>
      </c>
      <c r="F337" s="1">
        <v>45029</v>
      </c>
      <c r="G337" s="2">
        <v>0.77083333333333337</v>
      </c>
      <c r="H337" s="2">
        <v>0.83333333333333337</v>
      </c>
      <c r="I337" t="s">
        <v>824</v>
      </c>
      <c r="J337" s="6">
        <v>62232227</v>
      </c>
      <c r="K337" t="s">
        <v>825</v>
      </c>
      <c r="M337">
        <v>9</v>
      </c>
      <c r="N337" s="14">
        <v>212</v>
      </c>
      <c r="O337" s="14">
        <f t="shared" si="5"/>
        <v>1908</v>
      </c>
      <c r="P337" s="5"/>
    </row>
    <row r="338" spans="1:16" x14ac:dyDescent="0.35">
      <c r="A338" t="s">
        <v>826</v>
      </c>
      <c r="B338">
        <v>13</v>
      </c>
      <c r="C338" t="s">
        <v>827</v>
      </c>
      <c r="D338">
        <v>48</v>
      </c>
      <c r="E338" s="1">
        <v>44826</v>
      </c>
      <c r="F338" s="1">
        <v>45029</v>
      </c>
      <c r="G338" s="2">
        <v>0.76041666666666663</v>
      </c>
      <c r="H338" s="2">
        <v>0.82291666666666663</v>
      </c>
      <c r="I338" t="s">
        <v>828</v>
      </c>
      <c r="K338" t="s">
        <v>829</v>
      </c>
      <c r="L338" t="s">
        <v>2055</v>
      </c>
      <c r="M338">
        <v>10</v>
      </c>
      <c r="N338" s="14">
        <v>160</v>
      </c>
      <c r="O338" s="14">
        <f t="shared" si="5"/>
        <v>1600</v>
      </c>
      <c r="P338" s="5"/>
    </row>
    <row r="339" spans="1:16" x14ac:dyDescent="0.35">
      <c r="A339" t="s">
        <v>830</v>
      </c>
      <c r="B339">
        <v>13</v>
      </c>
      <c r="C339" t="s">
        <v>831</v>
      </c>
      <c r="D339">
        <v>20</v>
      </c>
      <c r="E339" s="1">
        <v>44952</v>
      </c>
      <c r="F339" s="1">
        <v>45029</v>
      </c>
      <c r="G339" s="2">
        <v>0.77083333333333337</v>
      </c>
      <c r="H339" s="2">
        <v>0.83333333333333337</v>
      </c>
      <c r="I339" t="s">
        <v>243</v>
      </c>
      <c r="J339" s="6">
        <v>504141000</v>
      </c>
      <c r="K339" t="s">
        <v>668</v>
      </c>
      <c r="M339">
        <v>16</v>
      </c>
      <c r="N339" s="14">
        <v>102</v>
      </c>
      <c r="O339" s="14">
        <f t="shared" si="5"/>
        <v>1632</v>
      </c>
      <c r="P339" s="5"/>
    </row>
    <row r="340" spans="1:16" x14ac:dyDescent="0.35">
      <c r="A340" t="s">
        <v>832</v>
      </c>
      <c r="B340">
        <v>13</v>
      </c>
      <c r="C340" t="s">
        <v>833</v>
      </c>
      <c r="D340">
        <v>24</v>
      </c>
      <c r="E340" s="1">
        <v>44987</v>
      </c>
      <c r="F340" s="1">
        <v>45029</v>
      </c>
      <c r="G340" s="2">
        <v>0.77083333333333337</v>
      </c>
      <c r="H340" s="2">
        <v>0.89583333333333337</v>
      </c>
      <c r="I340" t="s">
        <v>425</v>
      </c>
      <c r="J340" s="6">
        <v>504141000</v>
      </c>
      <c r="K340" t="s">
        <v>834</v>
      </c>
      <c r="M340">
        <v>15</v>
      </c>
      <c r="N340" s="14">
        <v>186</v>
      </c>
      <c r="O340" s="14">
        <f t="shared" si="5"/>
        <v>2790</v>
      </c>
      <c r="P340" s="5"/>
    </row>
    <row r="341" spans="1:16" x14ac:dyDescent="0.35">
      <c r="A341" t="s">
        <v>835</v>
      </c>
      <c r="B341">
        <v>1</v>
      </c>
      <c r="C341" t="s">
        <v>836</v>
      </c>
      <c r="D341">
        <v>40</v>
      </c>
      <c r="E341" s="1">
        <v>44840</v>
      </c>
      <c r="F341" s="1">
        <v>45029</v>
      </c>
      <c r="G341" s="2">
        <v>0.69791666666666663</v>
      </c>
      <c r="H341" s="2">
        <v>0.76041666666666663</v>
      </c>
      <c r="I341" t="s">
        <v>366</v>
      </c>
      <c r="J341" s="6">
        <v>504141000</v>
      </c>
      <c r="K341" t="s">
        <v>574</v>
      </c>
      <c r="M341">
        <v>9</v>
      </c>
      <c r="N341" s="14">
        <v>231</v>
      </c>
      <c r="O341" s="14">
        <f t="shared" si="5"/>
        <v>2079</v>
      </c>
      <c r="P341" s="5"/>
    </row>
    <row r="342" spans="1:16" x14ac:dyDescent="0.35">
      <c r="A342" t="s">
        <v>837</v>
      </c>
      <c r="B342">
        <v>1</v>
      </c>
      <c r="C342" t="s">
        <v>838</v>
      </c>
      <c r="D342">
        <v>40</v>
      </c>
      <c r="E342" s="1">
        <v>44840</v>
      </c>
      <c r="F342" s="1">
        <v>45029</v>
      </c>
      <c r="G342" s="2">
        <v>0.77083333333333337</v>
      </c>
      <c r="H342" s="2">
        <v>0.83333333333333337</v>
      </c>
      <c r="I342" t="s">
        <v>839</v>
      </c>
      <c r="J342" s="6">
        <v>62232227</v>
      </c>
      <c r="K342" t="s">
        <v>840</v>
      </c>
      <c r="M342">
        <v>9</v>
      </c>
      <c r="N342" s="14">
        <v>212</v>
      </c>
      <c r="O342" s="14">
        <f t="shared" si="5"/>
        <v>1908</v>
      </c>
      <c r="P342" s="5"/>
    </row>
    <row r="343" spans="1:16" x14ac:dyDescent="0.35">
      <c r="A343" t="s">
        <v>841</v>
      </c>
      <c r="B343">
        <v>1</v>
      </c>
      <c r="C343" t="s">
        <v>842</v>
      </c>
      <c r="D343">
        <v>40</v>
      </c>
      <c r="E343" s="1">
        <v>44848</v>
      </c>
      <c r="F343" s="1">
        <v>45030</v>
      </c>
      <c r="G343" s="2">
        <v>0.77083333333333337</v>
      </c>
      <c r="H343" s="2">
        <v>0.83333333333333337</v>
      </c>
      <c r="I343" t="s">
        <v>466</v>
      </c>
      <c r="J343" s="6">
        <v>504141000</v>
      </c>
      <c r="K343" t="s">
        <v>843</v>
      </c>
      <c r="M343">
        <v>9</v>
      </c>
      <c r="N343" s="14">
        <v>212</v>
      </c>
      <c r="O343" s="14">
        <f t="shared" si="5"/>
        <v>1908</v>
      </c>
      <c r="P343" s="5"/>
    </row>
    <row r="344" spans="1:16" x14ac:dyDescent="0.35">
      <c r="A344" t="s">
        <v>844</v>
      </c>
      <c r="B344">
        <v>13</v>
      </c>
      <c r="C344" t="s">
        <v>845</v>
      </c>
      <c r="D344">
        <v>8</v>
      </c>
      <c r="E344" s="1">
        <v>45009</v>
      </c>
      <c r="F344" s="1">
        <v>45030</v>
      </c>
      <c r="G344" s="2">
        <v>0.70833333333333337</v>
      </c>
      <c r="H344" s="2">
        <v>0.83333333333333337</v>
      </c>
      <c r="I344" t="s">
        <v>223</v>
      </c>
      <c r="K344" t="s">
        <v>846</v>
      </c>
      <c r="M344">
        <v>15</v>
      </c>
      <c r="N344" s="14">
        <v>46</v>
      </c>
      <c r="O344" s="14">
        <f t="shared" si="5"/>
        <v>690</v>
      </c>
      <c r="P344" s="5"/>
    </row>
    <row r="345" spans="1:16" x14ac:dyDescent="0.35">
      <c r="A345" t="s">
        <v>847</v>
      </c>
      <c r="B345">
        <v>10</v>
      </c>
      <c r="C345" t="s">
        <v>848</v>
      </c>
      <c r="D345">
        <v>4</v>
      </c>
      <c r="E345" s="1">
        <v>45030</v>
      </c>
      <c r="F345" s="1">
        <v>45030</v>
      </c>
      <c r="G345" s="2">
        <v>0.70833333333333337</v>
      </c>
      <c r="H345" s="2">
        <v>0.83333333333333337</v>
      </c>
      <c r="I345" t="s">
        <v>227</v>
      </c>
      <c r="J345" s="6">
        <v>504141000</v>
      </c>
      <c r="K345" t="s">
        <v>849</v>
      </c>
      <c r="L345" t="s">
        <v>2056</v>
      </c>
      <c r="M345">
        <v>12</v>
      </c>
      <c r="N345" s="14">
        <v>14</v>
      </c>
      <c r="O345" s="14">
        <f t="shared" si="5"/>
        <v>168</v>
      </c>
      <c r="P345" s="5"/>
    </row>
    <row r="346" spans="1:16" x14ac:dyDescent="0.35">
      <c r="A346" t="s">
        <v>850</v>
      </c>
      <c r="B346">
        <v>13</v>
      </c>
      <c r="C346" t="s">
        <v>851</v>
      </c>
      <c r="D346">
        <v>5</v>
      </c>
      <c r="E346" s="1">
        <v>45030</v>
      </c>
      <c r="F346" s="1">
        <v>45030</v>
      </c>
      <c r="G346" s="2">
        <v>0.66666666666666663</v>
      </c>
      <c r="H346" s="2">
        <v>0.8125</v>
      </c>
      <c r="I346" t="s">
        <v>298</v>
      </c>
      <c r="J346" s="6">
        <v>504141000</v>
      </c>
      <c r="K346" t="s">
        <v>224</v>
      </c>
      <c r="M346">
        <v>15</v>
      </c>
      <c r="N346" s="14">
        <v>23</v>
      </c>
      <c r="O346" s="14">
        <f t="shared" si="5"/>
        <v>345</v>
      </c>
      <c r="P346" s="5"/>
    </row>
    <row r="347" spans="1:16" x14ac:dyDescent="0.35">
      <c r="A347" t="s">
        <v>852</v>
      </c>
      <c r="B347">
        <v>2</v>
      </c>
      <c r="C347" t="s">
        <v>853</v>
      </c>
      <c r="D347">
        <v>10</v>
      </c>
      <c r="E347" s="1">
        <v>44988</v>
      </c>
      <c r="F347" s="1">
        <v>45037</v>
      </c>
      <c r="G347" s="2">
        <v>0.35416666666666669</v>
      </c>
      <c r="H347" s="2">
        <v>0.40625</v>
      </c>
      <c r="I347" t="s">
        <v>272</v>
      </c>
      <c r="K347" t="s">
        <v>273</v>
      </c>
      <c r="M347">
        <v>9</v>
      </c>
      <c r="N347" s="14">
        <v>45</v>
      </c>
      <c r="O347" s="14">
        <f t="shared" si="5"/>
        <v>405</v>
      </c>
      <c r="P347" s="5"/>
    </row>
    <row r="348" spans="1:16" x14ac:dyDescent="0.35">
      <c r="A348" t="s">
        <v>854</v>
      </c>
      <c r="B348">
        <v>2</v>
      </c>
      <c r="C348" t="s">
        <v>271</v>
      </c>
      <c r="D348">
        <v>10</v>
      </c>
      <c r="E348" s="1">
        <v>44988</v>
      </c>
      <c r="F348" s="1">
        <v>45037</v>
      </c>
      <c r="G348" s="2">
        <v>0.41666666666666669</v>
      </c>
      <c r="H348" s="2">
        <v>0.46875</v>
      </c>
      <c r="I348" t="s">
        <v>272</v>
      </c>
      <c r="K348" t="s">
        <v>273</v>
      </c>
      <c r="M348">
        <v>9</v>
      </c>
      <c r="N348" s="14">
        <v>45</v>
      </c>
      <c r="O348" s="14">
        <f t="shared" si="5"/>
        <v>405</v>
      </c>
      <c r="P348" s="5"/>
    </row>
    <row r="349" spans="1:16" x14ac:dyDescent="0.35">
      <c r="A349" t="s">
        <v>855</v>
      </c>
      <c r="B349">
        <v>10</v>
      </c>
      <c r="C349" t="s">
        <v>856</v>
      </c>
      <c r="D349">
        <v>2</v>
      </c>
      <c r="E349" s="1">
        <v>45030</v>
      </c>
      <c r="F349" s="1">
        <v>45030</v>
      </c>
      <c r="G349" s="2">
        <v>0.625</v>
      </c>
      <c r="H349" s="2">
        <v>0.6875</v>
      </c>
      <c r="I349" t="s">
        <v>857</v>
      </c>
      <c r="J349" s="6">
        <v>504141000</v>
      </c>
      <c r="K349" t="s">
        <v>426</v>
      </c>
      <c r="M349">
        <v>15</v>
      </c>
      <c r="N349" s="14">
        <v>22</v>
      </c>
      <c r="O349" s="14">
        <f t="shared" si="5"/>
        <v>330</v>
      </c>
      <c r="P349" s="5"/>
    </row>
    <row r="350" spans="1:16" x14ac:dyDescent="0.35">
      <c r="A350" t="s">
        <v>858</v>
      </c>
      <c r="B350">
        <v>10</v>
      </c>
      <c r="C350" t="s">
        <v>859</v>
      </c>
      <c r="D350">
        <v>2</v>
      </c>
      <c r="E350" s="1">
        <v>45030</v>
      </c>
      <c r="F350" s="1">
        <v>45030</v>
      </c>
      <c r="G350" s="2">
        <v>0.70833333333333337</v>
      </c>
      <c r="H350" s="2">
        <v>0.77083333333333337</v>
      </c>
      <c r="I350" t="s">
        <v>419</v>
      </c>
      <c r="J350" s="6">
        <v>504141000</v>
      </c>
      <c r="K350" t="s">
        <v>426</v>
      </c>
      <c r="M350">
        <v>15</v>
      </c>
      <c r="N350" s="14">
        <v>22</v>
      </c>
      <c r="O350" s="14">
        <f t="shared" si="5"/>
        <v>330</v>
      </c>
      <c r="P350" s="5"/>
    </row>
    <row r="351" spans="1:16" x14ac:dyDescent="0.35">
      <c r="A351" t="s">
        <v>860</v>
      </c>
      <c r="B351">
        <v>15</v>
      </c>
      <c r="C351" t="s">
        <v>861</v>
      </c>
      <c r="D351">
        <v>14</v>
      </c>
      <c r="E351" s="1">
        <v>45030</v>
      </c>
      <c r="F351" s="1">
        <v>45031</v>
      </c>
      <c r="G351" s="2">
        <v>0.75</v>
      </c>
      <c r="H351" s="2">
        <v>0.89583333333333337</v>
      </c>
      <c r="I351" t="s">
        <v>591</v>
      </c>
      <c r="J351" s="6">
        <v>504141000</v>
      </c>
      <c r="K351" t="s">
        <v>665</v>
      </c>
      <c r="M351">
        <v>8</v>
      </c>
      <c r="N351" s="14">
        <v>86</v>
      </c>
      <c r="O351" s="14">
        <f t="shared" si="5"/>
        <v>688</v>
      </c>
      <c r="P351" s="5"/>
    </row>
    <row r="352" spans="1:16" x14ac:dyDescent="0.35">
      <c r="A352" t="s">
        <v>862</v>
      </c>
      <c r="B352">
        <v>8</v>
      </c>
      <c r="C352" t="s">
        <v>307</v>
      </c>
      <c r="D352">
        <v>4</v>
      </c>
      <c r="E352" s="1">
        <v>45031</v>
      </c>
      <c r="F352" s="1">
        <v>45031</v>
      </c>
      <c r="G352" s="2">
        <v>0.375</v>
      </c>
      <c r="H352" s="2">
        <v>0.5</v>
      </c>
      <c r="I352" t="s">
        <v>433</v>
      </c>
      <c r="J352" s="6">
        <v>504141000</v>
      </c>
      <c r="K352" t="s">
        <v>309</v>
      </c>
      <c r="M352">
        <v>4</v>
      </c>
      <c r="N352" s="14">
        <v>39</v>
      </c>
      <c r="O352" s="14">
        <f t="shared" si="5"/>
        <v>156</v>
      </c>
      <c r="P352" s="5"/>
    </row>
    <row r="353" spans="1:16" x14ac:dyDescent="0.35">
      <c r="A353" t="s">
        <v>863</v>
      </c>
      <c r="B353">
        <v>2</v>
      </c>
      <c r="C353" t="s">
        <v>864</v>
      </c>
      <c r="D353">
        <v>11</v>
      </c>
      <c r="E353" s="1">
        <v>45031</v>
      </c>
      <c r="F353" s="1">
        <v>45031</v>
      </c>
      <c r="G353" s="2">
        <v>0.375</v>
      </c>
      <c r="H353" s="2">
        <v>0.70833333333333337</v>
      </c>
      <c r="I353" t="s">
        <v>204</v>
      </c>
      <c r="J353" s="6">
        <v>504141000</v>
      </c>
      <c r="K353" t="s">
        <v>545</v>
      </c>
      <c r="M353">
        <v>12</v>
      </c>
      <c r="N353" s="14">
        <v>60</v>
      </c>
      <c r="O353" s="14">
        <f t="shared" si="5"/>
        <v>720</v>
      </c>
      <c r="P353" s="5"/>
    </row>
    <row r="354" spans="1:16" x14ac:dyDescent="0.35">
      <c r="A354" t="s">
        <v>865</v>
      </c>
      <c r="B354">
        <v>8</v>
      </c>
      <c r="C354" t="s">
        <v>866</v>
      </c>
      <c r="D354">
        <v>6</v>
      </c>
      <c r="E354" s="1">
        <v>45031</v>
      </c>
      <c r="F354" s="1">
        <v>45031</v>
      </c>
      <c r="G354" s="2">
        <v>0.41666666666666669</v>
      </c>
      <c r="H354" s="2">
        <v>0.58333333333333337</v>
      </c>
      <c r="I354" t="s">
        <v>208</v>
      </c>
      <c r="K354" t="s">
        <v>280</v>
      </c>
      <c r="M354">
        <v>10</v>
      </c>
      <c r="N354" s="14">
        <v>35</v>
      </c>
      <c r="O354" s="14">
        <f t="shared" si="5"/>
        <v>350</v>
      </c>
      <c r="P354" s="5"/>
    </row>
    <row r="355" spans="1:16" x14ac:dyDescent="0.35">
      <c r="A355" t="s">
        <v>867</v>
      </c>
      <c r="B355">
        <v>13</v>
      </c>
      <c r="C355" t="s">
        <v>868</v>
      </c>
      <c r="D355">
        <v>4</v>
      </c>
      <c r="E355" s="1">
        <v>45031</v>
      </c>
      <c r="F355" s="1">
        <v>45031</v>
      </c>
      <c r="G355" s="2">
        <v>0.41666666666666669</v>
      </c>
      <c r="H355" s="2">
        <v>0.54166666666666663</v>
      </c>
      <c r="I355" t="s">
        <v>298</v>
      </c>
      <c r="J355" s="6">
        <v>504141000</v>
      </c>
      <c r="K355" t="s">
        <v>775</v>
      </c>
      <c r="M355">
        <v>15</v>
      </c>
      <c r="N355" s="14">
        <v>15</v>
      </c>
      <c r="O355" s="14">
        <f t="shared" si="5"/>
        <v>225</v>
      </c>
      <c r="P355" s="5"/>
    </row>
    <row r="356" spans="1:16" x14ac:dyDescent="0.35">
      <c r="A356" t="s">
        <v>869</v>
      </c>
      <c r="C356" t="s">
        <v>870</v>
      </c>
      <c r="D356">
        <v>2</v>
      </c>
      <c r="E356" s="1">
        <v>45031</v>
      </c>
      <c r="F356" s="1">
        <v>45031</v>
      </c>
      <c r="G356" s="2">
        <v>0.375</v>
      </c>
      <c r="H356" s="2">
        <v>0.4375</v>
      </c>
      <c r="I356" t="s">
        <v>436</v>
      </c>
      <c r="J356" s="6">
        <v>504141000</v>
      </c>
      <c r="K356" t="s">
        <v>871</v>
      </c>
      <c r="M356">
        <v>12</v>
      </c>
      <c r="N356" s="14">
        <v>14</v>
      </c>
      <c r="O356" s="14">
        <f t="shared" si="5"/>
        <v>168</v>
      </c>
      <c r="P356" s="5"/>
    </row>
    <row r="357" spans="1:16" x14ac:dyDescent="0.35">
      <c r="A357" t="s">
        <v>872</v>
      </c>
      <c r="B357">
        <v>14</v>
      </c>
      <c r="C357" t="s">
        <v>873</v>
      </c>
      <c r="D357">
        <v>14</v>
      </c>
      <c r="E357" s="1">
        <v>45030</v>
      </c>
      <c r="F357" s="1">
        <v>45031</v>
      </c>
      <c r="G357" s="2">
        <v>0.66666666666666663</v>
      </c>
      <c r="H357" s="2">
        <v>0.79166666666666663</v>
      </c>
      <c r="I357" t="s">
        <v>340</v>
      </c>
      <c r="J357" s="6">
        <v>504141000</v>
      </c>
      <c r="K357" t="s">
        <v>874</v>
      </c>
      <c r="M357">
        <v>8</v>
      </c>
      <c r="N357" s="14">
        <v>72</v>
      </c>
      <c r="O357" s="14">
        <f t="shared" si="5"/>
        <v>576</v>
      </c>
      <c r="P357" s="5"/>
    </row>
    <row r="358" spans="1:16" x14ac:dyDescent="0.35">
      <c r="A358" t="s">
        <v>875</v>
      </c>
      <c r="B358">
        <v>2</v>
      </c>
      <c r="C358" t="s">
        <v>876</v>
      </c>
      <c r="D358">
        <v>4</v>
      </c>
      <c r="E358" s="1">
        <v>45031</v>
      </c>
      <c r="F358" s="1">
        <v>45031</v>
      </c>
      <c r="G358" s="2">
        <v>0.375</v>
      </c>
      <c r="H358" s="2">
        <v>0.5</v>
      </c>
      <c r="I358" t="s">
        <v>215</v>
      </c>
      <c r="J358" s="6">
        <v>504141000</v>
      </c>
      <c r="K358" t="s">
        <v>534</v>
      </c>
      <c r="M358">
        <v>16</v>
      </c>
      <c r="N358" s="14">
        <v>14</v>
      </c>
      <c r="O358" s="14">
        <f t="shared" si="5"/>
        <v>224</v>
      </c>
      <c r="P358" s="5"/>
    </row>
    <row r="359" spans="1:16" x14ac:dyDescent="0.35">
      <c r="A359" t="s">
        <v>877</v>
      </c>
      <c r="C359" t="s">
        <v>878</v>
      </c>
      <c r="D359">
        <v>3</v>
      </c>
      <c r="E359" s="1">
        <v>45033</v>
      </c>
      <c r="F359" s="1">
        <v>45033</v>
      </c>
      <c r="G359" s="2">
        <v>0.8125</v>
      </c>
      <c r="H359" s="2">
        <v>0.89583333333333337</v>
      </c>
      <c r="I359" t="s">
        <v>196</v>
      </c>
      <c r="J359" s="6">
        <v>504141000</v>
      </c>
      <c r="K359" t="s">
        <v>305</v>
      </c>
      <c r="M359">
        <v>80</v>
      </c>
      <c r="N359" s="14">
        <v>0</v>
      </c>
      <c r="O359" s="14" t="str">
        <f t="shared" si="5"/>
        <v>n/a</v>
      </c>
      <c r="P359" s="5"/>
    </row>
    <row r="360" spans="1:16" x14ac:dyDescent="0.35">
      <c r="A360" t="s">
        <v>879</v>
      </c>
      <c r="B360">
        <v>13</v>
      </c>
      <c r="C360" t="s">
        <v>880</v>
      </c>
      <c r="D360">
        <v>12</v>
      </c>
      <c r="E360" s="1">
        <v>45005</v>
      </c>
      <c r="F360" s="1">
        <v>45033</v>
      </c>
      <c r="G360" s="2">
        <v>0.77083333333333337</v>
      </c>
      <c r="H360" s="2">
        <v>0.89583333333333337</v>
      </c>
      <c r="I360" t="s">
        <v>239</v>
      </c>
      <c r="J360" s="6">
        <v>504141000</v>
      </c>
      <c r="K360" t="s">
        <v>517</v>
      </c>
      <c r="M360">
        <v>12</v>
      </c>
      <c r="N360" s="14">
        <v>76</v>
      </c>
      <c r="O360" s="14">
        <f t="shared" si="5"/>
        <v>912</v>
      </c>
      <c r="P360" s="5"/>
    </row>
    <row r="361" spans="1:16" x14ac:dyDescent="0.35">
      <c r="A361" t="s">
        <v>881</v>
      </c>
      <c r="B361">
        <v>10</v>
      </c>
      <c r="C361" t="s">
        <v>882</v>
      </c>
      <c r="D361">
        <v>3</v>
      </c>
      <c r="E361" s="1">
        <v>45033</v>
      </c>
      <c r="F361" s="1">
        <v>45033</v>
      </c>
      <c r="G361" s="2">
        <v>0.58333333333333337</v>
      </c>
      <c r="H361" s="2">
        <v>0.66666666666666663</v>
      </c>
      <c r="I361" t="s">
        <v>883</v>
      </c>
      <c r="K361" t="s">
        <v>441</v>
      </c>
      <c r="M361">
        <v>15</v>
      </c>
      <c r="N361" s="14">
        <v>12</v>
      </c>
      <c r="O361" s="14">
        <f t="shared" si="5"/>
        <v>180</v>
      </c>
      <c r="P361" s="5"/>
    </row>
    <row r="362" spans="1:16" x14ac:dyDescent="0.35">
      <c r="A362" t="s">
        <v>884</v>
      </c>
      <c r="B362">
        <v>13</v>
      </c>
      <c r="C362" t="s">
        <v>885</v>
      </c>
      <c r="D362">
        <v>20</v>
      </c>
      <c r="E362" s="1">
        <v>44949</v>
      </c>
      <c r="F362" s="1">
        <v>45033</v>
      </c>
      <c r="G362" s="2">
        <v>0.43055555555555558</v>
      </c>
      <c r="H362" s="2">
        <v>0.49305555555555558</v>
      </c>
      <c r="I362" t="s">
        <v>243</v>
      </c>
      <c r="J362" s="6">
        <v>504141000</v>
      </c>
      <c r="K362" t="s">
        <v>668</v>
      </c>
      <c r="M362">
        <v>15</v>
      </c>
      <c r="N362" s="14">
        <v>102</v>
      </c>
      <c r="O362" s="14">
        <f t="shared" si="5"/>
        <v>1530</v>
      </c>
      <c r="P362" s="5"/>
    </row>
    <row r="363" spans="1:16" x14ac:dyDescent="0.35">
      <c r="A363" t="s">
        <v>886</v>
      </c>
      <c r="B363">
        <v>13</v>
      </c>
      <c r="C363" t="s">
        <v>887</v>
      </c>
      <c r="D363">
        <v>10</v>
      </c>
      <c r="E363" s="1">
        <v>44971</v>
      </c>
      <c r="F363" s="1">
        <v>45034</v>
      </c>
      <c r="G363" s="2">
        <v>0.65972222222222221</v>
      </c>
      <c r="H363" s="2">
        <v>0.70138888888888884</v>
      </c>
      <c r="I363" t="s">
        <v>317</v>
      </c>
      <c r="J363" s="6">
        <v>504141000</v>
      </c>
      <c r="K363" t="s">
        <v>888</v>
      </c>
      <c r="M363">
        <v>15</v>
      </c>
      <c r="N363" s="14">
        <v>69</v>
      </c>
      <c r="O363" s="14">
        <f t="shared" si="5"/>
        <v>1035</v>
      </c>
      <c r="P363" s="5"/>
    </row>
    <row r="364" spans="1:16" x14ac:dyDescent="0.35">
      <c r="A364" t="s">
        <v>889</v>
      </c>
      <c r="B364">
        <v>13</v>
      </c>
      <c r="C364" t="s">
        <v>890</v>
      </c>
      <c r="D364">
        <v>10</v>
      </c>
      <c r="E364" s="1">
        <v>44971</v>
      </c>
      <c r="F364" s="1">
        <v>45034</v>
      </c>
      <c r="G364" s="2">
        <v>0.80555555555555547</v>
      </c>
      <c r="H364" s="2">
        <v>0.84722222222222221</v>
      </c>
      <c r="I364" t="s">
        <v>317</v>
      </c>
      <c r="J364" s="6">
        <v>504141000</v>
      </c>
      <c r="K364" t="s">
        <v>888</v>
      </c>
      <c r="M364">
        <v>15</v>
      </c>
      <c r="N364" s="14">
        <v>69</v>
      </c>
      <c r="O364" s="14">
        <f t="shared" si="5"/>
        <v>1035</v>
      </c>
      <c r="P364" s="5"/>
    </row>
    <row r="365" spans="1:16" x14ac:dyDescent="0.35">
      <c r="A365" t="s">
        <v>891</v>
      </c>
      <c r="B365">
        <v>13</v>
      </c>
      <c r="C365" t="s">
        <v>892</v>
      </c>
      <c r="D365">
        <v>10</v>
      </c>
      <c r="E365" s="1">
        <v>44992</v>
      </c>
      <c r="F365" s="1">
        <v>45034</v>
      </c>
      <c r="G365" s="2">
        <v>0.6875</v>
      </c>
      <c r="H365" s="2">
        <v>0.73958333333333337</v>
      </c>
      <c r="I365" t="s">
        <v>243</v>
      </c>
      <c r="J365" s="6">
        <v>504141000</v>
      </c>
      <c r="K365" t="s">
        <v>893</v>
      </c>
      <c r="M365">
        <v>10</v>
      </c>
      <c r="N365" s="14">
        <v>72</v>
      </c>
      <c r="O365" s="14">
        <f t="shared" si="5"/>
        <v>720</v>
      </c>
      <c r="P365" s="5"/>
    </row>
    <row r="366" spans="1:16" x14ac:dyDescent="0.35">
      <c r="A366" t="s">
        <v>894</v>
      </c>
      <c r="B366">
        <v>13</v>
      </c>
      <c r="C366" t="s">
        <v>187</v>
      </c>
      <c r="D366">
        <v>27</v>
      </c>
      <c r="E366" s="1">
        <v>44943</v>
      </c>
      <c r="F366" s="1">
        <v>45034</v>
      </c>
      <c r="G366" s="2">
        <v>0.75</v>
      </c>
      <c r="H366" s="2">
        <v>0.8125</v>
      </c>
      <c r="I366" t="s">
        <v>180</v>
      </c>
      <c r="J366" s="6">
        <v>504141000</v>
      </c>
      <c r="K366" t="s">
        <v>895</v>
      </c>
      <c r="M366">
        <v>15</v>
      </c>
      <c r="N366" s="14">
        <v>0</v>
      </c>
      <c r="O366" s="14" t="str">
        <f t="shared" si="5"/>
        <v>n/a</v>
      </c>
      <c r="P366" s="5"/>
    </row>
    <row r="367" spans="1:16" x14ac:dyDescent="0.35">
      <c r="A367" t="s">
        <v>896</v>
      </c>
      <c r="B367">
        <v>15</v>
      </c>
      <c r="C367" t="s">
        <v>897</v>
      </c>
      <c r="D367">
        <v>40</v>
      </c>
      <c r="E367" s="1">
        <v>44957</v>
      </c>
      <c r="F367" s="1">
        <v>45034</v>
      </c>
      <c r="G367" s="2">
        <v>0.375</v>
      </c>
      <c r="H367" s="2">
        <v>0.5</v>
      </c>
      <c r="I367" t="s">
        <v>231</v>
      </c>
      <c r="J367" s="6">
        <v>504141000</v>
      </c>
      <c r="K367" t="s">
        <v>898</v>
      </c>
      <c r="M367">
        <v>12</v>
      </c>
      <c r="N367" s="14">
        <v>163</v>
      </c>
      <c r="O367" s="14">
        <f t="shared" si="5"/>
        <v>1956</v>
      </c>
      <c r="P367" s="5"/>
    </row>
    <row r="368" spans="1:16" x14ac:dyDescent="0.35">
      <c r="A368" t="s">
        <v>899</v>
      </c>
      <c r="B368">
        <v>13</v>
      </c>
      <c r="C368" t="s">
        <v>900</v>
      </c>
      <c r="D368">
        <v>31</v>
      </c>
      <c r="E368" s="1">
        <v>44839</v>
      </c>
      <c r="F368" s="1">
        <v>45035</v>
      </c>
      <c r="G368" s="2">
        <v>0.72916666666666663</v>
      </c>
      <c r="H368" s="2">
        <v>0.77083333333333337</v>
      </c>
      <c r="I368" t="s">
        <v>721</v>
      </c>
      <c r="K368" t="s">
        <v>901</v>
      </c>
      <c r="M368">
        <v>18</v>
      </c>
      <c r="N368" s="14">
        <v>102</v>
      </c>
      <c r="O368" s="14">
        <f t="shared" si="5"/>
        <v>1836</v>
      </c>
      <c r="P368" s="5"/>
    </row>
    <row r="369" spans="1:16" x14ac:dyDescent="0.35">
      <c r="A369" t="s">
        <v>902</v>
      </c>
      <c r="B369">
        <v>13</v>
      </c>
      <c r="C369" t="s">
        <v>903</v>
      </c>
      <c r="D369">
        <v>10</v>
      </c>
      <c r="E369" s="1">
        <v>44986</v>
      </c>
      <c r="F369" s="1">
        <v>45035</v>
      </c>
      <c r="G369" s="2">
        <v>0.83333333333333337</v>
      </c>
      <c r="H369" s="2">
        <v>0.875</v>
      </c>
      <c r="I369" t="s">
        <v>904</v>
      </c>
      <c r="K369" t="s">
        <v>905</v>
      </c>
      <c r="M369">
        <v>20</v>
      </c>
      <c r="N369" s="14">
        <v>109</v>
      </c>
      <c r="O369" s="14">
        <f t="shared" si="5"/>
        <v>2180</v>
      </c>
      <c r="P369" s="5"/>
    </row>
    <row r="370" spans="1:16" x14ac:dyDescent="0.35">
      <c r="A370" t="s">
        <v>906</v>
      </c>
      <c r="B370">
        <v>8</v>
      </c>
      <c r="C370" t="s">
        <v>907</v>
      </c>
      <c r="D370">
        <v>15</v>
      </c>
      <c r="E370" s="1">
        <v>45007</v>
      </c>
      <c r="F370" s="1">
        <v>45035</v>
      </c>
      <c r="G370" s="2">
        <v>0.72916666666666663</v>
      </c>
      <c r="H370" s="2">
        <v>0.84375</v>
      </c>
      <c r="I370" t="s">
        <v>433</v>
      </c>
      <c r="J370" s="6">
        <v>504141000</v>
      </c>
      <c r="K370" t="s">
        <v>309</v>
      </c>
      <c r="M370">
        <v>9</v>
      </c>
      <c r="N370" s="14">
        <v>148</v>
      </c>
      <c r="O370" s="14">
        <f t="shared" si="5"/>
        <v>1332</v>
      </c>
      <c r="P370" s="5"/>
    </row>
    <row r="371" spans="1:16" x14ac:dyDescent="0.35">
      <c r="A371" t="s">
        <v>908</v>
      </c>
      <c r="B371">
        <v>13</v>
      </c>
      <c r="C371" t="s">
        <v>631</v>
      </c>
      <c r="D371">
        <v>36</v>
      </c>
      <c r="E371" s="1">
        <v>44818</v>
      </c>
      <c r="F371" s="1">
        <v>45035</v>
      </c>
      <c r="G371" s="2">
        <v>0.6875</v>
      </c>
      <c r="H371" s="2">
        <v>0.72916666666666663</v>
      </c>
      <c r="I371" t="s">
        <v>909</v>
      </c>
      <c r="K371" t="s">
        <v>910</v>
      </c>
      <c r="M371">
        <v>15</v>
      </c>
      <c r="N371" s="14">
        <v>131</v>
      </c>
      <c r="O371" s="14">
        <f t="shared" si="5"/>
        <v>1965</v>
      </c>
      <c r="P371" s="5"/>
    </row>
    <row r="372" spans="1:16" x14ac:dyDescent="0.35">
      <c r="A372" t="s">
        <v>911</v>
      </c>
      <c r="B372">
        <v>13</v>
      </c>
      <c r="C372" t="s">
        <v>631</v>
      </c>
      <c r="D372">
        <v>36</v>
      </c>
      <c r="E372" s="1">
        <v>44818</v>
      </c>
      <c r="F372" s="1">
        <v>45035</v>
      </c>
      <c r="G372" s="2">
        <v>0.72916666666666663</v>
      </c>
      <c r="H372" s="2">
        <v>0.77083333333333337</v>
      </c>
      <c r="I372" t="s">
        <v>909</v>
      </c>
      <c r="K372" t="s">
        <v>910</v>
      </c>
      <c r="M372">
        <v>15</v>
      </c>
      <c r="N372" s="14">
        <v>131</v>
      </c>
      <c r="O372" s="14">
        <f t="shared" si="5"/>
        <v>1965</v>
      </c>
      <c r="P372" s="5"/>
    </row>
    <row r="373" spans="1:16" x14ac:dyDescent="0.35">
      <c r="A373" t="s">
        <v>912</v>
      </c>
      <c r="B373">
        <v>2</v>
      </c>
      <c r="C373" t="s">
        <v>913</v>
      </c>
      <c r="D373">
        <v>8</v>
      </c>
      <c r="E373" s="1">
        <v>45034</v>
      </c>
      <c r="F373" s="1">
        <v>45035</v>
      </c>
      <c r="G373" s="2">
        <v>0.75</v>
      </c>
      <c r="H373" s="2">
        <v>0.875</v>
      </c>
      <c r="I373" t="s">
        <v>340</v>
      </c>
      <c r="J373" s="6">
        <v>504141000</v>
      </c>
      <c r="K373" t="s">
        <v>622</v>
      </c>
      <c r="M373">
        <v>10</v>
      </c>
      <c r="N373" s="14">
        <v>71</v>
      </c>
      <c r="O373" s="14">
        <f t="shared" si="5"/>
        <v>710</v>
      </c>
      <c r="P373" s="5"/>
    </row>
    <row r="374" spans="1:16" x14ac:dyDescent="0.35">
      <c r="A374" t="s">
        <v>914</v>
      </c>
      <c r="B374">
        <v>13</v>
      </c>
      <c r="C374" t="s">
        <v>187</v>
      </c>
      <c r="D374">
        <v>27</v>
      </c>
      <c r="E374" s="1">
        <v>44944</v>
      </c>
      <c r="F374" s="1">
        <v>45035</v>
      </c>
      <c r="G374" s="2">
        <v>0.70833333333333337</v>
      </c>
      <c r="H374" s="2">
        <v>0.77083333333333337</v>
      </c>
      <c r="I374" t="s">
        <v>188</v>
      </c>
      <c r="J374" s="6">
        <v>504141000</v>
      </c>
      <c r="K374" t="s">
        <v>915</v>
      </c>
      <c r="M374">
        <v>15</v>
      </c>
      <c r="N374" s="14">
        <v>0</v>
      </c>
      <c r="O374" s="14" t="str">
        <f t="shared" si="5"/>
        <v>n/a</v>
      </c>
      <c r="P374" s="5"/>
    </row>
    <row r="375" spans="1:16" x14ac:dyDescent="0.35">
      <c r="A375" t="s">
        <v>916</v>
      </c>
      <c r="B375">
        <v>13</v>
      </c>
      <c r="C375" t="s">
        <v>917</v>
      </c>
      <c r="D375">
        <v>20</v>
      </c>
      <c r="E375" s="1">
        <v>44958</v>
      </c>
      <c r="F375" s="1">
        <v>45035</v>
      </c>
      <c r="G375" s="2">
        <v>0.37152777777777773</v>
      </c>
      <c r="H375" s="2">
        <v>0.43402777777777773</v>
      </c>
      <c r="I375" t="s">
        <v>317</v>
      </c>
      <c r="J375" s="6">
        <v>504141000</v>
      </c>
      <c r="K375" t="s">
        <v>918</v>
      </c>
      <c r="M375">
        <v>15</v>
      </c>
      <c r="N375" s="14">
        <v>102</v>
      </c>
      <c r="O375" s="14">
        <f t="shared" si="5"/>
        <v>1530</v>
      </c>
      <c r="P375" s="5"/>
    </row>
    <row r="376" spans="1:16" x14ac:dyDescent="0.35">
      <c r="A376" t="s">
        <v>919</v>
      </c>
      <c r="B376">
        <v>13</v>
      </c>
      <c r="C376" t="s">
        <v>917</v>
      </c>
      <c r="D376">
        <v>20</v>
      </c>
      <c r="E376" s="1">
        <v>44958</v>
      </c>
      <c r="F376" s="1">
        <v>45035</v>
      </c>
      <c r="G376" s="2">
        <v>0.4375</v>
      </c>
      <c r="H376" s="2">
        <v>0.5</v>
      </c>
      <c r="I376" t="s">
        <v>317</v>
      </c>
      <c r="J376" s="6">
        <v>504141000</v>
      </c>
      <c r="K376" t="s">
        <v>918</v>
      </c>
      <c r="M376">
        <v>15</v>
      </c>
      <c r="N376" s="14">
        <v>102</v>
      </c>
      <c r="O376" s="14">
        <f t="shared" si="5"/>
        <v>1530</v>
      </c>
      <c r="P376" s="5"/>
    </row>
    <row r="377" spans="1:16" x14ac:dyDescent="0.35">
      <c r="A377" t="s">
        <v>920</v>
      </c>
      <c r="B377">
        <v>13</v>
      </c>
      <c r="C377" t="s">
        <v>917</v>
      </c>
      <c r="D377">
        <v>20</v>
      </c>
      <c r="E377" s="1">
        <v>44958</v>
      </c>
      <c r="F377" s="1">
        <v>45035</v>
      </c>
      <c r="G377" s="2">
        <v>0.71527777777777779</v>
      </c>
      <c r="H377" s="2">
        <v>0.77777777777777779</v>
      </c>
      <c r="I377" t="s">
        <v>317</v>
      </c>
      <c r="J377" s="6">
        <v>504141000</v>
      </c>
      <c r="K377" t="s">
        <v>918</v>
      </c>
      <c r="M377">
        <v>15</v>
      </c>
      <c r="N377" s="14">
        <v>102</v>
      </c>
      <c r="O377" s="14">
        <f t="shared" si="5"/>
        <v>1530</v>
      </c>
      <c r="P377" s="5"/>
    </row>
    <row r="378" spans="1:16" x14ac:dyDescent="0.35">
      <c r="A378" t="s">
        <v>921</v>
      </c>
      <c r="B378">
        <v>10</v>
      </c>
      <c r="C378" t="s">
        <v>922</v>
      </c>
      <c r="D378">
        <v>14</v>
      </c>
      <c r="E378" s="1">
        <v>45035</v>
      </c>
      <c r="F378" s="1">
        <v>45035</v>
      </c>
      <c r="G378" s="2">
        <v>0.33333333333333331</v>
      </c>
      <c r="H378" s="2">
        <v>0.75</v>
      </c>
      <c r="I378" t="s">
        <v>208</v>
      </c>
      <c r="K378" t="s">
        <v>596</v>
      </c>
      <c r="M378">
        <v>12</v>
      </c>
      <c r="N378" s="14">
        <v>5</v>
      </c>
      <c r="O378" s="14">
        <f t="shared" si="5"/>
        <v>60</v>
      </c>
      <c r="P378" s="5"/>
    </row>
    <row r="379" spans="1:16" x14ac:dyDescent="0.35">
      <c r="A379" t="s">
        <v>923</v>
      </c>
      <c r="B379">
        <v>15</v>
      </c>
      <c r="C379" t="s">
        <v>924</v>
      </c>
      <c r="D379">
        <v>36</v>
      </c>
      <c r="E379" s="1">
        <v>44958</v>
      </c>
      <c r="F379" s="1">
        <v>45035</v>
      </c>
      <c r="G379" s="2">
        <v>0.375</v>
      </c>
      <c r="H379" s="2">
        <v>0.5</v>
      </c>
      <c r="I379" t="s">
        <v>235</v>
      </c>
      <c r="J379" s="6">
        <v>504141000</v>
      </c>
      <c r="K379" t="s">
        <v>236</v>
      </c>
      <c r="M379">
        <v>12</v>
      </c>
      <c r="N379" s="14">
        <v>148</v>
      </c>
      <c r="O379" s="14">
        <f t="shared" si="5"/>
        <v>1776</v>
      </c>
      <c r="P379" s="5"/>
    </row>
    <row r="380" spans="1:16" x14ac:dyDescent="0.35">
      <c r="A380" t="s">
        <v>925</v>
      </c>
      <c r="B380">
        <v>13</v>
      </c>
      <c r="C380" t="s">
        <v>926</v>
      </c>
      <c r="D380">
        <v>14</v>
      </c>
      <c r="E380" s="1">
        <v>44986</v>
      </c>
      <c r="F380" s="1">
        <v>45035</v>
      </c>
      <c r="G380" s="2">
        <v>0.77083333333333337</v>
      </c>
      <c r="H380" s="2">
        <v>0.83333333333333337</v>
      </c>
      <c r="I380" t="s">
        <v>904</v>
      </c>
      <c r="K380" t="s">
        <v>905</v>
      </c>
      <c r="M380">
        <v>20</v>
      </c>
      <c r="N380" s="14">
        <v>120</v>
      </c>
      <c r="O380" s="14">
        <f t="shared" si="5"/>
        <v>2400</v>
      </c>
      <c r="P380" s="5"/>
    </row>
    <row r="381" spans="1:16" x14ac:dyDescent="0.35">
      <c r="A381" t="s">
        <v>927</v>
      </c>
      <c r="B381">
        <v>8</v>
      </c>
      <c r="C381" t="s">
        <v>928</v>
      </c>
      <c r="D381">
        <v>6</v>
      </c>
      <c r="E381" s="1">
        <v>45035</v>
      </c>
      <c r="F381" s="1">
        <v>45035</v>
      </c>
      <c r="G381" s="2">
        <v>0.375</v>
      </c>
      <c r="H381" s="2">
        <v>0.54166666666666663</v>
      </c>
      <c r="I381" t="s">
        <v>436</v>
      </c>
      <c r="J381" s="6">
        <v>504141000</v>
      </c>
      <c r="K381" t="s">
        <v>437</v>
      </c>
      <c r="M381">
        <v>9</v>
      </c>
      <c r="N381" s="14">
        <v>45</v>
      </c>
      <c r="O381" s="14">
        <f t="shared" si="5"/>
        <v>405</v>
      </c>
      <c r="P381" s="5"/>
    </row>
    <row r="382" spans="1:16" x14ac:dyDescent="0.35">
      <c r="A382" t="s">
        <v>929</v>
      </c>
      <c r="B382">
        <v>13</v>
      </c>
      <c r="C382" t="s">
        <v>930</v>
      </c>
      <c r="D382">
        <v>10</v>
      </c>
      <c r="E382" s="1">
        <v>45028</v>
      </c>
      <c r="F382" s="1">
        <v>45035</v>
      </c>
      <c r="G382" s="2">
        <v>0.75</v>
      </c>
      <c r="H382" s="2">
        <v>0.89583333333333337</v>
      </c>
      <c r="I382" t="s">
        <v>298</v>
      </c>
      <c r="J382" s="6">
        <v>504141000</v>
      </c>
      <c r="K382" t="s">
        <v>601</v>
      </c>
      <c r="M382">
        <v>15</v>
      </c>
      <c r="N382" s="14">
        <v>46</v>
      </c>
      <c r="O382" s="14">
        <f t="shared" si="5"/>
        <v>690</v>
      </c>
      <c r="P382" s="5"/>
    </row>
    <row r="383" spans="1:16" x14ac:dyDescent="0.35">
      <c r="A383" t="s">
        <v>931</v>
      </c>
      <c r="B383">
        <v>14</v>
      </c>
      <c r="C383" t="s">
        <v>932</v>
      </c>
      <c r="D383">
        <v>4</v>
      </c>
      <c r="E383" s="1">
        <v>45036</v>
      </c>
      <c r="F383" s="1">
        <v>45036</v>
      </c>
      <c r="G383" s="2">
        <v>0.70833333333333337</v>
      </c>
      <c r="H383" s="2">
        <v>0.83333333333333337</v>
      </c>
      <c r="I383" t="s">
        <v>393</v>
      </c>
      <c r="J383" s="6">
        <v>504141000</v>
      </c>
      <c r="K383" t="s">
        <v>737</v>
      </c>
      <c r="M383">
        <v>9</v>
      </c>
      <c r="N383" s="14">
        <v>21</v>
      </c>
      <c r="O383" s="14">
        <f t="shared" si="5"/>
        <v>189</v>
      </c>
      <c r="P383" s="5"/>
    </row>
    <row r="384" spans="1:16" x14ac:dyDescent="0.35">
      <c r="A384" t="s">
        <v>933</v>
      </c>
      <c r="B384">
        <v>15</v>
      </c>
      <c r="C384" t="s">
        <v>934</v>
      </c>
      <c r="D384">
        <v>33</v>
      </c>
      <c r="E384" s="1">
        <v>44966</v>
      </c>
      <c r="F384" s="1">
        <v>45036</v>
      </c>
      <c r="G384" s="2">
        <v>0.75</v>
      </c>
      <c r="H384" s="2">
        <v>0.875</v>
      </c>
      <c r="I384" t="s">
        <v>329</v>
      </c>
      <c r="J384" s="6">
        <v>504141000</v>
      </c>
      <c r="K384" t="s">
        <v>330</v>
      </c>
      <c r="M384">
        <v>13</v>
      </c>
      <c r="N384" s="14">
        <v>130</v>
      </c>
      <c r="O384" s="14">
        <f t="shared" si="5"/>
        <v>1690</v>
      </c>
      <c r="P384" s="5"/>
    </row>
    <row r="385" spans="1:16" x14ac:dyDescent="0.35">
      <c r="A385" t="s">
        <v>935</v>
      </c>
      <c r="B385">
        <v>13</v>
      </c>
      <c r="C385" t="s">
        <v>256</v>
      </c>
      <c r="D385">
        <v>6</v>
      </c>
      <c r="E385" s="1">
        <v>44994</v>
      </c>
      <c r="F385" s="1">
        <v>45036</v>
      </c>
      <c r="G385" s="2">
        <v>0.625</v>
      </c>
      <c r="H385" s="2">
        <v>0.65625</v>
      </c>
      <c r="I385" t="s">
        <v>239</v>
      </c>
      <c r="J385" s="6">
        <v>504141000</v>
      </c>
      <c r="K385" t="s">
        <v>257</v>
      </c>
      <c r="M385">
        <v>7</v>
      </c>
      <c r="N385" s="14">
        <v>39</v>
      </c>
      <c r="O385" s="14">
        <f t="shared" si="5"/>
        <v>273</v>
      </c>
      <c r="P385" s="5"/>
    </row>
    <row r="386" spans="1:16" x14ac:dyDescent="0.35">
      <c r="A386" t="s">
        <v>936</v>
      </c>
      <c r="B386">
        <v>13</v>
      </c>
      <c r="C386" t="s">
        <v>319</v>
      </c>
      <c r="D386">
        <v>8</v>
      </c>
      <c r="E386" s="1">
        <v>44994</v>
      </c>
      <c r="F386" s="1">
        <v>45036</v>
      </c>
      <c r="G386" s="2">
        <v>0.67708333333333337</v>
      </c>
      <c r="H386" s="2">
        <v>0.71875</v>
      </c>
      <c r="I386" t="s">
        <v>239</v>
      </c>
      <c r="J386" s="6">
        <v>504141000</v>
      </c>
      <c r="K386" t="s">
        <v>257</v>
      </c>
      <c r="M386">
        <v>8</v>
      </c>
      <c r="N386" s="14">
        <v>51</v>
      </c>
      <c r="O386" s="14">
        <f t="shared" si="5"/>
        <v>408</v>
      </c>
      <c r="P386" s="5"/>
    </row>
    <row r="387" spans="1:16" x14ac:dyDescent="0.35">
      <c r="A387" t="s">
        <v>937</v>
      </c>
      <c r="B387">
        <v>1</v>
      </c>
      <c r="C387" t="s">
        <v>938</v>
      </c>
      <c r="D387">
        <v>40</v>
      </c>
      <c r="E387" s="1">
        <v>44854</v>
      </c>
      <c r="F387" s="1">
        <v>45036</v>
      </c>
      <c r="G387" s="2">
        <v>0.75</v>
      </c>
      <c r="H387" s="2">
        <v>0.8125</v>
      </c>
      <c r="I387" t="s">
        <v>939</v>
      </c>
      <c r="J387" s="6">
        <v>599936291</v>
      </c>
      <c r="K387" t="s">
        <v>940</v>
      </c>
      <c r="M387">
        <v>9</v>
      </c>
      <c r="N387" s="14">
        <v>212</v>
      </c>
      <c r="O387" s="14">
        <f t="shared" ref="O387:O450" si="6">IF(N387&lt;&gt;0,M387*N387,"n/a")</f>
        <v>1908</v>
      </c>
      <c r="P387" s="5"/>
    </row>
    <row r="388" spans="1:16" x14ac:dyDescent="0.35">
      <c r="A388" t="s">
        <v>941</v>
      </c>
      <c r="C388" t="s">
        <v>942</v>
      </c>
      <c r="D388">
        <v>2</v>
      </c>
      <c r="E388" s="1">
        <v>45036</v>
      </c>
      <c r="F388" s="1">
        <v>45036</v>
      </c>
      <c r="G388" s="2">
        <v>0.64583333333333337</v>
      </c>
      <c r="H388" s="2">
        <v>0.70833333333333337</v>
      </c>
      <c r="I388" t="s">
        <v>688</v>
      </c>
      <c r="K388" t="s">
        <v>263</v>
      </c>
      <c r="M388">
        <v>7</v>
      </c>
      <c r="N388" s="14">
        <v>0</v>
      </c>
      <c r="O388" s="14" t="str">
        <f t="shared" si="6"/>
        <v>n/a</v>
      </c>
      <c r="P388" s="5"/>
    </row>
    <row r="389" spans="1:16" x14ac:dyDescent="0.35">
      <c r="A389" t="s">
        <v>943</v>
      </c>
      <c r="C389" t="s">
        <v>942</v>
      </c>
      <c r="D389">
        <v>2</v>
      </c>
      <c r="E389" s="1">
        <v>45036</v>
      </c>
      <c r="F389" s="1">
        <v>45036</v>
      </c>
      <c r="G389" s="2">
        <v>0.64583333333333337</v>
      </c>
      <c r="H389" s="2">
        <v>0.70833333333333337</v>
      </c>
      <c r="I389" t="s">
        <v>944</v>
      </c>
      <c r="K389" t="s">
        <v>945</v>
      </c>
      <c r="M389">
        <v>7</v>
      </c>
      <c r="N389" s="14">
        <v>0</v>
      </c>
      <c r="O389" s="14" t="str">
        <f t="shared" si="6"/>
        <v>n/a</v>
      </c>
      <c r="P389" s="5"/>
    </row>
    <row r="390" spans="1:16" x14ac:dyDescent="0.35">
      <c r="A390" t="s">
        <v>946</v>
      </c>
      <c r="B390">
        <v>13</v>
      </c>
      <c r="C390" t="s">
        <v>947</v>
      </c>
      <c r="D390">
        <v>24</v>
      </c>
      <c r="E390" s="1">
        <v>44945</v>
      </c>
      <c r="F390" s="1">
        <v>45036</v>
      </c>
      <c r="G390" s="2">
        <v>0.76388888888888884</v>
      </c>
      <c r="H390" s="2">
        <v>0.82638888888888884</v>
      </c>
      <c r="I390" t="s">
        <v>317</v>
      </c>
      <c r="J390" s="6">
        <v>504141000</v>
      </c>
      <c r="K390" t="s">
        <v>746</v>
      </c>
      <c r="M390">
        <v>17</v>
      </c>
      <c r="N390" s="14">
        <v>122</v>
      </c>
      <c r="O390" s="14">
        <f t="shared" si="6"/>
        <v>2074</v>
      </c>
      <c r="P390" s="5"/>
    </row>
    <row r="391" spans="1:16" x14ac:dyDescent="0.35">
      <c r="A391" t="s">
        <v>948</v>
      </c>
      <c r="B391">
        <v>15</v>
      </c>
      <c r="C391" t="s">
        <v>949</v>
      </c>
      <c r="D391">
        <v>40</v>
      </c>
      <c r="E391" s="1">
        <v>44960</v>
      </c>
      <c r="F391" s="1">
        <v>45037</v>
      </c>
      <c r="G391" s="2">
        <v>0.375</v>
      </c>
      <c r="H391" s="2">
        <v>0.5</v>
      </c>
      <c r="I391" t="s">
        <v>231</v>
      </c>
      <c r="J391" s="6">
        <v>504141000</v>
      </c>
      <c r="K391" t="s">
        <v>898</v>
      </c>
      <c r="M391">
        <v>12</v>
      </c>
      <c r="N391" s="14">
        <v>163</v>
      </c>
      <c r="O391" s="14">
        <f t="shared" si="6"/>
        <v>1956</v>
      </c>
      <c r="P391" s="5"/>
    </row>
    <row r="392" spans="1:16" x14ac:dyDescent="0.35">
      <c r="A392" t="s">
        <v>950</v>
      </c>
      <c r="B392">
        <v>15</v>
      </c>
      <c r="C392" t="s">
        <v>949</v>
      </c>
      <c r="D392">
        <v>40</v>
      </c>
      <c r="E392" s="1">
        <v>44960</v>
      </c>
      <c r="F392" s="1">
        <v>45037</v>
      </c>
      <c r="G392" s="2">
        <v>0.75</v>
      </c>
      <c r="H392" s="2">
        <v>0.875</v>
      </c>
      <c r="I392" t="s">
        <v>231</v>
      </c>
      <c r="J392" s="6">
        <v>504141000</v>
      </c>
      <c r="K392" t="s">
        <v>898</v>
      </c>
      <c r="M392">
        <v>14</v>
      </c>
      <c r="N392" s="14">
        <v>163</v>
      </c>
      <c r="O392" s="14">
        <f t="shared" si="6"/>
        <v>2282</v>
      </c>
      <c r="P392" s="5"/>
    </row>
    <row r="393" spans="1:16" x14ac:dyDescent="0.35">
      <c r="A393" t="s">
        <v>951</v>
      </c>
      <c r="B393">
        <v>13</v>
      </c>
      <c r="C393" t="s">
        <v>952</v>
      </c>
      <c r="D393">
        <v>6</v>
      </c>
      <c r="E393" s="1">
        <v>45030</v>
      </c>
      <c r="F393" s="1">
        <v>45037</v>
      </c>
      <c r="G393" s="2">
        <v>0.75</v>
      </c>
      <c r="H393" s="2">
        <v>0.83333333333333337</v>
      </c>
      <c r="I393" t="s">
        <v>239</v>
      </c>
      <c r="J393" s="6">
        <v>504141000</v>
      </c>
      <c r="K393" t="s">
        <v>517</v>
      </c>
      <c r="M393">
        <v>12</v>
      </c>
      <c r="N393" s="14">
        <v>34</v>
      </c>
      <c r="O393" s="14">
        <f t="shared" si="6"/>
        <v>408</v>
      </c>
      <c r="P393" s="5"/>
    </row>
    <row r="394" spans="1:16" x14ac:dyDescent="0.35">
      <c r="A394" t="s">
        <v>953</v>
      </c>
      <c r="B394">
        <v>15</v>
      </c>
      <c r="C394" t="s">
        <v>328</v>
      </c>
      <c r="D394">
        <v>22</v>
      </c>
      <c r="E394" s="1">
        <v>45030</v>
      </c>
      <c r="F394" s="1">
        <v>45037</v>
      </c>
      <c r="G394" s="2">
        <v>0.625</v>
      </c>
      <c r="H394" s="2">
        <v>0.875</v>
      </c>
      <c r="I394" t="s">
        <v>329</v>
      </c>
      <c r="J394" s="6">
        <v>504141000</v>
      </c>
      <c r="K394" t="s">
        <v>330</v>
      </c>
      <c r="M394">
        <v>11</v>
      </c>
      <c r="N394" s="14">
        <v>135</v>
      </c>
      <c r="O394" s="14">
        <f t="shared" si="6"/>
        <v>1485</v>
      </c>
      <c r="P394" s="5"/>
    </row>
    <row r="395" spans="1:16" x14ac:dyDescent="0.35">
      <c r="A395" t="s">
        <v>954</v>
      </c>
      <c r="B395">
        <v>13</v>
      </c>
      <c r="C395" t="s">
        <v>955</v>
      </c>
      <c r="D395">
        <v>5</v>
      </c>
      <c r="E395" s="1">
        <v>45037</v>
      </c>
      <c r="F395" s="1">
        <v>45037</v>
      </c>
      <c r="G395" s="2">
        <v>0.66666666666666663</v>
      </c>
      <c r="H395" s="2">
        <v>0.8125</v>
      </c>
      <c r="I395" t="s">
        <v>298</v>
      </c>
      <c r="J395" s="6">
        <v>504141000</v>
      </c>
      <c r="K395" t="s">
        <v>299</v>
      </c>
      <c r="M395">
        <v>15</v>
      </c>
      <c r="N395" s="14">
        <v>23</v>
      </c>
      <c r="O395" s="14">
        <f t="shared" si="6"/>
        <v>345</v>
      </c>
      <c r="P395" s="5"/>
    </row>
    <row r="396" spans="1:16" x14ac:dyDescent="0.35">
      <c r="A396" t="s">
        <v>956</v>
      </c>
      <c r="B396">
        <v>13</v>
      </c>
      <c r="C396" t="s">
        <v>519</v>
      </c>
      <c r="D396">
        <v>6</v>
      </c>
      <c r="E396" s="1">
        <v>45037</v>
      </c>
      <c r="F396" s="1">
        <v>45037</v>
      </c>
      <c r="G396" s="2">
        <v>0.72916666666666663</v>
      </c>
      <c r="H396" s="2">
        <v>0.89583333333333337</v>
      </c>
      <c r="I396" t="s">
        <v>223</v>
      </c>
      <c r="K396" t="s">
        <v>322</v>
      </c>
      <c r="M396">
        <v>15</v>
      </c>
      <c r="N396" s="14">
        <v>26</v>
      </c>
      <c r="O396" s="14">
        <f t="shared" si="6"/>
        <v>390</v>
      </c>
      <c r="P396" s="5"/>
    </row>
    <row r="397" spans="1:16" x14ac:dyDescent="0.35">
      <c r="A397" t="s">
        <v>957</v>
      </c>
      <c r="B397">
        <v>2</v>
      </c>
      <c r="C397" t="s">
        <v>958</v>
      </c>
      <c r="D397">
        <v>2</v>
      </c>
      <c r="E397" s="1">
        <v>45009</v>
      </c>
      <c r="F397" s="1">
        <v>45009</v>
      </c>
      <c r="G397" s="2">
        <v>0.625</v>
      </c>
      <c r="H397" s="2">
        <v>0.6875</v>
      </c>
      <c r="I397" t="s">
        <v>208</v>
      </c>
      <c r="K397" t="s">
        <v>959</v>
      </c>
      <c r="M397">
        <v>100</v>
      </c>
      <c r="N397" s="14">
        <v>0</v>
      </c>
      <c r="O397" s="14" t="str">
        <f t="shared" si="6"/>
        <v>n/a</v>
      </c>
      <c r="P397" s="5"/>
    </row>
    <row r="398" spans="1:16" x14ac:dyDescent="0.35">
      <c r="A398" t="s">
        <v>960</v>
      </c>
      <c r="B398">
        <v>15</v>
      </c>
      <c r="C398" t="s">
        <v>961</v>
      </c>
      <c r="D398">
        <v>16</v>
      </c>
      <c r="E398" s="1">
        <v>44946</v>
      </c>
      <c r="F398" s="1">
        <v>45037</v>
      </c>
      <c r="G398" s="2">
        <v>0.72569444444444453</v>
      </c>
      <c r="H398" s="2">
        <v>0.76736111111111116</v>
      </c>
      <c r="I398" t="s">
        <v>429</v>
      </c>
      <c r="J398" s="6">
        <v>504141000</v>
      </c>
      <c r="K398" t="s">
        <v>962</v>
      </c>
      <c r="M398">
        <v>25</v>
      </c>
      <c r="N398" s="14">
        <v>60</v>
      </c>
      <c r="O398" s="14">
        <f t="shared" si="6"/>
        <v>1500</v>
      </c>
      <c r="P398" s="5"/>
    </row>
    <row r="399" spans="1:16" x14ac:dyDescent="0.35">
      <c r="A399" t="s">
        <v>963</v>
      </c>
      <c r="B399">
        <v>15</v>
      </c>
      <c r="C399" t="s">
        <v>961</v>
      </c>
      <c r="D399">
        <v>16</v>
      </c>
      <c r="E399" s="1">
        <v>44946</v>
      </c>
      <c r="F399" s="1">
        <v>45037</v>
      </c>
      <c r="G399" s="2">
        <v>0.77083333333333337</v>
      </c>
      <c r="H399" s="2">
        <v>0.8125</v>
      </c>
      <c r="I399" t="s">
        <v>429</v>
      </c>
      <c r="J399" s="6">
        <v>504141000</v>
      </c>
      <c r="K399" t="s">
        <v>962</v>
      </c>
      <c r="M399">
        <v>23</v>
      </c>
      <c r="N399" s="14">
        <v>60</v>
      </c>
      <c r="O399" s="14">
        <f t="shared" si="6"/>
        <v>1380</v>
      </c>
      <c r="P399" s="5"/>
    </row>
    <row r="400" spans="1:16" x14ac:dyDescent="0.35">
      <c r="A400" t="s">
        <v>964</v>
      </c>
      <c r="B400">
        <v>2</v>
      </c>
      <c r="C400" t="s">
        <v>965</v>
      </c>
      <c r="D400">
        <v>8</v>
      </c>
      <c r="E400" s="1">
        <v>45038</v>
      </c>
      <c r="F400" s="1">
        <v>45038</v>
      </c>
      <c r="G400" s="2">
        <v>0.39583333333333331</v>
      </c>
      <c r="H400" s="2">
        <v>0.66666666666666663</v>
      </c>
      <c r="I400" t="s">
        <v>188</v>
      </c>
      <c r="J400" s="6">
        <v>504141000</v>
      </c>
      <c r="K400" t="s">
        <v>540</v>
      </c>
      <c r="M400">
        <v>12</v>
      </c>
      <c r="N400" s="14">
        <v>80</v>
      </c>
      <c r="O400" s="14">
        <f t="shared" si="6"/>
        <v>960</v>
      </c>
      <c r="P400" s="5"/>
    </row>
    <row r="401" spans="1:16" x14ac:dyDescent="0.35">
      <c r="A401" t="s">
        <v>966</v>
      </c>
      <c r="B401">
        <v>15</v>
      </c>
      <c r="C401" t="s">
        <v>234</v>
      </c>
      <c r="D401">
        <v>10</v>
      </c>
      <c r="E401" s="1">
        <v>45038</v>
      </c>
      <c r="F401" s="1">
        <v>45038</v>
      </c>
      <c r="G401" s="2">
        <v>0.375</v>
      </c>
      <c r="H401" s="2">
        <v>0.70833333333333337</v>
      </c>
      <c r="I401" t="s">
        <v>235</v>
      </c>
      <c r="J401" s="6">
        <v>504141000</v>
      </c>
      <c r="K401" t="s">
        <v>236</v>
      </c>
      <c r="M401">
        <v>9</v>
      </c>
      <c r="N401" s="14">
        <v>75</v>
      </c>
      <c r="O401" s="14">
        <f t="shared" si="6"/>
        <v>675</v>
      </c>
      <c r="P401" s="5"/>
    </row>
    <row r="402" spans="1:16" x14ac:dyDescent="0.35">
      <c r="A402" t="s">
        <v>967</v>
      </c>
      <c r="B402">
        <v>14</v>
      </c>
      <c r="C402" t="s">
        <v>968</v>
      </c>
      <c r="D402">
        <v>11</v>
      </c>
      <c r="E402" s="1">
        <v>45037</v>
      </c>
      <c r="F402" s="1">
        <v>45038</v>
      </c>
      <c r="G402" s="2">
        <v>0.70833333333333337</v>
      </c>
      <c r="H402" s="2">
        <v>0.83333333333333337</v>
      </c>
      <c r="I402" t="s">
        <v>340</v>
      </c>
      <c r="J402" s="6">
        <v>504141000</v>
      </c>
      <c r="K402" t="s">
        <v>969</v>
      </c>
      <c r="M402">
        <v>12</v>
      </c>
      <c r="N402" s="14">
        <v>77</v>
      </c>
      <c r="O402" s="14">
        <f t="shared" si="6"/>
        <v>924</v>
      </c>
      <c r="P402" s="5"/>
    </row>
    <row r="403" spans="1:16" x14ac:dyDescent="0.35">
      <c r="A403" t="s">
        <v>970</v>
      </c>
      <c r="B403">
        <v>13</v>
      </c>
      <c r="C403" t="s">
        <v>301</v>
      </c>
      <c r="D403">
        <v>8</v>
      </c>
      <c r="E403" s="1">
        <v>44991</v>
      </c>
      <c r="F403" s="1">
        <v>45040</v>
      </c>
      <c r="G403" s="2">
        <v>0.72916666666666663</v>
      </c>
      <c r="H403" s="2">
        <v>0.77083333333333337</v>
      </c>
      <c r="I403" t="s">
        <v>243</v>
      </c>
      <c r="J403" s="6">
        <v>504141000</v>
      </c>
      <c r="K403" t="s">
        <v>302</v>
      </c>
      <c r="M403">
        <v>12</v>
      </c>
      <c r="N403" s="14">
        <v>43</v>
      </c>
      <c r="O403" s="14">
        <f t="shared" si="6"/>
        <v>516</v>
      </c>
      <c r="P403" s="5"/>
    </row>
    <row r="404" spans="1:16" x14ac:dyDescent="0.35">
      <c r="A404" t="s">
        <v>971</v>
      </c>
      <c r="B404">
        <v>13</v>
      </c>
      <c r="C404" t="s">
        <v>972</v>
      </c>
      <c r="D404">
        <v>50</v>
      </c>
      <c r="E404" s="1">
        <v>44830</v>
      </c>
      <c r="F404" s="1">
        <v>45040</v>
      </c>
      <c r="G404" s="2">
        <v>0.75</v>
      </c>
      <c r="H404" s="2">
        <v>0.8125</v>
      </c>
      <c r="I404" t="s">
        <v>973</v>
      </c>
      <c r="K404" t="s">
        <v>974</v>
      </c>
      <c r="M404">
        <v>22</v>
      </c>
      <c r="N404" s="14">
        <v>166</v>
      </c>
      <c r="O404" s="14">
        <f t="shared" si="6"/>
        <v>3652</v>
      </c>
      <c r="P404" s="5"/>
    </row>
    <row r="405" spans="1:16" x14ac:dyDescent="0.35">
      <c r="A405" t="s">
        <v>975</v>
      </c>
      <c r="B405">
        <v>1</v>
      </c>
      <c r="C405" t="s">
        <v>976</v>
      </c>
      <c r="D405">
        <v>52</v>
      </c>
      <c r="E405" s="1">
        <v>44823</v>
      </c>
      <c r="F405" s="1">
        <v>45040</v>
      </c>
      <c r="G405" s="2">
        <v>0.4375</v>
      </c>
      <c r="H405" s="2">
        <v>0.5</v>
      </c>
      <c r="I405" t="s">
        <v>583</v>
      </c>
      <c r="J405" s="6">
        <v>504141000</v>
      </c>
      <c r="K405" t="s">
        <v>505</v>
      </c>
      <c r="M405">
        <v>16</v>
      </c>
      <c r="N405" s="14">
        <v>180</v>
      </c>
      <c r="O405" s="14">
        <f t="shared" si="6"/>
        <v>2880</v>
      </c>
      <c r="P405" s="5"/>
    </row>
    <row r="406" spans="1:16" x14ac:dyDescent="0.35">
      <c r="A406" t="s">
        <v>977</v>
      </c>
      <c r="B406">
        <v>13</v>
      </c>
      <c r="C406" t="s">
        <v>978</v>
      </c>
      <c r="D406">
        <v>4</v>
      </c>
      <c r="E406" s="1">
        <v>45040</v>
      </c>
      <c r="F406" s="1">
        <v>45040</v>
      </c>
      <c r="G406" s="2">
        <v>0.75</v>
      </c>
      <c r="H406" s="2">
        <v>0.875</v>
      </c>
      <c r="I406" t="s">
        <v>298</v>
      </c>
      <c r="J406" s="6">
        <v>504141000</v>
      </c>
      <c r="K406" t="s">
        <v>979</v>
      </c>
      <c r="M406">
        <v>12</v>
      </c>
      <c r="N406" s="14">
        <v>23</v>
      </c>
      <c r="O406" s="14">
        <f t="shared" si="6"/>
        <v>276</v>
      </c>
      <c r="P406" s="5"/>
    </row>
    <row r="407" spans="1:16" x14ac:dyDescent="0.35">
      <c r="A407" t="s">
        <v>980</v>
      </c>
      <c r="B407">
        <v>8</v>
      </c>
      <c r="C407" t="s">
        <v>981</v>
      </c>
      <c r="D407">
        <v>8</v>
      </c>
      <c r="E407" s="1">
        <v>45005</v>
      </c>
      <c r="F407" s="1">
        <v>45040</v>
      </c>
      <c r="G407" s="2">
        <v>0.66666666666666663</v>
      </c>
      <c r="H407" s="2">
        <v>0.72916666666666663</v>
      </c>
      <c r="I407" t="s">
        <v>486</v>
      </c>
      <c r="K407" t="s">
        <v>982</v>
      </c>
      <c r="M407">
        <v>9</v>
      </c>
      <c r="N407" s="14">
        <v>75</v>
      </c>
      <c r="O407" s="14">
        <f t="shared" si="6"/>
        <v>675</v>
      </c>
      <c r="P407" s="5"/>
    </row>
    <row r="408" spans="1:16" x14ac:dyDescent="0.35">
      <c r="A408" t="s">
        <v>983</v>
      </c>
      <c r="B408">
        <v>13</v>
      </c>
      <c r="C408" t="s">
        <v>984</v>
      </c>
      <c r="D408">
        <v>15</v>
      </c>
      <c r="E408" s="1">
        <v>44963</v>
      </c>
      <c r="F408" s="1">
        <v>45040</v>
      </c>
      <c r="G408" s="2">
        <v>0.60416666666666663</v>
      </c>
      <c r="H408" s="2">
        <v>0.65625</v>
      </c>
      <c r="I408" t="s">
        <v>560</v>
      </c>
      <c r="K408" t="s">
        <v>985</v>
      </c>
      <c r="M408">
        <v>10</v>
      </c>
      <c r="N408" s="14">
        <v>128</v>
      </c>
      <c r="O408" s="14">
        <f t="shared" si="6"/>
        <v>1280</v>
      </c>
      <c r="P408" s="5"/>
    </row>
    <row r="409" spans="1:16" x14ac:dyDescent="0.35">
      <c r="A409" t="s">
        <v>986</v>
      </c>
      <c r="B409">
        <v>13</v>
      </c>
      <c r="C409" t="s">
        <v>987</v>
      </c>
      <c r="D409">
        <v>36</v>
      </c>
      <c r="E409" s="1">
        <v>44816</v>
      </c>
      <c r="F409" s="1">
        <v>45040</v>
      </c>
      <c r="G409" s="2">
        <v>0.375</v>
      </c>
      <c r="H409" s="2">
        <v>0.41666666666666669</v>
      </c>
      <c r="I409" t="s">
        <v>560</v>
      </c>
      <c r="K409" t="s">
        <v>988</v>
      </c>
      <c r="M409">
        <v>17</v>
      </c>
      <c r="N409" s="14">
        <v>131</v>
      </c>
      <c r="O409" s="14">
        <f t="shared" si="6"/>
        <v>2227</v>
      </c>
      <c r="P409" s="5"/>
    </row>
    <row r="410" spans="1:16" x14ac:dyDescent="0.35">
      <c r="A410" t="s">
        <v>989</v>
      </c>
      <c r="B410">
        <v>13</v>
      </c>
      <c r="C410" t="s">
        <v>990</v>
      </c>
      <c r="D410">
        <v>36</v>
      </c>
      <c r="E410" s="1">
        <v>44816</v>
      </c>
      <c r="F410" s="1">
        <v>45040</v>
      </c>
      <c r="G410" s="2">
        <v>0.41666666666666669</v>
      </c>
      <c r="H410" s="2">
        <v>0.45833333333333331</v>
      </c>
      <c r="I410" t="s">
        <v>560</v>
      </c>
      <c r="K410" t="s">
        <v>988</v>
      </c>
      <c r="M410">
        <v>18</v>
      </c>
      <c r="N410" s="14">
        <v>131</v>
      </c>
      <c r="O410" s="14">
        <f t="shared" si="6"/>
        <v>2358</v>
      </c>
      <c r="P410" s="5"/>
    </row>
    <row r="411" spans="1:16" x14ac:dyDescent="0.35">
      <c r="A411" t="s">
        <v>991</v>
      </c>
      <c r="B411">
        <v>13</v>
      </c>
      <c r="C411" t="s">
        <v>992</v>
      </c>
      <c r="D411">
        <v>24</v>
      </c>
      <c r="E411" s="1">
        <v>44942</v>
      </c>
      <c r="F411" s="1">
        <v>45040</v>
      </c>
      <c r="G411" s="2">
        <v>0.72916666666666663</v>
      </c>
      <c r="H411" s="2">
        <v>0.79166666666666663</v>
      </c>
      <c r="I411" t="s">
        <v>317</v>
      </c>
      <c r="J411" s="6">
        <v>504141000</v>
      </c>
      <c r="K411" t="s">
        <v>746</v>
      </c>
      <c r="M411">
        <v>15</v>
      </c>
      <c r="N411" s="14">
        <v>122</v>
      </c>
      <c r="O411" s="14">
        <f t="shared" si="6"/>
        <v>1830</v>
      </c>
      <c r="P411" s="5"/>
    </row>
    <row r="412" spans="1:16" x14ac:dyDescent="0.35">
      <c r="A412" t="s">
        <v>993</v>
      </c>
      <c r="B412">
        <v>8</v>
      </c>
      <c r="C412" t="s">
        <v>994</v>
      </c>
      <c r="D412">
        <v>6</v>
      </c>
      <c r="E412" s="1">
        <v>45027</v>
      </c>
      <c r="F412" s="1">
        <v>45041</v>
      </c>
      <c r="G412" s="2">
        <v>0.66666666666666663</v>
      </c>
      <c r="H412" s="2">
        <v>0.75</v>
      </c>
      <c r="I412" t="s">
        <v>433</v>
      </c>
      <c r="J412" s="6">
        <v>504141000</v>
      </c>
      <c r="K412" t="s">
        <v>945</v>
      </c>
      <c r="M412">
        <v>12</v>
      </c>
      <c r="N412" s="14">
        <v>39</v>
      </c>
      <c r="O412" s="14">
        <f t="shared" si="6"/>
        <v>468</v>
      </c>
      <c r="P412" s="5"/>
    </row>
    <row r="413" spans="1:16" x14ac:dyDescent="0.35">
      <c r="A413" t="s">
        <v>995</v>
      </c>
      <c r="B413">
        <v>13</v>
      </c>
      <c r="C413" t="s">
        <v>996</v>
      </c>
      <c r="D413">
        <v>42</v>
      </c>
      <c r="E413" s="1">
        <v>44831</v>
      </c>
      <c r="F413" s="1">
        <v>45041</v>
      </c>
      <c r="G413" s="2">
        <v>0.77083333333333337</v>
      </c>
      <c r="H413" s="2">
        <v>0.82291666666666663</v>
      </c>
      <c r="I413" t="s">
        <v>721</v>
      </c>
      <c r="K413" t="s">
        <v>974</v>
      </c>
      <c r="M413">
        <v>18</v>
      </c>
      <c r="N413" s="14">
        <v>139</v>
      </c>
      <c r="O413" s="14">
        <f t="shared" si="6"/>
        <v>2502</v>
      </c>
      <c r="P413" s="5"/>
    </row>
    <row r="414" spans="1:16" x14ac:dyDescent="0.35">
      <c r="A414" t="s">
        <v>997</v>
      </c>
      <c r="B414">
        <v>8</v>
      </c>
      <c r="C414" t="s">
        <v>998</v>
      </c>
      <c r="D414">
        <v>6</v>
      </c>
      <c r="E414" s="1">
        <v>45041</v>
      </c>
      <c r="F414" s="1">
        <v>45041</v>
      </c>
      <c r="G414" s="2">
        <v>0.375</v>
      </c>
      <c r="H414" s="2">
        <v>0.54166666666666663</v>
      </c>
      <c r="I414" t="s">
        <v>436</v>
      </c>
      <c r="J414" s="6">
        <v>504141000</v>
      </c>
      <c r="K414" t="s">
        <v>437</v>
      </c>
      <c r="M414">
        <v>9</v>
      </c>
      <c r="N414" s="14">
        <v>45</v>
      </c>
      <c r="O414" s="14">
        <f t="shared" si="6"/>
        <v>405</v>
      </c>
      <c r="P414" s="5"/>
    </row>
    <row r="415" spans="1:16" x14ac:dyDescent="0.35">
      <c r="A415" t="s">
        <v>999</v>
      </c>
      <c r="B415">
        <v>1</v>
      </c>
      <c r="C415" t="s">
        <v>1000</v>
      </c>
      <c r="D415">
        <v>52</v>
      </c>
      <c r="E415" s="1">
        <v>44824</v>
      </c>
      <c r="F415" s="1">
        <v>45041</v>
      </c>
      <c r="G415" s="2">
        <v>0.69791666666666663</v>
      </c>
      <c r="H415" s="2">
        <v>0.76041666666666663</v>
      </c>
      <c r="I415" t="s">
        <v>448</v>
      </c>
      <c r="J415" s="6">
        <v>504141000</v>
      </c>
      <c r="K415" t="s">
        <v>463</v>
      </c>
      <c r="M415">
        <v>15</v>
      </c>
      <c r="N415" s="14">
        <v>180</v>
      </c>
      <c r="O415" s="14">
        <f t="shared" si="6"/>
        <v>2700</v>
      </c>
      <c r="P415" s="5"/>
    </row>
    <row r="416" spans="1:16" x14ac:dyDescent="0.35">
      <c r="A416" t="s">
        <v>1001</v>
      </c>
      <c r="B416">
        <v>13</v>
      </c>
      <c r="C416" t="s">
        <v>1002</v>
      </c>
      <c r="D416">
        <v>36</v>
      </c>
      <c r="E416" s="1">
        <v>44817</v>
      </c>
      <c r="F416" s="1">
        <v>45041</v>
      </c>
      <c r="G416" s="2">
        <v>0.625</v>
      </c>
      <c r="H416" s="2">
        <v>0.66666666666666663</v>
      </c>
      <c r="I416" t="s">
        <v>243</v>
      </c>
      <c r="J416" s="6">
        <v>504141000</v>
      </c>
      <c r="K416" t="s">
        <v>1003</v>
      </c>
      <c r="M416">
        <v>18</v>
      </c>
      <c r="N416" s="14">
        <v>143</v>
      </c>
      <c r="O416" s="14">
        <f t="shared" si="6"/>
        <v>2574</v>
      </c>
      <c r="P416" s="5"/>
    </row>
    <row r="417" spans="1:16" x14ac:dyDescent="0.35">
      <c r="A417" t="s">
        <v>1004</v>
      </c>
      <c r="B417">
        <v>1</v>
      </c>
      <c r="C417" t="s">
        <v>1005</v>
      </c>
      <c r="D417">
        <v>52</v>
      </c>
      <c r="E417" s="1">
        <v>44824</v>
      </c>
      <c r="F417" s="1">
        <v>45041</v>
      </c>
      <c r="G417" s="2">
        <v>0.35416666666666669</v>
      </c>
      <c r="H417" s="2">
        <v>0.41666666666666669</v>
      </c>
      <c r="I417" t="s">
        <v>188</v>
      </c>
      <c r="J417" s="6">
        <v>504141000</v>
      </c>
      <c r="K417" t="s">
        <v>463</v>
      </c>
      <c r="M417">
        <v>15</v>
      </c>
      <c r="N417" s="14">
        <v>180</v>
      </c>
      <c r="O417" s="14">
        <f t="shared" si="6"/>
        <v>2700</v>
      </c>
      <c r="P417" s="5"/>
    </row>
    <row r="418" spans="1:16" x14ac:dyDescent="0.35">
      <c r="A418" t="s">
        <v>1006</v>
      </c>
      <c r="B418">
        <v>1</v>
      </c>
      <c r="C418" t="s">
        <v>1007</v>
      </c>
      <c r="D418">
        <v>52</v>
      </c>
      <c r="E418" s="1">
        <v>44824</v>
      </c>
      <c r="F418" s="1">
        <v>45041</v>
      </c>
      <c r="G418" s="2">
        <v>0.4375</v>
      </c>
      <c r="H418" s="2">
        <v>0.5</v>
      </c>
      <c r="I418" t="s">
        <v>366</v>
      </c>
      <c r="J418" s="6">
        <v>504141000</v>
      </c>
      <c r="K418" t="s">
        <v>373</v>
      </c>
      <c r="M418">
        <v>15</v>
      </c>
      <c r="N418" s="14">
        <v>180</v>
      </c>
      <c r="O418" s="14">
        <f t="shared" si="6"/>
        <v>2700</v>
      </c>
      <c r="P418" s="5"/>
    </row>
    <row r="419" spans="1:16" x14ac:dyDescent="0.35">
      <c r="A419" t="s">
        <v>1008</v>
      </c>
      <c r="B419">
        <v>13</v>
      </c>
      <c r="C419" t="s">
        <v>1009</v>
      </c>
      <c r="D419">
        <v>3</v>
      </c>
      <c r="E419" s="1">
        <v>45041</v>
      </c>
      <c r="F419" s="1">
        <v>45041</v>
      </c>
      <c r="G419" s="2">
        <v>0.79166666666666663</v>
      </c>
      <c r="H419" s="2">
        <v>0.875</v>
      </c>
      <c r="I419" t="s">
        <v>188</v>
      </c>
      <c r="J419" s="6">
        <v>504141000</v>
      </c>
      <c r="K419" t="s">
        <v>248</v>
      </c>
      <c r="M419">
        <v>0</v>
      </c>
      <c r="N419" s="14">
        <v>0</v>
      </c>
      <c r="O419" s="14" t="str">
        <f t="shared" si="6"/>
        <v>n/a</v>
      </c>
      <c r="P419" s="5"/>
    </row>
    <row r="420" spans="1:16" x14ac:dyDescent="0.35">
      <c r="A420" t="s">
        <v>1010</v>
      </c>
      <c r="B420">
        <v>13</v>
      </c>
      <c r="C420" t="s">
        <v>1011</v>
      </c>
      <c r="D420">
        <v>24</v>
      </c>
      <c r="E420" s="1">
        <v>44950</v>
      </c>
      <c r="F420" s="1">
        <v>45041</v>
      </c>
      <c r="G420" s="2">
        <v>0.75</v>
      </c>
      <c r="H420" s="2">
        <v>0.8125</v>
      </c>
      <c r="I420" t="s">
        <v>1012</v>
      </c>
      <c r="K420" t="s">
        <v>1013</v>
      </c>
      <c r="M420">
        <v>18</v>
      </c>
      <c r="N420" s="14">
        <v>122</v>
      </c>
      <c r="O420" s="14">
        <f t="shared" si="6"/>
        <v>2196</v>
      </c>
      <c r="P420" s="5"/>
    </row>
    <row r="421" spans="1:16" x14ac:dyDescent="0.35">
      <c r="A421" t="s">
        <v>1014</v>
      </c>
      <c r="B421">
        <v>13</v>
      </c>
      <c r="C421" t="s">
        <v>992</v>
      </c>
      <c r="D421">
        <v>24</v>
      </c>
      <c r="E421" s="1">
        <v>44950</v>
      </c>
      <c r="F421" s="1">
        <v>45041</v>
      </c>
      <c r="G421" s="2">
        <v>0.75</v>
      </c>
      <c r="H421" s="2">
        <v>0.8125</v>
      </c>
      <c r="I421" t="s">
        <v>239</v>
      </c>
      <c r="J421" s="6">
        <v>504141000</v>
      </c>
      <c r="K421" t="s">
        <v>746</v>
      </c>
      <c r="M421">
        <v>15</v>
      </c>
      <c r="N421" s="14">
        <v>122</v>
      </c>
      <c r="O421" s="14">
        <f t="shared" si="6"/>
        <v>1830</v>
      </c>
      <c r="P421" s="5"/>
    </row>
    <row r="422" spans="1:16" x14ac:dyDescent="0.35">
      <c r="A422" t="s">
        <v>1015</v>
      </c>
      <c r="B422">
        <v>1</v>
      </c>
      <c r="C422" t="s">
        <v>1016</v>
      </c>
      <c r="D422">
        <v>52</v>
      </c>
      <c r="E422" s="1">
        <v>44825</v>
      </c>
      <c r="F422" s="1">
        <v>45042</v>
      </c>
      <c r="G422" s="2">
        <v>0.35416666666666669</v>
      </c>
      <c r="H422" s="2">
        <v>0.41666666666666669</v>
      </c>
      <c r="I422" t="s">
        <v>466</v>
      </c>
      <c r="J422" s="6">
        <v>504141000</v>
      </c>
      <c r="K422" t="s">
        <v>685</v>
      </c>
      <c r="M422">
        <v>15</v>
      </c>
      <c r="N422" s="14">
        <v>177</v>
      </c>
      <c r="O422" s="14">
        <f t="shared" si="6"/>
        <v>2655</v>
      </c>
      <c r="P422" s="5"/>
    </row>
    <row r="423" spans="1:16" x14ac:dyDescent="0.35">
      <c r="A423" t="s">
        <v>1017</v>
      </c>
      <c r="B423">
        <v>1</v>
      </c>
      <c r="C423" t="s">
        <v>1018</v>
      </c>
      <c r="D423">
        <v>52</v>
      </c>
      <c r="E423" s="1">
        <v>44825</v>
      </c>
      <c r="F423" s="1">
        <v>45042</v>
      </c>
      <c r="G423" s="2">
        <v>0.42708333333333331</v>
      </c>
      <c r="H423" s="2">
        <v>0.48958333333333331</v>
      </c>
      <c r="I423" t="s">
        <v>466</v>
      </c>
      <c r="J423" s="6">
        <v>504141000</v>
      </c>
      <c r="K423" t="s">
        <v>685</v>
      </c>
      <c r="M423">
        <v>15</v>
      </c>
      <c r="N423" s="14">
        <v>177</v>
      </c>
      <c r="O423" s="14">
        <f t="shared" si="6"/>
        <v>2655</v>
      </c>
      <c r="P423" s="5"/>
    </row>
    <row r="424" spans="1:16" x14ac:dyDescent="0.35">
      <c r="A424" t="s">
        <v>1019</v>
      </c>
      <c r="B424">
        <v>1</v>
      </c>
      <c r="C424" t="s">
        <v>1020</v>
      </c>
      <c r="D424">
        <v>52</v>
      </c>
      <c r="E424" s="1">
        <v>44832</v>
      </c>
      <c r="F424" s="1">
        <v>45042</v>
      </c>
      <c r="G424" s="2">
        <v>0.35416666666666669</v>
      </c>
      <c r="H424" s="2">
        <v>0.41666666666666669</v>
      </c>
      <c r="I424" t="s">
        <v>385</v>
      </c>
      <c r="J424" s="6">
        <v>504141000</v>
      </c>
      <c r="K424" t="s">
        <v>1021</v>
      </c>
      <c r="M424">
        <v>15</v>
      </c>
      <c r="N424" s="14">
        <v>177</v>
      </c>
      <c r="O424" s="14">
        <f t="shared" si="6"/>
        <v>2655</v>
      </c>
      <c r="P424" s="5"/>
    </row>
    <row r="425" spans="1:16" x14ac:dyDescent="0.35">
      <c r="A425" t="s">
        <v>1022</v>
      </c>
      <c r="C425" t="s">
        <v>314</v>
      </c>
      <c r="D425">
        <v>4</v>
      </c>
      <c r="E425" s="1">
        <v>45042</v>
      </c>
      <c r="F425" s="1">
        <v>45042</v>
      </c>
      <c r="G425" s="2">
        <v>0.75</v>
      </c>
      <c r="H425" s="2">
        <v>0.875</v>
      </c>
      <c r="I425" t="s">
        <v>180</v>
      </c>
      <c r="J425" s="6">
        <v>504141000</v>
      </c>
      <c r="K425" t="s">
        <v>315</v>
      </c>
      <c r="M425">
        <v>25</v>
      </c>
      <c r="N425" s="14">
        <v>0</v>
      </c>
      <c r="O425" s="14" t="str">
        <f t="shared" si="6"/>
        <v>n/a</v>
      </c>
      <c r="P425" s="5"/>
    </row>
    <row r="426" spans="1:16" x14ac:dyDescent="0.35">
      <c r="A426" t="s">
        <v>1023</v>
      </c>
      <c r="B426">
        <v>10</v>
      </c>
      <c r="C426" t="s">
        <v>1024</v>
      </c>
      <c r="D426">
        <v>3</v>
      </c>
      <c r="E426" s="1">
        <v>45042</v>
      </c>
      <c r="F426" s="1">
        <v>45042</v>
      </c>
      <c r="G426" s="2">
        <v>0.625</v>
      </c>
      <c r="H426" s="2">
        <v>0.70833333333333337</v>
      </c>
      <c r="I426" t="s">
        <v>1025</v>
      </c>
      <c r="K426" t="s">
        <v>1026</v>
      </c>
      <c r="M426">
        <v>99</v>
      </c>
      <c r="N426" s="14">
        <v>0</v>
      </c>
      <c r="O426" s="14" t="str">
        <f t="shared" si="6"/>
        <v>n/a</v>
      </c>
      <c r="P426" s="5"/>
    </row>
    <row r="427" spans="1:16" x14ac:dyDescent="0.35">
      <c r="A427" t="s">
        <v>1027</v>
      </c>
      <c r="B427">
        <v>1</v>
      </c>
      <c r="C427" t="s">
        <v>1028</v>
      </c>
      <c r="D427">
        <v>40</v>
      </c>
      <c r="E427" s="1">
        <v>44839</v>
      </c>
      <c r="F427" s="1">
        <v>45042</v>
      </c>
      <c r="G427" s="2">
        <v>0.75</v>
      </c>
      <c r="H427" s="2">
        <v>0.8125</v>
      </c>
      <c r="I427" t="s">
        <v>1029</v>
      </c>
      <c r="J427" s="6">
        <v>599936291</v>
      </c>
      <c r="K427" t="s">
        <v>463</v>
      </c>
      <c r="M427">
        <v>9</v>
      </c>
      <c r="N427" s="14">
        <v>231</v>
      </c>
      <c r="O427" s="14">
        <f t="shared" si="6"/>
        <v>2079</v>
      </c>
      <c r="P427" s="5"/>
    </row>
    <row r="428" spans="1:16" x14ac:dyDescent="0.35">
      <c r="A428" t="s">
        <v>1030</v>
      </c>
      <c r="B428">
        <v>13</v>
      </c>
      <c r="C428" t="s">
        <v>1031</v>
      </c>
      <c r="D428">
        <v>42</v>
      </c>
      <c r="E428" s="1">
        <v>44832</v>
      </c>
      <c r="F428" s="1">
        <v>45042</v>
      </c>
      <c r="G428" s="2">
        <v>0.78125</v>
      </c>
      <c r="H428" s="2">
        <v>0.83333333333333337</v>
      </c>
      <c r="I428" t="s">
        <v>677</v>
      </c>
      <c r="K428" t="s">
        <v>974</v>
      </c>
      <c r="M428">
        <v>20</v>
      </c>
      <c r="N428" s="14">
        <v>139</v>
      </c>
      <c r="O428" s="14">
        <f t="shared" si="6"/>
        <v>2780</v>
      </c>
      <c r="P428" s="5"/>
    </row>
    <row r="429" spans="1:16" x14ac:dyDescent="0.35">
      <c r="A429" t="s">
        <v>1032</v>
      </c>
      <c r="B429">
        <v>2</v>
      </c>
      <c r="C429" t="s">
        <v>1033</v>
      </c>
      <c r="D429">
        <v>3</v>
      </c>
      <c r="E429" s="1">
        <v>45042</v>
      </c>
      <c r="F429" s="1">
        <v>45042</v>
      </c>
      <c r="G429" s="2">
        <v>0.77083333333333337</v>
      </c>
      <c r="H429" s="2">
        <v>0.85416666666666663</v>
      </c>
      <c r="I429" t="s">
        <v>340</v>
      </c>
      <c r="J429" s="6">
        <v>504141000</v>
      </c>
      <c r="K429" t="s">
        <v>612</v>
      </c>
      <c r="M429">
        <v>20</v>
      </c>
      <c r="N429" s="14">
        <v>0</v>
      </c>
      <c r="O429" s="14" t="str">
        <f t="shared" si="6"/>
        <v>n/a</v>
      </c>
      <c r="P429" s="5"/>
    </row>
    <row r="430" spans="1:16" x14ac:dyDescent="0.35">
      <c r="A430" t="s">
        <v>1034</v>
      </c>
      <c r="B430">
        <v>13</v>
      </c>
      <c r="C430" t="s">
        <v>1035</v>
      </c>
      <c r="D430">
        <v>36</v>
      </c>
      <c r="E430" s="1">
        <v>44819</v>
      </c>
      <c r="F430" s="1">
        <v>45043</v>
      </c>
      <c r="G430" s="2">
        <v>0.75</v>
      </c>
      <c r="H430" s="2">
        <v>0.79166666666666663</v>
      </c>
      <c r="I430" t="s">
        <v>632</v>
      </c>
      <c r="J430" s="6">
        <v>504141000</v>
      </c>
      <c r="K430" t="s">
        <v>1036</v>
      </c>
      <c r="M430">
        <v>15</v>
      </c>
      <c r="N430" s="14">
        <v>120</v>
      </c>
      <c r="O430" s="14">
        <f t="shared" si="6"/>
        <v>1800</v>
      </c>
      <c r="P430" s="5"/>
    </row>
    <row r="431" spans="1:16" x14ac:dyDescent="0.35">
      <c r="A431" t="s">
        <v>1037</v>
      </c>
      <c r="C431" t="s">
        <v>1038</v>
      </c>
      <c r="D431">
        <v>20</v>
      </c>
      <c r="E431" s="1">
        <v>45036</v>
      </c>
      <c r="F431" s="1">
        <v>45043</v>
      </c>
      <c r="G431" s="2">
        <v>0.375</v>
      </c>
      <c r="H431" s="2">
        <v>0.58333333333333337</v>
      </c>
      <c r="I431" t="s">
        <v>433</v>
      </c>
      <c r="J431" s="6">
        <v>504141000</v>
      </c>
      <c r="K431" t="s">
        <v>1039</v>
      </c>
      <c r="M431">
        <v>18</v>
      </c>
      <c r="N431" s="14">
        <v>0</v>
      </c>
      <c r="O431" s="14" t="str">
        <f t="shared" si="6"/>
        <v>n/a</v>
      </c>
      <c r="P431" s="5"/>
    </row>
    <row r="432" spans="1:16" x14ac:dyDescent="0.35">
      <c r="A432" t="s">
        <v>1040</v>
      </c>
      <c r="B432">
        <v>1</v>
      </c>
      <c r="C432" t="s">
        <v>1041</v>
      </c>
      <c r="D432">
        <v>40</v>
      </c>
      <c r="E432" s="1">
        <v>44854</v>
      </c>
      <c r="F432" s="1">
        <v>45043</v>
      </c>
      <c r="G432" s="2">
        <v>0.78125</v>
      </c>
      <c r="H432" s="2">
        <v>0.84375</v>
      </c>
      <c r="I432" t="s">
        <v>1042</v>
      </c>
      <c r="J432" s="6">
        <v>599936291</v>
      </c>
      <c r="K432" t="s">
        <v>1043</v>
      </c>
      <c r="M432">
        <v>9</v>
      </c>
      <c r="N432" s="14">
        <v>212</v>
      </c>
      <c r="O432" s="14">
        <f t="shared" si="6"/>
        <v>1908</v>
      </c>
      <c r="P432" s="5"/>
    </row>
    <row r="433" spans="1:16" x14ac:dyDescent="0.35">
      <c r="A433" t="s">
        <v>1044</v>
      </c>
      <c r="C433" t="s">
        <v>1045</v>
      </c>
      <c r="D433">
        <v>2</v>
      </c>
      <c r="E433" s="1">
        <v>45043</v>
      </c>
      <c r="F433" s="1">
        <v>45043</v>
      </c>
      <c r="G433" s="2">
        <v>0.64583333333333337</v>
      </c>
      <c r="H433" s="2">
        <v>0.70833333333333337</v>
      </c>
      <c r="I433" t="s">
        <v>688</v>
      </c>
      <c r="K433" t="s">
        <v>263</v>
      </c>
      <c r="M433">
        <v>7</v>
      </c>
      <c r="N433" s="14">
        <v>0</v>
      </c>
      <c r="O433" s="14" t="str">
        <f t="shared" si="6"/>
        <v>n/a</v>
      </c>
      <c r="P433" s="5"/>
    </row>
    <row r="434" spans="1:16" x14ac:dyDescent="0.35">
      <c r="A434" t="s">
        <v>1046</v>
      </c>
      <c r="C434" t="s">
        <v>1045</v>
      </c>
      <c r="D434">
        <v>2</v>
      </c>
      <c r="E434" s="1">
        <v>45043</v>
      </c>
      <c r="F434" s="1">
        <v>45043</v>
      </c>
      <c r="G434" s="2">
        <v>0.64583333333333337</v>
      </c>
      <c r="H434" s="2">
        <v>0.70833333333333337</v>
      </c>
      <c r="I434" t="s">
        <v>944</v>
      </c>
      <c r="K434" t="s">
        <v>945</v>
      </c>
      <c r="M434">
        <v>7</v>
      </c>
      <c r="N434" s="14">
        <v>0</v>
      </c>
      <c r="O434" s="14" t="str">
        <f t="shared" si="6"/>
        <v>n/a</v>
      </c>
      <c r="P434" s="5"/>
    </row>
    <row r="435" spans="1:16" x14ac:dyDescent="0.35">
      <c r="A435" t="s">
        <v>1047</v>
      </c>
      <c r="B435">
        <v>13</v>
      </c>
      <c r="C435" t="s">
        <v>987</v>
      </c>
      <c r="D435">
        <v>36</v>
      </c>
      <c r="E435" s="1">
        <v>44819</v>
      </c>
      <c r="F435" s="1">
        <v>45043</v>
      </c>
      <c r="G435" s="2">
        <v>0.375</v>
      </c>
      <c r="H435" s="2">
        <v>0.41666666666666669</v>
      </c>
      <c r="I435" t="s">
        <v>560</v>
      </c>
      <c r="K435" t="s">
        <v>988</v>
      </c>
      <c r="M435">
        <v>18</v>
      </c>
      <c r="N435" s="14">
        <v>131</v>
      </c>
      <c r="O435" s="14">
        <f t="shared" si="6"/>
        <v>2358</v>
      </c>
      <c r="P435" s="5"/>
    </row>
    <row r="436" spans="1:16" x14ac:dyDescent="0.35">
      <c r="A436" t="s">
        <v>1048</v>
      </c>
      <c r="B436">
        <v>13</v>
      </c>
      <c r="C436" t="s">
        <v>987</v>
      </c>
      <c r="D436">
        <v>36</v>
      </c>
      <c r="E436" s="1">
        <v>44819</v>
      </c>
      <c r="F436" s="1">
        <v>45043</v>
      </c>
      <c r="G436" s="2">
        <v>0.41666666666666669</v>
      </c>
      <c r="H436" s="2">
        <v>0.45833333333333331</v>
      </c>
      <c r="I436" t="s">
        <v>560</v>
      </c>
      <c r="K436" t="s">
        <v>988</v>
      </c>
      <c r="M436">
        <v>18</v>
      </c>
      <c r="N436" s="14">
        <v>131</v>
      </c>
      <c r="O436" s="14">
        <f t="shared" si="6"/>
        <v>2358</v>
      </c>
      <c r="P436" s="5"/>
    </row>
    <row r="437" spans="1:16" x14ac:dyDescent="0.35">
      <c r="A437" t="s">
        <v>1049</v>
      </c>
      <c r="B437">
        <v>2</v>
      </c>
      <c r="C437" t="s">
        <v>1050</v>
      </c>
      <c r="D437">
        <v>3</v>
      </c>
      <c r="E437" s="1">
        <v>45044</v>
      </c>
      <c r="F437" s="1">
        <v>45044</v>
      </c>
      <c r="G437" s="2">
        <v>0.625</v>
      </c>
      <c r="H437" s="2">
        <v>0.70833333333333337</v>
      </c>
      <c r="I437" t="s">
        <v>298</v>
      </c>
      <c r="J437" s="6">
        <v>504141000</v>
      </c>
      <c r="K437" t="s">
        <v>1051</v>
      </c>
      <c r="M437">
        <v>15</v>
      </c>
      <c r="N437" s="14">
        <v>0</v>
      </c>
      <c r="O437" s="14" t="str">
        <f t="shared" si="6"/>
        <v>n/a</v>
      </c>
      <c r="P437" s="5"/>
    </row>
    <row r="438" spans="1:16" x14ac:dyDescent="0.35">
      <c r="A438" t="s">
        <v>1052</v>
      </c>
      <c r="B438">
        <v>1</v>
      </c>
      <c r="C438" t="s">
        <v>1053</v>
      </c>
      <c r="D438">
        <v>52</v>
      </c>
      <c r="E438" s="1">
        <v>44827</v>
      </c>
      <c r="F438" s="1">
        <v>45044</v>
      </c>
      <c r="G438" s="2">
        <v>0.69791666666666663</v>
      </c>
      <c r="H438" s="2">
        <v>0.76041666666666663</v>
      </c>
      <c r="I438" t="s">
        <v>403</v>
      </c>
      <c r="J438" s="6">
        <v>504141000</v>
      </c>
      <c r="K438" t="s">
        <v>1054</v>
      </c>
      <c r="M438">
        <v>15</v>
      </c>
      <c r="N438" s="14">
        <v>165</v>
      </c>
      <c r="O438" s="14">
        <f t="shared" si="6"/>
        <v>2475</v>
      </c>
      <c r="P438" s="5"/>
    </row>
    <row r="439" spans="1:16" x14ac:dyDescent="0.35">
      <c r="A439" t="s">
        <v>1055</v>
      </c>
      <c r="B439">
        <v>14</v>
      </c>
      <c r="C439" t="s">
        <v>1056</v>
      </c>
      <c r="D439">
        <v>3</v>
      </c>
      <c r="E439" s="1">
        <v>45044</v>
      </c>
      <c r="F439" s="1">
        <v>45044</v>
      </c>
      <c r="G439" s="2">
        <v>0.79166666666666663</v>
      </c>
      <c r="H439" s="2">
        <v>0.875</v>
      </c>
      <c r="I439" t="s">
        <v>88</v>
      </c>
      <c r="J439" s="6">
        <v>504141000</v>
      </c>
      <c r="K439" t="s">
        <v>1057</v>
      </c>
      <c r="M439">
        <v>190</v>
      </c>
      <c r="N439" s="14">
        <v>16</v>
      </c>
      <c r="O439" s="14">
        <f t="shared" si="6"/>
        <v>3040</v>
      </c>
      <c r="P439" s="5"/>
    </row>
    <row r="440" spans="1:16" x14ac:dyDescent="0.35">
      <c r="A440" t="s">
        <v>1058</v>
      </c>
      <c r="B440">
        <v>1</v>
      </c>
      <c r="C440" t="s">
        <v>521</v>
      </c>
      <c r="D440">
        <v>2</v>
      </c>
      <c r="E440" s="1">
        <v>45044</v>
      </c>
      <c r="F440" s="1">
        <v>45044</v>
      </c>
      <c r="G440" s="2">
        <v>0.6875</v>
      </c>
      <c r="H440" s="2">
        <v>0.72916666666666663</v>
      </c>
      <c r="I440" t="s">
        <v>486</v>
      </c>
      <c r="K440" t="s">
        <v>522</v>
      </c>
      <c r="M440">
        <v>9</v>
      </c>
      <c r="N440" s="14">
        <v>8</v>
      </c>
      <c r="O440" s="14">
        <f t="shared" si="6"/>
        <v>72</v>
      </c>
      <c r="P440" s="5"/>
    </row>
    <row r="441" spans="1:16" x14ac:dyDescent="0.35">
      <c r="A441" t="s">
        <v>1059</v>
      </c>
      <c r="B441">
        <v>1</v>
      </c>
      <c r="C441" t="s">
        <v>1060</v>
      </c>
      <c r="D441">
        <v>6</v>
      </c>
      <c r="E441" s="1">
        <v>45031</v>
      </c>
      <c r="F441" s="1">
        <v>45045</v>
      </c>
      <c r="G441" s="2">
        <v>0.375</v>
      </c>
      <c r="H441" s="2">
        <v>0.4375</v>
      </c>
      <c r="I441" t="s">
        <v>403</v>
      </c>
      <c r="J441" s="6">
        <v>504141000</v>
      </c>
      <c r="K441" t="s">
        <v>1061</v>
      </c>
      <c r="M441">
        <v>9</v>
      </c>
      <c r="N441" s="14">
        <v>34</v>
      </c>
      <c r="O441" s="14">
        <f t="shared" si="6"/>
        <v>306</v>
      </c>
      <c r="P441" s="5"/>
    </row>
    <row r="442" spans="1:16" x14ac:dyDescent="0.35">
      <c r="A442" t="s">
        <v>1062</v>
      </c>
      <c r="B442">
        <v>13</v>
      </c>
      <c r="C442" t="s">
        <v>1063</v>
      </c>
      <c r="D442">
        <v>8</v>
      </c>
      <c r="E442" s="1">
        <v>45031</v>
      </c>
      <c r="F442" s="1">
        <v>45045</v>
      </c>
      <c r="G442" s="2">
        <v>0.39583333333333331</v>
      </c>
      <c r="H442" s="2">
        <v>0.47916666666666669</v>
      </c>
      <c r="I442" t="s">
        <v>243</v>
      </c>
      <c r="J442" s="6">
        <v>504141000</v>
      </c>
      <c r="K442" t="s">
        <v>893</v>
      </c>
      <c r="M442">
        <v>15</v>
      </c>
      <c r="N442" s="14">
        <v>42</v>
      </c>
      <c r="O442" s="14">
        <f t="shared" si="6"/>
        <v>630</v>
      </c>
      <c r="P442" s="5"/>
    </row>
    <row r="443" spans="1:16" x14ac:dyDescent="0.35">
      <c r="A443" t="s">
        <v>1064</v>
      </c>
      <c r="B443">
        <v>2</v>
      </c>
      <c r="C443" t="s">
        <v>1065</v>
      </c>
      <c r="D443">
        <v>9</v>
      </c>
      <c r="E443" s="1">
        <v>45045</v>
      </c>
      <c r="F443" s="1">
        <v>45045</v>
      </c>
      <c r="G443" s="2">
        <v>0.4375</v>
      </c>
      <c r="H443" s="2">
        <v>0.70833333333333337</v>
      </c>
      <c r="I443" t="s">
        <v>188</v>
      </c>
      <c r="J443" s="6">
        <v>504141000</v>
      </c>
      <c r="K443" t="s">
        <v>1066</v>
      </c>
      <c r="M443">
        <v>10</v>
      </c>
      <c r="N443" s="14">
        <v>120</v>
      </c>
      <c r="O443" s="14">
        <f t="shared" si="6"/>
        <v>1200</v>
      </c>
      <c r="P443" s="5"/>
    </row>
    <row r="444" spans="1:16" x14ac:dyDescent="0.35">
      <c r="A444" t="s">
        <v>1067</v>
      </c>
      <c r="B444">
        <v>8</v>
      </c>
      <c r="C444" t="s">
        <v>278</v>
      </c>
      <c r="D444">
        <v>10</v>
      </c>
      <c r="E444" s="1">
        <v>45045</v>
      </c>
      <c r="F444" s="1">
        <v>45045</v>
      </c>
      <c r="G444" s="2">
        <v>0.39583333333333331</v>
      </c>
      <c r="H444" s="2">
        <v>0.69791666666666663</v>
      </c>
      <c r="I444" t="s">
        <v>279</v>
      </c>
      <c r="J444" s="6">
        <v>504141000</v>
      </c>
      <c r="K444" t="s">
        <v>280</v>
      </c>
      <c r="M444">
        <v>6</v>
      </c>
      <c r="N444" s="14">
        <v>45</v>
      </c>
      <c r="O444" s="14">
        <f t="shared" si="6"/>
        <v>270</v>
      </c>
      <c r="P444" s="5"/>
    </row>
    <row r="445" spans="1:16" x14ac:dyDescent="0.35">
      <c r="A445" t="s">
        <v>1068</v>
      </c>
      <c r="B445">
        <v>2</v>
      </c>
      <c r="C445" t="s">
        <v>1069</v>
      </c>
      <c r="D445">
        <v>32</v>
      </c>
      <c r="E445" s="1">
        <v>44831</v>
      </c>
      <c r="F445" s="1">
        <v>45048</v>
      </c>
      <c r="G445" s="2">
        <v>0.41666666666666669</v>
      </c>
      <c r="H445" s="2">
        <v>0.54166666666666663</v>
      </c>
      <c r="I445" t="s">
        <v>208</v>
      </c>
      <c r="K445" t="s">
        <v>1070</v>
      </c>
      <c r="M445">
        <v>35</v>
      </c>
      <c r="N445" s="14">
        <v>44</v>
      </c>
      <c r="O445" s="14">
        <f t="shared" si="6"/>
        <v>1540</v>
      </c>
      <c r="P445" s="5"/>
    </row>
    <row r="446" spans="1:16" x14ac:dyDescent="0.35">
      <c r="A446" t="s">
        <v>1071</v>
      </c>
      <c r="B446">
        <v>1</v>
      </c>
      <c r="C446" t="s">
        <v>1016</v>
      </c>
      <c r="D446">
        <v>52</v>
      </c>
      <c r="E446" s="1">
        <v>44831</v>
      </c>
      <c r="F446" s="1">
        <v>45048</v>
      </c>
      <c r="G446" s="2">
        <v>0.42708333333333331</v>
      </c>
      <c r="H446" s="2">
        <v>0.48958333333333331</v>
      </c>
      <c r="I446" t="s">
        <v>494</v>
      </c>
      <c r="J446" s="6">
        <v>504141000</v>
      </c>
      <c r="K446" t="s">
        <v>495</v>
      </c>
      <c r="M446">
        <v>15</v>
      </c>
      <c r="N446" s="14">
        <v>177</v>
      </c>
      <c r="O446" s="14">
        <f t="shared" si="6"/>
        <v>2655</v>
      </c>
      <c r="P446" s="5"/>
    </row>
    <row r="447" spans="1:16" x14ac:dyDescent="0.35">
      <c r="A447" t="s">
        <v>1072</v>
      </c>
      <c r="B447">
        <v>8</v>
      </c>
      <c r="C447" t="s">
        <v>1073</v>
      </c>
      <c r="D447">
        <v>11</v>
      </c>
      <c r="E447" s="1">
        <v>45027</v>
      </c>
      <c r="F447" s="1">
        <v>45048</v>
      </c>
      <c r="G447" s="2">
        <v>0.39583333333333331</v>
      </c>
      <c r="H447" s="2">
        <v>0.47916666666666669</v>
      </c>
      <c r="I447" t="s">
        <v>552</v>
      </c>
      <c r="J447" s="6">
        <v>504141000</v>
      </c>
      <c r="K447" t="s">
        <v>982</v>
      </c>
      <c r="M447">
        <v>9</v>
      </c>
      <c r="N447" s="14">
        <v>124</v>
      </c>
      <c r="O447" s="14">
        <f t="shared" si="6"/>
        <v>1116</v>
      </c>
      <c r="P447" s="5"/>
    </row>
    <row r="448" spans="1:16" x14ac:dyDescent="0.35">
      <c r="A448" t="s">
        <v>1074</v>
      </c>
      <c r="B448">
        <v>1</v>
      </c>
      <c r="C448" t="s">
        <v>1075</v>
      </c>
      <c r="D448">
        <v>75</v>
      </c>
      <c r="E448" s="1">
        <v>44943</v>
      </c>
      <c r="F448" s="1">
        <v>45048</v>
      </c>
      <c r="G448" s="2">
        <v>0.77083333333333337</v>
      </c>
      <c r="H448" s="2">
        <v>0.85763888888888884</v>
      </c>
      <c r="I448" t="s">
        <v>370</v>
      </c>
      <c r="J448" s="6">
        <v>504141000</v>
      </c>
      <c r="K448" t="s">
        <v>1076</v>
      </c>
      <c r="M448">
        <v>15</v>
      </c>
      <c r="N448" s="14">
        <v>218</v>
      </c>
      <c r="O448" s="14">
        <f t="shared" si="6"/>
        <v>3270</v>
      </c>
      <c r="P448" s="5"/>
    </row>
    <row r="449" spans="1:16" x14ac:dyDescent="0.35">
      <c r="A449" t="s">
        <v>1077</v>
      </c>
      <c r="B449">
        <v>1</v>
      </c>
      <c r="C449" t="s">
        <v>1078</v>
      </c>
      <c r="D449">
        <v>52</v>
      </c>
      <c r="E449" s="1">
        <v>44824</v>
      </c>
      <c r="F449" s="1">
        <v>45048</v>
      </c>
      <c r="G449" s="2">
        <v>0.77083333333333337</v>
      </c>
      <c r="H449" s="2">
        <v>0.83333333333333337</v>
      </c>
      <c r="I449" t="s">
        <v>1029</v>
      </c>
      <c r="J449" s="6">
        <v>599936291</v>
      </c>
      <c r="K449" t="s">
        <v>505</v>
      </c>
      <c r="M449">
        <v>16</v>
      </c>
      <c r="N449" s="14">
        <v>180</v>
      </c>
      <c r="O449" s="14">
        <f t="shared" si="6"/>
        <v>2880</v>
      </c>
      <c r="P449" s="5"/>
    </row>
    <row r="450" spans="1:16" x14ac:dyDescent="0.35">
      <c r="A450" t="s">
        <v>1079</v>
      </c>
      <c r="B450">
        <v>1</v>
      </c>
      <c r="C450" t="s">
        <v>1080</v>
      </c>
      <c r="D450">
        <v>52</v>
      </c>
      <c r="E450" s="1">
        <v>44831</v>
      </c>
      <c r="F450" s="1">
        <v>45048</v>
      </c>
      <c r="G450" s="2">
        <v>0.35416666666666669</v>
      </c>
      <c r="H450" s="2">
        <v>0.41666666666666669</v>
      </c>
      <c r="I450" t="s">
        <v>583</v>
      </c>
      <c r="J450" s="6">
        <v>504141000</v>
      </c>
      <c r="K450" t="s">
        <v>568</v>
      </c>
      <c r="M450">
        <v>15</v>
      </c>
      <c r="N450" s="14">
        <v>180</v>
      </c>
      <c r="O450" s="14">
        <f t="shared" si="6"/>
        <v>2700</v>
      </c>
      <c r="P450" s="5"/>
    </row>
    <row r="451" spans="1:16" x14ac:dyDescent="0.35">
      <c r="A451" t="s">
        <v>1081</v>
      </c>
      <c r="B451">
        <v>1</v>
      </c>
      <c r="C451" t="s">
        <v>1082</v>
      </c>
      <c r="D451">
        <v>52</v>
      </c>
      <c r="E451" s="1">
        <v>44831</v>
      </c>
      <c r="F451" s="1">
        <v>45048</v>
      </c>
      <c r="G451" s="2">
        <v>0.77083333333333337</v>
      </c>
      <c r="H451" s="2">
        <v>0.83333333333333337</v>
      </c>
      <c r="I451" t="s">
        <v>1083</v>
      </c>
      <c r="J451" s="6">
        <v>62232227</v>
      </c>
      <c r="K451" t="s">
        <v>527</v>
      </c>
      <c r="M451">
        <v>13</v>
      </c>
      <c r="N451" s="14">
        <v>180</v>
      </c>
      <c r="O451" s="14">
        <f t="shared" ref="O451:O514" si="7">IF(N451&lt;&gt;0,M451*N451,"n/a")</f>
        <v>2340</v>
      </c>
      <c r="P451" s="5"/>
    </row>
    <row r="452" spans="1:16" x14ac:dyDescent="0.35">
      <c r="A452" t="s">
        <v>1084</v>
      </c>
      <c r="B452">
        <v>13</v>
      </c>
      <c r="C452" t="s">
        <v>1085</v>
      </c>
      <c r="D452">
        <v>8</v>
      </c>
      <c r="E452" s="1">
        <v>45034</v>
      </c>
      <c r="F452" s="1">
        <v>45048</v>
      </c>
      <c r="G452" s="2">
        <v>0.79166666666666663</v>
      </c>
      <c r="H452" s="2">
        <v>0.875</v>
      </c>
      <c r="I452" t="s">
        <v>486</v>
      </c>
      <c r="K452" t="s">
        <v>1086</v>
      </c>
      <c r="M452">
        <v>15</v>
      </c>
      <c r="N452" s="14">
        <v>76</v>
      </c>
      <c r="O452" s="14">
        <f t="shared" si="7"/>
        <v>1140</v>
      </c>
      <c r="P452" s="5"/>
    </row>
    <row r="453" spans="1:16" x14ac:dyDescent="0.35">
      <c r="A453" t="s">
        <v>1087</v>
      </c>
      <c r="B453">
        <v>13</v>
      </c>
      <c r="C453" t="s">
        <v>1088</v>
      </c>
      <c r="D453">
        <v>20</v>
      </c>
      <c r="E453" s="1">
        <v>44971</v>
      </c>
      <c r="F453" s="1">
        <v>45048</v>
      </c>
      <c r="G453" s="2">
        <v>0.77083333333333337</v>
      </c>
      <c r="H453" s="2">
        <v>0.83333333333333337</v>
      </c>
      <c r="I453" t="s">
        <v>560</v>
      </c>
      <c r="K453" t="s">
        <v>1089</v>
      </c>
      <c r="M453">
        <v>16</v>
      </c>
      <c r="N453" s="14">
        <v>102</v>
      </c>
      <c r="O453" s="14">
        <f t="shared" si="7"/>
        <v>1632</v>
      </c>
      <c r="P453" s="5"/>
    </row>
    <row r="454" spans="1:16" x14ac:dyDescent="0.35">
      <c r="A454" t="s">
        <v>1090</v>
      </c>
      <c r="B454">
        <v>13</v>
      </c>
      <c r="C454" t="s">
        <v>699</v>
      </c>
      <c r="D454">
        <v>6</v>
      </c>
      <c r="E454" s="1">
        <v>45027</v>
      </c>
      <c r="F454" s="1">
        <v>45048</v>
      </c>
      <c r="G454" s="2">
        <v>0.71875</v>
      </c>
      <c r="H454" s="2">
        <v>0.76041666666666663</v>
      </c>
      <c r="I454" t="s">
        <v>700</v>
      </c>
      <c r="K454" t="s">
        <v>701</v>
      </c>
      <c r="M454">
        <v>10</v>
      </c>
      <c r="N454" s="14">
        <v>45</v>
      </c>
      <c r="O454" s="14">
        <f t="shared" si="7"/>
        <v>450</v>
      </c>
      <c r="P454" s="5"/>
    </row>
    <row r="455" spans="1:16" x14ac:dyDescent="0.35">
      <c r="A455" t="s">
        <v>1091</v>
      </c>
      <c r="B455">
        <v>15</v>
      </c>
      <c r="C455" t="s">
        <v>961</v>
      </c>
      <c r="D455">
        <v>16</v>
      </c>
      <c r="E455" s="1">
        <v>44957</v>
      </c>
      <c r="F455" s="1">
        <v>45048</v>
      </c>
      <c r="G455" s="2">
        <v>0.72569444444444453</v>
      </c>
      <c r="H455" s="2">
        <v>0.76736111111111116</v>
      </c>
      <c r="I455" t="s">
        <v>429</v>
      </c>
      <c r="J455" s="6">
        <v>504141000</v>
      </c>
      <c r="K455" t="s">
        <v>1092</v>
      </c>
      <c r="M455">
        <v>23</v>
      </c>
      <c r="N455" s="14">
        <v>60</v>
      </c>
      <c r="O455" s="14">
        <f t="shared" si="7"/>
        <v>1380</v>
      </c>
      <c r="P455" s="5"/>
    </row>
    <row r="456" spans="1:16" x14ac:dyDescent="0.35">
      <c r="A456" t="s">
        <v>1093</v>
      </c>
      <c r="B456">
        <v>13</v>
      </c>
      <c r="C456" t="s">
        <v>1094</v>
      </c>
      <c r="D456">
        <v>20</v>
      </c>
      <c r="E456" s="1">
        <v>44937</v>
      </c>
      <c r="F456" s="1">
        <v>45049</v>
      </c>
      <c r="G456" s="2">
        <v>0.375</v>
      </c>
      <c r="H456" s="2">
        <v>0.41666666666666669</v>
      </c>
      <c r="I456" t="s">
        <v>429</v>
      </c>
      <c r="J456" s="6">
        <v>504141000</v>
      </c>
      <c r="K456" t="s">
        <v>1095</v>
      </c>
      <c r="M456">
        <v>17</v>
      </c>
      <c r="N456" s="14">
        <v>67</v>
      </c>
      <c r="O456" s="14">
        <f t="shared" si="7"/>
        <v>1139</v>
      </c>
      <c r="P456" s="5"/>
    </row>
    <row r="457" spans="1:16" x14ac:dyDescent="0.35">
      <c r="A457" t="s">
        <v>1096</v>
      </c>
      <c r="B457">
        <v>1</v>
      </c>
      <c r="C457" t="s">
        <v>1018</v>
      </c>
      <c r="D457">
        <v>52</v>
      </c>
      <c r="E457" s="1">
        <v>44839</v>
      </c>
      <c r="F457" s="1">
        <v>45049</v>
      </c>
      <c r="G457" s="2">
        <v>0.4375</v>
      </c>
      <c r="H457" s="2">
        <v>0.5</v>
      </c>
      <c r="I457" t="s">
        <v>385</v>
      </c>
      <c r="J457" s="6">
        <v>504141000</v>
      </c>
      <c r="K457" t="s">
        <v>1097</v>
      </c>
      <c r="M457">
        <v>15</v>
      </c>
      <c r="N457" s="14">
        <v>177</v>
      </c>
      <c r="O457" s="14">
        <f t="shared" si="7"/>
        <v>2655</v>
      </c>
      <c r="P457" s="5"/>
    </row>
    <row r="458" spans="1:16" x14ac:dyDescent="0.35">
      <c r="A458" t="s">
        <v>1098</v>
      </c>
      <c r="B458">
        <v>1</v>
      </c>
      <c r="C458" t="s">
        <v>1099</v>
      </c>
      <c r="D458">
        <v>52</v>
      </c>
      <c r="E458" s="1">
        <v>44825</v>
      </c>
      <c r="F458" s="1">
        <v>45049</v>
      </c>
      <c r="G458" s="2">
        <v>0.42708333333333331</v>
      </c>
      <c r="H458" s="2">
        <v>0.48958333333333331</v>
      </c>
      <c r="I458" t="s">
        <v>494</v>
      </c>
      <c r="J458" s="6">
        <v>504141000</v>
      </c>
      <c r="K458" t="s">
        <v>1100</v>
      </c>
      <c r="M458">
        <v>15</v>
      </c>
      <c r="N458" s="14">
        <v>177</v>
      </c>
      <c r="O458" s="14">
        <f t="shared" si="7"/>
        <v>2655</v>
      </c>
      <c r="P458" s="5"/>
    </row>
    <row r="459" spans="1:16" x14ac:dyDescent="0.35">
      <c r="A459" t="s">
        <v>1101</v>
      </c>
      <c r="B459">
        <v>8</v>
      </c>
      <c r="C459" t="s">
        <v>1102</v>
      </c>
      <c r="D459">
        <v>7</v>
      </c>
      <c r="E459" s="1">
        <v>45042</v>
      </c>
      <c r="F459" s="1">
        <v>45049</v>
      </c>
      <c r="G459" s="2">
        <v>0.375</v>
      </c>
      <c r="H459" s="2">
        <v>0.47916666666666669</v>
      </c>
      <c r="I459" t="s">
        <v>436</v>
      </c>
      <c r="J459" s="6">
        <v>504141000</v>
      </c>
      <c r="K459" t="s">
        <v>437</v>
      </c>
      <c r="M459">
        <v>9</v>
      </c>
      <c r="N459" s="14">
        <v>57</v>
      </c>
      <c r="O459" s="14">
        <f t="shared" si="7"/>
        <v>513</v>
      </c>
      <c r="P459" s="5"/>
    </row>
    <row r="460" spans="1:16" x14ac:dyDescent="0.35">
      <c r="A460" t="s">
        <v>1103</v>
      </c>
      <c r="B460">
        <v>8</v>
      </c>
      <c r="C460" t="s">
        <v>1102</v>
      </c>
      <c r="D460">
        <v>7</v>
      </c>
      <c r="E460" s="1">
        <v>45042</v>
      </c>
      <c r="F460" s="1">
        <v>45049</v>
      </c>
      <c r="G460" s="2">
        <v>0.77083333333333337</v>
      </c>
      <c r="H460" s="2">
        <v>0.875</v>
      </c>
      <c r="I460" t="s">
        <v>436</v>
      </c>
      <c r="J460" s="6">
        <v>504141000</v>
      </c>
      <c r="K460" t="s">
        <v>437</v>
      </c>
      <c r="M460">
        <v>9</v>
      </c>
      <c r="N460" s="14">
        <v>57</v>
      </c>
      <c r="O460" s="14">
        <f t="shared" si="7"/>
        <v>513</v>
      </c>
      <c r="P460" s="5"/>
    </row>
    <row r="461" spans="1:16" x14ac:dyDescent="0.35">
      <c r="A461" t="s">
        <v>1104</v>
      </c>
      <c r="B461">
        <v>1</v>
      </c>
      <c r="C461" t="s">
        <v>1000</v>
      </c>
      <c r="D461">
        <v>52</v>
      </c>
      <c r="E461" s="1">
        <v>44825</v>
      </c>
      <c r="F461" s="1">
        <v>45049</v>
      </c>
      <c r="G461" s="2">
        <v>0.35416666666666669</v>
      </c>
      <c r="H461" s="2">
        <v>0.41666666666666669</v>
      </c>
      <c r="I461" t="s">
        <v>448</v>
      </c>
      <c r="J461" s="6">
        <v>504141000</v>
      </c>
      <c r="K461" t="s">
        <v>1105</v>
      </c>
      <c r="M461">
        <v>15</v>
      </c>
      <c r="N461" s="14">
        <v>180</v>
      </c>
      <c r="O461" s="14">
        <f t="shared" si="7"/>
        <v>2700</v>
      </c>
      <c r="P461" s="5"/>
    </row>
    <row r="462" spans="1:16" x14ac:dyDescent="0.35">
      <c r="A462" t="s">
        <v>1106</v>
      </c>
      <c r="B462">
        <v>1</v>
      </c>
      <c r="C462" t="s">
        <v>1107</v>
      </c>
      <c r="D462">
        <v>52</v>
      </c>
      <c r="E462" s="1">
        <v>44839</v>
      </c>
      <c r="F462" s="1">
        <v>45049</v>
      </c>
      <c r="G462" s="2">
        <v>0.42708333333333331</v>
      </c>
      <c r="H462" s="2">
        <v>0.48958333333333331</v>
      </c>
      <c r="I462" t="s">
        <v>583</v>
      </c>
      <c r="J462" s="6">
        <v>504141000</v>
      </c>
      <c r="K462" t="s">
        <v>635</v>
      </c>
      <c r="M462">
        <v>15</v>
      </c>
      <c r="N462" s="14">
        <v>180</v>
      </c>
      <c r="O462" s="14">
        <f t="shared" si="7"/>
        <v>2700</v>
      </c>
      <c r="P462" s="5"/>
    </row>
    <row r="463" spans="1:16" x14ac:dyDescent="0.35">
      <c r="A463" t="s">
        <v>1108</v>
      </c>
      <c r="B463">
        <v>1</v>
      </c>
      <c r="C463" t="s">
        <v>1107</v>
      </c>
      <c r="D463">
        <v>52</v>
      </c>
      <c r="E463" s="1">
        <v>44832</v>
      </c>
      <c r="F463" s="1">
        <v>45049</v>
      </c>
      <c r="G463" s="2">
        <v>0.77083333333333337</v>
      </c>
      <c r="H463" s="2">
        <v>0.83333333333333337</v>
      </c>
      <c r="I463" t="s">
        <v>494</v>
      </c>
      <c r="J463" s="6">
        <v>504141000</v>
      </c>
      <c r="K463" t="s">
        <v>1109</v>
      </c>
      <c r="M463">
        <v>16</v>
      </c>
      <c r="N463" s="14">
        <v>180</v>
      </c>
      <c r="O463" s="14">
        <f t="shared" si="7"/>
        <v>2880</v>
      </c>
      <c r="P463" s="5"/>
    </row>
    <row r="464" spans="1:16" x14ac:dyDescent="0.35">
      <c r="A464" t="s">
        <v>1110</v>
      </c>
      <c r="B464">
        <v>2</v>
      </c>
      <c r="C464" t="s">
        <v>1111</v>
      </c>
      <c r="D464">
        <v>8</v>
      </c>
      <c r="E464" s="1">
        <v>45028</v>
      </c>
      <c r="F464" s="1">
        <v>45049</v>
      </c>
      <c r="G464" s="2">
        <v>0.77083333333333337</v>
      </c>
      <c r="H464" s="2">
        <v>0.83333333333333337</v>
      </c>
      <c r="I464" t="s">
        <v>425</v>
      </c>
      <c r="J464" s="6">
        <v>504141000</v>
      </c>
      <c r="K464" t="s">
        <v>1112</v>
      </c>
      <c r="M464">
        <v>12</v>
      </c>
      <c r="N464" s="14">
        <v>43</v>
      </c>
      <c r="O464" s="14">
        <f t="shared" si="7"/>
        <v>516</v>
      </c>
      <c r="P464" s="5"/>
    </row>
    <row r="465" spans="1:16" x14ac:dyDescent="0.35">
      <c r="A465" t="s">
        <v>1113</v>
      </c>
      <c r="B465">
        <v>13</v>
      </c>
      <c r="C465" t="s">
        <v>1114</v>
      </c>
      <c r="D465">
        <v>35</v>
      </c>
      <c r="E465" s="1">
        <v>44825</v>
      </c>
      <c r="F465" s="1">
        <v>45056</v>
      </c>
      <c r="G465" s="2">
        <v>0.81944444444444453</v>
      </c>
      <c r="H465" s="2">
        <v>0.86111111111111116</v>
      </c>
      <c r="I465" t="s">
        <v>1115</v>
      </c>
      <c r="K465" t="s">
        <v>1116</v>
      </c>
      <c r="M465">
        <v>18</v>
      </c>
      <c r="N465" s="14">
        <v>115</v>
      </c>
      <c r="O465" s="14">
        <f t="shared" si="7"/>
        <v>2070</v>
      </c>
      <c r="P465" s="5"/>
    </row>
    <row r="466" spans="1:16" x14ac:dyDescent="0.35">
      <c r="A466" t="s">
        <v>1117</v>
      </c>
      <c r="B466">
        <v>1</v>
      </c>
      <c r="C466" t="s">
        <v>1118</v>
      </c>
      <c r="D466">
        <v>52</v>
      </c>
      <c r="E466" s="1">
        <v>44839</v>
      </c>
      <c r="F466" s="1">
        <v>45049</v>
      </c>
      <c r="G466" s="2">
        <v>0.69791666666666663</v>
      </c>
      <c r="H466" s="2">
        <v>0.76041666666666663</v>
      </c>
      <c r="I466" t="s">
        <v>378</v>
      </c>
      <c r="J466" s="6">
        <v>504141000</v>
      </c>
      <c r="K466" t="s">
        <v>1119</v>
      </c>
      <c r="M466">
        <v>15</v>
      </c>
      <c r="N466" s="14">
        <v>180</v>
      </c>
      <c r="O466" s="14">
        <f t="shared" si="7"/>
        <v>2700</v>
      </c>
      <c r="P466" s="5"/>
    </row>
    <row r="467" spans="1:16" x14ac:dyDescent="0.35">
      <c r="A467" t="s">
        <v>1120</v>
      </c>
      <c r="B467">
        <v>13</v>
      </c>
      <c r="C467" t="s">
        <v>1088</v>
      </c>
      <c r="D467">
        <v>20</v>
      </c>
      <c r="E467" s="1">
        <v>44972</v>
      </c>
      <c r="F467" s="1">
        <v>45049</v>
      </c>
      <c r="G467" s="2">
        <v>0.36458333333333331</v>
      </c>
      <c r="H467" s="2">
        <v>0.42708333333333331</v>
      </c>
      <c r="I467" t="s">
        <v>560</v>
      </c>
      <c r="K467" t="s">
        <v>1089</v>
      </c>
      <c r="M467">
        <v>16</v>
      </c>
      <c r="N467" s="14">
        <v>102</v>
      </c>
      <c r="O467" s="14">
        <f t="shared" si="7"/>
        <v>1632</v>
      </c>
      <c r="P467" s="5"/>
    </row>
    <row r="468" spans="1:16" x14ac:dyDescent="0.35">
      <c r="A468" t="s">
        <v>1121</v>
      </c>
      <c r="B468">
        <v>13</v>
      </c>
      <c r="C468" t="s">
        <v>1088</v>
      </c>
      <c r="D468">
        <v>20</v>
      </c>
      <c r="E468" s="1">
        <v>44972</v>
      </c>
      <c r="F468" s="1">
        <v>45049</v>
      </c>
      <c r="G468" s="2">
        <v>0.4375</v>
      </c>
      <c r="H468" s="2">
        <v>0.5</v>
      </c>
      <c r="I468" t="s">
        <v>560</v>
      </c>
      <c r="K468" t="s">
        <v>1089</v>
      </c>
      <c r="M468">
        <v>16</v>
      </c>
      <c r="N468" s="14">
        <v>102</v>
      </c>
      <c r="O468" s="14">
        <f t="shared" si="7"/>
        <v>1632</v>
      </c>
      <c r="P468" s="5"/>
    </row>
    <row r="469" spans="1:16" x14ac:dyDescent="0.35">
      <c r="A469" t="s">
        <v>1122</v>
      </c>
      <c r="B469">
        <v>14</v>
      </c>
      <c r="C469" t="s">
        <v>1123</v>
      </c>
      <c r="D469">
        <v>4</v>
      </c>
      <c r="E469" s="1">
        <v>45050</v>
      </c>
      <c r="F469" s="1">
        <v>45050</v>
      </c>
      <c r="G469" s="2">
        <v>0.70833333333333337</v>
      </c>
      <c r="H469" s="2">
        <v>0.83333333333333337</v>
      </c>
      <c r="I469" t="s">
        <v>385</v>
      </c>
      <c r="J469" s="6">
        <v>504141000</v>
      </c>
      <c r="K469" t="s">
        <v>737</v>
      </c>
      <c r="M469">
        <v>8</v>
      </c>
      <c r="N469" s="14">
        <v>21</v>
      </c>
      <c r="O469" s="14">
        <f t="shared" si="7"/>
        <v>168</v>
      </c>
      <c r="P469" s="5"/>
    </row>
    <row r="470" spans="1:16" x14ac:dyDescent="0.35">
      <c r="A470" t="s">
        <v>1124</v>
      </c>
      <c r="B470">
        <v>2</v>
      </c>
      <c r="C470" t="s">
        <v>1125</v>
      </c>
      <c r="D470">
        <v>14</v>
      </c>
      <c r="E470" s="1">
        <v>45036</v>
      </c>
      <c r="F470" s="1">
        <v>45050</v>
      </c>
      <c r="G470" s="2">
        <v>0.70833333333333337</v>
      </c>
      <c r="H470" s="2">
        <v>0.875</v>
      </c>
      <c r="I470" t="s">
        <v>425</v>
      </c>
      <c r="J470" s="6">
        <v>504141000</v>
      </c>
      <c r="K470" t="s">
        <v>1126</v>
      </c>
      <c r="M470">
        <v>10</v>
      </c>
      <c r="N470" s="14">
        <v>106</v>
      </c>
      <c r="O470" s="14">
        <f t="shared" si="7"/>
        <v>1060</v>
      </c>
      <c r="P470" s="5"/>
    </row>
    <row r="471" spans="1:16" x14ac:dyDescent="0.35">
      <c r="A471" t="s">
        <v>1127</v>
      </c>
      <c r="B471">
        <v>13</v>
      </c>
      <c r="C471" t="s">
        <v>238</v>
      </c>
      <c r="D471">
        <v>16</v>
      </c>
      <c r="E471" s="1">
        <v>44987</v>
      </c>
      <c r="F471" s="1">
        <v>45050</v>
      </c>
      <c r="G471" s="2">
        <v>0.375</v>
      </c>
      <c r="H471" s="2">
        <v>0.4375</v>
      </c>
      <c r="I471" t="s">
        <v>632</v>
      </c>
      <c r="J471" s="6">
        <v>504141000</v>
      </c>
      <c r="K471" t="s">
        <v>1128</v>
      </c>
      <c r="M471">
        <v>16</v>
      </c>
      <c r="N471" s="14">
        <v>82</v>
      </c>
      <c r="O471" s="14">
        <f t="shared" si="7"/>
        <v>1312</v>
      </c>
      <c r="P471" s="5"/>
    </row>
    <row r="472" spans="1:16" x14ac:dyDescent="0.35">
      <c r="A472" t="s">
        <v>1129</v>
      </c>
      <c r="B472">
        <v>13</v>
      </c>
      <c r="C472" t="s">
        <v>238</v>
      </c>
      <c r="D472">
        <v>16</v>
      </c>
      <c r="E472" s="1">
        <v>44987</v>
      </c>
      <c r="F472" s="1">
        <v>45050</v>
      </c>
      <c r="G472" s="2">
        <v>0.44444444444444442</v>
      </c>
      <c r="H472" s="2">
        <v>0.50694444444444442</v>
      </c>
      <c r="I472" t="s">
        <v>632</v>
      </c>
      <c r="J472" s="6">
        <v>504141000</v>
      </c>
      <c r="K472" t="s">
        <v>1128</v>
      </c>
      <c r="M472">
        <v>16</v>
      </c>
      <c r="N472" s="14">
        <v>82</v>
      </c>
      <c r="O472" s="14">
        <f t="shared" si="7"/>
        <v>1312</v>
      </c>
      <c r="P472" s="5"/>
    </row>
    <row r="473" spans="1:16" x14ac:dyDescent="0.35">
      <c r="A473" t="s">
        <v>1130</v>
      </c>
      <c r="C473" t="s">
        <v>1131</v>
      </c>
      <c r="D473">
        <v>4</v>
      </c>
      <c r="E473" s="1">
        <v>45050</v>
      </c>
      <c r="F473" s="1">
        <v>45050</v>
      </c>
      <c r="G473" s="2">
        <v>0.39583333333333331</v>
      </c>
      <c r="H473" s="2">
        <v>0.52083333333333337</v>
      </c>
      <c r="I473" t="s">
        <v>219</v>
      </c>
      <c r="J473" s="6">
        <v>504141000</v>
      </c>
      <c r="K473" t="s">
        <v>761</v>
      </c>
      <c r="M473">
        <v>10</v>
      </c>
      <c r="N473" s="14">
        <v>15</v>
      </c>
      <c r="O473" s="14">
        <f t="shared" si="7"/>
        <v>150</v>
      </c>
      <c r="P473" s="5"/>
    </row>
    <row r="474" spans="1:16" x14ac:dyDescent="0.35">
      <c r="A474" t="s">
        <v>1132</v>
      </c>
      <c r="B474">
        <v>13</v>
      </c>
      <c r="C474" t="s">
        <v>1133</v>
      </c>
      <c r="D474">
        <v>3</v>
      </c>
      <c r="E474" s="1">
        <v>45041</v>
      </c>
      <c r="F474" s="1">
        <v>45041</v>
      </c>
      <c r="G474" s="2">
        <v>0.79166666666666663</v>
      </c>
      <c r="H474" s="2">
        <v>0.875</v>
      </c>
      <c r="I474" t="s">
        <v>298</v>
      </c>
      <c r="J474" s="6">
        <v>504141000</v>
      </c>
      <c r="K474" t="s">
        <v>1134</v>
      </c>
      <c r="M474">
        <v>12</v>
      </c>
      <c r="N474" s="14">
        <v>26</v>
      </c>
      <c r="O474" s="14">
        <f t="shared" si="7"/>
        <v>312</v>
      </c>
      <c r="P474" s="5"/>
    </row>
    <row r="475" spans="1:16" x14ac:dyDescent="0.35">
      <c r="A475" t="s">
        <v>1135</v>
      </c>
      <c r="B475">
        <v>1</v>
      </c>
      <c r="C475" t="s">
        <v>1107</v>
      </c>
      <c r="D475">
        <v>52</v>
      </c>
      <c r="E475" s="1">
        <v>44833</v>
      </c>
      <c r="F475" s="1">
        <v>45050</v>
      </c>
      <c r="G475" s="2">
        <v>0.35416666666666669</v>
      </c>
      <c r="H475" s="2">
        <v>0.41666666666666669</v>
      </c>
      <c r="I475" t="s">
        <v>466</v>
      </c>
      <c r="J475" s="6">
        <v>504141000</v>
      </c>
      <c r="K475" t="s">
        <v>1136</v>
      </c>
      <c r="M475">
        <v>15</v>
      </c>
      <c r="N475" s="14">
        <v>180</v>
      </c>
      <c r="O475" s="14">
        <f t="shared" si="7"/>
        <v>2700</v>
      </c>
      <c r="P475" s="5"/>
    </row>
    <row r="476" spans="1:16" x14ac:dyDescent="0.35">
      <c r="A476" t="s">
        <v>1137</v>
      </c>
      <c r="B476">
        <v>1</v>
      </c>
      <c r="C476" t="s">
        <v>1107</v>
      </c>
      <c r="D476">
        <v>52</v>
      </c>
      <c r="E476" s="1">
        <v>44833</v>
      </c>
      <c r="F476" s="1">
        <v>45050</v>
      </c>
      <c r="G476" s="2">
        <v>0.58333333333333337</v>
      </c>
      <c r="H476" s="2">
        <v>0.64583333333333337</v>
      </c>
      <c r="I476" t="s">
        <v>494</v>
      </c>
      <c r="J476" s="6">
        <v>504141000</v>
      </c>
      <c r="K476" t="s">
        <v>1136</v>
      </c>
      <c r="M476">
        <v>15</v>
      </c>
      <c r="N476" s="14">
        <v>180</v>
      </c>
      <c r="O476" s="14">
        <f t="shared" si="7"/>
        <v>2700</v>
      </c>
      <c r="P476" s="5"/>
    </row>
    <row r="477" spans="1:16" x14ac:dyDescent="0.35">
      <c r="A477" t="s">
        <v>1138</v>
      </c>
      <c r="B477">
        <v>1</v>
      </c>
      <c r="C477" t="s">
        <v>1082</v>
      </c>
      <c r="D477">
        <v>52</v>
      </c>
      <c r="E477" s="1">
        <v>44833</v>
      </c>
      <c r="F477" s="1">
        <v>45050</v>
      </c>
      <c r="G477" s="2">
        <v>0.42708333333333331</v>
      </c>
      <c r="H477" s="2">
        <v>0.48958333333333331</v>
      </c>
      <c r="I477" t="s">
        <v>188</v>
      </c>
      <c r="J477" s="6">
        <v>504141000</v>
      </c>
      <c r="K477" t="s">
        <v>635</v>
      </c>
      <c r="M477">
        <v>15</v>
      </c>
      <c r="N477" s="14">
        <v>180</v>
      </c>
      <c r="O477" s="14">
        <f t="shared" si="7"/>
        <v>2700</v>
      </c>
      <c r="P477" s="5"/>
    </row>
    <row r="478" spans="1:16" x14ac:dyDescent="0.35">
      <c r="A478" t="s">
        <v>1139</v>
      </c>
      <c r="C478" t="s">
        <v>1140</v>
      </c>
      <c r="D478">
        <v>4</v>
      </c>
      <c r="E478" s="1">
        <v>45050</v>
      </c>
      <c r="F478" s="1">
        <v>45050</v>
      </c>
      <c r="G478" s="2">
        <v>0.41666666666666669</v>
      </c>
      <c r="H478" s="2">
        <v>0.54166666666666663</v>
      </c>
      <c r="I478" t="s">
        <v>298</v>
      </c>
      <c r="J478" s="6">
        <v>504141000</v>
      </c>
      <c r="K478" t="s">
        <v>1141</v>
      </c>
      <c r="M478">
        <v>15</v>
      </c>
      <c r="N478" s="14">
        <v>13</v>
      </c>
      <c r="O478" s="14">
        <f t="shared" si="7"/>
        <v>195</v>
      </c>
      <c r="P478" s="5"/>
    </row>
    <row r="479" spans="1:16" x14ac:dyDescent="0.35">
      <c r="A479" t="s">
        <v>1142</v>
      </c>
      <c r="B479">
        <v>13</v>
      </c>
      <c r="C479" t="s">
        <v>1143</v>
      </c>
      <c r="D479">
        <v>4</v>
      </c>
      <c r="E479" s="1">
        <v>45050</v>
      </c>
      <c r="F479" s="1">
        <v>45050</v>
      </c>
      <c r="G479" s="2">
        <v>0.58333333333333337</v>
      </c>
      <c r="H479" s="2">
        <v>0.6875</v>
      </c>
      <c r="I479" t="s">
        <v>298</v>
      </c>
      <c r="J479" s="6">
        <v>504141000</v>
      </c>
      <c r="K479" t="s">
        <v>775</v>
      </c>
      <c r="M479">
        <v>15</v>
      </c>
      <c r="N479" s="14">
        <v>15</v>
      </c>
      <c r="O479" s="14">
        <f t="shared" si="7"/>
        <v>225</v>
      </c>
      <c r="P479" s="5"/>
    </row>
    <row r="480" spans="1:16" x14ac:dyDescent="0.35">
      <c r="A480" t="s">
        <v>1144</v>
      </c>
      <c r="C480" t="s">
        <v>261</v>
      </c>
      <c r="D480">
        <v>2</v>
      </c>
      <c r="E480" s="1">
        <v>45050</v>
      </c>
      <c r="F480" s="1">
        <v>45050</v>
      </c>
      <c r="G480" s="2">
        <v>0.64583333333333337</v>
      </c>
      <c r="H480" s="2">
        <v>0.70833333333333337</v>
      </c>
      <c r="I480" t="s">
        <v>688</v>
      </c>
      <c r="K480" t="s">
        <v>263</v>
      </c>
      <c r="M480">
        <v>7</v>
      </c>
      <c r="N480" s="14">
        <v>0</v>
      </c>
      <c r="O480" s="14" t="str">
        <f t="shared" si="7"/>
        <v>n/a</v>
      </c>
      <c r="P480" s="5"/>
    </row>
    <row r="481" spans="1:16" x14ac:dyDescent="0.35">
      <c r="A481" t="s">
        <v>1145</v>
      </c>
      <c r="C481" t="s">
        <v>261</v>
      </c>
      <c r="D481">
        <v>2</v>
      </c>
      <c r="E481" s="1">
        <v>45050</v>
      </c>
      <c r="F481" s="1">
        <v>45050</v>
      </c>
      <c r="G481" s="2">
        <v>0.64583333333333337</v>
      </c>
      <c r="H481" s="2">
        <v>0.70833333333333337</v>
      </c>
      <c r="I481" t="s">
        <v>944</v>
      </c>
      <c r="K481" t="s">
        <v>945</v>
      </c>
      <c r="M481">
        <v>7</v>
      </c>
      <c r="N481" s="14">
        <v>0</v>
      </c>
      <c r="O481" s="14" t="str">
        <f t="shared" si="7"/>
        <v>n/a</v>
      </c>
      <c r="P481" s="5"/>
    </row>
    <row r="482" spans="1:16" x14ac:dyDescent="0.35">
      <c r="A482" t="s">
        <v>1146</v>
      </c>
      <c r="B482">
        <v>13</v>
      </c>
      <c r="C482" t="s">
        <v>1147</v>
      </c>
      <c r="D482">
        <v>4</v>
      </c>
      <c r="E482" s="1">
        <v>45050</v>
      </c>
      <c r="F482" s="1">
        <v>45050</v>
      </c>
      <c r="G482" s="2">
        <v>0.6875</v>
      </c>
      <c r="H482" s="2">
        <v>0.79166666666666663</v>
      </c>
      <c r="I482" t="s">
        <v>298</v>
      </c>
      <c r="J482" s="6">
        <v>504141000</v>
      </c>
      <c r="K482" t="s">
        <v>775</v>
      </c>
      <c r="M482">
        <v>15</v>
      </c>
      <c r="N482" s="14">
        <v>15</v>
      </c>
      <c r="O482" s="14">
        <f t="shared" si="7"/>
        <v>225</v>
      </c>
      <c r="P482" s="5"/>
    </row>
    <row r="483" spans="1:16" x14ac:dyDescent="0.35">
      <c r="A483" t="s">
        <v>1148</v>
      </c>
      <c r="B483">
        <v>13</v>
      </c>
      <c r="C483" t="s">
        <v>711</v>
      </c>
      <c r="D483">
        <v>8</v>
      </c>
      <c r="E483" s="1">
        <v>45044</v>
      </c>
      <c r="F483" s="1">
        <v>45057</v>
      </c>
      <c r="G483" s="2">
        <v>0.75</v>
      </c>
      <c r="H483" s="2">
        <v>0.875</v>
      </c>
      <c r="I483" t="s">
        <v>223</v>
      </c>
      <c r="K483" t="s">
        <v>846</v>
      </c>
      <c r="M483">
        <v>15</v>
      </c>
      <c r="N483" s="14">
        <v>46</v>
      </c>
      <c r="O483" s="14">
        <f t="shared" si="7"/>
        <v>690</v>
      </c>
      <c r="P483" s="5"/>
    </row>
    <row r="484" spans="1:16" x14ac:dyDescent="0.35">
      <c r="A484" t="s">
        <v>1149</v>
      </c>
      <c r="B484">
        <v>2</v>
      </c>
      <c r="C484" t="s">
        <v>1150</v>
      </c>
      <c r="D484">
        <v>2</v>
      </c>
      <c r="E484" s="1">
        <v>45044</v>
      </c>
      <c r="F484" s="1">
        <v>45044</v>
      </c>
      <c r="G484" s="2">
        <v>0.77083333333333337</v>
      </c>
      <c r="H484" s="2">
        <v>0.83333333333333337</v>
      </c>
      <c r="I484" t="s">
        <v>188</v>
      </c>
      <c r="J484" s="6">
        <v>504141000</v>
      </c>
      <c r="K484" t="s">
        <v>1151</v>
      </c>
      <c r="M484">
        <v>18</v>
      </c>
      <c r="N484" s="14">
        <v>8</v>
      </c>
      <c r="O484" s="14">
        <f t="shared" si="7"/>
        <v>144</v>
      </c>
      <c r="P484" s="5"/>
    </row>
    <row r="485" spans="1:16" x14ac:dyDescent="0.35">
      <c r="A485" t="s">
        <v>1152</v>
      </c>
      <c r="B485">
        <v>12</v>
      </c>
      <c r="C485" t="s">
        <v>1153</v>
      </c>
      <c r="D485">
        <v>157</v>
      </c>
      <c r="E485" s="1">
        <v>44823</v>
      </c>
      <c r="F485" s="1">
        <v>45052</v>
      </c>
      <c r="G485" s="2">
        <v>0.74305555555555547</v>
      </c>
      <c r="H485" s="2">
        <v>0.91666666666666663</v>
      </c>
      <c r="I485" t="s">
        <v>215</v>
      </c>
      <c r="J485" s="6">
        <v>504141000</v>
      </c>
      <c r="K485" t="s">
        <v>810</v>
      </c>
      <c r="M485">
        <v>12</v>
      </c>
      <c r="N485" s="14">
        <v>990</v>
      </c>
      <c r="O485" s="14">
        <f t="shared" si="7"/>
        <v>11880</v>
      </c>
      <c r="P485" s="5"/>
    </row>
    <row r="486" spans="1:16" x14ac:dyDescent="0.35">
      <c r="A486" t="s">
        <v>1154</v>
      </c>
      <c r="C486" t="s">
        <v>1155</v>
      </c>
      <c r="D486">
        <v>4</v>
      </c>
      <c r="E486" s="1">
        <v>45052</v>
      </c>
      <c r="F486" s="1">
        <v>45052</v>
      </c>
      <c r="G486" s="2">
        <v>0.375</v>
      </c>
      <c r="H486" s="2">
        <v>0.5</v>
      </c>
      <c r="I486" t="s">
        <v>1156</v>
      </c>
      <c r="K486" t="s">
        <v>1157</v>
      </c>
      <c r="M486">
        <v>15</v>
      </c>
      <c r="N486" s="14">
        <v>15</v>
      </c>
      <c r="O486" s="14">
        <f t="shared" si="7"/>
        <v>225</v>
      </c>
      <c r="P486" s="5"/>
    </row>
    <row r="487" spans="1:16" x14ac:dyDescent="0.35">
      <c r="A487" t="s">
        <v>1158</v>
      </c>
      <c r="B487">
        <v>15</v>
      </c>
      <c r="C487" t="s">
        <v>1159</v>
      </c>
      <c r="D487">
        <v>5</v>
      </c>
      <c r="E487" s="1">
        <v>45052</v>
      </c>
      <c r="F487" s="1">
        <v>45052</v>
      </c>
      <c r="G487" s="2">
        <v>0.41666666666666669</v>
      </c>
      <c r="H487" s="2">
        <v>0.58333333333333337</v>
      </c>
      <c r="I487" t="s">
        <v>419</v>
      </c>
      <c r="J487" s="6">
        <v>504141000</v>
      </c>
      <c r="K487" t="s">
        <v>668</v>
      </c>
      <c r="M487">
        <v>12</v>
      </c>
      <c r="N487" s="14">
        <v>40</v>
      </c>
      <c r="O487" s="14">
        <f t="shared" si="7"/>
        <v>480</v>
      </c>
      <c r="P487" s="5"/>
    </row>
    <row r="488" spans="1:16" x14ac:dyDescent="0.35">
      <c r="A488" t="s">
        <v>1160</v>
      </c>
      <c r="B488">
        <v>15</v>
      </c>
      <c r="C488" t="s">
        <v>1161</v>
      </c>
      <c r="D488">
        <v>40</v>
      </c>
      <c r="E488" s="1">
        <v>44956</v>
      </c>
      <c r="F488" s="1">
        <v>45054</v>
      </c>
      <c r="G488" s="2">
        <v>0.375</v>
      </c>
      <c r="H488" s="2">
        <v>0.5</v>
      </c>
      <c r="I488" t="s">
        <v>231</v>
      </c>
      <c r="J488" s="6">
        <v>504141000</v>
      </c>
      <c r="K488" t="s">
        <v>898</v>
      </c>
      <c r="M488">
        <v>12</v>
      </c>
      <c r="N488" s="14">
        <v>163</v>
      </c>
      <c r="O488" s="14">
        <f t="shared" si="7"/>
        <v>1956</v>
      </c>
      <c r="P488" s="5"/>
    </row>
    <row r="489" spans="1:16" x14ac:dyDescent="0.35">
      <c r="A489" t="s">
        <v>1162</v>
      </c>
      <c r="B489">
        <v>1</v>
      </c>
      <c r="C489" t="s">
        <v>365</v>
      </c>
      <c r="D489">
        <v>75</v>
      </c>
      <c r="E489" s="1">
        <v>44998</v>
      </c>
      <c r="F489" s="1">
        <v>45054</v>
      </c>
      <c r="G489" s="2">
        <v>0.34027777777777773</v>
      </c>
      <c r="H489" s="2">
        <v>0.42708333333333331</v>
      </c>
      <c r="I489" t="s">
        <v>393</v>
      </c>
      <c r="J489" s="6">
        <v>504141000</v>
      </c>
      <c r="K489" t="s">
        <v>397</v>
      </c>
      <c r="M489">
        <v>15</v>
      </c>
      <c r="N489" s="14">
        <v>218</v>
      </c>
      <c r="O489" s="14">
        <f t="shared" si="7"/>
        <v>3270</v>
      </c>
      <c r="P489" s="5"/>
    </row>
    <row r="490" spans="1:16" x14ac:dyDescent="0.35">
      <c r="A490" t="s">
        <v>1163</v>
      </c>
      <c r="B490">
        <v>1</v>
      </c>
      <c r="C490" t="s">
        <v>369</v>
      </c>
      <c r="D490">
        <v>75</v>
      </c>
      <c r="E490" s="1">
        <v>44998</v>
      </c>
      <c r="F490" s="1">
        <v>45054</v>
      </c>
      <c r="G490" s="2">
        <v>0.53472222222222221</v>
      </c>
      <c r="H490" s="2">
        <v>0.62152777777777779</v>
      </c>
      <c r="I490" t="s">
        <v>393</v>
      </c>
      <c r="J490" s="6">
        <v>504141000</v>
      </c>
      <c r="K490" t="s">
        <v>397</v>
      </c>
      <c r="M490">
        <v>15</v>
      </c>
      <c r="N490" s="14">
        <v>218</v>
      </c>
      <c r="O490" s="14">
        <f t="shared" si="7"/>
        <v>3270</v>
      </c>
      <c r="P490" s="5"/>
    </row>
    <row r="491" spans="1:16" x14ac:dyDescent="0.35">
      <c r="A491" t="s">
        <v>1164</v>
      </c>
      <c r="B491">
        <v>1</v>
      </c>
      <c r="C491" t="s">
        <v>1165</v>
      </c>
      <c r="D491">
        <v>75</v>
      </c>
      <c r="E491" s="1">
        <v>44998</v>
      </c>
      <c r="F491" s="1">
        <v>45054</v>
      </c>
      <c r="G491" s="2">
        <v>0.34027777777777773</v>
      </c>
      <c r="H491" s="2">
        <v>0.42708333333333331</v>
      </c>
      <c r="I491" t="s">
        <v>370</v>
      </c>
      <c r="J491" s="6">
        <v>504141000</v>
      </c>
      <c r="K491" t="s">
        <v>371</v>
      </c>
      <c r="M491">
        <v>15</v>
      </c>
      <c r="N491" s="14">
        <v>218</v>
      </c>
      <c r="O491" s="14">
        <f t="shared" si="7"/>
        <v>3270</v>
      </c>
      <c r="P491" s="5"/>
    </row>
    <row r="492" spans="1:16" x14ac:dyDescent="0.35">
      <c r="A492" t="s">
        <v>1166</v>
      </c>
      <c r="B492">
        <v>1</v>
      </c>
      <c r="C492" t="s">
        <v>377</v>
      </c>
      <c r="D492">
        <v>75</v>
      </c>
      <c r="E492" s="1">
        <v>44998</v>
      </c>
      <c r="F492" s="1">
        <v>45054</v>
      </c>
      <c r="G492" s="2">
        <v>0.4375</v>
      </c>
      <c r="H492" s="2">
        <v>0.52430555555555558</v>
      </c>
      <c r="I492" t="s">
        <v>393</v>
      </c>
      <c r="J492" s="6">
        <v>504141000</v>
      </c>
      <c r="K492" t="s">
        <v>1167</v>
      </c>
      <c r="M492">
        <v>15</v>
      </c>
      <c r="N492" s="14">
        <v>218</v>
      </c>
      <c r="O492" s="14">
        <f t="shared" si="7"/>
        <v>3270</v>
      </c>
      <c r="P492" s="5"/>
    </row>
    <row r="493" spans="1:16" x14ac:dyDescent="0.35">
      <c r="A493" t="s">
        <v>1168</v>
      </c>
      <c r="B493">
        <v>1</v>
      </c>
      <c r="C493" t="s">
        <v>377</v>
      </c>
      <c r="D493">
        <v>75</v>
      </c>
      <c r="E493" s="1">
        <v>44998</v>
      </c>
      <c r="F493" s="1">
        <v>45054</v>
      </c>
      <c r="G493" s="2">
        <v>0.67361111111111116</v>
      </c>
      <c r="H493" s="2">
        <v>0.76041666666666663</v>
      </c>
      <c r="I493" t="s">
        <v>370</v>
      </c>
      <c r="J493" s="6">
        <v>504141000</v>
      </c>
      <c r="K493" t="s">
        <v>382</v>
      </c>
      <c r="M493">
        <v>15</v>
      </c>
      <c r="N493" s="14">
        <v>218</v>
      </c>
      <c r="O493" s="14">
        <f t="shared" si="7"/>
        <v>3270</v>
      </c>
      <c r="P493" s="5"/>
    </row>
    <row r="494" spans="1:16" x14ac:dyDescent="0.35">
      <c r="A494" t="s">
        <v>1169</v>
      </c>
      <c r="B494">
        <v>1</v>
      </c>
      <c r="C494" t="s">
        <v>1170</v>
      </c>
      <c r="D494">
        <v>75</v>
      </c>
      <c r="E494" s="1">
        <v>44998</v>
      </c>
      <c r="F494" s="1">
        <v>45054</v>
      </c>
      <c r="G494" s="2">
        <v>0.53472222222222221</v>
      </c>
      <c r="H494" s="2">
        <v>0.62152777777777779</v>
      </c>
      <c r="I494" t="s">
        <v>370</v>
      </c>
      <c r="J494" s="6">
        <v>504141000</v>
      </c>
      <c r="K494" t="s">
        <v>379</v>
      </c>
      <c r="M494">
        <v>15</v>
      </c>
      <c r="N494" s="14">
        <v>218</v>
      </c>
      <c r="O494" s="14">
        <f t="shared" si="7"/>
        <v>3270</v>
      </c>
      <c r="P494" s="5"/>
    </row>
    <row r="495" spans="1:16" x14ac:dyDescent="0.35">
      <c r="A495" t="s">
        <v>1171</v>
      </c>
      <c r="B495">
        <v>1</v>
      </c>
      <c r="C495" t="s">
        <v>1172</v>
      </c>
      <c r="D495">
        <v>75</v>
      </c>
      <c r="E495" s="1">
        <v>44998</v>
      </c>
      <c r="F495" s="1">
        <v>45054</v>
      </c>
      <c r="G495" s="2">
        <v>0.4375</v>
      </c>
      <c r="H495" s="2">
        <v>0.52430555555555558</v>
      </c>
      <c r="I495" t="s">
        <v>370</v>
      </c>
      <c r="J495" s="6">
        <v>504141000</v>
      </c>
      <c r="K495" t="s">
        <v>382</v>
      </c>
      <c r="M495">
        <v>14</v>
      </c>
      <c r="N495" s="14">
        <v>218</v>
      </c>
      <c r="O495" s="14">
        <f t="shared" si="7"/>
        <v>3052</v>
      </c>
      <c r="P495" s="5"/>
    </row>
    <row r="496" spans="1:16" x14ac:dyDescent="0.35">
      <c r="A496" t="s">
        <v>1173</v>
      </c>
      <c r="B496">
        <v>1</v>
      </c>
      <c r="C496" t="s">
        <v>1174</v>
      </c>
      <c r="D496">
        <v>52</v>
      </c>
      <c r="E496" s="1">
        <v>44830</v>
      </c>
      <c r="F496" s="1">
        <v>45054</v>
      </c>
      <c r="G496" s="2">
        <v>0.4375</v>
      </c>
      <c r="H496" s="2">
        <v>0.5</v>
      </c>
      <c r="I496" t="s">
        <v>466</v>
      </c>
      <c r="J496" s="6">
        <v>504141000</v>
      </c>
      <c r="K496" t="s">
        <v>495</v>
      </c>
      <c r="M496">
        <v>15</v>
      </c>
      <c r="N496" s="14">
        <v>177</v>
      </c>
      <c r="O496" s="14">
        <f t="shared" si="7"/>
        <v>2655</v>
      </c>
      <c r="P496" s="5"/>
    </row>
    <row r="497" spans="1:16" x14ac:dyDescent="0.35">
      <c r="A497" t="s">
        <v>1175</v>
      </c>
      <c r="B497">
        <v>1</v>
      </c>
      <c r="C497" t="s">
        <v>687</v>
      </c>
      <c r="D497">
        <v>20</v>
      </c>
      <c r="E497" s="1">
        <v>44963</v>
      </c>
      <c r="F497" s="1">
        <v>45054</v>
      </c>
      <c r="G497" s="2">
        <v>0.77083333333333337</v>
      </c>
      <c r="H497" s="2">
        <v>0.83333333333333337</v>
      </c>
      <c r="I497" t="s">
        <v>403</v>
      </c>
      <c r="J497" s="6">
        <v>504141000</v>
      </c>
      <c r="K497" t="s">
        <v>1176</v>
      </c>
      <c r="M497">
        <v>9</v>
      </c>
      <c r="N497" s="14">
        <v>113</v>
      </c>
      <c r="O497" s="14">
        <f t="shared" si="7"/>
        <v>1017</v>
      </c>
      <c r="P497" s="5"/>
    </row>
    <row r="498" spans="1:16" x14ac:dyDescent="0.35">
      <c r="A498" t="s">
        <v>1177</v>
      </c>
      <c r="B498">
        <v>1</v>
      </c>
      <c r="C498" t="s">
        <v>1178</v>
      </c>
      <c r="D498">
        <v>52</v>
      </c>
      <c r="E498" s="1">
        <v>44830</v>
      </c>
      <c r="F498" s="1">
        <v>45054</v>
      </c>
      <c r="G498" s="2">
        <v>0.69791666666666663</v>
      </c>
      <c r="H498" s="2">
        <v>0.76041666666666663</v>
      </c>
      <c r="I498" t="s">
        <v>583</v>
      </c>
      <c r="J498" s="6">
        <v>504141000</v>
      </c>
      <c r="K498" t="s">
        <v>397</v>
      </c>
      <c r="M498">
        <v>15</v>
      </c>
      <c r="N498" s="14">
        <v>180</v>
      </c>
      <c r="O498" s="14">
        <f t="shared" si="7"/>
        <v>2700</v>
      </c>
      <c r="P498" s="5"/>
    </row>
    <row r="499" spans="1:16" x14ac:dyDescent="0.35">
      <c r="A499" t="s">
        <v>1179</v>
      </c>
      <c r="B499">
        <v>1</v>
      </c>
      <c r="C499" t="s">
        <v>1180</v>
      </c>
      <c r="D499">
        <v>52</v>
      </c>
      <c r="E499" s="1">
        <v>44830</v>
      </c>
      <c r="F499" s="1">
        <v>45054</v>
      </c>
      <c r="G499" s="2">
        <v>0.77083333333333337</v>
      </c>
      <c r="H499" s="2">
        <v>0.83333333333333337</v>
      </c>
      <c r="I499" t="s">
        <v>583</v>
      </c>
      <c r="J499" s="6">
        <v>504141000</v>
      </c>
      <c r="K499" t="s">
        <v>397</v>
      </c>
      <c r="M499">
        <v>15</v>
      </c>
      <c r="N499" s="14">
        <v>180</v>
      </c>
      <c r="O499" s="14">
        <f t="shared" si="7"/>
        <v>2700</v>
      </c>
      <c r="P499" s="5"/>
    </row>
    <row r="500" spans="1:16" x14ac:dyDescent="0.35">
      <c r="A500" t="s">
        <v>1181</v>
      </c>
      <c r="B500">
        <v>1</v>
      </c>
      <c r="C500" t="s">
        <v>1182</v>
      </c>
      <c r="D500">
        <v>52</v>
      </c>
      <c r="E500" s="1">
        <v>44830</v>
      </c>
      <c r="F500" s="1">
        <v>45054</v>
      </c>
      <c r="G500" s="2">
        <v>0.35416666666666669</v>
      </c>
      <c r="H500" s="2">
        <v>0.41666666666666669</v>
      </c>
      <c r="I500" t="s">
        <v>583</v>
      </c>
      <c r="J500" s="6">
        <v>504141000</v>
      </c>
      <c r="K500" t="s">
        <v>505</v>
      </c>
      <c r="M500">
        <v>15</v>
      </c>
      <c r="N500" s="14">
        <v>180</v>
      </c>
      <c r="O500" s="14">
        <f t="shared" si="7"/>
        <v>2700</v>
      </c>
      <c r="P500" s="5"/>
    </row>
    <row r="501" spans="1:16" x14ac:dyDescent="0.35">
      <c r="A501" t="s">
        <v>1183</v>
      </c>
      <c r="B501">
        <v>1</v>
      </c>
      <c r="C501" t="s">
        <v>1107</v>
      </c>
      <c r="D501">
        <v>52</v>
      </c>
      <c r="E501" s="1">
        <v>44830</v>
      </c>
      <c r="F501" s="1">
        <v>45054</v>
      </c>
      <c r="G501" s="2">
        <v>0.77083333333333337</v>
      </c>
      <c r="H501" s="2">
        <v>0.83333333333333337</v>
      </c>
      <c r="I501" t="s">
        <v>1083</v>
      </c>
      <c r="J501" s="6">
        <v>62232227</v>
      </c>
      <c r="K501" t="s">
        <v>527</v>
      </c>
      <c r="M501">
        <v>16</v>
      </c>
      <c r="N501" s="14">
        <v>180</v>
      </c>
      <c r="O501" s="14">
        <f t="shared" si="7"/>
        <v>2880</v>
      </c>
      <c r="P501" s="5"/>
    </row>
    <row r="502" spans="1:16" x14ac:dyDescent="0.35">
      <c r="A502" t="s">
        <v>1184</v>
      </c>
      <c r="B502">
        <v>2</v>
      </c>
      <c r="C502" t="s">
        <v>1185</v>
      </c>
      <c r="D502">
        <v>32</v>
      </c>
      <c r="E502" s="1">
        <v>44837</v>
      </c>
      <c r="F502" s="1">
        <v>45054</v>
      </c>
      <c r="G502" s="2">
        <v>0.625</v>
      </c>
      <c r="H502" s="2">
        <v>0.6875</v>
      </c>
      <c r="I502" t="s">
        <v>196</v>
      </c>
      <c r="J502" s="6">
        <v>504141000</v>
      </c>
      <c r="K502" t="s">
        <v>1186</v>
      </c>
      <c r="M502">
        <v>37</v>
      </c>
      <c r="N502" s="14">
        <v>13</v>
      </c>
      <c r="O502" s="14">
        <f t="shared" si="7"/>
        <v>481</v>
      </c>
      <c r="P502" s="5"/>
    </row>
    <row r="503" spans="1:16" x14ac:dyDescent="0.35">
      <c r="A503" t="s">
        <v>1187</v>
      </c>
      <c r="B503">
        <v>13</v>
      </c>
      <c r="C503" t="s">
        <v>1188</v>
      </c>
      <c r="D503">
        <v>5</v>
      </c>
      <c r="E503" s="1">
        <v>45054</v>
      </c>
      <c r="F503" s="1">
        <v>45054</v>
      </c>
      <c r="G503" s="2">
        <v>0.75</v>
      </c>
      <c r="H503" s="2">
        <v>0.89583333333333337</v>
      </c>
      <c r="I503" t="s">
        <v>298</v>
      </c>
      <c r="J503" s="6">
        <v>504141000</v>
      </c>
      <c r="K503" t="s">
        <v>452</v>
      </c>
      <c r="M503">
        <v>15</v>
      </c>
      <c r="N503" s="14">
        <v>26</v>
      </c>
      <c r="O503" s="14">
        <f t="shared" si="7"/>
        <v>390</v>
      </c>
      <c r="P503" s="5"/>
    </row>
    <row r="504" spans="1:16" x14ac:dyDescent="0.35">
      <c r="A504" t="s">
        <v>1189</v>
      </c>
      <c r="B504">
        <v>1</v>
      </c>
      <c r="C504" t="s">
        <v>1190</v>
      </c>
      <c r="D504">
        <v>52</v>
      </c>
      <c r="E504" s="1">
        <v>44823</v>
      </c>
      <c r="F504" s="1">
        <v>45054</v>
      </c>
      <c r="G504" s="2">
        <v>0.77083333333333337</v>
      </c>
      <c r="H504" s="2">
        <v>0.83333333333333337</v>
      </c>
      <c r="I504" t="s">
        <v>448</v>
      </c>
      <c r="J504" s="6">
        <v>504141000</v>
      </c>
      <c r="K504" t="s">
        <v>1191</v>
      </c>
      <c r="M504">
        <v>13</v>
      </c>
      <c r="N504" s="14">
        <v>180</v>
      </c>
      <c r="O504" s="14">
        <f t="shared" si="7"/>
        <v>2340</v>
      </c>
      <c r="P504" s="5"/>
    </row>
    <row r="505" spans="1:16" x14ac:dyDescent="0.35">
      <c r="A505" t="s">
        <v>1192</v>
      </c>
      <c r="B505">
        <v>15</v>
      </c>
      <c r="C505" t="s">
        <v>1193</v>
      </c>
      <c r="D505">
        <v>40</v>
      </c>
      <c r="E505" s="1">
        <v>44956</v>
      </c>
      <c r="F505" s="1">
        <v>45054</v>
      </c>
      <c r="G505" s="2">
        <v>0.51041666666666663</v>
      </c>
      <c r="H505" s="2">
        <v>0.63541666666666663</v>
      </c>
      <c r="I505" t="s">
        <v>231</v>
      </c>
      <c r="J505" s="6">
        <v>504141000</v>
      </c>
      <c r="K505" t="s">
        <v>898</v>
      </c>
      <c r="M505">
        <v>12</v>
      </c>
      <c r="N505" s="14">
        <v>177</v>
      </c>
      <c r="O505" s="14">
        <f t="shared" si="7"/>
        <v>2124</v>
      </c>
      <c r="P505" s="5"/>
    </row>
    <row r="506" spans="1:16" x14ac:dyDescent="0.35">
      <c r="A506" t="s">
        <v>1194</v>
      </c>
      <c r="B506">
        <v>13</v>
      </c>
      <c r="C506" t="s">
        <v>947</v>
      </c>
      <c r="D506">
        <v>24</v>
      </c>
      <c r="E506" s="1">
        <v>44949</v>
      </c>
      <c r="F506" s="1">
        <v>45054</v>
      </c>
      <c r="G506" s="2">
        <v>0.79513888888888884</v>
      </c>
      <c r="H506" s="2">
        <v>0.85763888888888884</v>
      </c>
      <c r="I506" t="s">
        <v>317</v>
      </c>
      <c r="J506" s="6">
        <v>504141000</v>
      </c>
      <c r="K506" t="s">
        <v>746</v>
      </c>
      <c r="M506">
        <v>15</v>
      </c>
      <c r="N506" s="14">
        <v>122</v>
      </c>
      <c r="O506" s="14">
        <f t="shared" si="7"/>
        <v>1830</v>
      </c>
      <c r="P506" s="5"/>
    </row>
    <row r="507" spans="1:16" x14ac:dyDescent="0.35">
      <c r="A507" t="s">
        <v>1195</v>
      </c>
      <c r="B507">
        <v>15</v>
      </c>
      <c r="C507" t="s">
        <v>1196</v>
      </c>
      <c r="D507">
        <v>35</v>
      </c>
      <c r="E507" s="1">
        <v>44845</v>
      </c>
      <c r="F507" s="1">
        <v>45069</v>
      </c>
      <c r="G507" s="2">
        <v>0.62847222222222221</v>
      </c>
      <c r="H507" s="2">
        <v>0.67013888888888884</v>
      </c>
      <c r="I507" t="s">
        <v>429</v>
      </c>
      <c r="J507" s="6">
        <v>504141000</v>
      </c>
      <c r="K507" t="s">
        <v>1197</v>
      </c>
      <c r="M507">
        <v>12</v>
      </c>
      <c r="N507" s="14">
        <v>84</v>
      </c>
      <c r="O507" s="14">
        <f t="shared" si="7"/>
        <v>1008</v>
      </c>
      <c r="P507" s="5"/>
    </row>
    <row r="508" spans="1:16" x14ac:dyDescent="0.35">
      <c r="A508" t="s">
        <v>1198</v>
      </c>
      <c r="B508">
        <v>1</v>
      </c>
      <c r="C508" t="s">
        <v>1165</v>
      </c>
      <c r="D508">
        <v>75</v>
      </c>
      <c r="E508" s="1">
        <v>44998</v>
      </c>
      <c r="F508" s="1">
        <v>45055</v>
      </c>
      <c r="G508" s="2">
        <v>0.53472222222222221</v>
      </c>
      <c r="H508" s="2">
        <v>0.62152777777777779</v>
      </c>
      <c r="I508" t="s">
        <v>378</v>
      </c>
      <c r="J508" s="6">
        <v>504141000</v>
      </c>
      <c r="K508" t="s">
        <v>373</v>
      </c>
      <c r="M508">
        <v>15</v>
      </c>
      <c r="N508" s="14">
        <v>218</v>
      </c>
      <c r="O508" s="14">
        <f t="shared" si="7"/>
        <v>3270</v>
      </c>
      <c r="P508" s="5"/>
    </row>
    <row r="509" spans="1:16" x14ac:dyDescent="0.35">
      <c r="A509" t="s">
        <v>1199</v>
      </c>
      <c r="B509">
        <v>1</v>
      </c>
      <c r="C509" t="s">
        <v>1200</v>
      </c>
      <c r="D509">
        <v>52</v>
      </c>
      <c r="E509" s="1">
        <v>44838</v>
      </c>
      <c r="F509" s="1">
        <v>45055</v>
      </c>
      <c r="G509" s="2">
        <v>0.42708333333333331</v>
      </c>
      <c r="H509" s="2">
        <v>0.48958333333333331</v>
      </c>
      <c r="I509" t="s">
        <v>188</v>
      </c>
      <c r="J509" s="6">
        <v>504141000</v>
      </c>
      <c r="K509" t="s">
        <v>1105</v>
      </c>
      <c r="M509">
        <v>16</v>
      </c>
      <c r="N509" s="14">
        <v>180</v>
      </c>
      <c r="O509" s="14">
        <f t="shared" si="7"/>
        <v>2880</v>
      </c>
      <c r="P509" s="5"/>
    </row>
    <row r="510" spans="1:16" x14ac:dyDescent="0.35">
      <c r="A510" t="s">
        <v>1201</v>
      </c>
      <c r="B510">
        <v>1</v>
      </c>
      <c r="C510" t="s">
        <v>1202</v>
      </c>
      <c r="D510">
        <v>52</v>
      </c>
      <c r="E510" s="1">
        <v>44838</v>
      </c>
      <c r="F510" s="1">
        <v>45055</v>
      </c>
      <c r="G510" s="2">
        <v>0.42708333333333331</v>
      </c>
      <c r="H510" s="2">
        <v>0.48958333333333331</v>
      </c>
      <c r="I510" t="s">
        <v>385</v>
      </c>
      <c r="J510" s="6">
        <v>504141000</v>
      </c>
      <c r="K510" t="s">
        <v>505</v>
      </c>
      <c r="M510">
        <v>15</v>
      </c>
      <c r="N510" s="14">
        <v>180</v>
      </c>
      <c r="O510" s="14">
        <f t="shared" si="7"/>
        <v>2700</v>
      </c>
      <c r="P510" s="5"/>
    </row>
    <row r="511" spans="1:16" x14ac:dyDescent="0.35">
      <c r="A511" t="s">
        <v>1203</v>
      </c>
      <c r="B511">
        <v>1</v>
      </c>
      <c r="C511" t="s">
        <v>1080</v>
      </c>
      <c r="D511">
        <v>52</v>
      </c>
      <c r="E511" s="1">
        <v>44838</v>
      </c>
      <c r="F511" s="1">
        <v>45055</v>
      </c>
      <c r="G511" s="2">
        <v>0.69791666666666663</v>
      </c>
      <c r="H511" s="2">
        <v>0.76041666666666663</v>
      </c>
      <c r="I511" t="s">
        <v>403</v>
      </c>
      <c r="J511" s="6">
        <v>504141000</v>
      </c>
      <c r="K511" t="s">
        <v>604</v>
      </c>
      <c r="M511">
        <v>15</v>
      </c>
      <c r="N511" s="14">
        <v>180</v>
      </c>
      <c r="O511" s="14">
        <f t="shared" si="7"/>
        <v>2700</v>
      </c>
      <c r="P511" s="5"/>
    </row>
    <row r="512" spans="1:16" x14ac:dyDescent="0.35">
      <c r="A512" t="s">
        <v>1204</v>
      </c>
      <c r="B512">
        <v>1</v>
      </c>
      <c r="C512" t="s">
        <v>1007</v>
      </c>
      <c r="D512">
        <v>70</v>
      </c>
      <c r="E512" s="1">
        <v>44838</v>
      </c>
      <c r="F512" s="1">
        <v>45055</v>
      </c>
      <c r="G512" s="2">
        <v>0.34375</v>
      </c>
      <c r="H512" s="2">
        <v>0.42708333333333331</v>
      </c>
      <c r="I512" t="s">
        <v>366</v>
      </c>
      <c r="J512" s="6">
        <v>504141000</v>
      </c>
      <c r="K512" t="s">
        <v>373</v>
      </c>
      <c r="M512">
        <v>15</v>
      </c>
      <c r="N512" s="14">
        <v>240</v>
      </c>
      <c r="O512" s="14">
        <f t="shared" si="7"/>
        <v>3600</v>
      </c>
      <c r="P512" s="5"/>
    </row>
    <row r="513" spans="1:16" x14ac:dyDescent="0.35">
      <c r="A513" t="s">
        <v>1205</v>
      </c>
      <c r="B513">
        <v>15</v>
      </c>
      <c r="C513" t="s">
        <v>590</v>
      </c>
      <c r="D513">
        <v>26</v>
      </c>
      <c r="E513" s="1">
        <v>45013</v>
      </c>
      <c r="F513" s="1">
        <v>45055</v>
      </c>
      <c r="G513" s="2">
        <v>0.59375</v>
      </c>
      <c r="H513" s="2">
        <v>0.72916666666666663</v>
      </c>
      <c r="I513" t="s">
        <v>591</v>
      </c>
      <c r="J513" s="6">
        <v>504141000</v>
      </c>
      <c r="K513" t="s">
        <v>592</v>
      </c>
      <c r="M513">
        <v>10</v>
      </c>
      <c r="N513" s="14">
        <v>133</v>
      </c>
      <c r="O513" s="14">
        <f t="shared" si="7"/>
        <v>1330</v>
      </c>
      <c r="P513" s="5"/>
    </row>
    <row r="514" spans="1:16" x14ac:dyDescent="0.35">
      <c r="A514" t="s">
        <v>1206</v>
      </c>
      <c r="C514" t="s">
        <v>1207</v>
      </c>
      <c r="D514">
        <v>5</v>
      </c>
      <c r="E514" s="1">
        <v>45055</v>
      </c>
      <c r="F514" s="1">
        <v>45055</v>
      </c>
      <c r="G514" s="2">
        <v>0.72916666666666663</v>
      </c>
      <c r="H514" s="2">
        <v>0.875</v>
      </c>
      <c r="I514" t="s">
        <v>298</v>
      </c>
      <c r="J514" s="6">
        <v>504141000</v>
      </c>
      <c r="K514" t="s">
        <v>312</v>
      </c>
      <c r="M514">
        <v>15</v>
      </c>
      <c r="N514" s="14">
        <v>26</v>
      </c>
      <c r="O514" s="14">
        <f t="shared" si="7"/>
        <v>390</v>
      </c>
      <c r="P514" s="5"/>
    </row>
    <row r="515" spans="1:16" x14ac:dyDescent="0.35">
      <c r="A515" t="s">
        <v>1208</v>
      </c>
      <c r="C515" t="s">
        <v>1209</v>
      </c>
      <c r="D515">
        <v>7</v>
      </c>
      <c r="E515" s="1">
        <v>45027</v>
      </c>
      <c r="F515" s="1">
        <v>45055</v>
      </c>
      <c r="G515" s="2">
        <v>0.77083333333333337</v>
      </c>
      <c r="H515" s="2">
        <v>0.8125</v>
      </c>
      <c r="I515" t="s">
        <v>436</v>
      </c>
      <c r="J515" s="6">
        <v>504141000</v>
      </c>
      <c r="K515" t="s">
        <v>871</v>
      </c>
      <c r="M515">
        <v>12</v>
      </c>
      <c r="N515" s="14">
        <v>47</v>
      </c>
      <c r="O515" s="14">
        <f t="shared" ref="O515:O578" si="8">IF(N515&lt;&gt;0,M515*N515,"n/a")</f>
        <v>564</v>
      </c>
      <c r="P515" s="5"/>
    </row>
    <row r="516" spans="1:16" x14ac:dyDescent="0.35">
      <c r="A516" t="s">
        <v>1210</v>
      </c>
      <c r="B516">
        <v>1</v>
      </c>
      <c r="C516" t="s">
        <v>1118</v>
      </c>
      <c r="D516">
        <v>52</v>
      </c>
      <c r="E516" s="1">
        <v>44838</v>
      </c>
      <c r="F516" s="1">
        <v>45055</v>
      </c>
      <c r="G516" s="2">
        <v>0.625</v>
      </c>
      <c r="H516" s="2">
        <v>0.6875</v>
      </c>
      <c r="I516" t="s">
        <v>378</v>
      </c>
      <c r="J516" s="6">
        <v>504141000</v>
      </c>
      <c r="K516" t="s">
        <v>1119</v>
      </c>
      <c r="M516">
        <v>15</v>
      </c>
      <c r="N516" s="14">
        <v>180</v>
      </c>
      <c r="O516" s="14">
        <f t="shared" si="8"/>
        <v>2700</v>
      </c>
      <c r="P516" s="5"/>
    </row>
    <row r="517" spans="1:16" x14ac:dyDescent="0.35">
      <c r="A517" t="s">
        <v>1211</v>
      </c>
      <c r="B517">
        <v>8</v>
      </c>
      <c r="C517" t="s">
        <v>1212</v>
      </c>
      <c r="D517">
        <v>16</v>
      </c>
      <c r="E517" s="1">
        <v>45034</v>
      </c>
      <c r="F517" s="1">
        <v>45055</v>
      </c>
      <c r="G517" s="2">
        <v>0.375</v>
      </c>
      <c r="H517" s="2">
        <v>0.5</v>
      </c>
      <c r="I517" t="s">
        <v>215</v>
      </c>
      <c r="J517" s="6">
        <v>504141000</v>
      </c>
      <c r="K517" t="s">
        <v>555</v>
      </c>
      <c r="M517">
        <v>8</v>
      </c>
      <c r="N517" s="14">
        <v>136</v>
      </c>
      <c r="O517" s="14">
        <f t="shared" si="8"/>
        <v>1088</v>
      </c>
      <c r="P517" s="5"/>
    </row>
    <row r="518" spans="1:16" x14ac:dyDescent="0.35">
      <c r="A518" t="s">
        <v>1213</v>
      </c>
      <c r="B518">
        <v>2</v>
      </c>
      <c r="C518" t="s">
        <v>1214</v>
      </c>
      <c r="D518">
        <v>32</v>
      </c>
      <c r="E518" s="1">
        <v>44818</v>
      </c>
      <c r="F518" s="1">
        <v>45056</v>
      </c>
      <c r="G518" s="2">
        <v>0.625</v>
      </c>
      <c r="H518" s="2">
        <v>0.6875</v>
      </c>
      <c r="I518" t="s">
        <v>340</v>
      </c>
      <c r="J518" s="6">
        <v>504141000</v>
      </c>
      <c r="K518" t="s">
        <v>1215</v>
      </c>
      <c r="M518">
        <v>50</v>
      </c>
      <c r="N518" s="14">
        <v>26</v>
      </c>
      <c r="O518" s="14">
        <f t="shared" si="8"/>
        <v>1300</v>
      </c>
      <c r="P518" s="5"/>
    </row>
    <row r="519" spans="1:16" x14ac:dyDescent="0.35">
      <c r="A519" t="s">
        <v>1216</v>
      </c>
      <c r="B519">
        <v>13</v>
      </c>
      <c r="C519" t="s">
        <v>1217</v>
      </c>
      <c r="D519">
        <v>35</v>
      </c>
      <c r="E519" s="1">
        <v>44825</v>
      </c>
      <c r="F519" s="1">
        <v>45056</v>
      </c>
      <c r="G519" s="2">
        <v>0.77777777777777779</v>
      </c>
      <c r="H519" s="2">
        <v>0.81944444444444453</v>
      </c>
      <c r="I519" t="s">
        <v>1115</v>
      </c>
      <c r="K519" t="s">
        <v>1116</v>
      </c>
      <c r="M519">
        <v>18</v>
      </c>
      <c r="N519" s="14">
        <v>115</v>
      </c>
      <c r="O519" s="14">
        <f t="shared" si="8"/>
        <v>2070</v>
      </c>
      <c r="P519" s="5"/>
    </row>
    <row r="520" spans="1:16" x14ac:dyDescent="0.35">
      <c r="A520" t="s">
        <v>1218</v>
      </c>
      <c r="B520">
        <v>10</v>
      </c>
      <c r="C520" t="s">
        <v>1219</v>
      </c>
      <c r="D520">
        <v>3</v>
      </c>
      <c r="E520" s="1">
        <v>45056</v>
      </c>
      <c r="F520" s="1">
        <v>45056</v>
      </c>
      <c r="G520" s="2">
        <v>0.625</v>
      </c>
      <c r="H520" s="2">
        <v>0.70833333333333337</v>
      </c>
      <c r="I520" t="s">
        <v>1220</v>
      </c>
      <c r="K520" t="s">
        <v>1026</v>
      </c>
      <c r="M520">
        <v>99</v>
      </c>
      <c r="N520" s="14">
        <v>0</v>
      </c>
      <c r="O520" s="14" t="str">
        <f t="shared" si="8"/>
        <v>n/a</v>
      </c>
      <c r="P520" s="5"/>
    </row>
    <row r="521" spans="1:16" x14ac:dyDescent="0.35">
      <c r="A521" t="s">
        <v>1221</v>
      </c>
      <c r="B521">
        <v>8</v>
      </c>
      <c r="C521" t="s">
        <v>1222</v>
      </c>
      <c r="D521">
        <v>8</v>
      </c>
      <c r="E521" s="1">
        <v>45035</v>
      </c>
      <c r="F521" s="1">
        <v>45056</v>
      </c>
      <c r="G521" s="2">
        <v>0.66666666666666663</v>
      </c>
      <c r="H521" s="2">
        <v>0.72916666666666663</v>
      </c>
      <c r="I521" t="s">
        <v>552</v>
      </c>
      <c r="J521" s="6">
        <v>504141000</v>
      </c>
      <c r="K521" t="s">
        <v>982</v>
      </c>
      <c r="M521">
        <v>9</v>
      </c>
      <c r="N521" s="14">
        <v>80</v>
      </c>
      <c r="O521" s="14">
        <f t="shared" si="8"/>
        <v>720</v>
      </c>
      <c r="P521" s="5"/>
    </row>
    <row r="522" spans="1:16" x14ac:dyDescent="0.35">
      <c r="A522" t="s">
        <v>1223</v>
      </c>
      <c r="B522">
        <v>2</v>
      </c>
      <c r="C522" t="s">
        <v>1224</v>
      </c>
      <c r="D522">
        <v>3</v>
      </c>
      <c r="E522" s="1">
        <v>45056</v>
      </c>
      <c r="F522" s="1">
        <v>45056</v>
      </c>
      <c r="G522" s="2">
        <v>0.66666666666666663</v>
      </c>
      <c r="H522" s="2">
        <v>0.75</v>
      </c>
      <c r="I522" t="s">
        <v>1225</v>
      </c>
      <c r="K522" t="s">
        <v>1226</v>
      </c>
      <c r="M522">
        <v>30</v>
      </c>
      <c r="N522" s="14">
        <v>0</v>
      </c>
      <c r="O522" s="14" t="str">
        <f t="shared" si="8"/>
        <v>n/a</v>
      </c>
      <c r="P522" s="5"/>
    </row>
    <row r="523" spans="1:16" x14ac:dyDescent="0.35">
      <c r="A523" t="s">
        <v>1227</v>
      </c>
      <c r="B523">
        <v>1</v>
      </c>
      <c r="C523" t="s">
        <v>365</v>
      </c>
      <c r="D523">
        <v>75</v>
      </c>
      <c r="E523" s="1">
        <v>44998</v>
      </c>
      <c r="F523" s="1">
        <v>45056</v>
      </c>
      <c r="G523" s="2">
        <v>0.77083333333333337</v>
      </c>
      <c r="H523" s="2">
        <v>0.85763888888888884</v>
      </c>
      <c r="I523" t="s">
        <v>390</v>
      </c>
      <c r="J523" s="6">
        <v>599936291</v>
      </c>
      <c r="K523" t="s">
        <v>588</v>
      </c>
      <c r="M523">
        <v>15</v>
      </c>
      <c r="N523" s="14">
        <v>218</v>
      </c>
      <c r="O523" s="14">
        <f t="shared" si="8"/>
        <v>3270</v>
      </c>
      <c r="P523" s="5"/>
    </row>
    <row r="524" spans="1:16" x14ac:dyDescent="0.35">
      <c r="A524" t="s">
        <v>1228</v>
      </c>
      <c r="B524">
        <v>1</v>
      </c>
      <c r="C524" t="s">
        <v>1229</v>
      </c>
      <c r="D524">
        <v>52</v>
      </c>
      <c r="E524" s="1">
        <v>44839</v>
      </c>
      <c r="F524" s="1">
        <v>45056</v>
      </c>
      <c r="G524" s="2">
        <v>0.41666666666666669</v>
      </c>
      <c r="H524" s="2">
        <v>0.47916666666666669</v>
      </c>
      <c r="I524" t="s">
        <v>498</v>
      </c>
      <c r="K524" t="s">
        <v>1230</v>
      </c>
      <c r="M524">
        <v>16</v>
      </c>
      <c r="N524" s="14">
        <v>177</v>
      </c>
      <c r="O524" s="14">
        <f t="shared" si="8"/>
        <v>2832</v>
      </c>
      <c r="P524" s="5"/>
    </row>
    <row r="525" spans="1:16" x14ac:dyDescent="0.35">
      <c r="A525" t="s">
        <v>1231</v>
      </c>
      <c r="B525">
        <v>13</v>
      </c>
      <c r="C525" t="s">
        <v>1232</v>
      </c>
      <c r="D525">
        <v>5</v>
      </c>
      <c r="E525" s="1">
        <v>45056</v>
      </c>
      <c r="F525" s="1">
        <v>45056</v>
      </c>
      <c r="G525" s="2">
        <v>0.72916666666666663</v>
      </c>
      <c r="H525" s="2">
        <v>0.875</v>
      </c>
      <c r="I525" t="s">
        <v>298</v>
      </c>
      <c r="J525" s="6">
        <v>504141000</v>
      </c>
      <c r="K525" t="s">
        <v>1233</v>
      </c>
      <c r="M525">
        <v>15</v>
      </c>
      <c r="N525" s="14">
        <v>26</v>
      </c>
      <c r="O525" s="14">
        <f t="shared" si="8"/>
        <v>390</v>
      </c>
      <c r="P525" s="5"/>
    </row>
    <row r="526" spans="1:16" x14ac:dyDescent="0.35">
      <c r="A526" t="s">
        <v>1234</v>
      </c>
      <c r="B526">
        <v>1</v>
      </c>
      <c r="C526" t="s">
        <v>1235</v>
      </c>
      <c r="D526">
        <v>52</v>
      </c>
      <c r="E526" s="1">
        <v>44839</v>
      </c>
      <c r="F526" s="1">
        <v>45056</v>
      </c>
      <c r="G526" s="2">
        <v>0.69791666666666663</v>
      </c>
      <c r="H526" s="2">
        <v>0.76041666666666663</v>
      </c>
      <c r="I526" t="s">
        <v>366</v>
      </c>
      <c r="J526" s="6">
        <v>504141000</v>
      </c>
      <c r="K526" t="s">
        <v>460</v>
      </c>
      <c r="M526">
        <v>15</v>
      </c>
      <c r="N526" s="14">
        <v>180</v>
      </c>
      <c r="O526" s="14">
        <f t="shared" si="8"/>
        <v>2700</v>
      </c>
      <c r="P526" s="5"/>
    </row>
    <row r="527" spans="1:16" x14ac:dyDescent="0.35">
      <c r="A527" t="s">
        <v>1236</v>
      </c>
      <c r="B527">
        <v>1</v>
      </c>
      <c r="C527" t="s">
        <v>1237</v>
      </c>
      <c r="D527">
        <v>52</v>
      </c>
      <c r="E527" s="1">
        <v>44832</v>
      </c>
      <c r="F527" s="1">
        <v>45056</v>
      </c>
      <c r="G527" s="2">
        <v>0.4375</v>
      </c>
      <c r="H527" s="2">
        <v>0.5</v>
      </c>
      <c r="I527" t="s">
        <v>188</v>
      </c>
      <c r="J527" s="6">
        <v>504141000</v>
      </c>
      <c r="K527" t="s">
        <v>397</v>
      </c>
      <c r="M527">
        <v>15</v>
      </c>
      <c r="N527" s="14">
        <v>180</v>
      </c>
      <c r="O527" s="14">
        <f t="shared" si="8"/>
        <v>2700</v>
      </c>
      <c r="P527" s="5"/>
    </row>
    <row r="528" spans="1:16" x14ac:dyDescent="0.35">
      <c r="A528" t="s">
        <v>1238</v>
      </c>
      <c r="B528">
        <v>1</v>
      </c>
      <c r="C528" t="s">
        <v>1180</v>
      </c>
      <c r="D528">
        <v>52</v>
      </c>
      <c r="E528" s="1">
        <v>44825</v>
      </c>
      <c r="F528" s="1">
        <v>45056</v>
      </c>
      <c r="G528" s="2">
        <v>0.75</v>
      </c>
      <c r="H528" s="2">
        <v>0.8125</v>
      </c>
      <c r="I528" t="s">
        <v>939</v>
      </c>
      <c r="J528" s="6">
        <v>599936291</v>
      </c>
      <c r="K528" t="s">
        <v>397</v>
      </c>
      <c r="M528">
        <v>15</v>
      </c>
      <c r="N528" s="14">
        <v>180</v>
      </c>
      <c r="O528" s="14">
        <f t="shared" si="8"/>
        <v>2700</v>
      </c>
      <c r="P528" s="5"/>
    </row>
    <row r="529" spans="1:16" x14ac:dyDescent="0.35">
      <c r="A529" t="s">
        <v>1239</v>
      </c>
      <c r="B529">
        <v>1</v>
      </c>
      <c r="C529" t="s">
        <v>1240</v>
      </c>
      <c r="D529">
        <v>52</v>
      </c>
      <c r="E529" s="1">
        <v>44839</v>
      </c>
      <c r="F529" s="1">
        <v>45056</v>
      </c>
      <c r="G529" s="2">
        <v>0.8125</v>
      </c>
      <c r="H529" s="2">
        <v>0.875</v>
      </c>
      <c r="I529" t="s">
        <v>1029</v>
      </c>
      <c r="J529" s="6">
        <v>599936291</v>
      </c>
      <c r="K529" t="s">
        <v>463</v>
      </c>
      <c r="M529">
        <v>15</v>
      </c>
      <c r="N529" s="14">
        <v>180</v>
      </c>
      <c r="O529" s="14">
        <f t="shared" si="8"/>
        <v>2700</v>
      </c>
      <c r="P529" s="5"/>
    </row>
    <row r="530" spans="1:16" x14ac:dyDescent="0.35">
      <c r="A530" t="s">
        <v>1241</v>
      </c>
      <c r="B530">
        <v>1</v>
      </c>
      <c r="C530" t="s">
        <v>1242</v>
      </c>
      <c r="D530">
        <v>52</v>
      </c>
      <c r="E530" s="1">
        <v>44832</v>
      </c>
      <c r="F530" s="1">
        <v>45056</v>
      </c>
      <c r="G530" s="2">
        <v>0.42708333333333331</v>
      </c>
      <c r="H530" s="2">
        <v>0.48958333333333331</v>
      </c>
      <c r="I530" t="s">
        <v>448</v>
      </c>
      <c r="J530" s="6">
        <v>504141000</v>
      </c>
      <c r="K530" t="s">
        <v>1105</v>
      </c>
      <c r="M530">
        <v>15</v>
      </c>
      <c r="N530" s="14">
        <v>180</v>
      </c>
      <c r="O530" s="14">
        <f t="shared" si="8"/>
        <v>2700</v>
      </c>
      <c r="P530" s="5"/>
    </row>
    <row r="531" spans="1:16" x14ac:dyDescent="0.35">
      <c r="A531" t="s">
        <v>1243</v>
      </c>
      <c r="B531">
        <v>13</v>
      </c>
      <c r="C531" t="s">
        <v>1244</v>
      </c>
      <c r="D531">
        <v>34</v>
      </c>
      <c r="E531" s="1">
        <v>45000</v>
      </c>
      <c r="F531" s="1">
        <v>45056</v>
      </c>
      <c r="G531" s="2">
        <v>0.77083333333333337</v>
      </c>
      <c r="H531" s="2">
        <v>0.875</v>
      </c>
      <c r="I531" t="s">
        <v>239</v>
      </c>
      <c r="J531" s="6">
        <v>504141000</v>
      </c>
      <c r="K531" t="s">
        <v>1245</v>
      </c>
      <c r="M531">
        <v>14</v>
      </c>
      <c r="N531" s="14">
        <v>379</v>
      </c>
      <c r="O531" s="14">
        <f t="shared" si="8"/>
        <v>5306</v>
      </c>
      <c r="P531" s="5"/>
    </row>
    <row r="532" spans="1:16" x14ac:dyDescent="0.35">
      <c r="A532" t="s">
        <v>1246</v>
      </c>
      <c r="B532">
        <v>1</v>
      </c>
      <c r="C532" t="s">
        <v>1247</v>
      </c>
      <c r="D532">
        <v>52</v>
      </c>
      <c r="E532" s="1">
        <v>44832</v>
      </c>
      <c r="F532" s="1">
        <v>45056</v>
      </c>
      <c r="G532" s="2">
        <v>0.77083333333333337</v>
      </c>
      <c r="H532" s="2">
        <v>0.83333333333333337</v>
      </c>
      <c r="I532" t="s">
        <v>403</v>
      </c>
      <c r="J532" s="6">
        <v>504141000</v>
      </c>
      <c r="K532" t="s">
        <v>615</v>
      </c>
      <c r="M532">
        <v>15</v>
      </c>
      <c r="N532" s="14">
        <v>165</v>
      </c>
      <c r="O532" s="14">
        <f t="shared" si="8"/>
        <v>2475</v>
      </c>
      <c r="P532" s="5"/>
    </row>
    <row r="533" spans="1:16" x14ac:dyDescent="0.35">
      <c r="A533" t="s">
        <v>1248</v>
      </c>
      <c r="B533">
        <v>13</v>
      </c>
      <c r="C533" t="s">
        <v>1249</v>
      </c>
      <c r="D533">
        <v>12</v>
      </c>
      <c r="E533" s="1">
        <v>45007</v>
      </c>
      <c r="F533" s="1">
        <v>45056</v>
      </c>
      <c r="G533" s="2">
        <v>0.42708333333333331</v>
      </c>
      <c r="H533" s="2">
        <v>0.47916666666666669</v>
      </c>
      <c r="I533" t="s">
        <v>243</v>
      </c>
      <c r="J533" s="6">
        <v>504141000</v>
      </c>
      <c r="K533" t="s">
        <v>803</v>
      </c>
      <c r="M533">
        <v>16</v>
      </c>
      <c r="N533" s="14">
        <v>68</v>
      </c>
      <c r="O533" s="14">
        <f t="shared" si="8"/>
        <v>1088</v>
      </c>
      <c r="P533" s="5"/>
    </row>
    <row r="534" spans="1:16" x14ac:dyDescent="0.35">
      <c r="A534" t="s">
        <v>1250</v>
      </c>
      <c r="B534">
        <v>1</v>
      </c>
      <c r="C534" t="s">
        <v>389</v>
      </c>
      <c r="D534">
        <v>75</v>
      </c>
      <c r="E534" s="1">
        <v>44998</v>
      </c>
      <c r="F534" s="1">
        <v>45057</v>
      </c>
      <c r="G534" s="2">
        <v>0.4375</v>
      </c>
      <c r="H534" s="2">
        <v>0.52430555555555558</v>
      </c>
      <c r="I534" t="s">
        <v>378</v>
      </c>
      <c r="J534" s="6">
        <v>504141000</v>
      </c>
      <c r="K534" t="s">
        <v>399</v>
      </c>
      <c r="M534">
        <v>15</v>
      </c>
      <c r="N534" s="14">
        <v>218</v>
      </c>
      <c r="O534" s="14">
        <f t="shared" si="8"/>
        <v>3270</v>
      </c>
      <c r="P534" s="5"/>
    </row>
    <row r="535" spans="1:16" x14ac:dyDescent="0.35">
      <c r="A535" t="s">
        <v>1251</v>
      </c>
      <c r="B535">
        <v>1</v>
      </c>
      <c r="C535" t="s">
        <v>1165</v>
      </c>
      <c r="D535">
        <v>75</v>
      </c>
      <c r="E535" s="1">
        <v>44998</v>
      </c>
      <c r="F535" s="1">
        <v>45057</v>
      </c>
      <c r="G535" s="2">
        <v>0.77083333333333337</v>
      </c>
      <c r="H535" s="2">
        <v>0.85763888888888884</v>
      </c>
      <c r="I535" t="s">
        <v>375</v>
      </c>
      <c r="J535" s="6">
        <v>599936291</v>
      </c>
      <c r="K535" t="s">
        <v>373</v>
      </c>
      <c r="M535">
        <v>15</v>
      </c>
      <c r="N535" s="14">
        <v>218</v>
      </c>
      <c r="O535" s="14">
        <f t="shared" si="8"/>
        <v>3270</v>
      </c>
      <c r="P535" s="5"/>
    </row>
    <row r="536" spans="1:16" x14ac:dyDescent="0.35">
      <c r="A536" t="s">
        <v>1252</v>
      </c>
      <c r="B536">
        <v>1</v>
      </c>
      <c r="C536" t="s">
        <v>1170</v>
      </c>
      <c r="D536">
        <v>75</v>
      </c>
      <c r="E536" s="1">
        <v>44998</v>
      </c>
      <c r="F536" s="1">
        <v>45057</v>
      </c>
      <c r="G536" s="2">
        <v>0.34027777777777773</v>
      </c>
      <c r="H536" s="2">
        <v>0.42708333333333331</v>
      </c>
      <c r="I536" t="s">
        <v>378</v>
      </c>
      <c r="J536" s="6">
        <v>504141000</v>
      </c>
      <c r="K536" t="s">
        <v>399</v>
      </c>
      <c r="M536">
        <v>15</v>
      </c>
      <c r="N536" s="14">
        <v>218</v>
      </c>
      <c r="O536" s="14">
        <f t="shared" si="8"/>
        <v>3270</v>
      </c>
      <c r="P536" s="5"/>
    </row>
    <row r="537" spans="1:16" x14ac:dyDescent="0.35">
      <c r="A537" t="s">
        <v>1253</v>
      </c>
      <c r="B537">
        <v>1</v>
      </c>
      <c r="C537" t="s">
        <v>1254</v>
      </c>
      <c r="D537">
        <v>52</v>
      </c>
      <c r="E537" s="1">
        <v>44833</v>
      </c>
      <c r="F537" s="1">
        <v>45057</v>
      </c>
      <c r="G537" s="2">
        <v>0.42708333333333331</v>
      </c>
      <c r="H537" s="2">
        <v>0.48958333333333331</v>
      </c>
      <c r="I537" t="s">
        <v>448</v>
      </c>
      <c r="J537" s="6">
        <v>504141000</v>
      </c>
      <c r="K537" t="s">
        <v>685</v>
      </c>
      <c r="M537">
        <v>15</v>
      </c>
      <c r="N537" s="14">
        <v>177</v>
      </c>
      <c r="O537" s="14">
        <f t="shared" si="8"/>
        <v>2655</v>
      </c>
      <c r="P537" s="5"/>
    </row>
    <row r="538" spans="1:16" x14ac:dyDescent="0.35">
      <c r="A538" t="s">
        <v>1255</v>
      </c>
      <c r="C538" t="s">
        <v>621</v>
      </c>
      <c r="D538">
        <v>8</v>
      </c>
      <c r="E538" s="1">
        <v>45056</v>
      </c>
      <c r="F538" s="1">
        <v>45057</v>
      </c>
      <c r="G538" s="2">
        <v>0.75</v>
      </c>
      <c r="H538" s="2">
        <v>0.875</v>
      </c>
      <c r="I538" t="s">
        <v>419</v>
      </c>
      <c r="J538" s="6">
        <v>504141000</v>
      </c>
      <c r="K538" t="s">
        <v>622</v>
      </c>
      <c r="M538">
        <v>9</v>
      </c>
      <c r="N538" s="14">
        <v>56</v>
      </c>
      <c r="O538" s="14">
        <f t="shared" si="8"/>
        <v>504</v>
      </c>
      <c r="P538" s="5"/>
    </row>
    <row r="539" spans="1:16" x14ac:dyDescent="0.35">
      <c r="A539" t="s">
        <v>1256</v>
      </c>
      <c r="B539">
        <v>13</v>
      </c>
      <c r="C539" t="s">
        <v>187</v>
      </c>
      <c r="D539">
        <v>27</v>
      </c>
      <c r="E539" s="1">
        <v>44966</v>
      </c>
      <c r="F539" s="1">
        <v>45057</v>
      </c>
      <c r="G539" s="2">
        <v>0.75</v>
      </c>
      <c r="H539" s="2">
        <v>0.8125</v>
      </c>
      <c r="I539" t="s">
        <v>180</v>
      </c>
      <c r="J539" s="6">
        <v>504141000</v>
      </c>
      <c r="K539" t="s">
        <v>259</v>
      </c>
      <c r="M539">
        <v>15</v>
      </c>
      <c r="N539" s="14">
        <v>0</v>
      </c>
      <c r="O539" s="14" t="str">
        <f t="shared" si="8"/>
        <v>n/a</v>
      </c>
      <c r="P539" s="5"/>
    </row>
    <row r="540" spans="1:16" x14ac:dyDescent="0.35">
      <c r="A540" t="s">
        <v>1257</v>
      </c>
      <c r="B540">
        <v>1</v>
      </c>
      <c r="C540" t="s">
        <v>1258</v>
      </c>
      <c r="D540">
        <v>160</v>
      </c>
      <c r="E540" s="1">
        <v>44847</v>
      </c>
      <c r="F540" s="1">
        <v>45057</v>
      </c>
      <c r="G540" s="2">
        <v>0.77083333333333337</v>
      </c>
      <c r="H540" s="2">
        <v>0.875</v>
      </c>
      <c r="I540" t="s">
        <v>1259</v>
      </c>
      <c r="J540" s="6">
        <v>504141000</v>
      </c>
      <c r="K540" t="s">
        <v>1260</v>
      </c>
      <c r="M540">
        <v>15</v>
      </c>
      <c r="N540" s="14">
        <v>20</v>
      </c>
      <c r="O540" s="14">
        <f t="shared" si="8"/>
        <v>300</v>
      </c>
      <c r="P540" s="5"/>
    </row>
    <row r="541" spans="1:16" x14ac:dyDescent="0.35">
      <c r="A541" t="s">
        <v>1261</v>
      </c>
      <c r="B541">
        <v>15</v>
      </c>
      <c r="C541" t="s">
        <v>1262</v>
      </c>
      <c r="D541">
        <v>48</v>
      </c>
      <c r="E541" s="1">
        <v>44966</v>
      </c>
      <c r="F541" s="1">
        <v>45057</v>
      </c>
      <c r="G541" s="2">
        <v>0.60416666666666663</v>
      </c>
      <c r="H541" s="2">
        <v>0.72916666666666663</v>
      </c>
      <c r="I541" t="s">
        <v>231</v>
      </c>
      <c r="J541" s="6">
        <v>504141000</v>
      </c>
      <c r="K541" t="s">
        <v>330</v>
      </c>
      <c r="M541">
        <v>16</v>
      </c>
      <c r="N541" s="14">
        <v>145</v>
      </c>
      <c r="O541" s="14">
        <f t="shared" si="8"/>
        <v>2320</v>
      </c>
      <c r="P541" s="5"/>
    </row>
    <row r="542" spans="1:16" x14ac:dyDescent="0.35">
      <c r="A542" t="s">
        <v>1263</v>
      </c>
      <c r="B542">
        <v>1</v>
      </c>
      <c r="C542" t="s">
        <v>1264</v>
      </c>
      <c r="D542">
        <v>52</v>
      </c>
      <c r="E542" s="1">
        <v>44826</v>
      </c>
      <c r="F542" s="1">
        <v>45057</v>
      </c>
      <c r="G542" s="2">
        <v>0.79166666666666663</v>
      </c>
      <c r="H542" s="2">
        <v>0.85416666666666663</v>
      </c>
      <c r="I542" t="s">
        <v>486</v>
      </c>
      <c r="K542" t="s">
        <v>1105</v>
      </c>
      <c r="M542">
        <v>15</v>
      </c>
      <c r="N542" s="14">
        <v>180</v>
      </c>
      <c r="O542" s="14">
        <f t="shared" si="8"/>
        <v>2700</v>
      </c>
      <c r="P542" s="5"/>
    </row>
    <row r="543" spans="1:16" x14ac:dyDescent="0.35">
      <c r="A543" t="s">
        <v>1265</v>
      </c>
      <c r="C543" t="s">
        <v>405</v>
      </c>
      <c r="D543">
        <v>2</v>
      </c>
      <c r="E543" s="1">
        <v>45057</v>
      </c>
      <c r="F543" s="1">
        <v>45057</v>
      </c>
      <c r="G543" s="2">
        <v>0.64583333333333337</v>
      </c>
      <c r="H543" s="2">
        <v>0.70833333333333337</v>
      </c>
      <c r="I543" t="s">
        <v>688</v>
      </c>
      <c r="K543" t="s">
        <v>263</v>
      </c>
      <c r="M543">
        <v>7</v>
      </c>
      <c r="N543" s="14">
        <v>0</v>
      </c>
      <c r="O543" s="14" t="str">
        <f t="shared" si="8"/>
        <v>n/a</v>
      </c>
      <c r="P543" s="5"/>
    </row>
    <row r="544" spans="1:16" x14ac:dyDescent="0.35">
      <c r="A544" t="s">
        <v>1266</v>
      </c>
      <c r="C544" t="s">
        <v>405</v>
      </c>
      <c r="D544">
        <v>2</v>
      </c>
      <c r="E544" s="1">
        <v>45057</v>
      </c>
      <c r="F544" s="1">
        <v>45057</v>
      </c>
      <c r="G544" s="2">
        <v>0.64583333333333337</v>
      </c>
      <c r="H544" s="2">
        <v>0.70833333333333337</v>
      </c>
      <c r="I544" t="s">
        <v>944</v>
      </c>
      <c r="K544" t="s">
        <v>945</v>
      </c>
      <c r="M544">
        <v>7</v>
      </c>
      <c r="N544" s="14">
        <v>0</v>
      </c>
      <c r="O544" s="14" t="str">
        <f t="shared" si="8"/>
        <v>n/a</v>
      </c>
      <c r="P544" s="5"/>
    </row>
    <row r="545" spans="1:16" x14ac:dyDescent="0.35">
      <c r="A545" t="s">
        <v>1267</v>
      </c>
      <c r="B545">
        <v>1</v>
      </c>
      <c r="C545" t="s">
        <v>1268</v>
      </c>
      <c r="D545">
        <v>20</v>
      </c>
      <c r="E545" s="1">
        <v>44987</v>
      </c>
      <c r="F545" s="1">
        <v>45057</v>
      </c>
      <c r="G545" s="2">
        <v>0.69791666666666663</v>
      </c>
      <c r="H545" s="2">
        <v>0.76041666666666663</v>
      </c>
      <c r="I545" t="s">
        <v>583</v>
      </c>
      <c r="J545" s="6">
        <v>504141000</v>
      </c>
      <c r="K545" t="s">
        <v>588</v>
      </c>
      <c r="M545">
        <v>9</v>
      </c>
      <c r="N545" s="14">
        <v>115</v>
      </c>
      <c r="O545" s="14">
        <f t="shared" si="8"/>
        <v>1035</v>
      </c>
      <c r="P545" s="5"/>
    </row>
    <row r="546" spans="1:16" x14ac:dyDescent="0.35">
      <c r="A546" t="s">
        <v>1269</v>
      </c>
      <c r="B546">
        <v>10</v>
      </c>
      <c r="C546" t="s">
        <v>1270</v>
      </c>
      <c r="D546">
        <v>3</v>
      </c>
      <c r="E546" s="1">
        <v>45057</v>
      </c>
      <c r="F546" s="1">
        <v>45057</v>
      </c>
      <c r="G546" s="2">
        <v>0.625</v>
      </c>
      <c r="H546" s="2">
        <v>0.70833333333333337</v>
      </c>
      <c r="I546" t="s">
        <v>208</v>
      </c>
      <c r="K546" t="s">
        <v>1134</v>
      </c>
      <c r="M546">
        <v>15</v>
      </c>
      <c r="N546" s="14">
        <v>22</v>
      </c>
      <c r="O546" s="14">
        <f t="shared" si="8"/>
        <v>330</v>
      </c>
      <c r="P546" s="5"/>
    </row>
    <row r="547" spans="1:16" x14ac:dyDescent="0.35">
      <c r="A547" t="s">
        <v>1271</v>
      </c>
      <c r="C547" t="s">
        <v>1272</v>
      </c>
      <c r="D547">
        <v>5</v>
      </c>
      <c r="E547" s="1">
        <v>45058</v>
      </c>
      <c r="F547" s="1">
        <v>45058</v>
      </c>
      <c r="G547" s="2">
        <v>0.625</v>
      </c>
      <c r="H547" s="2">
        <v>0.77083333333333337</v>
      </c>
      <c r="I547" t="s">
        <v>419</v>
      </c>
      <c r="J547" s="6">
        <v>504141000</v>
      </c>
      <c r="K547" t="s">
        <v>420</v>
      </c>
      <c r="M547">
        <v>18</v>
      </c>
      <c r="N547" s="14">
        <v>34</v>
      </c>
      <c r="O547" s="14">
        <f t="shared" si="8"/>
        <v>612</v>
      </c>
      <c r="P547" s="5"/>
    </row>
    <row r="548" spans="1:16" x14ac:dyDescent="0.35">
      <c r="A548" t="s">
        <v>1273</v>
      </c>
      <c r="B548">
        <v>1</v>
      </c>
      <c r="C548" t="s">
        <v>1274</v>
      </c>
      <c r="D548">
        <v>52</v>
      </c>
      <c r="E548" s="1">
        <v>44834</v>
      </c>
      <c r="F548" s="1">
        <v>45058</v>
      </c>
      <c r="G548" s="2">
        <v>0.35416666666666669</v>
      </c>
      <c r="H548" s="2">
        <v>0.41666666666666669</v>
      </c>
      <c r="I548" t="s">
        <v>370</v>
      </c>
      <c r="J548" s="6">
        <v>504141000</v>
      </c>
      <c r="K548" t="s">
        <v>1275</v>
      </c>
      <c r="M548">
        <v>16</v>
      </c>
      <c r="N548" s="14">
        <v>177</v>
      </c>
      <c r="O548" s="14">
        <f t="shared" si="8"/>
        <v>2832</v>
      </c>
      <c r="P548" s="5"/>
    </row>
    <row r="549" spans="1:16" x14ac:dyDescent="0.35">
      <c r="A549" t="s">
        <v>1276</v>
      </c>
      <c r="B549">
        <v>15</v>
      </c>
      <c r="C549" t="s">
        <v>1277</v>
      </c>
      <c r="D549">
        <v>35</v>
      </c>
      <c r="E549" s="1">
        <v>44834</v>
      </c>
      <c r="F549" s="1">
        <v>45058</v>
      </c>
      <c r="G549" s="2">
        <v>0.60763888888888895</v>
      </c>
      <c r="H549" s="2">
        <v>0.64930555555555558</v>
      </c>
      <c r="I549" t="s">
        <v>429</v>
      </c>
      <c r="J549" s="6">
        <v>504141000</v>
      </c>
      <c r="K549" t="s">
        <v>1278</v>
      </c>
      <c r="M549">
        <v>13</v>
      </c>
      <c r="N549" s="14">
        <v>84</v>
      </c>
      <c r="O549" s="14">
        <f t="shared" si="8"/>
        <v>1092</v>
      </c>
      <c r="P549" s="5"/>
    </row>
    <row r="550" spans="1:16" x14ac:dyDescent="0.35">
      <c r="A550" t="s">
        <v>1279</v>
      </c>
      <c r="B550">
        <v>15</v>
      </c>
      <c r="C550" t="s">
        <v>1280</v>
      </c>
      <c r="D550">
        <v>35</v>
      </c>
      <c r="E550" s="1">
        <v>44834</v>
      </c>
      <c r="F550" s="1">
        <v>45058</v>
      </c>
      <c r="G550" s="2">
        <v>0.5625</v>
      </c>
      <c r="H550" s="2">
        <v>0.60416666666666663</v>
      </c>
      <c r="I550" t="s">
        <v>429</v>
      </c>
      <c r="J550" s="6">
        <v>504141000</v>
      </c>
      <c r="K550" t="s">
        <v>1278</v>
      </c>
      <c r="M550">
        <v>13</v>
      </c>
      <c r="N550" s="14">
        <v>84</v>
      </c>
      <c r="O550" s="14">
        <f t="shared" si="8"/>
        <v>1092</v>
      </c>
      <c r="P550" s="5"/>
    </row>
    <row r="551" spans="1:16" x14ac:dyDescent="0.35">
      <c r="A551" t="s">
        <v>1281</v>
      </c>
      <c r="B551">
        <v>8</v>
      </c>
      <c r="C551" t="s">
        <v>1282</v>
      </c>
      <c r="D551">
        <v>6</v>
      </c>
      <c r="E551" s="1">
        <v>45058</v>
      </c>
      <c r="F551" s="1">
        <v>45058</v>
      </c>
      <c r="G551" s="2">
        <v>0.58333333333333337</v>
      </c>
      <c r="H551" s="2">
        <v>0.75</v>
      </c>
      <c r="I551" t="s">
        <v>340</v>
      </c>
      <c r="J551" s="6">
        <v>504141000</v>
      </c>
      <c r="K551" t="s">
        <v>280</v>
      </c>
      <c r="M551">
        <v>9</v>
      </c>
      <c r="N551" s="14">
        <v>25</v>
      </c>
      <c r="O551" s="14">
        <f t="shared" si="8"/>
        <v>225</v>
      </c>
      <c r="P551" s="5"/>
    </row>
    <row r="552" spans="1:16" x14ac:dyDescent="0.35">
      <c r="A552" t="s">
        <v>1283</v>
      </c>
      <c r="C552" t="s">
        <v>1284</v>
      </c>
      <c r="D552">
        <v>16</v>
      </c>
      <c r="E552" s="1">
        <v>45057</v>
      </c>
      <c r="F552" s="1">
        <v>45058</v>
      </c>
      <c r="G552" s="2">
        <v>0.375</v>
      </c>
      <c r="H552" s="2">
        <v>0.70833333333333337</v>
      </c>
      <c r="I552" t="s">
        <v>196</v>
      </c>
      <c r="J552" s="6">
        <v>504141000</v>
      </c>
      <c r="K552" t="s">
        <v>35</v>
      </c>
      <c r="M552">
        <v>12</v>
      </c>
      <c r="N552" s="14">
        <v>0</v>
      </c>
      <c r="O552" s="14" t="str">
        <f t="shared" si="8"/>
        <v>n/a</v>
      </c>
      <c r="P552" s="5"/>
    </row>
    <row r="553" spans="1:16" x14ac:dyDescent="0.35">
      <c r="A553" t="s">
        <v>1285</v>
      </c>
      <c r="B553">
        <v>1</v>
      </c>
      <c r="C553" t="s">
        <v>1240</v>
      </c>
      <c r="D553">
        <v>52</v>
      </c>
      <c r="E553" s="1">
        <v>44834</v>
      </c>
      <c r="F553" s="1">
        <v>45058</v>
      </c>
      <c r="G553" s="2">
        <v>0.42708333333333331</v>
      </c>
      <c r="H553" s="2">
        <v>0.48958333333333331</v>
      </c>
      <c r="I553" t="s">
        <v>370</v>
      </c>
      <c r="J553" s="6">
        <v>504141000</v>
      </c>
      <c r="K553" t="s">
        <v>373</v>
      </c>
      <c r="M553">
        <v>15</v>
      </c>
      <c r="N553" s="14">
        <v>180</v>
      </c>
      <c r="O553" s="14">
        <f t="shared" si="8"/>
        <v>2700</v>
      </c>
      <c r="P553" s="5"/>
    </row>
    <row r="554" spans="1:16" x14ac:dyDescent="0.35">
      <c r="A554" t="s">
        <v>1286</v>
      </c>
      <c r="B554">
        <v>13</v>
      </c>
      <c r="C554" t="s">
        <v>222</v>
      </c>
      <c r="D554">
        <v>10</v>
      </c>
      <c r="E554" s="1">
        <v>45050</v>
      </c>
      <c r="F554" s="1">
        <v>45058</v>
      </c>
      <c r="H554" s="2">
        <v>0.8125</v>
      </c>
      <c r="I554" t="s">
        <v>223</v>
      </c>
      <c r="K554" t="s">
        <v>224</v>
      </c>
      <c r="M554">
        <v>15</v>
      </c>
      <c r="N554" s="14">
        <v>53</v>
      </c>
      <c r="O554" s="14">
        <f t="shared" si="8"/>
        <v>795</v>
      </c>
      <c r="P554" s="5"/>
    </row>
    <row r="555" spans="1:16" x14ac:dyDescent="0.35">
      <c r="A555" t="s">
        <v>1287</v>
      </c>
      <c r="B555">
        <v>15</v>
      </c>
      <c r="C555" t="s">
        <v>1288</v>
      </c>
      <c r="D555">
        <v>35</v>
      </c>
      <c r="E555" s="1">
        <v>44834</v>
      </c>
      <c r="F555" s="1">
        <v>45058</v>
      </c>
      <c r="G555" s="2">
        <v>0.65277777777777779</v>
      </c>
      <c r="H555" s="2">
        <v>0.69444444444444453</v>
      </c>
      <c r="I555" t="s">
        <v>429</v>
      </c>
      <c r="J555" s="6">
        <v>504141000</v>
      </c>
      <c r="K555" t="s">
        <v>1278</v>
      </c>
      <c r="M555">
        <v>12</v>
      </c>
      <c r="N555" s="14">
        <v>84</v>
      </c>
      <c r="O555" s="14">
        <f t="shared" si="8"/>
        <v>1008</v>
      </c>
      <c r="P555" s="5"/>
    </row>
    <row r="556" spans="1:16" x14ac:dyDescent="0.35">
      <c r="A556" t="s">
        <v>1289</v>
      </c>
      <c r="B556">
        <v>1</v>
      </c>
      <c r="C556" t="s">
        <v>1290</v>
      </c>
      <c r="D556">
        <v>20</v>
      </c>
      <c r="E556" s="1">
        <v>44988</v>
      </c>
      <c r="F556" s="1">
        <v>45058</v>
      </c>
      <c r="G556" s="2">
        <v>0.42708333333333331</v>
      </c>
      <c r="H556" s="2">
        <v>0.48958333333333331</v>
      </c>
      <c r="I556" t="s">
        <v>486</v>
      </c>
      <c r="K556" t="s">
        <v>574</v>
      </c>
      <c r="M556">
        <v>9</v>
      </c>
      <c r="N556" s="14">
        <v>115</v>
      </c>
      <c r="O556" s="14">
        <f t="shared" si="8"/>
        <v>1035</v>
      </c>
      <c r="P556" s="5"/>
    </row>
    <row r="557" spans="1:16" x14ac:dyDescent="0.35">
      <c r="A557" t="s">
        <v>1291</v>
      </c>
      <c r="B557">
        <v>7</v>
      </c>
      <c r="C557" t="s">
        <v>1292</v>
      </c>
      <c r="D557">
        <v>28</v>
      </c>
      <c r="E557" s="1">
        <v>45030</v>
      </c>
      <c r="F557" s="1">
        <v>45058</v>
      </c>
      <c r="G557" s="2">
        <v>0.41666666666666669</v>
      </c>
      <c r="H557" s="2">
        <v>0.70833333333333337</v>
      </c>
      <c r="I557" t="s">
        <v>436</v>
      </c>
      <c r="J557" s="6">
        <v>504141000</v>
      </c>
      <c r="K557" t="s">
        <v>1293</v>
      </c>
      <c r="M557">
        <v>10</v>
      </c>
      <c r="N557" s="14">
        <v>1330</v>
      </c>
      <c r="O557" s="14">
        <f t="shared" si="8"/>
        <v>13300</v>
      </c>
      <c r="P557" s="5"/>
    </row>
    <row r="558" spans="1:16" x14ac:dyDescent="0.35">
      <c r="A558" t="s">
        <v>1294</v>
      </c>
      <c r="B558">
        <v>8</v>
      </c>
      <c r="C558" t="s">
        <v>758</v>
      </c>
      <c r="D558">
        <v>14</v>
      </c>
      <c r="E558" s="1">
        <v>45030</v>
      </c>
      <c r="F558" s="1">
        <v>45058</v>
      </c>
      <c r="G558" s="2">
        <v>0.41666666666666669</v>
      </c>
      <c r="H558" s="2">
        <v>0.5</v>
      </c>
      <c r="I558" t="s">
        <v>219</v>
      </c>
      <c r="J558" s="6">
        <v>504141000</v>
      </c>
      <c r="K558" t="s">
        <v>437</v>
      </c>
      <c r="M558">
        <v>12</v>
      </c>
      <c r="N558" s="14">
        <v>78</v>
      </c>
      <c r="O558" s="14">
        <f t="shared" si="8"/>
        <v>936</v>
      </c>
      <c r="P558" s="5"/>
    </row>
    <row r="559" spans="1:16" x14ac:dyDescent="0.35">
      <c r="A559" t="s">
        <v>1295</v>
      </c>
      <c r="B559">
        <v>1</v>
      </c>
      <c r="C559" t="s">
        <v>1296</v>
      </c>
      <c r="D559">
        <v>24</v>
      </c>
      <c r="E559" s="1">
        <v>44855</v>
      </c>
      <c r="F559" s="1">
        <v>45058</v>
      </c>
      <c r="G559" s="2">
        <v>0.66666666666666663</v>
      </c>
      <c r="H559" s="2">
        <v>0.77083333333333337</v>
      </c>
      <c r="I559" t="s">
        <v>494</v>
      </c>
      <c r="J559" s="6">
        <v>504141000</v>
      </c>
      <c r="K559" t="s">
        <v>1119</v>
      </c>
      <c r="M559">
        <v>10</v>
      </c>
      <c r="N559" s="14">
        <v>138</v>
      </c>
      <c r="O559" s="14">
        <f t="shared" si="8"/>
        <v>1380</v>
      </c>
      <c r="P559" s="5"/>
    </row>
    <row r="560" spans="1:16" x14ac:dyDescent="0.35">
      <c r="A560" t="s">
        <v>1297</v>
      </c>
      <c r="B560">
        <v>8</v>
      </c>
      <c r="C560" t="s">
        <v>307</v>
      </c>
      <c r="D560">
        <v>4</v>
      </c>
      <c r="E560" s="1">
        <v>45059</v>
      </c>
      <c r="F560" s="1">
        <v>45059</v>
      </c>
      <c r="G560" s="2">
        <v>0.375</v>
      </c>
      <c r="H560" s="2">
        <v>0.5</v>
      </c>
      <c r="I560" t="s">
        <v>433</v>
      </c>
      <c r="J560" s="6">
        <v>504141000</v>
      </c>
      <c r="K560" t="s">
        <v>309</v>
      </c>
      <c r="M560">
        <v>4</v>
      </c>
      <c r="N560" s="14">
        <v>39</v>
      </c>
      <c r="O560" s="14">
        <f t="shared" si="8"/>
        <v>156</v>
      </c>
      <c r="P560" s="5"/>
    </row>
    <row r="561" spans="1:16" x14ac:dyDescent="0.35">
      <c r="A561" t="s">
        <v>1298</v>
      </c>
      <c r="B561">
        <v>13</v>
      </c>
      <c r="C561" t="s">
        <v>1299</v>
      </c>
      <c r="D561">
        <v>6</v>
      </c>
      <c r="E561" s="1">
        <v>45045</v>
      </c>
      <c r="F561" s="1">
        <v>45059</v>
      </c>
      <c r="G561" s="2">
        <v>0.64583333333333337</v>
      </c>
      <c r="H561" s="2">
        <v>0.70833333333333337</v>
      </c>
      <c r="I561" t="s">
        <v>243</v>
      </c>
      <c r="J561" s="6">
        <v>504141000</v>
      </c>
      <c r="K561" t="s">
        <v>893</v>
      </c>
      <c r="M561">
        <v>12</v>
      </c>
      <c r="N561" s="14">
        <v>38</v>
      </c>
      <c r="O561" s="14">
        <f t="shared" si="8"/>
        <v>456</v>
      </c>
      <c r="P561" s="5"/>
    </row>
    <row r="562" spans="1:16" x14ac:dyDescent="0.35">
      <c r="A562" t="s">
        <v>1300</v>
      </c>
      <c r="B562">
        <v>15</v>
      </c>
      <c r="C562" t="s">
        <v>1301</v>
      </c>
      <c r="D562">
        <v>12</v>
      </c>
      <c r="E562" s="1">
        <v>45058</v>
      </c>
      <c r="F562" s="1">
        <v>45059</v>
      </c>
      <c r="G562" s="2">
        <v>0.75</v>
      </c>
      <c r="H562" s="2">
        <v>0.875</v>
      </c>
      <c r="I562" t="s">
        <v>591</v>
      </c>
      <c r="J562" s="6">
        <v>504141000</v>
      </c>
      <c r="K562" t="s">
        <v>665</v>
      </c>
      <c r="M562">
        <v>8</v>
      </c>
      <c r="N562" s="14">
        <v>74</v>
      </c>
      <c r="O562" s="14">
        <f t="shared" si="8"/>
        <v>592</v>
      </c>
      <c r="P562" s="5"/>
    </row>
    <row r="563" spans="1:16" x14ac:dyDescent="0.35">
      <c r="A563" t="s">
        <v>1302</v>
      </c>
      <c r="B563">
        <v>15</v>
      </c>
      <c r="C563" t="s">
        <v>348</v>
      </c>
      <c r="D563">
        <v>16</v>
      </c>
      <c r="E563" s="1">
        <v>45058</v>
      </c>
      <c r="F563" s="1">
        <v>45059</v>
      </c>
      <c r="G563" s="2">
        <v>0.70833333333333337</v>
      </c>
      <c r="H563" s="2">
        <v>0.875</v>
      </c>
      <c r="I563" t="s">
        <v>235</v>
      </c>
      <c r="J563" s="6">
        <v>504141000</v>
      </c>
      <c r="K563" t="s">
        <v>236</v>
      </c>
      <c r="M563">
        <v>9</v>
      </c>
      <c r="N563" s="14">
        <v>114</v>
      </c>
      <c r="O563" s="14">
        <f t="shared" si="8"/>
        <v>1026</v>
      </c>
      <c r="P563" s="5"/>
    </row>
    <row r="564" spans="1:16" x14ac:dyDescent="0.35">
      <c r="A564" t="s">
        <v>1303</v>
      </c>
      <c r="B564">
        <v>13</v>
      </c>
      <c r="C564" t="s">
        <v>1304</v>
      </c>
      <c r="D564">
        <v>8</v>
      </c>
      <c r="E564" s="1">
        <v>45017</v>
      </c>
      <c r="F564" s="1">
        <v>45059</v>
      </c>
      <c r="G564" s="2">
        <v>0.47916666666666669</v>
      </c>
      <c r="H564" s="2">
        <v>0.52083333333333337</v>
      </c>
      <c r="I564" t="s">
        <v>1305</v>
      </c>
      <c r="K564" t="s">
        <v>1306</v>
      </c>
      <c r="L564" t="s">
        <v>2052</v>
      </c>
      <c r="M564">
        <v>12</v>
      </c>
      <c r="N564" s="14">
        <v>60</v>
      </c>
      <c r="O564" s="14">
        <f t="shared" si="8"/>
        <v>720</v>
      </c>
      <c r="P564" s="5"/>
    </row>
    <row r="565" spans="1:16" x14ac:dyDescent="0.35">
      <c r="A565" t="s">
        <v>1307</v>
      </c>
      <c r="B565">
        <v>13</v>
      </c>
      <c r="C565" t="s">
        <v>1304</v>
      </c>
      <c r="D565">
        <v>8</v>
      </c>
      <c r="E565" s="1">
        <v>45017</v>
      </c>
      <c r="F565" s="1">
        <v>45059</v>
      </c>
      <c r="G565" s="2">
        <v>0.52083333333333337</v>
      </c>
      <c r="H565" s="2">
        <v>0.5625</v>
      </c>
      <c r="I565" t="s">
        <v>1305</v>
      </c>
      <c r="K565" t="s">
        <v>1306</v>
      </c>
      <c r="L565" t="s">
        <v>2052</v>
      </c>
      <c r="M565">
        <v>12</v>
      </c>
      <c r="N565" s="14">
        <v>60</v>
      </c>
      <c r="O565" s="14">
        <f t="shared" si="8"/>
        <v>720</v>
      </c>
      <c r="P565" s="5"/>
    </row>
    <row r="566" spans="1:16" x14ac:dyDescent="0.35">
      <c r="A566" t="s">
        <v>1308</v>
      </c>
      <c r="B566">
        <v>13</v>
      </c>
      <c r="C566" t="s">
        <v>1309</v>
      </c>
      <c r="D566">
        <v>8</v>
      </c>
      <c r="E566" s="1">
        <v>45017</v>
      </c>
      <c r="F566" s="1">
        <v>45059</v>
      </c>
      <c r="G566" s="2">
        <v>0.47916666666666669</v>
      </c>
      <c r="H566" s="2">
        <v>0.52083333333333337</v>
      </c>
      <c r="I566" t="s">
        <v>1305</v>
      </c>
      <c r="K566" t="s">
        <v>1306</v>
      </c>
      <c r="L566" t="s">
        <v>2052</v>
      </c>
      <c r="M566">
        <v>12</v>
      </c>
      <c r="N566" s="14">
        <v>60</v>
      </c>
      <c r="O566" s="14">
        <f t="shared" si="8"/>
        <v>720</v>
      </c>
      <c r="P566" s="5"/>
    </row>
    <row r="567" spans="1:16" x14ac:dyDescent="0.35">
      <c r="A567" t="s">
        <v>1310</v>
      </c>
      <c r="B567">
        <v>13</v>
      </c>
      <c r="C567" t="s">
        <v>1309</v>
      </c>
      <c r="D567">
        <v>8</v>
      </c>
      <c r="E567" s="1">
        <v>45017</v>
      </c>
      <c r="F567" s="1">
        <v>45059</v>
      </c>
      <c r="G567" s="2">
        <v>0.52083333333333337</v>
      </c>
      <c r="H567" s="2">
        <v>0.5625</v>
      </c>
      <c r="I567" t="s">
        <v>1305</v>
      </c>
      <c r="K567" t="s">
        <v>1306</v>
      </c>
      <c r="L567" t="s">
        <v>2052</v>
      </c>
      <c r="M567">
        <v>12</v>
      </c>
      <c r="N567" s="14">
        <v>60</v>
      </c>
      <c r="O567" s="14">
        <f t="shared" si="8"/>
        <v>720</v>
      </c>
      <c r="P567" s="5"/>
    </row>
    <row r="568" spans="1:16" x14ac:dyDescent="0.35">
      <c r="A568" t="s">
        <v>1311</v>
      </c>
      <c r="B568">
        <v>14</v>
      </c>
      <c r="C568" t="s">
        <v>1312</v>
      </c>
      <c r="D568">
        <v>7</v>
      </c>
      <c r="E568" s="1">
        <v>45059</v>
      </c>
      <c r="F568" s="1">
        <v>45059</v>
      </c>
      <c r="G568" s="2">
        <v>0.58333333333333337</v>
      </c>
      <c r="H568" s="2">
        <v>0.79166666666666663</v>
      </c>
      <c r="I568" t="s">
        <v>208</v>
      </c>
      <c r="K568" t="s">
        <v>1313</v>
      </c>
      <c r="M568">
        <v>190</v>
      </c>
      <c r="N568" s="14">
        <v>0</v>
      </c>
      <c r="O568" s="14" t="str">
        <f t="shared" si="8"/>
        <v>n/a</v>
      </c>
      <c r="P568" s="5"/>
    </row>
    <row r="569" spans="1:16" x14ac:dyDescent="0.35">
      <c r="A569" t="s">
        <v>1314</v>
      </c>
      <c r="B569">
        <v>13</v>
      </c>
      <c r="C569" t="s">
        <v>1315</v>
      </c>
      <c r="D569">
        <v>3</v>
      </c>
      <c r="E569" s="1">
        <v>45061</v>
      </c>
      <c r="F569" s="1">
        <v>45061</v>
      </c>
      <c r="G569" s="2">
        <v>0.79166666666666663</v>
      </c>
      <c r="H569" s="2">
        <v>0.875</v>
      </c>
      <c r="I569" t="s">
        <v>298</v>
      </c>
      <c r="J569" s="6">
        <v>504141000</v>
      </c>
      <c r="K569" t="s">
        <v>1134</v>
      </c>
      <c r="M569">
        <v>14</v>
      </c>
      <c r="N569" s="14">
        <v>26</v>
      </c>
      <c r="O569" s="14">
        <f t="shared" si="8"/>
        <v>364</v>
      </c>
      <c r="P569" s="5"/>
    </row>
    <row r="570" spans="1:16" x14ac:dyDescent="0.35">
      <c r="A570" t="s">
        <v>1316</v>
      </c>
      <c r="B570">
        <v>2</v>
      </c>
      <c r="C570" t="s">
        <v>1317</v>
      </c>
      <c r="D570">
        <v>16</v>
      </c>
      <c r="E570" s="1">
        <v>44991</v>
      </c>
      <c r="F570" s="1">
        <v>45061</v>
      </c>
      <c r="G570" s="2">
        <v>0.42708333333333331</v>
      </c>
      <c r="H570" s="2">
        <v>0.48958333333333331</v>
      </c>
      <c r="I570" t="s">
        <v>820</v>
      </c>
      <c r="J570" s="6">
        <v>504141000</v>
      </c>
      <c r="K570" t="s">
        <v>1318</v>
      </c>
      <c r="M570">
        <v>11</v>
      </c>
      <c r="N570" s="14">
        <v>72</v>
      </c>
      <c r="O570" s="14">
        <f t="shared" si="8"/>
        <v>792</v>
      </c>
      <c r="P570" s="5"/>
    </row>
    <row r="571" spans="1:16" x14ac:dyDescent="0.35">
      <c r="A571" t="s">
        <v>1319</v>
      </c>
      <c r="B571">
        <v>1</v>
      </c>
      <c r="C571" t="s">
        <v>1320</v>
      </c>
      <c r="D571">
        <v>52</v>
      </c>
      <c r="E571" s="1">
        <v>44837</v>
      </c>
      <c r="F571" s="1">
        <v>45061</v>
      </c>
      <c r="G571" s="2">
        <v>0.77083333333333337</v>
      </c>
      <c r="H571" s="2">
        <v>0.83333333333333337</v>
      </c>
      <c r="I571" t="s">
        <v>466</v>
      </c>
      <c r="J571" s="6">
        <v>504141000</v>
      </c>
      <c r="K571" t="s">
        <v>825</v>
      </c>
      <c r="M571">
        <v>15</v>
      </c>
      <c r="N571" s="14">
        <v>165</v>
      </c>
      <c r="O571" s="14">
        <f t="shared" si="8"/>
        <v>2475</v>
      </c>
      <c r="P571" s="5"/>
    </row>
    <row r="572" spans="1:16" x14ac:dyDescent="0.35">
      <c r="A572" t="s">
        <v>1321</v>
      </c>
      <c r="B572">
        <v>8</v>
      </c>
      <c r="C572" t="s">
        <v>1322</v>
      </c>
      <c r="D572">
        <v>8</v>
      </c>
      <c r="E572" s="1">
        <v>45054</v>
      </c>
      <c r="F572" s="1">
        <v>45061</v>
      </c>
      <c r="G572" s="2">
        <v>0.77083333333333337</v>
      </c>
      <c r="H572" s="2">
        <v>0.88541666666666663</v>
      </c>
      <c r="I572" t="s">
        <v>436</v>
      </c>
      <c r="J572" s="6">
        <v>504141000</v>
      </c>
      <c r="K572" t="s">
        <v>437</v>
      </c>
      <c r="M572">
        <v>9</v>
      </c>
      <c r="N572" s="14">
        <v>62</v>
      </c>
      <c r="O572" s="14">
        <f t="shared" si="8"/>
        <v>558</v>
      </c>
      <c r="P572" s="5"/>
    </row>
    <row r="573" spans="1:16" x14ac:dyDescent="0.35">
      <c r="A573" t="s">
        <v>1323</v>
      </c>
      <c r="B573">
        <v>1</v>
      </c>
      <c r="C573" t="s">
        <v>1240</v>
      </c>
      <c r="D573">
        <v>52</v>
      </c>
      <c r="E573" s="1">
        <v>44830</v>
      </c>
      <c r="F573" s="1">
        <v>45061</v>
      </c>
      <c r="G573" s="2">
        <v>0.35416666666666669</v>
      </c>
      <c r="H573" s="2">
        <v>0.41666666666666669</v>
      </c>
      <c r="I573" t="s">
        <v>188</v>
      </c>
      <c r="J573" s="6">
        <v>504141000</v>
      </c>
      <c r="K573" t="s">
        <v>635</v>
      </c>
      <c r="M573">
        <v>15</v>
      </c>
      <c r="N573" s="14">
        <v>180</v>
      </c>
      <c r="O573" s="14">
        <f t="shared" si="8"/>
        <v>2700</v>
      </c>
      <c r="P573" s="5"/>
    </row>
    <row r="574" spans="1:16" x14ac:dyDescent="0.35">
      <c r="A574" t="s">
        <v>1324</v>
      </c>
      <c r="B574">
        <v>1</v>
      </c>
      <c r="C574" t="s">
        <v>1325</v>
      </c>
      <c r="D574">
        <v>52</v>
      </c>
      <c r="E574" s="1">
        <v>44830</v>
      </c>
      <c r="F574" s="1">
        <v>45061</v>
      </c>
      <c r="G574" s="2">
        <v>0.42708333333333331</v>
      </c>
      <c r="H574" s="2">
        <v>0.48958333333333331</v>
      </c>
      <c r="I574" t="s">
        <v>188</v>
      </c>
      <c r="J574" s="6">
        <v>504141000</v>
      </c>
      <c r="K574" t="s">
        <v>635</v>
      </c>
      <c r="M574">
        <v>15</v>
      </c>
      <c r="N574" s="14">
        <v>180</v>
      </c>
      <c r="O574" s="14">
        <f t="shared" si="8"/>
        <v>2700</v>
      </c>
      <c r="P574" s="5"/>
    </row>
    <row r="575" spans="1:16" x14ac:dyDescent="0.35">
      <c r="A575" t="s">
        <v>1326</v>
      </c>
      <c r="B575">
        <v>1</v>
      </c>
      <c r="C575" t="s">
        <v>1327</v>
      </c>
      <c r="D575">
        <v>0</v>
      </c>
      <c r="K575" t="s">
        <v>588</v>
      </c>
      <c r="M575">
        <v>0</v>
      </c>
      <c r="N575" s="14">
        <v>0</v>
      </c>
      <c r="O575" s="14" t="str">
        <f t="shared" si="8"/>
        <v>n/a</v>
      </c>
      <c r="P575" s="5"/>
    </row>
    <row r="576" spans="1:16" x14ac:dyDescent="0.35">
      <c r="A576" t="s">
        <v>1328</v>
      </c>
      <c r="B576">
        <v>15</v>
      </c>
      <c r="C576" t="s">
        <v>934</v>
      </c>
      <c r="D576">
        <v>41</v>
      </c>
      <c r="E576" s="1">
        <v>44963</v>
      </c>
      <c r="F576" s="1">
        <v>45061</v>
      </c>
      <c r="G576" s="2">
        <v>0.77083333333333337</v>
      </c>
      <c r="H576" s="2">
        <v>0.89583333333333337</v>
      </c>
      <c r="I576" t="s">
        <v>329</v>
      </c>
      <c r="J576" s="6">
        <v>504141000</v>
      </c>
      <c r="K576" t="s">
        <v>330</v>
      </c>
      <c r="M576">
        <v>12</v>
      </c>
      <c r="N576" s="14">
        <v>168</v>
      </c>
      <c r="O576" s="14">
        <f t="shared" si="8"/>
        <v>2016</v>
      </c>
      <c r="P576" s="5"/>
    </row>
    <row r="577" spans="1:16" x14ac:dyDescent="0.35">
      <c r="A577" t="s">
        <v>1329</v>
      </c>
      <c r="B577">
        <v>10</v>
      </c>
      <c r="C577" t="s">
        <v>1330</v>
      </c>
      <c r="D577">
        <v>3</v>
      </c>
      <c r="E577" s="1">
        <v>45061</v>
      </c>
      <c r="F577" s="1">
        <v>45061</v>
      </c>
      <c r="G577" s="2">
        <v>0.58333333333333337</v>
      </c>
      <c r="H577" s="2">
        <v>0.66666666666666663</v>
      </c>
      <c r="I577" t="s">
        <v>1331</v>
      </c>
      <c r="K577" t="s">
        <v>441</v>
      </c>
      <c r="M577">
        <v>15</v>
      </c>
      <c r="N577" s="14">
        <v>12</v>
      </c>
      <c r="O577" s="14">
        <f t="shared" si="8"/>
        <v>180</v>
      </c>
      <c r="P577" s="5"/>
    </row>
    <row r="578" spans="1:16" x14ac:dyDescent="0.35">
      <c r="A578" t="s">
        <v>1332</v>
      </c>
      <c r="C578" t="s">
        <v>1333</v>
      </c>
      <c r="D578">
        <v>3</v>
      </c>
      <c r="E578" s="1">
        <v>45061</v>
      </c>
      <c r="F578" s="1">
        <v>45061</v>
      </c>
      <c r="G578" s="2">
        <v>0.8125</v>
      </c>
      <c r="H578" s="2">
        <v>0.89583333333333337</v>
      </c>
      <c r="I578" t="s">
        <v>196</v>
      </c>
      <c r="J578" s="6">
        <v>504141000</v>
      </c>
      <c r="K578" t="s">
        <v>305</v>
      </c>
      <c r="M578">
        <v>80</v>
      </c>
      <c r="N578" s="14">
        <v>0</v>
      </c>
      <c r="O578" s="14" t="str">
        <f t="shared" si="8"/>
        <v>n/a</v>
      </c>
      <c r="P578" s="5"/>
    </row>
    <row r="579" spans="1:16" x14ac:dyDescent="0.35">
      <c r="A579" t="s">
        <v>1334</v>
      </c>
      <c r="B579">
        <v>15</v>
      </c>
      <c r="C579" t="s">
        <v>1335</v>
      </c>
      <c r="D579">
        <v>48</v>
      </c>
      <c r="E579" s="1">
        <v>44956</v>
      </c>
      <c r="F579" s="1">
        <v>45061</v>
      </c>
      <c r="G579" s="2">
        <v>0.59375</v>
      </c>
      <c r="H579" s="2">
        <v>0.72916666666666663</v>
      </c>
      <c r="I579" t="s">
        <v>591</v>
      </c>
      <c r="J579" s="6">
        <v>504141000</v>
      </c>
      <c r="K579" t="s">
        <v>592</v>
      </c>
      <c r="M579">
        <v>10</v>
      </c>
      <c r="N579" s="14">
        <v>209</v>
      </c>
      <c r="O579" s="14">
        <f t="shared" ref="O579:O642" si="9">IF(N579&lt;&gt;0,M579*N579,"n/a")</f>
        <v>2090</v>
      </c>
      <c r="P579" s="5"/>
    </row>
    <row r="580" spans="1:16" x14ac:dyDescent="0.35">
      <c r="A580" t="s">
        <v>1336</v>
      </c>
      <c r="B580">
        <v>1</v>
      </c>
      <c r="C580" t="s">
        <v>1337</v>
      </c>
      <c r="D580">
        <v>52</v>
      </c>
      <c r="E580" s="1">
        <v>44838</v>
      </c>
      <c r="F580" s="1">
        <v>45062</v>
      </c>
      <c r="G580" s="2">
        <v>0.35416666666666669</v>
      </c>
      <c r="H580" s="2">
        <v>0.41666666666666669</v>
      </c>
      <c r="I580" t="s">
        <v>385</v>
      </c>
      <c r="J580" s="6">
        <v>504141000</v>
      </c>
      <c r="K580" t="s">
        <v>505</v>
      </c>
      <c r="M580">
        <v>15</v>
      </c>
      <c r="N580" s="14">
        <v>180</v>
      </c>
      <c r="O580" s="14">
        <f t="shared" si="9"/>
        <v>2700</v>
      </c>
      <c r="P580" s="5"/>
    </row>
    <row r="581" spans="1:16" x14ac:dyDescent="0.35">
      <c r="A581" t="s">
        <v>1338</v>
      </c>
      <c r="B581">
        <v>1</v>
      </c>
      <c r="C581" t="s">
        <v>1080</v>
      </c>
      <c r="D581">
        <v>52</v>
      </c>
      <c r="E581" s="1">
        <v>44838</v>
      </c>
      <c r="F581" s="1">
        <v>45062</v>
      </c>
      <c r="G581" s="2">
        <v>0.77083333333333337</v>
      </c>
      <c r="H581" s="2">
        <v>0.83333333333333337</v>
      </c>
      <c r="I581" t="s">
        <v>403</v>
      </c>
      <c r="J581" s="6">
        <v>504141000</v>
      </c>
      <c r="K581" t="s">
        <v>604</v>
      </c>
      <c r="M581">
        <v>15</v>
      </c>
      <c r="N581" s="14">
        <v>180</v>
      </c>
      <c r="O581" s="14">
        <f t="shared" si="9"/>
        <v>2700</v>
      </c>
      <c r="P581" s="5"/>
    </row>
    <row r="582" spans="1:16" x14ac:dyDescent="0.35">
      <c r="A582" t="s">
        <v>1339</v>
      </c>
      <c r="B582">
        <v>15</v>
      </c>
      <c r="C582" t="s">
        <v>1340</v>
      </c>
      <c r="D582">
        <v>48</v>
      </c>
      <c r="E582" s="1">
        <v>44964</v>
      </c>
      <c r="F582" s="1">
        <v>45062</v>
      </c>
      <c r="G582" s="2">
        <v>0.75</v>
      </c>
      <c r="H582" s="2">
        <v>0.875</v>
      </c>
      <c r="I582" t="s">
        <v>231</v>
      </c>
      <c r="J582" s="6">
        <v>504141000</v>
      </c>
      <c r="K582" t="s">
        <v>1341</v>
      </c>
      <c r="M582">
        <v>7</v>
      </c>
      <c r="N582" s="14">
        <v>207</v>
      </c>
      <c r="O582" s="14">
        <f t="shared" si="9"/>
        <v>1449</v>
      </c>
      <c r="P582" s="5"/>
    </row>
    <row r="583" spans="1:16" x14ac:dyDescent="0.35">
      <c r="A583" t="s">
        <v>1342</v>
      </c>
      <c r="B583">
        <v>2</v>
      </c>
      <c r="C583" t="s">
        <v>1343</v>
      </c>
      <c r="D583">
        <v>8</v>
      </c>
      <c r="E583" s="1">
        <v>45061</v>
      </c>
      <c r="F583" s="1">
        <v>45062</v>
      </c>
      <c r="G583" s="2">
        <v>0.75</v>
      </c>
      <c r="H583" s="2">
        <v>0.875</v>
      </c>
      <c r="I583" t="s">
        <v>820</v>
      </c>
      <c r="J583" s="6">
        <v>504141000</v>
      </c>
      <c r="K583" t="s">
        <v>622</v>
      </c>
      <c r="M583">
        <v>10</v>
      </c>
      <c r="N583" s="14">
        <v>60</v>
      </c>
      <c r="O583" s="14">
        <f t="shared" si="9"/>
        <v>600</v>
      </c>
      <c r="P583" s="5"/>
    </row>
    <row r="584" spans="1:16" x14ac:dyDescent="0.35">
      <c r="A584" t="s">
        <v>1344</v>
      </c>
      <c r="B584">
        <v>15</v>
      </c>
      <c r="C584" t="s">
        <v>1345</v>
      </c>
      <c r="D584">
        <v>56</v>
      </c>
      <c r="E584" s="1">
        <v>44957</v>
      </c>
      <c r="F584" s="1">
        <v>45062</v>
      </c>
      <c r="G584" s="2">
        <v>0.77083333333333337</v>
      </c>
      <c r="H584" s="2">
        <v>0.89583333333333337</v>
      </c>
      <c r="I584" t="s">
        <v>235</v>
      </c>
      <c r="J584" s="6">
        <v>504141000</v>
      </c>
      <c r="K584" t="s">
        <v>1346</v>
      </c>
      <c r="M584">
        <v>12</v>
      </c>
      <c r="N584" s="14">
        <v>230</v>
      </c>
      <c r="O584" s="14">
        <f t="shared" si="9"/>
        <v>2760</v>
      </c>
      <c r="P584" s="5"/>
    </row>
    <row r="585" spans="1:16" x14ac:dyDescent="0.35">
      <c r="A585" t="s">
        <v>1347</v>
      </c>
      <c r="B585">
        <v>8</v>
      </c>
      <c r="C585" t="s">
        <v>1348</v>
      </c>
      <c r="D585">
        <v>7</v>
      </c>
      <c r="E585" s="1">
        <v>45055</v>
      </c>
      <c r="F585" s="1">
        <v>45062</v>
      </c>
      <c r="G585" s="2">
        <v>0.66666666666666663</v>
      </c>
      <c r="H585" s="2">
        <v>0.77083333333333337</v>
      </c>
      <c r="I585" t="s">
        <v>433</v>
      </c>
      <c r="J585" s="6">
        <v>504141000</v>
      </c>
      <c r="K585" t="s">
        <v>945</v>
      </c>
      <c r="M585">
        <v>12</v>
      </c>
      <c r="N585" s="14">
        <v>48</v>
      </c>
      <c r="O585" s="14">
        <f t="shared" si="9"/>
        <v>576</v>
      </c>
      <c r="P585" s="5"/>
    </row>
    <row r="586" spans="1:16" x14ac:dyDescent="0.35">
      <c r="A586" t="s">
        <v>1349</v>
      </c>
      <c r="B586">
        <v>13</v>
      </c>
      <c r="C586" t="s">
        <v>1350</v>
      </c>
      <c r="D586">
        <v>4</v>
      </c>
      <c r="E586" s="1">
        <v>45062</v>
      </c>
      <c r="F586" s="1">
        <v>45062</v>
      </c>
      <c r="G586" s="2">
        <v>0.75</v>
      </c>
      <c r="H586" s="2">
        <v>0.875</v>
      </c>
      <c r="I586" t="s">
        <v>298</v>
      </c>
      <c r="J586" s="6">
        <v>504141000</v>
      </c>
      <c r="K586" t="s">
        <v>1351</v>
      </c>
      <c r="M586">
        <v>12</v>
      </c>
      <c r="N586" s="14">
        <v>23</v>
      </c>
      <c r="O586" s="14">
        <f t="shared" si="9"/>
        <v>276</v>
      </c>
      <c r="P586" s="5"/>
    </row>
    <row r="587" spans="1:16" x14ac:dyDescent="0.35">
      <c r="A587" t="s">
        <v>1352</v>
      </c>
      <c r="B587">
        <v>13</v>
      </c>
      <c r="C587" t="s">
        <v>1353</v>
      </c>
      <c r="D587">
        <v>36</v>
      </c>
      <c r="E587" s="1">
        <v>44832</v>
      </c>
      <c r="F587" s="1">
        <v>45063</v>
      </c>
      <c r="G587" s="2">
        <v>0.70833333333333337</v>
      </c>
      <c r="H587" s="2">
        <v>0.75</v>
      </c>
      <c r="I587" t="s">
        <v>243</v>
      </c>
      <c r="J587" s="6">
        <v>504141000</v>
      </c>
      <c r="K587" t="s">
        <v>1354</v>
      </c>
      <c r="M587">
        <v>18</v>
      </c>
      <c r="N587" s="14">
        <v>137</v>
      </c>
      <c r="O587" s="14">
        <f t="shared" si="9"/>
        <v>2466</v>
      </c>
      <c r="P587" s="5"/>
    </row>
    <row r="588" spans="1:16" x14ac:dyDescent="0.35">
      <c r="A588" t="s">
        <v>1355</v>
      </c>
      <c r="B588">
        <v>13</v>
      </c>
      <c r="C588" t="s">
        <v>1356</v>
      </c>
      <c r="D588">
        <v>40</v>
      </c>
      <c r="E588" s="1">
        <v>44825</v>
      </c>
      <c r="F588" s="1">
        <v>45063</v>
      </c>
      <c r="G588" s="2">
        <v>0.40625</v>
      </c>
      <c r="H588" s="2">
        <v>0.44791666666666669</v>
      </c>
      <c r="I588" t="s">
        <v>632</v>
      </c>
      <c r="J588" s="6">
        <v>504141000</v>
      </c>
      <c r="K588" t="s">
        <v>1357</v>
      </c>
      <c r="M588">
        <v>16</v>
      </c>
      <c r="N588" s="14">
        <v>160</v>
      </c>
      <c r="O588" s="14">
        <f t="shared" si="9"/>
        <v>2560</v>
      </c>
      <c r="P588" s="5"/>
    </row>
    <row r="589" spans="1:16" x14ac:dyDescent="0.35">
      <c r="A589" t="s">
        <v>1358</v>
      </c>
      <c r="B589">
        <v>1</v>
      </c>
      <c r="C589" t="s">
        <v>1359</v>
      </c>
      <c r="D589">
        <v>52</v>
      </c>
      <c r="E589" s="1">
        <v>44839</v>
      </c>
      <c r="F589" s="1">
        <v>45063</v>
      </c>
      <c r="G589" s="2">
        <v>0.77083333333333337</v>
      </c>
      <c r="H589" s="2">
        <v>0.83333333333333337</v>
      </c>
      <c r="I589" t="s">
        <v>466</v>
      </c>
      <c r="J589" s="6">
        <v>504141000</v>
      </c>
      <c r="K589" t="s">
        <v>1360</v>
      </c>
      <c r="M589">
        <v>15</v>
      </c>
      <c r="N589" s="14">
        <v>177</v>
      </c>
      <c r="O589" s="14">
        <f t="shared" si="9"/>
        <v>2655</v>
      </c>
      <c r="P589" s="5"/>
    </row>
    <row r="590" spans="1:16" x14ac:dyDescent="0.35">
      <c r="A590" t="s">
        <v>1361</v>
      </c>
      <c r="B590">
        <v>1</v>
      </c>
      <c r="C590" t="s">
        <v>1362</v>
      </c>
      <c r="D590">
        <v>52</v>
      </c>
      <c r="E590" s="1">
        <v>44839</v>
      </c>
      <c r="F590" s="1">
        <v>45063</v>
      </c>
      <c r="G590" s="2">
        <v>0.35416666666666669</v>
      </c>
      <c r="H590" s="2">
        <v>0.41666666666666669</v>
      </c>
      <c r="I590" t="s">
        <v>494</v>
      </c>
      <c r="J590" s="6">
        <v>504141000</v>
      </c>
      <c r="K590" t="s">
        <v>1100</v>
      </c>
      <c r="M590">
        <v>15</v>
      </c>
      <c r="N590" s="14">
        <v>177</v>
      </c>
      <c r="O590" s="14">
        <f t="shared" si="9"/>
        <v>2655</v>
      </c>
      <c r="P590" s="5"/>
    </row>
    <row r="591" spans="1:16" x14ac:dyDescent="0.35">
      <c r="A591" t="s">
        <v>1363</v>
      </c>
      <c r="B591">
        <v>1</v>
      </c>
      <c r="C591" t="s">
        <v>1020</v>
      </c>
      <c r="D591">
        <v>52</v>
      </c>
      <c r="E591" s="1">
        <v>44832</v>
      </c>
      <c r="F591" s="1">
        <v>45063</v>
      </c>
      <c r="G591" s="2">
        <v>0.35416666666666669</v>
      </c>
      <c r="H591" s="2">
        <v>0.41666666666666669</v>
      </c>
      <c r="I591" t="s">
        <v>583</v>
      </c>
      <c r="J591" s="6">
        <v>504141000</v>
      </c>
      <c r="K591" t="s">
        <v>1364</v>
      </c>
      <c r="M591">
        <v>15</v>
      </c>
      <c r="N591" s="14">
        <v>177</v>
      </c>
      <c r="O591" s="14">
        <f t="shared" si="9"/>
        <v>2655</v>
      </c>
      <c r="P591" s="5"/>
    </row>
    <row r="592" spans="1:16" x14ac:dyDescent="0.35">
      <c r="A592" t="s">
        <v>1365</v>
      </c>
      <c r="B592">
        <v>13</v>
      </c>
      <c r="C592" t="s">
        <v>1366</v>
      </c>
      <c r="D592">
        <v>11</v>
      </c>
      <c r="E592" s="1">
        <v>45007</v>
      </c>
      <c r="F592" s="1">
        <v>45063</v>
      </c>
      <c r="G592" s="2">
        <v>0.39583333333333331</v>
      </c>
      <c r="H592" s="2">
        <v>0.4375</v>
      </c>
      <c r="I592" t="s">
        <v>728</v>
      </c>
      <c r="K592" t="s">
        <v>1367</v>
      </c>
      <c r="M592">
        <v>14</v>
      </c>
      <c r="N592" s="14">
        <v>58</v>
      </c>
      <c r="O592" s="14">
        <f t="shared" si="9"/>
        <v>812</v>
      </c>
      <c r="P592" s="5"/>
    </row>
    <row r="593" spans="1:16" x14ac:dyDescent="0.35">
      <c r="A593" t="s">
        <v>1368</v>
      </c>
      <c r="B593">
        <v>13</v>
      </c>
      <c r="C593" t="s">
        <v>1369</v>
      </c>
      <c r="D593">
        <v>36</v>
      </c>
      <c r="E593" s="1">
        <v>44832</v>
      </c>
      <c r="F593" s="1">
        <v>45063</v>
      </c>
      <c r="G593" s="2">
        <v>0.75694444444444453</v>
      </c>
      <c r="H593" s="2">
        <v>0.79861111111111116</v>
      </c>
      <c r="I593" t="s">
        <v>632</v>
      </c>
      <c r="J593" s="6">
        <v>504141000</v>
      </c>
      <c r="K593" t="s">
        <v>1370</v>
      </c>
      <c r="M593">
        <v>14</v>
      </c>
      <c r="N593" s="14">
        <v>144</v>
      </c>
      <c r="O593" s="14">
        <f t="shared" si="9"/>
        <v>2016</v>
      </c>
      <c r="P593" s="5"/>
    </row>
    <row r="594" spans="1:16" x14ac:dyDescent="0.35">
      <c r="A594" t="s">
        <v>1371</v>
      </c>
      <c r="B594">
        <v>13</v>
      </c>
      <c r="C594" t="s">
        <v>1372</v>
      </c>
      <c r="D594">
        <v>8</v>
      </c>
      <c r="E594" s="1">
        <v>45042</v>
      </c>
      <c r="F594" s="1">
        <v>45063</v>
      </c>
      <c r="G594" s="2">
        <v>0.39583333333333331</v>
      </c>
      <c r="H594" s="2">
        <v>0.45833333333333331</v>
      </c>
      <c r="I594" t="s">
        <v>317</v>
      </c>
      <c r="J594" s="6">
        <v>504141000</v>
      </c>
      <c r="K594" t="s">
        <v>918</v>
      </c>
      <c r="M594">
        <v>15</v>
      </c>
      <c r="N594" s="14">
        <v>41</v>
      </c>
      <c r="O594" s="14">
        <f t="shared" si="9"/>
        <v>615</v>
      </c>
      <c r="P594" s="5"/>
    </row>
    <row r="595" spans="1:16" x14ac:dyDescent="0.35">
      <c r="A595" t="s">
        <v>1373</v>
      </c>
      <c r="B595">
        <v>13</v>
      </c>
      <c r="C595" t="s">
        <v>1374</v>
      </c>
      <c r="D595">
        <v>5</v>
      </c>
      <c r="E595" s="1">
        <v>45063</v>
      </c>
      <c r="F595" s="1">
        <v>45063</v>
      </c>
      <c r="G595" s="2">
        <v>0.75</v>
      </c>
      <c r="H595" s="2">
        <v>0.89583333333333337</v>
      </c>
      <c r="I595" t="s">
        <v>298</v>
      </c>
      <c r="J595" s="6">
        <v>504141000</v>
      </c>
      <c r="K595" t="s">
        <v>452</v>
      </c>
      <c r="M595">
        <v>15</v>
      </c>
      <c r="N595" s="14">
        <v>26</v>
      </c>
      <c r="O595" s="14">
        <f t="shared" si="9"/>
        <v>390</v>
      </c>
      <c r="P595" s="5"/>
    </row>
    <row r="596" spans="1:16" x14ac:dyDescent="0.35">
      <c r="A596" t="s">
        <v>1375</v>
      </c>
      <c r="B596">
        <v>1</v>
      </c>
      <c r="C596" t="s">
        <v>1376</v>
      </c>
      <c r="D596">
        <v>52</v>
      </c>
      <c r="E596" s="1">
        <v>44839</v>
      </c>
      <c r="F596" s="1">
        <v>45063</v>
      </c>
      <c r="G596" s="2">
        <v>0.625</v>
      </c>
      <c r="H596" s="2">
        <v>0.6875</v>
      </c>
      <c r="I596" t="s">
        <v>385</v>
      </c>
      <c r="J596" s="6">
        <v>504141000</v>
      </c>
      <c r="K596" t="s">
        <v>574</v>
      </c>
      <c r="M596">
        <v>15</v>
      </c>
      <c r="N596" s="14">
        <v>180</v>
      </c>
      <c r="O596" s="14">
        <f t="shared" si="9"/>
        <v>2700</v>
      </c>
      <c r="P596" s="5"/>
    </row>
    <row r="597" spans="1:16" x14ac:dyDescent="0.35">
      <c r="A597" t="s">
        <v>1377</v>
      </c>
      <c r="B597">
        <v>2</v>
      </c>
      <c r="C597" t="s">
        <v>1378</v>
      </c>
      <c r="D597">
        <v>10</v>
      </c>
      <c r="E597" s="1">
        <v>44834</v>
      </c>
      <c r="F597" s="1">
        <v>45065</v>
      </c>
      <c r="G597" s="2">
        <v>0.625</v>
      </c>
      <c r="H597" s="2">
        <v>0.6875</v>
      </c>
      <c r="I597" t="s">
        <v>208</v>
      </c>
      <c r="K597" t="s">
        <v>793</v>
      </c>
      <c r="M597">
        <v>100</v>
      </c>
      <c r="N597" s="14">
        <v>0</v>
      </c>
      <c r="O597" s="14" t="str">
        <f t="shared" si="9"/>
        <v>n/a</v>
      </c>
      <c r="P597" s="5"/>
    </row>
    <row r="598" spans="1:16" x14ac:dyDescent="0.35">
      <c r="A598" t="s">
        <v>1379</v>
      </c>
      <c r="B598">
        <v>13</v>
      </c>
      <c r="C598" t="s">
        <v>1380</v>
      </c>
      <c r="D598">
        <v>36</v>
      </c>
      <c r="E598" s="1">
        <v>44837</v>
      </c>
      <c r="F598" s="1">
        <v>45068</v>
      </c>
      <c r="G598" s="2">
        <v>0.75</v>
      </c>
      <c r="H598" s="2">
        <v>0.79166666666666663</v>
      </c>
      <c r="I598" t="s">
        <v>728</v>
      </c>
      <c r="K598" t="s">
        <v>962</v>
      </c>
      <c r="M598">
        <v>19</v>
      </c>
      <c r="N598" s="14">
        <v>120</v>
      </c>
      <c r="O598" s="14">
        <f t="shared" si="9"/>
        <v>2280</v>
      </c>
      <c r="P598" s="5"/>
    </row>
    <row r="599" spans="1:16" x14ac:dyDescent="0.35">
      <c r="A599" t="s">
        <v>1381</v>
      </c>
      <c r="B599">
        <v>13</v>
      </c>
      <c r="C599" t="s">
        <v>1382</v>
      </c>
      <c r="D599">
        <v>40</v>
      </c>
      <c r="E599" s="1">
        <v>44816</v>
      </c>
      <c r="F599" s="1">
        <v>45068</v>
      </c>
      <c r="G599" s="2">
        <v>0.79166666666666663</v>
      </c>
      <c r="H599" s="2">
        <v>0.83333333333333337</v>
      </c>
      <c r="I599" t="s">
        <v>1383</v>
      </c>
      <c r="K599" t="s">
        <v>1384</v>
      </c>
      <c r="M599">
        <v>19</v>
      </c>
      <c r="N599" s="14">
        <v>133</v>
      </c>
      <c r="O599" s="14">
        <f t="shared" si="9"/>
        <v>2527</v>
      </c>
      <c r="P599" s="5"/>
    </row>
    <row r="600" spans="1:16" x14ac:dyDescent="0.35">
      <c r="A600" t="s">
        <v>1385</v>
      </c>
      <c r="B600">
        <v>1</v>
      </c>
      <c r="C600" t="s">
        <v>1386</v>
      </c>
      <c r="D600">
        <v>16</v>
      </c>
      <c r="E600" s="1">
        <v>45036</v>
      </c>
      <c r="F600" s="1">
        <v>45068</v>
      </c>
      <c r="G600" s="2">
        <v>0.69791666666666663</v>
      </c>
      <c r="H600" s="2">
        <v>0.76041666666666663</v>
      </c>
      <c r="I600" t="s">
        <v>378</v>
      </c>
      <c r="J600" s="6">
        <v>504141000</v>
      </c>
      <c r="K600" t="s">
        <v>1167</v>
      </c>
      <c r="M600">
        <v>9</v>
      </c>
      <c r="N600" s="14">
        <v>101</v>
      </c>
      <c r="O600" s="14">
        <f t="shared" si="9"/>
        <v>909</v>
      </c>
      <c r="P600" s="5"/>
    </row>
    <row r="601" spans="1:16" x14ac:dyDescent="0.35">
      <c r="A601" t="s">
        <v>1387</v>
      </c>
      <c r="B601">
        <v>1</v>
      </c>
      <c r="C601" t="s">
        <v>1362</v>
      </c>
      <c r="D601">
        <v>52</v>
      </c>
      <c r="E601" s="1">
        <v>44830</v>
      </c>
      <c r="F601" s="1">
        <v>45068</v>
      </c>
      <c r="G601" s="2">
        <v>0.77083333333333337</v>
      </c>
      <c r="H601" s="2">
        <v>0.83333333333333337</v>
      </c>
      <c r="I601" t="s">
        <v>378</v>
      </c>
      <c r="J601" s="6">
        <v>504141000</v>
      </c>
      <c r="K601" t="s">
        <v>1364</v>
      </c>
      <c r="M601">
        <v>16</v>
      </c>
      <c r="N601" s="14">
        <v>177</v>
      </c>
      <c r="O601" s="14">
        <f t="shared" si="9"/>
        <v>2832</v>
      </c>
      <c r="P601" s="5"/>
    </row>
    <row r="602" spans="1:16" x14ac:dyDescent="0.35">
      <c r="A602" t="s">
        <v>1388</v>
      </c>
      <c r="B602">
        <v>13</v>
      </c>
      <c r="C602" t="s">
        <v>631</v>
      </c>
      <c r="D602">
        <v>40</v>
      </c>
      <c r="E602" s="1">
        <v>44816</v>
      </c>
      <c r="F602" s="1">
        <v>45068</v>
      </c>
      <c r="G602" s="2">
        <v>0.75</v>
      </c>
      <c r="H602" s="2">
        <v>0.79166666666666663</v>
      </c>
      <c r="I602" t="s">
        <v>1383</v>
      </c>
      <c r="K602" t="s">
        <v>1384</v>
      </c>
      <c r="M602">
        <v>24</v>
      </c>
      <c r="N602" s="14">
        <v>145</v>
      </c>
      <c r="O602" s="14">
        <f t="shared" si="9"/>
        <v>3480</v>
      </c>
      <c r="P602" s="5"/>
    </row>
    <row r="603" spans="1:16" x14ac:dyDescent="0.35">
      <c r="A603" t="s">
        <v>1389</v>
      </c>
      <c r="B603">
        <v>1</v>
      </c>
      <c r="C603" t="s">
        <v>1000</v>
      </c>
      <c r="D603">
        <v>52</v>
      </c>
      <c r="E603" s="1">
        <v>44844</v>
      </c>
      <c r="F603" s="1">
        <v>45068</v>
      </c>
      <c r="G603" s="2">
        <v>0.75</v>
      </c>
      <c r="H603" s="2">
        <v>0.8125</v>
      </c>
      <c r="I603" t="s">
        <v>1029</v>
      </c>
      <c r="J603" s="6">
        <v>599936291</v>
      </c>
      <c r="K603" t="s">
        <v>463</v>
      </c>
      <c r="M603">
        <v>15</v>
      </c>
      <c r="N603" s="14">
        <v>180</v>
      </c>
      <c r="O603" s="14">
        <f t="shared" si="9"/>
        <v>2700</v>
      </c>
      <c r="P603" s="5"/>
    </row>
    <row r="604" spans="1:16" x14ac:dyDescent="0.35">
      <c r="A604" t="s">
        <v>1390</v>
      </c>
      <c r="B604">
        <v>15</v>
      </c>
      <c r="C604" t="s">
        <v>1391</v>
      </c>
      <c r="D604">
        <v>48</v>
      </c>
      <c r="E604" s="1">
        <v>44963</v>
      </c>
      <c r="F604" s="1">
        <v>45068</v>
      </c>
      <c r="G604" s="2">
        <v>0.77083333333333337</v>
      </c>
      <c r="H604" s="2">
        <v>0.89583333333333337</v>
      </c>
      <c r="I604" t="s">
        <v>235</v>
      </c>
      <c r="J604" s="6">
        <v>504141000</v>
      </c>
      <c r="K604" t="s">
        <v>1392</v>
      </c>
      <c r="M604">
        <v>15</v>
      </c>
      <c r="N604" s="14">
        <v>206</v>
      </c>
      <c r="O604" s="14">
        <f t="shared" si="9"/>
        <v>3090</v>
      </c>
      <c r="P604" s="5"/>
    </row>
    <row r="605" spans="1:16" x14ac:dyDescent="0.35">
      <c r="A605" t="s">
        <v>1393</v>
      </c>
      <c r="B605">
        <v>13</v>
      </c>
      <c r="C605" t="s">
        <v>1394</v>
      </c>
      <c r="D605">
        <v>36</v>
      </c>
      <c r="E605" s="1">
        <v>44837</v>
      </c>
      <c r="F605" s="1">
        <v>45068</v>
      </c>
      <c r="G605" s="2">
        <v>0.70833333333333337</v>
      </c>
      <c r="H605" s="2">
        <v>0.75</v>
      </c>
      <c r="I605" t="s">
        <v>728</v>
      </c>
      <c r="K605" t="s">
        <v>962</v>
      </c>
      <c r="M605">
        <v>19</v>
      </c>
      <c r="N605" s="14">
        <v>120</v>
      </c>
      <c r="O605" s="14">
        <f t="shared" si="9"/>
        <v>2280</v>
      </c>
      <c r="P605" s="5"/>
    </row>
    <row r="606" spans="1:16" x14ac:dyDescent="0.35">
      <c r="A606" t="s">
        <v>1395</v>
      </c>
      <c r="B606">
        <v>15</v>
      </c>
      <c r="C606" t="s">
        <v>1396</v>
      </c>
      <c r="D606">
        <v>20</v>
      </c>
      <c r="E606" s="1">
        <v>44985</v>
      </c>
      <c r="F606" s="1">
        <v>45069</v>
      </c>
      <c r="G606" s="2">
        <v>0.77083333333333337</v>
      </c>
      <c r="H606" s="2">
        <v>0.82291666666666663</v>
      </c>
      <c r="I606" t="s">
        <v>429</v>
      </c>
      <c r="J606" s="6">
        <v>504141000</v>
      </c>
      <c r="K606" t="s">
        <v>1397</v>
      </c>
      <c r="M606">
        <v>16</v>
      </c>
      <c r="N606" s="14">
        <v>81</v>
      </c>
      <c r="O606" s="14">
        <f t="shared" si="9"/>
        <v>1296</v>
      </c>
      <c r="P606" s="5"/>
    </row>
    <row r="607" spans="1:16" x14ac:dyDescent="0.35">
      <c r="A607" t="s">
        <v>1398</v>
      </c>
      <c r="B607">
        <v>1</v>
      </c>
      <c r="C607" t="s">
        <v>1399</v>
      </c>
      <c r="D607">
        <v>52</v>
      </c>
      <c r="E607" s="1">
        <v>44838</v>
      </c>
      <c r="F607" s="1">
        <v>45069</v>
      </c>
      <c r="G607" s="2">
        <v>0.77083333333333337</v>
      </c>
      <c r="H607" s="2">
        <v>0.83333333333333337</v>
      </c>
      <c r="I607" t="s">
        <v>378</v>
      </c>
      <c r="J607" s="6">
        <v>504141000</v>
      </c>
      <c r="K607" t="s">
        <v>1400</v>
      </c>
      <c r="M607">
        <v>15</v>
      </c>
      <c r="N607" s="14">
        <v>165</v>
      </c>
      <c r="O607" s="14">
        <f t="shared" si="9"/>
        <v>2475</v>
      </c>
      <c r="P607" s="5"/>
    </row>
    <row r="608" spans="1:16" x14ac:dyDescent="0.35">
      <c r="A608" t="s">
        <v>1401</v>
      </c>
      <c r="B608">
        <v>14</v>
      </c>
      <c r="C608" t="s">
        <v>1402</v>
      </c>
      <c r="D608">
        <v>16</v>
      </c>
      <c r="E608" s="1">
        <v>44985</v>
      </c>
      <c r="F608" s="1">
        <v>45069</v>
      </c>
      <c r="G608" s="2">
        <v>0.76041666666666663</v>
      </c>
      <c r="H608" s="2">
        <v>0.80208333333333337</v>
      </c>
      <c r="I608" t="s">
        <v>1403</v>
      </c>
      <c r="K608" t="s">
        <v>874</v>
      </c>
      <c r="M608">
        <v>8</v>
      </c>
      <c r="N608" s="14">
        <v>97</v>
      </c>
      <c r="O608" s="14">
        <f t="shared" si="9"/>
        <v>776</v>
      </c>
      <c r="P608" s="5"/>
    </row>
    <row r="609" spans="1:16" x14ac:dyDescent="0.35">
      <c r="A609" t="s">
        <v>1404</v>
      </c>
      <c r="B609">
        <v>13</v>
      </c>
      <c r="C609" t="s">
        <v>1405</v>
      </c>
      <c r="D609">
        <v>36</v>
      </c>
      <c r="E609" s="1">
        <v>44831</v>
      </c>
      <c r="F609" s="1">
        <v>45069</v>
      </c>
      <c r="G609" s="2">
        <v>0.75</v>
      </c>
      <c r="H609" s="2">
        <v>0.79166666666666663</v>
      </c>
      <c r="I609" t="s">
        <v>728</v>
      </c>
      <c r="K609" t="s">
        <v>1406</v>
      </c>
      <c r="M609">
        <v>18</v>
      </c>
      <c r="N609" s="14">
        <v>137</v>
      </c>
      <c r="O609" s="14">
        <f t="shared" si="9"/>
        <v>2466</v>
      </c>
      <c r="P609" s="5"/>
    </row>
    <row r="610" spans="1:16" x14ac:dyDescent="0.35">
      <c r="A610" t="s">
        <v>1407</v>
      </c>
      <c r="B610">
        <v>13</v>
      </c>
      <c r="C610" t="s">
        <v>1408</v>
      </c>
      <c r="D610">
        <v>43</v>
      </c>
      <c r="E610" s="1">
        <v>44817</v>
      </c>
      <c r="F610" s="1">
        <v>45069</v>
      </c>
      <c r="G610" s="2">
        <v>0.375</v>
      </c>
      <c r="H610" s="2">
        <v>0.41666666666666669</v>
      </c>
      <c r="I610" t="s">
        <v>429</v>
      </c>
      <c r="J610" s="6">
        <v>504141000</v>
      </c>
      <c r="K610" t="s">
        <v>1095</v>
      </c>
      <c r="M610">
        <v>18</v>
      </c>
      <c r="N610" s="14">
        <v>142</v>
      </c>
      <c r="O610" s="14">
        <f t="shared" si="9"/>
        <v>2556</v>
      </c>
      <c r="P610" s="5"/>
    </row>
    <row r="611" spans="1:16" x14ac:dyDescent="0.35">
      <c r="A611" t="s">
        <v>1409</v>
      </c>
      <c r="B611">
        <v>1</v>
      </c>
      <c r="C611" t="s">
        <v>1410</v>
      </c>
      <c r="D611">
        <v>24</v>
      </c>
      <c r="E611" s="1">
        <v>44985</v>
      </c>
      <c r="F611" s="1">
        <v>45069</v>
      </c>
      <c r="G611" s="2">
        <v>0.69791666666666663</v>
      </c>
      <c r="H611" s="2">
        <v>0.76041666666666663</v>
      </c>
      <c r="I611" t="s">
        <v>486</v>
      </c>
      <c r="K611" t="s">
        <v>574</v>
      </c>
      <c r="M611">
        <v>9</v>
      </c>
      <c r="N611" s="14">
        <v>138</v>
      </c>
      <c r="O611" s="14">
        <f t="shared" si="9"/>
        <v>1242</v>
      </c>
      <c r="P611" s="5"/>
    </row>
    <row r="612" spans="1:16" x14ac:dyDescent="0.35">
      <c r="A612" t="s">
        <v>1411</v>
      </c>
      <c r="B612">
        <v>13</v>
      </c>
      <c r="C612" t="s">
        <v>1412</v>
      </c>
      <c r="D612">
        <v>42</v>
      </c>
      <c r="E612" s="1">
        <v>44817</v>
      </c>
      <c r="F612" s="1">
        <v>45069</v>
      </c>
      <c r="G612" s="2">
        <v>0.75</v>
      </c>
      <c r="H612" s="2">
        <v>0.79166666666666663</v>
      </c>
      <c r="I612" t="s">
        <v>243</v>
      </c>
      <c r="J612" s="6">
        <v>504141000</v>
      </c>
      <c r="K612" t="s">
        <v>1413</v>
      </c>
      <c r="M612">
        <v>19</v>
      </c>
      <c r="N612" s="14">
        <v>138</v>
      </c>
      <c r="O612" s="14">
        <f t="shared" si="9"/>
        <v>2622</v>
      </c>
      <c r="P612" s="5"/>
    </row>
    <row r="613" spans="1:16" x14ac:dyDescent="0.35">
      <c r="A613" t="s">
        <v>1414</v>
      </c>
      <c r="B613">
        <v>15</v>
      </c>
      <c r="C613" t="s">
        <v>1415</v>
      </c>
      <c r="D613">
        <v>26</v>
      </c>
      <c r="E613" s="1">
        <v>44845</v>
      </c>
      <c r="F613" s="1">
        <v>45069</v>
      </c>
      <c r="G613" s="2">
        <v>0.59375</v>
      </c>
      <c r="H613" s="2">
        <v>0.625</v>
      </c>
      <c r="I613" t="s">
        <v>429</v>
      </c>
      <c r="J613" s="6">
        <v>504141000</v>
      </c>
      <c r="K613" t="s">
        <v>1197</v>
      </c>
      <c r="M613">
        <v>12</v>
      </c>
      <c r="N613" s="14">
        <v>63</v>
      </c>
      <c r="O613" s="14">
        <f t="shared" si="9"/>
        <v>756</v>
      </c>
      <c r="P613" s="5"/>
    </row>
    <row r="614" spans="1:16" x14ac:dyDescent="0.35">
      <c r="A614" t="s">
        <v>1416</v>
      </c>
      <c r="B614">
        <v>2</v>
      </c>
      <c r="C614" t="s">
        <v>1417</v>
      </c>
      <c r="D614">
        <v>14</v>
      </c>
      <c r="E614" s="1">
        <v>45027</v>
      </c>
      <c r="F614" s="1">
        <v>45069</v>
      </c>
      <c r="G614" s="2">
        <v>0.375</v>
      </c>
      <c r="H614" s="2">
        <v>0.4375</v>
      </c>
      <c r="I614" t="s">
        <v>700</v>
      </c>
      <c r="K614" t="s">
        <v>1418</v>
      </c>
      <c r="M614">
        <v>9</v>
      </c>
      <c r="N614" s="14">
        <v>65</v>
      </c>
      <c r="O614" s="14">
        <f t="shared" si="9"/>
        <v>585</v>
      </c>
      <c r="P614" s="5"/>
    </row>
    <row r="615" spans="1:16" x14ac:dyDescent="0.35">
      <c r="A615" t="s">
        <v>1419</v>
      </c>
      <c r="B615">
        <v>8</v>
      </c>
      <c r="C615" t="s">
        <v>1420</v>
      </c>
      <c r="D615">
        <v>19</v>
      </c>
      <c r="E615" s="1">
        <v>45042</v>
      </c>
      <c r="F615" s="1">
        <v>45070</v>
      </c>
      <c r="G615" s="2">
        <v>0.72916666666666663</v>
      </c>
      <c r="H615" s="2">
        <v>0.84375</v>
      </c>
      <c r="I615" t="s">
        <v>433</v>
      </c>
      <c r="J615" s="6">
        <v>504141000</v>
      </c>
      <c r="K615" t="s">
        <v>309</v>
      </c>
      <c r="M615">
        <v>9</v>
      </c>
      <c r="N615" s="14">
        <v>180</v>
      </c>
      <c r="O615" s="14">
        <f t="shared" si="9"/>
        <v>1620</v>
      </c>
      <c r="P615" s="5"/>
    </row>
    <row r="616" spans="1:16" x14ac:dyDescent="0.35">
      <c r="A616" t="s">
        <v>1421</v>
      </c>
      <c r="B616">
        <v>13</v>
      </c>
      <c r="C616" t="s">
        <v>1422</v>
      </c>
      <c r="D616">
        <v>14</v>
      </c>
      <c r="E616" s="1">
        <v>44986</v>
      </c>
      <c r="F616" s="1">
        <v>45070</v>
      </c>
      <c r="G616" s="2">
        <v>0.66666666666666663</v>
      </c>
      <c r="H616" s="2">
        <v>0.70833333333333337</v>
      </c>
      <c r="I616" t="s">
        <v>632</v>
      </c>
      <c r="J616" s="6">
        <v>504141000</v>
      </c>
      <c r="K616" t="s">
        <v>1423</v>
      </c>
      <c r="M616">
        <v>12</v>
      </c>
      <c r="N616" s="14">
        <v>65</v>
      </c>
      <c r="O616" s="14">
        <f t="shared" si="9"/>
        <v>780</v>
      </c>
      <c r="P616" s="5"/>
    </row>
    <row r="617" spans="1:16" x14ac:dyDescent="0.35">
      <c r="A617" t="s">
        <v>1424</v>
      </c>
      <c r="C617" t="s">
        <v>314</v>
      </c>
      <c r="D617">
        <v>4</v>
      </c>
      <c r="E617" s="1">
        <v>45070</v>
      </c>
      <c r="F617" s="1">
        <v>45070</v>
      </c>
      <c r="G617" s="2">
        <v>0.75</v>
      </c>
      <c r="H617" s="2">
        <v>0.875</v>
      </c>
      <c r="I617" t="s">
        <v>180</v>
      </c>
      <c r="J617" s="6">
        <v>504141000</v>
      </c>
      <c r="K617" t="s">
        <v>315</v>
      </c>
      <c r="M617">
        <v>25</v>
      </c>
      <c r="N617" s="14">
        <v>0</v>
      </c>
      <c r="O617" s="14" t="str">
        <f t="shared" si="9"/>
        <v>n/a</v>
      </c>
      <c r="P617" s="5"/>
    </row>
    <row r="618" spans="1:16" x14ac:dyDescent="0.35">
      <c r="A618" t="s">
        <v>1425</v>
      </c>
      <c r="B618">
        <v>13</v>
      </c>
      <c r="C618" t="s">
        <v>1426</v>
      </c>
      <c r="D618">
        <v>43</v>
      </c>
      <c r="E618" s="1">
        <v>44818</v>
      </c>
      <c r="F618" s="1">
        <v>45070</v>
      </c>
      <c r="G618" s="2">
        <v>0.64583333333333337</v>
      </c>
      <c r="H618" s="2">
        <v>0.6875</v>
      </c>
      <c r="I618" t="s">
        <v>429</v>
      </c>
      <c r="J618" s="6">
        <v>504141000</v>
      </c>
      <c r="K618" t="s">
        <v>1427</v>
      </c>
      <c r="M618">
        <v>18</v>
      </c>
      <c r="N618" s="14">
        <v>154</v>
      </c>
      <c r="O618" s="14">
        <f t="shared" si="9"/>
        <v>2772</v>
      </c>
      <c r="P618" s="5"/>
    </row>
    <row r="619" spans="1:16" x14ac:dyDescent="0.35">
      <c r="A619" t="s">
        <v>1428</v>
      </c>
      <c r="B619">
        <v>15</v>
      </c>
      <c r="C619" t="s">
        <v>1335</v>
      </c>
      <c r="D619">
        <v>31</v>
      </c>
      <c r="E619" s="1">
        <v>45028</v>
      </c>
      <c r="F619" s="1">
        <v>45070</v>
      </c>
      <c r="G619" s="2">
        <v>0.41666666666666669</v>
      </c>
      <c r="H619" s="2">
        <v>0.55208333333333337</v>
      </c>
      <c r="I619" t="s">
        <v>591</v>
      </c>
      <c r="J619" s="6">
        <v>504141000</v>
      </c>
      <c r="K619" t="s">
        <v>592</v>
      </c>
      <c r="M619">
        <v>10</v>
      </c>
      <c r="N619" s="14">
        <v>133</v>
      </c>
      <c r="O619" s="14">
        <f t="shared" si="9"/>
        <v>1330</v>
      </c>
      <c r="P619" s="5"/>
    </row>
    <row r="620" spans="1:16" x14ac:dyDescent="0.35">
      <c r="A620" t="s">
        <v>1429</v>
      </c>
      <c r="B620">
        <v>13</v>
      </c>
      <c r="C620" t="s">
        <v>1430</v>
      </c>
      <c r="D620">
        <v>43</v>
      </c>
      <c r="E620" s="1">
        <v>44818</v>
      </c>
      <c r="F620" s="1">
        <v>45070</v>
      </c>
      <c r="G620" s="2">
        <v>0.6875</v>
      </c>
      <c r="H620" s="2">
        <v>0.72916666666666663</v>
      </c>
      <c r="I620" t="s">
        <v>429</v>
      </c>
      <c r="J620" s="6">
        <v>504141000</v>
      </c>
      <c r="K620" t="s">
        <v>1427</v>
      </c>
      <c r="M620">
        <v>18</v>
      </c>
      <c r="N620" s="14">
        <v>165</v>
      </c>
      <c r="O620" s="14">
        <f t="shared" si="9"/>
        <v>2970</v>
      </c>
      <c r="P620" s="5"/>
    </row>
    <row r="621" spans="1:16" x14ac:dyDescent="0.35">
      <c r="A621" t="s">
        <v>1431</v>
      </c>
      <c r="B621">
        <v>10</v>
      </c>
      <c r="C621" t="s">
        <v>1432</v>
      </c>
      <c r="D621">
        <v>14</v>
      </c>
      <c r="E621" s="1">
        <v>45070</v>
      </c>
      <c r="F621" s="1">
        <v>45070</v>
      </c>
      <c r="G621" s="2">
        <v>0.33333333333333331</v>
      </c>
      <c r="H621" s="2">
        <v>0.75</v>
      </c>
      <c r="I621" t="s">
        <v>208</v>
      </c>
      <c r="K621" t="s">
        <v>596</v>
      </c>
      <c r="M621">
        <v>12</v>
      </c>
      <c r="N621" s="14">
        <v>5</v>
      </c>
      <c r="O621" s="14">
        <f t="shared" si="9"/>
        <v>60</v>
      </c>
      <c r="P621" s="5"/>
    </row>
    <row r="622" spans="1:16" x14ac:dyDescent="0.35">
      <c r="A622" t="s">
        <v>1433</v>
      </c>
      <c r="B622">
        <v>2</v>
      </c>
      <c r="C622" t="s">
        <v>1434</v>
      </c>
      <c r="D622">
        <v>14</v>
      </c>
      <c r="E622" s="1">
        <v>45028</v>
      </c>
      <c r="F622" s="1">
        <v>45070</v>
      </c>
      <c r="G622" s="2">
        <v>0.375</v>
      </c>
      <c r="H622" s="2">
        <v>0.4375</v>
      </c>
      <c r="I622" t="s">
        <v>700</v>
      </c>
      <c r="K622" t="s">
        <v>1418</v>
      </c>
      <c r="M622">
        <v>9</v>
      </c>
      <c r="N622" s="14">
        <v>65</v>
      </c>
      <c r="O622" s="14">
        <f t="shared" si="9"/>
        <v>585</v>
      </c>
      <c r="P622" s="5"/>
    </row>
    <row r="623" spans="1:16" x14ac:dyDescent="0.35">
      <c r="A623" t="s">
        <v>1435</v>
      </c>
      <c r="B623">
        <v>13</v>
      </c>
      <c r="C623" t="s">
        <v>1436</v>
      </c>
      <c r="D623">
        <v>5</v>
      </c>
      <c r="E623" s="1">
        <v>45070</v>
      </c>
      <c r="F623" s="1">
        <v>45070</v>
      </c>
      <c r="G623" s="2">
        <v>0.75</v>
      </c>
      <c r="H623" s="2">
        <v>0.89583333333333337</v>
      </c>
      <c r="I623" t="s">
        <v>298</v>
      </c>
      <c r="J623" s="6">
        <v>504141000</v>
      </c>
      <c r="K623" t="s">
        <v>224</v>
      </c>
      <c r="M623">
        <v>15</v>
      </c>
      <c r="N623" s="14">
        <v>23</v>
      </c>
      <c r="O623" s="14">
        <f t="shared" si="9"/>
        <v>345</v>
      </c>
      <c r="P623" s="5"/>
    </row>
    <row r="624" spans="1:16" x14ac:dyDescent="0.35">
      <c r="A624" t="s">
        <v>1437</v>
      </c>
      <c r="B624">
        <v>1</v>
      </c>
      <c r="C624" t="s">
        <v>1438</v>
      </c>
      <c r="D624">
        <v>52</v>
      </c>
      <c r="E624" s="1">
        <v>44839</v>
      </c>
      <c r="F624" s="1">
        <v>45070</v>
      </c>
      <c r="G624" s="2">
        <v>0.77083333333333337</v>
      </c>
      <c r="H624" s="2">
        <v>0.83333333333333337</v>
      </c>
      <c r="I624" t="s">
        <v>839</v>
      </c>
      <c r="J624" s="6">
        <v>62232227</v>
      </c>
      <c r="K624" t="s">
        <v>840</v>
      </c>
      <c r="M624">
        <v>15</v>
      </c>
      <c r="N624" s="14">
        <v>165</v>
      </c>
      <c r="O624" s="14">
        <f t="shared" si="9"/>
        <v>2475</v>
      </c>
      <c r="P624" s="5"/>
    </row>
    <row r="625" spans="1:16" x14ac:dyDescent="0.35">
      <c r="A625" t="s">
        <v>1439</v>
      </c>
      <c r="B625">
        <v>13</v>
      </c>
      <c r="C625" t="s">
        <v>1440</v>
      </c>
      <c r="D625">
        <v>7</v>
      </c>
      <c r="E625" s="1">
        <v>45069</v>
      </c>
      <c r="F625" s="1">
        <v>45070</v>
      </c>
      <c r="G625" s="2">
        <v>0.79166666666666663</v>
      </c>
      <c r="H625" s="2">
        <v>0.875</v>
      </c>
      <c r="I625" t="s">
        <v>88</v>
      </c>
      <c r="J625" s="6">
        <v>504141000</v>
      </c>
      <c r="K625" t="s">
        <v>1441</v>
      </c>
      <c r="M625">
        <v>180</v>
      </c>
      <c r="N625" s="14">
        <v>12</v>
      </c>
      <c r="O625" s="14">
        <f t="shared" si="9"/>
        <v>2160</v>
      </c>
      <c r="P625" s="5"/>
    </row>
    <row r="626" spans="1:16" x14ac:dyDescent="0.35">
      <c r="A626" t="s">
        <v>1442</v>
      </c>
      <c r="B626">
        <v>13</v>
      </c>
      <c r="C626" t="s">
        <v>1217</v>
      </c>
      <c r="D626">
        <v>22</v>
      </c>
      <c r="E626" s="1">
        <v>44945</v>
      </c>
      <c r="F626" s="1">
        <v>45071</v>
      </c>
      <c r="G626" s="2">
        <v>0.79861111111111116</v>
      </c>
      <c r="H626" s="2">
        <v>0.84027777777777779</v>
      </c>
      <c r="I626" t="s">
        <v>728</v>
      </c>
      <c r="K626" t="s">
        <v>1443</v>
      </c>
      <c r="M626">
        <v>20</v>
      </c>
      <c r="N626" s="14">
        <v>71</v>
      </c>
      <c r="O626" s="14">
        <f t="shared" si="9"/>
        <v>1420</v>
      </c>
      <c r="P626" s="5"/>
    </row>
    <row r="627" spans="1:16" x14ac:dyDescent="0.35">
      <c r="A627" t="s">
        <v>1444</v>
      </c>
      <c r="B627">
        <v>1</v>
      </c>
      <c r="C627" t="s">
        <v>1229</v>
      </c>
      <c r="D627">
        <v>52</v>
      </c>
      <c r="E627" s="1">
        <v>44833</v>
      </c>
      <c r="F627" s="1">
        <v>45071</v>
      </c>
      <c r="G627" s="2">
        <v>0.35416666666666669</v>
      </c>
      <c r="H627" s="2">
        <v>0.41666666666666669</v>
      </c>
      <c r="I627" t="s">
        <v>498</v>
      </c>
      <c r="K627" t="s">
        <v>1364</v>
      </c>
      <c r="M627">
        <v>15</v>
      </c>
      <c r="N627" s="14">
        <v>177</v>
      </c>
      <c r="O627" s="14">
        <f t="shared" si="9"/>
        <v>2655</v>
      </c>
      <c r="P627" s="5"/>
    </row>
    <row r="628" spans="1:16" x14ac:dyDescent="0.35">
      <c r="A628" t="s">
        <v>1445</v>
      </c>
      <c r="B628">
        <v>1</v>
      </c>
      <c r="C628" t="s">
        <v>1446</v>
      </c>
      <c r="D628">
        <v>52</v>
      </c>
      <c r="E628" s="1">
        <v>44847</v>
      </c>
      <c r="F628" s="1">
        <v>45071</v>
      </c>
      <c r="G628" s="2">
        <v>0.36458333333333331</v>
      </c>
      <c r="H628" s="2">
        <v>0.42708333333333331</v>
      </c>
      <c r="I628" t="s">
        <v>385</v>
      </c>
      <c r="J628" s="6">
        <v>504141000</v>
      </c>
      <c r="K628" t="s">
        <v>689</v>
      </c>
      <c r="M628">
        <v>15</v>
      </c>
      <c r="N628" s="14">
        <v>177</v>
      </c>
      <c r="O628" s="14">
        <f t="shared" si="9"/>
        <v>2655</v>
      </c>
      <c r="P628" s="5"/>
    </row>
    <row r="629" spans="1:16" x14ac:dyDescent="0.35">
      <c r="A629" t="s">
        <v>1447</v>
      </c>
      <c r="B629">
        <v>13</v>
      </c>
      <c r="C629" t="s">
        <v>1448</v>
      </c>
      <c r="D629">
        <v>16</v>
      </c>
      <c r="E629" s="1">
        <v>44986</v>
      </c>
      <c r="F629" s="1">
        <v>45071</v>
      </c>
      <c r="G629" s="2">
        <v>0.35416666666666669</v>
      </c>
      <c r="H629" s="2">
        <v>0.39583333333333331</v>
      </c>
      <c r="I629" t="s">
        <v>728</v>
      </c>
      <c r="K629" t="s">
        <v>1367</v>
      </c>
      <c r="M629">
        <v>16</v>
      </c>
      <c r="N629" s="14">
        <v>58</v>
      </c>
      <c r="O629" s="14">
        <f t="shared" si="9"/>
        <v>928</v>
      </c>
      <c r="P629" s="5"/>
    </row>
    <row r="630" spans="1:16" x14ac:dyDescent="0.35">
      <c r="A630" t="s">
        <v>1449</v>
      </c>
      <c r="B630">
        <v>13</v>
      </c>
      <c r="C630" t="s">
        <v>1450</v>
      </c>
      <c r="D630">
        <v>4</v>
      </c>
      <c r="E630" s="1">
        <v>45071</v>
      </c>
      <c r="F630" s="1">
        <v>45071</v>
      </c>
      <c r="G630" s="2">
        <v>0.72916666666666663</v>
      </c>
      <c r="H630" s="2">
        <v>0.85416666666666663</v>
      </c>
      <c r="I630" t="s">
        <v>1451</v>
      </c>
      <c r="J630" s="6">
        <v>504141000</v>
      </c>
      <c r="K630" t="s">
        <v>1452</v>
      </c>
      <c r="M630">
        <v>16</v>
      </c>
      <c r="N630" s="14">
        <v>53</v>
      </c>
      <c r="O630" s="14">
        <f t="shared" si="9"/>
        <v>848</v>
      </c>
      <c r="P630" s="5"/>
    </row>
    <row r="631" spans="1:16" x14ac:dyDescent="0.35">
      <c r="A631" t="s">
        <v>1453</v>
      </c>
      <c r="B631">
        <v>1</v>
      </c>
      <c r="C631" t="s">
        <v>1082</v>
      </c>
      <c r="D631">
        <v>52</v>
      </c>
      <c r="E631" s="1">
        <v>44833</v>
      </c>
      <c r="F631" s="1">
        <v>45071</v>
      </c>
      <c r="G631" s="2">
        <v>0.625</v>
      </c>
      <c r="H631" s="2">
        <v>0.6875</v>
      </c>
      <c r="I631" t="s">
        <v>448</v>
      </c>
      <c r="J631" s="6">
        <v>504141000</v>
      </c>
      <c r="K631" t="s">
        <v>604</v>
      </c>
      <c r="M631">
        <v>15</v>
      </c>
      <c r="N631" s="14">
        <v>180</v>
      </c>
      <c r="O631" s="14">
        <f t="shared" si="9"/>
        <v>2700</v>
      </c>
      <c r="P631" s="5"/>
    </row>
    <row r="632" spans="1:16" x14ac:dyDescent="0.35">
      <c r="A632" t="s">
        <v>1454</v>
      </c>
      <c r="B632">
        <v>1</v>
      </c>
      <c r="C632" t="s">
        <v>1455</v>
      </c>
      <c r="D632">
        <v>52</v>
      </c>
      <c r="E632" s="1">
        <v>44840</v>
      </c>
      <c r="F632" s="1">
        <v>45071</v>
      </c>
      <c r="G632" s="2">
        <v>0.77083333333333337</v>
      </c>
      <c r="H632" s="2">
        <v>0.83333333333333337</v>
      </c>
      <c r="I632" t="s">
        <v>448</v>
      </c>
      <c r="J632" s="6">
        <v>504141000</v>
      </c>
      <c r="K632" t="s">
        <v>604</v>
      </c>
      <c r="M632">
        <v>15</v>
      </c>
      <c r="N632" s="14">
        <v>180</v>
      </c>
      <c r="O632" s="14">
        <f t="shared" si="9"/>
        <v>2700</v>
      </c>
      <c r="P632" s="5"/>
    </row>
    <row r="633" spans="1:16" x14ac:dyDescent="0.35">
      <c r="A633" t="s">
        <v>1456</v>
      </c>
      <c r="B633">
        <v>13</v>
      </c>
      <c r="C633" t="s">
        <v>1457</v>
      </c>
      <c r="D633">
        <v>4</v>
      </c>
      <c r="E633" s="1">
        <v>45043</v>
      </c>
      <c r="F633" s="1">
        <v>45071</v>
      </c>
      <c r="G633" s="2">
        <v>0.625</v>
      </c>
      <c r="H633" s="2">
        <v>0.65625</v>
      </c>
      <c r="I633" t="s">
        <v>239</v>
      </c>
      <c r="J633" s="6">
        <v>504141000</v>
      </c>
      <c r="K633" t="s">
        <v>257</v>
      </c>
      <c r="M633">
        <v>7</v>
      </c>
      <c r="N633" s="14">
        <v>26</v>
      </c>
      <c r="O633" s="14">
        <f t="shared" si="9"/>
        <v>182</v>
      </c>
      <c r="P633" s="5"/>
    </row>
    <row r="634" spans="1:16" x14ac:dyDescent="0.35">
      <c r="A634" t="s">
        <v>1458</v>
      </c>
      <c r="B634">
        <v>13</v>
      </c>
      <c r="C634" t="s">
        <v>319</v>
      </c>
      <c r="D634">
        <v>6</v>
      </c>
      <c r="E634" s="1">
        <v>45043</v>
      </c>
      <c r="F634" s="1">
        <v>45071</v>
      </c>
      <c r="G634" s="2">
        <v>0.67708333333333337</v>
      </c>
      <c r="H634" s="2">
        <v>0.71875</v>
      </c>
      <c r="I634" t="s">
        <v>239</v>
      </c>
      <c r="J634" s="6">
        <v>504141000</v>
      </c>
      <c r="K634" t="s">
        <v>257</v>
      </c>
      <c r="M634">
        <v>8</v>
      </c>
      <c r="N634" s="14">
        <v>34</v>
      </c>
      <c r="O634" s="14">
        <f t="shared" si="9"/>
        <v>272</v>
      </c>
      <c r="P634" s="5"/>
    </row>
    <row r="635" spans="1:16" x14ac:dyDescent="0.35">
      <c r="A635" t="s">
        <v>1459</v>
      </c>
      <c r="B635">
        <v>13</v>
      </c>
      <c r="C635" t="s">
        <v>1114</v>
      </c>
      <c r="D635">
        <v>22</v>
      </c>
      <c r="E635" s="1">
        <v>44945</v>
      </c>
      <c r="F635" s="1">
        <v>45071</v>
      </c>
      <c r="G635" s="2">
        <v>0.70833333333333337</v>
      </c>
      <c r="H635" s="2">
        <v>0.75</v>
      </c>
      <c r="I635" t="s">
        <v>728</v>
      </c>
      <c r="K635" t="s">
        <v>1443</v>
      </c>
      <c r="M635">
        <v>18</v>
      </c>
      <c r="N635" s="14">
        <v>71</v>
      </c>
      <c r="O635" s="14">
        <f t="shared" si="9"/>
        <v>1278</v>
      </c>
      <c r="P635" s="5"/>
    </row>
    <row r="636" spans="1:16" x14ac:dyDescent="0.35">
      <c r="A636" t="s">
        <v>1460</v>
      </c>
      <c r="B636">
        <v>13</v>
      </c>
      <c r="C636" t="s">
        <v>1114</v>
      </c>
      <c r="D636">
        <v>22</v>
      </c>
      <c r="E636" s="1">
        <v>44945</v>
      </c>
      <c r="F636" s="1">
        <v>45071</v>
      </c>
      <c r="G636" s="2">
        <v>0.75347222222222221</v>
      </c>
      <c r="H636" s="2">
        <v>0.79513888888888884</v>
      </c>
      <c r="I636" t="s">
        <v>728</v>
      </c>
      <c r="K636" t="s">
        <v>1443</v>
      </c>
      <c r="M636">
        <v>20</v>
      </c>
      <c r="N636" s="14">
        <v>71</v>
      </c>
      <c r="O636" s="14">
        <f t="shared" si="9"/>
        <v>1420</v>
      </c>
      <c r="P636" s="5"/>
    </row>
    <row r="637" spans="1:16" x14ac:dyDescent="0.35">
      <c r="A637" t="s">
        <v>1461</v>
      </c>
      <c r="B637">
        <v>15</v>
      </c>
      <c r="C637" t="s">
        <v>924</v>
      </c>
      <c r="D637">
        <v>40</v>
      </c>
      <c r="E637" s="1">
        <v>44966</v>
      </c>
      <c r="F637" s="1">
        <v>45071</v>
      </c>
      <c r="G637" s="2">
        <v>0.375</v>
      </c>
      <c r="H637" s="2">
        <v>0.5</v>
      </c>
      <c r="I637" t="s">
        <v>235</v>
      </c>
      <c r="J637" s="6">
        <v>504141000</v>
      </c>
      <c r="K637" t="s">
        <v>236</v>
      </c>
      <c r="M637">
        <v>12</v>
      </c>
      <c r="N637" s="14">
        <v>164</v>
      </c>
      <c r="O637" s="14">
        <f t="shared" si="9"/>
        <v>1968</v>
      </c>
      <c r="P637" s="5"/>
    </row>
    <row r="638" spans="1:16" x14ac:dyDescent="0.35">
      <c r="A638" t="s">
        <v>1462</v>
      </c>
      <c r="B638">
        <v>15</v>
      </c>
      <c r="C638" t="s">
        <v>1345</v>
      </c>
      <c r="D638">
        <v>40</v>
      </c>
      <c r="E638" s="1">
        <v>44966</v>
      </c>
      <c r="F638" s="1">
        <v>45071</v>
      </c>
      <c r="G638" s="2">
        <v>0.77083333333333337</v>
      </c>
      <c r="H638" s="2">
        <v>0.89583333333333337</v>
      </c>
      <c r="I638" t="s">
        <v>235</v>
      </c>
      <c r="J638" s="6">
        <v>504141000</v>
      </c>
      <c r="K638" t="s">
        <v>236</v>
      </c>
      <c r="M638">
        <v>12</v>
      </c>
      <c r="N638" s="14">
        <v>164</v>
      </c>
      <c r="O638" s="14">
        <f t="shared" si="9"/>
        <v>1968</v>
      </c>
      <c r="P638" s="5"/>
    </row>
    <row r="639" spans="1:16" x14ac:dyDescent="0.35">
      <c r="A639" t="s">
        <v>1463</v>
      </c>
      <c r="C639" t="s">
        <v>507</v>
      </c>
      <c r="D639">
        <v>2</v>
      </c>
      <c r="E639" s="1">
        <v>45071</v>
      </c>
      <c r="F639" s="1">
        <v>45071</v>
      </c>
      <c r="G639" s="2">
        <v>0.64583333333333337</v>
      </c>
      <c r="H639" s="2">
        <v>0.70833333333333337</v>
      </c>
      <c r="I639" t="s">
        <v>688</v>
      </c>
      <c r="K639" t="s">
        <v>263</v>
      </c>
      <c r="M639">
        <v>7</v>
      </c>
      <c r="N639" s="14">
        <v>0</v>
      </c>
      <c r="O639" s="14" t="str">
        <f t="shared" si="9"/>
        <v>n/a</v>
      </c>
      <c r="P639" s="5"/>
    </row>
    <row r="640" spans="1:16" x14ac:dyDescent="0.35">
      <c r="A640" t="s">
        <v>1464</v>
      </c>
      <c r="C640" t="s">
        <v>507</v>
      </c>
      <c r="D640">
        <v>2</v>
      </c>
      <c r="E640" s="1">
        <v>45071</v>
      </c>
      <c r="F640" s="1">
        <v>45071</v>
      </c>
      <c r="G640" s="2">
        <v>0.64583333333333337</v>
      </c>
      <c r="H640" s="2">
        <v>0.70833333333333337</v>
      </c>
      <c r="I640" t="s">
        <v>944</v>
      </c>
      <c r="K640" t="s">
        <v>945</v>
      </c>
      <c r="M640">
        <v>7</v>
      </c>
      <c r="N640" s="14">
        <v>0</v>
      </c>
      <c r="O640" s="14" t="str">
        <f t="shared" si="9"/>
        <v>n/a</v>
      </c>
      <c r="P640" s="5"/>
    </row>
    <row r="641" spans="1:16" x14ac:dyDescent="0.35">
      <c r="A641" t="s">
        <v>1465</v>
      </c>
      <c r="B641">
        <v>2</v>
      </c>
      <c r="C641" t="s">
        <v>1466</v>
      </c>
      <c r="D641">
        <v>3</v>
      </c>
      <c r="E641" s="1">
        <v>45071</v>
      </c>
      <c r="F641" s="1">
        <v>45071</v>
      </c>
      <c r="G641" s="2">
        <v>0.625</v>
      </c>
      <c r="H641" s="2">
        <v>0.70833333333333337</v>
      </c>
      <c r="I641" t="s">
        <v>340</v>
      </c>
      <c r="J641" s="6">
        <v>504141000</v>
      </c>
      <c r="K641" t="s">
        <v>1467</v>
      </c>
      <c r="M641">
        <v>15</v>
      </c>
      <c r="N641" s="14">
        <v>0</v>
      </c>
      <c r="O641" s="14" t="str">
        <f t="shared" si="9"/>
        <v>n/a</v>
      </c>
      <c r="P641" s="5"/>
    </row>
    <row r="642" spans="1:16" x14ac:dyDescent="0.35">
      <c r="A642" t="s">
        <v>1468</v>
      </c>
      <c r="B642">
        <v>13</v>
      </c>
      <c r="C642" t="s">
        <v>1469</v>
      </c>
      <c r="D642">
        <v>52</v>
      </c>
      <c r="E642" s="1">
        <v>44840</v>
      </c>
      <c r="F642" s="1">
        <v>45071</v>
      </c>
      <c r="G642" s="2">
        <v>0.77083333333333337</v>
      </c>
      <c r="H642" s="2">
        <v>0.83333333333333337</v>
      </c>
      <c r="I642" t="s">
        <v>1470</v>
      </c>
      <c r="J642" s="6">
        <v>282253105</v>
      </c>
      <c r="K642" t="s">
        <v>901</v>
      </c>
      <c r="M642">
        <v>18</v>
      </c>
      <c r="N642" s="14">
        <v>159</v>
      </c>
      <c r="O642" s="14">
        <f t="shared" si="9"/>
        <v>2862</v>
      </c>
      <c r="P642" s="5"/>
    </row>
    <row r="643" spans="1:16" x14ac:dyDescent="0.35">
      <c r="A643" t="s">
        <v>1471</v>
      </c>
      <c r="B643">
        <v>13</v>
      </c>
      <c r="C643" t="s">
        <v>1217</v>
      </c>
      <c r="D643">
        <v>40</v>
      </c>
      <c r="E643" s="1">
        <v>44820</v>
      </c>
      <c r="F643" s="1">
        <v>45072</v>
      </c>
      <c r="G643" s="2">
        <v>0.66666666666666663</v>
      </c>
      <c r="H643" s="2">
        <v>0.70833333333333337</v>
      </c>
      <c r="I643" t="s">
        <v>243</v>
      </c>
      <c r="J643" s="6">
        <v>504141000</v>
      </c>
      <c r="K643" t="s">
        <v>1384</v>
      </c>
      <c r="M643">
        <v>17</v>
      </c>
      <c r="N643" s="14">
        <v>133</v>
      </c>
      <c r="O643" s="14">
        <f t="shared" ref="O643:O706" si="10">IF(N643&lt;&gt;0,M643*N643,"n/a")</f>
        <v>2261</v>
      </c>
      <c r="P643" s="5"/>
    </row>
    <row r="644" spans="1:16" x14ac:dyDescent="0.35">
      <c r="A644" t="s">
        <v>1472</v>
      </c>
      <c r="C644" t="s">
        <v>1473</v>
      </c>
      <c r="D644">
        <v>3</v>
      </c>
      <c r="E644" s="1">
        <v>45072</v>
      </c>
      <c r="F644" s="1">
        <v>45072</v>
      </c>
      <c r="G644" s="2">
        <v>0.625</v>
      </c>
      <c r="H644" s="2">
        <v>0.70833333333333337</v>
      </c>
      <c r="I644" t="s">
        <v>1220</v>
      </c>
      <c r="K644" t="s">
        <v>1026</v>
      </c>
      <c r="M644">
        <v>12</v>
      </c>
      <c r="N644" s="14">
        <v>11</v>
      </c>
      <c r="O644" s="14">
        <f t="shared" si="10"/>
        <v>132</v>
      </c>
      <c r="P644" s="5"/>
    </row>
    <row r="645" spans="1:16" x14ac:dyDescent="0.35">
      <c r="A645" t="s">
        <v>1474</v>
      </c>
      <c r="B645">
        <v>15</v>
      </c>
      <c r="C645" t="s">
        <v>328</v>
      </c>
      <c r="D645">
        <v>22</v>
      </c>
      <c r="E645" s="1">
        <v>45051</v>
      </c>
      <c r="F645" s="1">
        <v>45072</v>
      </c>
      <c r="G645" s="2">
        <v>0.625</v>
      </c>
      <c r="H645" s="2">
        <v>0.875</v>
      </c>
      <c r="I645" t="s">
        <v>329</v>
      </c>
      <c r="J645" s="6">
        <v>504141000</v>
      </c>
      <c r="K645" t="s">
        <v>330</v>
      </c>
      <c r="M645">
        <v>11</v>
      </c>
      <c r="N645" s="14">
        <v>135</v>
      </c>
      <c r="O645" s="14">
        <f t="shared" si="10"/>
        <v>1485</v>
      </c>
      <c r="P645" s="5"/>
    </row>
    <row r="646" spans="1:16" x14ac:dyDescent="0.35">
      <c r="A646" t="s">
        <v>1475</v>
      </c>
      <c r="B646">
        <v>13</v>
      </c>
      <c r="C646" t="s">
        <v>1476</v>
      </c>
      <c r="D646">
        <v>5</v>
      </c>
      <c r="E646" s="1">
        <v>45072</v>
      </c>
      <c r="F646" s="1">
        <v>45072</v>
      </c>
      <c r="G646" s="2">
        <v>0.66666666666666663</v>
      </c>
      <c r="H646" s="2">
        <v>0.8125</v>
      </c>
      <c r="I646" t="s">
        <v>223</v>
      </c>
      <c r="K646" t="s">
        <v>224</v>
      </c>
      <c r="M646">
        <v>15</v>
      </c>
      <c r="N646" s="14">
        <v>23</v>
      </c>
      <c r="O646" s="14">
        <f t="shared" si="10"/>
        <v>345</v>
      </c>
      <c r="P646" s="5"/>
    </row>
    <row r="647" spans="1:16" x14ac:dyDescent="0.35">
      <c r="A647" t="s">
        <v>1477</v>
      </c>
      <c r="B647">
        <v>13</v>
      </c>
      <c r="C647" t="s">
        <v>1114</v>
      </c>
      <c r="D647">
        <v>40</v>
      </c>
      <c r="E647" s="1">
        <v>44820</v>
      </c>
      <c r="F647" s="1">
        <v>45072</v>
      </c>
      <c r="G647" s="2">
        <v>0.70833333333333337</v>
      </c>
      <c r="H647" s="2">
        <v>0.75</v>
      </c>
      <c r="I647" t="s">
        <v>243</v>
      </c>
      <c r="J647" s="6">
        <v>504141000</v>
      </c>
      <c r="K647" t="s">
        <v>1384</v>
      </c>
      <c r="M647">
        <v>21</v>
      </c>
      <c r="N647" s="14">
        <v>133</v>
      </c>
      <c r="O647" s="14">
        <f t="shared" si="10"/>
        <v>2793</v>
      </c>
      <c r="P647" s="5"/>
    </row>
    <row r="648" spans="1:16" x14ac:dyDescent="0.35">
      <c r="A648" t="s">
        <v>1478</v>
      </c>
      <c r="B648">
        <v>2</v>
      </c>
      <c r="C648" t="s">
        <v>1479</v>
      </c>
      <c r="D648">
        <v>2</v>
      </c>
      <c r="E648" s="1">
        <v>45072</v>
      </c>
      <c r="F648" s="1">
        <v>45072</v>
      </c>
      <c r="G648" s="2">
        <v>0.625</v>
      </c>
      <c r="H648" s="2">
        <v>0.6875</v>
      </c>
      <c r="I648" t="s">
        <v>208</v>
      </c>
      <c r="K648" t="s">
        <v>1480</v>
      </c>
      <c r="M648">
        <v>100</v>
      </c>
      <c r="N648" s="14">
        <v>0</v>
      </c>
      <c r="O648" s="14" t="str">
        <f t="shared" si="10"/>
        <v>n/a</v>
      </c>
      <c r="P648" s="5"/>
    </row>
    <row r="649" spans="1:16" x14ac:dyDescent="0.35">
      <c r="A649" t="s">
        <v>1481</v>
      </c>
      <c r="B649">
        <v>15</v>
      </c>
      <c r="C649" t="s">
        <v>1482</v>
      </c>
      <c r="D649">
        <v>48</v>
      </c>
      <c r="E649" s="1">
        <v>44992</v>
      </c>
      <c r="F649" s="1">
        <v>45076</v>
      </c>
      <c r="G649" s="2">
        <v>0.77083333333333337</v>
      </c>
      <c r="H649" s="2">
        <v>0.89583333333333337</v>
      </c>
      <c r="I649" t="s">
        <v>333</v>
      </c>
      <c r="J649" s="6">
        <v>504141000</v>
      </c>
      <c r="K649" t="s">
        <v>1392</v>
      </c>
      <c r="M649">
        <v>15</v>
      </c>
      <c r="N649" s="14">
        <v>145</v>
      </c>
      <c r="O649" s="14">
        <f t="shared" si="10"/>
        <v>2175</v>
      </c>
      <c r="P649" s="5"/>
    </row>
    <row r="650" spans="1:16" x14ac:dyDescent="0.35">
      <c r="A650" t="s">
        <v>1483</v>
      </c>
      <c r="B650">
        <v>1</v>
      </c>
      <c r="C650" t="s">
        <v>1264</v>
      </c>
      <c r="D650">
        <v>52</v>
      </c>
      <c r="E650" s="1">
        <v>44845</v>
      </c>
      <c r="F650" s="1">
        <v>45076</v>
      </c>
      <c r="G650" s="2">
        <v>0.79166666666666663</v>
      </c>
      <c r="H650" s="2">
        <v>0.85416666666666663</v>
      </c>
      <c r="I650" t="s">
        <v>486</v>
      </c>
      <c r="K650" t="s">
        <v>1105</v>
      </c>
      <c r="M650">
        <v>15</v>
      </c>
      <c r="N650" s="14">
        <v>180</v>
      </c>
      <c r="O650" s="14">
        <f t="shared" si="10"/>
        <v>2700</v>
      </c>
      <c r="P650" s="5"/>
    </row>
    <row r="651" spans="1:16" x14ac:dyDescent="0.35">
      <c r="A651" t="s">
        <v>1484</v>
      </c>
      <c r="B651">
        <v>1</v>
      </c>
      <c r="C651" t="s">
        <v>1485</v>
      </c>
      <c r="D651">
        <v>16</v>
      </c>
      <c r="E651" s="1">
        <v>45055</v>
      </c>
      <c r="F651" s="1">
        <v>45076</v>
      </c>
      <c r="G651" s="2">
        <v>0.77083333333333337</v>
      </c>
      <c r="H651" s="2">
        <v>0.85416666666666663</v>
      </c>
      <c r="I651" t="s">
        <v>466</v>
      </c>
      <c r="J651" s="6">
        <v>504141000</v>
      </c>
      <c r="K651" t="s">
        <v>840</v>
      </c>
      <c r="M651">
        <v>9</v>
      </c>
      <c r="N651" s="14">
        <v>85</v>
      </c>
      <c r="O651" s="14">
        <f t="shared" si="10"/>
        <v>765</v>
      </c>
      <c r="P651" s="5"/>
    </row>
    <row r="652" spans="1:16" x14ac:dyDescent="0.35">
      <c r="A652" t="s">
        <v>1486</v>
      </c>
      <c r="B652">
        <v>13</v>
      </c>
      <c r="C652" t="s">
        <v>1487</v>
      </c>
      <c r="D652">
        <v>43</v>
      </c>
      <c r="E652" s="1">
        <v>44818</v>
      </c>
      <c r="F652" s="1">
        <v>45077</v>
      </c>
      <c r="G652" s="2">
        <v>0.75</v>
      </c>
      <c r="H652" s="2">
        <v>0.79166666666666663</v>
      </c>
      <c r="I652" t="s">
        <v>1383</v>
      </c>
      <c r="K652" t="s">
        <v>1095</v>
      </c>
      <c r="M652">
        <v>20</v>
      </c>
      <c r="N652" s="14">
        <v>142</v>
      </c>
      <c r="O652" s="14">
        <f t="shared" si="10"/>
        <v>2840</v>
      </c>
      <c r="P652" s="5"/>
    </row>
    <row r="653" spans="1:16" x14ac:dyDescent="0.35">
      <c r="A653" t="s">
        <v>1488</v>
      </c>
      <c r="B653">
        <v>10</v>
      </c>
      <c r="C653" t="s">
        <v>1489</v>
      </c>
      <c r="D653">
        <v>3</v>
      </c>
      <c r="E653" s="1">
        <v>45077</v>
      </c>
      <c r="F653" s="1">
        <v>45077</v>
      </c>
      <c r="G653" s="2">
        <v>0.625</v>
      </c>
      <c r="H653" s="2">
        <v>0.70833333333333337</v>
      </c>
      <c r="I653" t="s">
        <v>1490</v>
      </c>
      <c r="K653" t="s">
        <v>1026</v>
      </c>
      <c r="M653">
        <v>99</v>
      </c>
      <c r="N653" s="14">
        <v>0</v>
      </c>
      <c r="O653" s="14" t="str">
        <f t="shared" si="10"/>
        <v>n/a</v>
      </c>
      <c r="P653" s="5"/>
    </row>
    <row r="654" spans="1:16" x14ac:dyDescent="0.35">
      <c r="A654" t="s">
        <v>1491</v>
      </c>
      <c r="B654">
        <v>13</v>
      </c>
      <c r="C654" t="s">
        <v>600</v>
      </c>
      <c r="D654">
        <v>14</v>
      </c>
      <c r="E654" s="1">
        <v>45035</v>
      </c>
      <c r="F654" s="1">
        <v>45077</v>
      </c>
      <c r="G654" s="2">
        <v>0.64583333333333337</v>
      </c>
      <c r="H654" s="2">
        <v>0.70833333333333337</v>
      </c>
      <c r="I654" t="s">
        <v>317</v>
      </c>
      <c r="J654" s="6">
        <v>504141000</v>
      </c>
      <c r="K654" t="s">
        <v>601</v>
      </c>
      <c r="M654">
        <v>15</v>
      </c>
      <c r="N654" s="14">
        <v>71</v>
      </c>
      <c r="O654" s="14">
        <f t="shared" si="10"/>
        <v>1065</v>
      </c>
      <c r="P654" s="5"/>
    </row>
    <row r="655" spans="1:16" x14ac:dyDescent="0.35">
      <c r="A655" t="s">
        <v>1492</v>
      </c>
      <c r="B655">
        <v>15</v>
      </c>
      <c r="C655" t="s">
        <v>1493</v>
      </c>
      <c r="D655">
        <v>20</v>
      </c>
      <c r="E655" s="1">
        <v>44987</v>
      </c>
      <c r="F655" s="1">
        <v>45078</v>
      </c>
      <c r="G655" s="2">
        <v>0.77083333333333337</v>
      </c>
      <c r="H655" s="2">
        <v>0.82291666666666663</v>
      </c>
      <c r="I655" t="s">
        <v>429</v>
      </c>
      <c r="J655" s="6">
        <v>504141000</v>
      </c>
      <c r="K655" t="s">
        <v>1397</v>
      </c>
      <c r="M655">
        <v>16</v>
      </c>
      <c r="N655" s="14">
        <v>81</v>
      </c>
      <c r="O655" s="14">
        <f t="shared" si="10"/>
        <v>1296</v>
      </c>
      <c r="P655" s="5"/>
    </row>
    <row r="656" spans="1:16" x14ac:dyDescent="0.35">
      <c r="A656" t="s">
        <v>1494</v>
      </c>
      <c r="B656">
        <v>1</v>
      </c>
      <c r="C656" t="s">
        <v>1000</v>
      </c>
      <c r="D656">
        <v>52</v>
      </c>
      <c r="E656" s="1">
        <v>44847</v>
      </c>
      <c r="F656" s="1">
        <v>45078</v>
      </c>
      <c r="G656" s="2">
        <v>0.75</v>
      </c>
      <c r="H656" s="2">
        <v>0.8125</v>
      </c>
      <c r="I656" t="s">
        <v>1029</v>
      </c>
      <c r="J656" s="6">
        <v>599936291</v>
      </c>
      <c r="K656" t="s">
        <v>463</v>
      </c>
      <c r="M656">
        <v>15</v>
      </c>
      <c r="N656" s="14">
        <v>180</v>
      </c>
      <c r="O656" s="14">
        <f t="shared" si="10"/>
        <v>2700</v>
      </c>
      <c r="P656" s="5"/>
    </row>
    <row r="657" spans="1:16" x14ac:dyDescent="0.35">
      <c r="A657" t="s">
        <v>1495</v>
      </c>
      <c r="B657">
        <v>1</v>
      </c>
      <c r="C657" t="s">
        <v>1496</v>
      </c>
      <c r="D657">
        <v>52</v>
      </c>
      <c r="E657" s="1">
        <v>44840</v>
      </c>
      <c r="F657" s="1">
        <v>45078</v>
      </c>
      <c r="G657" s="2">
        <v>0.42708333333333331</v>
      </c>
      <c r="H657" s="2">
        <v>0.48958333333333331</v>
      </c>
      <c r="I657" t="s">
        <v>583</v>
      </c>
      <c r="J657" s="6">
        <v>504141000</v>
      </c>
      <c r="K657" t="s">
        <v>1105</v>
      </c>
      <c r="M657">
        <v>15</v>
      </c>
      <c r="N657" s="14">
        <v>180</v>
      </c>
      <c r="O657" s="14">
        <f t="shared" si="10"/>
        <v>2700</v>
      </c>
      <c r="P657" s="5"/>
    </row>
    <row r="658" spans="1:16" x14ac:dyDescent="0.35">
      <c r="A658" t="s">
        <v>1497</v>
      </c>
      <c r="B658">
        <v>1</v>
      </c>
      <c r="C658" t="s">
        <v>1498</v>
      </c>
      <c r="D658">
        <v>52</v>
      </c>
      <c r="E658" s="1">
        <v>44840</v>
      </c>
      <c r="F658" s="1">
        <v>45078</v>
      </c>
      <c r="G658" s="2">
        <v>0.35416666666666669</v>
      </c>
      <c r="H658" s="2">
        <v>0.41666666666666669</v>
      </c>
      <c r="I658" t="s">
        <v>583</v>
      </c>
      <c r="J658" s="6">
        <v>504141000</v>
      </c>
      <c r="K658" t="s">
        <v>1105</v>
      </c>
      <c r="M658">
        <v>15</v>
      </c>
      <c r="N658" s="14">
        <v>180</v>
      </c>
      <c r="O658" s="14">
        <f t="shared" si="10"/>
        <v>2700</v>
      </c>
      <c r="P658" s="5"/>
    </row>
    <row r="659" spans="1:16" x14ac:dyDescent="0.35">
      <c r="A659" t="s">
        <v>1499</v>
      </c>
      <c r="B659">
        <v>13</v>
      </c>
      <c r="C659" t="s">
        <v>1114</v>
      </c>
      <c r="D659">
        <v>40</v>
      </c>
      <c r="E659" s="1">
        <v>44819</v>
      </c>
      <c r="F659" s="1">
        <v>45078</v>
      </c>
      <c r="G659" s="2">
        <v>0.79166666666666663</v>
      </c>
      <c r="H659" s="2">
        <v>0.83333333333333337</v>
      </c>
      <c r="I659" t="s">
        <v>1383</v>
      </c>
      <c r="K659" t="s">
        <v>1384</v>
      </c>
      <c r="M659">
        <v>19</v>
      </c>
      <c r="N659" s="14">
        <v>133</v>
      </c>
      <c r="O659" s="14">
        <f t="shared" si="10"/>
        <v>2527</v>
      </c>
      <c r="P659" s="5"/>
    </row>
    <row r="660" spans="1:16" x14ac:dyDescent="0.35">
      <c r="A660" t="s">
        <v>1500</v>
      </c>
      <c r="B660">
        <v>13</v>
      </c>
      <c r="C660" t="s">
        <v>1114</v>
      </c>
      <c r="D660">
        <v>40</v>
      </c>
      <c r="E660" s="1">
        <v>44826</v>
      </c>
      <c r="F660" s="1">
        <v>45078</v>
      </c>
      <c r="G660" s="2">
        <v>0.4236111111111111</v>
      </c>
      <c r="H660" s="2">
        <v>0.46527777777777773</v>
      </c>
      <c r="I660" t="s">
        <v>317</v>
      </c>
      <c r="J660" s="6">
        <v>504141000</v>
      </c>
      <c r="K660" t="s">
        <v>962</v>
      </c>
      <c r="M660">
        <v>16</v>
      </c>
      <c r="N660" s="14">
        <v>160</v>
      </c>
      <c r="O660" s="14">
        <f t="shared" si="10"/>
        <v>2560</v>
      </c>
      <c r="P660" s="5"/>
    </row>
    <row r="661" spans="1:16" x14ac:dyDescent="0.35">
      <c r="A661" t="s">
        <v>1501</v>
      </c>
      <c r="B661">
        <v>13</v>
      </c>
      <c r="C661" t="s">
        <v>1394</v>
      </c>
      <c r="D661">
        <v>40</v>
      </c>
      <c r="E661" s="1">
        <v>44826</v>
      </c>
      <c r="F661" s="1">
        <v>45078</v>
      </c>
      <c r="G661" s="2">
        <v>0.375</v>
      </c>
      <c r="H661" s="2">
        <v>0.41666666666666669</v>
      </c>
      <c r="I661" t="s">
        <v>317</v>
      </c>
      <c r="J661" s="6">
        <v>504141000</v>
      </c>
      <c r="K661" t="s">
        <v>962</v>
      </c>
      <c r="M661">
        <v>15</v>
      </c>
      <c r="N661" s="14">
        <v>160</v>
      </c>
      <c r="O661" s="14">
        <f t="shared" si="10"/>
        <v>2400</v>
      </c>
      <c r="P661" s="5"/>
    </row>
    <row r="662" spans="1:16" x14ac:dyDescent="0.35">
      <c r="A662" t="s">
        <v>1502</v>
      </c>
      <c r="C662" t="s">
        <v>641</v>
      </c>
      <c r="D662">
        <v>2</v>
      </c>
      <c r="E662" s="1">
        <v>45078</v>
      </c>
      <c r="F662" s="1">
        <v>45078</v>
      </c>
      <c r="G662" s="2">
        <v>0.64583333333333337</v>
      </c>
      <c r="H662" s="2">
        <v>0.70833333333333337</v>
      </c>
      <c r="I662" t="s">
        <v>688</v>
      </c>
      <c r="K662" t="s">
        <v>263</v>
      </c>
      <c r="M662">
        <v>7</v>
      </c>
      <c r="N662" s="14">
        <v>0</v>
      </c>
      <c r="O662" s="14" t="str">
        <f t="shared" si="10"/>
        <v>n/a</v>
      </c>
      <c r="P662" s="5"/>
    </row>
    <row r="663" spans="1:16" x14ac:dyDescent="0.35">
      <c r="A663" t="s">
        <v>1503</v>
      </c>
      <c r="C663" t="s">
        <v>641</v>
      </c>
      <c r="D663">
        <v>2</v>
      </c>
      <c r="E663" s="1">
        <v>45078</v>
      </c>
      <c r="F663" s="1">
        <v>45078</v>
      </c>
      <c r="G663" s="2">
        <v>0.64583333333333337</v>
      </c>
      <c r="H663" s="2">
        <v>0.70833333333333337</v>
      </c>
      <c r="I663" t="s">
        <v>944</v>
      </c>
      <c r="K663" t="s">
        <v>945</v>
      </c>
      <c r="M663">
        <v>7</v>
      </c>
      <c r="N663" s="14">
        <v>0</v>
      </c>
      <c r="O663" s="14" t="str">
        <f t="shared" si="10"/>
        <v>n/a</v>
      </c>
      <c r="P663" s="5"/>
    </row>
    <row r="664" spans="1:16" x14ac:dyDescent="0.35">
      <c r="A664" t="s">
        <v>1504</v>
      </c>
      <c r="B664">
        <v>13</v>
      </c>
      <c r="C664" t="s">
        <v>1505</v>
      </c>
      <c r="D664">
        <v>32</v>
      </c>
      <c r="E664" s="1">
        <v>44868</v>
      </c>
      <c r="F664" s="1">
        <v>45078</v>
      </c>
      <c r="G664" s="2">
        <v>0.72916666666666663</v>
      </c>
      <c r="H664" s="2">
        <v>0.85416666666666663</v>
      </c>
      <c r="I664" t="s">
        <v>298</v>
      </c>
      <c r="J664" s="6">
        <v>504141000</v>
      </c>
      <c r="K664" t="s">
        <v>1351</v>
      </c>
      <c r="M664">
        <v>12</v>
      </c>
      <c r="N664" s="14">
        <v>185</v>
      </c>
      <c r="O664" s="14">
        <f t="shared" si="10"/>
        <v>2220</v>
      </c>
      <c r="P664" s="5"/>
    </row>
    <row r="665" spans="1:16" x14ac:dyDescent="0.35">
      <c r="A665" t="s">
        <v>1506</v>
      </c>
      <c r="B665">
        <v>13</v>
      </c>
      <c r="C665" t="s">
        <v>1507</v>
      </c>
      <c r="D665">
        <v>38</v>
      </c>
      <c r="E665" s="1">
        <v>44840</v>
      </c>
      <c r="F665" s="1">
        <v>45078</v>
      </c>
      <c r="G665" s="2">
        <v>0.41666666666666669</v>
      </c>
      <c r="H665" s="2">
        <v>0.45833333333333331</v>
      </c>
      <c r="I665" t="s">
        <v>243</v>
      </c>
      <c r="J665" s="6">
        <v>504141000</v>
      </c>
      <c r="K665" t="s">
        <v>901</v>
      </c>
      <c r="M665">
        <v>18</v>
      </c>
      <c r="N665" s="14">
        <v>124</v>
      </c>
      <c r="O665" s="14">
        <f t="shared" si="10"/>
        <v>2232</v>
      </c>
      <c r="P665" s="5"/>
    </row>
    <row r="666" spans="1:16" x14ac:dyDescent="0.35">
      <c r="A666" t="s">
        <v>1508</v>
      </c>
      <c r="B666">
        <v>13</v>
      </c>
      <c r="C666" t="s">
        <v>1509</v>
      </c>
      <c r="D666">
        <v>32</v>
      </c>
      <c r="E666" s="1">
        <v>44988</v>
      </c>
      <c r="F666" s="1">
        <v>45079</v>
      </c>
      <c r="G666" s="2">
        <v>0.8125</v>
      </c>
      <c r="H666" s="2">
        <v>0.89583333333333337</v>
      </c>
      <c r="I666" t="s">
        <v>1510</v>
      </c>
      <c r="J666" s="6">
        <v>62744040</v>
      </c>
      <c r="K666" t="s">
        <v>1511</v>
      </c>
      <c r="L666" t="s">
        <v>2054</v>
      </c>
      <c r="M666">
        <v>10</v>
      </c>
      <c r="N666" s="14">
        <v>107</v>
      </c>
      <c r="O666" s="14">
        <f t="shared" si="10"/>
        <v>1070</v>
      </c>
      <c r="P666" s="5"/>
    </row>
    <row r="667" spans="1:16" x14ac:dyDescent="0.35">
      <c r="A667" t="s">
        <v>1512</v>
      </c>
      <c r="B667">
        <v>13</v>
      </c>
      <c r="C667" t="s">
        <v>1513</v>
      </c>
      <c r="D667">
        <v>16</v>
      </c>
      <c r="E667" s="1">
        <v>44988</v>
      </c>
      <c r="F667" s="1">
        <v>45079</v>
      </c>
      <c r="G667" s="2">
        <v>0.77083333333333337</v>
      </c>
      <c r="H667" s="2">
        <v>0.8125</v>
      </c>
      <c r="I667" t="s">
        <v>1510</v>
      </c>
      <c r="J667" s="6">
        <v>62744040</v>
      </c>
      <c r="K667" t="s">
        <v>1511</v>
      </c>
      <c r="L667" t="s">
        <v>2054</v>
      </c>
      <c r="M667">
        <v>15</v>
      </c>
      <c r="N667" s="14">
        <v>48</v>
      </c>
      <c r="O667" s="14">
        <f t="shared" si="10"/>
        <v>720</v>
      </c>
      <c r="P667" s="5"/>
    </row>
    <row r="668" spans="1:16" x14ac:dyDescent="0.35">
      <c r="A668" t="s">
        <v>1514</v>
      </c>
      <c r="B668">
        <v>13</v>
      </c>
      <c r="C668" t="s">
        <v>1515</v>
      </c>
      <c r="D668">
        <v>16</v>
      </c>
      <c r="E668" s="1">
        <v>44988</v>
      </c>
      <c r="F668" s="1">
        <v>45079</v>
      </c>
      <c r="G668" s="2">
        <v>0.72916666666666663</v>
      </c>
      <c r="H668" s="2">
        <v>0.77083333333333337</v>
      </c>
      <c r="I668" t="s">
        <v>1510</v>
      </c>
      <c r="J668" s="6">
        <v>62744040</v>
      </c>
      <c r="K668" t="s">
        <v>1511</v>
      </c>
      <c r="L668" t="s">
        <v>2054</v>
      </c>
      <c r="M668">
        <v>15</v>
      </c>
      <c r="N668" s="14">
        <v>48</v>
      </c>
      <c r="O668" s="14">
        <f t="shared" si="10"/>
        <v>720</v>
      </c>
      <c r="P668" s="5"/>
    </row>
    <row r="669" spans="1:16" x14ac:dyDescent="0.35">
      <c r="A669" t="s">
        <v>1516</v>
      </c>
      <c r="B669">
        <v>2</v>
      </c>
      <c r="C669" t="s">
        <v>1517</v>
      </c>
      <c r="D669">
        <v>12</v>
      </c>
      <c r="E669" s="1">
        <v>45058</v>
      </c>
      <c r="F669" s="1">
        <v>45079</v>
      </c>
      <c r="G669" s="2">
        <v>0.54166666666666663</v>
      </c>
      <c r="H669" s="2">
        <v>0.66666666666666663</v>
      </c>
      <c r="I669" t="s">
        <v>425</v>
      </c>
      <c r="J669" s="6">
        <v>504141000</v>
      </c>
      <c r="K669" t="s">
        <v>1518</v>
      </c>
      <c r="M669">
        <v>8</v>
      </c>
      <c r="N669" s="14">
        <v>64</v>
      </c>
      <c r="O669" s="14">
        <f t="shared" si="10"/>
        <v>512</v>
      </c>
      <c r="P669" s="5"/>
    </row>
    <row r="670" spans="1:16" x14ac:dyDescent="0.35">
      <c r="A670" t="s">
        <v>1519</v>
      </c>
      <c r="B670">
        <v>1</v>
      </c>
      <c r="C670" t="s">
        <v>1520</v>
      </c>
      <c r="D670">
        <v>24</v>
      </c>
      <c r="E670" s="1">
        <v>44988</v>
      </c>
      <c r="F670" s="1">
        <v>45079</v>
      </c>
      <c r="G670" s="2">
        <v>0.77083333333333337</v>
      </c>
      <c r="H670" s="2">
        <v>0.83333333333333337</v>
      </c>
      <c r="I670" t="s">
        <v>378</v>
      </c>
      <c r="J670" s="6">
        <v>504141000</v>
      </c>
      <c r="K670" t="s">
        <v>1521</v>
      </c>
      <c r="M670">
        <v>15</v>
      </c>
      <c r="N670" s="14">
        <v>91</v>
      </c>
      <c r="O670" s="14">
        <f t="shared" si="10"/>
        <v>1365</v>
      </c>
      <c r="P670" s="5"/>
    </row>
    <row r="671" spans="1:16" x14ac:dyDescent="0.35">
      <c r="A671" t="s">
        <v>1522</v>
      </c>
      <c r="B671">
        <v>15</v>
      </c>
      <c r="C671" t="s">
        <v>1523</v>
      </c>
      <c r="D671">
        <v>30</v>
      </c>
      <c r="E671" s="1">
        <v>44841</v>
      </c>
      <c r="F671" s="1">
        <v>45079</v>
      </c>
      <c r="G671" s="2">
        <v>0.79166666666666663</v>
      </c>
      <c r="H671" s="2">
        <v>0.89583333333333337</v>
      </c>
      <c r="I671" t="s">
        <v>340</v>
      </c>
      <c r="J671" s="6">
        <v>504141000</v>
      </c>
      <c r="K671" t="s">
        <v>1524</v>
      </c>
      <c r="M671">
        <v>30</v>
      </c>
      <c r="N671" s="14">
        <v>0</v>
      </c>
      <c r="O671" s="14" t="str">
        <f t="shared" si="10"/>
        <v>n/a</v>
      </c>
      <c r="P671" s="5"/>
    </row>
    <row r="672" spans="1:16" x14ac:dyDescent="0.35">
      <c r="A672" t="s">
        <v>1525</v>
      </c>
      <c r="C672" t="s">
        <v>1526</v>
      </c>
      <c r="D672">
        <v>5</v>
      </c>
      <c r="E672" s="1">
        <v>45079</v>
      </c>
      <c r="F672" s="1">
        <v>45079</v>
      </c>
      <c r="G672" s="2">
        <v>0.625</v>
      </c>
      <c r="H672" s="2">
        <v>0.77083333333333337</v>
      </c>
      <c r="I672" t="s">
        <v>419</v>
      </c>
      <c r="J672" s="6">
        <v>504141000</v>
      </c>
      <c r="K672" t="s">
        <v>420</v>
      </c>
      <c r="M672">
        <v>18</v>
      </c>
      <c r="N672" s="14">
        <v>34</v>
      </c>
      <c r="O672" s="14">
        <f t="shared" si="10"/>
        <v>612</v>
      </c>
      <c r="P672" s="5"/>
    </row>
    <row r="673" spans="1:16" x14ac:dyDescent="0.35">
      <c r="A673" t="s">
        <v>1527</v>
      </c>
      <c r="B673">
        <v>2</v>
      </c>
      <c r="C673" t="s">
        <v>1528</v>
      </c>
      <c r="D673">
        <v>7</v>
      </c>
      <c r="E673" s="1">
        <v>45079</v>
      </c>
      <c r="F673" s="1">
        <v>45079</v>
      </c>
      <c r="G673" s="2">
        <v>0.625</v>
      </c>
      <c r="H673" s="2">
        <v>0.83333333333333337</v>
      </c>
      <c r="I673" t="s">
        <v>196</v>
      </c>
      <c r="J673" s="6">
        <v>504141000</v>
      </c>
      <c r="K673" t="s">
        <v>408</v>
      </c>
      <c r="M673">
        <v>100</v>
      </c>
      <c r="N673" s="14">
        <v>0</v>
      </c>
      <c r="O673" s="14" t="str">
        <f t="shared" si="10"/>
        <v>n/a</v>
      </c>
      <c r="P673" s="5"/>
    </row>
    <row r="674" spans="1:16" x14ac:dyDescent="0.35">
      <c r="A674" t="s">
        <v>1529</v>
      </c>
      <c r="B674">
        <v>2</v>
      </c>
      <c r="C674" t="s">
        <v>1530</v>
      </c>
      <c r="D674">
        <v>22</v>
      </c>
      <c r="E674" s="1">
        <v>44841</v>
      </c>
      <c r="F674" s="1">
        <v>45079</v>
      </c>
      <c r="G674" s="2">
        <v>0.75</v>
      </c>
      <c r="H674" s="2">
        <v>0.83333333333333337</v>
      </c>
      <c r="I674" t="s">
        <v>1531</v>
      </c>
      <c r="J674" s="6">
        <v>504141000</v>
      </c>
      <c r="K674" t="s">
        <v>1532</v>
      </c>
      <c r="M674">
        <v>20</v>
      </c>
      <c r="N674" s="14">
        <v>0</v>
      </c>
      <c r="O674" s="14" t="str">
        <f t="shared" si="10"/>
        <v>n/a</v>
      </c>
      <c r="P674" s="5"/>
    </row>
    <row r="675" spans="1:16" x14ac:dyDescent="0.35">
      <c r="A675" t="s">
        <v>1533</v>
      </c>
      <c r="B675">
        <v>13</v>
      </c>
      <c r="C675" t="s">
        <v>1534</v>
      </c>
      <c r="D675">
        <v>24</v>
      </c>
      <c r="E675" s="1">
        <v>44988</v>
      </c>
      <c r="F675" s="1">
        <v>45079</v>
      </c>
      <c r="G675" s="2">
        <v>0.41666666666666669</v>
      </c>
      <c r="H675" s="2">
        <v>0.47916666666666669</v>
      </c>
      <c r="I675" t="s">
        <v>317</v>
      </c>
      <c r="J675" s="6">
        <v>504141000</v>
      </c>
      <c r="K675" t="s">
        <v>1013</v>
      </c>
      <c r="M675">
        <v>15</v>
      </c>
      <c r="N675" s="14">
        <v>122</v>
      </c>
      <c r="O675" s="14">
        <f t="shared" si="10"/>
        <v>1830</v>
      </c>
      <c r="P675" s="5"/>
    </row>
    <row r="676" spans="1:16" x14ac:dyDescent="0.35">
      <c r="A676" t="s">
        <v>1535</v>
      </c>
      <c r="B676">
        <v>13</v>
      </c>
      <c r="C676" t="s">
        <v>1536</v>
      </c>
      <c r="D676">
        <v>14</v>
      </c>
      <c r="E676" s="1">
        <v>44989</v>
      </c>
      <c r="F676" s="1">
        <v>45080</v>
      </c>
      <c r="G676" s="2">
        <v>0.58333333333333337</v>
      </c>
      <c r="H676" s="2">
        <v>0.625</v>
      </c>
      <c r="I676" t="s">
        <v>243</v>
      </c>
      <c r="J676" s="6">
        <v>504141000</v>
      </c>
      <c r="K676" t="s">
        <v>893</v>
      </c>
      <c r="M676">
        <v>10</v>
      </c>
      <c r="N676" s="14">
        <v>96</v>
      </c>
      <c r="O676" s="14">
        <f t="shared" si="10"/>
        <v>960</v>
      </c>
      <c r="P676" s="5"/>
    </row>
    <row r="677" spans="1:16" x14ac:dyDescent="0.35">
      <c r="A677" t="s">
        <v>1537</v>
      </c>
      <c r="B677">
        <v>2</v>
      </c>
      <c r="C677" t="s">
        <v>1538</v>
      </c>
      <c r="D677">
        <v>10</v>
      </c>
      <c r="E677" s="1">
        <v>45040</v>
      </c>
      <c r="F677" s="1">
        <v>45082</v>
      </c>
      <c r="G677" s="2">
        <v>0.35416666666666669</v>
      </c>
      <c r="H677" s="2">
        <v>0.41666666666666669</v>
      </c>
      <c r="I677" t="s">
        <v>272</v>
      </c>
      <c r="K677" t="s">
        <v>273</v>
      </c>
      <c r="M677">
        <v>9</v>
      </c>
      <c r="N677" s="14">
        <v>45</v>
      </c>
      <c r="O677" s="14">
        <f t="shared" si="10"/>
        <v>405</v>
      </c>
      <c r="P677" s="5"/>
    </row>
    <row r="678" spans="1:16" x14ac:dyDescent="0.35">
      <c r="A678" t="s">
        <v>1539</v>
      </c>
      <c r="B678">
        <v>2</v>
      </c>
      <c r="C678" t="s">
        <v>1540</v>
      </c>
      <c r="D678">
        <v>10</v>
      </c>
      <c r="E678" s="1">
        <v>45040</v>
      </c>
      <c r="F678" s="1">
        <v>45082</v>
      </c>
      <c r="G678" s="2">
        <v>0.42708333333333331</v>
      </c>
      <c r="H678" s="2">
        <v>0.48958333333333331</v>
      </c>
      <c r="I678" t="s">
        <v>272</v>
      </c>
      <c r="K678" t="s">
        <v>273</v>
      </c>
      <c r="M678">
        <v>9</v>
      </c>
      <c r="N678" s="14">
        <v>45</v>
      </c>
      <c r="O678" s="14">
        <f t="shared" si="10"/>
        <v>405</v>
      </c>
      <c r="P678" s="5"/>
    </row>
    <row r="679" spans="1:16" x14ac:dyDescent="0.35">
      <c r="A679" t="s">
        <v>1541</v>
      </c>
      <c r="B679">
        <v>1</v>
      </c>
      <c r="C679" t="s">
        <v>1542</v>
      </c>
      <c r="D679">
        <v>20</v>
      </c>
      <c r="E679" s="1">
        <v>44991</v>
      </c>
      <c r="F679" s="1">
        <v>45082</v>
      </c>
      <c r="G679" s="2">
        <v>0.34375</v>
      </c>
      <c r="H679" s="2">
        <v>0.40625</v>
      </c>
      <c r="I679" t="s">
        <v>1259</v>
      </c>
      <c r="J679" s="6">
        <v>504141000</v>
      </c>
      <c r="K679" t="s">
        <v>588</v>
      </c>
      <c r="M679">
        <v>9</v>
      </c>
      <c r="N679" s="14">
        <v>97</v>
      </c>
      <c r="O679" s="14">
        <f t="shared" si="10"/>
        <v>873</v>
      </c>
      <c r="P679" s="5"/>
    </row>
    <row r="680" spans="1:16" x14ac:dyDescent="0.35">
      <c r="A680" t="s">
        <v>1543</v>
      </c>
      <c r="B680">
        <v>13</v>
      </c>
      <c r="C680" t="s">
        <v>1544</v>
      </c>
      <c r="D680">
        <v>36</v>
      </c>
      <c r="E680" s="1">
        <v>44837</v>
      </c>
      <c r="F680" s="1">
        <v>45082</v>
      </c>
      <c r="G680" s="2">
        <v>0.79166666666666663</v>
      </c>
      <c r="H680" s="2">
        <v>0.83333333333333337</v>
      </c>
      <c r="I680" t="s">
        <v>721</v>
      </c>
      <c r="K680" t="s">
        <v>1545</v>
      </c>
      <c r="M680">
        <v>18</v>
      </c>
      <c r="N680" s="14">
        <v>120</v>
      </c>
      <c r="O680" s="14">
        <f t="shared" si="10"/>
        <v>2160</v>
      </c>
      <c r="P680" s="5"/>
    </row>
    <row r="681" spans="1:16" x14ac:dyDescent="0.35">
      <c r="A681" t="s">
        <v>1546</v>
      </c>
      <c r="B681">
        <v>14</v>
      </c>
      <c r="C681" t="s">
        <v>1547</v>
      </c>
      <c r="D681">
        <v>22</v>
      </c>
      <c r="E681" s="1">
        <v>44984</v>
      </c>
      <c r="F681" s="1">
        <v>45082</v>
      </c>
      <c r="G681" s="2">
        <v>0.375</v>
      </c>
      <c r="H681" s="2">
        <v>0.4375</v>
      </c>
      <c r="I681" t="s">
        <v>1548</v>
      </c>
      <c r="K681" t="s">
        <v>1549</v>
      </c>
      <c r="M681">
        <v>23</v>
      </c>
      <c r="N681" s="14">
        <v>44</v>
      </c>
      <c r="O681" s="14">
        <f t="shared" si="10"/>
        <v>1012</v>
      </c>
      <c r="P681" s="5"/>
    </row>
    <row r="682" spans="1:16" x14ac:dyDescent="0.35">
      <c r="A682" t="s">
        <v>1550</v>
      </c>
      <c r="B682">
        <v>15</v>
      </c>
      <c r="C682" t="s">
        <v>1551</v>
      </c>
      <c r="D682">
        <v>32</v>
      </c>
      <c r="E682" s="1">
        <v>44963</v>
      </c>
      <c r="F682" s="1">
        <v>45082</v>
      </c>
      <c r="G682" s="2">
        <v>0.375</v>
      </c>
      <c r="H682" s="2">
        <v>0.5</v>
      </c>
      <c r="I682" t="s">
        <v>591</v>
      </c>
      <c r="J682" s="6">
        <v>504141000</v>
      </c>
      <c r="K682" t="s">
        <v>665</v>
      </c>
      <c r="M682">
        <v>11</v>
      </c>
      <c r="N682" s="14">
        <v>123</v>
      </c>
      <c r="O682" s="14">
        <f t="shared" si="10"/>
        <v>1353</v>
      </c>
      <c r="P682" s="5"/>
    </row>
    <row r="683" spans="1:16" x14ac:dyDescent="0.35">
      <c r="A683" t="s">
        <v>1552</v>
      </c>
      <c r="B683">
        <v>15</v>
      </c>
      <c r="C683" t="s">
        <v>1553</v>
      </c>
      <c r="D683">
        <v>26</v>
      </c>
      <c r="E683" s="1">
        <v>44998</v>
      </c>
      <c r="F683" s="1">
        <v>45082</v>
      </c>
      <c r="G683" s="2">
        <v>0.76041666666666663</v>
      </c>
      <c r="H683" s="2">
        <v>0.89583333333333337</v>
      </c>
      <c r="I683" t="s">
        <v>591</v>
      </c>
      <c r="J683" s="6">
        <v>504141000</v>
      </c>
      <c r="K683" t="s">
        <v>592</v>
      </c>
      <c r="M683">
        <v>10</v>
      </c>
      <c r="N683" s="14">
        <v>114</v>
      </c>
      <c r="O683" s="14">
        <f t="shared" si="10"/>
        <v>1140</v>
      </c>
      <c r="P683" s="5"/>
    </row>
    <row r="684" spans="1:16" x14ac:dyDescent="0.35">
      <c r="A684" t="s">
        <v>1554</v>
      </c>
      <c r="B684">
        <v>13</v>
      </c>
      <c r="C684" t="s">
        <v>1412</v>
      </c>
      <c r="D684">
        <v>42</v>
      </c>
      <c r="E684" s="1">
        <v>44816</v>
      </c>
      <c r="F684" s="1">
        <v>45082</v>
      </c>
      <c r="G684" s="2">
        <v>0.75</v>
      </c>
      <c r="H684" s="2">
        <v>0.79166666666666663</v>
      </c>
      <c r="I684" t="s">
        <v>429</v>
      </c>
      <c r="J684" s="6">
        <v>504141000</v>
      </c>
      <c r="K684" t="s">
        <v>1413</v>
      </c>
      <c r="M684">
        <v>18</v>
      </c>
      <c r="N684" s="14">
        <v>138</v>
      </c>
      <c r="O684" s="14">
        <f t="shared" si="10"/>
        <v>2484</v>
      </c>
      <c r="P684" s="5"/>
    </row>
    <row r="685" spans="1:16" x14ac:dyDescent="0.35">
      <c r="A685" t="s">
        <v>1555</v>
      </c>
      <c r="B685">
        <v>13</v>
      </c>
      <c r="C685" t="s">
        <v>1556</v>
      </c>
      <c r="D685">
        <v>36</v>
      </c>
      <c r="E685" s="1">
        <v>44824</v>
      </c>
      <c r="F685" s="1">
        <v>45083</v>
      </c>
      <c r="G685" s="2">
        <v>0.75</v>
      </c>
      <c r="H685" s="2">
        <v>0.79166666666666663</v>
      </c>
      <c r="I685" t="s">
        <v>1557</v>
      </c>
      <c r="J685" s="6">
        <v>282253105</v>
      </c>
      <c r="K685" t="s">
        <v>1545</v>
      </c>
      <c r="M685">
        <v>18</v>
      </c>
      <c r="N685" s="14">
        <v>120</v>
      </c>
      <c r="O685" s="14">
        <f t="shared" si="10"/>
        <v>2160</v>
      </c>
      <c r="P685" s="5"/>
    </row>
    <row r="686" spans="1:16" x14ac:dyDescent="0.35">
      <c r="A686" t="s">
        <v>1558</v>
      </c>
      <c r="B686">
        <v>1</v>
      </c>
      <c r="C686" t="s">
        <v>1559</v>
      </c>
      <c r="D686">
        <v>16</v>
      </c>
      <c r="E686" s="1">
        <v>45062</v>
      </c>
      <c r="F686" s="1">
        <v>45083</v>
      </c>
      <c r="G686" s="2">
        <v>0.77083333333333337</v>
      </c>
      <c r="H686" s="2">
        <v>0.85416666666666663</v>
      </c>
      <c r="I686" t="s">
        <v>403</v>
      </c>
      <c r="J686" s="6">
        <v>504141000</v>
      </c>
      <c r="K686" t="s">
        <v>1560</v>
      </c>
      <c r="M686">
        <v>9</v>
      </c>
      <c r="N686" s="14">
        <v>85</v>
      </c>
      <c r="O686" s="14">
        <f t="shared" si="10"/>
        <v>765</v>
      </c>
      <c r="P686" s="5"/>
    </row>
    <row r="687" spans="1:16" x14ac:dyDescent="0.35">
      <c r="A687" t="s">
        <v>1561</v>
      </c>
      <c r="B687">
        <v>8</v>
      </c>
      <c r="C687" t="s">
        <v>1562</v>
      </c>
      <c r="D687">
        <v>14</v>
      </c>
      <c r="E687" s="1">
        <v>45055</v>
      </c>
      <c r="F687" s="1">
        <v>45083</v>
      </c>
      <c r="G687" s="2">
        <v>0.39583333333333331</v>
      </c>
      <c r="H687" s="2">
        <v>0.47916666666666669</v>
      </c>
      <c r="I687" t="s">
        <v>552</v>
      </c>
      <c r="J687" s="6">
        <v>504141000</v>
      </c>
      <c r="K687" t="s">
        <v>982</v>
      </c>
      <c r="M687">
        <v>9</v>
      </c>
      <c r="N687" s="14">
        <v>124</v>
      </c>
      <c r="O687" s="14">
        <f t="shared" si="10"/>
        <v>1116</v>
      </c>
      <c r="P687" s="5"/>
    </row>
    <row r="688" spans="1:16" x14ac:dyDescent="0.35">
      <c r="A688" t="s">
        <v>1563</v>
      </c>
      <c r="B688">
        <v>15</v>
      </c>
      <c r="C688" t="s">
        <v>1482</v>
      </c>
      <c r="D688">
        <v>48</v>
      </c>
      <c r="E688" s="1">
        <v>44999</v>
      </c>
      <c r="F688" s="1">
        <v>45083</v>
      </c>
      <c r="G688" s="2">
        <v>0.375</v>
      </c>
      <c r="H688" s="2">
        <v>0.5</v>
      </c>
      <c r="I688" t="s">
        <v>333</v>
      </c>
      <c r="J688" s="6">
        <v>504141000</v>
      </c>
      <c r="K688" t="s">
        <v>334</v>
      </c>
      <c r="M688">
        <v>12</v>
      </c>
      <c r="N688" s="14">
        <v>145</v>
      </c>
      <c r="O688" s="14">
        <f t="shared" si="10"/>
        <v>1740</v>
      </c>
      <c r="P688" s="5"/>
    </row>
    <row r="689" spans="1:16" x14ac:dyDescent="0.35">
      <c r="A689" t="s">
        <v>1564</v>
      </c>
      <c r="B689">
        <v>15</v>
      </c>
      <c r="C689" t="s">
        <v>1565</v>
      </c>
      <c r="D689">
        <v>48</v>
      </c>
      <c r="E689" s="1">
        <v>44965</v>
      </c>
      <c r="F689" s="1">
        <v>45084</v>
      </c>
      <c r="G689" s="2">
        <v>0.77083333333333337</v>
      </c>
      <c r="H689" s="2">
        <v>0.89583333333333337</v>
      </c>
      <c r="I689" t="s">
        <v>231</v>
      </c>
      <c r="J689" s="6">
        <v>504141000</v>
      </c>
      <c r="K689" t="s">
        <v>1341</v>
      </c>
      <c r="M689">
        <v>12</v>
      </c>
      <c r="N689" s="14">
        <v>206</v>
      </c>
      <c r="O689" s="14">
        <f t="shared" si="10"/>
        <v>2472</v>
      </c>
      <c r="P689" s="5"/>
    </row>
    <row r="690" spans="1:16" x14ac:dyDescent="0.35">
      <c r="A690" t="s">
        <v>1566</v>
      </c>
      <c r="B690">
        <v>13</v>
      </c>
      <c r="C690" t="s">
        <v>1567</v>
      </c>
      <c r="D690">
        <v>4</v>
      </c>
      <c r="E690" s="1">
        <v>45084</v>
      </c>
      <c r="F690" s="1">
        <v>45084</v>
      </c>
      <c r="G690" s="2">
        <v>0.66666666666666663</v>
      </c>
      <c r="H690" s="2">
        <v>0.77083333333333337</v>
      </c>
      <c r="I690" t="s">
        <v>298</v>
      </c>
      <c r="J690" s="6">
        <v>504141000</v>
      </c>
      <c r="K690" t="s">
        <v>1568</v>
      </c>
      <c r="M690">
        <v>15</v>
      </c>
      <c r="N690" s="14">
        <v>23</v>
      </c>
      <c r="O690" s="14">
        <f t="shared" si="10"/>
        <v>345</v>
      </c>
      <c r="P690" s="5"/>
    </row>
    <row r="691" spans="1:16" x14ac:dyDescent="0.35">
      <c r="A691" t="s">
        <v>1569</v>
      </c>
      <c r="C691" t="s">
        <v>242</v>
      </c>
      <c r="D691">
        <v>19</v>
      </c>
      <c r="E691" s="1">
        <v>44986</v>
      </c>
      <c r="F691" s="1">
        <v>45084</v>
      </c>
      <c r="G691" s="2">
        <v>0.79166666666666663</v>
      </c>
      <c r="H691" s="2">
        <v>0.83333333333333337</v>
      </c>
      <c r="I691" t="s">
        <v>317</v>
      </c>
      <c r="J691" s="6">
        <v>504141000</v>
      </c>
      <c r="K691" t="s">
        <v>1570</v>
      </c>
      <c r="M691">
        <v>15</v>
      </c>
      <c r="N691" s="14">
        <v>89</v>
      </c>
      <c r="O691" s="14">
        <f t="shared" si="10"/>
        <v>1335</v>
      </c>
      <c r="P691" s="5"/>
    </row>
    <row r="692" spans="1:16" x14ac:dyDescent="0.35">
      <c r="A692" t="s">
        <v>1571</v>
      </c>
      <c r="B692">
        <v>1</v>
      </c>
      <c r="C692" t="s">
        <v>1572</v>
      </c>
      <c r="D692">
        <v>12</v>
      </c>
      <c r="E692" s="1">
        <v>45049</v>
      </c>
      <c r="F692" s="1">
        <v>45084</v>
      </c>
      <c r="G692" s="2">
        <v>0.79166666666666663</v>
      </c>
      <c r="H692" s="2">
        <v>0.85416666666666663</v>
      </c>
      <c r="I692" t="s">
        <v>486</v>
      </c>
      <c r="K692" t="s">
        <v>522</v>
      </c>
      <c r="M692">
        <v>9</v>
      </c>
      <c r="N692" s="14">
        <v>69</v>
      </c>
      <c r="O692" s="14">
        <f t="shared" si="10"/>
        <v>621</v>
      </c>
      <c r="P692" s="5"/>
    </row>
    <row r="693" spans="1:16" x14ac:dyDescent="0.35">
      <c r="A693" t="s">
        <v>1573</v>
      </c>
      <c r="B693">
        <v>10</v>
      </c>
      <c r="C693" t="s">
        <v>1574</v>
      </c>
      <c r="D693">
        <v>3</v>
      </c>
      <c r="E693" s="1">
        <v>45084</v>
      </c>
      <c r="F693" s="1">
        <v>45084</v>
      </c>
      <c r="G693" s="2">
        <v>0.79166666666666663</v>
      </c>
      <c r="H693" s="2">
        <v>0.875</v>
      </c>
      <c r="I693" t="s">
        <v>1575</v>
      </c>
      <c r="J693" s="6">
        <v>504141000</v>
      </c>
      <c r="K693" t="s">
        <v>1576</v>
      </c>
      <c r="M693">
        <v>100</v>
      </c>
      <c r="N693" s="14">
        <v>0</v>
      </c>
      <c r="O693" s="14" t="str">
        <f t="shared" si="10"/>
        <v>n/a</v>
      </c>
      <c r="P693" s="5"/>
    </row>
    <row r="694" spans="1:16" x14ac:dyDescent="0.35">
      <c r="A694" t="s">
        <v>1577</v>
      </c>
      <c r="B694">
        <v>13</v>
      </c>
      <c r="C694" t="s">
        <v>1114</v>
      </c>
      <c r="D694">
        <v>26</v>
      </c>
      <c r="E694" s="1">
        <v>44944</v>
      </c>
      <c r="F694" s="1">
        <v>45084</v>
      </c>
      <c r="G694" s="2">
        <v>0.77083333333333337</v>
      </c>
      <c r="H694" s="2">
        <v>0.8125</v>
      </c>
      <c r="I694" t="s">
        <v>243</v>
      </c>
      <c r="J694" s="6">
        <v>504141000</v>
      </c>
      <c r="K694" t="s">
        <v>1578</v>
      </c>
      <c r="M694">
        <v>20</v>
      </c>
      <c r="N694" s="14">
        <v>84</v>
      </c>
      <c r="O694" s="14">
        <f t="shared" si="10"/>
        <v>1680</v>
      </c>
      <c r="P694" s="5"/>
    </row>
    <row r="695" spans="1:16" x14ac:dyDescent="0.35">
      <c r="A695" t="s">
        <v>1579</v>
      </c>
      <c r="B695">
        <v>13</v>
      </c>
      <c r="C695" t="s">
        <v>800</v>
      </c>
      <c r="D695">
        <v>12</v>
      </c>
      <c r="E695" s="1">
        <v>45049</v>
      </c>
      <c r="F695" s="1">
        <v>45084</v>
      </c>
      <c r="G695" s="2">
        <v>0.43055555555555558</v>
      </c>
      <c r="H695" s="2">
        <v>0.49305555555555558</v>
      </c>
      <c r="I695" t="s">
        <v>429</v>
      </c>
      <c r="J695" s="6">
        <v>504141000</v>
      </c>
      <c r="K695" t="s">
        <v>668</v>
      </c>
      <c r="M695">
        <v>15</v>
      </c>
      <c r="N695" s="14">
        <v>61</v>
      </c>
      <c r="O695" s="14">
        <f t="shared" si="10"/>
        <v>915</v>
      </c>
      <c r="P695" s="5"/>
    </row>
    <row r="696" spans="1:16" x14ac:dyDescent="0.35">
      <c r="A696" t="s">
        <v>1580</v>
      </c>
      <c r="B696">
        <v>13</v>
      </c>
      <c r="C696" t="s">
        <v>1356</v>
      </c>
      <c r="D696">
        <v>40</v>
      </c>
      <c r="E696" s="1">
        <v>44816</v>
      </c>
      <c r="F696" s="1">
        <v>45089</v>
      </c>
      <c r="G696" s="2">
        <v>0.70138888888888884</v>
      </c>
      <c r="H696" s="2">
        <v>0.74305555555555547</v>
      </c>
      <c r="I696" t="s">
        <v>632</v>
      </c>
      <c r="J696" s="6">
        <v>504141000</v>
      </c>
      <c r="K696" t="s">
        <v>1367</v>
      </c>
      <c r="M696">
        <v>15</v>
      </c>
      <c r="N696" s="14">
        <v>160</v>
      </c>
      <c r="O696" s="14">
        <f t="shared" si="10"/>
        <v>2400</v>
      </c>
      <c r="P696" s="5"/>
    </row>
    <row r="697" spans="1:16" x14ac:dyDescent="0.35">
      <c r="A697" t="s">
        <v>1581</v>
      </c>
      <c r="B697">
        <v>13</v>
      </c>
      <c r="C697" t="s">
        <v>301</v>
      </c>
      <c r="D697">
        <v>7</v>
      </c>
      <c r="E697" s="1">
        <v>45054</v>
      </c>
      <c r="F697" s="1">
        <v>45089</v>
      </c>
      <c r="G697" s="2">
        <v>0.72916666666666663</v>
      </c>
      <c r="H697" s="2">
        <v>0.77083333333333337</v>
      </c>
      <c r="I697" t="s">
        <v>243</v>
      </c>
      <c r="J697" s="6">
        <v>504141000</v>
      </c>
      <c r="K697" t="s">
        <v>302</v>
      </c>
      <c r="M697">
        <v>12</v>
      </c>
      <c r="N697" s="14">
        <v>36</v>
      </c>
      <c r="O697" s="14">
        <f t="shared" si="10"/>
        <v>432</v>
      </c>
      <c r="P697" s="5"/>
    </row>
    <row r="698" spans="1:16" x14ac:dyDescent="0.35">
      <c r="A698" t="s">
        <v>1582</v>
      </c>
      <c r="B698">
        <v>13</v>
      </c>
      <c r="C698" t="s">
        <v>559</v>
      </c>
      <c r="D698">
        <v>16</v>
      </c>
      <c r="E698" s="1">
        <v>44984</v>
      </c>
      <c r="F698" s="1">
        <v>45089</v>
      </c>
      <c r="G698" s="2">
        <v>0.70833333333333337</v>
      </c>
      <c r="H698" s="2">
        <v>0.75</v>
      </c>
      <c r="I698" t="s">
        <v>192</v>
      </c>
      <c r="K698" t="s">
        <v>1583</v>
      </c>
      <c r="M698">
        <v>15</v>
      </c>
      <c r="N698" s="14">
        <v>82</v>
      </c>
      <c r="O698" s="14">
        <f t="shared" si="10"/>
        <v>1230</v>
      </c>
      <c r="P698" s="5"/>
    </row>
    <row r="699" spans="1:16" x14ac:dyDescent="0.35">
      <c r="A699" t="s">
        <v>1584</v>
      </c>
      <c r="B699">
        <v>13</v>
      </c>
      <c r="C699" t="s">
        <v>559</v>
      </c>
      <c r="D699">
        <v>24</v>
      </c>
      <c r="E699" s="1">
        <v>44984</v>
      </c>
      <c r="F699" s="1">
        <v>45089</v>
      </c>
      <c r="G699" s="2">
        <v>0.75694444444444453</v>
      </c>
      <c r="H699" s="2">
        <v>0.81944444444444453</v>
      </c>
      <c r="I699" t="s">
        <v>192</v>
      </c>
      <c r="K699" t="s">
        <v>1583</v>
      </c>
      <c r="M699">
        <v>15</v>
      </c>
      <c r="N699" s="14">
        <v>122</v>
      </c>
      <c r="O699" s="14">
        <f t="shared" si="10"/>
        <v>1830</v>
      </c>
      <c r="P699" s="5"/>
    </row>
    <row r="700" spans="1:16" x14ac:dyDescent="0.35">
      <c r="A700" t="s">
        <v>1585</v>
      </c>
      <c r="B700">
        <v>13</v>
      </c>
      <c r="C700" t="s">
        <v>238</v>
      </c>
      <c r="D700">
        <v>24</v>
      </c>
      <c r="E700" s="1">
        <v>44984</v>
      </c>
      <c r="F700" s="1">
        <v>45089</v>
      </c>
      <c r="G700" s="2">
        <v>0.75</v>
      </c>
      <c r="H700" s="2">
        <v>0.8125</v>
      </c>
      <c r="I700" t="s">
        <v>239</v>
      </c>
      <c r="J700" s="6">
        <v>504141000</v>
      </c>
      <c r="K700" t="s">
        <v>240</v>
      </c>
      <c r="M700">
        <v>14</v>
      </c>
      <c r="N700" s="14">
        <v>122</v>
      </c>
      <c r="O700" s="14">
        <f t="shared" si="10"/>
        <v>1708</v>
      </c>
      <c r="P700" s="5"/>
    </row>
    <row r="701" spans="1:16" x14ac:dyDescent="0.35">
      <c r="A701" t="s">
        <v>1586</v>
      </c>
      <c r="B701">
        <v>15</v>
      </c>
      <c r="C701" t="s">
        <v>1587</v>
      </c>
      <c r="D701">
        <v>48</v>
      </c>
      <c r="E701" s="1">
        <v>44963</v>
      </c>
      <c r="F701" s="1">
        <v>45089</v>
      </c>
      <c r="G701" s="2">
        <v>0.77083333333333337</v>
      </c>
      <c r="H701" s="2">
        <v>0.89583333333333337</v>
      </c>
      <c r="I701" t="s">
        <v>231</v>
      </c>
      <c r="J701" s="6">
        <v>504141000</v>
      </c>
      <c r="K701" t="s">
        <v>1341</v>
      </c>
      <c r="M701">
        <v>7</v>
      </c>
      <c r="N701" s="14">
        <v>276</v>
      </c>
      <c r="O701" s="14">
        <f t="shared" si="10"/>
        <v>1932</v>
      </c>
      <c r="P701" s="5"/>
    </row>
    <row r="702" spans="1:16" x14ac:dyDescent="0.35">
      <c r="A702" t="s">
        <v>1588</v>
      </c>
      <c r="B702">
        <v>13</v>
      </c>
      <c r="C702" t="s">
        <v>1430</v>
      </c>
      <c r="D702">
        <v>43</v>
      </c>
      <c r="E702" s="1">
        <v>44816</v>
      </c>
      <c r="F702" s="1">
        <v>45096</v>
      </c>
      <c r="G702" s="2">
        <v>0.4236111111111111</v>
      </c>
      <c r="H702" s="2">
        <v>0.46527777777777773</v>
      </c>
      <c r="I702" t="s">
        <v>429</v>
      </c>
      <c r="J702" s="6">
        <v>504141000</v>
      </c>
      <c r="K702" t="s">
        <v>1427</v>
      </c>
      <c r="M702">
        <v>19</v>
      </c>
      <c r="N702" s="14">
        <v>165</v>
      </c>
      <c r="O702" s="14">
        <f t="shared" si="10"/>
        <v>3135</v>
      </c>
      <c r="P702" s="5"/>
    </row>
    <row r="703" spans="1:16" x14ac:dyDescent="0.35">
      <c r="A703" t="s">
        <v>1589</v>
      </c>
      <c r="B703">
        <v>13</v>
      </c>
      <c r="C703" t="s">
        <v>1590</v>
      </c>
      <c r="D703">
        <v>40</v>
      </c>
      <c r="E703" s="1">
        <v>44816</v>
      </c>
      <c r="F703" s="1">
        <v>45089</v>
      </c>
      <c r="G703" s="2">
        <v>0.75</v>
      </c>
      <c r="H703" s="2">
        <v>0.79166666666666663</v>
      </c>
      <c r="I703" t="s">
        <v>632</v>
      </c>
      <c r="J703" s="6">
        <v>504141000</v>
      </c>
      <c r="K703" t="s">
        <v>1367</v>
      </c>
      <c r="M703">
        <v>15</v>
      </c>
      <c r="N703" s="14">
        <v>181</v>
      </c>
      <c r="O703" s="14">
        <f t="shared" si="10"/>
        <v>2715</v>
      </c>
      <c r="P703" s="5"/>
    </row>
    <row r="704" spans="1:16" x14ac:dyDescent="0.35">
      <c r="A704" t="s">
        <v>1591</v>
      </c>
      <c r="B704">
        <v>13</v>
      </c>
      <c r="C704" t="s">
        <v>887</v>
      </c>
      <c r="D704">
        <v>10</v>
      </c>
      <c r="E704" s="1">
        <v>45034</v>
      </c>
      <c r="F704" s="1">
        <v>45090</v>
      </c>
      <c r="G704" s="2">
        <v>0.80555555555555547</v>
      </c>
      <c r="H704" s="2">
        <v>0.84722222222222221</v>
      </c>
      <c r="I704" t="s">
        <v>317</v>
      </c>
      <c r="J704" s="6">
        <v>504141000</v>
      </c>
      <c r="K704" t="s">
        <v>888</v>
      </c>
      <c r="M704">
        <v>15</v>
      </c>
      <c r="N704" s="14">
        <v>69</v>
      </c>
      <c r="O704" s="14">
        <f t="shared" si="10"/>
        <v>1035</v>
      </c>
      <c r="P704" s="5"/>
    </row>
    <row r="705" spans="1:16" x14ac:dyDescent="0.35">
      <c r="A705" t="s">
        <v>1592</v>
      </c>
      <c r="B705">
        <v>13</v>
      </c>
      <c r="C705" t="s">
        <v>890</v>
      </c>
      <c r="D705">
        <v>10</v>
      </c>
      <c r="E705" s="1">
        <v>45034</v>
      </c>
      <c r="F705" s="1">
        <v>45090</v>
      </c>
      <c r="G705" s="2">
        <v>0.65972222222222221</v>
      </c>
      <c r="H705" s="2">
        <v>0.70138888888888884</v>
      </c>
      <c r="I705" t="s">
        <v>317</v>
      </c>
      <c r="J705" s="6">
        <v>504141000</v>
      </c>
      <c r="K705" t="s">
        <v>888</v>
      </c>
      <c r="M705">
        <v>15</v>
      </c>
      <c r="N705" s="14">
        <v>69</v>
      </c>
      <c r="O705" s="14">
        <f t="shared" si="10"/>
        <v>1035</v>
      </c>
      <c r="P705" s="5"/>
    </row>
    <row r="706" spans="1:16" x14ac:dyDescent="0.35">
      <c r="A706" t="s">
        <v>1593</v>
      </c>
      <c r="B706">
        <v>12</v>
      </c>
      <c r="C706" t="s">
        <v>1594</v>
      </c>
      <c r="D706">
        <v>200</v>
      </c>
      <c r="E706" s="1">
        <v>44810</v>
      </c>
      <c r="F706" s="1">
        <v>45090</v>
      </c>
      <c r="G706" s="2">
        <v>0.74305555555555547</v>
      </c>
      <c r="H706" s="2">
        <v>0.91666666666666663</v>
      </c>
      <c r="I706" t="s">
        <v>219</v>
      </c>
      <c r="J706" s="6">
        <v>504141000</v>
      </c>
      <c r="K706" t="s">
        <v>810</v>
      </c>
      <c r="M706">
        <v>10</v>
      </c>
      <c r="N706" s="14">
        <v>990</v>
      </c>
      <c r="O706" s="14">
        <f t="shared" si="10"/>
        <v>9900</v>
      </c>
      <c r="P706" s="5"/>
    </row>
    <row r="707" spans="1:16" x14ac:dyDescent="0.35">
      <c r="A707" t="s">
        <v>1595</v>
      </c>
      <c r="B707">
        <v>8</v>
      </c>
      <c r="C707" t="s">
        <v>1596</v>
      </c>
      <c r="D707">
        <v>30</v>
      </c>
      <c r="E707" s="1">
        <v>45034</v>
      </c>
      <c r="F707" s="1">
        <v>45090</v>
      </c>
      <c r="G707" s="2">
        <v>0.39583333333333331</v>
      </c>
      <c r="H707" s="2">
        <v>0.5</v>
      </c>
      <c r="I707" t="s">
        <v>433</v>
      </c>
      <c r="J707" s="6">
        <v>504141000</v>
      </c>
      <c r="K707" t="s">
        <v>1597</v>
      </c>
      <c r="M707">
        <v>12</v>
      </c>
      <c r="N707" s="14">
        <v>78</v>
      </c>
      <c r="O707" s="14">
        <f t="shared" ref="O707:O770" si="11">IF(N707&lt;&gt;0,M707*N707,"n/a")</f>
        <v>936</v>
      </c>
      <c r="P707" s="5"/>
    </row>
    <row r="708" spans="1:16" x14ac:dyDescent="0.35">
      <c r="A708" t="s">
        <v>1598</v>
      </c>
      <c r="B708">
        <v>1</v>
      </c>
      <c r="C708" t="s">
        <v>1599</v>
      </c>
      <c r="D708">
        <v>24</v>
      </c>
      <c r="E708" s="1">
        <v>45006</v>
      </c>
      <c r="F708" s="1">
        <v>45090</v>
      </c>
      <c r="G708" s="2">
        <v>0.35416666666666669</v>
      </c>
      <c r="H708" s="2">
        <v>0.41666666666666669</v>
      </c>
      <c r="I708" t="s">
        <v>448</v>
      </c>
      <c r="J708" s="6">
        <v>504141000</v>
      </c>
      <c r="K708" t="s">
        <v>635</v>
      </c>
      <c r="M708">
        <v>9</v>
      </c>
      <c r="N708" s="14">
        <v>138</v>
      </c>
      <c r="O708" s="14">
        <f t="shared" si="11"/>
        <v>1242</v>
      </c>
      <c r="P708" s="5"/>
    </row>
    <row r="709" spans="1:16" x14ac:dyDescent="0.35">
      <c r="A709" t="s">
        <v>1600</v>
      </c>
      <c r="B709">
        <v>13</v>
      </c>
      <c r="C709" t="s">
        <v>1088</v>
      </c>
      <c r="D709">
        <v>12</v>
      </c>
      <c r="E709" s="1">
        <v>45055</v>
      </c>
      <c r="F709" s="1">
        <v>45090</v>
      </c>
      <c r="G709" s="2">
        <v>0.77083333333333337</v>
      </c>
      <c r="H709" s="2">
        <v>0.83333333333333337</v>
      </c>
      <c r="I709" t="s">
        <v>560</v>
      </c>
      <c r="K709" t="s">
        <v>1089</v>
      </c>
      <c r="M709">
        <v>16</v>
      </c>
      <c r="N709" s="14">
        <v>61</v>
      </c>
      <c r="O709" s="14">
        <f t="shared" si="11"/>
        <v>976</v>
      </c>
      <c r="P709" s="5"/>
    </row>
    <row r="710" spans="1:16" x14ac:dyDescent="0.35">
      <c r="A710" t="s">
        <v>1601</v>
      </c>
      <c r="B710">
        <v>13</v>
      </c>
      <c r="C710" t="s">
        <v>1602</v>
      </c>
      <c r="D710">
        <v>14</v>
      </c>
      <c r="E710" s="1">
        <v>44824</v>
      </c>
      <c r="F710" s="1">
        <v>45090</v>
      </c>
      <c r="G710" s="2">
        <v>0.79166666666666663</v>
      </c>
      <c r="H710" s="2">
        <v>0.875</v>
      </c>
      <c r="I710" t="s">
        <v>188</v>
      </c>
      <c r="J710" s="6">
        <v>504141000</v>
      </c>
      <c r="K710" t="s">
        <v>793</v>
      </c>
      <c r="M710">
        <v>23</v>
      </c>
      <c r="N710" s="14">
        <v>0</v>
      </c>
      <c r="O710" s="14" t="str">
        <f t="shared" si="11"/>
        <v>n/a</v>
      </c>
      <c r="P710" s="5"/>
    </row>
    <row r="711" spans="1:16" x14ac:dyDescent="0.35">
      <c r="A711" t="s">
        <v>1603</v>
      </c>
      <c r="B711">
        <v>13</v>
      </c>
      <c r="C711" t="s">
        <v>1604</v>
      </c>
      <c r="D711">
        <v>3</v>
      </c>
      <c r="E711" s="1">
        <v>45090</v>
      </c>
      <c r="F711" s="1">
        <v>45090</v>
      </c>
      <c r="G711" s="2">
        <v>0.79166666666666663</v>
      </c>
      <c r="H711" s="2">
        <v>0.875</v>
      </c>
      <c r="I711" t="s">
        <v>188</v>
      </c>
      <c r="J711" s="6">
        <v>504141000</v>
      </c>
      <c r="K711" t="s">
        <v>248</v>
      </c>
      <c r="M711">
        <v>0</v>
      </c>
      <c r="N711" s="14">
        <v>0</v>
      </c>
      <c r="O711" s="14" t="str">
        <f t="shared" si="11"/>
        <v>n/a</v>
      </c>
      <c r="P711" s="5"/>
    </row>
    <row r="712" spans="1:16" x14ac:dyDescent="0.35">
      <c r="A712" t="s">
        <v>1605</v>
      </c>
      <c r="B712">
        <v>13</v>
      </c>
      <c r="C712" t="s">
        <v>703</v>
      </c>
      <c r="D712">
        <v>8</v>
      </c>
      <c r="E712" s="1">
        <v>45055</v>
      </c>
      <c r="F712" s="1">
        <v>45090</v>
      </c>
      <c r="G712" s="2">
        <v>0.71875</v>
      </c>
      <c r="H712" s="2">
        <v>0.76041666666666663</v>
      </c>
      <c r="I712" t="s">
        <v>560</v>
      </c>
      <c r="K712" t="s">
        <v>1089</v>
      </c>
      <c r="M712">
        <v>16</v>
      </c>
      <c r="N712" s="14">
        <v>41</v>
      </c>
      <c r="O712" s="14">
        <f t="shared" si="11"/>
        <v>656</v>
      </c>
      <c r="P712" s="5"/>
    </row>
    <row r="713" spans="1:16" x14ac:dyDescent="0.35">
      <c r="A713" t="s">
        <v>1606</v>
      </c>
      <c r="B713">
        <v>8</v>
      </c>
      <c r="C713" t="s">
        <v>1607</v>
      </c>
      <c r="D713">
        <v>11</v>
      </c>
      <c r="E713" s="1">
        <v>45077</v>
      </c>
      <c r="F713" s="1">
        <v>45091</v>
      </c>
      <c r="G713" s="2">
        <v>0.72916666666666663</v>
      </c>
      <c r="H713" s="2">
        <v>0.84375</v>
      </c>
      <c r="I713" t="s">
        <v>433</v>
      </c>
      <c r="J713" s="6">
        <v>504141000</v>
      </c>
      <c r="K713" t="s">
        <v>309</v>
      </c>
      <c r="M713">
        <v>9</v>
      </c>
      <c r="N713" s="14">
        <v>116</v>
      </c>
      <c r="O713" s="14">
        <f t="shared" si="11"/>
        <v>1044</v>
      </c>
      <c r="P713" s="5"/>
    </row>
    <row r="714" spans="1:16" x14ac:dyDescent="0.35">
      <c r="A714" t="s">
        <v>1608</v>
      </c>
      <c r="B714">
        <v>10</v>
      </c>
      <c r="C714" t="s">
        <v>1609</v>
      </c>
      <c r="D714">
        <v>3</v>
      </c>
      <c r="E714" s="1">
        <v>45091</v>
      </c>
      <c r="F714" s="1">
        <v>45091</v>
      </c>
      <c r="G714" s="2">
        <v>0.625</v>
      </c>
      <c r="H714" s="2">
        <v>0.70833333333333337</v>
      </c>
      <c r="I714" t="s">
        <v>1610</v>
      </c>
      <c r="J714" s="6">
        <v>62282220</v>
      </c>
      <c r="K714" t="s">
        <v>1026</v>
      </c>
      <c r="M714">
        <v>50</v>
      </c>
      <c r="N714" s="14">
        <v>0</v>
      </c>
      <c r="O714" s="14" t="str">
        <f t="shared" si="11"/>
        <v>n/a</v>
      </c>
      <c r="P714" s="5"/>
    </row>
    <row r="715" spans="1:16" x14ac:dyDescent="0.35">
      <c r="A715" t="s">
        <v>1611</v>
      </c>
      <c r="B715">
        <v>13</v>
      </c>
      <c r="C715" t="s">
        <v>1612</v>
      </c>
      <c r="D715">
        <v>5</v>
      </c>
      <c r="E715" s="1">
        <v>45091</v>
      </c>
      <c r="F715" s="1">
        <v>45091</v>
      </c>
      <c r="G715" s="2">
        <v>0.75</v>
      </c>
      <c r="H715" s="2">
        <v>0.89583333333333337</v>
      </c>
      <c r="I715" t="s">
        <v>298</v>
      </c>
      <c r="J715" s="6">
        <v>504141000</v>
      </c>
      <c r="K715" t="s">
        <v>615</v>
      </c>
      <c r="M715">
        <v>12</v>
      </c>
      <c r="N715" s="14">
        <v>23</v>
      </c>
      <c r="O715" s="14">
        <f t="shared" si="11"/>
        <v>276</v>
      </c>
      <c r="P715" s="5"/>
    </row>
    <row r="716" spans="1:16" x14ac:dyDescent="0.35">
      <c r="A716" t="s">
        <v>1613</v>
      </c>
      <c r="B716">
        <v>13</v>
      </c>
      <c r="C716" t="s">
        <v>1088</v>
      </c>
      <c r="D716">
        <v>12</v>
      </c>
      <c r="E716" s="1">
        <v>45056</v>
      </c>
      <c r="F716" s="1">
        <v>45091</v>
      </c>
      <c r="G716" s="2">
        <v>0.36458333333333331</v>
      </c>
      <c r="H716" s="2">
        <v>0.42708333333333331</v>
      </c>
      <c r="I716" t="s">
        <v>560</v>
      </c>
      <c r="K716" t="s">
        <v>1089</v>
      </c>
      <c r="M716">
        <v>16</v>
      </c>
      <c r="N716" s="14">
        <v>61</v>
      </c>
      <c r="O716" s="14">
        <f t="shared" si="11"/>
        <v>976</v>
      </c>
      <c r="P716" s="5"/>
    </row>
    <row r="717" spans="1:16" x14ac:dyDescent="0.35">
      <c r="A717" t="s">
        <v>1614</v>
      </c>
      <c r="B717">
        <v>13</v>
      </c>
      <c r="C717" t="s">
        <v>1088</v>
      </c>
      <c r="D717">
        <v>12</v>
      </c>
      <c r="E717" s="1">
        <v>45056</v>
      </c>
      <c r="F717" s="1">
        <v>45091</v>
      </c>
      <c r="G717" s="2">
        <v>0.4375</v>
      </c>
      <c r="H717" s="2">
        <v>0.5</v>
      </c>
      <c r="I717" t="s">
        <v>560</v>
      </c>
      <c r="K717" t="s">
        <v>1089</v>
      </c>
      <c r="M717">
        <v>16</v>
      </c>
      <c r="N717" s="14">
        <v>61</v>
      </c>
      <c r="O717" s="14">
        <f t="shared" si="11"/>
        <v>976</v>
      </c>
      <c r="P717" s="5"/>
    </row>
    <row r="718" spans="1:16" x14ac:dyDescent="0.35">
      <c r="A718" t="s">
        <v>1615</v>
      </c>
      <c r="B718">
        <v>13</v>
      </c>
      <c r="C718" t="s">
        <v>1382</v>
      </c>
      <c r="D718">
        <v>43</v>
      </c>
      <c r="E718" s="1">
        <v>44819</v>
      </c>
      <c r="F718" s="1">
        <v>45092</v>
      </c>
      <c r="G718" s="2">
        <v>0.4236111111111111</v>
      </c>
      <c r="H718" s="2">
        <v>0.46527777777777773</v>
      </c>
      <c r="I718" t="s">
        <v>429</v>
      </c>
      <c r="J718" s="6">
        <v>504141000</v>
      </c>
      <c r="K718" t="s">
        <v>1427</v>
      </c>
      <c r="M718">
        <v>19</v>
      </c>
      <c r="N718" s="14">
        <v>165</v>
      </c>
      <c r="O718" s="14">
        <f t="shared" si="11"/>
        <v>3135</v>
      </c>
      <c r="P718" s="5"/>
    </row>
    <row r="719" spans="1:16" x14ac:dyDescent="0.35">
      <c r="A719" t="s">
        <v>1616</v>
      </c>
      <c r="B719">
        <v>13</v>
      </c>
      <c r="C719" t="s">
        <v>1617</v>
      </c>
      <c r="D719">
        <v>43</v>
      </c>
      <c r="E719" s="1">
        <v>44819</v>
      </c>
      <c r="F719" s="1">
        <v>45092</v>
      </c>
      <c r="G719" s="2">
        <v>0.64583333333333337</v>
      </c>
      <c r="H719" s="2">
        <v>0.6875</v>
      </c>
      <c r="I719" t="s">
        <v>429</v>
      </c>
      <c r="J719" s="6">
        <v>504141000</v>
      </c>
      <c r="K719" t="s">
        <v>1427</v>
      </c>
      <c r="M719">
        <v>18</v>
      </c>
      <c r="N719" s="14">
        <v>165</v>
      </c>
      <c r="O719" s="14">
        <f t="shared" si="11"/>
        <v>2970</v>
      </c>
      <c r="P719" s="5"/>
    </row>
    <row r="720" spans="1:16" x14ac:dyDescent="0.35">
      <c r="A720" t="s">
        <v>1618</v>
      </c>
      <c r="B720">
        <v>1</v>
      </c>
      <c r="C720" t="s">
        <v>1619</v>
      </c>
      <c r="D720">
        <v>26</v>
      </c>
      <c r="E720" s="1">
        <v>44973</v>
      </c>
      <c r="F720" s="1">
        <v>45092</v>
      </c>
      <c r="G720" s="2">
        <v>0.77083333333333337</v>
      </c>
      <c r="H720" s="2">
        <v>0.83333333333333337</v>
      </c>
      <c r="I720" t="s">
        <v>378</v>
      </c>
      <c r="J720" s="6">
        <v>504141000</v>
      </c>
      <c r="K720" t="s">
        <v>1620</v>
      </c>
      <c r="M720">
        <v>12</v>
      </c>
      <c r="N720" s="14">
        <v>157</v>
      </c>
      <c r="O720" s="14">
        <f t="shared" si="11"/>
        <v>1884</v>
      </c>
      <c r="P720" s="5"/>
    </row>
    <row r="721" spans="1:16" x14ac:dyDescent="0.35">
      <c r="A721" t="s">
        <v>1621</v>
      </c>
      <c r="B721">
        <v>13</v>
      </c>
      <c r="C721" t="s">
        <v>631</v>
      </c>
      <c r="D721">
        <v>11</v>
      </c>
      <c r="E721" s="1">
        <v>45036</v>
      </c>
      <c r="F721" s="1">
        <v>45092</v>
      </c>
      <c r="G721" s="2">
        <v>0.79861111111111116</v>
      </c>
      <c r="H721" s="2">
        <v>0.84722222222222221</v>
      </c>
      <c r="I721" t="s">
        <v>632</v>
      </c>
      <c r="J721" s="6">
        <v>504141000</v>
      </c>
      <c r="K721" t="s">
        <v>633</v>
      </c>
      <c r="M721">
        <v>15</v>
      </c>
      <c r="N721" s="14">
        <v>39</v>
      </c>
      <c r="O721" s="14">
        <f t="shared" si="11"/>
        <v>585</v>
      </c>
      <c r="P721" s="5"/>
    </row>
    <row r="722" spans="1:16" x14ac:dyDescent="0.35">
      <c r="A722" t="s">
        <v>1622</v>
      </c>
      <c r="B722">
        <v>15</v>
      </c>
      <c r="C722" t="s">
        <v>1623</v>
      </c>
      <c r="D722">
        <v>48</v>
      </c>
      <c r="E722" s="1">
        <v>44994</v>
      </c>
      <c r="F722" s="1">
        <v>45092</v>
      </c>
      <c r="G722" s="2">
        <v>0.375</v>
      </c>
      <c r="H722" s="2">
        <v>0.5</v>
      </c>
      <c r="I722" t="s">
        <v>231</v>
      </c>
      <c r="J722" s="6">
        <v>504141000</v>
      </c>
      <c r="K722" t="s">
        <v>1392</v>
      </c>
      <c r="M722">
        <v>15</v>
      </c>
      <c r="N722" s="14">
        <v>175</v>
      </c>
      <c r="O722" s="14">
        <f t="shared" si="11"/>
        <v>2625</v>
      </c>
      <c r="P722" s="5"/>
    </row>
    <row r="723" spans="1:16" x14ac:dyDescent="0.35">
      <c r="A723" t="s">
        <v>1624</v>
      </c>
      <c r="B723">
        <v>13</v>
      </c>
      <c r="C723" t="s">
        <v>238</v>
      </c>
      <c r="D723">
        <v>24</v>
      </c>
      <c r="E723" s="1">
        <v>44994</v>
      </c>
      <c r="F723" s="1">
        <v>45092</v>
      </c>
      <c r="G723" s="2">
        <v>0.6875</v>
      </c>
      <c r="H723" s="2">
        <v>0.75</v>
      </c>
      <c r="I723" t="s">
        <v>317</v>
      </c>
      <c r="J723" s="6">
        <v>504141000</v>
      </c>
      <c r="K723" t="s">
        <v>240</v>
      </c>
      <c r="M723">
        <v>16</v>
      </c>
      <c r="N723" s="14">
        <v>122</v>
      </c>
      <c r="O723" s="14">
        <f t="shared" si="11"/>
        <v>1952</v>
      </c>
      <c r="P723" s="5"/>
    </row>
    <row r="724" spans="1:16" x14ac:dyDescent="0.35">
      <c r="A724" t="s">
        <v>1625</v>
      </c>
      <c r="B724">
        <v>13</v>
      </c>
      <c r="C724" t="s">
        <v>1426</v>
      </c>
      <c r="D724">
        <v>43</v>
      </c>
      <c r="E724" s="1">
        <v>44819</v>
      </c>
      <c r="F724" s="1">
        <v>45092</v>
      </c>
      <c r="G724" s="2">
        <v>0.375</v>
      </c>
      <c r="H724" s="2">
        <v>0.41666666666666669</v>
      </c>
      <c r="I724" t="s">
        <v>429</v>
      </c>
      <c r="J724" s="6">
        <v>504141000</v>
      </c>
      <c r="K724" t="s">
        <v>1427</v>
      </c>
      <c r="M724">
        <v>18</v>
      </c>
      <c r="N724" s="14">
        <v>154</v>
      </c>
      <c r="O724" s="14">
        <f t="shared" si="11"/>
        <v>2772</v>
      </c>
      <c r="P724" s="5"/>
    </row>
    <row r="725" spans="1:16" x14ac:dyDescent="0.35">
      <c r="A725" t="s">
        <v>1626</v>
      </c>
      <c r="B725">
        <v>13</v>
      </c>
      <c r="C725" t="s">
        <v>1426</v>
      </c>
      <c r="D725">
        <v>43</v>
      </c>
      <c r="E725" s="1">
        <v>44819</v>
      </c>
      <c r="F725" s="1">
        <v>45092</v>
      </c>
      <c r="G725" s="2">
        <v>0.6875</v>
      </c>
      <c r="H725" s="2">
        <v>0.72916666666666663</v>
      </c>
      <c r="I725" t="s">
        <v>429</v>
      </c>
      <c r="J725" s="6">
        <v>504141000</v>
      </c>
      <c r="K725" t="s">
        <v>1427</v>
      </c>
      <c r="M725">
        <v>18</v>
      </c>
      <c r="N725" s="14">
        <v>154</v>
      </c>
      <c r="O725" s="14">
        <f t="shared" si="11"/>
        <v>2772</v>
      </c>
      <c r="P725" s="5"/>
    </row>
    <row r="726" spans="1:16" x14ac:dyDescent="0.35">
      <c r="A726" t="s">
        <v>1627</v>
      </c>
      <c r="B726">
        <v>13</v>
      </c>
      <c r="C726" t="s">
        <v>1628</v>
      </c>
      <c r="D726">
        <v>4</v>
      </c>
      <c r="E726" s="1">
        <v>45092</v>
      </c>
      <c r="F726" s="1">
        <v>45092</v>
      </c>
      <c r="G726" s="2">
        <v>0.75</v>
      </c>
      <c r="H726" s="2">
        <v>0.875</v>
      </c>
      <c r="I726" t="s">
        <v>298</v>
      </c>
      <c r="J726" s="6">
        <v>504141000</v>
      </c>
      <c r="K726" t="s">
        <v>979</v>
      </c>
      <c r="M726">
        <v>15</v>
      </c>
      <c r="N726" s="14">
        <v>23</v>
      </c>
      <c r="O726" s="14">
        <f t="shared" si="11"/>
        <v>345</v>
      </c>
      <c r="P726" s="5"/>
    </row>
    <row r="727" spans="1:16" x14ac:dyDescent="0.35">
      <c r="A727" t="s">
        <v>1629</v>
      </c>
      <c r="B727">
        <v>13</v>
      </c>
      <c r="C727" t="s">
        <v>1630</v>
      </c>
      <c r="D727">
        <v>43</v>
      </c>
      <c r="E727" s="1">
        <v>44819</v>
      </c>
      <c r="F727" s="1">
        <v>45092</v>
      </c>
      <c r="G727" s="2">
        <v>0.52083333333333337</v>
      </c>
      <c r="H727" s="2">
        <v>0.5625</v>
      </c>
      <c r="I727" t="s">
        <v>429</v>
      </c>
      <c r="J727" s="6">
        <v>504141000</v>
      </c>
      <c r="K727" t="s">
        <v>1427</v>
      </c>
      <c r="M727">
        <v>18</v>
      </c>
      <c r="N727" s="14">
        <v>142</v>
      </c>
      <c r="O727" s="14">
        <f t="shared" si="11"/>
        <v>2556</v>
      </c>
      <c r="P727" s="5"/>
    </row>
    <row r="728" spans="1:16" x14ac:dyDescent="0.35">
      <c r="A728" t="s">
        <v>1631</v>
      </c>
      <c r="C728" t="s">
        <v>1632</v>
      </c>
      <c r="D728">
        <v>3</v>
      </c>
      <c r="E728" s="1">
        <v>45092</v>
      </c>
      <c r="F728" s="1">
        <v>45092</v>
      </c>
      <c r="G728" s="2">
        <v>0.77083333333333337</v>
      </c>
      <c r="H728" s="2">
        <v>0.85416666666666663</v>
      </c>
      <c r="I728" t="s">
        <v>196</v>
      </c>
      <c r="J728" s="6">
        <v>504141000</v>
      </c>
      <c r="K728" t="s">
        <v>510</v>
      </c>
      <c r="M728">
        <v>50</v>
      </c>
      <c r="N728" s="14">
        <v>0</v>
      </c>
      <c r="O728" s="14" t="str">
        <f t="shared" si="11"/>
        <v>n/a</v>
      </c>
      <c r="P728" s="5"/>
    </row>
    <row r="729" spans="1:16" x14ac:dyDescent="0.35">
      <c r="A729" t="s">
        <v>1633</v>
      </c>
      <c r="B729">
        <v>13</v>
      </c>
      <c r="C729" t="s">
        <v>643</v>
      </c>
      <c r="D729">
        <v>11</v>
      </c>
      <c r="E729" s="1">
        <v>45036</v>
      </c>
      <c r="F729" s="1">
        <v>45092</v>
      </c>
      <c r="G729" s="2">
        <v>0.84722222222222221</v>
      </c>
      <c r="H729" s="2">
        <v>0.89583333333333337</v>
      </c>
      <c r="I729" t="s">
        <v>632</v>
      </c>
      <c r="J729" s="6">
        <v>504141000</v>
      </c>
      <c r="K729" t="s">
        <v>633</v>
      </c>
      <c r="M729">
        <v>15</v>
      </c>
      <c r="N729" s="14">
        <v>50</v>
      </c>
      <c r="O729" s="14">
        <f t="shared" si="11"/>
        <v>750</v>
      </c>
      <c r="P729" s="5"/>
    </row>
    <row r="730" spans="1:16" x14ac:dyDescent="0.35">
      <c r="A730" t="s">
        <v>1634</v>
      </c>
      <c r="B730">
        <v>15</v>
      </c>
      <c r="C730" t="s">
        <v>1635</v>
      </c>
      <c r="D730">
        <v>44</v>
      </c>
      <c r="E730" s="1">
        <v>44994</v>
      </c>
      <c r="F730" s="1">
        <v>45092</v>
      </c>
      <c r="G730" s="2">
        <v>0.70833333333333337</v>
      </c>
      <c r="H730" s="2">
        <v>0.83333333333333337</v>
      </c>
      <c r="I730" t="s">
        <v>333</v>
      </c>
      <c r="J730" s="6">
        <v>504141000</v>
      </c>
      <c r="K730" t="s">
        <v>334</v>
      </c>
      <c r="M730">
        <v>12</v>
      </c>
      <c r="N730" s="14">
        <v>166</v>
      </c>
      <c r="O730" s="14">
        <f t="shared" si="11"/>
        <v>1992</v>
      </c>
      <c r="P730" s="5"/>
    </row>
    <row r="731" spans="1:16" x14ac:dyDescent="0.35">
      <c r="A731" t="s">
        <v>1636</v>
      </c>
      <c r="C731" t="s">
        <v>1637</v>
      </c>
      <c r="D731">
        <v>6</v>
      </c>
      <c r="E731" s="1">
        <v>45093</v>
      </c>
      <c r="F731" s="1">
        <v>45093</v>
      </c>
      <c r="G731" s="2">
        <v>0.72916666666666663</v>
      </c>
      <c r="H731" s="2">
        <v>0.89583333333333337</v>
      </c>
      <c r="I731" t="s">
        <v>298</v>
      </c>
      <c r="J731" s="6">
        <v>504141000</v>
      </c>
      <c r="K731" t="s">
        <v>322</v>
      </c>
      <c r="M731">
        <v>15</v>
      </c>
      <c r="N731" s="14">
        <v>26</v>
      </c>
      <c r="O731" s="14">
        <f t="shared" si="11"/>
        <v>390</v>
      </c>
      <c r="P731" s="5"/>
    </row>
    <row r="732" spans="1:16" x14ac:dyDescent="0.35">
      <c r="A732" t="s">
        <v>1638</v>
      </c>
      <c r="C732" t="s">
        <v>242</v>
      </c>
      <c r="D732">
        <v>18</v>
      </c>
      <c r="E732" s="1">
        <v>44988</v>
      </c>
      <c r="F732" s="1">
        <v>45093</v>
      </c>
      <c r="G732" s="2">
        <v>0.76041666666666663</v>
      </c>
      <c r="H732" s="2">
        <v>0.80208333333333337</v>
      </c>
      <c r="I732" t="s">
        <v>243</v>
      </c>
      <c r="J732" s="6">
        <v>504141000</v>
      </c>
      <c r="K732" t="s">
        <v>1570</v>
      </c>
      <c r="M732">
        <v>15</v>
      </c>
      <c r="N732" s="14">
        <v>83</v>
      </c>
      <c r="O732" s="14">
        <f t="shared" si="11"/>
        <v>1245</v>
      </c>
      <c r="P732" s="5"/>
    </row>
    <row r="733" spans="1:16" x14ac:dyDescent="0.35">
      <c r="A733" t="s">
        <v>1639</v>
      </c>
      <c r="B733">
        <v>14</v>
      </c>
      <c r="C733" t="s">
        <v>1640</v>
      </c>
      <c r="D733">
        <v>8</v>
      </c>
      <c r="E733" s="1">
        <v>45044</v>
      </c>
      <c r="F733" s="1">
        <v>45093</v>
      </c>
      <c r="G733" s="2">
        <v>0.66666666666666663</v>
      </c>
      <c r="H733" s="2">
        <v>0.72916666666666663</v>
      </c>
      <c r="I733" t="s">
        <v>1403</v>
      </c>
      <c r="K733" t="s">
        <v>874</v>
      </c>
      <c r="M733">
        <v>6</v>
      </c>
      <c r="N733" s="14">
        <v>73</v>
      </c>
      <c r="O733" s="14">
        <f t="shared" si="11"/>
        <v>438</v>
      </c>
      <c r="P733" s="5"/>
    </row>
    <row r="734" spans="1:16" x14ac:dyDescent="0.35">
      <c r="A734" t="s">
        <v>1641</v>
      </c>
      <c r="B734">
        <v>13</v>
      </c>
      <c r="C734" t="s">
        <v>1642</v>
      </c>
      <c r="D734">
        <v>6</v>
      </c>
      <c r="E734" s="1">
        <v>45094</v>
      </c>
      <c r="F734" s="1">
        <v>45094</v>
      </c>
      <c r="G734" s="2">
        <v>0.41666666666666669</v>
      </c>
      <c r="H734" s="2">
        <v>0.58333333333333337</v>
      </c>
      <c r="I734" t="s">
        <v>429</v>
      </c>
      <c r="J734" s="6">
        <v>504141000</v>
      </c>
      <c r="K734" t="s">
        <v>668</v>
      </c>
      <c r="M734">
        <v>14</v>
      </c>
      <c r="N734" s="14">
        <v>42</v>
      </c>
      <c r="O734" s="14">
        <f t="shared" si="11"/>
        <v>588</v>
      </c>
      <c r="P734" s="5"/>
    </row>
    <row r="735" spans="1:16" x14ac:dyDescent="0.35">
      <c r="A735" t="s">
        <v>1643</v>
      </c>
      <c r="B735">
        <v>13</v>
      </c>
      <c r="C735" t="s">
        <v>1644</v>
      </c>
      <c r="D735">
        <v>16</v>
      </c>
      <c r="E735" s="1">
        <v>45054</v>
      </c>
      <c r="F735" s="1">
        <v>45096</v>
      </c>
      <c r="G735" s="2">
        <v>0.45833333333333331</v>
      </c>
      <c r="H735" s="2">
        <v>0.54166666666666663</v>
      </c>
      <c r="I735" t="s">
        <v>317</v>
      </c>
      <c r="J735" s="6">
        <v>504141000</v>
      </c>
      <c r="K735" t="s">
        <v>1645</v>
      </c>
      <c r="M735">
        <v>15</v>
      </c>
      <c r="N735" s="14">
        <v>61</v>
      </c>
      <c r="O735" s="14">
        <f t="shared" si="11"/>
        <v>915</v>
      </c>
      <c r="P735" s="5"/>
    </row>
    <row r="736" spans="1:16" x14ac:dyDescent="0.35">
      <c r="A736" t="s">
        <v>1646</v>
      </c>
      <c r="B736">
        <v>1</v>
      </c>
      <c r="C736" t="s">
        <v>1647</v>
      </c>
      <c r="D736">
        <v>16</v>
      </c>
      <c r="E736" s="1">
        <v>45077</v>
      </c>
      <c r="F736" s="1">
        <v>45096</v>
      </c>
      <c r="G736" s="2">
        <v>0.77083333333333337</v>
      </c>
      <c r="H736" s="2">
        <v>0.85416666666666663</v>
      </c>
      <c r="I736" t="s">
        <v>403</v>
      </c>
      <c r="J736" s="6">
        <v>504141000</v>
      </c>
      <c r="K736" t="s">
        <v>472</v>
      </c>
      <c r="M736">
        <v>9</v>
      </c>
      <c r="N736" s="14">
        <v>85</v>
      </c>
      <c r="O736" s="14">
        <f t="shared" si="11"/>
        <v>765</v>
      </c>
      <c r="P736" s="5"/>
    </row>
    <row r="737" spans="1:16" x14ac:dyDescent="0.35">
      <c r="A737" t="s">
        <v>1648</v>
      </c>
      <c r="B737">
        <v>15</v>
      </c>
      <c r="C737" t="s">
        <v>1649</v>
      </c>
      <c r="D737">
        <v>27</v>
      </c>
      <c r="E737" s="1">
        <v>44830</v>
      </c>
      <c r="F737" s="1">
        <v>45096</v>
      </c>
      <c r="G737" s="2">
        <v>0.75</v>
      </c>
      <c r="H737" s="2">
        <v>0.83333333333333337</v>
      </c>
      <c r="I737" t="s">
        <v>340</v>
      </c>
      <c r="J737" s="6">
        <v>504141000</v>
      </c>
      <c r="K737" t="s">
        <v>1650</v>
      </c>
      <c r="L737" t="s">
        <v>2053</v>
      </c>
      <c r="M737">
        <v>3</v>
      </c>
      <c r="N737" s="14">
        <v>0</v>
      </c>
      <c r="O737" s="14" t="str">
        <f t="shared" si="11"/>
        <v>n/a</v>
      </c>
      <c r="P737" s="5"/>
    </row>
    <row r="738" spans="1:16" x14ac:dyDescent="0.35">
      <c r="A738" t="s">
        <v>1651</v>
      </c>
      <c r="B738">
        <v>13</v>
      </c>
      <c r="C738" t="s">
        <v>1652</v>
      </c>
      <c r="D738">
        <v>43</v>
      </c>
      <c r="E738" s="1">
        <v>44816</v>
      </c>
      <c r="F738" s="1">
        <v>45096</v>
      </c>
      <c r="G738" s="2">
        <v>0.46527777777777773</v>
      </c>
      <c r="H738" s="2">
        <v>0.50694444444444442</v>
      </c>
      <c r="I738" t="s">
        <v>429</v>
      </c>
      <c r="J738" s="6">
        <v>504141000</v>
      </c>
      <c r="K738" t="s">
        <v>1427</v>
      </c>
      <c r="M738">
        <v>18</v>
      </c>
      <c r="N738" s="14">
        <v>165</v>
      </c>
      <c r="O738" s="14">
        <f t="shared" si="11"/>
        <v>2970</v>
      </c>
      <c r="P738" s="5"/>
    </row>
    <row r="739" spans="1:16" x14ac:dyDescent="0.35">
      <c r="A739" t="s">
        <v>1653</v>
      </c>
      <c r="B739">
        <v>13</v>
      </c>
      <c r="C739" t="s">
        <v>1556</v>
      </c>
      <c r="D739">
        <v>43</v>
      </c>
      <c r="E739" s="1">
        <v>44816</v>
      </c>
      <c r="F739" s="1">
        <v>45096</v>
      </c>
      <c r="G739" s="2">
        <v>0.375</v>
      </c>
      <c r="H739" s="2">
        <v>0.41666666666666669</v>
      </c>
      <c r="I739" t="s">
        <v>429</v>
      </c>
      <c r="J739" s="6">
        <v>504141000</v>
      </c>
      <c r="K739" t="s">
        <v>1427</v>
      </c>
      <c r="M739">
        <v>18</v>
      </c>
      <c r="N739" s="14">
        <v>165</v>
      </c>
      <c r="O739" s="14">
        <f t="shared" si="11"/>
        <v>2970</v>
      </c>
      <c r="P739" s="5"/>
    </row>
    <row r="740" spans="1:16" x14ac:dyDescent="0.35">
      <c r="A740" t="s">
        <v>1654</v>
      </c>
      <c r="B740">
        <v>13</v>
      </c>
      <c r="C740" t="s">
        <v>1382</v>
      </c>
      <c r="D740">
        <v>43</v>
      </c>
      <c r="E740" s="1">
        <v>44816</v>
      </c>
      <c r="F740" s="1">
        <v>45096</v>
      </c>
      <c r="G740" s="2">
        <v>0.79166666666666663</v>
      </c>
      <c r="H740" s="2">
        <v>0.83333333333333337</v>
      </c>
      <c r="I740" t="s">
        <v>429</v>
      </c>
      <c r="J740" s="6">
        <v>504141000</v>
      </c>
      <c r="K740" t="s">
        <v>1427</v>
      </c>
      <c r="M740">
        <v>18</v>
      </c>
      <c r="N740" s="14">
        <v>165</v>
      </c>
      <c r="O740" s="14">
        <f t="shared" si="11"/>
        <v>2970</v>
      </c>
      <c r="P740" s="5"/>
    </row>
    <row r="741" spans="1:16" x14ac:dyDescent="0.35">
      <c r="A741" t="s">
        <v>1655</v>
      </c>
      <c r="C741" t="s">
        <v>1656</v>
      </c>
      <c r="D741">
        <v>3</v>
      </c>
      <c r="E741" s="1">
        <v>45096</v>
      </c>
      <c r="F741" s="1">
        <v>45096</v>
      </c>
      <c r="G741" s="2">
        <v>0.8125</v>
      </c>
      <c r="H741" s="2">
        <v>0.89583333333333337</v>
      </c>
      <c r="I741" t="s">
        <v>196</v>
      </c>
      <c r="J741" s="6">
        <v>504141000</v>
      </c>
      <c r="K741" t="s">
        <v>305</v>
      </c>
      <c r="M741">
        <v>80</v>
      </c>
      <c r="N741" s="14">
        <v>0</v>
      </c>
      <c r="O741" s="14" t="str">
        <f t="shared" si="11"/>
        <v>n/a</v>
      </c>
      <c r="P741" s="5"/>
    </row>
    <row r="742" spans="1:16" x14ac:dyDescent="0.35">
      <c r="A742" t="s">
        <v>1657</v>
      </c>
      <c r="C742" t="s">
        <v>1658</v>
      </c>
      <c r="D742">
        <v>0</v>
      </c>
      <c r="E742" s="1">
        <v>44816</v>
      </c>
      <c r="F742" s="1">
        <v>45096</v>
      </c>
      <c r="G742" s="2">
        <v>0.8125</v>
      </c>
      <c r="H742" s="2">
        <v>0.89583333333333337</v>
      </c>
      <c r="I742" t="s">
        <v>196</v>
      </c>
      <c r="J742" s="6">
        <v>504141000</v>
      </c>
      <c r="K742" t="s">
        <v>305</v>
      </c>
      <c r="M742">
        <v>80</v>
      </c>
      <c r="N742" s="14">
        <v>0</v>
      </c>
      <c r="O742" s="14" t="str">
        <f t="shared" si="11"/>
        <v>n/a</v>
      </c>
      <c r="P742" s="5"/>
    </row>
    <row r="743" spans="1:16" x14ac:dyDescent="0.35">
      <c r="A743" t="s">
        <v>1659</v>
      </c>
      <c r="B743">
        <v>15</v>
      </c>
      <c r="C743" t="s">
        <v>1660</v>
      </c>
      <c r="D743">
        <v>13</v>
      </c>
      <c r="E743" s="1">
        <v>45082</v>
      </c>
      <c r="F743" s="1">
        <v>45096</v>
      </c>
      <c r="G743" s="2">
        <v>0.59375</v>
      </c>
      <c r="H743" s="2">
        <v>0.72916666666666663</v>
      </c>
      <c r="I743" t="s">
        <v>591</v>
      </c>
      <c r="J743" s="6">
        <v>504141000</v>
      </c>
      <c r="K743" t="s">
        <v>592</v>
      </c>
      <c r="M743">
        <v>9</v>
      </c>
      <c r="N743" s="14">
        <v>67</v>
      </c>
      <c r="O743" s="14">
        <f t="shared" si="11"/>
        <v>603</v>
      </c>
      <c r="P743" s="5"/>
    </row>
    <row r="744" spans="1:16" x14ac:dyDescent="0.35">
      <c r="A744" t="s">
        <v>1661</v>
      </c>
      <c r="B744">
        <v>13</v>
      </c>
      <c r="C744" t="s">
        <v>885</v>
      </c>
      <c r="D744">
        <v>12</v>
      </c>
      <c r="E744" s="1">
        <v>45054</v>
      </c>
      <c r="F744" s="1">
        <v>45096</v>
      </c>
      <c r="G744" s="2">
        <v>0.43055555555555558</v>
      </c>
      <c r="H744" s="2">
        <v>0.49305555555555558</v>
      </c>
      <c r="I744" t="s">
        <v>243</v>
      </c>
      <c r="J744" s="6">
        <v>504141000</v>
      </c>
      <c r="K744" t="s">
        <v>668</v>
      </c>
      <c r="M744">
        <v>15</v>
      </c>
      <c r="N744" s="14">
        <v>61</v>
      </c>
      <c r="O744" s="14">
        <f t="shared" si="11"/>
        <v>915</v>
      </c>
      <c r="P744" s="5"/>
    </row>
    <row r="745" spans="1:16" x14ac:dyDescent="0.35">
      <c r="A745" t="s">
        <v>1662</v>
      </c>
      <c r="B745">
        <v>13</v>
      </c>
      <c r="C745" t="s">
        <v>1663</v>
      </c>
      <c r="D745">
        <v>11</v>
      </c>
      <c r="E745" s="1">
        <v>45048</v>
      </c>
      <c r="F745" s="1">
        <v>45097</v>
      </c>
      <c r="G745" s="2">
        <v>0.625</v>
      </c>
      <c r="H745" s="2">
        <v>0.66666666666666663</v>
      </c>
      <c r="I745" t="s">
        <v>243</v>
      </c>
      <c r="J745" s="6">
        <v>504141000</v>
      </c>
      <c r="K745" t="s">
        <v>1003</v>
      </c>
      <c r="M745">
        <v>18</v>
      </c>
      <c r="N745" s="14">
        <v>42</v>
      </c>
      <c r="O745" s="14">
        <f t="shared" si="11"/>
        <v>756</v>
      </c>
      <c r="P745" s="5"/>
    </row>
    <row r="746" spans="1:16" x14ac:dyDescent="0.35">
      <c r="A746" t="s">
        <v>1664</v>
      </c>
      <c r="B746">
        <v>13</v>
      </c>
      <c r="C746" t="s">
        <v>187</v>
      </c>
      <c r="D746">
        <v>27</v>
      </c>
      <c r="E746" s="1">
        <v>45013</v>
      </c>
      <c r="F746" s="1">
        <v>45097</v>
      </c>
      <c r="G746" s="2">
        <v>0.75</v>
      </c>
      <c r="H746" s="2">
        <v>0.8125</v>
      </c>
      <c r="I746" t="s">
        <v>180</v>
      </c>
      <c r="J746" s="6">
        <v>504141000</v>
      </c>
      <c r="K746" t="s">
        <v>1665</v>
      </c>
      <c r="M746">
        <v>15</v>
      </c>
      <c r="N746" s="14">
        <v>0</v>
      </c>
      <c r="O746" s="14" t="str">
        <f t="shared" si="11"/>
        <v>n/a</v>
      </c>
      <c r="P746" s="5"/>
    </row>
    <row r="747" spans="1:16" x14ac:dyDescent="0.35">
      <c r="A747" t="s">
        <v>1666</v>
      </c>
      <c r="B747">
        <v>15</v>
      </c>
      <c r="C747" t="s">
        <v>1667</v>
      </c>
      <c r="D747">
        <v>32</v>
      </c>
      <c r="E747" s="1">
        <v>45027</v>
      </c>
      <c r="F747" s="1">
        <v>45097</v>
      </c>
      <c r="G747" s="2">
        <v>0.77083333333333337</v>
      </c>
      <c r="H747" s="2">
        <v>0.89583333333333337</v>
      </c>
      <c r="I747" t="s">
        <v>591</v>
      </c>
      <c r="J747" s="6">
        <v>504141000</v>
      </c>
      <c r="K747" t="s">
        <v>228</v>
      </c>
      <c r="M747">
        <v>10</v>
      </c>
      <c r="N747" s="14">
        <v>141</v>
      </c>
      <c r="O747" s="14">
        <f t="shared" si="11"/>
        <v>1410</v>
      </c>
      <c r="P747" s="5"/>
    </row>
    <row r="748" spans="1:16" x14ac:dyDescent="0.35">
      <c r="A748" t="s">
        <v>1668</v>
      </c>
      <c r="B748">
        <v>8</v>
      </c>
      <c r="C748" t="s">
        <v>1669</v>
      </c>
      <c r="D748">
        <v>7</v>
      </c>
      <c r="E748" s="1">
        <v>45083</v>
      </c>
      <c r="F748" s="1">
        <v>45097</v>
      </c>
      <c r="G748" s="2">
        <v>0.66666666666666663</v>
      </c>
      <c r="H748" s="2">
        <v>0.77083333333333337</v>
      </c>
      <c r="I748" t="s">
        <v>433</v>
      </c>
      <c r="J748" s="6">
        <v>504141000</v>
      </c>
      <c r="K748" t="s">
        <v>945</v>
      </c>
      <c r="M748">
        <v>12</v>
      </c>
      <c r="N748" s="14">
        <v>48</v>
      </c>
      <c r="O748" s="14">
        <f t="shared" si="11"/>
        <v>576</v>
      </c>
      <c r="P748" s="5"/>
    </row>
    <row r="749" spans="1:16" x14ac:dyDescent="0.35">
      <c r="A749" t="s">
        <v>1670</v>
      </c>
      <c r="B749">
        <v>13</v>
      </c>
      <c r="C749" t="s">
        <v>1671</v>
      </c>
      <c r="D749">
        <v>19</v>
      </c>
      <c r="E749" s="1">
        <v>44971</v>
      </c>
      <c r="F749" s="1">
        <v>45097</v>
      </c>
      <c r="G749" s="2">
        <v>0.70833333333333337</v>
      </c>
      <c r="H749" s="2">
        <v>0.75</v>
      </c>
      <c r="I749" t="s">
        <v>317</v>
      </c>
      <c r="J749" s="6">
        <v>504141000</v>
      </c>
      <c r="K749" t="s">
        <v>888</v>
      </c>
      <c r="M749">
        <v>15</v>
      </c>
      <c r="N749" s="14">
        <v>95</v>
      </c>
      <c r="O749" s="14">
        <f t="shared" si="11"/>
        <v>1425</v>
      </c>
      <c r="P749" s="5"/>
    </row>
    <row r="750" spans="1:16" x14ac:dyDescent="0.35">
      <c r="A750" t="s">
        <v>1672</v>
      </c>
      <c r="B750">
        <v>13</v>
      </c>
      <c r="C750" t="s">
        <v>1673</v>
      </c>
      <c r="D750">
        <v>19</v>
      </c>
      <c r="E750" s="1">
        <v>44971</v>
      </c>
      <c r="F750" s="1">
        <v>45097</v>
      </c>
      <c r="G750" s="2">
        <v>0.75694444444444453</v>
      </c>
      <c r="H750" s="2">
        <v>0.79861111111111116</v>
      </c>
      <c r="I750" t="s">
        <v>317</v>
      </c>
      <c r="J750" s="6">
        <v>504141000</v>
      </c>
      <c r="K750" t="s">
        <v>888</v>
      </c>
      <c r="M750">
        <v>16</v>
      </c>
      <c r="N750" s="14">
        <v>95</v>
      </c>
      <c r="O750" s="14">
        <f t="shared" si="11"/>
        <v>1520</v>
      </c>
      <c r="P750" s="5"/>
    </row>
    <row r="751" spans="1:16" x14ac:dyDescent="0.35">
      <c r="A751" t="s">
        <v>1674</v>
      </c>
      <c r="B751">
        <v>15</v>
      </c>
      <c r="C751" t="s">
        <v>1345</v>
      </c>
      <c r="D751">
        <v>20</v>
      </c>
      <c r="E751" s="1">
        <v>45069</v>
      </c>
      <c r="F751" s="1">
        <v>45097</v>
      </c>
      <c r="G751" s="2">
        <v>0.77083333333333337</v>
      </c>
      <c r="H751" s="2">
        <v>0.89583333333333337</v>
      </c>
      <c r="I751" t="s">
        <v>235</v>
      </c>
      <c r="J751" s="6">
        <v>504141000</v>
      </c>
      <c r="K751" t="s">
        <v>1346</v>
      </c>
      <c r="M751">
        <v>12</v>
      </c>
      <c r="N751" s="14">
        <v>82</v>
      </c>
      <c r="O751" s="14">
        <f t="shared" si="11"/>
        <v>984</v>
      </c>
      <c r="P751" s="5"/>
    </row>
    <row r="752" spans="1:16" x14ac:dyDescent="0.35">
      <c r="A752" t="s">
        <v>1675</v>
      </c>
      <c r="C752" t="s">
        <v>314</v>
      </c>
      <c r="D752">
        <v>4</v>
      </c>
      <c r="E752" s="1">
        <v>45098</v>
      </c>
      <c r="F752" s="1">
        <v>45098</v>
      </c>
      <c r="G752" s="2">
        <v>0.75</v>
      </c>
      <c r="H752" s="2">
        <v>0.875</v>
      </c>
      <c r="I752" t="s">
        <v>180</v>
      </c>
      <c r="J752" s="6">
        <v>504141000</v>
      </c>
      <c r="K752" t="s">
        <v>315</v>
      </c>
      <c r="M752">
        <v>25</v>
      </c>
      <c r="N752" s="14">
        <v>0</v>
      </c>
      <c r="O752" s="14" t="str">
        <f t="shared" si="11"/>
        <v>n/a</v>
      </c>
      <c r="P752" s="5"/>
    </row>
    <row r="753" spans="1:16" x14ac:dyDescent="0.35">
      <c r="A753" t="s">
        <v>1676</v>
      </c>
      <c r="B753">
        <v>13</v>
      </c>
      <c r="C753" t="s">
        <v>795</v>
      </c>
      <c r="D753">
        <v>14</v>
      </c>
      <c r="E753" s="1">
        <v>45049</v>
      </c>
      <c r="F753" s="1">
        <v>45098</v>
      </c>
      <c r="G753" s="2">
        <v>0.80555555555555547</v>
      </c>
      <c r="H753" s="2">
        <v>0.85763888888888884</v>
      </c>
      <c r="I753" t="s">
        <v>429</v>
      </c>
      <c r="J753" s="6">
        <v>504141000</v>
      </c>
      <c r="K753" t="s">
        <v>796</v>
      </c>
      <c r="M753">
        <v>17</v>
      </c>
      <c r="N753" s="14">
        <v>68</v>
      </c>
      <c r="O753" s="14">
        <f t="shared" si="11"/>
        <v>1156</v>
      </c>
      <c r="P753" s="5"/>
    </row>
    <row r="754" spans="1:16" x14ac:dyDescent="0.35">
      <c r="A754" t="s">
        <v>1677</v>
      </c>
      <c r="B754">
        <v>1</v>
      </c>
      <c r="C754" t="s">
        <v>1678</v>
      </c>
      <c r="D754">
        <v>12</v>
      </c>
      <c r="E754" s="1">
        <v>45063</v>
      </c>
      <c r="F754" s="1">
        <v>45098</v>
      </c>
      <c r="G754" s="2">
        <v>0.75</v>
      </c>
      <c r="H754" s="2">
        <v>0.8125</v>
      </c>
      <c r="I754" t="s">
        <v>486</v>
      </c>
      <c r="K754" t="s">
        <v>463</v>
      </c>
      <c r="M754">
        <v>9</v>
      </c>
      <c r="N754" s="14">
        <v>69</v>
      </c>
      <c r="O754" s="14">
        <f t="shared" si="11"/>
        <v>621</v>
      </c>
      <c r="P754" s="5"/>
    </row>
    <row r="755" spans="1:16" x14ac:dyDescent="0.35">
      <c r="A755" t="s">
        <v>1679</v>
      </c>
      <c r="B755">
        <v>10</v>
      </c>
      <c r="C755" t="s">
        <v>1680</v>
      </c>
      <c r="D755">
        <v>3</v>
      </c>
      <c r="E755" s="1">
        <v>45098</v>
      </c>
      <c r="F755" s="1">
        <v>45098</v>
      </c>
      <c r="G755" s="2">
        <v>0.625</v>
      </c>
      <c r="H755" s="2">
        <v>0.70833333333333337</v>
      </c>
      <c r="I755" t="s">
        <v>1681</v>
      </c>
      <c r="J755" s="6">
        <v>5010042800</v>
      </c>
      <c r="K755" t="s">
        <v>1026</v>
      </c>
      <c r="M755">
        <v>99</v>
      </c>
      <c r="N755" s="14">
        <v>0</v>
      </c>
      <c r="O755" s="14" t="str">
        <f t="shared" si="11"/>
        <v>n/a</v>
      </c>
      <c r="P755" s="5"/>
    </row>
    <row r="756" spans="1:16" x14ac:dyDescent="0.35">
      <c r="A756" t="s">
        <v>1682</v>
      </c>
      <c r="B756">
        <v>13</v>
      </c>
      <c r="C756" t="s">
        <v>795</v>
      </c>
      <c r="D756">
        <v>14</v>
      </c>
      <c r="E756" s="1">
        <v>45049</v>
      </c>
      <c r="F756" s="1">
        <v>45098</v>
      </c>
      <c r="G756" s="2">
        <v>0.74305555555555547</v>
      </c>
      <c r="H756" s="2">
        <v>0.79513888888888884</v>
      </c>
      <c r="I756" t="s">
        <v>429</v>
      </c>
      <c r="J756" s="6">
        <v>504141000</v>
      </c>
      <c r="K756" t="s">
        <v>796</v>
      </c>
      <c r="M756">
        <v>18</v>
      </c>
      <c r="N756" s="14">
        <v>68</v>
      </c>
      <c r="O756" s="14">
        <f t="shared" si="11"/>
        <v>1224</v>
      </c>
      <c r="P756" s="5"/>
    </row>
    <row r="757" spans="1:16" x14ac:dyDescent="0.35">
      <c r="A757" t="s">
        <v>1683</v>
      </c>
      <c r="B757">
        <v>13</v>
      </c>
      <c r="C757" t="s">
        <v>1684</v>
      </c>
      <c r="D757">
        <v>136</v>
      </c>
      <c r="E757" s="1">
        <v>44812</v>
      </c>
      <c r="F757" s="1">
        <v>45099</v>
      </c>
      <c r="G757" s="2">
        <v>0.77083333333333337</v>
      </c>
      <c r="H757" s="2">
        <v>0.89583333333333337</v>
      </c>
      <c r="I757" t="s">
        <v>459</v>
      </c>
      <c r="J757" s="6">
        <v>504141000</v>
      </c>
      <c r="K757" t="s">
        <v>1685</v>
      </c>
      <c r="M757">
        <v>8</v>
      </c>
      <c r="N757" s="14">
        <v>0</v>
      </c>
      <c r="O757" s="14" t="str">
        <f t="shared" si="11"/>
        <v>n/a</v>
      </c>
      <c r="P757" s="5"/>
    </row>
    <row r="758" spans="1:16" x14ac:dyDescent="0.35">
      <c r="A758" t="s">
        <v>1686</v>
      </c>
      <c r="B758">
        <v>13</v>
      </c>
      <c r="C758" t="s">
        <v>600</v>
      </c>
      <c r="D758">
        <v>10</v>
      </c>
      <c r="E758" s="1">
        <v>45036</v>
      </c>
      <c r="F758" s="1">
        <v>45099</v>
      </c>
      <c r="G758" s="2">
        <v>0.70833333333333337</v>
      </c>
      <c r="H758" s="2">
        <v>0.75</v>
      </c>
      <c r="I758" t="s">
        <v>721</v>
      </c>
      <c r="K758" t="s">
        <v>601</v>
      </c>
      <c r="M758">
        <v>15</v>
      </c>
      <c r="N758" s="14">
        <v>48</v>
      </c>
      <c r="O758" s="14">
        <f t="shared" si="11"/>
        <v>720</v>
      </c>
      <c r="P758" s="5"/>
    </row>
    <row r="759" spans="1:16" x14ac:dyDescent="0.35">
      <c r="A759" t="s">
        <v>1687</v>
      </c>
      <c r="B759">
        <v>15</v>
      </c>
      <c r="C759" t="s">
        <v>1667</v>
      </c>
      <c r="D759">
        <v>36</v>
      </c>
      <c r="E759" s="1">
        <v>45008</v>
      </c>
      <c r="F759" s="1">
        <v>45099</v>
      </c>
      <c r="G759" s="2">
        <v>0.77083333333333337</v>
      </c>
      <c r="H759" s="2">
        <v>0.89583333333333337</v>
      </c>
      <c r="I759" t="s">
        <v>591</v>
      </c>
      <c r="J759" s="6">
        <v>504141000</v>
      </c>
      <c r="K759" t="s">
        <v>228</v>
      </c>
      <c r="M759">
        <v>10</v>
      </c>
      <c r="N759" s="14">
        <v>158</v>
      </c>
      <c r="O759" s="14">
        <f t="shared" si="11"/>
        <v>1580</v>
      </c>
      <c r="P759" s="5"/>
    </row>
    <row r="760" spans="1:16" x14ac:dyDescent="0.35">
      <c r="A760" t="s">
        <v>1688</v>
      </c>
      <c r="B760">
        <v>13</v>
      </c>
      <c r="C760" t="s">
        <v>1689</v>
      </c>
      <c r="D760">
        <v>14</v>
      </c>
      <c r="E760" s="1">
        <v>45043</v>
      </c>
      <c r="F760" s="1">
        <v>45099</v>
      </c>
      <c r="G760" s="2">
        <v>0.75</v>
      </c>
      <c r="H760" s="2">
        <v>0.8125</v>
      </c>
      <c r="I760" t="s">
        <v>486</v>
      </c>
      <c r="K760" t="s">
        <v>706</v>
      </c>
      <c r="M760">
        <v>18</v>
      </c>
      <c r="N760" s="14">
        <v>71</v>
      </c>
      <c r="O760" s="14">
        <f t="shared" si="11"/>
        <v>1278</v>
      </c>
      <c r="P760" s="5"/>
    </row>
    <row r="761" spans="1:16" x14ac:dyDescent="0.35">
      <c r="A761" t="s">
        <v>1690</v>
      </c>
      <c r="B761">
        <v>13</v>
      </c>
      <c r="C761" t="s">
        <v>831</v>
      </c>
      <c r="D761">
        <v>12</v>
      </c>
      <c r="E761" s="1">
        <v>45050</v>
      </c>
      <c r="F761" s="1">
        <v>45099</v>
      </c>
      <c r="G761" s="2">
        <v>0.77083333333333337</v>
      </c>
      <c r="H761" s="2">
        <v>0.83333333333333337</v>
      </c>
      <c r="I761" t="s">
        <v>243</v>
      </c>
      <c r="J761" s="6">
        <v>504141000</v>
      </c>
      <c r="K761" t="s">
        <v>668</v>
      </c>
      <c r="M761">
        <v>15</v>
      </c>
      <c r="N761" s="14">
        <v>61</v>
      </c>
      <c r="O761" s="14">
        <f t="shared" si="11"/>
        <v>915</v>
      </c>
      <c r="P761" s="5"/>
    </row>
    <row r="762" spans="1:16" x14ac:dyDescent="0.35">
      <c r="A762" t="s">
        <v>1691</v>
      </c>
      <c r="B762">
        <v>13</v>
      </c>
      <c r="C762" t="s">
        <v>631</v>
      </c>
      <c r="D762">
        <v>43</v>
      </c>
      <c r="E762" s="1">
        <v>44820</v>
      </c>
      <c r="F762" s="1">
        <v>45100</v>
      </c>
      <c r="G762" s="2">
        <v>0.375</v>
      </c>
      <c r="H762" s="2">
        <v>0.41666666666666669</v>
      </c>
      <c r="I762" t="s">
        <v>429</v>
      </c>
      <c r="J762" s="6">
        <v>504141000</v>
      </c>
      <c r="K762" t="s">
        <v>1427</v>
      </c>
      <c r="M762">
        <v>19</v>
      </c>
      <c r="N762" s="14">
        <v>155</v>
      </c>
      <c r="O762" s="14">
        <f t="shared" si="11"/>
        <v>2945</v>
      </c>
      <c r="P762" s="5"/>
    </row>
    <row r="763" spans="1:16" x14ac:dyDescent="0.35">
      <c r="A763" t="s">
        <v>1692</v>
      </c>
      <c r="B763">
        <v>13</v>
      </c>
      <c r="C763" t="s">
        <v>222</v>
      </c>
      <c r="D763">
        <v>5</v>
      </c>
      <c r="E763" s="1">
        <v>45100</v>
      </c>
      <c r="F763" s="1">
        <v>45100</v>
      </c>
      <c r="G763" s="2">
        <v>0.66666666666666663</v>
      </c>
      <c r="H763" s="2">
        <v>0.8125</v>
      </c>
      <c r="I763" t="s">
        <v>298</v>
      </c>
      <c r="J763" s="6">
        <v>504141000</v>
      </c>
      <c r="K763" t="s">
        <v>224</v>
      </c>
      <c r="M763">
        <v>15</v>
      </c>
      <c r="N763" s="14">
        <v>26</v>
      </c>
      <c r="O763" s="14">
        <f t="shared" si="11"/>
        <v>390</v>
      </c>
      <c r="P763" s="5"/>
    </row>
    <row r="764" spans="1:16" x14ac:dyDescent="0.35">
      <c r="A764" t="s">
        <v>1693</v>
      </c>
      <c r="B764">
        <v>13</v>
      </c>
      <c r="C764" t="s">
        <v>1426</v>
      </c>
      <c r="D764">
        <v>43</v>
      </c>
      <c r="E764" s="1">
        <v>44820</v>
      </c>
      <c r="F764" s="1">
        <v>45100</v>
      </c>
      <c r="G764" s="2">
        <v>0.4236111111111111</v>
      </c>
      <c r="H764" s="2">
        <v>0.46527777777777773</v>
      </c>
      <c r="I764" t="s">
        <v>429</v>
      </c>
      <c r="J764" s="6">
        <v>504141000</v>
      </c>
      <c r="K764" t="s">
        <v>1427</v>
      </c>
      <c r="M764">
        <v>18</v>
      </c>
      <c r="N764" s="14">
        <v>154</v>
      </c>
      <c r="O764" s="14">
        <f t="shared" si="11"/>
        <v>2772</v>
      </c>
      <c r="P764" s="5"/>
    </row>
    <row r="765" spans="1:16" x14ac:dyDescent="0.35">
      <c r="A765" t="s">
        <v>1694</v>
      </c>
      <c r="B765">
        <v>13</v>
      </c>
      <c r="C765" t="s">
        <v>1628</v>
      </c>
      <c r="D765">
        <v>4</v>
      </c>
      <c r="E765" s="1">
        <v>45100</v>
      </c>
      <c r="F765" s="1">
        <v>45100</v>
      </c>
      <c r="G765" s="2">
        <v>0.66666666666666663</v>
      </c>
      <c r="H765" s="2">
        <v>0.79166666666666663</v>
      </c>
      <c r="I765" t="s">
        <v>223</v>
      </c>
      <c r="K765" t="s">
        <v>979</v>
      </c>
      <c r="M765">
        <v>15</v>
      </c>
      <c r="N765" s="14">
        <v>23</v>
      </c>
      <c r="O765" s="14">
        <f t="shared" si="11"/>
        <v>345</v>
      </c>
      <c r="P765" s="5"/>
    </row>
    <row r="766" spans="1:16" x14ac:dyDescent="0.35">
      <c r="A766" t="s">
        <v>1695</v>
      </c>
      <c r="B766">
        <v>10</v>
      </c>
      <c r="C766" t="s">
        <v>1696</v>
      </c>
      <c r="D766">
        <v>4</v>
      </c>
      <c r="E766" s="1">
        <v>45100</v>
      </c>
      <c r="F766" s="1">
        <v>45100</v>
      </c>
      <c r="G766" s="2">
        <v>0.60416666666666663</v>
      </c>
      <c r="H766" s="2">
        <v>0.72916666666666663</v>
      </c>
      <c r="I766" t="s">
        <v>419</v>
      </c>
      <c r="J766" s="6">
        <v>504141000</v>
      </c>
      <c r="K766" t="s">
        <v>426</v>
      </c>
      <c r="M766">
        <v>15</v>
      </c>
      <c r="N766" s="14">
        <v>44</v>
      </c>
      <c r="O766" s="14">
        <f t="shared" si="11"/>
        <v>660</v>
      </c>
      <c r="P766" s="5"/>
    </row>
    <row r="767" spans="1:16" x14ac:dyDescent="0.35">
      <c r="A767" t="s">
        <v>1697</v>
      </c>
      <c r="B767">
        <v>10</v>
      </c>
      <c r="C767" t="s">
        <v>1698</v>
      </c>
      <c r="D767">
        <v>4</v>
      </c>
      <c r="E767" s="1">
        <v>45100</v>
      </c>
      <c r="F767" s="1">
        <v>45100</v>
      </c>
      <c r="G767" s="2">
        <v>0.70833333333333337</v>
      </c>
      <c r="H767" s="2">
        <v>0.83333333333333337</v>
      </c>
      <c r="I767" t="s">
        <v>340</v>
      </c>
      <c r="J767" s="6">
        <v>504141000</v>
      </c>
      <c r="K767" t="s">
        <v>1699</v>
      </c>
      <c r="M767">
        <v>30</v>
      </c>
      <c r="N767" s="14">
        <v>0</v>
      </c>
      <c r="O767" s="14" t="str">
        <f t="shared" si="11"/>
        <v>n/a</v>
      </c>
      <c r="P767" s="5"/>
    </row>
    <row r="768" spans="1:16" x14ac:dyDescent="0.35">
      <c r="A768" t="s">
        <v>1700</v>
      </c>
      <c r="B768">
        <v>15</v>
      </c>
      <c r="C768" t="s">
        <v>1701</v>
      </c>
      <c r="D768">
        <v>15</v>
      </c>
      <c r="E768" s="1">
        <v>45100</v>
      </c>
      <c r="F768" s="1">
        <v>45101</v>
      </c>
      <c r="G768" s="2">
        <v>0.625</v>
      </c>
      <c r="H768" s="2">
        <v>0.83333333333333337</v>
      </c>
      <c r="I768" t="s">
        <v>329</v>
      </c>
      <c r="J768" s="6">
        <v>504141000</v>
      </c>
      <c r="K768" t="s">
        <v>481</v>
      </c>
      <c r="M768">
        <v>9</v>
      </c>
      <c r="N768" s="14">
        <v>96</v>
      </c>
      <c r="O768" s="14">
        <f t="shared" si="11"/>
        <v>864</v>
      </c>
      <c r="P768" s="5"/>
    </row>
    <row r="769" spans="1:16" x14ac:dyDescent="0.35">
      <c r="A769" t="s">
        <v>1702</v>
      </c>
      <c r="B769">
        <v>15</v>
      </c>
      <c r="C769" t="s">
        <v>234</v>
      </c>
      <c r="D769">
        <v>10</v>
      </c>
      <c r="E769" s="1">
        <v>45101</v>
      </c>
      <c r="F769" s="1">
        <v>45101</v>
      </c>
      <c r="G769" s="2">
        <v>0.375</v>
      </c>
      <c r="H769" s="2">
        <v>0.70833333333333337</v>
      </c>
      <c r="I769" t="s">
        <v>235</v>
      </c>
      <c r="J769" s="6">
        <v>504141000</v>
      </c>
      <c r="K769" t="s">
        <v>236</v>
      </c>
      <c r="M769">
        <v>9</v>
      </c>
      <c r="N769" s="14">
        <v>75</v>
      </c>
      <c r="O769" s="14">
        <f t="shared" si="11"/>
        <v>675</v>
      </c>
      <c r="P769" s="5"/>
    </row>
    <row r="770" spans="1:16" x14ac:dyDescent="0.35">
      <c r="A770" t="s">
        <v>1703</v>
      </c>
      <c r="B770">
        <v>8</v>
      </c>
      <c r="C770" t="s">
        <v>278</v>
      </c>
      <c r="D770">
        <v>10</v>
      </c>
      <c r="E770" s="1">
        <v>45101</v>
      </c>
      <c r="F770" s="1">
        <v>45101</v>
      </c>
      <c r="G770" s="2">
        <v>0.39583333333333331</v>
      </c>
      <c r="H770" s="2">
        <v>0.69791666666666663</v>
      </c>
      <c r="I770" t="s">
        <v>279</v>
      </c>
      <c r="J770" s="6">
        <v>504141000</v>
      </c>
      <c r="K770" t="s">
        <v>280</v>
      </c>
      <c r="M770">
        <v>6</v>
      </c>
      <c r="N770" s="14">
        <v>45</v>
      </c>
      <c r="O770" s="14">
        <f t="shared" si="11"/>
        <v>270</v>
      </c>
      <c r="P770" s="5"/>
    </row>
    <row r="771" spans="1:16" x14ac:dyDescent="0.35">
      <c r="A771" t="s">
        <v>1704</v>
      </c>
      <c r="B771">
        <v>13</v>
      </c>
      <c r="C771" t="s">
        <v>559</v>
      </c>
      <c r="D771">
        <v>18</v>
      </c>
      <c r="E771" s="1">
        <v>45033</v>
      </c>
      <c r="F771" s="1">
        <v>45103</v>
      </c>
      <c r="G771" s="2">
        <v>0.69791666666666663</v>
      </c>
      <c r="H771" s="2">
        <v>0.76041666666666663</v>
      </c>
      <c r="I771" t="s">
        <v>560</v>
      </c>
      <c r="K771" t="s">
        <v>561</v>
      </c>
      <c r="M771">
        <v>15</v>
      </c>
      <c r="N771" s="14">
        <v>92</v>
      </c>
      <c r="O771" s="14">
        <f t="shared" ref="O771:O834" si="12">IF(N771&lt;&gt;0,M771*N771,"n/a")</f>
        <v>1380</v>
      </c>
      <c r="P771" s="5"/>
    </row>
    <row r="772" spans="1:16" x14ac:dyDescent="0.35">
      <c r="A772" t="s">
        <v>1705</v>
      </c>
      <c r="B772">
        <v>13</v>
      </c>
      <c r="C772" t="s">
        <v>559</v>
      </c>
      <c r="D772">
        <v>18</v>
      </c>
      <c r="E772" s="1">
        <v>45033</v>
      </c>
      <c r="F772" s="1">
        <v>45103</v>
      </c>
      <c r="G772" s="2">
        <v>0.77083333333333337</v>
      </c>
      <c r="H772" s="2">
        <v>0.83333333333333337</v>
      </c>
      <c r="I772" t="s">
        <v>560</v>
      </c>
      <c r="K772" t="s">
        <v>561</v>
      </c>
      <c r="M772">
        <v>15</v>
      </c>
      <c r="N772" s="14">
        <v>92</v>
      </c>
      <c r="O772" s="14">
        <f t="shared" si="12"/>
        <v>1380</v>
      </c>
      <c r="P772" s="5"/>
    </row>
    <row r="773" spans="1:16" x14ac:dyDescent="0.35">
      <c r="A773" t="s">
        <v>1706</v>
      </c>
      <c r="B773">
        <v>1</v>
      </c>
      <c r="C773" t="s">
        <v>1707</v>
      </c>
      <c r="D773">
        <v>16</v>
      </c>
      <c r="E773" s="1">
        <v>45084</v>
      </c>
      <c r="F773" s="1">
        <v>45103</v>
      </c>
      <c r="G773" s="2">
        <v>0.77083333333333337</v>
      </c>
      <c r="H773" s="2">
        <v>0.85416666666666663</v>
      </c>
      <c r="I773" t="s">
        <v>385</v>
      </c>
      <c r="J773" s="6">
        <v>504141000</v>
      </c>
      <c r="K773" t="s">
        <v>588</v>
      </c>
      <c r="M773">
        <v>9</v>
      </c>
      <c r="N773" s="14">
        <v>92</v>
      </c>
      <c r="O773" s="14">
        <f t="shared" si="12"/>
        <v>828</v>
      </c>
      <c r="P773" s="5"/>
    </row>
    <row r="774" spans="1:16" x14ac:dyDescent="0.35">
      <c r="A774" t="s">
        <v>1708</v>
      </c>
      <c r="B774">
        <v>15</v>
      </c>
      <c r="C774" t="s">
        <v>1551</v>
      </c>
      <c r="D774">
        <v>26</v>
      </c>
      <c r="E774" s="1">
        <v>44991</v>
      </c>
      <c r="F774" s="1">
        <v>45103</v>
      </c>
      <c r="G774" s="2">
        <v>0.76041666666666663</v>
      </c>
      <c r="H774" s="2">
        <v>0.89583333333333337</v>
      </c>
      <c r="I774" t="s">
        <v>591</v>
      </c>
      <c r="J774" s="6">
        <v>504141000</v>
      </c>
      <c r="K774" t="s">
        <v>592</v>
      </c>
      <c r="M774">
        <v>12</v>
      </c>
      <c r="N774" s="14">
        <v>114</v>
      </c>
      <c r="O774" s="14">
        <f t="shared" si="12"/>
        <v>1368</v>
      </c>
      <c r="P774" s="5"/>
    </row>
    <row r="775" spans="1:16" x14ac:dyDescent="0.35">
      <c r="A775" t="s">
        <v>1709</v>
      </c>
      <c r="B775">
        <v>13</v>
      </c>
      <c r="C775" t="s">
        <v>242</v>
      </c>
      <c r="D775">
        <v>19</v>
      </c>
      <c r="E775" s="1">
        <v>44984</v>
      </c>
      <c r="F775" s="1">
        <v>45103</v>
      </c>
      <c r="G775" s="2">
        <v>0.79166666666666663</v>
      </c>
      <c r="H775" s="2">
        <v>0.83333333333333337</v>
      </c>
      <c r="I775" t="s">
        <v>243</v>
      </c>
      <c r="J775" s="6">
        <v>504141000</v>
      </c>
      <c r="K775" t="s">
        <v>1710</v>
      </c>
      <c r="M775">
        <v>15</v>
      </c>
      <c r="N775" s="14">
        <v>89</v>
      </c>
      <c r="O775" s="14">
        <f t="shared" si="12"/>
        <v>1335</v>
      </c>
      <c r="P775" s="5"/>
    </row>
    <row r="776" spans="1:16" x14ac:dyDescent="0.35">
      <c r="A776" t="s">
        <v>1711</v>
      </c>
      <c r="B776">
        <v>13</v>
      </c>
      <c r="C776" t="s">
        <v>242</v>
      </c>
      <c r="D776">
        <v>19</v>
      </c>
      <c r="E776" s="1">
        <v>44984</v>
      </c>
      <c r="F776" s="1">
        <v>45103</v>
      </c>
      <c r="G776" s="2">
        <v>0.83333333333333337</v>
      </c>
      <c r="H776" s="2">
        <v>0.875</v>
      </c>
      <c r="I776" t="s">
        <v>243</v>
      </c>
      <c r="J776" s="6">
        <v>504141000</v>
      </c>
      <c r="K776" t="s">
        <v>1710</v>
      </c>
      <c r="M776">
        <v>15</v>
      </c>
      <c r="N776" s="14">
        <v>89</v>
      </c>
      <c r="O776" s="14">
        <f t="shared" si="12"/>
        <v>1335</v>
      </c>
      <c r="P776" s="5"/>
    </row>
    <row r="777" spans="1:16" x14ac:dyDescent="0.35">
      <c r="A777" t="s">
        <v>1712</v>
      </c>
      <c r="B777">
        <v>12</v>
      </c>
      <c r="C777" t="s">
        <v>1713</v>
      </c>
      <c r="D777">
        <v>49</v>
      </c>
      <c r="E777" s="1">
        <v>44936</v>
      </c>
      <c r="F777" s="1">
        <v>45104</v>
      </c>
      <c r="G777" s="2">
        <v>0.60416666666666663</v>
      </c>
      <c r="H777" s="2">
        <v>0.67708333333333337</v>
      </c>
      <c r="I777" t="s">
        <v>219</v>
      </c>
      <c r="J777" s="6">
        <v>504141000</v>
      </c>
      <c r="K777" t="s">
        <v>810</v>
      </c>
      <c r="M777">
        <v>42</v>
      </c>
      <c r="N777" s="14">
        <v>0</v>
      </c>
      <c r="O777" s="14" t="str">
        <f t="shared" si="12"/>
        <v>n/a</v>
      </c>
      <c r="P777" s="5"/>
    </row>
    <row r="778" spans="1:16" x14ac:dyDescent="0.35">
      <c r="A778" t="s">
        <v>1714</v>
      </c>
      <c r="B778">
        <v>13</v>
      </c>
      <c r="C778" t="s">
        <v>694</v>
      </c>
      <c r="D778">
        <v>12</v>
      </c>
      <c r="E778" s="1">
        <v>45041</v>
      </c>
      <c r="F778" s="1">
        <v>45104</v>
      </c>
      <c r="G778" s="2">
        <v>0.44791666666666669</v>
      </c>
      <c r="H778" s="2">
        <v>0.48958333333333331</v>
      </c>
      <c r="I778" t="s">
        <v>243</v>
      </c>
      <c r="J778" s="6">
        <v>504141000</v>
      </c>
      <c r="K778" t="s">
        <v>695</v>
      </c>
      <c r="M778">
        <v>15</v>
      </c>
      <c r="N778" s="14">
        <v>70</v>
      </c>
      <c r="O778" s="14">
        <f t="shared" si="12"/>
        <v>1050</v>
      </c>
      <c r="P778" s="5"/>
    </row>
    <row r="779" spans="1:16" x14ac:dyDescent="0.35">
      <c r="A779" t="s">
        <v>1715</v>
      </c>
      <c r="B779">
        <v>1</v>
      </c>
      <c r="C779" t="s">
        <v>1716</v>
      </c>
      <c r="D779">
        <v>16</v>
      </c>
      <c r="E779" s="1">
        <v>45083</v>
      </c>
      <c r="F779" s="1">
        <v>45104</v>
      </c>
      <c r="G779" s="2">
        <v>0.77083333333333337</v>
      </c>
      <c r="H779" s="2">
        <v>0.85416666666666663</v>
      </c>
      <c r="I779" t="s">
        <v>486</v>
      </c>
      <c r="K779" t="s">
        <v>463</v>
      </c>
      <c r="M779">
        <v>9</v>
      </c>
      <c r="N779" s="14">
        <v>92</v>
      </c>
      <c r="O779" s="14">
        <f t="shared" si="12"/>
        <v>828</v>
      </c>
      <c r="P779" s="5"/>
    </row>
    <row r="780" spans="1:16" x14ac:dyDescent="0.35">
      <c r="A780" t="s">
        <v>1717</v>
      </c>
      <c r="B780">
        <v>2</v>
      </c>
      <c r="C780" t="s">
        <v>1417</v>
      </c>
      <c r="D780">
        <v>8</v>
      </c>
      <c r="E780" s="1">
        <v>45083</v>
      </c>
      <c r="F780" s="1">
        <v>45104</v>
      </c>
      <c r="G780" s="2">
        <v>0.375</v>
      </c>
      <c r="H780" s="2">
        <v>0.4375</v>
      </c>
      <c r="I780" t="s">
        <v>700</v>
      </c>
      <c r="K780" t="s">
        <v>1418</v>
      </c>
      <c r="M780">
        <v>9</v>
      </c>
      <c r="N780" s="14">
        <v>38</v>
      </c>
      <c r="O780" s="14">
        <f t="shared" si="12"/>
        <v>342</v>
      </c>
      <c r="P780" s="5"/>
    </row>
    <row r="781" spans="1:16" x14ac:dyDescent="0.35">
      <c r="A781" t="s">
        <v>1718</v>
      </c>
      <c r="B781">
        <v>13</v>
      </c>
      <c r="C781" t="s">
        <v>699</v>
      </c>
      <c r="D781">
        <v>6</v>
      </c>
      <c r="E781" s="1">
        <v>45083</v>
      </c>
      <c r="F781" s="1">
        <v>45104</v>
      </c>
      <c r="G781" s="2">
        <v>0.71875</v>
      </c>
      <c r="H781" s="2">
        <v>0.76041666666666663</v>
      </c>
      <c r="I781" t="s">
        <v>700</v>
      </c>
      <c r="K781" t="s">
        <v>701</v>
      </c>
      <c r="M781">
        <v>10</v>
      </c>
      <c r="N781" s="14">
        <v>45</v>
      </c>
      <c r="O781" s="14">
        <f t="shared" si="12"/>
        <v>450</v>
      </c>
      <c r="P781" s="5"/>
    </row>
    <row r="782" spans="1:16" x14ac:dyDescent="0.35">
      <c r="A782" t="s">
        <v>1719</v>
      </c>
      <c r="B782">
        <v>13</v>
      </c>
      <c r="C782" t="s">
        <v>703</v>
      </c>
      <c r="D782">
        <v>18</v>
      </c>
      <c r="E782" s="1">
        <v>45041</v>
      </c>
      <c r="F782" s="1">
        <v>45104</v>
      </c>
      <c r="G782" s="2">
        <v>0.375</v>
      </c>
      <c r="H782" s="2">
        <v>0.4375</v>
      </c>
      <c r="I782" t="s">
        <v>243</v>
      </c>
      <c r="J782" s="6">
        <v>504141000</v>
      </c>
      <c r="K782" t="s">
        <v>695</v>
      </c>
      <c r="M782">
        <v>15</v>
      </c>
      <c r="N782" s="14">
        <v>105</v>
      </c>
      <c r="O782" s="14">
        <f t="shared" si="12"/>
        <v>1575</v>
      </c>
      <c r="P782" s="5"/>
    </row>
    <row r="783" spans="1:16" x14ac:dyDescent="0.35">
      <c r="A783" t="s">
        <v>1720</v>
      </c>
      <c r="B783">
        <v>12</v>
      </c>
      <c r="C783" t="s">
        <v>1721</v>
      </c>
      <c r="D783">
        <v>54</v>
      </c>
      <c r="E783" s="1">
        <v>44937</v>
      </c>
      <c r="F783" s="1">
        <v>45105</v>
      </c>
      <c r="G783" s="2">
        <v>0.60416666666666663</v>
      </c>
      <c r="H783" s="2">
        <v>0.67708333333333337</v>
      </c>
      <c r="I783" t="s">
        <v>219</v>
      </c>
      <c r="J783" s="6">
        <v>504141000</v>
      </c>
      <c r="K783" t="s">
        <v>1722</v>
      </c>
      <c r="M783">
        <v>45</v>
      </c>
      <c r="N783" s="14">
        <v>0</v>
      </c>
      <c r="O783" s="14" t="str">
        <f t="shared" si="12"/>
        <v>n/a</v>
      </c>
      <c r="P783" s="5"/>
    </row>
    <row r="784" spans="1:16" x14ac:dyDescent="0.35">
      <c r="A784" t="s">
        <v>1723</v>
      </c>
      <c r="B784">
        <v>10</v>
      </c>
      <c r="C784" t="s">
        <v>1724</v>
      </c>
      <c r="D784">
        <v>14</v>
      </c>
      <c r="E784" s="1">
        <v>45105</v>
      </c>
      <c r="F784" s="1">
        <v>45105</v>
      </c>
      <c r="G784" s="2">
        <v>0.33333333333333331</v>
      </c>
      <c r="H784" s="2">
        <v>0.75</v>
      </c>
      <c r="I784" t="s">
        <v>208</v>
      </c>
      <c r="K784" t="s">
        <v>596</v>
      </c>
      <c r="M784">
        <v>12</v>
      </c>
      <c r="N784" s="14">
        <v>5</v>
      </c>
      <c r="O784" s="14">
        <f t="shared" si="12"/>
        <v>60</v>
      </c>
      <c r="P784" s="5"/>
    </row>
    <row r="785" spans="1:16" x14ac:dyDescent="0.35">
      <c r="A785" t="s">
        <v>1725</v>
      </c>
      <c r="B785">
        <v>13</v>
      </c>
      <c r="C785" t="s">
        <v>1726</v>
      </c>
      <c r="D785">
        <v>16</v>
      </c>
      <c r="E785" s="1">
        <v>44986</v>
      </c>
      <c r="F785" s="1">
        <v>45105</v>
      </c>
      <c r="G785" s="2">
        <v>0.41666666666666669</v>
      </c>
      <c r="H785" s="2">
        <v>0.47916666666666669</v>
      </c>
      <c r="I785" t="s">
        <v>180</v>
      </c>
      <c r="J785" s="6">
        <v>504141000</v>
      </c>
      <c r="K785" t="s">
        <v>1727</v>
      </c>
      <c r="M785">
        <v>15</v>
      </c>
      <c r="N785" s="14">
        <v>82</v>
      </c>
      <c r="O785" s="14">
        <f t="shared" si="12"/>
        <v>1230</v>
      </c>
      <c r="P785" s="5"/>
    </row>
    <row r="786" spans="1:16" x14ac:dyDescent="0.35">
      <c r="A786" t="s">
        <v>1728</v>
      </c>
      <c r="B786">
        <v>2</v>
      </c>
      <c r="C786" t="s">
        <v>1434</v>
      </c>
      <c r="D786">
        <v>8</v>
      </c>
      <c r="E786" s="1">
        <v>45084</v>
      </c>
      <c r="F786" s="1">
        <v>45105</v>
      </c>
      <c r="G786" s="2">
        <v>0.375</v>
      </c>
      <c r="H786" s="2">
        <v>0.4375</v>
      </c>
      <c r="I786" t="s">
        <v>700</v>
      </c>
      <c r="K786" t="s">
        <v>588</v>
      </c>
      <c r="M786">
        <v>9</v>
      </c>
      <c r="N786" s="14">
        <v>38</v>
      </c>
      <c r="O786" s="14">
        <f t="shared" si="12"/>
        <v>342</v>
      </c>
      <c r="P786" s="5"/>
    </row>
    <row r="787" spans="1:16" x14ac:dyDescent="0.35">
      <c r="A787" t="s">
        <v>1729</v>
      </c>
      <c r="B787">
        <v>13</v>
      </c>
      <c r="C787" t="s">
        <v>802</v>
      </c>
      <c r="D787">
        <v>20</v>
      </c>
      <c r="E787" s="1">
        <v>45042</v>
      </c>
      <c r="F787" s="1">
        <v>45105</v>
      </c>
      <c r="G787" s="2">
        <v>0.35416666666666669</v>
      </c>
      <c r="H787" s="2">
        <v>0.41666666666666669</v>
      </c>
      <c r="I787" t="s">
        <v>243</v>
      </c>
      <c r="J787" s="6">
        <v>504141000</v>
      </c>
      <c r="K787" t="s">
        <v>803</v>
      </c>
      <c r="M787">
        <v>15</v>
      </c>
      <c r="N787" s="14">
        <v>102</v>
      </c>
      <c r="O787" s="14">
        <f t="shared" si="12"/>
        <v>1530</v>
      </c>
      <c r="P787" s="5"/>
    </row>
    <row r="788" spans="1:16" x14ac:dyDescent="0.35">
      <c r="A788" t="s">
        <v>1730</v>
      </c>
      <c r="B788">
        <v>13</v>
      </c>
      <c r="C788" t="s">
        <v>1249</v>
      </c>
      <c r="D788">
        <v>12</v>
      </c>
      <c r="E788" s="1">
        <v>45063</v>
      </c>
      <c r="F788" s="1">
        <v>45105</v>
      </c>
      <c r="G788" s="2">
        <v>0.42708333333333331</v>
      </c>
      <c r="H788" s="2">
        <v>0.47916666666666669</v>
      </c>
      <c r="I788" t="s">
        <v>243</v>
      </c>
      <c r="J788" s="6">
        <v>504141000</v>
      </c>
      <c r="K788" t="s">
        <v>803</v>
      </c>
      <c r="M788">
        <v>16</v>
      </c>
      <c r="N788" s="14">
        <v>68</v>
      </c>
      <c r="O788" s="14">
        <f t="shared" si="12"/>
        <v>1088</v>
      </c>
      <c r="P788" s="5"/>
    </row>
    <row r="789" spans="1:16" x14ac:dyDescent="0.35">
      <c r="A789" t="s">
        <v>1731</v>
      </c>
      <c r="B789">
        <v>13</v>
      </c>
      <c r="C789" t="s">
        <v>1732</v>
      </c>
      <c r="D789">
        <v>16</v>
      </c>
      <c r="E789" s="1">
        <v>45008</v>
      </c>
      <c r="F789" s="1">
        <v>45106</v>
      </c>
      <c r="G789" s="2">
        <v>0.375</v>
      </c>
      <c r="H789" s="2">
        <v>0.41666666666666669</v>
      </c>
      <c r="I789" t="s">
        <v>239</v>
      </c>
      <c r="J789" s="6">
        <v>504141000</v>
      </c>
      <c r="K789" t="s">
        <v>251</v>
      </c>
      <c r="M789">
        <v>12</v>
      </c>
      <c r="N789" s="14">
        <v>82</v>
      </c>
      <c r="O789" s="14">
        <f t="shared" si="12"/>
        <v>984</v>
      </c>
      <c r="P789" s="5"/>
    </row>
    <row r="790" spans="1:16" x14ac:dyDescent="0.35">
      <c r="A790" t="s">
        <v>1733</v>
      </c>
      <c r="B790">
        <v>1</v>
      </c>
      <c r="C790" t="s">
        <v>1734</v>
      </c>
      <c r="D790">
        <v>16</v>
      </c>
      <c r="E790" s="1">
        <v>45078</v>
      </c>
      <c r="F790" s="1">
        <v>45106</v>
      </c>
      <c r="G790" s="2">
        <v>0.69791666666666663</v>
      </c>
      <c r="H790" s="2">
        <v>0.76041666666666663</v>
      </c>
      <c r="I790" t="s">
        <v>378</v>
      </c>
      <c r="J790" s="6">
        <v>504141000</v>
      </c>
      <c r="K790" t="s">
        <v>1167</v>
      </c>
      <c r="M790">
        <v>9</v>
      </c>
      <c r="N790" s="14">
        <v>101</v>
      </c>
      <c r="O790" s="14">
        <f t="shared" si="12"/>
        <v>909</v>
      </c>
      <c r="P790" s="5"/>
    </row>
    <row r="791" spans="1:16" x14ac:dyDescent="0.35">
      <c r="A791" t="s">
        <v>1735</v>
      </c>
      <c r="B791">
        <v>13</v>
      </c>
      <c r="C791" t="s">
        <v>1736</v>
      </c>
      <c r="D791">
        <v>14</v>
      </c>
      <c r="E791" s="1">
        <v>45029</v>
      </c>
      <c r="F791" s="1">
        <v>45106</v>
      </c>
      <c r="G791" s="2">
        <v>0.72916666666666663</v>
      </c>
      <c r="H791" s="2">
        <v>0.77083333333333337</v>
      </c>
      <c r="I791" t="s">
        <v>1737</v>
      </c>
      <c r="K791" t="s">
        <v>1738</v>
      </c>
      <c r="M791">
        <v>12</v>
      </c>
      <c r="N791" s="14">
        <v>77</v>
      </c>
      <c r="O791" s="14">
        <f t="shared" si="12"/>
        <v>924</v>
      </c>
      <c r="P791" s="5"/>
    </row>
    <row r="792" spans="1:16" x14ac:dyDescent="0.35">
      <c r="A792" t="s">
        <v>1739</v>
      </c>
      <c r="B792">
        <v>12</v>
      </c>
      <c r="C792" t="s">
        <v>1740</v>
      </c>
      <c r="D792">
        <v>47</v>
      </c>
      <c r="E792" s="1">
        <v>44938</v>
      </c>
      <c r="F792" s="1">
        <v>45106</v>
      </c>
      <c r="G792" s="2">
        <v>0.60416666666666663</v>
      </c>
      <c r="H792" s="2">
        <v>0.67708333333333337</v>
      </c>
      <c r="I792" t="s">
        <v>219</v>
      </c>
      <c r="J792" s="6">
        <v>504141000</v>
      </c>
      <c r="K792" t="s">
        <v>1741</v>
      </c>
      <c r="M792">
        <v>64</v>
      </c>
      <c r="N792" s="14">
        <v>0</v>
      </c>
      <c r="O792" s="14" t="str">
        <f t="shared" si="12"/>
        <v>n/a</v>
      </c>
      <c r="P792" s="5"/>
    </row>
    <row r="793" spans="1:16" x14ac:dyDescent="0.35">
      <c r="A793" t="s">
        <v>1742</v>
      </c>
      <c r="B793">
        <v>1</v>
      </c>
      <c r="C793" t="s">
        <v>1743</v>
      </c>
      <c r="D793">
        <v>16</v>
      </c>
      <c r="E793" s="1">
        <v>45090</v>
      </c>
      <c r="F793" s="1">
        <v>45106</v>
      </c>
      <c r="G793" s="2">
        <v>0.77083333333333337</v>
      </c>
      <c r="H793" s="2">
        <v>0.85416666666666663</v>
      </c>
      <c r="I793" t="s">
        <v>403</v>
      </c>
      <c r="J793" s="6">
        <v>504141000</v>
      </c>
      <c r="K793" t="s">
        <v>1744</v>
      </c>
      <c r="M793">
        <v>9</v>
      </c>
      <c r="N793" s="14">
        <v>92</v>
      </c>
      <c r="O793" s="14">
        <f t="shared" si="12"/>
        <v>828</v>
      </c>
      <c r="P793" s="5"/>
    </row>
    <row r="794" spans="1:16" x14ac:dyDescent="0.35">
      <c r="A794" t="s">
        <v>1745</v>
      </c>
      <c r="C794" t="s">
        <v>1746</v>
      </c>
      <c r="D794">
        <v>0</v>
      </c>
      <c r="E794" s="1">
        <v>44789</v>
      </c>
      <c r="F794" s="1">
        <v>45107</v>
      </c>
      <c r="I794" t="s">
        <v>177</v>
      </c>
      <c r="K794" t="s">
        <v>38</v>
      </c>
      <c r="M794">
        <v>0</v>
      </c>
      <c r="N794" s="14">
        <v>0</v>
      </c>
      <c r="O794" s="14" t="str">
        <f t="shared" si="12"/>
        <v>n/a</v>
      </c>
      <c r="P794" s="5"/>
    </row>
    <row r="795" spans="1:16" x14ac:dyDescent="0.35">
      <c r="A795" t="s">
        <v>1747</v>
      </c>
      <c r="B795">
        <v>1</v>
      </c>
      <c r="C795" t="s">
        <v>1748</v>
      </c>
      <c r="D795">
        <v>75</v>
      </c>
      <c r="E795" s="1">
        <v>44967</v>
      </c>
      <c r="F795" s="1">
        <v>45107</v>
      </c>
      <c r="G795" s="2">
        <v>0.35416666666666669</v>
      </c>
      <c r="H795" s="2">
        <v>0.49236111111111108</v>
      </c>
      <c r="I795" t="s">
        <v>378</v>
      </c>
      <c r="J795" s="6">
        <v>504141000</v>
      </c>
      <c r="K795" t="s">
        <v>399</v>
      </c>
      <c r="M795">
        <v>15</v>
      </c>
      <c r="N795" s="14">
        <v>249</v>
      </c>
      <c r="O795" s="14">
        <f t="shared" si="12"/>
        <v>3735</v>
      </c>
      <c r="P795" s="5"/>
    </row>
    <row r="796" spans="1:16" x14ac:dyDescent="0.35">
      <c r="A796" t="s">
        <v>1749</v>
      </c>
      <c r="C796" t="s">
        <v>1284</v>
      </c>
      <c r="D796">
        <v>16</v>
      </c>
      <c r="E796" s="1">
        <v>45106</v>
      </c>
      <c r="F796" s="1">
        <v>45107</v>
      </c>
      <c r="G796" s="2">
        <v>0.375</v>
      </c>
      <c r="H796" s="2">
        <v>0.70833333333333337</v>
      </c>
      <c r="I796" t="s">
        <v>196</v>
      </c>
      <c r="J796" s="6">
        <v>504141000</v>
      </c>
      <c r="K796" t="s">
        <v>35</v>
      </c>
      <c r="M796">
        <v>12</v>
      </c>
      <c r="N796" s="14">
        <v>0</v>
      </c>
      <c r="O796" s="14" t="str">
        <f t="shared" si="12"/>
        <v>n/a</v>
      </c>
      <c r="P796" s="5"/>
    </row>
    <row r="797" spans="1:16" x14ac:dyDescent="0.35">
      <c r="A797" t="s">
        <v>1750</v>
      </c>
      <c r="B797">
        <v>15</v>
      </c>
      <c r="C797" t="s">
        <v>328</v>
      </c>
      <c r="D797">
        <v>22</v>
      </c>
      <c r="E797" s="1">
        <v>45079</v>
      </c>
      <c r="F797" s="1">
        <v>45107</v>
      </c>
      <c r="G797" s="2">
        <v>0.625</v>
      </c>
      <c r="H797" s="2">
        <v>0.875</v>
      </c>
      <c r="I797" t="s">
        <v>329</v>
      </c>
      <c r="J797" s="6">
        <v>504141000</v>
      </c>
      <c r="K797" t="s">
        <v>330</v>
      </c>
      <c r="M797">
        <v>11</v>
      </c>
      <c r="N797" s="14">
        <v>135</v>
      </c>
      <c r="O797" s="14">
        <f t="shared" si="12"/>
        <v>1485</v>
      </c>
      <c r="P797" s="5"/>
    </row>
    <row r="798" spans="1:16" x14ac:dyDescent="0.35">
      <c r="A798" t="s">
        <v>1751</v>
      </c>
      <c r="B798">
        <v>2</v>
      </c>
      <c r="C798" t="s">
        <v>853</v>
      </c>
      <c r="D798">
        <v>10</v>
      </c>
      <c r="E798" s="1">
        <v>45058</v>
      </c>
      <c r="F798" s="1">
        <v>45114</v>
      </c>
      <c r="G798" s="2">
        <v>0.35416666666666669</v>
      </c>
      <c r="H798" s="2">
        <v>0.40625</v>
      </c>
      <c r="I798" t="s">
        <v>272</v>
      </c>
      <c r="K798" t="s">
        <v>273</v>
      </c>
      <c r="M798">
        <v>9</v>
      </c>
      <c r="N798" s="14">
        <v>45</v>
      </c>
      <c r="O798" s="14">
        <f t="shared" si="12"/>
        <v>405</v>
      </c>
      <c r="P798" s="5"/>
    </row>
    <row r="799" spans="1:16" x14ac:dyDescent="0.35">
      <c r="A799" t="s">
        <v>1752</v>
      </c>
      <c r="B799">
        <v>2</v>
      </c>
      <c r="C799" t="s">
        <v>271</v>
      </c>
      <c r="D799">
        <v>10</v>
      </c>
      <c r="E799" s="1">
        <v>45058</v>
      </c>
      <c r="F799" s="1">
        <v>45114</v>
      </c>
      <c r="G799" s="2">
        <v>0.41666666666666669</v>
      </c>
      <c r="H799" s="2">
        <v>0.46875</v>
      </c>
      <c r="I799" t="s">
        <v>272</v>
      </c>
      <c r="K799" t="s">
        <v>273</v>
      </c>
      <c r="M799">
        <v>9</v>
      </c>
      <c r="N799" s="14">
        <v>45</v>
      </c>
      <c r="O799" s="14">
        <f t="shared" si="12"/>
        <v>405</v>
      </c>
      <c r="P799" s="5"/>
    </row>
    <row r="800" spans="1:16" x14ac:dyDescent="0.35">
      <c r="A800" t="s">
        <v>1753</v>
      </c>
      <c r="B800">
        <v>2</v>
      </c>
      <c r="C800" t="s">
        <v>1754</v>
      </c>
      <c r="D800">
        <v>6</v>
      </c>
      <c r="E800" s="1">
        <v>44844</v>
      </c>
      <c r="F800" s="1">
        <v>45110</v>
      </c>
      <c r="G800" s="2">
        <v>0.70833333333333337</v>
      </c>
      <c r="H800" s="2">
        <v>0.75</v>
      </c>
      <c r="I800" t="s">
        <v>820</v>
      </c>
      <c r="J800" s="6">
        <v>504141000</v>
      </c>
      <c r="K800" t="s">
        <v>1226</v>
      </c>
      <c r="M800">
        <v>16</v>
      </c>
      <c r="N800" s="14">
        <v>0</v>
      </c>
      <c r="O800" s="14" t="str">
        <f t="shared" si="12"/>
        <v>n/a</v>
      </c>
      <c r="P800" s="5"/>
    </row>
    <row r="801" spans="1:16" x14ac:dyDescent="0.35">
      <c r="A801" t="s">
        <v>1755</v>
      </c>
      <c r="B801">
        <v>1</v>
      </c>
      <c r="C801" t="s">
        <v>1756</v>
      </c>
      <c r="D801">
        <v>24</v>
      </c>
      <c r="E801" s="1">
        <v>45005</v>
      </c>
      <c r="F801" s="1">
        <v>45110</v>
      </c>
      <c r="G801" s="2">
        <v>0.70833333333333337</v>
      </c>
      <c r="H801" s="2">
        <v>0.77083333333333337</v>
      </c>
      <c r="I801" t="s">
        <v>486</v>
      </c>
      <c r="K801" t="s">
        <v>1119</v>
      </c>
      <c r="M801">
        <v>9</v>
      </c>
      <c r="N801" s="14">
        <v>138</v>
      </c>
      <c r="O801" s="14">
        <f t="shared" si="12"/>
        <v>1242</v>
      </c>
      <c r="P801" s="5"/>
    </row>
    <row r="802" spans="1:16" x14ac:dyDescent="0.35">
      <c r="A802" t="s">
        <v>1757</v>
      </c>
      <c r="B802">
        <v>14</v>
      </c>
      <c r="C802" t="s">
        <v>1758</v>
      </c>
      <c r="D802">
        <v>28</v>
      </c>
      <c r="E802" s="1">
        <v>44837</v>
      </c>
      <c r="F802" s="1">
        <v>45110</v>
      </c>
      <c r="G802" s="2">
        <v>0.77083333333333337</v>
      </c>
      <c r="H802" s="2">
        <v>0.83333333333333337</v>
      </c>
      <c r="I802" t="s">
        <v>494</v>
      </c>
      <c r="J802" s="6">
        <v>504141000</v>
      </c>
      <c r="K802" t="s">
        <v>1759</v>
      </c>
      <c r="M802">
        <v>9</v>
      </c>
      <c r="N802" s="14">
        <v>162</v>
      </c>
      <c r="O802" s="14">
        <f t="shared" si="12"/>
        <v>1458</v>
      </c>
      <c r="P802" s="5"/>
    </row>
    <row r="803" spans="1:16" x14ac:dyDescent="0.35">
      <c r="A803" t="s">
        <v>1760</v>
      </c>
      <c r="B803">
        <v>1</v>
      </c>
      <c r="C803" t="s">
        <v>389</v>
      </c>
      <c r="D803">
        <v>75</v>
      </c>
      <c r="E803" s="1">
        <v>45061</v>
      </c>
      <c r="F803" s="1">
        <v>45111</v>
      </c>
      <c r="G803" s="2">
        <v>0.34027777777777773</v>
      </c>
      <c r="H803" s="2">
        <v>0.42708333333333331</v>
      </c>
      <c r="I803" t="s">
        <v>188</v>
      </c>
      <c r="J803" s="6">
        <v>504141000</v>
      </c>
      <c r="K803" t="s">
        <v>588</v>
      </c>
      <c r="M803">
        <v>15</v>
      </c>
      <c r="N803" s="14">
        <v>218</v>
      </c>
      <c r="O803" s="14">
        <f t="shared" si="12"/>
        <v>3270</v>
      </c>
      <c r="P803" s="5"/>
    </row>
    <row r="804" spans="1:16" x14ac:dyDescent="0.35">
      <c r="A804" t="s">
        <v>1761</v>
      </c>
      <c r="B804">
        <v>1</v>
      </c>
      <c r="C804" t="s">
        <v>389</v>
      </c>
      <c r="D804">
        <v>75</v>
      </c>
      <c r="E804" s="1">
        <v>45061</v>
      </c>
      <c r="F804" s="1">
        <v>45111</v>
      </c>
      <c r="G804" s="2">
        <v>0.77083333333333337</v>
      </c>
      <c r="H804" s="2">
        <v>0.85763888888888884</v>
      </c>
      <c r="I804" t="s">
        <v>370</v>
      </c>
      <c r="J804" s="6">
        <v>504141000</v>
      </c>
      <c r="K804" t="s">
        <v>588</v>
      </c>
      <c r="M804">
        <v>15</v>
      </c>
      <c r="N804" s="14">
        <v>218</v>
      </c>
      <c r="O804" s="14">
        <f t="shared" si="12"/>
        <v>3270</v>
      </c>
      <c r="P804" s="5"/>
    </row>
    <row r="805" spans="1:16" x14ac:dyDescent="0.35">
      <c r="A805" t="s">
        <v>1762</v>
      </c>
      <c r="B805">
        <v>1</v>
      </c>
      <c r="C805" t="s">
        <v>365</v>
      </c>
      <c r="D805">
        <v>75</v>
      </c>
      <c r="E805" s="1">
        <v>45061</v>
      </c>
      <c r="F805" s="1">
        <v>45111</v>
      </c>
      <c r="G805" s="2">
        <v>0.4375</v>
      </c>
      <c r="H805" s="2">
        <v>0.52430555555555558</v>
      </c>
      <c r="I805" t="s">
        <v>188</v>
      </c>
      <c r="J805" s="6">
        <v>504141000</v>
      </c>
      <c r="K805" t="s">
        <v>588</v>
      </c>
      <c r="M805">
        <v>15</v>
      </c>
      <c r="N805" s="14">
        <v>218</v>
      </c>
      <c r="O805" s="14">
        <f t="shared" si="12"/>
        <v>3270</v>
      </c>
      <c r="P805" s="5"/>
    </row>
    <row r="806" spans="1:16" x14ac:dyDescent="0.35">
      <c r="A806" t="s">
        <v>1763</v>
      </c>
      <c r="B806">
        <v>1</v>
      </c>
      <c r="C806" t="s">
        <v>369</v>
      </c>
      <c r="D806">
        <v>75</v>
      </c>
      <c r="E806" s="1">
        <v>45061</v>
      </c>
      <c r="F806" s="1">
        <v>45111</v>
      </c>
      <c r="G806" s="2">
        <v>0.34027777777777773</v>
      </c>
      <c r="H806" s="2">
        <v>0.42708333333333331</v>
      </c>
      <c r="I806" t="s">
        <v>370</v>
      </c>
      <c r="J806" s="6">
        <v>504141000</v>
      </c>
      <c r="K806" t="s">
        <v>371</v>
      </c>
      <c r="M806">
        <v>15</v>
      </c>
      <c r="N806" s="14">
        <v>218</v>
      </c>
      <c r="O806" s="14">
        <f t="shared" si="12"/>
        <v>3270</v>
      </c>
      <c r="P806" s="5"/>
    </row>
    <row r="807" spans="1:16" x14ac:dyDescent="0.35">
      <c r="A807" t="s">
        <v>1764</v>
      </c>
      <c r="B807">
        <v>1</v>
      </c>
      <c r="C807" t="s">
        <v>377</v>
      </c>
      <c r="D807">
        <v>75</v>
      </c>
      <c r="E807" s="1">
        <v>45061</v>
      </c>
      <c r="F807" s="1">
        <v>45111</v>
      </c>
      <c r="G807" s="2">
        <v>0.34027777777777773</v>
      </c>
      <c r="H807" s="2">
        <v>0.42708333333333331</v>
      </c>
      <c r="I807" t="s">
        <v>378</v>
      </c>
      <c r="J807" s="6">
        <v>504141000</v>
      </c>
      <c r="K807" t="s">
        <v>399</v>
      </c>
      <c r="M807">
        <v>15</v>
      </c>
      <c r="N807" s="14">
        <v>218</v>
      </c>
      <c r="O807" s="14">
        <f t="shared" si="12"/>
        <v>3270</v>
      </c>
      <c r="P807" s="5"/>
    </row>
    <row r="808" spans="1:16" x14ac:dyDescent="0.35">
      <c r="A808" t="s">
        <v>1765</v>
      </c>
      <c r="B808">
        <v>1</v>
      </c>
      <c r="C808" t="s">
        <v>377</v>
      </c>
      <c r="D808">
        <v>75</v>
      </c>
      <c r="E808" s="1">
        <v>45061</v>
      </c>
      <c r="F808" s="1">
        <v>45111</v>
      </c>
      <c r="G808" s="2">
        <v>0.53472222222222221</v>
      </c>
      <c r="H808" s="2">
        <v>0.62152777777777779</v>
      </c>
      <c r="I808" t="s">
        <v>370</v>
      </c>
      <c r="J808" s="6">
        <v>504141000</v>
      </c>
      <c r="K808" t="s">
        <v>588</v>
      </c>
      <c r="M808">
        <v>15</v>
      </c>
      <c r="N808" s="14">
        <v>218</v>
      </c>
      <c r="O808" s="14">
        <f t="shared" si="12"/>
        <v>3270</v>
      </c>
      <c r="P808" s="5"/>
    </row>
    <row r="809" spans="1:16" x14ac:dyDescent="0.35">
      <c r="A809" t="s">
        <v>1766</v>
      </c>
      <c r="B809">
        <v>1</v>
      </c>
      <c r="C809" t="s">
        <v>1170</v>
      </c>
      <c r="D809">
        <v>75</v>
      </c>
      <c r="E809" s="1">
        <v>45061</v>
      </c>
      <c r="F809" s="1">
        <v>45111</v>
      </c>
      <c r="G809" s="2">
        <v>0.4375</v>
      </c>
      <c r="H809" s="2">
        <v>0.52430555555555558</v>
      </c>
      <c r="I809" t="s">
        <v>378</v>
      </c>
      <c r="J809" s="6">
        <v>504141000</v>
      </c>
      <c r="K809" t="s">
        <v>1167</v>
      </c>
      <c r="M809">
        <v>15</v>
      </c>
      <c r="N809" s="14">
        <v>218</v>
      </c>
      <c r="O809" s="14">
        <f t="shared" si="12"/>
        <v>3270</v>
      </c>
      <c r="P809" s="5"/>
    </row>
    <row r="810" spans="1:16" x14ac:dyDescent="0.35">
      <c r="A810" t="s">
        <v>1767</v>
      </c>
      <c r="B810">
        <v>1</v>
      </c>
      <c r="C810" t="s">
        <v>1768</v>
      </c>
      <c r="D810">
        <v>75</v>
      </c>
      <c r="E810" s="1">
        <v>45061</v>
      </c>
      <c r="F810" s="1">
        <v>45111</v>
      </c>
      <c r="G810" s="2">
        <v>0.4375</v>
      </c>
      <c r="H810" s="2">
        <v>0.52430555555555558</v>
      </c>
      <c r="I810" t="s">
        <v>370</v>
      </c>
      <c r="J810" s="6">
        <v>504141000</v>
      </c>
      <c r="K810" t="s">
        <v>382</v>
      </c>
      <c r="M810">
        <v>15</v>
      </c>
      <c r="N810" s="14">
        <v>218</v>
      </c>
      <c r="O810" s="14">
        <f t="shared" si="12"/>
        <v>3270</v>
      </c>
      <c r="P810" s="5"/>
    </row>
    <row r="811" spans="1:16" x14ac:dyDescent="0.35">
      <c r="A811" t="s">
        <v>1769</v>
      </c>
      <c r="B811">
        <v>1</v>
      </c>
      <c r="C811" t="s">
        <v>369</v>
      </c>
      <c r="D811">
        <v>75</v>
      </c>
      <c r="E811" s="1">
        <v>45061</v>
      </c>
      <c r="F811" s="1">
        <v>45112</v>
      </c>
      <c r="G811" s="2">
        <v>0.77777777777777779</v>
      </c>
      <c r="H811" s="2">
        <v>0.86458333333333337</v>
      </c>
      <c r="I811" t="s">
        <v>1770</v>
      </c>
      <c r="K811" t="s">
        <v>382</v>
      </c>
      <c r="M811">
        <v>15</v>
      </c>
      <c r="N811" s="14">
        <v>218</v>
      </c>
      <c r="O811" s="14">
        <f t="shared" si="12"/>
        <v>3270</v>
      </c>
      <c r="P811" s="5"/>
    </row>
    <row r="812" spans="1:16" x14ac:dyDescent="0.35">
      <c r="A812" t="s">
        <v>1771</v>
      </c>
      <c r="B812">
        <v>1</v>
      </c>
      <c r="C812" t="s">
        <v>377</v>
      </c>
      <c r="D812">
        <v>75</v>
      </c>
      <c r="E812" s="1">
        <v>45061</v>
      </c>
      <c r="F812" s="1">
        <v>45112</v>
      </c>
      <c r="G812" s="2">
        <v>0.77083333333333337</v>
      </c>
      <c r="H812" s="2">
        <v>0.85763888888888884</v>
      </c>
      <c r="I812" t="s">
        <v>375</v>
      </c>
      <c r="J812" s="6">
        <v>599936291</v>
      </c>
      <c r="K812" t="s">
        <v>373</v>
      </c>
      <c r="M812">
        <v>15</v>
      </c>
      <c r="N812" s="14">
        <v>218</v>
      </c>
      <c r="O812" s="14">
        <f t="shared" si="12"/>
        <v>3270</v>
      </c>
      <c r="P812" s="5"/>
    </row>
    <row r="813" spans="1:16" x14ac:dyDescent="0.35">
      <c r="A813" t="s">
        <v>1772</v>
      </c>
      <c r="B813">
        <v>1</v>
      </c>
      <c r="C813" t="s">
        <v>1170</v>
      </c>
      <c r="D813">
        <v>75</v>
      </c>
      <c r="E813" s="1">
        <v>45061</v>
      </c>
      <c r="F813" s="1">
        <v>45112</v>
      </c>
      <c r="G813" s="2">
        <v>0.77083333333333337</v>
      </c>
      <c r="H813" s="2">
        <v>0.85763888888888884</v>
      </c>
      <c r="I813" t="s">
        <v>390</v>
      </c>
      <c r="J813" s="6">
        <v>599936291</v>
      </c>
      <c r="K813" t="s">
        <v>588</v>
      </c>
      <c r="M813">
        <v>15</v>
      </c>
      <c r="N813" s="14">
        <v>218</v>
      </c>
      <c r="O813" s="14">
        <f t="shared" si="12"/>
        <v>3270</v>
      </c>
      <c r="P813" s="5"/>
    </row>
    <row r="814" spans="1:16" x14ac:dyDescent="0.35">
      <c r="A814" t="s">
        <v>1773</v>
      </c>
      <c r="B814">
        <v>8</v>
      </c>
      <c r="C814" t="s">
        <v>1774</v>
      </c>
      <c r="D814">
        <v>11</v>
      </c>
      <c r="E814" s="1">
        <v>45098</v>
      </c>
      <c r="F814" s="1">
        <v>45112</v>
      </c>
      <c r="G814" s="2">
        <v>0.72916666666666663</v>
      </c>
      <c r="H814" s="2">
        <v>0.84375</v>
      </c>
      <c r="I814" t="s">
        <v>433</v>
      </c>
      <c r="J814" s="6">
        <v>504141000</v>
      </c>
      <c r="K814" t="s">
        <v>309</v>
      </c>
      <c r="M814">
        <v>9</v>
      </c>
      <c r="N814" s="14">
        <v>116</v>
      </c>
      <c r="O814" s="14">
        <f t="shared" si="12"/>
        <v>1044</v>
      </c>
      <c r="P814" s="5"/>
    </row>
    <row r="815" spans="1:16" x14ac:dyDescent="0.35">
      <c r="A815" t="s">
        <v>1775</v>
      </c>
      <c r="B815">
        <v>10</v>
      </c>
      <c r="C815" t="s">
        <v>1776</v>
      </c>
      <c r="D815">
        <v>3</v>
      </c>
      <c r="E815" s="1">
        <v>45112</v>
      </c>
      <c r="F815" s="1">
        <v>45112</v>
      </c>
      <c r="G815" s="2">
        <v>0.625</v>
      </c>
      <c r="H815" s="2">
        <v>0.70833333333333337</v>
      </c>
      <c r="I815" t="s">
        <v>1777</v>
      </c>
      <c r="J815" s="6">
        <v>1531810</v>
      </c>
      <c r="K815" t="s">
        <v>1026</v>
      </c>
      <c r="M815">
        <v>99</v>
      </c>
      <c r="N815" s="14">
        <v>0</v>
      </c>
      <c r="O815" s="14" t="str">
        <f t="shared" si="12"/>
        <v>n/a</v>
      </c>
      <c r="P815" s="5"/>
    </row>
    <row r="816" spans="1:16" x14ac:dyDescent="0.35">
      <c r="A816" t="s">
        <v>1778</v>
      </c>
      <c r="B816">
        <v>13</v>
      </c>
      <c r="C816" t="s">
        <v>720</v>
      </c>
      <c r="D816">
        <v>18</v>
      </c>
      <c r="E816" s="1">
        <v>45028</v>
      </c>
      <c r="F816" s="1">
        <v>45112</v>
      </c>
      <c r="G816" s="2">
        <v>0.70833333333333337</v>
      </c>
      <c r="H816" s="2">
        <v>0.75</v>
      </c>
      <c r="I816" t="s">
        <v>632</v>
      </c>
      <c r="J816" s="6">
        <v>504141000</v>
      </c>
      <c r="K816" t="s">
        <v>1779</v>
      </c>
      <c r="M816">
        <v>18</v>
      </c>
      <c r="N816" s="14">
        <v>75</v>
      </c>
      <c r="O816" s="14">
        <f t="shared" si="12"/>
        <v>1350</v>
      </c>
      <c r="P816" s="5"/>
    </row>
    <row r="817" spans="1:16" x14ac:dyDescent="0.35">
      <c r="A817" t="s">
        <v>1780</v>
      </c>
      <c r="B817">
        <v>13</v>
      </c>
      <c r="C817" t="s">
        <v>720</v>
      </c>
      <c r="D817">
        <v>18</v>
      </c>
      <c r="E817" s="1">
        <v>45028</v>
      </c>
      <c r="F817" s="1">
        <v>45112</v>
      </c>
      <c r="G817" s="2">
        <v>0.80208333333333337</v>
      </c>
      <c r="H817" s="2">
        <v>0.84375</v>
      </c>
      <c r="I817" t="s">
        <v>721</v>
      </c>
      <c r="K817" t="s">
        <v>722</v>
      </c>
      <c r="M817">
        <v>18</v>
      </c>
      <c r="N817" s="14">
        <v>100</v>
      </c>
      <c r="O817" s="14">
        <f t="shared" si="12"/>
        <v>1800</v>
      </c>
      <c r="P817" s="5"/>
    </row>
    <row r="818" spans="1:16" x14ac:dyDescent="0.35">
      <c r="A818" t="s">
        <v>1781</v>
      </c>
      <c r="B818">
        <v>3</v>
      </c>
      <c r="C818" t="s">
        <v>1782</v>
      </c>
      <c r="D818">
        <v>12</v>
      </c>
      <c r="E818" s="1">
        <v>45049</v>
      </c>
      <c r="F818" s="1">
        <v>45112</v>
      </c>
      <c r="G818" s="2">
        <v>0.77083333333333337</v>
      </c>
      <c r="H818" s="2">
        <v>0.83333333333333337</v>
      </c>
      <c r="I818" t="s">
        <v>385</v>
      </c>
      <c r="J818" s="6">
        <v>504141000</v>
      </c>
      <c r="K818" t="s">
        <v>1783</v>
      </c>
      <c r="M818">
        <v>15</v>
      </c>
      <c r="N818" s="14">
        <v>53</v>
      </c>
      <c r="O818" s="14">
        <f t="shared" si="12"/>
        <v>795</v>
      </c>
      <c r="P818" s="5"/>
    </row>
    <row r="819" spans="1:16" x14ac:dyDescent="0.35">
      <c r="A819" t="s">
        <v>1784</v>
      </c>
      <c r="B819">
        <v>1</v>
      </c>
      <c r="C819" t="s">
        <v>1785</v>
      </c>
      <c r="D819">
        <v>16</v>
      </c>
      <c r="E819" s="1">
        <v>45072</v>
      </c>
      <c r="F819" s="1">
        <v>45114</v>
      </c>
      <c r="G819" s="2">
        <v>0.625</v>
      </c>
      <c r="H819" s="2">
        <v>0.70833333333333337</v>
      </c>
      <c r="I819" t="s">
        <v>403</v>
      </c>
      <c r="J819" s="6">
        <v>504141000</v>
      </c>
      <c r="K819" t="s">
        <v>1054</v>
      </c>
      <c r="M819">
        <v>9</v>
      </c>
      <c r="N819" s="14">
        <v>85</v>
      </c>
      <c r="O819" s="14">
        <f t="shared" si="12"/>
        <v>765</v>
      </c>
      <c r="P819" s="5"/>
    </row>
    <row r="820" spans="1:16" x14ac:dyDescent="0.35">
      <c r="A820" t="s">
        <v>1786</v>
      </c>
      <c r="B820">
        <v>8</v>
      </c>
      <c r="C820" t="s">
        <v>1787</v>
      </c>
      <c r="D820">
        <v>14</v>
      </c>
      <c r="E820" s="1">
        <v>45090</v>
      </c>
      <c r="F820" s="1">
        <v>45118</v>
      </c>
      <c r="G820" s="2">
        <v>0.39583333333333331</v>
      </c>
      <c r="H820" s="2">
        <v>0.47916666666666669</v>
      </c>
      <c r="I820" t="s">
        <v>552</v>
      </c>
      <c r="J820" s="6">
        <v>504141000</v>
      </c>
      <c r="K820" t="s">
        <v>982</v>
      </c>
      <c r="M820">
        <v>9</v>
      </c>
      <c r="N820" s="14">
        <v>124</v>
      </c>
      <c r="O820" s="14">
        <f t="shared" si="12"/>
        <v>1116</v>
      </c>
      <c r="P820" s="5"/>
    </row>
    <row r="821" spans="1:16" x14ac:dyDescent="0.35">
      <c r="A821" t="s">
        <v>1788</v>
      </c>
      <c r="B821">
        <v>8</v>
      </c>
      <c r="C821" t="s">
        <v>1789</v>
      </c>
      <c r="D821">
        <v>7</v>
      </c>
      <c r="E821" s="1">
        <v>45118</v>
      </c>
      <c r="F821" s="1">
        <v>45118</v>
      </c>
      <c r="G821" s="2">
        <v>0.41666666666666669</v>
      </c>
      <c r="H821" s="2">
        <v>0.625</v>
      </c>
      <c r="I821" t="s">
        <v>340</v>
      </c>
      <c r="J821" s="6">
        <v>504141000</v>
      </c>
      <c r="K821" t="s">
        <v>280</v>
      </c>
      <c r="M821">
        <v>9</v>
      </c>
      <c r="N821" s="14">
        <v>10</v>
      </c>
      <c r="O821" s="14">
        <f t="shared" si="12"/>
        <v>90</v>
      </c>
      <c r="P821" s="5"/>
    </row>
    <row r="822" spans="1:16" x14ac:dyDescent="0.35">
      <c r="A822" t="s">
        <v>1790</v>
      </c>
      <c r="B822">
        <v>8</v>
      </c>
      <c r="C822" t="s">
        <v>1791</v>
      </c>
      <c r="D822">
        <v>7</v>
      </c>
      <c r="E822" s="1">
        <v>45119</v>
      </c>
      <c r="F822" s="1">
        <v>45119</v>
      </c>
      <c r="G822" s="2">
        <v>0.375</v>
      </c>
      <c r="H822" s="2">
        <v>0.58333333333333337</v>
      </c>
      <c r="I822" t="s">
        <v>340</v>
      </c>
      <c r="J822" s="6">
        <v>504141000</v>
      </c>
      <c r="K822" t="s">
        <v>280</v>
      </c>
      <c r="M822">
        <v>9</v>
      </c>
      <c r="N822" s="14">
        <v>10</v>
      </c>
      <c r="O822" s="14">
        <f t="shared" si="12"/>
        <v>90</v>
      </c>
      <c r="P822" s="5"/>
    </row>
    <row r="823" spans="1:16" x14ac:dyDescent="0.35">
      <c r="A823" t="s">
        <v>1792</v>
      </c>
      <c r="B823">
        <v>10</v>
      </c>
      <c r="C823" t="s">
        <v>1793</v>
      </c>
      <c r="D823">
        <v>2</v>
      </c>
      <c r="E823" s="1">
        <v>45121</v>
      </c>
      <c r="F823" s="1">
        <v>45121</v>
      </c>
      <c r="G823" s="2">
        <v>0.625</v>
      </c>
      <c r="H823" s="2">
        <v>0.6875</v>
      </c>
      <c r="I823" t="s">
        <v>419</v>
      </c>
      <c r="J823" s="6">
        <v>504141000</v>
      </c>
      <c r="K823" t="s">
        <v>426</v>
      </c>
      <c r="M823">
        <v>15</v>
      </c>
      <c r="N823" s="14">
        <v>22</v>
      </c>
      <c r="O823" s="14">
        <f t="shared" si="12"/>
        <v>330</v>
      </c>
      <c r="P823" s="5"/>
    </row>
    <row r="824" spans="1:16" x14ac:dyDescent="0.35">
      <c r="A824" t="s">
        <v>1794</v>
      </c>
      <c r="B824">
        <v>10</v>
      </c>
      <c r="C824" t="s">
        <v>1795</v>
      </c>
      <c r="D824">
        <v>630</v>
      </c>
      <c r="E824" s="1">
        <v>45048</v>
      </c>
      <c r="F824" s="1">
        <v>45135</v>
      </c>
      <c r="G824" s="2">
        <v>0.375</v>
      </c>
      <c r="H824" s="2">
        <v>0.70833333333333337</v>
      </c>
      <c r="I824" t="s">
        <v>857</v>
      </c>
      <c r="J824" s="6">
        <v>504141000</v>
      </c>
      <c r="K824" t="s">
        <v>38</v>
      </c>
      <c r="M824">
        <v>50</v>
      </c>
      <c r="N824" s="14">
        <v>16</v>
      </c>
      <c r="O824" s="14">
        <f t="shared" si="12"/>
        <v>800</v>
      </c>
      <c r="P824" s="5"/>
    </row>
    <row r="825" spans="1:16" x14ac:dyDescent="0.35">
      <c r="A825" t="s">
        <v>1796</v>
      </c>
      <c r="C825" t="s">
        <v>1797</v>
      </c>
      <c r="D825">
        <v>0</v>
      </c>
      <c r="E825" s="1">
        <v>44830</v>
      </c>
      <c r="I825" t="s">
        <v>177</v>
      </c>
      <c r="K825" t="s">
        <v>38</v>
      </c>
      <c r="M825">
        <v>0</v>
      </c>
      <c r="N825" s="14">
        <v>0</v>
      </c>
      <c r="O825" s="14" t="str">
        <f t="shared" si="12"/>
        <v>n/a</v>
      </c>
      <c r="P825" s="5"/>
    </row>
    <row r="826" spans="1:16" x14ac:dyDescent="0.35">
      <c r="A826" t="s">
        <v>1798</v>
      </c>
      <c r="C826" t="s">
        <v>1799</v>
      </c>
      <c r="D826">
        <v>0</v>
      </c>
      <c r="E826" s="1">
        <v>44805</v>
      </c>
      <c r="F826" s="1">
        <v>45138</v>
      </c>
      <c r="K826" t="s">
        <v>38</v>
      </c>
      <c r="M826">
        <v>0</v>
      </c>
      <c r="N826" s="14">
        <v>0</v>
      </c>
      <c r="O826" s="14" t="str">
        <f t="shared" si="12"/>
        <v>n/a</v>
      </c>
      <c r="P826" s="5"/>
    </row>
    <row r="827" spans="1:16" x14ac:dyDescent="0.35">
      <c r="A827" t="s">
        <v>1800</v>
      </c>
      <c r="C827" t="s">
        <v>1801</v>
      </c>
      <c r="D827">
        <v>0</v>
      </c>
      <c r="E827" s="1">
        <v>44805</v>
      </c>
      <c r="F827" s="1">
        <v>45138</v>
      </c>
      <c r="K827" t="s">
        <v>38</v>
      </c>
      <c r="M827">
        <v>0</v>
      </c>
      <c r="N827" s="14">
        <v>0</v>
      </c>
      <c r="O827" s="14" t="str">
        <f t="shared" si="12"/>
        <v>n/a</v>
      </c>
      <c r="P827" s="5"/>
    </row>
    <row r="828" spans="1:16" x14ac:dyDescent="0.35">
      <c r="A828" t="s">
        <v>1802</v>
      </c>
      <c r="B828">
        <v>13</v>
      </c>
      <c r="C828" t="s">
        <v>1803</v>
      </c>
      <c r="D828">
        <v>8</v>
      </c>
      <c r="E828" s="1">
        <v>44774</v>
      </c>
      <c r="F828" s="1">
        <v>45138</v>
      </c>
      <c r="G828" s="2">
        <v>0.66666666666666663</v>
      </c>
      <c r="H828" s="2">
        <v>0.91666666666666663</v>
      </c>
      <c r="I828" t="s">
        <v>298</v>
      </c>
      <c r="J828" s="6">
        <v>504141000</v>
      </c>
      <c r="K828" t="s">
        <v>810</v>
      </c>
      <c r="M828">
        <v>10</v>
      </c>
      <c r="N828" s="14">
        <v>150</v>
      </c>
      <c r="O828" s="14">
        <f t="shared" si="12"/>
        <v>1500</v>
      </c>
      <c r="P828" s="5"/>
    </row>
    <row r="829" spans="1:16" x14ac:dyDescent="0.35">
      <c r="A829" t="s">
        <v>1804</v>
      </c>
      <c r="C829" t="s">
        <v>1805</v>
      </c>
      <c r="D829">
        <v>0</v>
      </c>
      <c r="E829" s="1">
        <v>44774</v>
      </c>
      <c r="F829" s="1">
        <v>45138</v>
      </c>
      <c r="G829" s="2">
        <v>0.625</v>
      </c>
      <c r="H829" s="2">
        <v>0.75</v>
      </c>
      <c r="I829" t="s">
        <v>180</v>
      </c>
      <c r="J829" s="6">
        <v>504141000</v>
      </c>
      <c r="K829" t="s">
        <v>1806</v>
      </c>
      <c r="M829">
        <v>12</v>
      </c>
      <c r="N829" s="14">
        <v>99</v>
      </c>
      <c r="O829" s="14">
        <f t="shared" si="12"/>
        <v>1188</v>
      </c>
      <c r="P829" s="5"/>
    </row>
    <row r="830" spans="1:16" x14ac:dyDescent="0.35">
      <c r="A830" t="s">
        <v>1807</v>
      </c>
      <c r="B830">
        <v>14</v>
      </c>
      <c r="C830" t="s">
        <v>1808</v>
      </c>
      <c r="D830">
        <v>0</v>
      </c>
      <c r="I830" t="s">
        <v>88</v>
      </c>
      <c r="J830" s="6">
        <v>504141000</v>
      </c>
      <c r="K830" t="s">
        <v>1809</v>
      </c>
      <c r="M830">
        <v>0</v>
      </c>
      <c r="N830" s="14">
        <v>0</v>
      </c>
      <c r="O830" s="14" t="str">
        <f t="shared" si="12"/>
        <v>n/a</v>
      </c>
      <c r="P830" s="5"/>
    </row>
    <row r="831" spans="1:16" x14ac:dyDescent="0.35">
      <c r="A831" t="s">
        <v>1810</v>
      </c>
      <c r="C831" t="s">
        <v>1811</v>
      </c>
      <c r="D831">
        <v>0</v>
      </c>
      <c r="E831" s="1">
        <v>44805</v>
      </c>
      <c r="F831" s="1">
        <v>45138</v>
      </c>
      <c r="I831" t="s">
        <v>177</v>
      </c>
      <c r="K831" t="s">
        <v>38</v>
      </c>
      <c r="M831">
        <v>0</v>
      </c>
      <c r="N831" s="14">
        <v>0</v>
      </c>
      <c r="O831" s="14" t="str">
        <f t="shared" si="12"/>
        <v>n/a</v>
      </c>
      <c r="P831" s="5"/>
    </row>
    <row r="832" spans="1:16" x14ac:dyDescent="0.35">
      <c r="A832" t="s">
        <v>1812</v>
      </c>
      <c r="C832" t="s">
        <v>1813</v>
      </c>
      <c r="D832">
        <v>0</v>
      </c>
      <c r="E832" s="1">
        <v>44805</v>
      </c>
      <c r="F832" s="1">
        <v>45138</v>
      </c>
      <c r="K832" t="s">
        <v>38</v>
      </c>
      <c r="M832">
        <v>0</v>
      </c>
      <c r="N832" s="14">
        <v>0</v>
      </c>
      <c r="O832" s="14" t="str">
        <f t="shared" si="12"/>
        <v>n/a</v>
      </c>
      <c r="P832" s="5"/>
    </row>
    <row r="833" spans="1:16" x14ac:dyDescent="0.35">
      <c r="A833" t="s">
        <v>1814</v>
      </c>
      <c r="C833" t="s">
        <v>1815</v>
      </c>
      <c r="D833">
        <v>6</v>
      </c>
      <c r="E833" s="1">
        <v>44967</v>
      </c>
      <c r="F833" s="1">
        <v>44967</v>
      </c>
      <c r="G833" s="2">
        <v>0.625</v>
      </c>
      <c r="H833" s="2">
        <v>0.79166666666666663</v>
      </c>
      <c r="I833" t="s">
        <v>486</v>
      </c>
      <c r="K833" t="s">
        <v>1816</v>
      </c>
      <c r="L833" t="s">
        <v>2057</v>
      </c>
      <c r="M833">
        <v>70</v>
      </c>
      <c r="N833" s="14">
        <v>0</v>
      </c>
      <c r="O833" s="14" t="str">
        <f t="shared" si="12"/>
        <v>n/a</v>
      </c>
      <c r="P833" s="5"/>
    </row>
    <row r="834" spans="1:16" x14ac:dyDescent="0.35">
      <c r="A834" t="s">
        <v>1817</v>
      </c>
      <c r="C834" t="s">
        <v>1815</v>
      </c>
      <c r="D834">
        <v>6</v>
      </c>
      <c r="E834" s="1">
        <v>44974</v>
      </c>
      <c r="F834" s="1">
        <v>44974</v>
      </c>
      <c r="G834" s="2">
        <v>0.625</v>
      </c>
      <c r="H834" s="2">
        <v>0.79166666666666663</v>
      </c>
      <c r="I834" t="s">
        <v>486</v>
      </c>
      <c r="K834" t="s">
        <v>1816</v>
      </c>
      <c r="L834" t="s">
        <v>2057</v>
      </c>
      <c r="M834">
        <v>70</v>
      </c>
      <c r="N834" s="14">
        <v>0</v>
      </c>
      <c r="O834" s="14" t="str">
        <f t="shared" si="12"/>
        <v>n/a</v>
      </c>
      <c r="P834" s="5"/>
    </row>
    <row r="835" spans="1:16" x14ac:dyDescent="0.35">
      <c r="A835" t="s">
        <v>1818</v>
      </c>
      <c r="C835" t="s">
        <v>1815</v>
      </c>
      <c r="D835">
        <v>6</v>
      </c>
      <c r="E835" s="1">
        <v>44981</v>
      </c>
      <c r="F835" s="1">
        <v>44981</v>
      </c>
      <c r="G835" s="2">
        <v>0.625</v>
      </c>
      <c r="H835" s="2">
        <v>0.79166666666666663</v>
      </c>
      <c r="I835" t="s">
        <v>486</v>
      </c>
      <c r="K835" t="s">
        <v>1816</v>
      </c>
      <c r="L835" t="s">
        <v>2057</v>
      </c>
      <c r="M835">
        <v>70</v>
      </c>
      <c r="N835" s="14">
        <v>0</v>
      </c>
      <c r="O835" s="14" t="str">
        <f t="shared" ref="O835:O898" si="13">IF(N835&lt;&gt;0,M835*N835,"n/a")</f>
        <v>n/a</v>
      </c>
      <c r="P835" s="5"/>
    </row>
    <row r="836" spans="1:16" x14ac:dyDescent="0.35">
      <c r="A836" t="s">
        <v>1819</v>
      </c>
      <c r="C836" t="s">
        <v>1815</v>
      </c>
      <c r="D836">
        <v>6</v>
      </c>
      <c r="E836" s="1">
        <v>44988</v>
      </c>
      <c r="F836" s="1">
        <v>44988</v>
      </c>
      <c r="G836" s="2">
        <v>0.625</v>
      </c>
      <c r="H836" s="2">
        <v>0.79166666666666663</v>
      </c>
      <c r="I836" t="s">
        <v>486</v>
      </c>
      <c r="K836" t="s">
        <v>1816</v>
      </c>
      <c r="L836" t="s">
        <v>2057</v>
      </c>
      <c r="M836">
        <v>70</v>
      </c>
      <c r="N836" s="14">
        <v>0</v>
      </c>
      <c r="O836" s="14" t="str">
        <f t="shared" si="13"/>
        <v>n/a</v>
      </c>
      <c r="P836" s="5"/>
    </row>
    <row r="837" spans="1:16" x14ac:dyDescent="0.35">
      <c r="A837" t="s">
        <v>1820</v>
      </c>
      <c r="C837" t="s">
        <v>1815</v>
      </c>
      <c r="D837">
        <v>6</v>
      </c>
      <c r="E837" s="1">
        <v>44995</v>
      </c>
      <c r="F837" s="1">
        <v>44995</v>
      </c>
      <c r="G837" s="2">
        <v>0.625</v>
      </c>
      <c r="H837" s="2">
        <v>0.79166666666666663</v>
      </c>
      <c r="I837" t="s">
        <v>486</v>
      </c>
      <c r="K837" t="s">
        <v>1816</v>
      </c>
      <c r="L837" t="s">
        <v>2057</v>
      </c>
      <c r="M837">
        <v>70</v>
      </c>
      <c r="N837" s="14">
        <v>0</v>
      </c>
      <c r="O837" s="14" t="str">
        <f t="shared" si="13"/>
        <v>n/a</v>
      </c>
      <c r="P837" s="5"/>
    </row>
    <row r="838" spans="1:16" x14ac:dyDescent="0.35">
      <c r="A838" t="s">
        <v>1821</v>
      </c>
      <c r="C838" t="s">
        <v>1815</v>
      </c>
      <c r="D838">
        <v>6</v>
      </c>
      <c r="E838" s="1">
        <v>45002</v>
      </c>
      <c r="F838" s="1">
        <v>45002</v>
      </c>
      <c r="G838" s="2">
        <v>0.625</v>
      </c>
      <c r="H838" s="2">
        <v>0.79166666666666663</v>
      </c>
      <c r="I838" t="s">
        <v>486</v>
      </c>
      <c r="K838" t="s">
        <v>1816</v>
      </c>
      <c r="L838" t="s">
        <v>2057</v>
      </c>
      <c r="M838">
        <v>70</v>
      </c>
      <c r="N838" s="14">
        <v>0</v>
      </c>
      <c r="O838" s="14" t="str">
        <f t="shared" si="13"/>
        <v>n/a</v>
      </c>
      <c r="P838" s="5"/>
    </row>
    <row r="839" spans="1:16" x14ac:dyDescent="0.35">
      <c r="A839" t="s">
        <v>1822</v>
      </c>
      <c r="C839" t="s">
        <v>1815</v>
      </c>
      <c r="D839">
        <v>6</v>
      </c>
      <c r="E839" s="1">
        <v>45009</v>
      </c>
      <c r="F839" s="1">
        <v>45009</v>
      </c>
      <c r="G839" s="2">
        <v>0.625</v>
      </c>
      <c r="H839" s="2">
        <v>0.79166666666666663</v>
      </c>
      <c r="I839" t="s">
        <v>486</v>
      </c>
      <c r="K839" t="s">
        <v>1816</v>
      </c>
      <c r="L839" t="s">
        <v>2057</v>
      </c>
      <c r="M839">
        <v>70</v>
      </c>
      <c r="N839" s="14">
        <v>0</v>
      </c>
      <c r="O839" s="14" t="str">
        <f t="shared" si="13"/>
        <v>n/a</v>
      </c>
      <c r="P839" s="5"/>
    </row>
    <row r="840" spans="1:16" x14ac:dyDescent="0.35">
      <c r="A840" t="s">
        <v>1823</v>
      </c>
      <c r="B840">
        <v>1</v>
      </c>
      <c r="C840" t="s">
        <v>1824</v>
      </c>
      <c r="D840">
        <v>2</v>
      </c>
      <c r="E840" s="1">
        <v>44993</v>
      </c>
      <c r="F840" s="1">
        <v>44993</v>
      </c>
      <c r="G840" s="2">
        <v>0.41666666666666669</v>
      </c>
      <c r="H840" s="2">
        <v>0.47916666666666669</v>
      </c>
      <c r="I840" t="s">
        <v>1825</v>
      </c>
      <c r="J840" s="6">
        <v>504141000</v>
      </c>
      <c r="K840" t="s">
        <v>1826</v>
      </c>
      <c r="M840">
        <v>9</v>
      </c>
      <c r="N840" s="14">
        <v>0</v>
      </c>
      <c r="O840" s="14" t="str">
        <f t="shared" si="13"/>
        <v>n/a</v>
      </c>
      <c r="P840" s="5"/>
    </row>
    <row r="841" spans="1:16" x14ac:dyDescent="0.35">
      <c r="A841" t="s">
        <v>1827</v>
      </c>
      <c r="B841">
        <v>1</v>
      </c>
      <c r="C841" t="s">
        <v>1824</v>
      </c>
      <c r="D841">
        <v>2</v>
      </c>
      <c r="E841" s="1">
        <v>45035</v>
      </c>
      <c r="F841" s="1">
        <v>45035</v>
      </c>
      <c r="G841" s="2">
        <v>0.41666666666666669</v>
      </c>
      <c r="H841" s="2">
        <v>0.47916666666666669</v>
      </c>
      <c r="I841" t="s">
        <v>1825</v>
      </c>
      <c r="J841" s="6">
        <v>504141000</v>
      </c>
      <c r="K841" t="s">
        <v>1826</v>
      </c>
      <c r="M841">
        <v>9</v>
      </c>
      <c r="N841" s="14">
        <v>0</v>
      </c>
      <c r="O841" s="14" t="str">
        <f t="shared" si="13"/>
        <v>n/a</v>
      </c>
      <c r="P841" s="5"/>
    </row>
    <row r="842" spans="1:16" x14ac:dyDescent="0.35">
      <c r="A842" t="s">
        <v>1828</v>
      </c>
      <c r="C842" t="s">
        <v>176</v>
      </c>
      <c r="D842">
        <v>0</v>
      </c>
      <c r="E842" s="1">
        <v>44805</v>
      </c>
      <c r="F842" s="1">
        <v>45122</v>
      </c>
      <c r="I842" t="s">
        <v>177</v>
      </c>
      <c r="K842" t="s">
        <v>38</v>
      </c>
      <c r="M842">
        <v>0</v>
      </c>
      <c r="N842" s="14">
        <v>0</v>
      </c>
      <c r="O842" s="14" t="str">
        <f t="shared" si="13"/>
        <v>n/a</v>
      </c>
      <c r="P842" s="5"/>
    </row>
    <row r="843" spans="1:16" x14ac:dyDescent="0.35">
      <c r="A843" t="s">
        <v>1829</v>
      </c>
      <c r="B843">
        <v>1</v>
      </c>
      <c r="C843" t="s">
        <v>1830</v>
      </c>
      <c r="D843">
        <v>2</v>
      </c>
      <c r="E843" s="1">
        <v>44993</v>
      </c>
      <c r="F843" s="1">
        <v>44993</v>
      </c>
      <c r="G843" s="2">
        <v>0.35416666666666669</v>
      </c>
      <c r="H843" s="2">
        <v>0.41666666666666669</v>
      </c>
      <c r="I843" t="s">
        <v>1825</v>
      </c>
      <c r="J843" s="6">
        <v>504141000</v>
      </c>
      <c r="K843" t="s">
        <v>1831</v>
      </c>
      <c r="M843">
        <v>9</v>
      </c>
      <c r="N843" s="14">
        <v>0</v>
      </c>
      <c r="O843" s="14" t="str">
        <f t="shared" si="13"/>
        <v>n/a</v>
      </c>
      <c r="P843" s="5"/>
    </row>
    <row r="844" spans="1:16" x14ac:dyDescent="0.35">
      <c r="A844" t="s">
        <v>1832</v>
      </c>
      <c r="B844">
        <v>1</v>
      </c>
      <c r="C844" t="s">
        <v>1833</v>
      </c>
      <c r="D844">
        <v>2</v>
      </c>
      <c r="E844" s="1">
        <v>44994</v>
      </c>
      <c r="F844" s="1">
        <v>44994</v>
      </c>
      <c r="G844" s="2">
        <v>0.35416666666666669</v>
      </c>
      <c r="H844" s="2">
        <v>0.41666666666666669</v>
      </c>
      <c r="I844" t="s">
        <v>1825</v>
      </c>
      <c r="J844" s="6">
        <v>504141000</v>
      </c>
      <c r="K844" t="s">
        <v>1834</v>
      </c>
      <c r="M844">
        <v>9</v>
      </c>
      <c r="N844" s="14">
        <v>0</v>
      </c>
      <c r="O844" s="14" t="str">
        <f t="shared" si="13"/>
        <v>n/a</v>
      </c>
      <c r="P844" s="5"/>
    </row>
    <row r="845" spans="1:16" x14ac:dyDescent="0.35">
      <c r="A845" t="s">
        <v>1835</v>
      </c>
      <c r="B845">
        <v>1</v>
      </c>
      <c r="C845" t="s">
        <v>1836</v>
      </c>
      <c r="D845">
        <v>2</v>
      </c>
      <c r="E845" s="1">
        <v>44995</v>
      </c>
      <c r="F845" s="1">
        <v>44995</v>
      </c>
      <c r="G845" s="2">
        <v>0.35416666666666669</v>
      </c>
      <c r="H845" s="2">
        <v>0.41666666666666669</v>
      </c>
      <c r="I845" t="s">
        <v>1825</v>
      </c>
      <c r="J845" s="6">
        <v>504141000</v>
      </c>
      <c r="K845" t="s">
        <v>1834</v>
      </c>
      <c r="M845">
        <v>9</v>
      </c>
      <c r="N845" s="14">
        <v>0</v>
      </c>
      <c r="O845" s="14" t="str">
        <f t="shared" si="13"/>
        <v>n/a</v>
      </c>
      <c r="P845" s="5"/>
    </row>
    <row r="846" spans="1:16" x14ac:dyDescent="0.35">
      <c r="A846" t="s">
        <v>1837</v>
      </c>
      <c r="B846">
        <v>1</v>
      </c>
      <c r="C846" t="s">
        <v>1838</v>
      </c>
      <c r="D846">
        <v>2</v>
      </c>
      <c r="E846" s="1">
        <v>45002</v>
      </c>
      <c r="F846" s="1">
        <v>45002</v>
      </c>
      <c r="G846" s="2">
        <v>0.35416666666666669</v>
      </c>
      <c r="H846" s="2">
        <v>0.41666666666666669</v>
      </c>
      <c r="I846" t="s">
        <v>1825</v>
      </c>
      <c r="J846" s="6">
        <v>504141000</v>
      </c>
      <c r="K846" t="s">
        <v>1834</v>
      </c>
      <c r="M846">
        <v>9</v>
      </c>
      <c r="N846" s="14">
        <v>0</v>
      </c>
      <c r="O846" s="14" t="str">
        <f t="shared" si="13"/>
        <v>n/a</v>
      </c>
      <c r="P846" s="5"/>
    </row>
    <row r="847" spans="1:16" x14ac:dyDescent="0.35">
      <c r="A847" t="s">
        <v>1839</v>
      </c>
      <c r="B847">
        <v>1</v>
      </c>
      <c r="C847" t="s">
        <v>1830</v>
      </c>
      <c r="D847">
        <v>2</v>
      </c>
      <c r="E847" s="1">
        <v>45035</v>
      </c>
      <c r="F847" s="1">
        <v>45035</v>
      </c>
      <c r="G847" s="2">
        <v>0.35416666666666669</v>
      </c>
      <c r="H847" s="2">
        <v>0.41666666666666669</v>
      </c>
      <c r="I847" t="s">
        <v>1825</v>
      </c>
      <c r="J847" s="6">
        <v>504141000</v>
      </c>
      <c r="K847" t="s">
        <v>1831</v>
      </c>
      <c r="M847">
        <v>9</v>
      </c>
      <c r="N847" s="14">
        <v>0</v>
      </c>
      <c r="O847" s="14" t="str">
        <f t="shared" si="13"/>
        <v>n/a</v>
      </c>
      <c r="P847" s="5"/>
    </row>
    <row r="848" spans="1:16" x14ac:dyDescent="0.35">
      <c r="A848" t="s">
        <v>1840</v>
      </c>
      <c r="B848">
        <v>1</v>
      </c>
      <c r="C848" t="s">
        <v>1833</v>
      </c>
      <c r="D848">
        <v>2</v>
      </c>
      <c r="E848" s="1">
        <v>45036</v>
      </c>
      <c r="F848" s="1">
        <v>45036</v>
      </c>
      <c r="G848" s="2">
        <v>0.35416666666666669</v>
      </c>
      <c r="H848" s="2">
        <v>0.41666666666666669</v>
      </c>
      <c r="I848" t="s">
        <v>1825</v>
      </c>
      <c r="J848" s="6">
        <v>504141000</v>
      </c>
      <c r="K848" t="s">
        <v>1834</v>
      </c>
      <c r="M848">
        <v>9</v>
      </c>
      <c r="N848" s="14">
        <v>0</v>
      </c>
      <c r="O848" s="14" t="str">
        <f t="shared" si="13"/>
        <v>n/a</v>
      </c>
      <c r="P848" s="5"/>
    </row>
    <row r="849" spans="1:16" x14ac:dyDescent="0.35">
      <c r="A849" t="s">
        <v>1841</v>
      </c>
      <c r="B849">
        <v>1</v>
      </c>
      <c r="C849" t="s">
        <v>1836</v>
      </c>
      <c r="D849">
        <v>2</v>
      </c>
      <c r="E849" s="1">
        <v>45037</v>
      </c>
      <c r="F849" s="1">
        <v>45037</v>
      </c>
      <c r="G849" s="2">
        <v>0.35416666666666669</v>
      </c>
      <c r="H849" s="2">
        <v>0.41666666666666669</v>
      </c>
      <c r="I849" t="s">
        <v>1825</v>
      </c>
      <c r="J849" s="6">
        <v>504141000</v>
      </c>
      <c r="K849" t="s">
        <v>1834</v>
      </c>
      <c r="M849">
        <v>9</v>
      </c>
      <c r="N849" s="14">
        <v>0</v>
      </c>
      <c r="O849" s="14" t="str">
        <f t="shared" si="13"/>
        <v>n/a</v>
      </c>
      <c r="P849" s="5"/>
    </row>
    <row r="850" spans="1:16" x14ac:dyDescent="0.35">
      <c r="A850" t="s">
        <v>1842</v>
      </c>
      <c r="B850">
        <v>1</v>
      </c>
      <c r="C850" t="s">
        <v>1838</v>
      </c>
      <c r="D850">
        <v>2</v>
      </c>
      <c r="E850" s="1">
        <v>45044</v>
      </c>
      <c r="F850" s="1">
        <v>45044</v>
      </c>
      <c r="G850" s="2">
        <v>0.35416666666666669</v>
      </c>
      <c r="H850" s="2">
        <v>0.41666666666666669</v>
      </c>
      <c r="I850" t="s">
        <v>1825</v>
      </c>
      <c r="J850" s="6">
        <v>504141000</v>
      </c>
      <c r="K850" t="s">
        <v>1834</v>
      </c>
      <c r="M850">
        <v>9</v>
      </c>
      <c r="N850" s="14">
        <v>0</v>
      </c>
      <c r="O850" s="14" t="str">
        <f t="shared" si="13"/>
        <v>n/a</v>
      </c>
      <c r="P850" s="5"/>
    </row>
    <row r="851" spans="1:16" x14ac:dyDescent="0.35">
      <c r="A851" t="s">
        <v>1843</v>
      </c>
      <c r="B851">
        <v>14</v>
      </c>
      <c r="C851" t="s">
        <v>1844</v>
      </c>
      <c r="D851">
        <v>3</v>
      </c>
      <c r="E851" s="1">
        <v>45001</v>
      </c>
      <c r="F851" s="1">
        <v>45001</v>
      </c>
      <c r="G851" s="2">
        <v>0.79166666666666663</v>
      </c>
      <c r="H851" s="2">
        <v>0.875</v>
      </c>
      <c r="I851" t="s">
        <v>88</v>
      </c>
      <c r="J851" s="6">
        <v>504141000</v>
      </c>
      <c r="K851" t="s">
        <v>1845</v>
      </c>
      <c r="M851">
        <v>150</v>
      </c>
      <c r="N851" s="14">
        <v>5</v>
      </c>
      <c r="O851" s="14">
        <f t="shared" si="13"/>
        <v>750</v>
      </c>
      <c r="P851" s="5"/>
    </row>
    <row r="852" spans="1:16" x14ac:dyDescent="0.35">
      <c r="A852" t="s">
        <v>1846</v>
      </c>
      <c r="C852" t="s">
        <v>1847</v>
      </c>
      <c r="D852">
        <v>0</v>
      </c>
      <c r="E852" s="1">
        <v>44760</v>
      </c>
      <c r="F852" s="1">
        <v>45107</v>
      </c>
      <c r="G852" s="2">
        <v>0.6875</v>
      </c>
      <c r="H852" s="2">
        <v>0.70833333333333337</v>
      </c>
      <c r="I852" t="s">
        <v>24</v>
      </c>
      <c r="K852" t="s">
        <v>41</v>
      </c>
      <c r="M852">
        <v>0</v>
      </c>
      <c r="N852" s="14">
        <v>0</v>
      </c>
      <c r="O852" s="14" t="str">
        <f t="shared" si="13"/>
        <v>n/a</v>
      </c>
      <c r="P852" s="5"/>
    </row>
    <row r="853" spans="1:16" x14ac:dyDescent="0.35">
      <c r="A853" t="s">
        <v>1848</v>
      </c>
      <c r="C853" t="s">
        <v>1849</v>
      </c>
      <c r="D853">
        <v>0</v>
      </c>
      <c r="E853" s="1">
        <v>44760</v>
      </c>
      <c r="F853" s="1">
        <v>45107</v>
      </c>
      <c r="G853" s="2">
        <v>0.66666666666666663</v>
      </c>
      <c r="H853" s="2">
        <v>0.6875</v>
      </c>
      <c r="I853" t="s">
        <v>24</v>
      </c>
      <c r="K853" t="s">
        <v>41</v>
      </c>
      <c r="M853">
        <v>0</v>
      </c>
      <c r="N853" s="14">
        <v>0</v>
      </c>
      <c r="O853" s="14" t="str">
        <f t="shared" si="13"/>
        <v>n/a</v>
      </c>
      <c r="P853" s="5"/>
    </row>
    <row r="854" spans="1:16" x14ac:dyDescent="0.35">
      <c r="A854" t="s">
        <v>1850</v>
      </c>
      <c r="B854">
        <v>1</v>
      </c>
      <c r="C854" t="s">
        <v>1851</v>
      </c>
      <c r="D854">
        <v>0</v>
      </c>
      <c r="I854" t="s">
        <v>1852</v>
      </c>
      <c r="J854" s="6">
        <v>504141000</v>
      </c>
      <c r="K854" t="s">
        <v>588</v>
      </c>
      <c r="M854">
        <v>0</v>
      </c>
      <c r="N854" s="14">
        <v>0</v>
      </c>
      <c r="O854" s="14" t="str">
        <f t="shared" si="13"/>
        <v>n/a</v>
      </c>
      <c r="P854" s="5"/>
    </row>
    <row r="855" spans="1:16" x14ac:dyDescent="0.35">
      <c r="A855" t="s">
        <v>1853</v>
      </c>
      <c r="B855">
        <v>1</v>
      </c>
      <c r="C855" t="s">
        <v>1854</v>
      </c>
      <c r="D855">
        <v>0</v>
      </c>
      <c r="I855" t="s">
        <v>1855</v>
      </c>
      <c r="J855" s="6">
        <v>504141000</v>
      </c>
      <c r="K855" t="s">
        <v>588</v>
      </c>
      <c r="M855">
        <v>0</v>
      </c>
      <c r="N855" s="14">
        <v>0</v>
      </c>
      <c r="O855" s="14" t="str">
        <f t="shared" si="13"/>
        <v>n/a</v>
      </c>
      <c r="P855" s="5"/>
    </row>
    <row r="856" spans="1:16" x14ac:dyDescent="0.35">
      <c r="A856" t="s">
        <v>1856</v>
      </c>
      <c r="B856">
        <v>13</v>
      </c>
      <c r="C856" t="s">
        <v>1114</v>
      </c>
      <c r="D856">
        <v>40</v>
      </c>
      <c r="E856" s="1">
        <v>44818</v>
      </c>
      <c r="F856" s="1">
        <v>45063</v>
      </c>
      <c r="G856" s="2">
        <v>0.79166666666666663</v>
      </c>
      <c r="H856" s="2">
        <v>0.83333333333333337</v>
      </c>
      <c r="I856" t="s">
        <v>1383</v>
      </c>
      <c r="K856" t="s">
        <v>1384</v>
      </c>
      <c r="M856">
        <v>21</v>
      </c>
      <c r="N856" s="14">
        <v>133</v>
      </c>
      <c r="O856" s="14">
        <f t="shared" si="13"/>
        <v>2793</v>
      </c>
      <c r="P856" s="5"/>
    </row>
    <row r="857" spans="1:16" x14ac:dyDescent="0.35">
      <c r="A857" t="s">
        <v>1857</v>
      </c>
      <c r="B857">
        <v>1</v>
      </c>
      <c r="C857" t="s">
        <v>1858</v>
      </c>
      <c r="D857">
        <v>12</v>
      </c>
      <c r="E857" s="1">
        <v>45108</v>
      </c>
      <c r="F857" s="1">
        <v>45108</v>
      </c>
      <c r="G857" s="2">
        <v>0.33333333333333331</v>
      </c>
      <c r="H857" s="2">
        <v>0.70833333333333337</v>
      </c>
      <c r="I857" t="s">
        <v>366</v>
      </c>
      <c r="J857" s="6">
        <v>504141000</v>
      </c>
      <c r="K857" t="s">
        <v>1859</v>
      </c>
      <c r="M857">
        <v>5</v>
      </c>
      <c r="N857" s="14">
        <v>220</v>
      </c>
      <c r="O857" s="14">
        <f t="shared" si="13"/>
        <v>1100</v>
      </c>
      <c r="P857" s="5"/>
    </row>
    <row r="858" spans="1:16" x14ac:dyDescent="0.35">
      <c r="A858" t="s">
        <v>1860</v>
      </c>
      <c r="B858">
        <v>1</v>
      </c>
      <c r="C858" t="s">
        <v>1861</v>
      </c>
      <c r="D858">
        <v>40</v>
      </c>
      <c r="E858" s="1">
        <v>44847</v>
      </c>
      <c r="F858" s="1">
        <v>45029</v>
      </c>
      <c r="G858" s="2">
        <v>0.69791666666666663</v>
      </c>
      <c r="H858" s="2">
        <v>0.76041666666666663</v>
      </c>
      <c r="I858" t="s">
        <v>820</v>
      </c>
      <c r="J858" s="6">
        <v>504141000</v>
      </c>
      <c r="K858" t="s">
        <v>821</v>
      </c>
      <c r="M858">
        <v>9</v>
      </c>
      <c r="N858" s="14">
        <v>231</v>
      </c>
      <c r="O858" s="14">
        <f t="shared" si="13"/>
        <v>2079</v>
      </c>
      <c r="P858" s="5"/>
    </row>
    <row r="859" spans="1:16" x14ac:dyDescent="0.35">
      <c r="A859" t="s">
        <v>1862</v>
      </c>
      <c r="B859">
        <v>1</v>
      </c>
      <c r="C859" t="s">
        <v>1863</v>
      </c>
      <c r="D859">
        <v>75</v>
      </c>
      <c r="E859" s="1">
        <v>44963</v>
      </c>
      <c r="F859" s="1">
        <v>45077</v>
      </c>
      <c r="G859" s="2">
        <v>0.77083333333333337</v>
      </c>
      <c r="H859" s="2">
        <v>0.85763888888888884</v>
      </c>
      <c r="I859" t="s">
        <v>486</v>
      </c>
      <c r="K859" t="s">
        <v>1864</v>
      </c>
      <c r="M859">
        <v>12</v>
      </c>
      <c r="N859" s="14">
        <v>218</v>
      </c>
      <c r="O859" s="14">
        <f t="shared" si="13"/>
        <v>2616</v>
      </c>
      <c r="P859" s="5"/>
    </row>
    <row r="860" spans="1:16" x14ac:dyDescent="0.35">
      <c r="A860" t="s">
        <v>1865</v>
      </c>
      <c r="B860">
        <v>13</v>
      </c>
      <c r="C860" t="s">
        <v>1866</v>
      </c>
      <c r="D860">
        <v>5</v>
      </c>
      <c r="E860" s="1">
        <v>44970</v>
      </c>
      <c r="F860" s="1">
        <v>44970</v>
      </c>
      <c r="G860" s="2">
        <v>0.75</v>
      </c>
      <c r="H860" s="2">
        <v>0.89583333333333337</v>
      </c>
      <c r="I860" t="s">
        <v>298</v>
      </c>
      <c r="J860" s="6">
        <v>504141000</v>
      </c>
      <c r="K860" t="s">
        <v>1867</v>
      </c>
      <c r="M860">
        <v>15</v>
      </c>
      <c r="N860" s="14">
        <v>26</v>
      </c>
      <c r="O860" s="14">
        <f t="shared" si="13"/>
        <v>390</v>
      </c>
      <c r="P860" s="5"/>
    </row>
    <row r="861" spans="1:16" x14ac:dyDescent="0.35">
      <c r="A861" t="s">
        <v>1868</v>
      </c>
      <c r="B861">
        <v>1</v>
      </c>
      <c r="C861" t="s">
        <v>1869</v>
      </c>
      <c r="D861">
        <v>40</v>
      </c>
      <c r="E861" s="1">
        <v>44841</v>
      </c>
      <c r="F861" s="1">
        <v>45009</v>
      </c>
      <c r="G861" s="2">
        <v>0.625</v>
      </c>
      <c r="H861" s="2">
        <v>0.6875</v>
      </c>
      <c r="I861" t="s">
        <v>403</v>
      </c>
      <c r="J861" s="6">
        <v>504141000</v>
      </c>
      <c r="K861" t="s">
        <v>1054</v>
      </c>
      <c r="M861">
        <v>9</v>
      </c>
      <c r="N861" s="14">
        <v>212</v>
      </c>
      <c r="O861" s="14">
        <f t="shared" si="13"/>
        <v>1908</v>
      </c>
      <c r="P861" s="5"/>
    </row>
    <row r="862" spans="1:16" x14ac:dyDescent="0.35">
      <c r="A862" t="s">
        <v>1870</v>
      </c>
      <c r="B862">
        <v>1</v>
      </c>
      <c r="C862" t="s">
        <v>1871</v>
      </c>
      <c r="D862">
        <v>40</v>
      </c>
      <c r="E862" s="1">
        <v>44840</v>
      </c>
      <c r="F862" s="1">
        <v>45015</v>
      </c>
      <c r="G862" s="2">
        <v>0.42708333333333331</v>
      </c>
      <c r="H862" s="2">
        <v>0.48958333333333331</v>
      </c>
      <c r="I862" t="s">
        <v>403</v>
      </c>
      <c r="J862" s="6">
        <v>504141000</v>
      </c>
      <c r="K862" t="s">
        <v>1176</v>
      </c>
      <c r="M862">
        <v>9</v>
      </c>
      <c r="N862" s="14">
        <v>226</v>
      </c>
      <c r="O862" s="14">
        <f t="shared" si="13"/>
        <v>2034</v>
      </c>
      <c r="P862" s="5"/>
    </row>
    <row r="863" spans="1:16" x14ac:dyDescent="0.35">
      <c r="A863" t="s">
        <v>1872</v>
      </c>
      <c r="B863">
        <v>10</v>
      </c>
      <c r="C863" t="s">
        <v>1873</v>
      </c>
      <c r="D863">
        <v>4</v>
      </c>
      <c r="E863" s="1">
        <v>44999</v>
      </c>
      <c r="F863" s="1">
        <v>44999</v>
      </c>
      <c r="G863" s="2">
        <v>0.41666666666666669</v>
      </c>
      <c r="H863" s="2">
        <v>0.54166666666666663</v>
      </c>
      <c r="I863" t="s">
        <v>1874</v>
      </c>
      <c r="K863" t="s">
        <v>1875</v>
      </c>
      <c r="M863">
        <v>15</v>
      </c>
      <c r="N863" s="14">
        <v>0</v>
      </c>
      <c r="O863" s="14" t="str">
        <f t="shared" si="13"/>
        <v>n/a</v>
      </c>
      <c r="P863" s="5"/>
    </row>
    <row r="864" spans="1:16" x14ac:dyDescent="0.35">
      <c r="A864" t="s">
        <v>1876</v>
      </c>
      <c r="B864">
        <v>1</v>
      </c>
      <c r="C864" t="s">
        <v>1877</v>
      </c>
      <c r="D864">
        <v>40</v>
      </c>
      <c r="E864" s="1">
        <v>44845</v>
      </c>
      <c r="F864" s="1">
        <v>45013</v>
      </c>
      <c r="G864" s="2">
        <v>0.4375</v>
      </c>
      <c r="H864" s="2">
        <v>0.5</v>
      </c>
      <c r="I864" t="s">
        <v>466</v>
      </c>
      <c r="J864" s="6">
        <v>504141000</v>
      </c>
      <c r="K864" t="s">
        <v>397</v>
      </c>
      <c r="M864">
        <v>9</v>
      </c>
      <c r="N864" s="14">
        <v>231</v>
      </c>
      <c r="O864" s="14">
        <f t="shared" si="13"/>
        <v>2079</v>
      </c>
      <c r="P864" s="5"/>
    </row>
    <row r="865" spans="1:16" x14ac:dyDescent="0.35">
      <c r="A865" t="s">
        <v>1878</v>
      </c>
      <c r="B865">
        <v>10</v>
      </c>
      <c r="C865" t="s">
        <v>1879</v>
      </c>
      <c r="D865">
        <v>3</v>
      </c>
      <c r="E865" s="1">
        <v>45014</v>
      </c>
      <c r="F865" s="1">
        <v>45014</v>
      </c>
      <c r="G865" s="2">
        <v>0.41666666666666669</v>
      </c>
      <c r="H865" s="2">
        <v>0.5</v>
      </c>
      <c r="I865" t="s">
        <v>1880</v>
      </c>
      <c r="K865" t="s">
        <v>1875</v>
      </c>
      <c r="M865">
        <v>20</v>
      </c>
      <c r="N865" s="14">
        <v>0</v>
      </c>
      <c r="O865" s="14" t="str">
        <f t="shared" si="13"/>
        <v>n/a</v>
      </c>
      <c r="P865" s="5"/>
    </row>
    <row r="866" spans="1:16" x14ac:dyDescent="0.35">
      <c r="A866" t="s">
        <v>1881</v>
      </c>
      <c r="B866">
        <v>1</v>
      </c>
      <c r="C866" t="s">
        <v>1882</v>
      </c>
      <c r="D866">
        <v>40</v>
      </c>
      <c r="E866" s="1">
        <v>44847</v>
      </c>
      <c r="F866" s="1">
        <v>45015</v>
      </c>
      <c r="G866" s="2">
        <v>0.35416666666666669</v>
      </c>
      <c r="H866" s="2">
        <v>0.41666666666666669</v>
      </c>
      <c r="I866" t="s">
        <v>494</v>
      </c>
      <c r="J866" s="6">
        <v>504141000</v>
      </c>
      <c r="K866" t="s">
        <v>449</v>
      </c>
      <c r="M866">
        <v>9</v>
      </c>
      <c r="N866" s="14">
        <v>231</v>
      </c>
      <c r="O866" s="14">
        <f t="shared" si="13"/>
        <v>2079</v>
      </c>
      <c r="P866" s="5"/>
    </row>
    <row r="867" spans="1:16" x14ac:dyDescent="0.35">
      <c r="A867" t="s">
        <v>1883</v>
      </c>
      <c r="B867">
        <v>1</v>
      </c>
      <c r="C867" t="s">
        <v>1884</v>
      </c>
      <c r="D867">
        <v>40</v>
      </c>
      <c r="E867" s="1">
        <v>44845</v>
      </c>
      <c r="F867" s="1">
        <v>45034</v>
      </c>
      <c r="G867" s="2">
        <v>0.42708333333333331</v>
      </c>
      <c r="H867" s="2">
        <v>0.48958333333333331</v>
      </c>
      <c r="I867" t="s">
        <v>448</v>
      </c>
      <c r="J867" s="6">
        <v>504141000</v>
      </c>
      <c r="K867" t="s">
        <v>1100</v>
      </c>
      <c r="M867">
        <v>9</v>
      </c>
      <c r="N867" s="14">
        <v>226</v>
      </c>
      <c r="O867" s="14">
        <f t="shared" si="13"/>
        <v>2034</v>
      </c>
      <c r="P867" s="5"/>
    </row>
    <row r="868" spans="1:16" x14ac:dyDescent="0.35">
      <c r="A868" t="s">
        <v>1885</v>
      </c>
      <c r="B868">
        <v>10</v>
      </c>
      <c r="C868" t="s">
        <v>1886</v>
      </c>
      <c r="D868">
        <v>3</v>
      </c>
      <c r="E868" s="1">
        <v>45028</v>
      </c>
      <c r="F868" s="1">
        <v>45028</v>
      </c>
      <c r="G868" s="2">
        <v>0.58333333333333337</v>
      </c>
      <c r="H868" s="2">
        <v>0.66666666666666663</v>
      </c>
      <c r="I868" t="s">
        <v>1887</v>
      </c>
      <c r="J868" s="6">
        <v>282253105</v>
      </c>
      <c r="K868" t="s">
        <v>1875</v>
      </c>
      <c r="M868">
        <v>15</v>
      </c>
      <c r="N868" s="14">
        <v>0</v>
      </c>
      <c r="O868" s="14" t="str">
        <f t="shared" si="13"/>
        <v>n/a</v>
      </c>
      <c r="P868" s="5"/>
    </row>
    <row r="869" spans="1:16" x14ac:dyDescent="0.35">
      <c r="A869" t="s">
        <v>1888</v>
      </c>
      <c r="B869">
        <v>1</v>
      </c>
      <c r="C869" t="s">
        <v>1889</v>
      </c>
      <c r="D869">
        <v>40</v>
      </c>
      <c r="E869" s="1">
        <v>44848</v>
      </c>
      <c r="F869" s="1">
        <v>45016</v>
      </c>
      <c r="G869" s="2">
        <v>0.42708333333333331</v>
      </c>
      <c r="H869" s="2">
        <v>0.48958333333333331</v>
      </c>
      <c r="I869" t="s">
        <v>583</v>
      </c>
      <c r="J869" s="6">
        <v>504141000</v>
      </c>
      <c r="K869" t="s">
        <v>449</v>
      </c>
      <c r="M869">
        <v>9</v>
      </c>
      <c r="N869" s="14">
        <v>231</v>
      </c>
      <c r="O869" s="14">
        <f t="shared" si="13"/>
        <v>2079</v>
      </c>
      <c r="P869" s="5"/>
    </row>
    <row r="870" spans="1:16" x14ac:dyDescent="0.35">
      <c r="A870" t="s">
        <v>1890</v>
      </c>
      <c r="B870">
        <v>1</v>
      </c>
      <c r="C870" t="s">
        <v>1884</v>
      </c>
      <c r="D870">
        <v>40</v>
      </c>
      <c r="E870" s="1">
        <v>44852</v>
      </c>
      <c r="F870" s="1">
        <v>45027</v>
      </c>
      <c r="G870" s="2">
        <v>0.42708333333333331</v>
      </c>
      <c r="H870" s="2">
        <v>0.48958333333333331</v>
      </c>
      <c r="I870" t="s">
        <v>180</v>
      </c>
      <c r="J870" s="6">
        <v>504141000</v>
      </c>
      <c r="K870" t="s">
        <v>1891</v>
      </c>
      <c r="M870">
        <v>9</v>
      </c>
      <c r="N870" s="14">
        <v>226</v>
      </c>
      <c r="O870" s="14">
        <f t="shared" si="13"/>
        <v>2034</v>
      </c>
      <c r="P870" s="5"/>
    </row>
    <row r="871" spans="1:16" x14ac:dyDescent="0.35">
      <c r="A871" t="s">
        <v>1892</v>
      </c>
      <c r="B871">
        <v>1</v>
      </c>
      <c r="C871" t="s">
        <v>1889</v>
      </c>
      <c r="D871">
        <v>40</v>
      </c>
      <c r="E871" s="1">
        <v>44853</v>
      </c>
      <c r="F871" s="1">
        <v>45014</v>
      </c>
      <c r="G871" s="2">
        <v>0.77083333333333337</v>
      </c>
      <c r="H871" s="2">
        <v>0.83333333333333337</v>
      </c>
      <c r="I871" t="s">
        <v>378</v>
      </c>
      <c r="J871" s="6">
        <v>504141000</v>
      </c>
      <c r="K871" t="s">
        <v>1119</v>
      </c>
      <c r="M871">
        <v>10</v>
      </c>
      <c r="N871" s="14">
        <v>231</v>
      </c>
      <c r="O871" s="14">
        <f t="shared" si="13"/>
        <v>2310</v>
      </c>
      <c r="P871" s="5"/>
    </row>
    <row r="872" spans="1:16" x14ac:dyDescent="0.35">
      <c r="A872" t="s">
        <v>1893</v>
      </c>
      <c r="B872">
        <v>13</v>
      </c>
      <c r="C872" t="s">
        <v>1894</v>
      </c>
      <c r="D872">
        <v>16</v>
      </c>
      <c r="E872" s="1">
        <v>44946</v>
      </c>
      <c r="F872" s="1">
        <v>45037</v>
      </c>
      <c r="G872" s="2">
        <v>0.8125</v>
      </c>
      <c r="H872" s="2">
        <v>0.85416666666666663</v>
      </c>
      <c r="I872" t="s">
        <v>429</v>
      </c>
      <c r="J872" s="6">
        <v>504141000</v>
      </c>
      <c r="K872" t="s">
        <v>962</v>
      </c>
      <c r="M872">
        <v>10</v>
      </c>
      <c r="N872" s="14">
        <v>106</v>
      </c>
      <c r="O872" s="14">
        <f t="shared" si="13"/>
        <v>1060</v>
      </c>
      <c r="P872" s="5"/>
    </row>
    <row r="873" spans="1:16" x14ac:dyDescent="0.35">
      <c r="A873" t="s">
        <v>1895</v>
      </c>
      <c r="B873">
        <v>1</v>
      </c>
      <c r="C873" t="s">
        <v>1896</v>
      </c>
      <c r="D873">
        <v>40</v>
      </c>
      <c r="E873" s="1">
        <v>44853</v>
      </c>
      <c r="F873" s="1">
        <v>45014</v>
      </c>
      <c r="G873" s="2">
        <v>0.77083333333333337</v>
      </c>
      <c r="H873" s="2">
        <v>0.83333333333333337</v>
      </c>
      <c r="I873" t="s">
        <v>583</v>
      </c>
      <c r="J873" s="6">
        <v>504141000</v>
      </c>
      <c r="K873" t="s">
        <v>1897</v>
      </c>
      <c r="M873">
        <v>9</v>
      </c>
      <c r="N873" s="14">
        <v>226</v>
      </c>
      <c r="O873" s="14">
        <f t="shared" si="13"/>
        <v>2034</v>
      </c>
      <c r="P873" s="5"/>
    </row>
    <row r="874" spans="1:16" x14ac:dyDescent="0.35">
      <c r="A874" t="s">
        <v>1898</v>
      </c>
      <c r="B874">
        <v>2</v>
      </c>
      <c r="C874" t="s">
        <v>1899</v>
      </c>
      <c r="D874">
        <v>4</v>
      </c>
      <c r="E874" s="1">
        <v>44994</v>
      </c>
      <c r="F874" s="1">
        <v>44994</v>
      </c>
      <c r="G874" s="2">
        <v>0.72916666666666663</v>
      </c>
      <c r="H874" s="2">
        <v>0.85416666666666663</v>
      </c>
      <c r="I874" t="s">
        <v>204</v>
      </c>
      <c r="J874" s="6">
        <v>504141000</v>
      </c>
      <c r="K874" t="s">
        <v>1900</v>
      </c>
      <c r="M874">
        <v>14</v>
      </c>
      <c r="N874" s="14">
        <v>23</v>
      </c>
      <c r="O874" s="14">
        <f t="shared" si="13"/>
        <v>322</v>
      </c>
      <c r="P874" s="5"/>
    </row>
    <row r="875" spans="1:16" x14ac:dyDescent="0.35">
      <c r="A875" t="s">
        <v>1901</v>
      </c>
      <c r="B875">
        <v>2</v>
      </c>
      <c r="C875" t="s">
        <v>1150</v>
      </c>
      <c r="D875">
        <v>2</v>
      </c>
      <c r="E875" s="1">
        <v>45051</v>
      </c>
      <c r="F875" s="1">
        <v>45051</v>
      </c>
      <c r="G875" s="2">
        <v>0.77083333333333337</v>
      </c>
      <c r="H875" s="2">
        <v>0.83333333333333337</v>
      </c>
      <c r="I875" t="s">
        <v>188</v>
      </c>
      <c r="J875" s="6">
        <v>504141000</v>
      </c>
      <c r="K875" t="s">
        <v>1151</v>
      </c>
      <c r="M875">
        <v>18</v>
      </c>
      <c r="N875" s="14">
        <v>8</v>
      </c>
      <c r="O875" s="14">
        <f t="shared" si="13"/>
        <v>144</v>
      </c>
      <c r="P875" s="5"/>
    </row>
    <row r="876" spans="1:16" x14ac:dyDescent="0.35">
      <c r="A876" t="s">
        <v>1902</v>
      </c>
      <c r="B876">
        <v>2</v>
      </c>
      <c r="C876" t="s">
        <v>1899</v>
      </c>
      <c r="D876">
        <v>4</v>
      </c>
      <c r="E876" s="1">
        <v>45057</v>
      </c>
      <c r="F876" s="1">
        <v>45057</v>
      </c>
      <c r="G876" s="2">
        <v>0.72916666666666663</v>
      </c>
      <c r="H876" s="2">
        <v>0.85416666666666663</v>
      </c>
      <c r="I876" t="s">
        <v>204</v>
      </c>
      <c r="J876" s="6">
        <v>504141000</v>
      </c>
      <c r="K876" t="s">
        <v>1900</v>
      </c>
      <c r="M876">
        <v>14</v>
      </c>
      <c r="N876" s="14">
        <v>23</v>
      </c>
      <c r="O876" s="14">
        <f t="shared" si="13"/>
        <v>322</v>
      </c>
      <c r="P876" s="5"/>
    </row>
    <row r="877" spans="1:16" x14ac:dyDescent="0.35">
      <c r="A877" t="s">
        <v>1903</v>
      </c>
      <c r="B877">
        <v>1</v>
      </c>
      <c r="C877" t="s">
        <v>1904</v>
      </c>
      <c r="D877">
        <v>12</v>
      </c>
      <c r="E877" s="1">
        <v>45003</v>
      </c>
      <c r="F877" s="1">
        <v>45003</v>
      </c>
      <c r="G877" s="2">
        <v>0.33333333333333331</v>
      </c>
      <c r="H877" s="2">
        <v>0.70833333333333337</v>
      </c>
      <c r="I877" t="s">
        <v>378</v>
      </c>
      <c r="J877" s="6">
        <v>504141000</v>
      </c>
      <c r="K877" t="s">
        <v>1859</v>
      </c>
      <c r="M877">
        <v>12</v>
      </c>
      <c r="N877" s="14">
        <v>170</v>
      </c>
      <c r="O877" s="14">
        <f t="shared" si="13"/>
        <v>2040</v>
      </c>
      <c r="P877" s="5"/>
    </row>
    <row r="878" spans="1:16" x14ac:dyDescent="0.35">
      <c r="A878" t="s">
        <v>1905</v>
      </c>
      <c r="B878">
        <v>1</v>
      </c>
      <c r="C878" t="s">
        <v>1906</v>
      </c>
      <c r="D878">
        <v>12</v>
      </c>
      <c r="E878" s="1">
        <v>45003</v>
      </c>
      <c r="F878" s="1">
        <v>45003</v>
      </c>
      <c r="G878" s="2">
        <v>0.33333333333333331</v>
      </c>
      <c r="H878" s="2">
        <v>0.70833333333333337</v>
      </c>
      <c r="I878" t="s">
        <v>370</v>
      </c>
      <c r="J878" s="6">
        <v>504141000</v>
      </c>
      <c r="K878" t="s">
        <v>1859</v>
      </c>
      <c r="M878">
        <v>5</v>
      </c>
      <c r="N878" s="14">
        <v>186</v>
      </c>
      <c r="O878" s="14">
        <f t="shared" si="13"/>
        <v>930</v>
      </c>
      <c r="P878" s="5"/>
    </row>
    <row r="879" spans="1:16" x14ac:dyDescent="0.35">
      <c r="A879" t="s">
        <v>1907</v>
      </c>
      <c r="B879">
        <v>1</v>
      </c>
      <c r="C879" t="s">
        <v>1908</v>
      </c>
      <c r="D879">
        <v>8</v>
      </c>
      <c r="E879" s="1">
        <v>44988</v>
      </c>
      <c r="F879" s="1">
        <v>44995</v>
      </c>
      <c r="G879" s="2">
        <v>0.69791666666666663</v>
      </c>
      <c r="H879" s="2">
        <v>0.82291666666666663</v>
      </c>
      <c r="I879" t="s">
        <v>583</v>
      </c>
      <c r="J879" s="6">
        <v>504141000</v>
      </c>
      <c r="K879" t="s">
        <v>588</v>
      </c>
      <c r="M879">
        <v>5</v>
      </c>
      <c r="N879" s="14">
        <v>88</v>
      </c>
      <c r="O879" s="14">
        <f t="shared" si="13"/>
        <v>440</v>
      </c>
      <c r="P879" s="5"/>
    </row>
    <row r="880" spans="1:16" x14ac:dyDescent="0.35">
      <c r="A880" t="s">
        <v>1909</v>
      </c>
      <c r="B880">
        <v>1</v>
      </c>
      <c r="C880" t="s">
        <v>1910</v>
      </c>
      <c r="D880">
        <v>12</v>
      </c>
      <c r="E880" s="1">
        <v>44988</v>
      </c>
      <c r="F880" s="1">
        <v>45002</v>
      </c>
      <c r="G880" s="2">
        <v>0.69791666666666663</v>
      </c>
      <c r="H880" s="2">
        <v>0.82291666666666663</v>
      </c>
      <c r="I880" t="s">
        <v>448</v>
      </c>
      <c r="J880" s="6">
        <v>504141000</v>
      </c>
      <c r="K880" t="s">
        <v>588</v>
      </c>
      <c r="M880">
        <v>13</v>
      </c>
      <c r="N880" s="14">
        <v>66</v>
      </c>
      <c r="O880" s="14">
        <f t="shared" si="13"/>
        <v>858</v>
      </c>
      <c r="P880" s="5"/>
    </row>
    <row r="881" spans="1:16" x14ac:dyDescent="0.35">
      <c r="A881" t="s">
        <v>1911</v>
      </c>
      <c r="B881">
        <v>15</v>
      </c>
      <c r="C881" t="s">
        <v>1912</v>
      </c>
      <c r="D881">
        <v>8</v>
      </c>
      <c r="E881" s="1">
        <v>44989</v>
      </c>
      <c r="F881" s="1">
        <v>44996</v>
      </c>
      <c r="G881" s="2">
        <v>0.58333333333333337</v>
      </c>
      <c r="H881" s="2">
        <v>0.70833333333333337</v>
      </c>
      <c r="I881" t="s">
        <v>231</v>
      </c>
      <c r="J881" s="6">
        <v>504141000</v>
      </c>
      <c r="K881" t="s">
        <v>898</v>
      </c>
      <c r="M881">
        <v>9</v>
      </c>
      <c r="N881" s="14">
        <v>27</v>
      </c>
      <c r="O881" s="14">
        <f t="shared" si="13"/>
        <v>243</v>
      </c>
      <c r="P881" s="5"/>
    </row>
    <row r="882" spans="1:16" x14ac:dyDescent="0.35">
      <c r="A882" t="s">
        <v>1913</v>
      </c>
      <c r="B882">
        <v>13</v>
      </c>
      <c r="C882" t="s">
        <v>1914</v>
      </c>
      <c r="D882">
        <v>8</v>
      </c>
      <c r="E882" s="1">
        <v>44959</v>
      </c>
      <c r="F882" s="1">
        <v>45015</v>
      </c>
      <c r="G882" s="2">
        <v>0.76041666666666663</v>
      </c>
      <c r="H882" s="2">
        <v>0.79166666666666663</v>
      </c>
      <c r="I882" t="s">
        <v>486</v>
      </c>
      <c r="K882" t="s">
        <v>1915</v>
      </c>
      <c r="M882">
        <v>12</v>
      </c>
      <c r="N882" s="14">
        <v>46</v>
      </c>
      <c r="O882" s="14">
        <f t="shared" si="13"/>
        <v>552</v>
      </c>
      <c r="P882" s="5"/>
    </row>
    <row r="883" spans="1:16" x14ac:dyDescent="0.35">
      <c r="A883" t="s">
        <v>1916</v>
      </c>
      <c r="B883">
        <v>2</v>
      </c>
      <c r="C883" t="s">
        <v>1917</v>
      </c>
      <c r="D883">
        <v>12</v>
      </c>
      <c r="E883" s="1">
        <v>45052</v>
      </c>
      <c r="F883" s="1">
        <v>45052</v>
      </c>
      <c r="G883" s="2">
        <v>0.33333333333333331</v>
      </c>
      <c r="H883" s="2">
        <v>0.70833333333333337</v>
      </c>
      <c r="I883" t="s">
        <v>196</v>
      </c>
      <c r="J883" s="6">
        <v>504141000</v>
      </c>
      <c r="K883" t="s">
        <v>38</v>
      </c>
      <c r="M883">
        <v>15</v>
      </c>
      <c r="N883" s="14">
        <v>0</v>
      </c>
      <c r="O883" s="14" t="str">
        <f t="shared" si="13"/>
        <v>n/a</v>
      </c>
      <c r="P883" s="5"/>
    </row>
    <row r="884" spans="1:16" x14ac:dyDescent="0.35">
      <c r="A884" t="s">
        <v>1918</v>
      </c>
      <c r="B884">
        <v>14</v>
      </c>
      <c r="C884" t="s">
        <v>1919</v>
      </c>
      <c r="D884">
        <v>20</v>
      </c>
      <c r="E884" s="1">
        <v>44984</v>
      </c>
      <c r="F884" s="1">
        <v>45012</v>
      </c>
      <c r="G884" s="2">
        <v>0.75</v>
      </c>
      <c r="H884" s="2">
        <v>0.875</v>
      </c>
      <c r="I884" t="s">
        <v>820</v>
      </c>
      <c r="J884" s="6">
        <v>504141000</v>
      </c>
      <c r="K884" t="s">
        <v>1920</v>
      </c>
      <c r="M884">
        <v>9</v>
      </c>
      <c r="N884" s="14">
        <v>154</v>
      </c>
      <c r="O884" s="14">
        <f t="shared" si="13"/>
        <v>1386</v>
      </c>
      <c r="P884" s="5"/>
    </row>
    <row r="885" spans="1:16" x14ac:dyDescent="0.35">
      <c r="A885" t="s">
        <v>1921</v>
      </c>
      <c r="C885" t="s">
        <v>1922</v>
      </c>
      <c r="D885">
        <v>0</v>
      </c>
      <c r="E885" s="1">
        <v>45013</v>
      </c>
      <c r="F885" s="1">
        <v>45090</v>
      </c>
      <c r="G885" s="2">
        <v>0.75</v>
      </c>
      <c r="H885" s="2">
        <v>0.8125</v>
      </c>
      <c r="I885" t="s">
        <v>1575</v>
      </c>
      <c r="J885" s="6">
        <v>504141000</v>
      </c>
      <c r="K885" t="s">
        <v>793</v>
      </c>
      <c r="M885">
        <v>200</v>
      </c>
      <c r="N885" s="14">
        <v>0</v>
      </c>
      <c r="O885" s="14" t="str">
        <f t="shared" si="13"/>
        <v>n/a</v>
      </c>
      <c r="P885" s="5"/>
    </row>
    <row r="886" spans="1:16" x14ac:dyDescent="0.35">
      <c r="A886" t="s">
        <v>1923</v>
      </c>
      <c r="B886">
        <v>1</v>
      </c>
      <c r="C886" t="s">
        <v>1924</v>
      </c>
      <c r="D886">
        <v>18</v>
      </c>
      <c r="E886" s="1">
        <v>44971</v>
      </c>
      <c r="F886" s="1">
        <v>45076</v>
      </c>
      <c r="G886" s="2">
        <v>0.79166666666666663</v>
      </c>
      <c r="H886" s="2">
        <v>0.83333333333333337</v>
      </c>
      <c r="I886" t="s">
        <v>486</v>
      </c>
      <c r="K886" t="s">
        <v>397</v>
      </c>
      <c r="M886">
        <v>10</v>
      </c>
      <c r="N886" s="14">
        <v>100</v>
      </c>
      <c r="O886" s="14">
        <f t="shared" si="13"/>
        <v>1000</v>
      </c>
      <c r="P886" s="5"/>
    </row>
    <row r="887" spans="1:16" x14ac:dyDescent="0.35">
      <c r="A887" t="s">
        <v>1925</v>
      </c>
      <c r="B887">
        <v>15</v>
      </c>
      <c r="C887" t="s">
        <v>1926</v>
      </c>
      <c r="D887">
        <v>4</v>
      </c>
      <c r="E887" s="1">
        <v>44980</v>
      </c>
      <c r="F887" s="1">
        <v>44980</v>
      </c>
      <c r="G887" s="2">
        <v>0.77083333333333337</v>
      </c>
      <c r="H887" s="2">
        <v>0.89583333333333337</v>
      </c>
      <c r="I887" t="s">
        <v>208</v>
      </c>
      <c r="K887" t="s">
        <v>596</v>
      </c>
      <c r="M887">
        <v>35</v>
      </c>
      <c r="N887" s="14">
        <v>0</v>
      </c>
      <c r="O887" s="14" t="str">
        <f t="shared" si="13"/>
        <v>n/a</v>
      </c>
      <c r="P887" s="5"/>
    </row>
    <row r="888" spans="1:16" x14ac:dyDescent="0.35">
      <c r="A888" t="s">
        <v>1927</v>
      </c>
      <c r="B888">
        <v>14</v>
      </c>
      <c r="C888" t="s">
        <v>1928</v>
      </c>
      <c r="D888">
        <v>3</v>
      </c>
      <c r="E888" s="1">
        <v>44994</v>
      </c>
      <c r="F888" s="1">
        <v>44994</v>
      </c>
      <c r="G888" s="2">
        <v>0.79166666666666663</v>
      </c>
      <c r="H888" s="2">
        <v>0.875</v>
      </c>
      <c r="I888" t="s">
        <v>196</v>
      </c>
      <c r="J888" s="6">
        <v>504141000</v>
      </c>
      <c r="K888" t="s">
        <v>1929</v>
      </c>
      <c r="M888">
        <v>50</v>
      </c>
      <c r="N888" s="14">
        <v>0</v>
      </c>
      <c r="O888" s="14" t="str">
        <f t="shared" si="13"/>
        <v>n/a</v>
      </c>
      <c r="P888" s="5"/>
    </row>
    <row r="889" spans="1:16" x14ac:dyDescent="0.35">
      <c r="A889" t="s">
        <v>1930</v>
      </c>
      <c r="B889">
        <v>13</v>
      </c>
      <c r="C889" t="s">
        <v>1931</v>
      </c>
      <c r="D889">
        <v>4</v>
      </c>
      <c r="E889" s="1">
        <v>45071</v>
      </c>
      <c r="F889" s="1">
        <v>45071</v>
      </c>
      <c r="G889" s="2">
        <v>0.75</v>
      </c>
      <c r="H889" s="2">
        <v>0.875</v>
      </c>
      <c r="I889" t="s">
        <v>180</v>
      </c>
      <c r="J889" s="6">
        <v>504141000</v>
      </c>
      <c r="K889" t="s">
        <v>1932</v>
      </c>
      <c r="M889">
        <v>15</v>
      </c>
      <c r="N889" s="14">
        <v>31</v>
      </c>
      <c r="O889" s="14">
        <f t="shared" si="13"/>
        <v>465</v>
      </c>
      <c r="P889" s="5"/>
    </row>
    <row r="890" spans="1:16" x14ac:dyDescent="0.35">
      <c r="A890" t="s">
        <v>1933</v>
      </c>
      <c r="B890">
        <v>2</v>
      </c>
      <c r="C890" t="s">
        <v>1934</v>
      </c>
      <c r="D890">
        <v>14</v>
      </c>
      <c r="E890" s="1">
        <v>45010</v>
      </c>
      <c r="F890" s="1">
        <v>45010</v>
      </c>
      <c r="G890" s="2">
        <v>0.3125</v>
      </c>
      <c r="H890" s="2">
        <v>0.72916666666666663</v>
      </c>
      <c r="I890" t="s">
        <v>530</v>
      </c>
      <c r="K890" t="s">
        <v>1935</v>
      </c>
      <c r="M890">
        <v>29</v>
      </c>
      <c r="N890" s="14">
        <v>10</v>
      </c>
      <c r="O890" s="14">
        <f t="shared" si="13"/>
        <v>290</v>
      </c>
      <c r="P890" s="5"/>
    </row>
    <row r="891" spans="1:16" x14ac:dyDescent="0.35">
      <c r="A891" t="s">
        <v>1936</v>
      </c>
      <c r="B891">
        <v>2</v>
      </c>
      <c r="C891" t="s">
        <v>1937</v>
      </c>
      <c r="D891">
        <v>3</v>
      </c>
      <c r="E891" s="1">
        <v>45057</v>
      </c>
      <c r="F891" s="1">
        <v>45057</v>
      </c>
      <c r="G891" s="2">
        <v>0.39583333333333331</v>
      </c>
      <c r="H891" s="2">
        <v>0.47916666666666669</v>
      </c>
      <c r="I891" t="s">
        <v>1938</v>
      </c>
      <c r="K891" t="s">
        <v>1939</v>
      </c>
      <c r="M891">
        <v>10</v>
      </c>
      <c r="N891" s="14">
        <v>0</v>
      </c>
      <c r="O891" s="14" t="str">
        <f t="shared" si="13"/>
        <v>n/a</v>
      </c>
      <c r="P891" s="5"/>
    </row>
    <row r="892" spans="1:16" x14ac:dyDescent="0.35">
      <c r="A892" t="s">
        <v>1940</v>
      </c>
      <c r="B892">
        <v>13</v>
      </c>
      <c r="C892" t="s">
        <v>1941</v>
      </c>
      <c r="D892">
        <v>3</v>
      </c>
      <c r="E892" s="1">
        <v>44999</v>
      </c>
      <c r="F892" s="1">
        <v>44999</v>
      </c>
      <c r="G892" s="2">
        <v>0.79166666666666663</v>
      </c>
      <c r="H892" s="2">
        <v>0.875</v>
      </c>
      <c r="I892" t="s">
        <v>88</v>
      </c>
      <c r="J892" s="6">
        <v>504141000</v>
      </c>
      <c r="K892" t="s">
        <v>1942</v>
      </c>
      <c r="M892">
        <v>180</v>
      </c>
      <c r="N892" s="14">
        <v>0</v>
      </c>
      <c r="O892" s="14" t="str">
        <f t="shared" si="13"/>
        <v>n/a</v>
      </c>
      <c r="P892" s="5"/>
    </row>
    <row r="893" spans="1:16" x14ac:dyDescent="0.35">
      <c r="A893" t="s">
        <v>1943</v>
      </c>
      <c r="B893">
        <v>12</v>
      </c>
      <c r="C893" t="s">
        <v>1944</v>
      </c>
      <c r="D893">
        <v>95</v>
      </c>
      <c r="E893" s="1">
        <v>44963</v>
      </c>
      <c r="F893" s="1">
        <v>45110</v>
      </c>
      <c r="G893" s="2">
        <v>0.74305555555555547</v>
      </c>
      <c r="H893" s="2">
        <v>0.91666666666666663</v>
      </c>
      <c r="I893" t="s">
        <v>219</v>
      </c>
      <c r="J893" s="6">
        <v>504141000</v>
      </c>
      <c r="K893" t="s">
        <v>810</v>
      </c>
      <c r="M893">
        <v>3</v>
      </c>
      <c r="N893" s="14">
        <v>495</v>
      </c>
      <c r="O893" s="14">
        <f t="shared" si="13"/>
        <v>1485</v>
      </c>
      <c r="P893" s="5"/>
    </row>
    <row r="894" spans="1:16" x14ac:dyDescent="0.35">
      <c r="A894" t="s">
        <v>1945</v>
      </c>
      <c r="B894">
        <v>12</v>
      </c>
      <c r="C894" t="s">
        <v>1946</v>
      </c>
      <c r="D894">
        <v>112</v>
      </c>
      <c r="E894" s="1">
        <v>44965</v>
      </c>
      <c r="F894" s="1">
        <v>45112</v>
      </c>
      <c r="G894" s="2">
        <v>0.74305555555555547</v>
      </c>
      <c r="H894" s="2">
        <v>0.91666666666666663</v>
      </c>
      <c r="I894" t="s">
        <v>215</v>
      </c>
      <c r="J894" s="6">
        <v>504141000</v>
      </c>
      <c r="K894" t="s">
        <v>810</v>
      </c>
      <c r="M894">
        <v>10</v>
      </c>
      <c r="N894" s="14">
        <v>495</v>
      </c>
      <c r="O894" s="14">
        <f t="shared" si="13"/>
        <v>4950</v>
      </c>
      <c r="P894" s="5"/>
    </row>
    <row r="895" spans="1:16" x14ac:dyDescent="0.35">
      <c r="A895" t="s">
        <v>1947</v>
      </c>
      <c r="B895">
        <v>1</v>
      </c>
      <c r="C895" t="s">
        <v>1948</v>
      </c>
      <c r="D895">
        <v>2</v>
      </c>
      <c r="E895" s="1">
        <v>44995</v>
      </c>
      <c r="F895" s="1">
        <v>44995</v>
      </c>
      <c r="G895" s="2">
        <v>0.375</v>
      </c>
      <c r="H895" s="2">
        <v>0.4375</v>
      </c>
      <c r="I895" t="s">
        <v>1259</v>
      </c>
      <c r="J895" s="6">
        <v>504141000</v>
      </c>
      <c r="K895" t="s">
        <v>1834</v>
      </c>
      <c r="M895">
        <v>10</v>
      </c>
      <c r="N895" s="14">
        <v>0</v>
      </c>
      <c r="O895" s="14" t="str">
        <f t="shared" si="13"/>
        <v>n/a</v>
      </c>
      <c r="P895" s="5"/>
    </row>
    <row r="896" spans="1:16" x14ac:dyDescent="0.35">
      <c r="A896" t="s">
        <v>1949</v>
      </c>
      <c r="B896">
        <v>10</v>
      </c>
      <c r="C896" t="s">
        <v>1950</v>
      </c>
      <c r="D896">
        <v>2</v>
      </c>
      <c r="E896" s="1">
        <v>45013</v>
      </c>
      <c r="F896" s="1">
        <v>45013</v>
      </c>
      <c r="G896" s="2">
        <v>0.75</v>
      </c>
      <c r="H896" s="2">
        <v>0.8125</v>
      </c>
      <c r="I896" t="s">
        <v>1575</v>
      </c>
      <c r="J896" s="6">
        <v>504141000</v>
      </c>
      <c r="K896" t="s">
        <v>1951</v>
      </c>
      <c r="M896">
        <v>90</v>
      </c>
      <c r="N896" s="14">
        <v>0</v>
      </c>
      <c r="O896" s="14" t="str">
        <f t="shared" si="13"/>
        <v>n/a</v>
      </c>
      <c r="P896" s="5"/>
    </row>
    <row r="897" spans="1:16" x14ac:dyDescent="0.35">
      <c r="A897" t="s">
        <v>1952</v>
      </c>
      <c r="B897">
        <v>10</v>
      </c>
      <c r="C897" t="s">
        <v>1953</v>
      </c>
      <c r="D897">
        <v>2</v>
      </c>
      <c r="E897" s="1">
        <v>45034</v>
      </c>
      <c r="F897" s="1">
        <v>45034</v>
      </c>
      <c r="G897" s="2">
        <v>0.75</v>
      </c>
      <c r="H897" s="2">
        <v>0.8125</v>
      </c>
      <c r="I897" t="s">
        <v>1575</v>
      </c>
      <c r="J897" s="6">
        <v>504141000</v>
      </c>
      <c r="K897" t="s">
        <v>1954</v>
      </c>
      <c r="M897">
        <v>90</v>
      </c>
      <c r="N897" s="14">
        <v>0</v>
      </c>
      <c r="O897" s="14" t="str">
        <f t="shared" si="13"/>
        <v>n/a</v>
      </c>
      <c r="P897" s="5"/>
    </row>
    <row r="898" spans="1:16" x14ac:dyDescent="0.35">
      <c r="A898" t="s">
        <v>1955</v>
      </c>
      <c r="B898">
        <v>10</v>
      </c>
      <c r="C898" t="s">
        <v>1956</v>
      </c>
      <c r="D898">
        <v>2</v>
      </c>
      <c r="E898" s="1">
        <v>45041</v>
      </c>
      <c r="F898" s="1">
        <v>45041</v>
      </c>
      <c r="G898" s="2">
        <v>0.75</v>
      </c>
      <c r="H898" s="2">
        <v>0.8125</v>
      </c>
      <c r="I898" t="s">
        <v>1575</v>
      </c>
      <c r="J898" s="6">
        <v>504141000</v>
      </c>
      <c r="K898" t="s">
        <v>1957</v>
      </c>
      <c r="M898">
        <v>90</v>
      </c>
      <c r="N898" s="14">
        <v>0</v>
      </c>
      <c r="O898" s="14" t="str">
        <f t="shared" si="13"/>
        <v>n/a</v>
      </c>
      <c r="P898" s="5"/>
    </row>
    <row r="899" spans="1:16" x14ac:dyDescent="0.35">
      <c r="A899" t="s">
        <v>1958</v>
      </c>
      <c r="B899">
        <v>10</v>
      </c>
      <c r="C899" t="s">
        <v>1959</v>
      </c>
      <c r="D899">
        <v>2</v>
      </c>
      <c r="E899" s="1">
        <v>45055</v>
      </c>
      <c r="F899" s="1">
        <v>45055</v>
      </c>
      <c r="G899" s="2">
        <v>0.75</v>
      </c>
      <c r="H899" s="2">
        <v>0.8125</v>
      </c>
      <c r="I899" t="s">
        <v>1575</v>
      </c>
      <c r="J899" s="6">
        <v>504141000</v>
      </c>
      <c r="K899" t="s">
        <v>1960</v>
      </c>
      <c r="M899">
        <v>90</v>
      </c>
      <c r="N899" s="14">
        <v>0</v>
      </c>
      <c r="O899" s="14" t="str">
        <f t="shared" ref="O899:O934" si="14">IF(N899&lt;&gt;0,M899*N899,"n/a")</f>
        <v>n/a</v>
      </c>
      <c r="P899" s="5"/>
    </row>
    <row r="900" spans="1:16" x14ac:dyDescent="0.35">
      <c r="A900" t="s">
        <v>1961</v>
      </c>
      <c r="B900">
        <v>10</v>
      </c>
      <c r="C900" t="s">
        <v>1962</v>
      </c>
      <c r="D900">
        <v>2</v>
      </c>
      <c r="E900" s="1">
        <v>45090</v>
      </c>
      <c r="F900" s="1">
        <v>45090</v>
      </c>
      <c r="G900" s="2">
        <v>0.75</v>
      </c>
      <c r="H900" s="2">
        <v>0.8125</v>
      </c>
      <c r="I900" t="s">
        <v>1575</v>
      </c>
      <c r="J900" s="6">
        <v>504141000</v>
      </c>
      <c r="K900" t="s">
        <v>1963</v>
      </c>
      <c r="M900">
        <v>90</v>
      </c>
      <c r="N900" s="14">
        <v>0</v>
      </c>
      <c r="O900" s="14" t="str">
        <f t="shared" si="14"/>
        <v>n/a</v>
      </c>
      <c r="P900" s="5"/>
    </row>
    <row r="901" spans="1:16" x14ac:dyDescent="0.35">
      <c r="A901" t="s">
        <v>1964</v>
      </c>
      <c r="B901">
        <v>10</v>
      </c>
      <c r="C901" t="s">
        <v>1965</v>
      </c>
      <c r="D901">
        <v>3</v>
      </c>
      <c r="E901" s="1">
        <v>45008</v>
      </c>
      <c r="F901" s="1">
        <v>45008</v>
      </c>
      <c r="G901" s="2">
        <v>0.75</v>
      </c>
      <c r="H901" s="2">
        <v>0.83333333333333337</v>
      </c>
      <c r="I901" t="s">
        <v>1966</v>
      </c>
      <c r="J901" s="6">
        <v>7327802</v>
      </c>
      <c r="K901" t="s">
        <v>1967</v>
      </c>
      <c r="M901">
        <v>50</v>
      </c>
      <c r="N901" s="14">
        <v>0</v>
      </c>
      <c r="O901" s="14" t="str">
        <f t="shared" si="14"/>
        <v>n/a</v>
      </c>
      <c r="P901" s="5"/>
    </row>
    <row r="902" spans="1:16" x14ac:dyDescent="0.35">
      <c r="A902" t="s">
        <v>1968</v>
      </c>
      <c r="B902">
        <v>10</v>
      </c>
      <c r="C902" t="s">
        <v>1969</v>
      </c>
      <c r="D902">
        <v>2</v>
      </c>
      <c r="E902" s="1">
        <v>45012</v>
      </c>
      <c r="F902" s="1">
        <v>45012</v>
      </c>
      <c r="G902" s="2">
        <v>0.41666666666666669</v>
      </c>
      <c r="H902" s="2">
        <v>0.47916666666666669</v>
      </c>
      <c r="I902" t="s">
        <v>1970</v>
      </c>
      <c r="K902" t="s">
        <v>441</v>
      </c>
      <c r="M902">
        <v>15</v>
      </c>
      <c r="N902" s="14">
        <v>12</v>
      </c>
      <c r="O902" s="14">
        <f t="shared" si="14"/>
        <v>180</v>
      </c>
      <c r="P902" s="5"/>
    </row>
    <row r="903" spans="1:16" x14ac:dyDescent="0.35">
      <c r="A903" t="s">
        <v>1971</v>
      </c>
      <c r="B903">
        <v>10</v>
      </c>
      <c r="C903" t="s">
        <v>1972</v>
      </c>
      <c r="D903">
        <v>2</v>
      </c>
      <c r="E903" s="1">
        <v>45015</v>
      </c>
      <c r="F903" s="1">
        <v>45015</v>
      </c>
      <c r="G903" s="2">
        <v>0.66666666666666663</v>
      </c>
      <c r="H903" s="2">
        <v>0.72916666666666663</v>
      </c>
      <c r="I903" t="s">
        <v>1966</v>
      </c>
      <c r="J903" s="6">
        <v>7327802</v>
      </c>
      <c r="K903" t="s">
        <v>1973</v>
      </c>
      <c r="M903">
        <v>50</v>
      </c>
      <c r="N903" s="14">
        <v>8</v>
      </c>
      <c r="O903" s="14">
        <f t="shared" si="14"/>
        <v>400</v>
      </c>
      <c r="P903" s="5"/>
    </row>
    <row r="904" spans="1:16" x14ac:dyDescent="0.35">
      <c r="A904" t="s">
        <v>1974</v>
      </c>
      <c r="B904">
        <v>10</v>
      </c>
      <c r="C904" t="s">
        <v>1975</v>
      </c>
      <c r="D904">
        <v>2</v>
      </c>
      <c r="E904" s="1">
        <v>45022</v>
      </c>
      <c r="F904" s="1">
        <v>45022</v>
      </c>
      <c r="G904" s="2">
        <v>0.70833333333333337</v>
      </c>
      <c r="H904" s="2">
        <v>0.77083333333333337</v>
      </c>
      <c r="I904" t="s">
        <v>1966</v>
      </c>
      <c r="J904" s="6">
        <v>7327802</v>
      </c>
      <c r="K904" t="s">
        <v>1976</v>
      </c>
      <c r="M904">
        <v>50</v>
      </c>
      <c r="N904" s="14">
        <v>8</v>
      </c>
      <c r="O904" s="14">
        <f t="shared" si="14"/>
        <v>400</v>
      </c>
      <c r="P904" s="5"/>
    </row>
    <row r="905" spans="1:16" x14ac:dyDescent="0.35">
      <c r="A905" t="s">
        <v>1977</v>
      </c>
      <c r="B905">
        <v>10</v>
      </c>
      <c r="C905" t="s">
        <v>1978</v>
      </c>
      <c r="D905">
        <v>3</v>
      </c>
      <c r="E905" s="1">
        <v>45029</v>
      </c>
      <c r="F905" s="1">
        <v>45029</v>
      </c>
      <c r="G905" s="2">
        <v>0.75</v>
      </c>
      <c r="H905" s="2">
        <v>0.83333333333333337</v>
      </c>
      <c r="I905" t="s">
        <v>1966</v>
      </c>
      <c r="J905" s="6">
        <v>7327802</v>
      </c>
      <c r="K905" t="s">
        <v>1979</v>
      </c>
      <c r="M905">
        <v>50</v>
      </c>
      <c r="N905" s="14">
        <v>8</v>
      </c>
      <c r="O905" s="14">
        <f t="shared" si="14"/>
        <v>400</v>
      </c>
      <c r="P905" s="5"/>
    </row>
    <row r="906" spans="1:16" x14ac:dyDescent="0.35">
      <c r="A906" t="s">
        <v>1980</v>
      </c>
      <c r="B906">
        <v>10</v>
      </c>
      <c r="C906" t="s">
        <v>1978</v>
      </c>
      <c r="D906">
        <v>3</v>
      </c>
      <c r="E906" s="1">
        <v>45036</v>
      </c>
      <c r="F906" s="1">
        <v>45036</v>
      </c>
      <c r="G906" s="2">
        <v>0.75</v>
      </c>
      <c r="H906" s="2">
        <v>0.83333333333333337</v>
      </c>
      <c r="I906" t="s">
        <v>1966</v>
      </c>
      <c r="J906" s="6">
        <v>7327802</v>
      </c>
      <c r="K906" t="s">
        <v>1979</v>
      </c>
      <c r="M906">
        <v>50</v>
      </c>
      <c r="N906" s="14">
        <v>8</v>
      </c>
      <c r="O906" s="14">
        <f t="shared" si="14"/>
        <v>400</v>
      </c>
      <c r="P906" s="5"/>
    </row>
    <row r="907" spans="1:16" x14ac:dyDescent="0.35">
      <c r="A907" t="s">
        <v>1981</v>
      </c>
      <c r="B907">
        <v>10</v>
      </c>
      <c r="C907" t="s">
        <v>1982</v>
      </c>
      <c r="D907">
        <v>2</v>
      </c>
      <c r="E907" s="1">
        <v>45043</v>
      </c>
      <c r="F907" s="1">
        <v>45043</v>
      </c>
      <c r="G907" s="2">
        <v>0.70833333333333337</v>
      </c>
      <c r="H907" s="2">
        <v>0.77083333333333337</v>
      </c>
      <c r="I907" t="s">
        <v>1966</v>
      </c>
      <c r="J907" s="6">
        <v>7327802</v>
      </c>
      <c r="K907" t="s">
        <v>1973</v>
      </c>
      <c r="M907">
        <v>50</v>
      </c>
      <c r="N907" s="14">
        <v>8</v>
      </c>
      <c r="O907" s="14">
        <f t="shared" si="14"/>
        <v>400</v>
      </c>
      <c r="P907" s="5"/>
    </row>
    <row r="908" spans="1:16" x14ac:dyDescent="0.35">
      <c r="A908" t="s">
        <v>1983</v>
      </c>
      <c r="B908">
        <v>10</v>
      </c>
      <c r="C908" t="s">
        <v>1984</v>
      </c>
      <c r="D908">
        <v>3</v>
      </c>
      <c r="E908" s="1">
        <v>45050</v>
      </c>
      <c r="F908" s="1">
        <v>45050</v>
      </c>
      <c r="G908" s="2">
        <v>0.29166666666666669</v>
      </c>
      <c r="H908" s="2">
        <v>0.375</v>
      </c>
      <c r="I908" t="s">
        <v>1966</v>
      </c>
      <c r="J908" s="6">
        <v>7327802</v>
      </c>
      <c r="K908" t="s">
        <v>1985</v>
      </c>
      <c r="M908">
        <v>50</v>
      </c>
      <c r="N908" s="14">
        <v>8</v>
      </c>
      <c r="O908" s="14">
        <f t="shared" si="14"/>
        <v>400</v>
      </c>
      <c r="P908" s="5"/>
    </row>
    <row r="909" spans="1:16" x14ac:dyDescent="0.35">
      <c r="A909" t="s">
        <v>1986</v>
      </c>
      <c r="B909">
        <v>10</v>
      </c>
      <c r="C909" t="s">
        <v>1984</v>
      </c>
      <c r="D909">
        <v>3</v>
      </c>
      <c r="E909" s="1">
        <v>45051</v>
      </c>
      <c r="F909" s="1">
        <v>45051</v>
      </c>
      <c r="G909" s="2">
        <v>0.70833333333333337</v>
      </c>
      <c r="H909" s="2">
        <v>0.79166666666666663</v>
      </c>
      <c r="I909" t="s">
        <v>1966</v>
      </c>
      <c r="J909" s="6">
        <v>7327802</v>
      </c>
      <c r="K909" t="s">
        <v>1985</v>
      </c>
      <c r="M909">
        <v>50</v>
      </c>
      <c r="N909" s="14">
        <v>8</v>
      </c>
      <c r="O909" s="14">
        <f t="shared" si="14"/>
        <v>400</v>
      </c>
      <c r="P909" s="5"/>
    </row>
    <row r="910" spans="1:16" x14ac:dyDescent="0.35">
      <c r="A910" t="s">
        <v>1987</v>
      </c>
      <c r="B910">
        <v>10</v>
      </c>
      <c r="C910" t="s">
        <v>1988</v>
      </c>
      <c r="D910">
        <v>2</v>
      </c>
      <c r="E910" s="1">
        <v>45072</v>
      </c>
      <c r="F910" s="1">
        <v>45072</v>
      </c>
      <c r="G910" s="2">
        <v>0.8125</v>
      </c>
      <c r="H910" s="2">
        <v>0.875</v>
      </c>
      <c r="I910" t="s">
        <v>1966</v>
      </c>
      <c r="J910" s="6">
        <v>7327802</v>
      </c>
      <c r="K910" t="s">
        <v>1989</v>
      </c>
      <c r="M910">
        <v>50</v>
      </c>
      <c r="N910" s="14">
        <v>8</v>
      </c>
      <c r="O910" s="14">
        <f t="shared" si="14"/>
        <v>400</v>
      </c>
      <c r="P910" s="5"/>
    </row>
    <row r="911" spans="1:16" x14ac:dyDescent="0.35">
      <c r="A911" t="s">
        <v>1990</v>
      </c>
      <c r="B911">
        <v>10</v>
      </c>
      <c r="C911" t="s">
        <v>1991</v>
      </c>
      <c r="D911">
        <v>2</v>
      </c>
      <c r="E911" s="1">
        <v>45099</v>
      </c>
      <c r="F911" s="1">
        <v>45099</v>
      </c>
      <c r="G911" s="2">
        <v>0.70833333333333337</v>
      </c>
      <c r="H911" s="2">
        <v>0.77083333333333337</v>
      </c>
      <c r="I911" t="s">
        <v>1966</v>
      </c>
      <c r="J911" s="6">
        <v>7327802</v>
      </c>
      <c r="K911" t="s">
        <v>1992</v>
      </c>
      <c r="M911">
        <v>50</v>
      </c>
      <c r="N911" s="14">
        <v>8</v>
      </c>
      <c r="O911" s="14">
        <f t="shared" si="14"/>
        <v>400</v>
      </c>
      <c r="P911" s="5"/>
    </row>
    <row r="912" spans="1:16" x14ac:dyDescent="0.35">
      <c r="A912" t="s">
        <v>1993</v>
      </c>
      <c r="B912">
        <v>10</v>
      </c>
      <c r="C912" t="s">
        <v>1994</v>
      </c>
      <c r="D912">
        <v>3</v>
      </c>
      <c r="E912" s="1">
        <v>45106</v>
      </c>
      <c r="F912" s="1">
        <v>45106</v>
      </c>
      <c r="G912" s="2">
        <v>0.70833333333333337</v>
      </c>
      <c r="H912" s="2">
        <v>0.79166666666666663</v>
      </c>
      <c r="I912" t="s">
        <v>1966</v>
      </c>
      <c r="J912" s="6">
        <v>7327802</v>
      </c>
      <c r="K912" t="s">
        <v>1995</v>
      </c>
      <c r="M912">
        <v>50</v>
      </c>
      <c r="N912" s="14">
        <v>8</v>
      </c>
      <c r="O912" s="14">
        <f t="shared" si="14"/>
        <v>400</v>
      </c>
      <c r="P912" s="5"/>
    </row>
    <row r="913" spans="1:16" x14ac:dyDescent="0.35">
      <c r="A913" t="s">
        <v>1996</v>
      </c>
      <c r="B913">
        <v>10</v>
      </c>
      <c r="C913" t="s">
        <v>1997</v>
      </c>
      <c r="D913">
        <v>3</v>
      </c>
      <c r="E913" s="1">
        <v>45108</v>
      </c>
      <c r="F913" s="1">
        <v>45108</v>
      </c>
      <c r="G913" s="2">
        <v>0.41666666666666669</v>
      </c>
      <c r="H913" s="2">
        <v>0.5</v>
      </c>
      <c r="I913" t="s">
        <v>1966</v>
      </c>
      <c r="J913" s="6">
        <v>7327802</v>
      </c>
      <c r="K913" t="s">
        <v>1967</v>
      </c>
      <c r="M913">
        <v>50</v>
      </c>
      <c r="N913" s="14">
        <v>8</v>
      </c>
      <c r="O913" s="14">
        <f t="shared" si="14"/>
        <v>400</v>
      </c>
      <c r="P913" s="5"/>
    </row>
    <row r="914" spans="1:16" x14ac:dyDescent="0.35">
      <c r="A914" t="s">
        <v>1998</v>
      </c>
      <c r="B914">
        <v>10</v>
      </c>
      <c r="C914" t="s">
        <v>1994</v>
      </c>
      <c r="D914">
        <v>3</v>
      </c>
      <c r="E914" s="1">
        <v>45127</v>
      </c>
      <c r="F914" s="1">
        <v>45127</v>
      </c>
      <c r="G914" s="2">
        <v>0.70833333333333337</v>
      </c>
      <c r="H914" s="2">
        <v>0.79166666666666663</v>
      </c>
      <c r="I914" t="s">
        <v>1966</v>
      </c>
      <c r="J914" s="6">
        <v>7327802</v>
      </c>
      <c r="K914" t="s">
        <v>1999</v>
      </c>
      <c r="M914">
        <v>50</v>
      </c>
      <c r="N914" s="14">
        <v>8</v>
      </c>
      <c r="O914" s="14">
        <f t="shared" si="14"/>
        <v>400</v>
      </c>
      <c r="P914" s="5"/>
    </row>
    <row r="915" spans="1:16" x14ac:dyDescent="0.35">
      <c r="A915" t="s">
        <v>2000</v>
      </c>
      <c r="C915" t="s">
        <v>2001</v>
      </c>
      <c r="D915">
        <v>4</v>
      </c>
      <c r="E915" s="1">
        <v>45016</v>
      </c>
      <c r="F915" s="1">
        <v>45016</v>
      </c>
      <c r="G915" s="2">
        <v>0.625</v>
      </c>
      <c r="H915" s="2">
        <v>0.72916666666666663</v>
      </c>
      <c r="I915" t="s">
        <v>632</v>
      </c>
      <c r="J915" s="6">
        <v>504141000</v>
      </c>
      <c r="K915" t="s">
        <v>2002</v>
      </c>
      <c r="M915">
        <v>12</v>
      </c>
      <c r="N915" s="14">
        <v>15</v>
      </c>
      <c r="O915" s="14">
        <f t="shared" si="14"/>
        <v>180</v>
      </c>
      <c r="P915" s="5"/>
    </row>
    <row r="916" spans="1:16" x14ac:dyDescent="0.35">
      <c r="A916" t="s">
        <v>2003</v>
      </c>
      <c r="B916">
        <v>1</v>
      </c>
      <c r="C916" t="s">
        <v>1165</v>
      </c>
      <c r="D916">
        <v>75</v>
      </c>
      <c r="E916" s="1">
        <v>45061</v>
      </c>
      <c r="F916" s="1">
        <v>45111</v>
      </c>
      <c r="G916" s="2">
        <v>0.53472222222222221</v>
      </c>
      <c r="H916" s="2">
        <v>0.62152777777777779</v>
      </c>
      <c r="I916" t="s">
        <v>378</v>
      </c>
      <c r="J916" s="6">
        <v>504141000</v>
      </c>
      <c r="K916" t="s">
        <v>367</v>
      </c>
      <c r="M916">
        <v>15</v>
      </c>
      <c r="N916" s="14">
        <v>218</v>
      </c>
      <c r="O916" s="14">
        <f t="shared" si="14"/>
        <v>3270</v>
      </c>
      <c r="P916" s="5"/>
    </row>
    <row r="917" spans="1:16" x14ac:dyDescent="0.35">
      <c r="A917" t="s">
        <v>2004</v>
      </c>
      <c r="B917">
        <v>10</v>
      </c>
      <c r="C917" t="s">
        <v>2005</v>
      </c>
      <c r="D917">
        <v>2</v>
      </c>
      <c r="E917" s="1">
        <v>44981</v>
      </c>
      <c r="F917" s="1">
        <v>44981</v>
      </c>
      <c r="G917" s="2">
        <v>0.41666666666666669</v>
      </c>
      <c r="H917" s="2">
        <v>0.45833333333333331</v>
      </c>
      <c r="I917" t="s">
        <v>2006</v>
      </c>
      <c r="K917" t="s">
        <v>441</v>
      </c>
      <c r="M917">
        <v>15</v>
      </c>
      <c r="N917" s="14">
        <v>12</v>
      </c>
      <c r="O917" s="14">
        <f t="shared" si="14"/>
        <v>180</v>
      </c>
      <c r="P917" s="5"/>
    </row>
    <row r="918" spans="1:16" x14ac:dyDescent="0.35">
      <c r="A918" t="s">
        <v>2007</v>
      </c>
      <c r="C918" t="s">
        <v>2008</v>
      </c>
      <c r="D918">
        <v>3</v>
      </c>
      <c r="E918" s="1">
        <v>44974</v>
      </c>
      <c r="F918" s="1">
        <v>44974</v>
      </c>
      <c r="G918" s="2">
        <v>0.70833333333333337</v>
      </c>
      <c r="H918" s="2">
        <v>0.79166666666666663</v>
      </c>
      <c r="I918" t="s">
        <v>317</v>
      </c>
      <c r="J918" s="6">
        <v>504141000</v>
      </c>
      <c r="K918" t="s">
        <v>1570</v>
      </c>
      <c r="M918">
        <v>11</v>
      </c>
      <c r="N918" s="14">
        <v>21</v>
      </c>
      <c r="O918" s="14">
        <f t="shared" si="14"/>
        <v>231</v>
      </c>
      <c r="P918" s="5"/>
    </row>
    <row r="919" spans="1:16" x14ac:dyDescent="0.35">
      <c r="A919" t="s">
        <v>2009</v>
      </c>
      <c r="B919">
        <v>13</v>
      </c>
      <c r="C919" t="s">
        <v>2010</v>
      </c>
      <c r="D919">
        <v>3</v>
      </c>
      <c r="E919" s="1">
        <v>44995</v>
      </c>
      <c r="F919" s="1">
        <v>44995</v>
      </c>
      <c r="G919" s="2">
        <v>0.625</v>
      </c>
      <c r="H919" s="2">
        <v>0.70833333333333337</v>
      </c>
      <c r="I919" t="s">
        <v>340</v>
      </c>
      <c r="J919" s="6">
        <v>504141000</v>
      </c>
      <c r="K919" t="s">
        <v>1967</v>
      </c>
      <c r="M919">
        <v>12</v>
      </c>
      <c r="N919" s="14">
        <v>14</v>
      </c>
      <c r="O919" s="14">
        <f t="shared" si="14"/>
        <v>168</v>
      </c>
      <c r="P919" s="5"/>
    </row>
    <row r="920" spans="1:16" x14ac:dyDescent="0.35">
      <c r="A920" t="s">
        <v>2011</v>
      </c>
      <c r="C920" t="s">
        <v>2012</v>
      </c>
      <c r="D920">
        <v>3</v>
      </c>
      <c r="E920" s="1">
        <v>45015</v>
      </c>
      <c r="F920" s="1">
        <v>45015</v>
      </c>
      <c r="G920" s="2">
        <v>0.70833333333333337</v>
      </c>
      <c r="H920" s="2">
        <v>0.79166666666666663</v>
      </c>
      <c r="I920" t="s">
        <v>196</v>
      </c>
      <c r="J920" s="6">
        <v>504141000</v>
      </c>
      <c r="K920" t="s">
        <v>2013</v>
      </c>
      <c r="M920">
        <v>50</v>
      </c>
      <c r="N920" s="14">
        <v>0</v>
      </c>
      <c r="O920" s="14" t="str">
        <f t="shared" si="14"/>
        <v>n/a</v>
      </c>
      <c r="P920" s="5"/>
    </row>
    <row r="921" spans="1:16" x14ac:dyDescent="0.35">
      <c r="A921" t="s">
        <v>2014</v>
      </c>
      <c r="B921">
        <v>13</v>
      </c>
      <c r="C921" t="s">
        <v>2015</v>
      </c>
      <c r="D921">
        <v>8</v>
      </c>
      <c r="E921" s="1">
        <v>44988</v>
      </c>
      <c r="F921" s="1">
        <v>45030</v>
      </c>
      <c r="G921" s="2">
        <v>0.625</v>
      </c>
      <c r="H921" s="2">
        <v>0.66666666666666663</v>
      </c>
      <c r="I921" t="s">
        <v>317</v>
      </c>
      <c r="J921" s="6">
        <v>504141000</v>
      </c>
      <c r="K921" t="s">
        <v>1367</v>
      </c>
      <c r="M921">
        <v>7</v>
      </c>
      <c r="N921" s="14">
        <v>69</v>
      </c>
      <c r="O921" s="14">
        <f t="shared" si="14"/>
        <v>483</v>
      </c>
      <c r="P921" s="5"/>
    </row>
    <row r="922" spans="1:16" x14ac:dyDescent="0.35">
      <c r="A922" t="s">
        <v>2016</v>
      </c>
      <c r="B922">
        <v>12</v>
      </c>
      <c r="C922" t="s">
        <v>2017</v>
      </c>
      <c r="D922">
        <v>16</v>
      </c>
      <c r="E922" s="1">
        <v>45019</v>
      </c>
      <c r="F922" s="1">
        <v>45022</v>
      </c>
      <c r="G922" s="2">
        <v>0.375</v>
      </c>
      <c r="H922" s="2">
        <v>0.5</v>
      </c>
      <c r="I922" t="s">
        <v>494</v>
      </c>
      <c r="J922" s="6">
        <v>504141000</v>
      </c>
      <c r="K922" t="s">
        <v>810</v>
      </c>
      <c r="M922">
        <v>16</v>
      </c>
      <c r="N922" s="14">
        <v>0</v>
      </c>
      <c r="O922" s="14" t="str">
        <f t="shared" si="14"/>
        <v>n/a</v>
      </c>
      <c r="P922" s="5"/>
    </row>
    <row r="923" spans="1:16" x14ac:dyDescent="0.35">
      <c r="A923" t="s">
        <v>2018</v>
      </c>
      <c r="B923">
        <v>12</v>
      </c>
      <c r="C923" t="s">
        <v>2019</v>
      </c>
      <c r="D923">
        <v>16</v>
      </c>
      <c r="E923" s="1">
        <v>45019</v>
      </c>
      <c r="F923" s="1">
        <v>45022</v>
      </c>
      <c r="G923" s="2">
        <v>0.375</v>
      </c>
      <c r="H923" s="2">
        <v>0.5</v>
      </c>
      <c r="I923" t="s">
        <v>466</v>
      </c>
      <c r="J923" s="6">
        <v>504141000</v>
      </c>
      <c r="K923" t="s">
        <v>810</v>
      </c>
      <c r="M923">
        <v>16</v>
      </c>
      <c r="N923" s="14">
        <v>0</v>
      </c>
      <c r="O923" s="14" t="str">
        <f t="shared" si="14"/>
        <v>n/a</v>
      </c>
      <c r="P923" s="5"/>
    </row>
    <row r="924" spans="1:16" x14ac:dyDescent="0.35">
      <c r="A924" t="s">
        <v>2020</v>
      </c>
      <c r="B924">
        <v>12</v>
      </c>
      <c r="C924" t="s">
        <v>2021</v>
      </c>
      <c r="D924">
        <v>16</v>
      </c>
      <c r="E924" s="1">
        <v>45019</v>
      </c>
      <c r="F924" s="1">
        <v>45022</v>
      </c>
      <c r="G924" s="2">
        <v>0.375</v>
      </c>
      <c r="H924" s="2">
        <v>0.5</v>
      </c>
      <c r="I924" t="s">
        <v>448</v>
      </c>
      <c r="J924" s="6">
        <v>504141000</v>
      </c>
      <c r="K924" t="s">
        <v>810</v>
      </c>
      <c r="M924">
        <v>16</v>
      </c>
      <c r="N924" s="14">
        <v>0</v>
      </c>
      <c r="O924" s="14" t="str">
        <f t="shared" si="14"/>
        <v>n/a</v>
      </c>
      <c r="P924" s="5"/>
    </row>
    <row r="925" spans="1:16" x14ac:dyDescent="0.35">
      <c r="A925" t="s">
        <v>2022</v>
      </c>
      <c r="B925">
        <v>12</v>
      </c>
      <c r="C925" t="s">
        <v>2023</v>
      </c>
      <c r="D925">
        <v>16</v>
      </c>
      <c r="E925" s="1">
        <v>45019</v>
      </c>
      <c r="F925" s="1">
        <v>45022</v>
      </c>
      <c r="G925" s="2">
        <v>0.375</v>
      </c>
      <c r="H925" s="2">
        <v>0.5</v>
      </c>
      <c r="I925" t="s">
        <v>188</v>
      </c>
      <c r="J925" s="6">
        <v>504141000</v>
      </c>
      <c r="K925" t="s">
        <v>810</v>
      </c>
      <c r="M925">
        <v>16</v>
      </c>
      <c r="N925" s="14">
        <v>0</v>
      </c>
      <c r="O925" s="14" t="str">
        <f t="shared" si="14"/>
        <v>n/a</v>
      </c>
      <c r="P925" s="5"/>
    </row>
    <row r="926" spans="1:16" x14ac:dyDescent="0.35">
      <c r="A926" t="s">
        <v>2024</v>
      </c>
      <c r="B926">
        <v>12</v>
      </c>
      <c r="C926" t="s">
        <v>2021</v>
      </c>
      <c r="D926">
        <v>16</v>
      </c>
      <c r="E926" s="1">
        <v>45019</v>
      </c>
      <c r="F926" s="1">
        <v>45022</v>
      </c>
      <c r="G926" s="2">
        <v>0.375</v>
      </c>
      <c r="H926" s="2">
        <v>0.5</v>
      </c>
      <c r="I926" t="s">
        <v>219</v>
      </c>
      <c r="J926" s="6">
        <v>504141000</v>
      </c>
      <c r="K926" t="s">
        <v>810</v>
      </c>
      <c r="M926">
        <v>16</v>
      </c>
      <c r="N926" s="14">
        <v>0</v>
      </c>
      <c r="O926" s="14" t="str">
        <f t="shared" si="14"/>
        <v>n/a</v>
      </c>
      <c r="P926" s="5"/>
    </row>
    <row r="927" spans="1:16" x14ac:dyDescent="0.35">
      <c r="A927" t="s">
        <v>2025</v>
      </c>
      <c r="B927">
        <v>12</v>
      </c>
      <c r="C927" t="s">
        <v>2026</v>
      </c>
      <c r="D927">
        <v>16</v>
      </c>
      <c r="E927" s="1">
        <v>45019</v>
      </c>
      <c r="F927" s="1">
        <v>45022</v>
      </c>
      <c r="G927" s="2">
        <v>0.375</v>
      </c>
      <c r="H927" s="2">
        <v>0.5</v>
      </c>
      <c r="I927" t="s">
        <v>385</v>
      </c>
      <c r="J927" s="6">
        <v>504141000</v>
      </c>
      <c r="K927" t="s">
        <v>810</v>
      </c>
      <c r="M927">
        <v>16</v>
      </c>
      <c r="N927" s="14">
        <v>0</v>
      </c>
      <c r="O927" s="14" t="str">
        <f t="shared" si="14"/>
        <v>n/a</v>
      </c>
      <c r="P927" s="5"/>
    </row>
    <row r="928" spans="1:16" x14ac:dyDescent="0.35">
      <c r="A928" t="s">
        <v>2027</v>
      </c>
      <c r="B928">
        <v>13</v>
      </c>
      <c r="C928" t="s">
        <v>1894</v>
      </c>
      <c r="D928">
        <v>11</v>
      </c>
      <c r="E928" s="1">
        <v>45044</v>
      </c>
      <c r="F928" s="1">
        <v>45107</v>
      </c>
      <c r="G928" s="2">
        <v>0.8125</v>
      </c>
      <c r="H928" s="2">
        <v>0.85416666666666663</v>
      </c>
      <c r="I928" t="s">
        <v>429</v>
      </c>
      <c r="J928" s="6">
        <v>504141000</v>
      </c>
      <c r="K928" t="s">
        <v>962</v>
      </c>
      <c r="M928">
        <v>10</v>
      </c>
      <c r="N928" s="14">
        <v>71</v>
      </c>
      <c r="O928" s="14">
        <f t="shared" si="14"/>
        <v>710</v>
      </c>
      <c r="P928" s="5"/>
    </row>
    <row r="929" spans="1:16" x14ac:dyDescent="0.35">
      <c r="A929" t="s">
        <v>2028</v>
      </c>
      <c r="B929">
        <v>1</v>
      </c>
      <c r="C929" t="s">
        <v>2029</v>
      </c>
      <c r="D929">
        <v>11</v>
      </c>
      <c r="E929" s="1">
        <v>45014</v>
      </c>
      <c r="F929" s="1">
        <v>45014</v>
      </c>
      <c r="G929" s="2">
        <v>0.375</v>
      </c>
      <c r="H929" s="2">
        <v>0.70833333333333337</v>
      </c>
      <c r="I929" t="s">
        <v>188</v>
      </c>
      <c r="J929" s="6">
        <v>504141000</v>
      </c>
      <c r="K929" t="s">
        <v>2030</v>
      </c>
      <c r="M929">
        <v>16</v>
      </c>
      <c r="N929" s="14">
        <v>148</v>
      </c>
      <c r="O929" s="14">
        <f t="shared" si="14"/>
        <v>2368</v>
      </c>
      <c r="P929" s="5"/>
    </row>
    <row r="930" spans="1:16" x14ac:dyDescent="0.35">
      <c r="A930" t="s">
        <v>2031</v>
      </c>
      <c r="B930">
        <v>1</v>
      </c>
      <c r="C930" t="s">
        <v>2032</v>
      </c>
      <c r="D930">
        <v>11</v>
      </c>
      <c r="E930" s="1">
        <v>45014</v>
      </c>
      <c r="F930" s="1">
        <v>45014</v>
      </c>
      <c r="G930" s="2">
        <v>0.375</v>
      </c>
      <c r="H930" s="2">
        <v>0.70833333333333337</v>
      </c>
      <c r="I930" t="s">
        <v>378</v>
      </c>
      <c r="J930" s="6">
        <v>504141000</v>
      </c>
      <c r="K930" t="s">
        <v>2030</v>
      </c>
      <c r="M930">
        <v>16</v>
      </c>
      <c r="N930" s="14">
        <v>148</v>
      </c>
      <c r="O930" s="14">
        <f t="shared" si="14"/>
        <v>2368</v>
      </c>
      <c r="P930" s="5"/>
    </row>
    <row r="931" spans="1:16" x14ac:dyDescent="0.35">
      <c r="A931" t="s">
        <v>2033</v>
      </c>
      <c r="B931">
        <v>2</v>
      </c>
      <c r="C931" t="s">
        <v>2034</v>
      </c>
      <c r="D931">
        <v>3</v>
      </c>
      <c r="E931" s="1">
        <v>45063</v>
      </c>
      <c r="F931" s="1">
        <v>45063</v>
      </c>
      <c r="G931" s="2">
        <v>0.58333333333333337</v>
      </c>
      <c r="H931" s="2">
        <v>0.66666666666666663</v>
      </c>
      <c r="I931" t="s">
        <v>188</v>
      </c>
      <c r="J931" s="6">
        <v>504141000</v>
      </c>
      <c r="K931" t="s">
        <v>2035</v>
      </c>
      <c r="M931">
        <v>25</v>
      </c>
      <c r="N931" s="14">
        <v>0</v>
      </c>
      <c r="O931" s="14" t="str">
        <f t="shared" si="14"/>
        <v>n/a</v>
      </c>
      <c r="P931" s="5"/>
    </row>
    <row r="932" spans="1:16" x14ac:dyDescent="0.35">
      <c r="A932" t="s">
        <v>2036</v>
      </c>
      <c r="B932">
        <v>2</v>
      </c>
      <c r="C932" t="s">
        <v>2037</v>
      </c>
      <c r="D932">
        <v>3</v>
      </c>
      <c r="E932" s="1">
        <v>45070</v>
      </c>
      <c r="F932" s="1">
        <v>45070</v>
      </c>
      <c r="G932" s="2">
        <v>0.58333333333333337</v>
      </c>
      <c r="H932" s="2">
        <v>0.66666666666666663</v>
      </c>
      <c r="I932" t="s">
        <v>204</v>
      </c>
      <c r="J932" s="6">
        <v>504141000</v>
      </c>
      <c r="K932" t="s">
        <v>2038</v>
      </c>
      <c r="M932">
        <v>25</v>
      </c>
      <c r="N932" s="14">
        <v>0</v>
      </c>
      <c r="O932" s="14" t="str">
        <f t="shared" si="14"/>
        <v>n/a</v>
      </c>
      <c r="P932" s="5"/>
    </row>
    <row r="933" spans="1:16" x14ac:dyDescent="0.35">
      <c r="A933" t="s">
        <v>2039</v>
      </c>
      <c r="B933">
        <v>2</v>
      </c>
      <c r="C933" t="s">
        <v>2040</v>
      </c>
      <c r="D933">
        <v>3</v>
      </c>
      <c r="E933" s="1">
        <v>45071</v>
      </c>
      <c r="F933" s="1">
        <v>45071</v>
      </c>
      <c r="G933" s="2">
        <v>0.75</v>
      </c>
      <c r="H933" s="2">
        <v>0.83333333333333337</v>
      </c>
      <c r="I933" t="s">
        <v>204</v>
      </c>
      <c r="J933" s="6">
        <v>504141000</v>
      </c>
      <c r="K933" t="s">
        <v>2041</v>
      </c>
      <c r="M933">
        <v>40</v>
      </c>
      <c r="N933" s="14">
        <v>0</v>
      </c>
      <c r="O933" s="14" t="str">
        <f t="shared" si="14"/>
        <v>n/a</v>
      </c>
      <c r="P933" s="5"/>
    </row>
    <row r="934" spans="1:16" x14ac:dyDescent="0.35">
      <c r="A934" t="s">
        <v>2042</v>
      </c>
      <c r="B934">
        <v>2</v>
      </c>
      <c r="C934" t="s">
        <v>2043</v>
      </c>
      <c r="D934">
        <v>3</v>
      </c>
      <c r="E934" s="1">
        <v>45077</v>
      </c>
      <c r="F934" s="1">
        <v>45077</v>
      </c>
      <c r="G934" s="2">
        <v>0.58333333333333337</v>
      </c>
      <c r="H934" s="2">
        <v>0.66666666666666663</v>
      </c>
      <c r="I934" t="s">
        <v>204</v>
      </c>
      <c r="J934" s="6">
        <v>504141000</v>
      </c>
      <c r="K934" t="s">
        <v>2044</v>
      </c>
      <c r="M934">
        <v>25</v>
      </c>
      <c r="N934" s="14">
        <v>0</v>
      </c>
      <c r="O934" s="14" t="str">
        <f t="shared" si="14"/>
        <v>n/a</v>
      </c>
      <c r="P934" s="5"/>
    </row>
  </sheetData>
  <autoFilter ref="A1:N934" xr:uid="{87C9D2E1-433A-4A71-BC64-1386B67B6A6B}"/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DA78A-DF64-445B-ACDB-67D7CA7A2827}">
  <sheetPr>
    <tabColor theme="9"/>
  </sheetPr>
  <dimension ref="A1:P934"/>
  <sheetViews>
    <sheetView workbookViewId="0">
      <selection activeCell="P22" sqref="P22"/>
    </sheetView>
  </sheetViews>
  <sheetFormatPr baseColWidth="10" defaultRowHeight="14.5" x14ac:dyDescent="0.35"/>
  <cols>
    <col min="3" max="3" width="12" customWidth="1"/>
    <col min="9" max="9" width="42.6328125" customWidth="1"/>
    <col min="10" max="10" width="21.90625" customWidth="1"/>
    <col min="11" max="11" width="31.7265625" customWidth="1"/>
    <col min="12" max="12" width="30.26953125" customWidth="1"/>
    <col min="14" max="14" width="15.26953125" style="14" customWidth="1"/>
    <col min="15" max="15" width="21.81640625" customWidth="1"/>
    <col min="16" max="16" width="31.7265625" bestFit="1" customWidth="1"/>
  </cols>
  <sheetData>
    <row r="1" spans="1:16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2050</v>
      </c>
      <c r="K1" t="s">
        <v>9</v>
      </c>
      <c r="L1" t="s">
        <v>2051</v>
      </c>
      <c r="M1" t="s">
        <v>10</v>
      </c>
      <c r="N1" s="14" t="s">
        <v>11</v>
      </c>
      <c r="O1" t="s">
        <v>2078</v>
      </c>
      <c r="P1" t="s">
        <v>2079</v>
      </c>
    </row>
    <row r="2" spans="1:16" x14ac:dyDescent="0.35">
      <c r="A2" t="s">
        <v>12</v>
      </c>
      <c r="B2">
        <v>2</v>
      </c>
      <c r="C2" t="s">
        <v>13</v>
      </c>
      <c r="D2">
        <v>2</v>
      </c>
      <c r="E2" s="1">
        <v>44970</v>
      </c>
      <c r="F2" s="1">
        <v>44970</v>
      </c>
      <c r="G2" s="2">
        <v>0.66666666666666663</v>
      </c>
      <c r="H2" s="2">
        <v>0.70833333333333337</v>
      </c>
      <c r="I2" t="s">
        <v>14</v>
      </c>
      <c r="J2" s="6">
        <v>504141000</v>
      </c>
      <c r="K2" t="s">
        <v>15</v>
      </c>
      <c r="M2">
        <v>12</v>
      </c>
      <c r="N2" s="14">
        <v>0</v>
      </c>
      <c r="O2" s="14" t="str">
        <f>IF(N2&lt;&gt;0,M2*N2,"n/a")</f>
        <v>n/a</v>
      </c>
      <c r="P2" s="5" t="str">
        <f ca="1">_xlfn.FORMULATEXT(O2)</f>
        <v>=WENN(N2&lt;&gt;0;M2*N2;"n/a")</v>
      </c>
    </row>
    <row r="3" spans="1:16" x14ac:dyDescent="0.35">
      <c r="A3" t="s">
        <v>16</v>
      </c>
      <c r="C3" t="s">
        <v>17</v>
      </c>
      <c r="D3">
        <v>3</v>
      </c>
      <c r="E3" s="1">
        <v>44972</v>
      </c>
      <c r="F3" s="1">
        <v>44972</v>
      </c>
      <c r="G3" s="2">
        <v>0.79166666666666663</v>
      </c>
      <c r="H3" s="2">
        <v>0.875</v>
      </c>
      <c r="I3" t="s">
        <v>18</v>
      </c>
      <c r="K3" t="s">
        <v>19</v>
      </c>
      <c r="L3" t="s">
        <v>2058</v>
      </c>
      <c r="M3">
        <v>50</v>
      </c>
      <c r="N3" s="14">
        <v>0</v>
      </c>
      <c r="O3" s="14" t="str">
        <f t="shared" ref="O3:O66" si="0">IF(N3&lt;&gt;0,M3*N3,"n/a")</f>
        <v>n/a</v>
      </c>
      <c r="P3" s="5" t="str">
        <f t="shared" ref="P3:P66" ca="1" si="1">_xlfn.FORMULATEXT(O3)</f>
        <v>=WENN(N3&lt;&gt;0;M3*N3;"n/a")</v>
      </c>
    </row>
    <row r="4" spans="1:16" x14ac:dyDescent="0.35">
      <c r="A4" t="s">
        <v>20</v>
      </c>
      <c r="C4" t="s">
        <v>21</v>
      </c>
      <c r="D4">
        <v>3</v>
      </c>
      <c r="E4" s="1">
        <v>44972</v>
      </c>
      <c r="F4" s="1">
        <v>44972</v>
      </c>
      <c r="G4" s="2">
        <v>0.79166666666666663</v>
      </c>
      <c r="H4" s="2">
        <v>0.875</v>
      </c>
      <c r="I4" t="s">
        <v>14</v>
      </c>
      <c r="J4" s="6">
        <v>504141000</v>
      </c>
      <c r="K4" t="s">
        <v>19</v>
      </c>
      <c r="L4" t="s">
        <v>2058</v>
      </c>
      <c r="M4">
        <v>50</v>
      </c>
      <c r="N4" s="14">
        <v>0</v>
      </c>
      <c r="O4" s="14" t="str">
        <f t="shared" si="0"/>
        <v>n/a</v>
      </c>
      <c r="P4" s="5" t="str">
        <f t="shared" ca="1" si="1"/>
        <v>=WENN(N4&lt;&gt;0;M4*N4;"n/a")</v>
      </c>
    </row>
    <row r="5" spans="1:16" x14ac:dyDescent="0.35">
      <c r="A5" t="s">
        <v>22</v>
      </c>
      <c r="C5" t="s">
        <v>23</v>
      </c>
      <c r="D5">
        <v>1</v>
      </c>
      <c r="E5" s="1">
        <v>44977</v>
      </c>
      <c r="F5" s="1">
        <v>44977</v>
      </c>
      <c r="G5" s="2">
        <v>0.66666666666666663</v>
      </c>
      <c r="H5" s="2">
        <v>0.6875</v>
      </c>
      <c r="I5" t="s">
        <v>24</v>
      </c>
      <c r="K5" t="s">
        <v>24</v>
      </c>
      <c r="M5">
        <v>15</v>
      </c>
      <c r="N5" s="14">
        <v>0</v>
      </c>
      <c r="O5" s="14" t="str">
        <f t="shared" si="0"/>
        <v>n/a</v>
      </c>
      <c r="P5" s="5" t="str">
        <f t="shared" ca="1" si="1"/>
        <v>=WENN(N5&lt;&gt;0;M5*N5;"n/a")</v>
      </c>
    </row>
    <row r="6" spans="1:16" x14ac:dyDescent="0.35">
      <c r="A6" t="s">
        <v>25</v>
      </c>
      <c r="C6" t="s">
        <v>26</v>
      </c>
      <c r="D6">
        <v>1</v>
      </c>
      <c r="E6" s="1">
        <v>44979</v>
      </c>
      <c r="F6" s="1">
        <v>44979</v>
      </c>
      <c r="G6" s="2">
        <v>0.66666666666666663</v>
      </c>
      <c r="H6" s="2">
        <v>0.69791666666666663</v>
      </c>
      <c r="I6" t="s">
        <v>27</v>
      </c>
      <c r="J6" s="6">
        <v>504141000</v>
      </c>
      <c r="K6" t="s">
        <v>28</v>
      </c>
      <c r="M6">
        <v>35</v>
      </c>
      <c r="N6" s="14">
        <v>0</v>
      </c>
      <c r="O6" s="14" t="str">
        <f t="shared" si="0"/>
        <v>n/a</v>
      </c>
      <c r="P6" s="5" t="str">
        <f t="shared" ca="1" si="1"/>
        <v>=WENN(N6&lt;&gt;0;M6*N6;"n/a")</v>
      </c>
    </row>
    <row r="7" spans="1:16" x14ac:dyDescent="0.35">
      <c r="A7" t="s">
        <v>29</v>
      </c>
      <c r="C7" t="s">
        <v>30</v>
      </c>
      <c r="D7">
        <v>2</v>
      </c>
      <c r="E7" s="1">
        <v>44979</v>
      </c>
      <c r="F7" s="1">
        <v>44979</v>
      </c>
      <c r="G7" s="2">
        <v>0.375</v>
      </c>
      <c r="H7" s="2">
        <v>0.41666666666666669</v>
      </c>
      <c r="I7" t="s">
        <v>31</v>
      </c>
      <c r="K7" t="s">
        <v>31</v>
      </c>
      <c r="M7">
        <v>20</v>
      </c>
      <c r="N7" s="14">
        <v>0</v>
      </c>
      <c r="O7" s="14" t="str">
        <f t="shared" si="0"/>
        <v>n/a</v>
      </c>
      <c r="P7" s="5" t="str">
        <f t="shared" ca="1" si="1"/>
        <v>=WENN(N7&lt;&gt;0;M7*N7;"n/a")</v>
      </c>
    </row>
    <row r="8" spans="1:16" x14ac:dyDescent="0.35">
      <c r="A8" t="s">
        <v>32</v>
      </c>
      <c r="C8" t="s">
        <v>33</v>
      </c>
      <c r="D8">
        <v>4</v>
      </c>
      <c r="E8" s="1">
        <v>44981</v>
      </c>
      <c r="F8" s="1">
        <v>44981</v>
      </c>
      <c r="G8" s="2">
        <v>0.58333333333333337</v>
      </c>
      <c r="H8" s="2">
        <v>0.70833333333333337</v>
      </c>
      <c r="I8" t="s">
        <v>34</v>
      </c>
      <c r="K8" t="s">
        <v>35</v>
      </c>
      <c r="M8">
        <v>16</v>
      </c>
      <c r="N8" s="14">
        <v>0</v>
      </c>
      <c r="O8" s="14" t="str">
        <f t="shared" si="0"/>
        <v>n/a</v>
      </c>
      <c r="P8" s="5" t="str">
        <f t="shared" ca="1" si="1"/>
        <v>=WENN(N8&lt;&gt;0;M8*N8;"n/a")</v>
      </c>
    </row>
    <row r="9" spans="1:16" x14ac:dyDescent="0.35">
      <c r="A9" t="s">
        <v>36</v>
      </c>
      <c r="B9">
        <v>2</v>
      </c>
      <c r="C9" t="s">
        <v>37</v>
      </c>
      <c r="D9">
        <v>3</v>
      </c>
      <c r="E9" s="1">
        <v>44986</v>
      </c>
      <c r="F9" s="1">
        <v>44986</v>
      </c>
      <c r="G9" s="2">
        <v>0.80208333333333337</v>
      </c>
      <c r="H9" s="2">
        <v>0.89583333333333337</v>
      </c>
      <c r="I9" t="s">
        <v>18</v>
      </c>
      <c r="K9" t="s">
        <v>38</v>
      </c>
      <c r="M9">
        <v>8</v>
      </c>
      <c r="N9" s="14">
        <v>0</v>
      </c>
      <c r="O9" s="14" t="str">
        <f t="shared" si="0"/>
        <v>n/a</v>
      </c>
      <c r="P9" s="5" t="str">
        <f t="shared" ca="1" si="1"/>
        <v>=WENN(N9&lt;&gt;0;M9*N9;"n/a")</v>
      </c>
    </row>
    <row r="10" spans="1:16" x14ac:dyDescent="0.35">
      <c r="A10" t="s">
        <v>39</v>
      </c>
      <c r="B10">
        <v>2</v>
      </c>
      <c r="C10" t="s">
        <v>40</v>
      </c>
      <c r="D10">
        <v>4</v>
      </c>
      <c r="E10" s="1">
        <v>44987</v>
      </c>
      <c r="F10" s="1">
        <v>44987</v>
      </c>
      <c r="G10" s="2">
        <v>0.77083333333333337</v>
      </c>
      <c r="H10" s="2">
        <v>0.89583333333333337</v>
      </c>
      <c r="I10" t="s">
        <v>31</v>
      </c>
      <c r="K10" t="s">
        <v>41</v>
      </c>
      <c r="M10">
        <v>30</v>
      </c>
      <c r="N10" s="14">
        <v>0</v>
      </c>
      <c r="O10" s="14" t="str">
        <f t="shared" si="0"/>
        <v>n/a</v>
      </c>
      <c r="P10" s="5" t="str">
        <f t="shared" ca="1" si="1"/>
        <v>=WENN(N10&lt;&gt;0;M10*N10;"n/a")</v>
      </c>
    </row>
    <row r="11" spans="1:16" x14ac:dyDescent="0.35">
      <c r="A11" t="s">
        <v>42</v>
      </c>
      <c r="C11" t="s">
        <v>43</v>
      </c>
      <c r="D11">
        <v>2</v>
      </c>
      <c r="E11" s="1">
        <v>44987</v>
      </c>
      <c r="F11" s="1">
        <v>44987</v>
      </c>
      <c r="G11" s="2">
        <v>0.375</v>
      </c>
      <c r="H11" s="2">
        <v>0.41666666666666669</v>
      </c>
      <c r="I11" t="s">
        <v>44</v>
      </c>
      <c r="K11" t="s">
        <v>44</v>
      </c>
      <c r="M11">
        <v>20</v>
      </c>
      <c r="N11" s="14">
        <v>0</v>
      </c>
      <c r="O11" s="14" t="str">
        <f t="shared" si="0"/>
        <v>n/a</v>
      </c>
      <c r="P11" s="5" t="str">
        <f t="shared" ca="1" si="1"/>
        <v>=WENN(N11&lt;&gt;0;M11*N11;"n/a")</v>
      </c>
    </row>
    <row r="12" spans="1:16" x14ac:dyDescent="0.35">
      <c r="A12" t="s">
        <v>45</v>
      </c>
      <c r="C12" t="s">
        <v>46</v>
      </c>
      <c r="D12">
        <v>1</v>
      </c>
      <c r="E12" s="1">
        <v>44993</v>
      </c>
      <c r="F12" s="1">
        <v>44993</v>
      </c>
      <c r="G12" s="2">
        <v>0.66666666666666663</v>
      </c>
      <c r="H12" s="2">
        <v>0.69791666666666663</v>
      </c>
      <c r="I12" t="s">
        <v>27</v>
      </c>
      <c r="J12" s="6">
        <v>504141000</v>
      </c>
      <c r="K12" t="s">
        <v>47</v>
      </c>
      <c r="M12">
        <v>35</v>
      </c>
      <c r="N12" s="14">
        <v>0</v>
      </c>
      <c r="O12" s="14" t="str">
        <f t="shared" si="0"/>
        <v>n/a</v>
      </c>
      <c r="P12" s="5" t="str">
        <f t="shared" ca="1" si="1"/>
        <v>=WENN(N12&lt;&gt;0;M12*N12;"n/a")</v>
      </c>
    </row>
    <row r="13" spans="1:16" x14ac:dyDescent="0.35">
      <c r="A13" t="s">
        <v>48</v>
      </c>
      <c r="C13" t="s">
        <v>49</v>
      </c>
      <c r="D13">
        <v>3</v>
      </c>
      <c r="E13" s="1">
        <v>44993</v>
      </c>
      <c r="F13" s="1">
        <v>44993</v>
      </c>
      <c r="G13" s="2">
        <v>0.79166666666666663</v>
      </c>
      <c r="H13" s="2">
        <v>0.875</v>
      </c>
      <c r="I13" t="s">
        <v>14</v>
      </c>
      <c r="J13" s="6">
        <v>504141000</v>
      </c>
      <c r="K13" t="s">
        <v>19</v>
      </c>
      <c r="L13" t="s">
        <v>2058</v>
      </c>
      <c r="M13">
        <v>85</v>
      </c>
      <c r="N13" s="14">
        <v>0</v>
      </c>
      <c r="O13" s="14" t="str">
        <f t="shared" si="0"/>
        <v>n/a</v>
      </c>
      <c r="P13" s="5" t="str">
        <f t="shared" ca="1" si="1"/>
        <v>=WENN(N13&lt;&gt;0;M13*N13;"n/a")</v>
      </c>
    </row>
    <row r="14" spans="1:16" x14ac:dyDescent="0.35">
      <c r="A14" t="s">
        <v>50</v>
      </c>
      <c r="C14" t="s">
        <v>51</v>
      </c>
      <c r="D14">
        <v>2</v>
      </c>
      <c r="E14" s="1">
        <v>44993</v>
      </c>
      <c r="F14" s="1">
        <v>44993</v>
      </c>
      <c r="G14" s="2">
        <v>0.70833333333333337</v>
      </c>
      <c r="H14" s="2">
        <v>0.75</v>
      </c>
      <c r="I14" t="s">
        <v>18</v>
      </c>
      <c r="K14" t="s">
        <v>52</v>
      </c>
      <c r="M14">
        <v>15</v>
      </c>
      <c r="N14" s="14">
        <v>0</v>
      </c>
      <c r="O14" s="14" t="str">
        <f t="shared" si="0"/>
        <v>n/a</v>
      </c>
      <c r="P14" s="5" t="str">
        <f t="shared" ca="1" si="1"/>
        <v>=WENN(N14&lt;&gt;0;M14*N14;"n/a")</v>
      </c>
    </row>
    <row r="15" spans="1:16" x14ac:dyDescent="0.35">
      <c r="A15" t="s">
        <v>53</v>
      </c>
      <c r="C15" t="s">
        <v>33</v>
      </c>
      <c r="D15">
        <v>4</v>
      </c>
      <c r="E15" s="1">
        <v>44994</v>
      </c>
      <c r="F15" s="1">
        <v>44994</v>
      </c>
      <c r="G15" s="2">
        <v>0.58333333333333337</v>
      </c>
      <c r="H15" s="2">
        <v>0.70833333333333337</v>
      </c>
      <c r="I15" t="s">
        <v>34</v>
      </c>
      <c r="K15" t="s">
        <v>35</v>
      </c>
      <c r="M15">
        <v>16</v>
      </c>
      <c r="N15" s="14">
        <v>0</v>
      </c>
      <c r="O15" s="14" t="str">
        <f t="shared" si="0"/>
        <v>n/a</v>
      </c>
      <c r="P15" s="5" t="str">
        <f t="shared" ca="1" si="1"/>
        <v>=WENN(N15&lt;&gt;0;M15*N15;"n/a")</v>
      </c>
    </row>
    <row r="16" spans="1:16" x14ac:dyDescent="0.35">
      <c r="A16" t="s">
        <v>54</v>
      </c>
      <c r="B16">
        <v>2</v>
      </c>
      <c r="C16" t="s">
        <v>13</v>
      </c>
      <c r="D16">
        <v>2</v>
      </c>
      <c r="E16" s="1">
        <v>44998</v>
      </c>
      <c r="F16" s="1">
        <v>44998</v>
      </c>
      <c r="G16" s="2">
        <v>0.66666666666666663</v>
      </c>
      <c r="H16" s="2">
        <v>0.70833333333333337</v>
      </c>
      <c r="I16" t="s">
        <v>14</v>
      </c>
      <c r="J16" s="6">
        <v>504141000</v>
      </c>
      <c r="K16" t="s">
        <v>15</v>
      </c>
      <c r="M16">
        <v>12</v>
      </c>
      <c r="N16" s="14">
        <v>0</v>
      </c>
      <c r="O16" s="14" t="str">
        <f t="shared" si="0"/>
        <v>n/a</v>
      </c>
      <c r="P16" s="5" t="str">
        <f t="shared" ca="1" si="1"/>
        <v>=WENN(N16&lt;&gt;0;M16*N16;"n/a")</v>
      </c>
    </row>
    <row r="17" spans="1:16" x14ac:dyDescent="0.35">
      <c r="A17" t="s">
        <v>55</v>
      </c>
      <c r="C17" t="s">
        <v>56</v>
      </c>
      <c r="D17">
        <v>1</v>
      </c>
      <c r="E17" s="1">
        <v>45005</v>
      </c>
      <c r="F17" s="1">
        <v>45005</v>
      </c>
      <c r="G17" s="2">
        <v>0.66666666666666663</v>
      </c>
      <c r="H17" s="2">
        <v>0.6875</v>
      </c>
      <c r="I17" t="s">
        <v>24</v>
      </c>
      <c r="K17" t="s">
        <v>24</v>
      </c>
      <c r="M17">
        <v>15</v>
      </c>
      <c r="N17" s="14">
        <v>0</v>
      </c>
      <c r="O17" s="14" t="str">
        <f t="shared" si="0"/>
        <v>n/a</v>
      </c>
      <c r="P17" s="5" t="str">
        <f t="shared" ca="1" si="1"/>
        <v>=WENN(N17&lt;&gt;0;M17*N17;"n/a")</v>
      </c>
    </row>
    <row r="18" spans="1:16" x14ac:dyDescent="0.35">
      <c r="A18" t="s">
        <v>57</v>
      </c>
      <c r="C18" t="s">
        <v>58</v>
      </c>
      <c r="D18">
        <v>1</v>
      </c>
      <c r="E18" s="1">
        <v>45005</v>
      </c>
      <c r="F18" s="1">
        <v>45005</v>
      </c>
      <c r="G18" s="2">
        <v>0.6875</v>
      </c>
      <c r="H18" s="2">
        <v>0.70833333333333337</v>
      </c>
      <c r="I18" t="s">
        <v>24</v>
      </c>
      <c r="K18" t="s">
        <v>24</v>
      </c>
      <c r="M18">
        <v>15</v>
      </c>
      <c r="N18" s="14">
        <v>0</v>
      </c>
      <c r="O18" s="14" t="str">
        <f t="shared" si="0"/>
        <v>n/a</v>
      </c>
      <c r="P18" s="5" t="str">
        <f t="shared" ca="1" si="1"/>
        <v>=WENN(N18&lt;&gt;0;M18*N18;"n/a")</v>
      </c>
    </row>
    <row r="19" spans="1:16" x14ac:dyDescent="0.35">
      <c r="A19" t="s">
        <v>59</v>
      </c>
      <c r="C19" t="s">
        <v>60</v>
      </c>
      <c r="D19">
        <v>3</v>
      </c>
      <c r="E19" s="1">
        <v>45008</v>
      </c>
      <c r="F19" s="1">
        <v>45008</v>
      </c>
      <c r="G19" s="2">
        <v>0.79166666666666663</v>
      </c>
      <c r="H19" s="2">
        <v>0.875</v>
      </c>
      <c r="I19" t="s">
        <v>14</v>
      </c>
      <c r="J19" s="6">
        <v>504141000</v>
      </c>
      <c r="K19" t="s">
        <v>19</v>
      </c>
      <c r="L19" t="s">
        <v>2058</v>
      </c>
      <c r="M19">
        <v>100</v>
      </c>
      <c r="N19" s="14">
        <v>0</v>
      </c>
      <c r="O19" s="14" t="str">
        <f t="shared" si="0"/>
        <v>n/a</v>
      </c>
      <c r="P19" s="5" t="str">
        <f t="shared" ca="1" si="1"/>
        <v>=WENN(N19&lt;&gt;0;M19*N19;"n/a")</v>
      </c>
    </row>
    <row r="20" spans="1:16" x14ac:dyDescent="0.35">
      <c r="A20" t="s">
        <v>61</v>
      </c>
      <c r="C20" t="s">
        <v>33</v>
      </c>
      <c r="D20">
        <v>4</v>
      </c>
      <c r="E20" s="1">
        <v>45009</v>
      </c>
      <c r="F20" s="1">
        <v>45009</v>
      </c>
      <c r="G20" s="2">
        <v>0.58333333333333337</v>
      </c>
      <c r="H20" s="2">
        <v>0.70833333333333337</v>
      </c>
      <c r="I20" t="s">
        <v>34</v>
      </c>
      <c r="K20" t="s">
        <v>35</v>
      </c>
      <c r="M20">
        <v>16</v>
      </c>
      <c r="N20" s="14">
        <v>0</v>
      </c>
      <c r="O20" s="14" t="str">
        <f t="shared" si="0"/>
        <v>n/a</v>
      </c>
      <c r="P20" s="5" t="str">
        <f t="shared" ca="1" si="1"/>
        <v>=WENN(N20&lt;&gt;0;M20*N20;"n/a")</v>
      </c>
    </row>
    <row r="21" spans="1:16" x14ac:dyDescent="0.35">
      <c r="A21" t="s">
        <v>62</v>
      </c>
      <c r="C21" t="s">
        <v>63</v>
      </c>
      <c r="D21">
        <v>4</v>
      </c>
      <c r="E21" s="1">
        <v>45021</v>
      </c>
      <c r="F21" s="1">
        <v>45021</v>
      </c>
      <c r="G21" s="2">
        <v>0.58333333333333337</v>
      </c>
      <c r="H21" s="2">
        <v>0.70833333333333337</v>
      </c>
      <c r="I21" t="s">
        <v>44</v>
      </c>
      <c r="K21" t="s">
        <v>35</v>
      </c>
      <c r="M21">
        <v>8</v>
      </c>
      <c r="N21" s="14">
        <v>0</v>
      </c>
      <c r="O21" s="14" t="str">
        <f t="shared" si="0"/>
        <v>n/a</v>
      </c>
      <c r="P21" s="5" t="str">
        <f t="shared" ca="1" si="1"/>
        <v>=WENN(N21&lt;&gt;0;M21*N21;"n/a")</v>
      </c>
    </row>
    <row r="22" spans="1:16" x14ac:dyDescent="0.35">
      <c r="A22" t="s">
        <v>64</v>
      </c>
      <c r="C22" t="s">
        <v>65</v>
      </c>
      <c r="D22">
        <v>1</v>
      </c>
      <c r="E22" s="1">
        <v>45021</v>
      </c>
      <c r="F22" s="1">
        <v>45021</v>
      </c>
      <c r="G22" s="2">
        <v>0.66666666666666663</v>
      </c>
      <c r="H22" s="2">
        <v>0.69791666666666663</v>
      </c>
      <c r="I22" t="s">
        <v>27</v>
      </c>
      <c r="J22" s="6">
        <v>504141000</v>
      </c>
      <c r="K22" t="s">
        <v>38</v>
      </c>
      <c r="M22">
        <v>35</v>
      </c>
      <c r="N22" s="14">
        <v>0</v>
      </c>
      <c r="O22" s="14" t="str">
        <f t="shared" si="0"/>
        <v>n/a</v>
      </c>
      <c r="P22" s="5" t="str">
        <f t="shared" ca="1" si="1"/>
        <v>=WENN(N22&lt;&gt;0;M22*N22;"n/a")</v>
      </c>
    </row>
    <row r="23" spans="1:16" x14ac:dyDescent="0.35">
      <c r="A23" t="s">
        <v>66</v>
      </c>
      <c r="B23">
        <v>2</v>
      </c>
      <c r="C23" t="s">
        <v>67</v>
      </c>
      <c r="D23">
        <v>4</v>
      </c>
      <c r="E23" s="1">
        <v>45022</v>
      </c>
      <c r="F23" s="1">
        <v>45022</v>
      </c>
      <c r="G23" s="2">
        <v>0.77083333333333337</v>
      </c>
      <c r="H23" s="2">
        <v>0.89583333333333337</v>
      </c>
      <c r="I23" t="s">
        <v>31</v>
      </c>
      <c r="K23" t="s">
        <v>41</v>
      </c>
      <c r="M23">
        <v>30</v>
      </c>
      <c r="N23" s="14">
        <v>0</v>
      </c>
      <c r="O23" s="14" t="str">
        <f t="shared" si="0"/>
        <v>n/a</v>
      </c>
      <c r="P23" s="5" t="str">
        <f t="shared" ca="1" si="1"/>
        <v>=WENN(N23&lt;&gt;0;M23*N23;"n/a")</v>
      </c>
    </row>
    <row r="24" spans="1:16" x14ac:dyDescent="0.35">
      <c r="A24" t="s">
        <v>68</v>
      </c>
      <c r="C24" t="s">
        <v>69</v>
      </c>
      <c r="D24">
        <v>3</v>
      </c>
      <c r="E24" s="1">
        <v>45028</v>
      </c>
      <c r="F24" s="1">
        <v>45028</v>
      </c>
      <c r="G24" s="2">
        <v>0.79166666666666663</v>
      </c>
      <c r="H24" s="2">
        <v>0.875</v>
      </c>
      <c r="I24" t="s">
        <v>14</v>
      </c>
      <c r="J24" s="6">
        <v>504141000</v>
      </c>
      <c r="K24" t="s">
        <v>19</v>
      </c>
      <c r="L24" t="s">
        <v>2058</v>
      </c>
      <c r="M24">
        <v>50</v>
      </c>
      <c r="N24" s="14">
        <v>0</v>
      </c>
      <c r="O24" s="14" t="str">
        <f t="shared" si="0"/>
        <v>n/a</v>
      </c>
      <c r="P24" s="5" t="str">
        <f t="shared" ca="1" si="1"/>
        <v>=WENN(N24&lt;&gt;0;M24*N24;"n/a")</v>
      </c>
    </row>
    <row r="25" spans="1:16" x14ac:dyDescent="0.35">
      <c r="A25" t="s">
        <v>70</v>
      </c>
      <c r="B25">
        <v>2</v>
      </c>
      <c r="C25" t="s">
        <v>71</v>
      </c>
      <c r="D25">
        <v>3</v>
      </c>
      <c r="E25" s="1">
        <v>45028</v>
      </c>
      <c r="F25" s="1">
        <v>45028</v>
      </c>
      <c r="G25" s="2">
        <v>0.80208333333333337</v>
      </c>
      <c r="H25" s="2">
        <v>0.89583333333333337</v>
      </c>
      <c r="I25" t="s">
        <v>18</v>
      </c>
      <c r="K25" t="s">
        <v>38</v>
      </c>
      <c r="M25">
        <v>8</v>
      </c>
      <c r="N25" s="14">
        <v>0</v>
      </c>
      <c r="O25" s="14" t="str">
        <f t="shared" si="0"/>
        <v>n/a</v>
      </c>
      <c r="P25" s="5" t="str">
        <f t="shared" ca="1" si="1"/>
        <v>=WENN(N25&lt;&gt;0;M25*N25;"n/a")</v>
      </c>
    </row>
    <row r="26" spans="1:16" x14ac:dyDescent="0.35">
      <c r="A26" t="s">
        <v>72</v>
      </c>
      <c r="C26" t="s">
        <v>51</v>
      </c>
      <c r="D26">
        <v>2</v>
      </c>
      <c r="E26" s="1">
        <v>45028</v>
      </c>
      <c r="F26" s="1">
        <v>45028</v>
      </c>
      <c r="G26" s="2">
        <v>0.70833333333333337</v>
      </c>
      <c r="H26" s="2">
        <v>0.75</v>
      </c>
      <c r="I26" t="s">
        <v>18</v>
      </c>
      <c r="K26" t="s">
        <v>73</v>
      </c>
      <c r="M26">
        <v>15</v>
      </c>
      <c r="N26" s="14">
        <v>0</v>
      </c>
      <c r="O26" s="14" t="str">
        <f t="shared" si="0"/>
        <v>n/a</v>
      </c>
      <c r="P26" s="5" t="str">
        <f t="shared" ca="1" si="1"/>
        <v>=WENN(N26&lt;&gt;0;M26*N26;"n/a")</v>
      </c>
    </row>
    <row r="27" spans="1:16" x14ac:dyDescent="0.35">
      <c r="A27" t="s">
        <v>74</v>
      </c>
      <c r="C27" t="s">
        <v>33</v>
      </c>
      <c r="D27">
        <v>4</v>
      </c>
      <c r="E27" s="1">
        <v>45029</v>
      </c>
      <c r="F27" s="1">
        <v>45029</v>
      </c>
      <c r="G27" s="2">
        <v>0.58333333333333337</v>
      </c>
      <c r="H27" s="2">
        <v>0.70833333333333337</v>
      </c>
      <c r="I27" t="s">
        <v>34</v>
      </c>
      <c r="K27" t="s">
        <v>35</v>
      </c>
      <c r="M27">
        <v>16</v>
      </c>
      <c r="N27" s="14">
        <v>0</v>
      </c>
      <c r="O27" s="14" t="str">
        <f t="shared" si="0"/>
        <v>n/a</v>
      </c>
      <c r="P27" s="5" t="str">
        <f t="shared" ca="1" si="1"/>
        <v>=WENN(N27&lt;&gt;0;M27*N27;"n/a")</v>
      </c>
    </row>
    <row r="28" spans="1:16" x14ac:dyDescent="0.35">
      <c r="A28" t="s">
        <v>75</v>
      </c>
      <c r="C28" t="s">
        <v>76</v>
      </c>
      <c r="D28">
        <v>1</v>
      </c>
      <c r="E28" s="1">
        <v>45033</v>
      </c>
      <c r="F28" s="1">
        <v>45033</v>
      </c>
      <c r="G28" s="2">
        <v>0.66666666666666663</v>
      </c>
      <c r="H28" s="2">
        <v>0.6875</v>
      </c>
      <c r="I28" t="s">
        <v>24</v>
      </c>
      <c r="K28" t="s">
        <v>24</v>
      </c>
      <c r="M28">
        <v>15</v>
      </c>
      <c r="N28" s="14">
        <v>0</v>
      </c>
      <c r="O28" s="14" t="str">
        <f t="shared" si="0"/>
        <v>n/a</v>
      </c>
      <c r="P28" s="5" t="str">
        <f t="shared" ca="1" si="1"/>
        <v>=WENN(N28&lt;&gt;0;M28*N28;"n/a")</v>
      </c>
    </row>
    <row r="29" spans="1:16" x14ac:dyDescent="0.35">
      <c r="A29" t="s">
        <v>77</v>
      </c>
      <c r="C29" t="s">
        <v>78</v>
      </c>
      <c r="D29">
        <v>1</v>
      </c>
      <c r="E29" s="1">
        <v>45033</v>
      </c>
      <c r="F29" s="1">
        <v>45033</v>
      </c>
      <c r="G29" s="2">
        <v>0.6875</v>
      </c>
      <c r="H29" s="2">
        <v>0.70833333333333337</v>
      </c>
      <c r="I29" t="s">
        <v>24</v>
      </c>
      <c r="K29" t="s">
        <v>24</v>
      </c>
      <c r="M29">
        <v>15</v>
      </c>
      <c r="N29" s="14">
        <v>0</v>
      </c>
      <c r="O29" s="14" t="str">
        <f t="shared" si="0"/>
        <v>n/a</v>
      </c>
      <c r="P29" s="5" t="str">
        <f t="shared" ca="1" si="1"/>
        <v>=WENN(N29&lt;&gt;0;M29*N29;"n/a")</v>
      </c>
    </row>
    <row r="30" spans="1:16" x14ac:dyDescent="0.35">
      <c r="A30" t="s">
        <v>79</v>
      </c>
      <c r="C30" t="s">
        <v>80</v>
      </c>
      <c r="D30">
        <v>1</v>
      </c>
      <c r="E30" s="1">
        <v>45035</v>
      </c>
      <c r="F30" s="1">
        <v>45035</v>
      </c>
      <c r="G30" s="2">
        <v>0.66666666666666663</v>
      </c>
      <c r="H30" s="2">
        <v>0.69791666666666663</v>
      </c>
      <c r="I30" t="s">
        <v>27</v>
      </c>
      <c r="J30" s="6">
        <v>504141000</v>
      </c>
      <c r="K30" t="s">
        <v>81</v>
      </c>
      <c r="M30">
        <v>35</v>
      </c>
      <c r="N30" s="14">
        <v>0</v>
      </c>
      <c r="O30" s="14" t="str">
        <f t="shared" si="0"/>
        <v>n/a</v>
      </c>
      <c r="P30" s="5" t="str">
        <f t="shared" ca="1" si="1"/>
        <v>=WENN(N30&lt;&gt;0;M30*N30;"n/a")</v>
      </c>
    </row>
    <row r="31" spans="1:16" x14ac:dyDescent="0.35">
      <c r="A31" t="s">
        <v>82</v>
      </c>
      <c r="C31" t="s">
        <v>83</v>
      </c>
      <c r="D31">
        <v>3</v>
      </c>
      <c r="E31" s="1">
        <v>45035</v>
      </c>
      <c r="F31" s="1">
        <v>45035</v>
      </c>
      <c r="G31" s="2">
        <v>0.79166666666666663</v>
      </c>
      <c r="H31" s="2">
        <v>0.875</v>
      </c>
      <c r="I31" t="s">
        <v>14</v>
      </c>
      <c r="J31" s="6">
        <v>504141000</v>
      </c>
      <c r="K31" t="s">
        <v>19</v>
      </c>
      <c r="L31" t="s">
        <v>2058</v>
      </c>
      <c r="M31">
        <v>50</v>
      </c>
      <c r="N31" s="14">
        <v>0</v>
      </c>
      <c r="O31" s="14" t="str">
        <f t="shared" si="0"/>
        <v>n/a</v>
      </c>
      <c r="P31" s="5" t="str">
        <f t="shared" ca="1" si="1"/>
        <v>=WENN(N31&lt;&gt;0;M31*N31;"n/a")</v>
      </c>
    </row>
    <row r="32" spans="1:16" x14ac:dyDescent="0.35">
      <c r="A32" t="s">
        <v>84</v>
      </c>
      <c r="C32" t="s">
        <v>85</v>
      </c>
      <c r="D32">
        <v>4</v>
      </c>
      <c r="E32" s="1">
        <v>45037</v>
      </c>
      <c r="F32" s="1">
        <v>45037</v>
      </c>
      <c r="G32" s="2">
        <v>0.625</v>
      </c>
      <c r="H32" s="2">
        <v>0.75</v>
      </c>
      <c r="I32" t="s">
        <v>34</v>
      </c>
      <c r="K32" t="s">
        <v>35</v>
      </c>
      <c r="M32">
        <v>0</v>
      </c>
      <c r="N32" s="14">
        <v>0</v>
      </c>
      <c r="O32" s="14" t="str">
        <f t="shared" si="0"/>
        <v>n/a</v>
      </c>
      <c r="P32" s="5" t="str">
        <f t="shared" ca="1" si="1"/>
        <v>=WENN(N32&lt;&gt;0;M32*N32;"n/a")</v>
      </c>
    </row>
    <row r="33" spans="1:16" x14ac:dyDescent="0.35">
      <c r="A33" t="s">
        <v>86</v>
      </c>
      <c r="C33" t="s">
        <v>87</v>
      </c>
      <c r="D33">
        <v>10</v>
      </c>
      <c r="E33" s="1">
        <v>45037</v>
      </c>
      <c r="F33" s="1">
        <v>45037</v>
      </c>
      <c r="G33" s="2">
        <v>0.625</v>
      </c>
      <c r="H33" s="2">
        <v>0.91666666666666663</v>
      </c>
      <c r="I33" t="s">
        <v>88</v>
      </c>
      <c r="J33" s="6">
        <v>504141000</v>
      </c>
      <c r="K33" t="s">
        <v>19</v>
      </c>
      <c r="L33" t="s">
        <v>2058</v>
      </c>
      <c r="M33">
        <v>50</v>
      </c>
      <c r="N33" s="14">
        <v>0</v>
      </c>
      <c r="O33" s="14" t="str">
        <f t="shared" si="0"/>
        <v>n/a</v>
      </c>
      <c r="P33" s="5" t="str">
        <f t="shared" ca="1" si="1"/>
        <v>=WENN(N33&lt;&gt;0;M33*N33;"n/a")</v>
      </c>
    </row>
    <row r="34" spans="1:16" x14ac:dyDescent="0.35">
      <c r="A34" t="s">
        <v>89</v>
      </c>
      <c r="C34" t="s">
        <v>30</v>
      </c>
      <c r="D34">
        <v>2</v>
      </c>
      <c r="E34" s="1">
        <v>45042</v>
      </c>
      <c r="F34" s="1">
        <v>45042</v>
      </c>
      <c r="G34" s="2">
        <v>0.375</v>
      </c>
      <c r="H34" s="2">
        <v>0.41666666666666669</v>
      </c>
      <c r="I34" t="s">
        <v>31</v>
      </c>
      <c r="K34" t="s">
        <v>31</v>
      </c>
      <c r="M34">
        <v>20</v>
      </c>
      <c r="N34" s="14">
        <v>0</v>
      </c>
      <c r="O34" s="14" t="str">
        <f t="shared" si="0"/>
        <v>n/a</v>
      </c>
      <c r="P34" s="5" t="str">
        <f t="shared" ca="1" si="1"/>
        <v>=WENN(N34&lt;&gt;0;M34*N34;"n/a")</v>
      </c>
    </row>
    <row r="35" spans="1:16" x14ac:dyDescent="0.35">
      <c r="A35" t="s">
        <v>90</v>
      </c>
      <c r="C35" t="s">
        <v>33</v>
      </c>
      <c r="D35">
        <v>4</v>
      </c>
      <c r="E35" s="1">
        <v>45044</v>
      </c>
      <c r="F35" s="1">
        <v>45044</v>
      </c>
      <c r="G35" s="2">
        <v>0.58333333333333337</v>
      </c>
      <c r="H35" s="2">
        <v>0.70833333333333337</v>
      </c>
      <c r="I35" t="s">
        <v>34</v>
      </c>
      <c r="K35" t="s">
        <v>35</v>
      </c>
      <c r="M35">
        <v>16</v>
      </c>
      <c r="N35" s="14">
        <v>0</v>
      </c>
      <c r="O35" s="14" t="str">
        <f t="shared" si="0"/>
        <v>n/a</v>
      </c>
      <c r="P35" s="5" t="str">
        <f t="shared" ca="1" si="1"/>
        <v>=WENN(N35&lt;&gt;0;M35*N35;"n/a")</v>
      </c>
    </row>
    <row r="36" spans="1:16" x14ac:dyDescent="0.35">
      <c r="A36" t="s">
        <v>91</v>
      </c>
      <c r="C36" t="s">
        <v>63</v>
      </c>
      <c r="D36">
        <v>4</v>
      </c>
      <c r="E36" s="1">
        <v>45049</v>
      </c>
      <c r="F36" s="1">
        <v>45049</v>
      </c>
      <c r="G36" s="2">
        <v>0.58333333333333337</v>
      </c>
      <c r="H36" s="2">
        <v>0.70833333333333337</v>
      </c>
      <c r="I36" t="s">
        <v>44</v>
      </c>
      <c r="K36" t="s">
        <v>35</v>
      </c>
      <c r="M36">
        <v>8</v>
      </c>
      <c r="N36" s="14">
        <v>0</v>
      </c>
      <c r="O36" s="14" t="str">
        <f t="shared" si="0"/>
        <v>n/a</v>
      </c>
      <c r="P36" s="5" t="str">
        <f t="shared" ca="1" si="1"/>
        <v>=WENN(N36&lt;&gt;0;M36*N36;"n/a")</v>
      </c>
    </row>
    <row r="37" spans="1:16" x14ac:dyDescent="0.35">
      <c r="A37" t="s">
        <v>92</v>
      </c>
      <c r="B37">
        <v>2</v>
      </c>
      <c r="C37" t="s">
        <v>93</v>
      </c>
      <c r="D37">
        <v>3</v>
      </c>
      <c r="E37" s="1">
        <v>45049</v>
      </c>
      <c r="F37" s="1">
        <v>45049</v>
      </c>
      <c r="G37" s="2">
        <v>0.80208333333333337</v>
      </c>
      <c r="H37" s="2">
        <v>0.89583333333333337</v>
      </c>
      <c r="I37" t="s">
        <v>18</v>
      </c>
      <c r="K37" t="s">
        <v>38</v>
      </c>
      <c r="M37">
        <v>8</v>
      </c>
      <c r="N37" s="14">
        <v>0</v>
      </c>
      <c r="O37" s="14" t="str">
        <f t="shared" si="0"/>
        <v>n/a</v>
      </c>
      <c r="P37" s="5" t="str">
        <f t="shared" ca="1" si="1"/>
        <v>=WENN(N37&lt;&gt;0;M37*N37;"n/a")</v>
      </c>
    </row>
    <row r="38" spans="1:16" x14ac:dyDescent="0.35">
      <c r="A38" t="s">
        <v>94</v>
      </c>
      <c r="B38">
        <v>2</v>
      </c>
      <c r="C38" t="s">
        <v>95</v>
      </c>
      <c r="D38">
        <v>4</v>
      </c>
      <c r="E38" s="1">
        <v>45050</v>
      </c>
      <c r="F38" s="1">
        <v>45050</v>
      </c>
      <c r="G38" s="2">
        <v>0.77083333333333337</v>
      </c>
      <c r="H38" s="2">
        <v>0.89583333333333337</v>
      </c>
      <c r="I38" t="s">
        <v>31</v>
      </c>
      <c r="K38" t="s">
        <v>41</v>
      </c>
      <c r="M38">
        <v>30</v>
      </c>
      <c r="N38" s="14">
        <v>0</v>
      </c>
      <c r="O38" s="14" t="str">
        <f t="shared" si="0"/>
        <v>n/a</v>
      </c>
      <c r="P38" s="5" t="str">
        <f t="shared" ca="1" si="1"/>
        <v>=WENN(N38&lt;&gt;0;M38*N38;"n/a")</v>
      </c>
    </row>
    <row r="39" spans="1:16" x14ac:dyDescent="0.35">
      <c r="A39" t="s">
        <v>96</v>
      </c>
      <c r="C39" t="s">
        <v>43</v>
      </c>
      <c r="D39">
        <v>2</v>
      </c>
      <c r="E39" s="1">
        <v>45050</v>
      </c>
      <c r="F39" s="1">
        <v>45050</v>
      </c>
      <c r="G39" s="2">
        <v>0.375</v>
      </c>
      <c r="H39" s="2">
        <v>0.41666666666666669</v>
      </c>
      <c r="I39" t="s">
        <v>44</v>
      </c>
      <c r="K39" t="s">
        <v>44</v>
      </c>
      <c r="M39">
        <v>20</v>
      </c>
      <c r="N39" s="14">
        <v>0</v>
      </c>
      <c r="O39" s="14" t="str">
        <f t="shared" si="0"/>
        <v>n/a</v>
      </c>
      <c r="P39" s="5" t="str">
        <f t="shared" ca="1" si="1"/>
        <v>=WENN(N39&lt;&gt;0;M39*N39;"n/a")</v>
      </c>
    </row>
    <row r="40" spans="1:16" x14ac:dyDescent="0.35">
      <c r="A40" t="s">
        <v>97</v>
      </c>
      <c r="B40">
        <v>2</v>
      </c>
      <c r="C40" t="s">
        <v>98</v>
      </c>
      <c r="D40">
        <v>2</v>
      </c>
      <c r="E40" s="1">
        <v>45056</v>
      </c>
      <c r="F40" s="1">
        <v>45056</v>
      </c>
      <c r="G40" s="2">
        <v>0.375</v>
      </c>
      <c r="H40" s="2">
        <v>0.41666666666666669</v>
      </c>
      <c r="I40" t="s">
        <v>31</v>
      </c>
      <c r="K40" t="s">
        <v>99</v>
      </c>
      <c r="M40">
        <v>15</v>
      </c>
      <c r="N40" s="14">
        <v>0</v>
      </c>
      <c r="O40" s="14" t="str">
        <f t="shared" si="0"/>
        <v>n/a</v>
      </c>
      <c r="P40" s="5" t="str">
        <f t="shared" ca="1" si="1"/>
        <v>=WENN(N40&lt;&gt;0;M40*N40;"n/a")</v>
      </c>
    </row>
    <row r="41" spans="1:16" x14ac:dyDescent="0.35">
      <c r="A41" t="s">
        <v>100</v>
      </c>
      <c r="C41" t="s">
        <v>51</v>
      </c>
      <c r="D41">
        <v>2</v>
      </c>
      <c r="E41" s="1">
        <v>45056</v>
      </c>
      <c r="F41" s="1">
        <v>45056</v>
      </c>
      <c r="G41" s="2">
        <v>0.70833333333333337</v>
      </c>
      <c r="H41" s="2">
        <v>0.75</v>
      </c>
      <c r="I41" t="s">
        <v>18</v>
      </c>
      <c r="K41" t="s">
        <v>52</v>
      </c>
      <c r="M41">
        <v>15</v>
      </c>
      <c r="N41" s="14">
        <v>0</v>
      </c>
      <c r="O41" s="14" t="str">
        <f t="shared" si="0"/>
        <v>n/a</v>
      </c>
      <c r="P41" s="5" t="str">
        <f t="shared" ca="1" si="1"/>
        <v>=WENN(N41&lt;&gt;0;M41*N41;"n/a")</v>
      </c>
    </row>
    <row r="42" spans="1:16" x14ac:dyDescent="0.35">
      <c r="A42" t="s">
        <v>101</v>
      </c>
      <c r="B42">
        <v>2</v>
      </c>
      <c r="C42" t="s">
        <v>98</v>
      </c>
      <c r="D42">
        <v>2</v>
      </c>
      <c r="E42" s="1">
        <v>45057</v>
      </c>
      <c r="F42" s="1">
        <v>45057</v>
      </c>
      <c r="G42" s="2">
        <v>0.375</v>
      </c>
      <c r="H42" s="2">
        <v>0.41666666666666669</v>
      </c>
      <c r="I42" t="s">
        <v>44</v>
      </c>
      <c r="K42" t="s">
        <v>99</v>
      </c>
      <c r="M42">
        <v>15</v>
      </c>
      <c r="N42" s="14">
        <v>0</v>
      </c>
      <c r="O42" s="14" t="str">
        <f t="shared" si="0"/>
        <v>n/a</v>
      </c>
      <c r="P42" s="5" t="str">
        <f t="shared" ca="1" si="1"/>
        <v>=WENN(N42&lt;&gt;0;M42*N42;"n/a")</v>
      </c>
    </row>
    <row r="43" spans="1:16" x14ac:dyDescent="0.35">
      <c r="A43" t="s">
        <v>102</v>
      </c>
      <c r="C43" t="s">
        <v>33</v>
      </c>
      <c r="D43">
        <v>4</v>
      </c>
      <c r="E43" s="1">
        <v>45057</v>
      </c>
      <c r="F43" s="1">
        <v>45057</v>
      </c>
      <c r="G43" s="2">
        <v>0.58333333333333337</v>
      </c>
      <c r="H43" s="2">
        <v>0.70833333333333337</v>
      </c>
      <c r="I43" t="s">
        <v>34</v>
      </c>
      <c r="K43" t="s">
        <v>35</v>
      </c>
      <c r="M43">
        <v>16</v>
      </c>
      <c r="N43" s="14">
        <v>0</v>
      </c>
      <c r="O43" s="14" t="str">
        <f t="shared" si="0"/>
        <v>n/a</v>
      </c>
      <c r="P43" s="5" t="str">
        <f t="shared" ca="1" si="1"/>
        <v>=WENN(N43&lt;&gt;0;M43*N43;"n/a")</v>
      </c>
    </row>
    <row r="44" spans="1:16" x14ac:dyDescent="0.35">
      <c r="A44" t="s">
        <v>103</v>
      </c>
      <c r="B44">
        <v>2</v>
      </c>
      <c r="C44" t="s">
        <v>13</v>
      </c>
      <c r="D44">
        <v>2</v>
      </c>
      <c r="E44" s="1">
        <v>45061</v>
      </c>
      <c r="F44" s="1">
        <v>45061</v>
      </c>
      <c r="G44" s="2">
        <v>0.66666666666666663</v>
      </c>
      <c r="H44" s="2">
        <v>0.70833333333333337</v>
      </c>
      <c r="I44" t="s">
        <v>14</v>
      </c>
      <c r="J44" s="6">
        <v>504141000</v>
      </c>
      <c r="K44" t="s">
        <v>15</v>
      </c>
      <c r="M44">
        <v>12</v>
      </c>
      <c r="N44" s="14">
        <v>0</v>
      </c>
      <c r="O44" s="14" t="str">
        <f t="shared" si="0"/>
        <v>n/a</v>
      </c>
      <c r="P44" s="5" t="str">
        <f t="shared" ca="1" si="1"/>
        <v>=WENN(N44&lt;&gt;0;M44*N44;"n/a")</v>
      </c>
    </row>
    <row r="45" spans="1:16" x14ac:dyDescent="0.35">
      <c r="A45" t="s">
        <v>104</v>
      </c>
      <c r="C45" t="s">
        <v>33</v>
      </c>
      <c r="D45">
        <v>4</v>
      </c>
      <c r="E45" s="1">
        <v>45072</v>
      </c>
      <c r="F45" s="1">
        <v>45072</v>
      </c>
      <c r="G45" s="2">
        <v>0.58333333333333337</v>
      </c>
      <c r="H45" s="2">
        <v>0.70833333333333337</v>
      </c>
      <c r="I45" t="s">
        <v>34</v>
      </c>
      <c r="K45" t="s">
        <v>35</v>
      </c>
      <c r="M45">
        <v>16</v>
      </c>
      <c r="N45" s="14">
        <v>0</v>
      </c>
      <c r="O45" s="14" t="str">
        <f t="shared" si="0"/>
        <v>n/a</v>
      </c>
      <c r="P45" s="5" t="str">
        <f t="shared" ca="1" si="1"/>
        <v>=WENN(N45&lt;&gt;0;M45*N45;"n/a")</v>
      </c>
    </row>
    <row r="46" spans="1:16" x14ac:dyDescent="0.35">
      <c r="A46" t="s">
        <v>105</v>
      </c>
      <c r="C46" t="s">
        <v>65</v>
      </c>
      <c r="D46">
        <v>1</v>
      </c>
      <c r="E46" s="1">
        <v>45077</v>
      </c>
      <c r="F46" s="1">
        <v>45077</v>
      </c>
      <c r="G46" s="2">
        <v>0.66666666666666663</v>
      </c>
      <c r="H46" s="2">
        <v>0.69791666666666663</v>
      </c>
      <c r="I46" t="s">
        <v>27</v>
      </c>
      <c r="J46" s="6">
        <v>504141000</v>
      </c>
      <c r="K46" t="s">
        <v>38</v>
      </c>
      <c r="M46">
        <v>35</v>
      </c>
      <c r="N46" s="14">
        <v>0</v>
      </c>
      <c r="O46" s="14" t="str">
        <f t="shared" si="0"/>
        <v>n/a</v>
      </c>
      <c r="P46" s="5" t="str">
        <f t="shared" ca="1" si="1"/>
        <v>=WENN(N46&lt;&gt;0;M46*N46;"n/a")</v>
      </c>
    </row>
    <row r="47" spans="1:16" x14ac:dyDescent="0.35">
      <c r="A47" t="s">
        <v>106</v>
      </c>
      <c r="B47">
        <v>2</v>
      </c>
      <c r="C47" t="s">
        <v>107</v>
      </c>
      <c r="D47">
        <v>212</v>
      </c>
      <c r="E47" s="1">
        <v>44819</v>
      </c>
      <c r="F47" s="1">
        <v>45078</v>
      </c>
      <c r="G47" s="2">
        <v>0.77083333333333337</v>
      </c>
      <c r="H47" s="2">
        <v>0.89583333333333337</v>
      </c>
      <c r="I47" t="s">
        <v>31</v>
      </c>
      <c r="K47" t="s">
        <v>41</v>
      </c>
      <c r="M47">
        <v>30</v>
      </c>
      <c r="N47" s="14">
        <v>0</v>
      </c>
      <c r="O47" s="14" t="str">
        <f t="shared" si="0"/>
        <v>n/a</v>
      </c>
      <c r="P47" s="5" t="str">
        <f t="shared" ca="1" si="1"/>
        <v>=WENN(N47&lt;&gt;0;M47*N47;"n/a")</v>
      </c>
    </row>
    <row r="48" spans="1:16" x14ac:dyDescent="0.35">
      <c r="A48" t="s">
        <v>108</v>
      </c>
      <c r="C48" t="s">
        <v>63</v>
      </c>
      <c r="D48">
        <v>4</v>
      </c>
      <c r="E48" s="1">
        <v>45084</v>
      </c>
      <c r="F48" s="1">
        <v>45084</v>
      </c>
      <c r="G48" s="2">
        <v>0.58333333333333337</v>
      </c>
      <c r="H48" s="2">
        <v>0.70833333333333337</v>
      </c>
      <c r="I48" t="s">
        <v>44</v>
      </c>
      <c r="K48" t="s">
        <v>35</v>
      </c>
      <c r="M48">
        <v>8</v>
      </c>
      <c r="N48" s="14">
        <v>0</v>
      </c>
      <c r="O48" s="14" t="str">
        <f t="shared" si="0"/>
        <v>n/a</v>
      </c>
      <c r="P48" s="5" t="str">
        <f t="shared" ca="1" si="1"/>
        <v>=WENN(N48&lt;&gt;0;M48*N48;"n/a")</v>
      </c>
    </row>
    <row r="49" spans="1:16" x14ac:dyDescent="0.35">
      <c r="A49" t="s">
        <v>109</v>
      </c>
      <c r="B49">
        <v>2</v>
      </c>
      <c r="C49" t="s">
        <v>110</v>
      </c>
      <c r="D49">
        <v>3</v>
      </c>
      <c r="E49" s="1">
        <v>45084</v>
      </c>
      <c r="F49" s="1">
        <v>45084</v>
      </c>
      <c r="G49" s="2">
        <v>0.80208333333333337</v>
      </c>
      <c r="H49" s="2">
        <v>0.89583333333333337</v>
      </c>
      <c r="I49" t="s">
        <v>18</v>
      </c>
      <c r="K49" t="s">
        <v>38</v>
      </c>
      <c r="M49">
        <v>8</v>
      </c>
      <c r="N49" s="14">
        <v>0</v>
      </c>
      <c r="O49" s="14" t="str">
        <f t="shared" si="0"/>
        <v>n/a</v>
      </c>
      <c r="P49" s="5" t="str">
        <f t="shared" ca="1" si="1"/>
        <v>=WENN(N49&lt;&gt;0;M49*N49;"n/a")</v>
      </c>
    </row>
    <row r="50" spans="1:16" x14ac:dyDescent="0.35">
      <c r="A50" t="s">
        <v>111</v>
      </c>
      <c r="B50">
        <v>2</v>
      </c>
      <c r="C50" t="s">
        <v>112</v>
      </c>
      <c r="D50">
        <v>0</v>
      </c>
      <c r="E50" s="1">
        <v>44811</v>
      </c>
      <c r="F50" s="1">
        <v>44902</v>
      </c>
      <c r="G50" s="2">
        <v>0.80208333333333337</v>
      </c>
      <c r="H50" s="2">
        <v>0.89583333333333337</v>
      </c>
      <c r="I50" t="s">
        <v>18</v>
      </c>
      <c r="K50" t="s">
        <v>41</v>
      </c>
      <c r="M50">
        <v>8</v>
      </c>
      <c r="N50" s="14">
        <v>0</v>
      </c>
      <c r="O50" s="14" t="str">
        <f t="shared" si="0"/>
        <v>n/a</v>
      </c>
      <c r="P50" s="5" t="str">
        <f t="shared" ca="1" si="1"/>
        <v>=WENN(N50&lt;&gt;0;M50*N50;"n/a")</v>
      </c>
    </row>
    <row r="51" spans="1:16" x14ac:dyDescent="0.35">
      <c r="A51" t="s">
        <v>113</v>
      </c>
      <c r="B51">
        <v>2</v>
      </c>
      <c r="C51" t="s">
        <v>13</v>
      </c>
      <c r="D51">
        <v>212</v>
      </c>
      <c r="E51" s="1">
        <v>44816</v>
      </c>
      <c r="F51" s="1">
        <v>44879</v>
      </c>
      <c r="G51" s="2">
        <v>0.66666666666666663</v>
      </c>
      <c r="H51" s="2">
        <v>0.70833333333333337</v>
      </c>
      <c r="I51" t="s">
        <v>14</v>
      </c>
      <c r="J51" s="6">
        <v>504141000</v>
      </c>
      <c r="K51" t="s">
        <v>114</v>
      </c>
      <c r="M51">
        <v>0</v>
      </c>
      <c r="N51" s="14">
        <v>0</v>
      </c>
      <c r="O51" s="14" t="str">
        <f t="shared" si="0"/>
        <v>n/a</v>
      </c>
      <c r="P51" s="5" t="str">
        <f t="shared" ca="1" si="1"/>
        <v>=WENN(N51&lt;&gt;0;M51*N51;"n/a")</v>
      </c>
    </row>
    <row r="52" spans="1:16" x14ac:dyDescent="0.35">
      <c r="A52" t="s">
        <v>115</v>
      </c>
      <c r="B52">
        <v>2</v>
      </c>
      <c r="C52" t="s">
        <v>13</v>
      </c>
      <c r="D52">
        <v>2</v>
      </c>
      <c r="E52" s="1">
        <v>45089</v>
      </c>
      <c r="F52" s="1">
        <v>45089</v>
      </c>
      <c r="G52" s="2">
        <v>0.66666666666666663</v>
      </c>
      <c r="H52" s="2">
        <v>0.70833333333333337</v>
      </c>
      <c r="I52" t="s">
        <v>14</v>
      </c>
      <c r="J52" s="6">
        <v>504141000</v>
      </c>
      <c r="K52" t="s">
        <v>15</v>
      </c>
      <c r="M52">
        <v>12</v>
      </c>
      <c r="N52" s="14">
        <v>0</v>
      </c>
      <c r="O52" s="14" t="str">
        <f t="shared" si="0"/>
        <v>n/a</v>
      </c>
      <c r="P52" s="5" t="str">
        <f t="shared" ca="1" si="1"/>
        <v>=WENN(N52&lt;&gt;0;M52*N52;"n/a")</v>
      </c>
    </row>
    <row r="53" spans="1:16" x14ac:dyDescent="0.35">
      <c r="A53" t="s">
        <v>116</v>
      </c>
      <c r="B53">
        <v>2</v>
      </c>
      <c r="C53" t="s">
        <v>98</v>
      </c>
      <c r="D53">
        <v>2</v>
      </c>
      <c r="E53" s="1">
        <v>45091</v>
      </c>
      <c r="F53" s="1">
        <v>45091</v>
      </c>
      <c r="G53" s="2">
        <v>0.375</v>
      </c>
      <c r="H53" s="2">
        <v>0.41666666666666669</v>
      </c>
      <c r="I53" t="s">
        <v>31</v>
      </c>
      <c r="K53" t="s">
        <v>99</v>
      </c>
      <c r="M53">
        <v>15</v>
      </c>
      <c r="N53" s="14">
        <v>0</v>
      </c>
      <c r="O53" s="14" t="str">
        <f t="shared" si="0"/>
        <v>n/a</v>
      </c>
      <c r="P53" s="5" t="str">
        <f t="shared" ca="1" si="1"/>
        <v>=WENN(N53&lt;&gt;0;M53*N53;"n/a")</v>
      </c>
    </row>
    <row r="54" spans="1:16" x14ac:dyDescent="0.35">
      <c r="A54" t="s">
        <v>117</v>
      </c>
      <c r="C54" t="s">
        <v>118</v>
      </c>
      <c r="D54">
        <v>1</v>
      </c>
      <c r="E54" s="1">
        <v>45091</v>
      </c>
      <c r="F54" s="1">
        <v>45091</v>
      </c>
      <c r="G54" s="2">
        <v>0.66666666666666663</v>
      </c>
      <c r="H54" s="2">
        <v>0.69791666666666663</v>
      </c>
      <c r="I54" t="s">
        <v>27</v>
      </c>
      <c r="J54" s="6">
        <v>504141000</v>
      </c>
      <c r="K54" t="s">
        <v>119</v>
      </c>
      <c r="M54">
        <v>35</v>
      </c>
      <c r="N54" s="14">
        <v>0</v>
      </c>
      <c r="O54" s="14" t="str">
        <f t="shared" si="0"/>
        <v>n/a</v>
      </c>
      <c r="P54" s="5" t="str">
        <f t="shared" ca="1" si="1"/>
        <v>=WENN(N54&lt;&gt;0;M54*N54;"n/a")</v>
      </c>
    </row>
    <row r="55" spans="1:16" x14ac:dyDescent="0.35">
      <c r="A55" t="s">
        <v>120</v>
      </c>
      <c r="C55" t="s">
        <v>51</v>
      </c>
      <c r="D55">
        <v>0</v>
      </c>
      <c r="E55" s="1">
        <v>44965</v>
      </c>
      <c r="F55" s="1">
        <v>45091</v>
      </c>
      <c r="G55" s="2">
        <v>0.70833333333333337</v>
      </c>
      <c r="H55" s="2">
        <v>0.75</v>
      </c>
      <c r="I55" t="s">
        <v>18</v>
      </c>
      <c r="K55" t="s">
        <v>41</v>
      </c>
      <c r="M55">
        <v>0</v>
      </c>
      <c r="N55" s="14">
        <v>0</v>
      </c>
      <c r="O55" s="14" t="str">
        <f t="shared" si="0"/>
        <v>n/a</v>
      </c>
      <c r="P55" s="5" t="str">
        <f t="shared" ca="1" si="1"/>
        <v>=WENN(N55&lt;&gt;0;M55*N55;"n/a")</v>
      </c>
    </row>
    <row r="56" spans="1:16" x14ac:dyDescent="0.35">
      <c r="A56" t="s">
        <v>121</v>
      </c>
      <c r="C56" t="s">
        <v>51</v>
      </c>
      <c r="D56">
        <v>2</v>
      </c>
      <c r="E56" s="1">
        <v>45091</v>
      </c>
      <c r="F56" s="1">
        <v>45091</v>
      </c>
      <c r="G56" s="2">
        <v>0.70833333333333337</v>
      </c>
      <c r="H56" s="2">
        <v>0.75</v>
      </c>
      <c r="I56" t="s">
        <v>18</v>
      </c>
      <c r="K56" t="s">
        <v>52</v>
      </c>
      <c r="M56">
        <v>15</v>
      </c>
      <c r="N56" s="14">
        <v>0</v>
      </c>
      <c r="O56" s="14" t="str">
        <f t="shared" si="0"/>
        <v>n/a</v>
      </c>
      <c r="P56" s="5" t="str">
        <f t="shared" ca="1" si="1"/>
        <v>=WENN(N56&lt;&gt;0;M56*N56;"n/a")</v>
      </c>
    </row>
    <row r="57" spans="1:16" x14ac:dyDescent="0.35">
      <c r="A57" t="s">
        <v>122</v>
      </c>
      <c r="B57">
        <v>2</v>
      </c>
      <c r="C57" t="s">
        <v>98</v>
      </c>
      <c r="D57">
        <v>2</v>
      </c>
      <c r="E57" s="1">
        <v>45092</v>
      </c>
      <c r="F57" s="1">
        <v>45092</v>
      </c>
      <c r="G57" s="2">
        <v>0.375</v>
      </c>
      <c r="H57" s="2">
        <v>0.41666666666666669</v>
      </c>
      <c r="I57" t="s">
        <v>44</v>
      </c>
      <c r="K57" t="s">
        <v>99</v>
      </c>
      <c r="M57">
        <v>15</v>
      </c>
      <c r="N57" s="14">
        <v>0</v>
      </c>
      <c r="O57" s="14" t="str">
        <f t="shared" si="0"/>
        <v>n/a</v>
      </c>
      <c r="P57" s="5" t="str">
        <f t="shared" ca="1" si="1"/>
        <v>=WENN(N57&lt;&gt;0;M57*N57;"n/a")</v>
      </c>
    </row>
    <row r="58" spans="1:16" x14ac:dyDescent="0.35">
      <c r="A58" t="s">
        <v>123</v>
      </c>
      <c r="C58" t="s">
        <v>33</v>
      </c>
      <c r="D58">
        <v>4</v>
      </c>
      <c r="E58" s="1">
        <v>45092</v>
      </c>
      <c r="F58" s="1">
        <v>45092</v>
      </c>
      <c r="G58" s="2">
        <v>0.58333333333333337</v>
      </c>
      <c r="H58" s="2">
        <v>0.70833333333333337</v>
      </c>
      <c r="I58" t="s">
        <v>34</v>
      </c>
      <c r="K58" t="s">
        <v>35</v>
      </c>
      <c r="M58">
        <v>16</v>
      </c>
      <c r="N58" s="14">
        <v>0</v>
      </c>
      <c r="O58" s="14" t="str">
        <f t="shared" si="0"/>
        <v>n/a</v>
      </c>
      <c r="P58" s="5" t="str">
        <f t="shared" ca="1" si="1"/>
        <v>=WENN(N58&lt;&gt;0;M58*N58;"n/a")</v>
      </c>
    </row>
    <row r="59" spans="1:16" x14ac:dyDescent="0.35">
      <c r="A59" t="s">
        <v>124</v>
      </c>
      <c r="C59" t="s">
        <v>30</v>
      </c>
      <c r="D59">
        <v>2</v>
      </c>
      <c r="E59" s="1">
        <v>45098</v>
      </c>
      <c r="F59" s="1">
        <v>45098</v>
      </c>
      <c r="G59" s="2">
        <v>0.375</v>
      </c>
      <c r="H59" s="2">
        <v>0.41666666666666669</v>
      </c>
      <c r="I59" t="s">
        <v>31</v>
      </c>
      <c r="K59" t="s">
        <v>31</v>
      </c>
      <c r="M59">
        <v>20</v>
      </c>
      <c r="N59" s="14">
        <v>0</v>
      </c>
      <c r="O59" s="14" t="str">
        <f t="shared" si="0"/>
        <v>n/a</v>
      </c>
      <c r="P59" s="5" t="str">
        <f t="shared" ca="1" si="1"/>
        <v>=WENN(N59&lt;&gt;0;M59*N59;"n/a")</v>
      </c>
    </row>
    <row r="60" spans="1:16" x14ac:dyDescent="0.35">
      <c r="A60" t="s">
        <v>125</v>
      </c>
      <c r="C60" t="s">
        <v>43</v>
      </c>
      <c r="D60">
        <v>2</v>
      </c>
      <c r="E60" s="1">
        <v>45099</v>
      </c>
      <c r="F60" s="1">
        <v>45099</v>
      </c>
      <c r="G60" s="2">
        <v>0.375</v>
      </c>
      <c r="H60" s="2">
        <v>0.41666666666666669</v>
      </c>
      <c r="I60" t="s">
        <v>44</v>
      </c>
      <c r="K60" t="s">
        <v>44</v>
      </c>
      <c r="M60">
        <v>20</v>
      </c>
      <c r="N60" s="14">
        <v>0</v>
      </c>
      <c r="O60" s="14" t="str">
        <f t="shared" si="0"/>
        <v>n/a</v>
      </c>
      <c r="P60" s="5" t="str">
        <f t="shared" ca="1" si="1"/>
        <v>=WENN(N60&lt;&gt;0;M60*N60;"n/a")</v>
      </c>
    </row>
    <row r="61" spans="1:16" x14ac:dyDescent="0.35">
      <c r="A61" t="s">
        <v>126</v>
      </c>
      <c r="C61" t="s">
        <v>33</v>
      </c>
      <c r="D61">
        <v>4</v>
      </c>
      <c r="E61" s="1">
        <v>45107</v>
      </c>
      <c r="F61" s="1">
        <v>45107</v>
      </c>
      <c r="G61" s="2">
        <v>0.58333333333333337</v>
      </c>
      <c r="H61" s="2">
        <v>0.70833333333333337</v>
      </c>
      <c r="I61" t="s">
        <v>34</v>
      </c>
      <c r="K61" t="s">
        <v>35</v>
      </c>
      <c r="M61">
        <v>16</v>
      </c>
      <c r="N61" s="14">
        <v>0</v>
      </c>
      <c r="O61" s="14" t="str">
        <f t="shared" si="0"/>
        <v>n/a</v>
      </c>
      <c r="P61" s="5" t="str">
        <f t="shared" ca="1" si="1"/>
        <v>=WENN(N61&lt;&gt;0;M61*N61;"n/a")</v>
      </c>
    </row>
    <row r="62" spans="1:16" x14ac:dyDescent="0.35">
      <c r="A62" t="s">
        <v>127</v>
      </c>
      <c r="C62" t="s">
        <v>63</v>
      </c>
      <c r="D62">
        <v>4</v>
      </c>
      <c r="E62" s="1">
        <v>45112</v>
      </c>
      <c r="F62" s="1">
        <v>45112</v>
      </c>
      <c r="G62" s="2">
        <v>0.58333333333333337</v>
      </c>
      <c r="H62" s="2">
        <v>0.70833333333333337</v>
      </c>
      <c r="I62" t="s">
        <v>44</v>
      </c>
      <c r="K62" t="s">
        <v>35</v>
      </c>
      <c r="M62">
        <v>8</v>
      </c>
      <c r="N62" s="14">
        <v>0</v>
      </c>
      <c r="O62" s="14" t="str">
        <f t="shared" si="0"/>
        <v>n/a</v>
      </c>
      <c r="P62" s="5" t="str">
        <f t="shared" ca="1" si="1"/>
        <v>=WENN(N62&lt;&gt;0;M62*N62;"n/a")</v>
      </c>
    </row>
    <row r="63" spans="1:16" x14ac:dyDescent="0.35">
      <c r="A63" t="s">
        <v>128</v>
      </c>
      <c r="C63" t="s">
        <v>129</v>
      </c>
      <c r="D63">
        <v>0</v>
      </c>
      <c r="E63" s="1">
        <v>44825</v>
      </c>
      <c r="F63" s="1">
        <v>45119</v>
      </c>
      <c r="G63" s="2">
        <v>0.66666666666666663</v>
      </c>
      <c r="H63" s="2">
        <v>0.69791666666666663</v>
      </c>
      <c r="I63" t="s">
        <v>27</v>
      </c>
      <c r="J63" s="6">
        <v>504141000</v>
      </c>
      <c r="K63" t="s">
        <v>41</v>
      </c>
      <c r="M63">
        <v>0</v>
      </c>
      <c r="N63" s="14">
        <v>0</v>
      </c>
      <c r="O63" s="14" t="str">
        <f t="shared" si="0"/>
        <v>n/a</v>
      </c>
      <c r="P63" s="5" t="str">
        <f t="shared" ca="1" si="1"/>
        <v>=WENN(N63&lt;&gt;0;M63*N63;"n/a")</v>
      </c>
    </row>
    <row r="64" spans="1:16" x14ac:dyDescent="0.35">
      <c r="A64" t="s">
        <v>130</v>
      </c>
      <c r="C64" t="s">
        <v>51</v>
      </c>
      <c r="D64">
        <v>2</v>
      </c>
      <c r="E64" s="1">
        <v>45119</v>
      </c>
      <c r="F64" s="1">
        <v>45119</v>
      </c>
      <c r="G64" s="2">
        <v>0.70833333333333337</v>
      </c>
      <c r="H64" s="2">
        <v>0.75</v>
      </c>
      <c r="I64" t="s">
        <v>18</v>
      </c>
      <c r="K64" t="s">
        <v>52</v>
      </c>
      <c r="M64">
        <v>15</v>
      </c>
      <c r="N64" s="14">
        <v>0</v>
      </c>
      <c r="O64" s="14" t="str">
        <f t="shared" si="0"/>
        <v>n/a</v>
      </c>
      <c r="P64" s="5" t="str">
        <f t="shared" ca="1" si="1"/>
        <v>=WENN(N64&lt;&gt;0;M64*N64;"n/a")</v>
      </c>
    </row>
    <row r="65" spans="1:16" x14ac:dyDescent="0.35">
      <c r="A65" t="s">
        <v>131</v>
      </c>
      <c r="C65" t="s">
        <v>33</v>
      </c>
      <c r="D65">
        <v>4</v>
      </c>
      <c r="E65" s="1">
        <v>45120</v>
      </c>
      <c r="F65" s="1">
        <v>45120</v>
      </c>
      <c r="G65" s="2">
        <v>0.58333333333333337</v>
      </c>
      <c r="H65" s="2">
        <v>0.70833333333333337</v>
      </c>
      <c r="I65" t="s">
        <v>34</v>
      </c>
      <c r="K65" t="s">
        <v>35</v>
      </c>
      <c r="M65">
        <v>16</v>
      </c>
      <c r="N65" s="14">
        <v>0</v>
      </c>
      <c r="O65" s="14" t="str">
        <f t="shared" si="0"/>
        <v>n/a</v>
      </c>
      <c r="P65" s="5" t="str">
        <f t="shared" ca="1" si="1"/>
        <v>=WENN(N65&lt;&gt;0;M65*N65;"n/a")</v>
      </c>
    </row>
    <row r="66" spans="1:16" x14ac:dyDescent="0.35">
      <c r="A66" t="s">
        <v>132</v>
      </c>
      <c r="C66" t="s">
        <v>133</v>
      </c>
      <c r="D66">
        <v>4</v>
      </c>
      <c r="E66" s="1">
        <v>45126</v>
      </c>
      <c r="F66" s="1">
        <v>45126</v>
      </c>
      <c r="G66" s="2">
        <v>0.58333333333333337</v>
      </c>
      <c r="H66" s="2">
        <v>0.70833333333333337</v>
      </c>
      <c r="I66" t="s">
        <v>134</v>
      </c>
      <c r="K66" t="s">
        <v>35</v>
      </c>
      <c r="M66">
        <v>12</v>
      </c>
      <c r="N66" s="14">
        <v>0</v>
      </c>
      <c r="O66" s="14" t="str">
        <f t="shared" si="0"/>
        <v>n/a</v>
      </c>
      <c r="P66" s="5" t="str">
        <f t="shared" ca="1" si="1"/>
        <v>=WENN(N66&lt;&gt;0;M66*N66;"n/a")</v>
      </c>
    </row>
    <row r="67" spans="1:16" x14ac:dyDescent="0.35">
      <c r="A67" t="s">
        <v>135</v>
      </c>
      <c r="C67" t="s">
        <v>33</v>
      </c>
      <c r="D67">
        <v>4</v>
      </c>
      <c r="E67" s="1">
        <v>45135</v>
      </c>
      <c r="F67" s="1">
        <v>45135</v>
      </c>
      <c r="G67" s="2">
        <v>0.58333333333333337</v>
      </c>
      <c r="H67" s="2">
        <v>0.70833333333333337</v>
      </c>
      <c r="I67" t="s">
        <v>34</v>
      </c>
      <c r="K67" t="s">
        <v>35</v>
      </c>
      <c r="M67">
        <v>16</v>
      </c>
      <c r="N67" s="14">
        <v>0</v>
      </c>
      <c r="O67" s="14" t="str">
        <f t="shared" ref="O67:O130" si="2">IF(N67&lt;&gt;0,M67*N67,"n/a")</f>
        <v>n/a</v>
      </c>
      <c r="P67" s="5" t="str">
        <f t="shared" ref="P67:P130" ca="1" si="3">_xlfn.FORMULATEXT(O67)</f>
        <v>=WENN(N67&lt;&gt;0;M67*N67;"n/a")</v>
      </c>
    </row>
    <row r="68" spans="1:16" x14ac:dyDescent="0.35">
      <c r="A68" t="s">
        <v>136</v>
      </c>
      <c r="C68" t="s">
        <v>137</v>
      </c>
      <c r="D68">
        <v>0</v>
      </c>
      <c r="E68" s="1">
        <v>44818</v>
      </c>
      <c r="F68" s="1">
        <v>45138</v>
      </c>
      <c r="I68" t="s">
        <v>14</v>
      </c>
      <c r="J68" s="6">
        <v>504141000</v>
      </c>
      <c r="K68" t="s">
        <v>41</v>
      </c>
      <c r="M68">
        <v>0</v>
      </c>
      <c r="N68" s="14">
        <v>0</v>
      </c>
      <c r="O68" s="14" t="str">
        <f t="shared" si="2"/>
        <v>n/a</v>
      </c>
      <c r="P68" s="5" t="str">
        <f t="shared" ca="1" si="3"/>
        <v>=WENN(N68&lt;&gt;0;M68*N68;"n/a")</v>
      </c>
    </row>
    <row r="69" spans="1:16" x14ac:dyDescent="0.35">
      <c r="A69" t="s">
        <v>138</v>
      </c>
      <c r="C69" t="s">
        <v>63</v>
      </c>
      <c r="D69">
        <v>4</v>
      </c>
      <c r="E69" s="1">
        <v>45140</v>
      </c>
      <c r="F69" s="1">
        <v>45140</v>
      </c>
      <c r="G69" s="2">
        <v>0.58333333333333337</v>
      </c>
      <c r="H69" s="2">
        <v>0.70833333333333337</v>
      </c>
      <c r="I69" t="s">
        <v>44</v>
      </c>
      <c r="K69" t="s">
        <v>35</v>
      </c>
      <c r="M69">
        <v>8</v>
      </c>
      <c r="N69" s="14">
        <v>0</v>
      </c>
      <c r="O69" s="14" t="str">
        <f t="shared" si="2"/>
        <v>n/a</v>
      </c>
      <c r="P69" s="5" t="str">
        <f t="shared" ca="1" si="3"/>
        <v>=WENN(N69&lt;&gt;0;M69*N69;"n/a")</v>
      </c>
    </row>
    <row r="70" spans="1:16" x14ac:dyDescent="0.35">
      <c r="A70" t="s">
        <v>139</v>
      </c>
      <c r="C70" t="s">
        <v>51</v>
      </c>
      <c r="D70">
        <v>2</v>
      </c>
      <c r="E70" s="1">
        <v>45147</v>
      </c>
      <c r="F70" s="1">
        <v>45147</v>
      </c>
      <c r="G70" s="2">
        <v>0.70833333333333337</v>
      </c>
      <c r="H70" s="2">
        <v>0.75</v>
      </c>
      <c r="I70" t="s">
        <v>18</v>
      </c>
      <c r="K70" t="s">
        <v>52</v>
      </c>
      <c r="M70">
        <v>15</v>
      </c>
      <c r="N70" s="14">
        <v>0</v>
      </c>
      <c r="O70" s="14" t="str">
        <f t="shared" si="2"/>
        <v>n/a</v>
      </c>
      <c r="P70" s="5" t="str">
        <f t="shared" ca="1" si="3"/>
        <v>=WENN(N70&lt;&gt;0;M70*N70;"n/a")</v>
      </c>
    </row>
    <row r="71" spans="1:16" x14ac:dyDescent="0.35">
      <c r="A71" t="s">
        <v>140</v>
      </c>
      <c r="C71" t="s">
        <v>33</v>
      </c>
      <c r="D71">
        <v>4</v>
      </c>
      <c r="E71" s="1">
        <v>45148</v>
      </c>
      <c r="F71" s="1">
        <v>45148</v>
      </c>
      <c r="G71" s="2">
        <v>0.58333333333333337</v>
      </c>
      <c r="H71" s="2">
        <v>0.70833333333333337</v>
      </c>
      <c r="I71" t="s">
        <v>34</v>
      </c>
      <c r="K71" t="s">
        <v>35</v>
      </c>
      <c r="M71">
        <v>16</v>
      </c>
      <c r="N71" s="14">
        <v>0</v>
      </c>
      <c r="O71" s="14" t="str">
        <f t="shared" si="2"/>
        <v>n/a</v>
      </c>
      <c r="P71" s="5" t="str">
        <f t="shared" ca="1" si="3"/>
        <v>=WENN(N71&lt;&gt;0;M71*N71;"n/a")</v>
      </c>
    </row>
    <row r="72" spans="1:16" x14ac:dyDescent="0.35">
      <c r="A72" t="s">
        <v>141</v>
      </c>
      <c r="C72" t="s">
        <v>133</v>
      </c>
      <c r="D72">
        <v>4</v>
      </c>
      <c r="E72" s="1">
        <v>45154</v>
      </c>
      <c r="F72" s="1">
        <v>45154</v>
      </c>
      <c r="G72" s="2">
        <v>0.58333333333333337</v>
      </c>
      <c r="H72" s="2">
        <v>0.70833333333333337</v>
      </c>
      <c r="I72" t="s">
        <v>134</v>
      </c>
      <c r="K72" t="s">
        <v>35</v>
      </c>
      <c r="M72">
        <v>12</v>
      </c>
      <c r="N72" s="14">
        <v>0</v>
      </c>
      <c r="O72" s="14" t="str">
        <f t="shared" si="2"/>
        <v>n/a</v>
      </c>
      <c r="P72" s="5" t="str">
        <f t="shared" ca="1" si="3"/>
        <v>=WENN(N72&lt;&gt;0;M72*N72;"n/a")</v>
      </c>
    </row>
    <row r="73" spans="1:16" x14ac:dyDescent="0.35">
      <c r="A73" t="s">
        <v>142</v>
      </c>
      <c r="C73" t="s">
        <v>33</v>
      </c>
      <c r="D73">
        <v>4</v>
      </c>
      <c r="E73" s="1">
        <v>45163</v>
      </c>
      <c r="F73" s="1">
        <v>45163</v>
      </c>
      <c r="G73" s="2">
        <v>0.58333333333333337</v>
      </c>
      <c r="H73" s="2">
        <v>0.70833333333333337</v>
      </c>
      <c r="I73" t="s">
        <v>34</v>
      </c>
      <c r="K73" t="s">
        <v>35</v>
      </c>
      <c r="M73">
        <v>16</v>
      </c>
      <c r="N73" s="14">
        <v>0</v>
      </c>
      <c r="O73" s="14" t="str">
        <f t="shared" si="2"/>
        <v>n/a</v>
      </c>
      <c r="P73" s="5" t="str">
        <f t="shared" ca="1" si="3"/>
        <v>=WENN(N73&lt;&gt;0;M73*N73;"n/a")</v>
      </c>
    </row>
    <row r="74" spans="1:16" x14ac:dyDescent="0.35">
      <c r="A74" t="s">
        <v>143</v>
      </c>
      <c r="C74" t="s">
        <v>51</v>
      </c>
      <c r="D74">
        <v>2</v>
      </c>
      <c r="E74" s="1">
        <v>45182</v>
      </c>
      <c r="F74" s="1">
        <v>45182</v>
      </c>
      <c r="G74" s="2">
        <v>0.70833333333333337</v>
      </c>
      <c r="H74" s="2">
        <v>0.75</v>
      </c>
      <c r="I74" t="s">
        <v>18</v>
      </c>
      <c r="K74" t="s">
        <v>52</v>
      </c>
      <c r="M74">
        <v>15</v>
      </c>
      <c r="N74" s="14">
        <v>0</v>
      </c>
      <c r="O74" s="14" t="str">
        <f t="shared" si="2"/>
        <v>n/a</v>
      </c>
      <c r="P74" s="5" t="str">
        <f t="shared" ca="1" si="3"/>
        <v>=WENN(N74&lt;&gt;0;M74*N74;"n/a")</v>
      </c>
    </row>
    <row r="75" spans="1:16" x14ac:dyDescent="0.35">
      <c r="A75" t="s">
        <v>144</v>
      </c>
      <c r="C75" t="s">
        <v>33</v>
      </c>
      <c r="D75">
        <v>4</v>
      </c>
      <c r="E75" s="1">
        <v>45183</v>
      </c>
      <c r="F75" s="1">
        <v>45183</v>
      </c>
      <c r="G75" s="2">
        <v>0.58333333333333337</v>
      </c>
      <c r="H75" s="2">
        <v>0.70833333333333337</v>
      </c>
      <c r="I75" t="s">
        <v>34</v>
      </c>
      <c r="K75" t="s">
        <v>35</v>
      </c>
      <c r="M75">
        <v>16</v>
      </c>
      <c r="N75" s="14">
        <v>0</v>
      </c>
      <c r="O75" s="14" t="str">
        <f t="shared" si="2"/>
        <v>n/a</v>
      </c>
      <c r="P75" s="5" t="str">
        <f t="shared" ca="1" si="3"/>
        <v>=WENN(N75&lt;&gt;0;M75*N75;"n/a")</v>
      </c>
    </row>
    <row r="76" spans="1:16" x14ac:dyDescent="0.35">
      <c r="A76" t="s">
        <v>145</v>
      </c>
      <c r="C76" t="s">
        <v>133</v>
      </c>
      <c r="D76">
        <v>4</v>
      </c>
      <c r="E76" s="1">
        <v>45189</v>
      </c>
      <c r="F76" s="1">
        <v>45189</v>
      </c>
      <c r="G76" s="2">
        <v>0.58333333333333337</v>
      </c>
      <c r="H76" s="2">
        <v>0.70833333333333337</v>
      </c>
      <c r="I76" t="s">
        <v>134</v>
      </c>
      <c r="K76" t="s">
        <v>35</v>
      </c>
      <c r="M76">
        <v>12</v>
      </c>
      <c r="N76" s="14">
        <v>0</v>
      </c>
      <c r="O76" s="14" t="str">
        <f t="shared" si="2"/>
        <v>n/a</v>
      </c>
      <c r="P76" s="5" t="str">
        <f t="shared" ca="1" si="3"/>
        <v>=WENN(N76&lt;&gt;0;M76*N76;"n/a")</v>
      </c>
    </row>
    <row r="77" spans="1:16" x14ac:dyDescent="0.35">
      <c r="A77" t="s">
        <v>146</v>
      </c>
      <c r="C77" t="s">
        <v>30</v>
      </c>
      <c r="D77">
        <v>2</v>
      </c>
      <c r="E77" s="1">
        <v>45196</v>
      </c>
      <c r="F77" s="1">
        <v>45196</v>
      </c>
      <c r="G77" s="2">
        <v>0.375</v>
      </c>
      <c r="H77" s="2">
        <v>0.41666666666666669</v>
      </c>
      <c r="I77" t="s">
        <v>31</v>
      </c>
      <c r="K77" t="s">
        <v>31</v>
      </c>
      <c r="M77">
        <v>20</v>
      </c>
      <c r="N77" s="14">
        <v>0</v>
      </c>
      <c r="O77" s="14" t="str">
        <f t="shared" si="2"/>
        <v>n/a</v>
      </c>
      <c r="P77" s="5" t="str">
        <f t="shared" ca="1" si="3"/>
        <v>=WENN(N77&lt;&gt;0;M77*N77;"n/a")</v>
      </c>
    </row>
    <row r="78" spans="1:16" x14ac:dyDescent="0.35">
      <c r="A78" t="s">
        <v>147</v>
      </c>
      <c r="C78" t="s">
        <v>33</v>
      </c>
      <c r="D78">
        <v>4</v>
      </c>
      <c r="E78" s="1">
        <v>45198</v>
      </c>
      <c r="F78" s="1">
        <v>45198</v>
      </c>
      <c r="G78" s="2">
        <v>0.58333333333333337</v>
      </c>
      <c r="H78" s="2">
        <v>0.70833333333333337</v>
      </c>
      <c r="I78" t="s">
        <v>34</v>
      </c>
      <c r="K78" t="s">
        <v>35</v>
      </c>
      <c r="M78">
        <v>16</v>
      </c>
      <c r="N78" s="14">
        <v>0</v>
      </c>
      <c r="O78" s="14" t="str">
        <f t="shared" si="2"/>
        <v>n/a</v>
      </c>
      <c r="P78" s="5" t="str">
        <f t="shared" ca="1" si="3"/>
        <v>=WENN(N78&lt;&gt;0;M78*N78;"n/a")</v>
      </c>
    </row>
    <row r="79" spans="1:16" x14ac:dyDescent="0.35">
      <c r="A79" t="s">
        <v>148</v>
      </c>
      <c r="C79" t="s">
        <v>63</v>
      </c>
      <c r="D79">
        <v>4</v>
      </c>
      <c r="E79" s="1">
        <v>45203</v>
      </c>
      <c r="F79" s="1">
        <v>45203</v>
      </c>
      <c r="G79" s="2">
        <v>0.58333333333333337</v>
      </c>
      <c r="H79" s="2">
        <v>0.70833333333333337</v>
      </c>
      <c r="I79" t="s">
        <v>44</v>
      </c>
      <c r="K79" t="s">
        <v>35</v>
      </c>
      <c r="M79">
        <v>8</v>
      </c>
      <c r="N79" s="14">
        <v>0</v>
      </c>
      <c r="O79" s="14" t="str">
        <f t="shared" si="2"/>
        <v>n/a</v>
      </c>
      <c r="P79" s="5" t="str">
        <f t="shared" ca="1" si="3"/>
        <v>=WENN(N79&lt;&gt;0;M79*N79;"n/a")</v>
      </c>
    </row>
    <row r="80" spans="1:16" x14ac:dyDescent="0.35">
      <c r="A80" t="s">
        <v>149</v>
      </c>
      <c r="C80" t="s">
        <v>43</v>
      </c>
      <c r="D80">
        <v>2</v>
      </c>
      <c r="E80" s="1">
        <v>45204</v>
      </c>
      <c r="F80" s="1">
        <v>45204</v>
      </c>
      <c r="G80" s="2">
        <v>0.375</v>
      </c>
      <c r="H80" s="2">
        <v>0.41666666666666669</v>
      </c>
      <c r="I80" t="s">
        <v>44</v>
      </c>
      <c r="K80" t="s">
        <v>44</v>
      </c>
      <c r="M80">
        <v>20</v>
      </c>
      <c r="N80" s="14">
        <v>0</v>
      </c>
      <c r="O80" s="14" t="str">
        <f t="shared" si="2"/>
        <v>n/a</v>
      </c>
      <c r="P80" s="5" t="str">
        <f t="shared" ca="1" si="3"/>
        <v>=WENN(N80&lt;&gt;0;M80*N80;"n/a")</v>
      </c>
    </row>
    <row r="81" spans="1:16" x14ac:dyDescent="0.35">
      <c r="A81" t="s">
        <v>150</v>
      </c>
      <c r="B81">
        <v>2</v>
      </c>
      <c r="C81" t="s">
        <v>98</v>
      </c>
      <c r="D81">
        <v>2</v>
      </c>
      <c r="E81" s="1">
        <v>45210</v>
      </c>
      <c r="F81" s="1">
        <v>45210</v>
      </c>
      <c r="G81" s="2">
        <v>0.375</v>
      </c>
      <c r="H81" s="2">
        <v>0.41666666666666669</v>
      </c>
      <c r="I81" t="s">
        <v>31</v>
      </c>
      <c r="K81" t="s">
        <v>99</v>
      </c>
      <c r="M81">
        <v>15</v>
      </c>
      <c r="N81" s="14">
        <v>0</v>
      </c>
      <c r="O81" s="14" t="str">
        <f t="shared" si="2"/>
        <v>n/a</v>
      </c>
      <c r="P81" s="5" t="str">
        <f t="shared" ca="1" si="3"/>
        <v>=WENN(N81&lt;&gt;0;M81*N81;"n/a")</v>
      </c>
    </row>
    <row r="82" spans="1:16" x14ac:dyDescent="0.35">
      <c r="A82" t="s">
        <v>151</v>
      </c>
      <c r="C82" t="s">
        <v>51</v>
      </c>
      <c r="D82">
        <v>2</v>
      </c>
      <c r="E82" s="1">
        <v>45210</v>
      </c>
      <c r="F82" s="1">
        <v>45210</v>
      </c>
      <c r="G82" s="2">
        <v>0.70833333333333337</v>
      </c>
      <c r="H82" s="2">
        <v>0.75</v>
      </c>
      <c r="I82" t="s">
        <v>18</v>
      </c>
      <c r="K82" t="s">
        <v>52</v>
      </c>
      <c r="M82">
        <v>15</v>
      </c>
      <c r="N82" s="14">
        <v>0</v>
      </c>
      <c r="O82" s="14" t="str">
        <f t="shared" si="2"/>
        <v>n/a</v>
      </c>
      <c r="P82" s="5" t="str">
        <f t="shared" ca="1" si="3"/>
        <v>=WENN(N82&lt;&gt;0;M82*N82;"n/a")</v>
      </c>
    </row>
    <row r="83" spans="1:16" x14ac:dyDescent="0.35">
      <c r="A83" t="s">
        <v>152</v>
      </c>
      <c r="B83">
        <v>2</v>
      </c>
      <c r="C83" t="s">
        <v>98</v>
      </c>
      <c r="D83">
        <v>2</v>
      </c>
      <c r="E83" s="1">
        <v>45211</v>
      </c>
      <c r="F83" s="1">
        <v>45211</v>
      </c>
      <c r="G83" s="2">
        <v>0.375</v>
      </c>
      <c r="H83" s="2">
        <v>0.41666666666666669</v>
      </c>
      <c r="I83" t="s">
        <v>44</v>
      </c>
      <c r="K83" t="s">
        <v>99</v>
      </c>
      <c r="M83">
        <v>15</v>
      </c>
      <c r="N83" s="14">
        <v>0</v>
      </c>
      <c r="O83" s="14" t="str">
        <f t="shared" si="2"/>
        <v>n/a</v>
      </c>
      <c r="P83" s="5" t="str">
        <f t="shared" ca="1" si="3"/>
        <v>=WENN(N83&lt;&gt;0;M83*N83;"n/a")</v>
      </c>
    </row>
    <row r="84" spans="1:16" x14ac:dyDescent="0.35">
      <c r="A84" t="s">
        <v>153</v>
      </c>
      <c r="C84" t="s">
        <v>33</v>
      </c>
      <c r="D84">
        <v>4</v>
      </c>
      <c r="E84" s="1">
        <v>45211</v>
      </c>
      <c r="F84" s="1">
        <v>45211</v>
      </c>
      <c r="G84" s="2">
        <v>0.58333333333333337</v>
      </c>
      <c r="H84" s="2">
        <v>0.70833333333333337</v>
      </c>
      <c r="I84" t="s">
        <v>34</v>
      </c>
      <c r="K84" t="s">
        <v>35</v>
      </c>
      <c r="M84">
        <v>16</v>
      </c>
      <c r="N84" s="14">
        <v>0</v>
      </c>
      <c r="O84" s="14" t="str">
        <f t="shared" si="2"/>
        <v>n/a</v>
      </c>
      <c r="P84" s="5" t="str">
        <f t="shared" ca="1" si="3"/>
        <v>=WENN(N84&lt;&gt;0;M84*N84;"n/a")</v>
      </c>
    </row>
    <row r="85" spans="1:16" x14ac:dyDescent="0.35">
      <c r="A85" t="s">
        <v>154</v>
      </c>
      <c r="C85" t="s">
        <v>133</v>
      </c>
      <c r="D85">
        <v>4</v>
      </c>
      <c r="E85" s="1">
        <v>45217</v>
      </c>
      <c r="F85" s="1">
        <v>45217</v>
      </c>
      <c r="G85" s="2">
        <v>0.58333333333333337</v>
      </c>
      <c r="H85" s="2">
        <v>0.70833333333333337</v>
      </c>
      <c r="I85" t="s">
        <v>134</v>
      </c>
      <c r="K85" t="s">
        <v>35</v>
      </c>
      <c r="M85">
        <v>12</v>
      </c>
      <c r="N85" s="14">
        <v>0</v>
      </c>
      <c r="O85" s="14" t="str">
        <f t="shared" si="2"/>
        <v>n/a</v>
      </c>
      <c r="P85" s="5" t="str">
        <f t="shared" ca="1" si="3"/>
        <v>=WENN(N85&lt;&gt;0;M85*N85;"n/a")</v>
      </c>
    </row>
    <row r="86" spans="1:16" x14ac:dyDescent="0.35">
      <c r="A86" t="s">
        <v>155</v>
      </c>
      <c r="C86" t="s">
        <v>33</v>
      </c>
      <c r="D86">
        <v>4</v>
      </c>
      <c r="E86" s="1">
        <v>45226</v>
      </c>
      <c r="F86" s="1">
        <v>45226</v>
      </c>
      <c r="G86" s="2">
        <v>0.58333333333333337</v>
      </c>
      <c r="H86" s="2">
        <v>0.70833333333333337</v>
      </c>
      <c r="I86" t="s">
        <v>34</v>
      </c>
      <c r="K86" t="s">
        <v>35</v>
      </c>
      <c r="M86">
        <v>16</v>
      </c>
      <c r="N86" s="14">
        <v>0</v>
      </c>
      <c r="O86" s="14" t="str">
        <f t="shared" si="2"/>
        <v>n/a</v>
      </c>
      <c r="P86" s="5" t="str">
        <f t="shared" ca="1" si="3"/>
        <v>=WENN(N86&lt;&gt;0;M86*N86;"n/a")</v>
      </c>
    </row>
    <row r="87" spans="1:16" x14ac:dyDescent="0.35">
      <c r="A87" t="s">
        <v>156</v>
      </c>
      <c r="C87" t="s">
        <v>51</v>
      </c>
      <c r="D87">
        <v>2</v>
      </c>
      <c r="E87" s="1">
        <v>45238</v>
      </c>
      <c r="F87" s="1">
        <v>45238</v>
      </c>
      <c r="G87" s="2">
        <v>0.70833333333333337</v>
      </c>
      <c r="H87" s="2">
        <v>0.75</v>
      </c>
      <c r="I87" t="s">
        <v>18</v>
      </c>
      <c r="K87" t="s">
        <v>52</v>
      </c>
      <c r="M87">
        <v>15</v>
      </c>
      <c r="N87" s="14">
        <v>0</v>
      </c>
      <c r="O87" s="14" t="str">
        <f t="shared" si="2"/>
        <v>n/a</v>
      </c>
      <c r="P87" s="5" t="str">
        <f t="shared" ca="1" si="3"/>
        <v>=WENN(N87&lt;&gt;0;M87*N87;"n/a")</v>
      </c>
    </row>
    <row r="88" spans="1:16" x14ac:dyDescent="0.35">
      <c r="A88" t="s">
        <v>157</v>
      </c>
      <c r="C88" t="s">
        <v>33</v>
      </c>
      <c r="D88">
        <v>4</v>
      </c>
      <c r="E88" s="1">
        <v>45239</v>
      </c>
      <c r="F88" s="1">
        <v>45239</v>
      </c>
      <c r="G88" s="2">
        <v>0.58333333333333337</v>
      </c>
      <c r="H88" s="2">
        <v>0.70833333333333337</v>
      </c>
      <c r="I88" t="s">
        <v>34</v>
      </c>
      <c r="K88" t="s">
        <v>35</v>
      </c>
      <c r="M88">
        <v>16</v>
      </c>
      <c r="N88" s="14">
        <v>0</v>
      </c>
      <c r="O88" s="14" t="str">
        <f t="shared" si="2"/>
        <v>n/a</v>
      </c>
      <c r="P88" s="5" t="str">
        <f t="shared" ca="1" si="3"/>
        <v>=WENN(N88&lt;&gt;0;M88*N88;"n/a")</v>
      </c>
    </row>
    <row r="89" spans="1:16" x14ac:dyDescent="0.35">
      <c r="A89" t="s">
        <v>158</v>
      </c>
      <c r="C89" t="s">
        <v>133</v>
      </c>
      <c r="D89">
        <v>4</v>
      </c>
      <c r="E89" s="1">
        <v>45245</v>
      </c>
      <c r="F89" s="1">
        <v>45245</v>
      </c>
      <c r="G89" s="2">
        <v>0.58333333333333337</v>
      </c>
      <c r="H89" s="2">
        <v>0.70833333333333337</v>
      </c>
      <c r="I89" t="s">
        <v>134</v>
      </c>
      <c r="K89" t="s">
        <v>35</v>
      </c>
      <c r="M89">
        <v>12</v>
      </c>
      <c r="N89" s="14">
        <v>0</v>
      </c>
      <c r="O89" s="14" t="str">
        <f t="shared" si="2"/>
        <v>n/a</v>
      </c>
      <c r="P89" s="5" t="str">
        <f t="shared" ca="1" si="3"/>
        <v>=WENN(N89&lt;&gt;0;M89*N89;"n/a")</v>
      </c>
    </row>
    <row r="90" spans="1:16" x14ac:dyDescent="0.35">
      <c r="A90" t="s">
        <v>159</v>
      </c>
      <c r="C90" t="s">
        <v>33</v>
      </c>
      <c r="D90">
        <v>4</v>
      </c>
      <c r="E90" s="1">
        <v>45254</v>
      </c>
      <c r="F90" s="1">
        <v>45254</v>
      </c>
      <c r="G90" s="2">
        <v>0.58333333333333337</v>
      </c>
      <c r="H90" s="2">
        <v>0.70833333333333337</v>
      </c>
      <c r="I90" t="s">
        <v>34</v>
      </c>
      <c r="K90" t="s">
        <v>35</v>
      </c>
      <c r="M90">
        <v>16</v>
      </c>
      <c r="N90" s="14">
        <v>0</v>
      </c>
      <c r="O90" s="14" t="str">
        <f t="shared" si="2"/>
        <v>n/a</v>
      </c>
      <c r="P90" s="5" t="str">
        <f t="shared" ca="1" si="3"/>
        <v>=WENN(N90&lt;&gt;0;M90*N90;"n/a")</v>
      </c>
    </row>
    <row r="91" spans="1:16" x14ac:dyDescent="0.35">
      <c r="A91" t="s">
        <v>160</v>
      </c>
      <c r="C91" t="s">
        <v>30</v>
      </c>
      <c r="D91">
        <v>0</v>
      </c>
      <c r="E91" s="1">
        <v>44979</v>
      </c>
      <c r="F91" s="1">
        <v>45259</v>
      </c>
      <c r="G91" s="2">
        <v>0.375</v>
      </c>
      <c r="H91" s="2">
        <v>0.41666666666666669</v>
      </c>
      <c r="I91" t="s">
        <v>31</v>
      </c>
      <c r="K91" t="s">
        <v>41</v>
      </c>
      <c r="M91">
        <v>0</v>
      </c>
      <c r="N91" s="14">
        <v>0</v>
      </c>
      <c r="O91" s="14" t="str">
        <f t="shared" si="2"/>
        <v>n/a</v>
      </c>
      <c r="P91" s="5" t="str">
        <f t="shared" ca="1" si="3"/>
        <v>=WENN(N91&lt;&gt;0;M91*N91;"n/a")</v>
      </c>
    </row>
    <row r="92" spans="1:16" x14ac:dyDescent="0.35">
      <c r="A92" t="s">
        <v>161</v>
      </c>
      <c r="C92" t="s">
        <v>30</v>
      </c>
      <c r="D92">
        <v>2</v>
      </c>
      <c r="E92" s="1">
        <v>45259</v>
      </c>
      <c r="F92" s="1">
        <v>45259</v>
      </c>
      <c r="G92" s="2">
        <v>0.375</v>
      </c>
      <c r="H92" s="2">
        <v>0.41666666666666669</v>
      </c>
      <c r="I92" t="s">
        <v>31</v>
      </c>
      <c r="K92" t="s">
        <v>31</v>
      </c>
      <c r="M92">
        <v>20</v>
      </c>
      <c r="N92" s="14">
        <v>0</v>
      </c>
      <c r="O92" s="14" t="str">
        <f t="shared" si="2"/>
        <v>n/a</v>
      </c>
      <c r="P92" s="5" t="str">
        <f t="shared" ca="1" si="3"/>
        <v>=WENN(N92&lt;&gt;0;M92*N92;"n/a")</v>
      </c>
    </row>
    <row r="93" spans="1:16" x14ac:dyDescent="0.35">
      <c r="A93" t="s">
        <v>162</v>
      </c>
      <c r="C93" t="s">
        <v>63</v>
      </c>
      <c r="D93">
        <v>4</v>
      </c>
      <c r="E93" s="1">
        <v>45266</v>
      </c>
      <c r="F93" s="1">
        <v>45266</v>
      </c>
      <c r="G93" s="2">
        <v>0.58333333333333337</v>
      </c>
      <c r="H93" s="2">
        <v>0.70833333333333337</v>
      </c>
      <c r="I93" t="s">
        <v>44</v>
      </c>
      <c r="K93" t="s">
        <v>35</v>
      </c>
      <c r="M93">
        <v>8</v>
      </c>
      <c r="N93" s="14">
        <v>0</v>
      </c>
      <c r="O93" s="14" t="str">
        <f t="shared" si="2"/>
        <v>n/a</v>
      </c>
      <c r="P93" s="5" t="str">
        <f t="shared" ca="1" si="3"/>
        <v>=WENN(N93&lt;&gt;0;M93*N93;"n/a")</v>
      </c>
    </row>
    <row r="94" spans="1:16" x14ac:dyDescent="0.35">
      <c r="A94" t="s">
        <v>163</v>
      </c>
      <c r="C94" t="s">
        <v>43</v>
      </c>
      <c r="D94">
        <v>0</v>
      </c>
      <c r="E94" s="1">
        <v>44987</v>
      </c>
      <c r="F94" s="1">
        <v>45267</v>
      </c>
      <c r="G94" s="2">
        <v>0.375</v>
      </c>
      <c r="H94" s="2">
        <v>0.41666666666666669</v>
      </c>
      <c r="I94" t="s">
        <v>44</v>
      </c>
      <c r="K94" t="s">
        <v>41</v>
      </c>
      <c r="M94">
        <v>0</v>
      </c>
      <c r="N94" s="14">
        <v>0</v>
      </c>
      <c r="O94" s="14" t="str">
        <f t="shared" si="2"/>
        <v>n/a</v>
      </c>
      <c r="P94" s="5" t="str">
        <f t="shared" ca="1" si="3"/>
        <v>=WENN(N94&lt;&gt;0;M94*N94;"n/a")</v>
      </c>
    </row>
    <row r="95" spans="1:16" x14ac:dyDescent="0.35">
      <c r="A95" t="s">
        <v>164</v>
      </c>
      <c r="C95" t="s">
        <v>43</v>
      </c>
      <c r="D95">
        <v>2</v>
      </c>
      <c r="E95" s="1">
        <v>45267</v>
      </c>
      <c r="F95" s="1">
        <v>45267</v>
      </c>
      <c r="G95" s="2">
        <v>0.375</v>
      </c>
      <c r="H95" s="2">
        <v>0.41666666666666669</v>
      </c>
      <c r="I95" t="s">
        <v>44</v>
      </c>
      <c r="K95" t="s">
        <v>44</v>
      </c>
      <c r="M95">
        <v>20</v>
      </c>
      <c r="N95" s="14">
        <v>0</v>
      </c>
      <c r="O95" s="14" t="str">
        <f t="shared" si="2"/>
        <v>n/a</v>
      </c>
      <c r="P95" s="5" t="str">
        <f t="shared" ca="1" si="3"/>
        <v>=WENN(N95&lt;&gt;0;M95*N95;"n/a")</v>
      </c>
    </row>
    <row r="96" spans="1:16" x14ac:dyDescent="0.35">
      <c r="A96" t="s">
        <v>165</v>
      </c>
      <c r="B96">
        <v>2</v>
      </c>
      <c r="C96" t="s">
        <v>98</v>
      </c>
      <c r="D96">
        <v>2</v>
      </c>
      <c r="E96" s="1">
        <v>44965</v>
      </c>
      <c r="F96" s="1">
        <v>45273</v>
      </c>
      <c r="G96" s="2">
        <v>0.375</v>
      </c>
      <c r="H96" s="2">
        <v>0.41666666666666669</v>
      </c>
      <c r="I96" t="s">
        <v>31</v>
      </c>
      <c r="K96" t="s">
        <v>41</v>
      </c>
      <c r="M96">
        <v>0</v>
      </c>
      <c r="N96" s="14">
        <v>0</v>
      </c>
      <c r="O96" s="14" t="str">
        <f t="shared" si="2"/>
        <v>n/a</v>
      </c>
      <c r="P96" s="5" t="str">
        <f t="shared" ca="1" si="3"/>
        <v>=WENN(N96&lt;&gt;0;M96*N96;"n/a")</v>
      </c>
    </row>
    <row r="97" spans="1:16" x14ac:dyDescent="0.35">
      <c r="A97" t="s">
        <v>166</v>
      </c>
      <c r="B97">
        <v>2</v>
      </c>
      <c r="C97" t="s">
        <v>98</v>
      </c>
      <c r="D97">
        <v>2</v>
      </c>
      <c r="E97" s="1">
        <v>45273</v>
      </c>
      <c r="F97" s="1">
        <v>45273</v>
      </c>
      <c r="G97" s="2">
        <v>0.375</v>
      </c>
      <c r="H97" s="2">
        <v>0.41666666666666669</v>
      </c>
      <c r="I97" t="s">
        <v>31</v>
      </c>
      <c r="K97" t="s">
        <v>99</v>
      </c>
      <c r="M97">
        <v>15</v>
      </c>
      <c r="N97" s="14">
        <v>0</v>
      </c>
      <c r="O97" s="14" t="str">
        <f t="shared" si="2"/>
        <v>n/a</v>
      </c>
      <c r="P97" s="5" t="str">
        <f t="shared" ca="1" si="3"/>
        <v>=WENN(N97&lt;&gt;0;M97*N97;"n/a")</v>
      </c>
    </row>
    <row r="98" spans="1:16" x14ac:dyDescent="0.35">
      <c r="A98" t="s">
        <v>167</v>
      </c>
      <c r="C98" t="s">
        <v>51</v>
      </c>
      <c r="D98">
        <v>2</v>
      </c>
      <c r="E98" s="1">
        <v>45273</v>
      </c>
      <c r="F98" s="1">
        <v>45273</v>
      </c>
      <c r="G98" s="2">
        <v>0.70833333333333337</v>
      </c>
      <c r="H98" s="2">
        <v>0.75</v>
      </c>
      <c r="I98" t="s">
        <v>18</v>
      </c>
      <c r="K98" t="s">
        <v>52</v>
      </c>
      <c r="M98">
        <v>15</v>
      </c>
      <c r="N98" s="14">
        <v>0</v>
      </c>
      <c r="O98" s="14" t="str">
        <f t="shared" si="2"/>
        <v>n/a</v>
      </c>
      <c r="P98" s="5" t="str">
        <f t="shared" ca="1" si="3"/>
        <v>=WENN(N98&lt;&gt;0;M98*N98;"n/a")</v>
      </c>
    </row>
    <row r="99" spans="1:16" x14ac:dyDescent="0.35">
      <c r="A99" t="s">
        <v>168</v>
      </c>
      <c r="B99">
        <v>2</v>
      </c>
      <c r="C99" t="s">
        <v>98</v>
      </c>
      <c r="D99">
        <v>2</v>
      </c>
      <c r="E99" s="1">
        <v>44966</v>
      </c>
      <c r="F99" s="1">
        <v>45274</v>
      </c>
      <c r="G99" s="2">
        <v>0.375</v>
      </c>
      <c r="H99" s="2">
        <v>0.41666666666666669</v>
      </c>
      <c r="I99" t="s">
        <v>44</v>
      </c>
      <c r="K99" t="s">
        <v>41</v>
      </c>
      <c r="M99">
        <v>0</v>
      </c>
      <c r="N99" s="14">
        <v>0</v>
      </c>
      <c r="O99" s="14" t="str">
        <f t="shared" si="2"/>
        <v>n/a</v>
      </c>
      <c r="P99" s="5" t="str">
        <f t="shared" ca="1" si="3"/>
        <v>=WENN(N99&lt;&gt;0;M99*N99;"n/a")</v>
      </c>
    </row>
    <row r="100" spans="1:16" x14ac:dyDescent="0.35">
      <c r="A100" t="s">
        <v>169</v>
      </c>
      <c r="B100">
        <v>2</v>
      </c>
      <c r="C100" t="s">
        <v>98</v>
      </c>
      <c r="D100">
        <v>2</v>
      </c>
      <c r="E100" s="1">
        <v>45274</v>
      </c>
      <c r="F100" s="1">
        <v>45274</v>
      </c>
      <c r="G100" s="2">
        <v>0.375</v>
      </c>
      <c r="H100" s="2">
        <v>0.41666666666666669</v>
      </c>
      <c r="I100" t="s">
        <v>44</v>
      </c>
      <c r="K100" t="s">
        <v>99</v>
      </c>
      <c r="M100">
        <v>15</v>
      </c>
      <c r="N100" s="14">
        <v>0</v>
      </c>
      <c r="O100" s="14" t="str">
        <f t="shared" si="2"/>
        <v>n/a</v>
      </c>
      <c r="P100" s="5" t="str">
        <f t="shared" ca="1" si="3"/>
        <v>=WENN(N100&lt;&gt;0;M100*N100;"n/a")</v>
      </c>
    </row>
    <row r="101" spans="1:16" x14ac:dyDescent="0.35">
      <c r="A101" t="s">
        <v>170</v>
      </c>
      <c r="C101" t="s">
        <v>33</v>
      </c>
      <c r="D101">
        <v>4</v>
      </c>
      <c r="E101" s="1">
        <v>45274</v>
      </c>
      <c r="F101" s="1">
        <v>45274</v>
      </c>
      <c r="G101" s="2">
        <v>0.58333333333333337</v>
      </c>
      <c r="H101" s="2">
        <v>0.70833333333333337</v>
      </c>
      <c r="I101" t="s">
        <v>34</v>
      </c>
      <c r="K101" t="s">
        <v>35</v>
      </c>
      <c r="M101">
        <v>16</v>
      </c>
      <c r="N101" s="14">
        <v>0</v>
      </c>
      <c r="O101" s="14" t="str">
        <f t="shared" si="2"/>
        <v>n/a</v>
      </c>
      <c r="P101" s="5" t="str">
        <f t="shared" ca="1" si="3"/>
        <v>=WENN(N101&lt;&gt;0;M101*N101;"n/a")</v>
      </c>
    </row>
    <row r="102" spans="1:16" x14ac:dyDescent="0.35">
      <c r="A102" t="s">
        <v>171</v>
      </c>
      <c r="C102" t="s">
        <v>133</v>
      </c>
      <c r="D102">
        <v>4</v>
      </c>
      <c r="E102" s="1">
        <v>45280</v>
      </c>
      <c r="F102" s="1">
        <v>45280</v>
      </c>
      <c r="G102" s="2">
        <v>0.58333333333333337</v>
      </c>
      <c r="H102" s="2">
        <v>0.70833333333333337</v>
      </c>
      <c r="I102" t="s">
        <v>134</v>
      </c>
      <c r="K102" t="s">
        <v>35</v>
      </c>
      <c r="M102">
        <v>12</v>
      </c>
      <c r="N102" s="14">
        <v>0</v>
      </c>
      <c r="O102" s="14" t="str">
        <f t="shared" si="2"/>
        <v>n/a</v>
      </c>
      <c r="P102" s="5" t="str">
        <f t="shared" ca="1" si="3"/>
        <v>=WENN(N102&lt;&gt;0;M102*N102;"n/a")</v>
      </c>
    </row>
    <row r="103" spans="1:16" x14ac:dyDescent="0.35">
      <c r="A103" t="s">
        <v>172</v>
      </c>
      <c r="C103" t="s">
        <v>33</v>
      </c>
      <c r="D103">
        <v>4</v>
      </c>
      <c r="E103" s="1">
        <v>45289</v>
      </c>
      <c r="F103" s="1">
        <v>45289</v>
      </c>
      <c r="G103" s="2">
        <v>0.58333333333333337</v>
      </c>
      <c r="H103" s="2">
        <v>0.70833333333333337</v>
      </c>
      <c r="I103" t="s">
        <v>34</v>
      </c>
      <c r="K103" t="s">
        <v>35</v>
      </c>
      <c r="M103">
        <v>16</v>
      </c>
      <c r="N103" s="14">
        <v>0</v>
      </c>
      <c r="O103" s="14" t="str">
        <f t="shared" si="2"/>
        <v>n/a</v>
      </c>
      <c r="P103" s="5" t="str">
        <f t="shared" ca="1" si="3"/>
        <v>=WENN(N103&lt;&gt;0;M103*N103;"n/a")</v>
      </c>
    </row>
    <row r="104" spans="1:16" x14ac:dyDescent="0.35">
      <c r="A104" t="s">
        <v>173</v>
      </c>
      <c r="B104">
        <v>8</v>
      </c>
      <c r="C104" t="s">
        <v>174</v>
      </c>
      <c r="D104">
        <v>0</v>
      </c>
      <c r="K104" t="s">
        <v>38</v>
      </c>
      <c r="M104">
        <v>0</v>
      </c>
      <c r="N104" s="14">
        <v>39</v>
      </c>
      <c r="O104" s="14">
        <f t="shared" si="2"/>
        <v>0</v>
      </c>
      <c r="P104" s="5" t="str">
        <f t="shared" ca="1" si="3"/>
        <v>=WENN(N104&lt;&gt;0;M104*N104;"n/a")</v>
      </c>
    </row>
    <row r="105" spans="1:16" x14ac:dyDescent="0.35">
      <c r="A105" t="s">
        <v>175</v>
      </c>
      <c r="C105" t="s">
        <v>176</v>
      </c>
      <c r="D105">
        <v>0</v>
      </c>
      <c r="E105" s="1">
        <v>44805</v>
      </c>
      <c r="F105" s="1">
        <v>45122</v>
      </c>
      <c r="I105" t="s">
        <v>177</v>
      </c>
      <c r="K105" t="s">
        <v>38</v>
      </c>
      <c r="M105">
        <v>0</v>
      </c>
      <c r="N105" s="14">
        <v>0</v>
      </c>
      <c r="O105" s="14" t="str">
        <f t="shared" si="2"/>
        <v>n/a</v>
      </c>
      <c r="P105" s="5" t="str">
        <f t="shared" ca="1" si="3"/>
        <v>=WENN(N105&lt;&gt;0;M105*N105;"n/a")</v>
      </c>
    </row>
    <row r="106" spans="1:16" x14ac:dyDescent="0.35">
      <c r="A106" t="s">
        <v>178</v>
      </c>
      <c r="B106">
        <v>13</v>
      </c>
      <c r="C106" t="s">
        <v>179</v>
      </c>
      <c r="D106">
        <v>3</v>
      </c>
      <c r="E106" s="1">
        <v>44977</v>
      </c>
      <c r="F106" s="1">
        <v>44977</v>
      </c>
      <c r="G106" s="2">
        <v>0.41666666666666669</v>
      </c>
      <c r="H106" s="2">
        <v>0.5</v>
      </c>
      <c r="I106" t="s">
        <v>180</v>
      </c>
      <c r="J106" s="6">
        <v>504141000</v>
      </c>
      <c r="K106" t="s">
        <v>181</v>
      </c>
      <c r="M106">
        <v>14</v>
      </c>
      <c r="N106" s="14">
        <v>14</v>
      </c>
      <c r="O106" s="14">
        <f t="shared" si="2"/>
        <v>196</v>
      </c>
      <c r="P106" s="5" t="str">
        <f t="shared" ca="1" si="3"/>
        <v>=WENN(N106&lt;&gt;0;M106*N106;"n/a")</v>
      </c>
    </row>
    <row r="107" spans="1:16" x14ac:dyDescent="0.35">
      <c r="A107" t="s">
        <v>182</v>
      </c>
      <c r="B107">
        <v>2</v>
      </c>
      <c r="C107" t="s">
        <v>183</v>
      </c>
      <c r="D107">
        <v>2</v>
      </c>
      <c r="E107" s="1">
        <v>45044</v>
      </c>
      <c r="F107" s="1">
        <v>45044</v>
      </c>
      <c r="G107" s="2">
        <v>0.625</v>
      </c>
      <c r="H107" s="2">
        <v>0.6875</v>
      </c>
      <c r="I107" t="s">
        <v>184</v>
      </c>
      <c r="K107" t="s">
        <v>185</v>
      </c>
      <c r="M107">
        <v>16</v>
      </c>
      <c r="N107" s="14">
        <v>0</v>
      </c>
      <c r="O107" s="14" t="str">
        <f t="shared" si="2"/>
        <v>n/a</v>
      </c>
      <c r="P107" s="5" t="str">
        <f t="shared" ca="1" si="3"/>
        <v>=WENN(N107&lt;&gt;0;M107*N107;"n/a")</v>
      </c>
    </row>
    <row r="108" spans="1:16" x14ac:dyDescent="0.35">
      <c r="A108" t="s">
        <v>186</v>
      </c>
      <c r="B108">
        <v>13</v>
      </c>
      <c r="C108" t="s">
        <v>187</v>
      </c>
      <c r="D108">
        <v>27</v>
      </c>
      <c r="E108" s="1">
        <v>45007</v>
      </c>
      <c r="F108" s="1">
        <v>45091</v>
      </c>
      <c r="G108" s="2">
        <v>0.77083333333333337</v>
      </c>
      <c r="H108" s="2">
        <v>0.83333333333333337</v>
      </c>
      <c r="I108" t="s">
        <v>188</v>
      </c>
      <c r="J108" s="6">
        <v>504141000</v>
      </c>
      <c r="K108" t="s">
        <v>189</v>
      </c>
      <c r="M108">
        <v>15</v>
      </c>
      <c r="N108" s="14">
        <v>0</v>
      </c>
      <c r="O108" s="14" t="str">
        <f t="shared" si="2"/>
        <v>n/a</v>
      </c>
      <c r="P108" s="5" t="str">
        <f t="shared" ca="1" si="3"/>
        <v>=WENN(N108&lt;&gt;0;M108*N108;"n/a")</v>
      </c>
    </row>
    <row r="109" spans="1:16" x14ac:dyDescent="0.35">
      <c r="A109" t="s">
        <v>190</v>
      </c>
      <c r="B109">
        <v>15</v>
      </c>
      <c r="C109" t="s">
        <v>191</v>
      </c>
      <c r="D109">
        <v>32</v>
      </c>
      <c r="E109" s="1">
        <v>44873</v>
      </c>
      <c r="F109" s="1">
        <v>44999</v>
      </c>
      <c r="G109" s="2">
        <v>0.75</v>
      </c>
      <c r="H109" s="2">
        <v>0.8125</v>
      </c>
      <c r="I109" t="s">
        <v>192</v>
      </c>
      <c r="K109" t="s">
        <v>193</v>
      </c>
      <c r="M109">
        <v>16</v>
      </c>
      <c r="N109" s="14">
        <v>87</v>
      </c>
      <c r="O109" s="14">
        <f t="shared" si="2"/>
        <v>1392</v>
      </c>
      <c r="P109" s="5" t="str">
        <f t="shared" ca="1" si="3"/>
        <v>=WENN(N109&lt;&gt;0;M109*N109;"n/a")</v>
      </c>
    </row>
    <row r="110" spans="1:16" x14ac:dyDescent="0.35">
      <c r="A110" t="s">
        <v>194</v>
      </c>
      <c r="B110">
        <v>14</v>
      </c>
      <c r="C110" t="s">
        <v>195</v>
      </c>
      <c r="D110">
        <v>6</v>
      </c>
      <c r="E110" s="1">
        <v>44964</v>
      </c>
      <c r="F110" s="1">
        <v>44999</v>
      </c>
      <c r="G110" s="2">
        <v>0.75</v>
      </c>
      <c r="H110" s="2">
        <v>0.8125</v>
      </c>
      <c r="I110" t="s">
        <v>196</v>
      </c>
      <c r="J110" s="6">
        <v>504141000</v>
      </c>
      <c r="K110" t="s">
        <v>197</v>
      </c>
      <c r="M110">
        <v>40</v>
      </c>
      <c r="N110" s="14">
        <v>20</v>
      </c>
      <c r="O110" s="14">
        <f t="shared" si="2"/>
        <v>800</v>
      </c>
      <c r="P110" s="5" t="str">
        <f t="shared" ca="1" si="3"/>
        <v>=WENN(N110&lt;&gt;0;M110*N110;"n/a")</v>
      </c>
    </row>
    <row r="111" spans="1:16" x14ac:dyDescent="0.35">
      <c r="A111" t="s">
        <v>198</v>
      </c>
      <c r="B111">
        <v>15</v>
      </c>
      <c r="C111" t="s">
        <v>199</v>
      </c>
      <c r="D111">
        <v>40</v>
      </c>
      <c r="E111" s="1">
        <v>44942</v>
      </c>
      <c r="F111" s="1">
        <v>45012</v>
      </c>
      <c r="G111" s="2">
        <v>0.83333333333333337</v>
      </c>
      <c r="H111" s="2">
        <v>0.89583333333333337</v>
      </c>
      <c r="I111" t="s">
        <v>200</v>
      </c>
      <c r="K111" t="s">
        <v>201</v>
      </c>
      <c r="M111">
        <v>30</v>
      </c>
      <c r="N111" s="14">
        <v>57</v>
      </c>
      <c r="O111" s="14">
        <f t="shared" si="2"/>
        <v>1710</v>
      </c>
      <c r="P111" s="5" t="str">
        <f t="shared" ca="1" si="3"/>
        <v>=WENN(N111&lt;&gt;0;M111*N111;"n/a")</v>
      </c>
    </row>
    <row r="112" spans="1:16" x14ac:dyDescent="0.35">
      <c r="A112" t="s">
        <v>202</v>
      </c>
      <c r="B112">
        <v>14</v>
      </c>
      <c r="C112" t="s">
        <v>203</v>
      </c>
      <c r="D112">
        <v>28</v>
      </c>
      <c r="E112" s="1">
        <v>44965</v>
      </c>
      <c r="F112" s="1">
        <v>45014</v>
      </c>
      <c r="G112" s="2">
        <v>0.77083333333333337</v>
      </c>
      <c r="H112" s="2">
        <v>0.89583333333333337</v>
      </c>
      <c r="I112" t="s">
        <v>204</v>
      </c>
      <c r="J112" s="6">
        <v>504141000</v>
      </c>
      <c r="K112" t="s">
        <v>205</v>
      </c>
      <c r="M112">
        <v>12</v>
      </c>
      <c r="N112" s="14">
        <v>123</v>
      </c>
      <c r="O112" s="14">
        <f t="shared" si="2"/>
        <v>1476</v>
      </c>
      <c r="P112" s="5" t="str">
        <f t="shared" ca="1" si="3"/>
        <v>=WENN(N112&lt;&gt;0;M112*N112;"n/a")</v>
      </c>
    </row>
    <row r="113" spans="1:16" x14ac:dyDescent="0.35">
      <c r="A113" t="s">
        <v>206</v>
      </c>
      <c r="B113">
        <v>2</v>
      </c>
      <c r="C113" t="s">
        <v>207</v>
      </c>
      <c r="D113">
        <v>6</v>
      </c>
      <c r="E113" s="1">
        <v>45038</v>
      </c>
      <c r="F113" s="1">
        <v>45038</v>
      </c>
      <c r="G113" s="2">
        <v>0.54166666666666663</v>
      </c>
      <c r="H113" s="2">
        <v>0.72916666666666663</v>
      </c>
      <c r="I113" t="s">
        <v>208</v>
      </c>
      <c r="K113" t="s">
        <v>209</v>
      </c>
      <c r="M113">
        <v>25</v>
      </c>
      <c r="N113" s="14">
        <v>0</v>
      </c>
      <c r="O113" s="14" t="str">
        <f t="shared" si="2"/>
        <v>n/a</v>
      </c>
      <c r="P113" s="5" t="str">
        <f t="shared" ca="1" si="3"/>
        <v>=WENN(N113&lt;&gt;0;M113*N113;"n/a")</v>
      </c>
    </row>
    <row r="114" spans="1:16" x14ac:dyDescent="0.35">
      <c r="A114" t="s">
        <v>210</v>
      </c>
      <c r="B114">
        <v>15</v>
      </c>
      <c r="C114" t="s">
        <v>211</v>
      </c>
      <c r="D114">
        <v>27</v>
      </c>
      <c r="E114" s="1">
        <v>44984</v>
      </c>
      <c r="F114" s="1">
        <v>45061</v>
      </c>
      <c r="G114" s="2">
        <v>0.77083333333333337</v>
      </c>
      <c r="H114" s="2">
        <v>0.85416666666666663</v>
      </c>
      <c r="I114" t="s">
        <v>204</v>
      </c>
      <c r="J114" s="6">
        <v>504141000</v>
      </c>
      <c r="K114" t="s">
        <v>212</v>
      </c>
      <c r="M114">
        <v>11</v>
      </c>
      <c r="N114" s="14">
        <v>106</v>
      </c>
      <c r="O114" s="14">
        <f t="shared" si="2"/>
        <v>1166</v>
      </c>
      <c r="P114" s="5" t="str">
        <f t="shared" ca="1" si="3"/>
        <v>=WENN(N114&lt;&gt;0;M114*N114;"n/a")</v>
      </c>
    </row>
    <row r="115" spans="1:16" x14ac:dyDescent="0.35">
      <c r="A115" t="s">
        <v>213</v>
      </c>
      <c r="B115">
        <v>8</v>
      </c>
      <c r="C115" t="s">
        <v>214</v>
      </c>
      <c r="D115">
        <v>4</v>
      </c>
      <c r="E115" s="1">
        <v>44963</v>
      </c>
      <c r="F115" s="1">
        <v>44963</v>
      </c>
      <c r="G115" s="2">
        <v>0.375</v>
      </c>
      <c r="H115" s="2">
        <v>0.5</v>
      </c>
      <c r="I115" t="s">
        <v>215</v>
      </c>
      <c r="J115" s="6">
        <v>504141000</v>
      </c>
      <c r="K115" t="s">
        <v>216</v>
      </c>
      <c r="M115">
        <v>10</v>
      </c>
      <c r="N115" s="14">
        <v>29</v>
      </c>
      <c r="O115" s="14">
        <f t="shared" si="2"/>
        <v>290</v>
      </c>
      <c r="P115" s="5" t="str">
        <f t="shared" ca="1" si="3"/>
        <v>=WENN(N115&lt;&gt;0;M115*N115;"n/a")</v>
      </c>
    </row>
    <row r="116" spans="1:16" x14ac:dyDescent="0.35">
      <c r="A116" t="s">
        <v>217</v>
      </c>
      <c r="B116">
        <v>8</v>
      </c>
      <c r="C116" t="s">
        <v>218</v>
      </c>
      <c r="D116">
        <v>4</v>
      </c>
      <c r="E116" s="1">
        <v>44967</v>
      </c>
      <c r="F116" s="1">
        <v>44967</v>
      </c>
      <c r="G116" s="2">
        <v>0.375</v>
      </c>
      <c r="H116" s="2">
        <v>0.5</v>
      </c>
      <c r="I116" t="s">
        <v>219</v>
      </c>
      <c r="J116" s="6">
        <v>504141000</v>
      </c>
      <c r="K116" t="s">
        <v>220</v>
      </c>
      <c r="M116">
        <v>10</v>
      </c>
      <c r="N116" s="14">
        <v>29</v>
      </c>
      <c r="O116" s="14">
        <f t="shared" si="2"/>
        <v>290</v>
      </c>
      <c r="P116" s="5" t="str">
        <f t="shared" ca="1" si="3"/>
        <v>=WENN(N116&lt;&gt;0;M116*N116;"n/a")</v>
      </c>
    </row>
    <row r="117" spans="1:16" x14ac:dyDescent="0.35">
      <c r="A117" t="s">
        <v>221</v>
      </c>
      <c r="B117">
        <v>13</v>
      </c>
      <c r="C117" t="s">
        <v>222</v>
      </c>
      <c r="D117">
        <v>10</v>
      </c>
      <c r="E117" s="1">
        <v>44960</v>
      </c>
      <c r="F117" s="1">
        <v>44967</v>
      </c>
      <c r="G117" s="2">
        <v>0.66666666666666663</v>
      </c>
      <c r="H117" s="2">
        <v>0.8125</v>
      </c>
      <c r="I117" t="s">
        <v>223</v>
      </c>
      <c r="K117" t="s">
        <v>224</v>
      </c>
      <c r="M117">
        <v>15</v>
      </c>
      <c r="N117" s="14">
        <v>53</v>
      </c>
      <c r="O117" s="14">
        <f t="shared" si="2"/>
        <v>795</v>
      </c>
      <c r="P117" s="5" t="str">
        <f t="shared" ca="1" si="3"/>
        <v>=WENN(N117&lt;&gt;0;M117*N117;"n/a")</v>
      </c>
    </row>
    <row r="118" spans="1:16" x14ac:dyDescent="0.35">
      <c r="A118" t="s">
        <v>225</v>
      </c>
      <c r="B118">
        <v>15</v>
      </c>
      <c r="C118" t="s">
        <v>226</v>
      </c>
      <c r="D118">
        <v>6</v>
      </c>
      <c r="E118" s="1">
        <v>44967</v>
      </c>
      <c r="F118" s="1">
        <v>44967</v>
      </c>
      <c r="G118" s="2">
        <v>0.72916666666666663</v>
      </c>
      <c r="H118" s="2">
        <v>0.89583333333333337</v>
      </c>
      <c r="I118" t="s">
        <v>227</v>
      </c>
      <c r="J118" s="6">
        <v>504141000</v>
      </c>
      <c r="K118" t="s">
        <v>228</v>
      </c>
      <c r="M118">
        <v>6</v>
      </c>
      <c r="N118" s="14">
        <v>41</v>
      </c>
      <c r="O118" s="14">
        <f t="shared" si="2"/>
        <v>246</v>
      </c>
      <c r="P118" s="5" t="str">
        <f t="shared" ca="1" si="3"/>
        <v>=WENN(N118&lt;&gt;0;M118*N118;"n/a")</v>
      </c>
    </row>
    <row r="119" spans="1:16" x14ac:dyDescent="0.35">
      <c r="A119" t="s">
        <v>229</v>
      </c>
      <c r="B119">
        <v>15</v>
      </c>
      <c r="C119" t="s">
        <v>230</v>
      </c>
      <c r="D119">
        <v>9</v>
      </c>
      <c r="E119" s="1">
        <v>44968</v>
      </c>
      <c r="F119" s="1">
        <v>44968</v>
      </c>
      <c r="G119" s="2">
        <v>0.375</v>
      </c>
      <c r="H119" s="2">
        <v>0.66666666666666663</v>
      </c>
      <c r="I119" t="s">
        <v>231</v>
      </c>
      <c r="J119" s="6">
        <v>504141000</v>
      </c>
      <c r="K119" t="s">
        <v>232</v>
      </c>
      <c r="M119">
        <v>10</v>
      </c>
      <c r="N119" s="14">
        <v>53</v>
      </c>
      <c r="O119" s="14">
        <f t="shared" si="2"/>
        <v>530</v>
      </c>
      <c r="P119" s="5" t="str">
        <f t="shared" ca="1" si="3"/>
        <v>=WENN(N119&lt;&gt;0;M119*N119;"n/a")</v>
      </c>
    </row>
    <row r="120" spans="1:16" x14ac:dyDescent="0.35">
      <c r="A120" t="s">
        <v>233</v>
      </c>
      <c r="B120">
        <v>15</v>
      </c>
      <c r="C120" t="s">
        <v>234</v>
      </c>
      <c r="D120">
        <v>10</v>
      </c>
      <c r="E120" s="1">
        <v>44968</v>
      </c>
      <c r="F120" s="1">
        <v>44968</v>
      </c>
      <c r="G120" s="2">
        <v>0.375</v>
      </c>
      <c r="H120" s="2">
        <v>0.70833333333333337</v>
      </c>
      <c r="I120" t="s">
        <v>235</v>
      </c>
      <c r="J120" s="6">
        <v>504141000</v>
      </c>
      <c r="K120" t="s">
        <v>236</v>
      </c>
      <c r="M120">
        <v>9</v>
      </c>
      <c r="N120" s="14">
        <v>75</v>
      </c>
      <c r="O120" s="14">
        <f t="shared" si="2"/>
        <v>675</v>
      </c>
      <c r="P120" s="5" t="str">
        <f t="shared" ca="1" si="3"/>
        <v>=WENN(N120&lt;&gt;0;M120*N120;"n/a")</v>
      </c>
    </row>
    <row r="121" spans="1:16" x14ac:dyDescent="0.35">
      <c r="A121" t="s">
        <v>237</v>
      </c>
      <c r="B121">
        <v>13</v>
      </c>
      <c r="C121" t="s">
        <v>238</v>
      </c>
      <c r="D121">
        <v>20</v>
      </c>
      <c r="E121" s="1">
        <v>44886</v>
      </c>
      <c r="F121" s="1">
        <v>44970</v>
      </c>
      <c r="G121" s="2">
        <v>0.75</v>
      </c>
      <c r="H121" s="2">
        <v>0.8125</v>
      </c>
      <c r="I121" t="s">
        <v>239</v>
      </c>
      <c r="J121" s="6">
        <v>504141000</v>
      </c>
      <c r="K121" t="s">
        <v>240</v>
      </c>
      <c r="M121">
        <v>14</v>
      </c>
      <c r="N121" s="14">
        <v>102</v>
      </c>
      <c r="O121" s="14">
        <f t="shared" si="2"/>
        <v>1428</v>
      </c>
      <c r="P121" s="5" t="str">
        <f t="shared" ca="1" si="3"/>
        <v>=WENN(N121&lt;&gt;0;M121*N121;"n/a")</v>
      </c>
    </row>
    <row r="122" spans="1:16" x14ac:dyDescent="0.35">
      <c r="A122" t="s">
        <v>241</v>
      </c>
      <c r="B122">
        <v>13</v>
      </c>
      <c r="C122" t="s">
        <v>242</v>
      </c>
      <c r="D122">
        <v>19</v>
      </c>
      <c r="E122" s="1">
        <v>44830</v>
      </c>
      <c r="F122" s="1">
        <v>44970</v>
      </c>
      <c r="G122" s="2">
        <v>0.79166666666666663</v>
      </c>
      <c r="H122" s="2">
        <v>0.83333333333333337</v>
      </c>
      <c r="I122" t="s">
        <v>243</v>
      </c>
      <c r="J122" s="6">
        <v>504141000</v>
      </c>
      <c r="K122" t="s">
        <v>244</v>
      </c>
      <c r="M122">
        <v>15</v>
      </c>
      <c r="N122" s="14">
        <v>89</v>
      </c>
      <c r="O122" s="14">
        <f t="shared" si="2"/>
        <v>1335</v>
      </c>
      <c r="P122" s="5" t="str">
        <f t="shared" ca="1" si="3"/>
        <v>=WENN(N122&lt;&gt;0;M122*N122;"n/a")</v>
      </c>
    </row>
    <row r="123" spans="1:16" x14ac:dyDescent="0.35">
      <c r="A123" t="s">
        <v>245</v>
      </c>
      <c r="B123">
        <v>13</v>
      </c>
      <c r="C123" t="s">
        <v>242</v>
      </c>
      <c r="D123">
        <v>19</v>
      </c>
      <c r="E123" s="1">
        <v>44830</v>
      </c>
      <c r="F123" s="1">
        <v>44970</v>
      </c>
      <c r="G123" s="2">
        <v>0.83333333333333337</v>
      </c>
      <c r="H123" s="2">
        <v>0.875</v>
      </c>
      <c r="I123" t="s">
        <v>243</v>
      </c>
      <c r="J123" s="6">
        <v>504141000</v>
      </c>
      <c r="K123" t="s">
        <v>244</v>
      </c>
      <c r="M123">
        <v>15</v>
      </c>
      <c r="N123" s="14">
        <v>89</v>
      </c>
      <c r="O123" s="14">
        <f t="shared" si="2"/>
        <v>1335</v>
      </c>
      <c r="P123" s="5" t="str">
        <f t="shared" ca="1" si="3"/>
        <v>=WENN(N123&lt;&gt;0;M123*N123;"n/a")</v>
      </c>
    </row>
    <row r="124" spans="1:16" x14ac:dyDescent="0.35">
      <c r="A124" t="s">
        <v>246</v>
      </c>
      <c r="B124">
        <v>13</v>
      </c>
      <c r="C124" t="s">
        <v>247</v>
      </c>
      <c r="D124">
        <v>3</v>
      </c>
      <c r="E124" s="1">
        <v>44971</v>
      </c>
      <c r="F124" s="1">
        <v>44971</v>
      </c>
      <c r="G124" s="2">
        <v>0.79166666666666663</v>
      </c>
      <c r="H124" s="2">
        <v>0.875</v>
      </c>
      <c r="I124" t="s">
        <v>188</v>
      </c>
      <c r="J124" s="6">
        <v>504141000</v>
      </c>
      <c r="K124" t="s">
        <v>248</v>
      </c>
      <c r="M124">
        <v>0</v>
      </c>
      <c r="N124" s="14">
        <v>0</v>
      </c>
      <c r="O124" s="14" t="str">
        <f t="shared" si="2"/>
        <v>n/a</v>
      </c>
      <c r="P124" s="5" t="str">
        <f t="shared" ca="1" si="3"/>
        <v>=WENN(N124&lt;&gt;0;M124*N124;"n/a")</v>
      </c>
    </row>
    <row r="125" spans="1:16" x14ac:dyDescent="0.35">
      <c r="A125" t="s">
        <v>249</v>
      </c>
      <c r="B125">
        <v>13</v>
      </c>
      <c r="C125" t="s">
        <v>250</v>
      </c>
      <c r="D125">
        <v>24</v>
      </c>
      <c r="E125" s="1">
        <v>44819</v>
      </c>
      <c r="F125" s="1">
        <v>44973</v>
      </c>
      <c r="G125" s="2">
        <v>0.375</v>
      </c>
      <c r="H125" s="2">
        <v>0.41666666666666669</v>
      </c>
      <c r="I125" t="s">
        <v>239</v>
      </c>
      <c r="J125" s="6">
        <v>504141000</v>
      </c>
      <c r="K125" t="s">
        <v>251</v>
      </c>
      <c r="M125">
        <v>15</v>
      </c>
      <c r="N125" s="14">
        <v>122</v>
      </c>
      <c r="O125" s="14">
        <f t="shared" si="2"/>
        <v>1830</v>
      </c>
      <c r="P125" s="5" t="str">
        <f t="shared" ca="1" si="3"/>
        <v>=WENN(N125&lt;&gt;0;M125*N125;"n/a")</v>
      </c>
    </row>
    <row r="126" spans="1:16" x14ac:dyDescent="0.35">
      <c r="A126" t="s">
        <v>252</v>
      </c>
      <c r="B126">
        <v>13</v>
      </c>
      <c r="C126" t="s">
        <v>253</v>
      </c>
      <c r="D126">
        <v>3</v>
      </c>
      <c r="E126" s="1">
        <v>44973</v>
      </c>
      <c r="F126" s="1">
        <v>44973</v>
      </c>
      <c r="G126" s="2">
        <v>0.77083333333333337</v>
      </c>
      <c r="H126" s="2">
        <v>0.85416666666666663</v>
      </c>
      <c r="I126" t="s">
        <v>196</v>
      </c>
      <c r="J126" s="6">
        <v>504141000</v>
      </c>
      <c r="K126" t="s">
        <v>254</v>
      </c>
      <c r="M126">
        <v>90</v>
      </c>
      <c r="N126" s="14">
        <v>5</v>
      </c>
      <c r="O126" s="14">
        <f t="shared" si="2"/>
        <v>450</v>
      </c>
      <c r="P126" s="5" t="str">
        <f t="shared" ca="1" si="3"/>
        <v>=WENN(N126&lt;&gt;0;M126*N126;"n/a")</v>
      </c>
    </row>
    <row r="127" spans="1:16" x14ac:dyDescent="0.35">
      <c r="A127" t="s">
        <v>255</v>
      </c>
      <c r="B127">
        <v>13</v>
      </c>
      <c r="C127" t="s">
        <v>256</v>
      </c>
      <c r="D127">
        <v>6</v>
      </c>
      <c r="E127" s="1">
        <v>44938</v>
      </c>
      <c r="F127" s="1">
        <v>44973</v>
      </c>
      <c r="G127" s="2">
        <v>0.625</v>
      </c>
      <c r="H127" s="2">
        <v>0.65625</v>
      </c>
      <c r="I127" t="s">
        <v>239</v>
      </c>
      <c r="J127" s="6">
        <v>504141000</v>
      </c>
      <c r="K127" t="s">
        <v>257</v>
      </c>
      <c r="M127">
        <v>7</v>
      </c>
      <c r="N127" s="14">
        <v>39</v>
      </c>
      <c r="O127" s="14">
        <f t="shared" si="2"/>
        <v>273</v>
      </c>
      <c r="P127" s="5" t="str">
        <f t="shared" ca="1" si="3"/>
        <v>=WENN(N127&lt;&gt;0;M127*N127;"n/a")</v>
      </c>
    </row>
    <row r="128" spans="1:16" x14ac:dyDescent="0.35">
      <c r="A128" t="s">
        <v>258</v>
      </c>
      <c r="B128">
        <v>13</v>
      </c>
      <c r="C128" t="s">
        <v>187</v>
      </c>
      <c r="D128">
        <v>27</v>
      </c>
      <c r="E128" s="1">
        <v>44868</v>
      </c>
      <c r="F128" s="1">
        <v>44973</v>
      </c>
      <c r="G128" s="2">
        <v>0.75</v>
      </c>
      <c r="H128" s="2">
        <v>0.8125</v>
      </c>
      <c r="I128" t="s">
        <v>188</v>
      </c>
      <c r="J128" s="6">
        <v>504141000</v>
      </c>
      <c r="K128" t="s">
        <v>259</v>
      </c>
      <c r="M128">
        <v>15</v>
      </c>
      <c r="N128" s="14">
        <v>0</v>
      </c>
      <c r="O128" s="14" t="str">
        <f t="shared" si="2"/>
        <v>n/a</v>
      </c>
      <c r="P128" s="5" t="str">
        <f t="shared" ca="1" si="3"/>
        <v>=WENN(N128&lt;&gt;0;M128*N128;"n/a")</v>
      </c>
    </row>
    <row r="129" spans="1:16" x14ac:dyDescent="0.35">
      <c r="A129" t="s">
        <v>260</v>
      </c>
      <c r="C129" t="s">
        <v>261</v>
      </c>
      <c r="D129">
        <v>2</v>
      </c>
      <c r="E129" s="1">
        <v>44973</v>
      </c>
      <c r="F129" s="1">
        <v>44973</v>
      </c>
      <c r="G129" s="2">
        <v>0.64583333333333337</v>
      </c>
      <c r="H129" s="2">
        <v>0.70833333333333337</v>
      </c>
      <c r="I129" t="s">
        <v>262</v>
      </c>
      <c r="K129" t="s">
        <v>263</v>
      </c>
      <c r="M129">
        <v>7</v>
      </c>
      <c r="N129" s="14">
        <v>0</v>
      </c>
      <c r="O129" s="14" t="str">
        <f t="shared" si="2"/>
        <v>n/a</v>
      </c>
      <c r="P129" s="5" t="str">
        <f t="shared" ca="1" si="3"/>
        <v>=WENN(N129&lt;&gt;0;M129*N129;"n/a")</v>
      </c>
    </row>
    <row r="130" spans="1:16" x14ac:dyDescent="0.35">
      <c r="A130" t="s">
        <v>264</v>
      </c>
      <c r="B130">
        <v>8</v>
      </c>
      <c r="C130" t="s">
        <v>265</v>
      </c>
      <c r="D130">
        <v>4</v>
      </c>
      <c r="E130" s="1">
        <v>44970</v>
      </c>
      <c r="F130" s="1">
        <v>44970</v>
      </c>
      <c r="G130" s="2">
        <v>0.375</v>
      </c>
      <c r="H130" s="2">
        <v>0.5</v>
      </c>
      <c r="I130" t="s">
        <v>215</v>
      </c>
      <c r="J130" s="6">
        <v>504141000</v>
      </c>
      <c r="K130" t="s">
        <v>216</v>
      </c>
      <c r="M130">
        <v>10</v>
      </c>
      <c r="N130" s="14">
        <v>29</v>
      </c>
      <c r="O130" s="14">
        <f t="shared" si="2"/>
        <v>290</v>
      </c>
      <c r="P130" s="5" t="str">
        <f t="shared" ca="1" si="3"/>
        <v>=WENN(N130&lt;&gt;0;M130*N130;"n/a")</v>
      </c>
    </row>
    <row r="131" spans="1:16" x14ac:dyDescent="0.35">
      <c r="A131" t="s">
        <v>266</v>
      </c>
      <c r="B131">
        <v>8</v>
      </c>
      <c r="C131" t="s">
        <v>267</v>
      </c>
      <c r="D131">
        <v>4</v>
      </c>
      <c r="E131" s="1">
        <v>44974</v>
      </c>
      <c r="F131" s="1">
        <v>44974</v>
      </c>
      <c r="G131" s="2">
        <v>0.375</v>
      </c>
      <c r="H131" s="2">
        <v>0.5</v>
      </c>
      <c r="I131" t="s">
        <v>219</v>
      </c>
      <c r="J131" s="6">
        <v>504141000</v>
      </c>
      <c r="K131" t="s">
        <v>220</v>
      </c>
      <c r="M131">
        <v>10</v>
      </c>
      <c r="N131" s="14">
        <v>29</v>
      </c>
      <c r="O131" s="14">
        <f t="shared" ref="O131:O194" si="4">IF(N131&lt;&gt;0,M131*N131,"n/a")</f>
        <v>290</v>
      </c>
      <c r="P131" s="5" t="str">
        <f t="shared" ref="P131:P194" ca="1" si="5">_xlfn.FORMULATEXT(O131)</f>
        <v>=WENN(N131&lt;&gt;0;M131*N131;"n/a")</v>
      </c>
    </row>
    <row r="132" spans="1:16" x14ac:dyDescent="0.35">
      <c r="A132" t="s">
        <v>268</v>
      </c>
      <c r="B132">
        <v>13</v>
      </c>
      <c r="C132" t="s">
        <v>269</v>
      </c>
      <c r="D132">
        <v>5</v>
      </c>
      <c r="E132" s="1">
        <v>44974</v>
      </c>
      <c r="F132" s="1">
        <v>44974</v>
      </c>
      <c r="G132" s="2">
        <v>0.66666666666666663</v>
      </c>
      <c r="H132" s="2">
        <v>0.8125</v>
      </c>
      <c r="I132" t="s">
        <v>223</v>
      </c>
      <c r="K132" t="s">
        <v>224</v>
      </c>
      <c r="M132">
        <v>15</v>
      </c>
      <c r="N132" s="14">
        <v>23</v>
      </c>
      <c r="O132" s="14">
        <f t="shared" si="4"/>
        <v>345</v>
      </c>
      <c r="P132" s="5" t="str">
        <f t="shared" ca="1" si="5"/>
        <v>=WENN(N132&lt;&gt;0;M132*N132;"n/a")</v>
      </c>
    </row>
    <row r="133" spans="1:16" x14ac:dyDescent="0.35">
      <c r="A133" t="s">
        <v>270</v>
      </c>
      <c r="B133">
        <v>2</v>
      </c>
      <c r="C133" t="s">
        <v>271</v>
      </c>
      <c r="D133">
        <v>10</v>
      </c>
      <c r="E133" s="1">
        <v>44939</v>
      </c>
      <c r="F133" s="1">
        <v>44981</v>
      </c>
      <c r="G133" s="2">
        <v>0.41666666666666669</v>
      </c>
      <c r="H133" s="2">
        <v>0.46875</v>
      </c>
      <c r="I133" t="s">
        <v>272</v>
      </c>
      <c r="K133" t="s">
        <v>273</v>
      </c>
      <c r="M133">
        <v>11</v>
      </c>
      <c r="N133" s="14">
        <v>45</v>
      </c>
      <c r="O133" s="14">
        <f t="shared" si="4"/>
        <v>495</v>
      </c>
      <c r="P133" s="5" t="str">
        <f t="shared" ca="1" si="5"/>
        <v>=WENN(N133&lt;&gt;0;M133*N133;"n/a")</v>
      </c>
    </row>
    <row r="134" spans="1:16" x14ac:dyDescent="0.35">
      <c r="A134" t="s">
        <v>274</v>
      </c>
      <c r="B134">
        <v>13</v>
      </c>
      <c r="C134" t="s">
        <v>275</v>
      </c>
      <c r="D134">
        <v>4</v>
      </c>
      <c r="E134" s="1">
        <v>44974</v>
      </c>
      <c r="F134" s="1">
        <v>44974</v>
      </c>
      <c r="G134" s="2">
        <v>0.66666666666666663</v>
      </c>
      <c r="H134" s="2">
        <v>0.79166666666666663</v>
      </c>
      <c r="I134" t="s">
        <v>180</v>
      </c>
      <c r="J134" s="6">
        <v>504141000</v>
      </c>
      <c r="K134" t="s">
        <v>276</v>
      </c>
      <c r="M134">
        <v>15</v>
      </c>
      <c r="N134" s="14">
        <v>31</v>
      </c>
      <c r="O134" s="14">
        <f t="shared" si="4"/>
        <v>465</v>
      </c>
      <c r="P134" s="5" t="str">
        <f t="shared" ca="1" si="5"/>
        <v>=WENN(N134&lt;&gt;0;M134*N134;"n/a")</v>
      </c>
    </row>
    <row r="135" spans="1:16" x14ac:dyDescent="0.35">
      <c r="A135" t="s">
        <v>277</v>
      </c>
      <c r="B135">
        <v>8</v>
      </c>
      <c r="C135" t="s">
        <v>278</v>
      </c>
      <c r="D135">
        <v>10</v>
      </c>
      <c r="E135" s="1">
        <v>44975</v>
      </c>
      <c r="F135" s="1">
        <v>44975</v>
      </c>
      <c r="G135" s="2">
        <v>0.39583333333333331</v>
      </c>
      <c r="H135" s="2">
        <v>0.69791666666666663</v>
      </c>
      <c r="I135" t="s">
        <v>279</v>
      </c>
      <c r="J135" s="6">
        <v>504141000</v>
      </c>
      <c r="K135" t="s">
        <v>280</v>
      </c>
      <c r="M135">
        <v>6</v>
      </c>
      <c r="N135" s="14">
        <v>45</v>
      </c>
      <c r="O135" s="14">
        <f t="shared" si="4"/>
        <v>270</v>
      </c>
      <c r="P135" s="5" t="str">
        <f t="shared" ca="1" si="5"/>
        <v>=WENN(N135&lt;&gt;0;M135*N135;"n/a")</v>
      </c>
    </row>
    <row r="136" spans="1:16" x14ac:dyDescent="0.35">
      <c r="A136" t="s">
        <v>281</v>
      </c>
      <c r="C136" t="s">
        <v>282</v>
      </c>
      <c r="D136">
        <v>4</v>
      </c>
      <c r="E136" s="1">
        <v>44977</v>
      </c>
      <c r="F136" s="1">
        <v>44977</v>
      </c>
      <c r="G136" s="2">
        <v>0.375</v>
      </c>
      <c r="H136" s="2">
        <v>0.47916666666666669</v>
      </c>
      <c r="I136" t="s">
        <v>180</v>
      </c>
      <c r="J136" s="6">
        <v>504141000</v>
      </c>
      <c r="K136" t="s">
        <v>283</v>
      </c>
      <c r="M136">
        <v>12</v>
      </c>
      <c r="N136" s="14">
        <v>14</v>
      </c>
      <c r="O136" s="14">
        <f t="shared" si="4"/>
        <v>168</v>
      </c>
      <c r="P136" s="5" t="str">
        <f t="shared" ca="1" si="5"/>
        <v>=WENN(N136&lt;&gt;0;M136*N136;"n/a")</v>
      </c>
    </row>
    <row r="137" spans="1:16" x14ac:dyDescent="0.35">
      <c r="A137" t="s">
        <v>284</v>
      </c>
      <c r="C137" t="s">
        <v>285</v>
      </c>
      <c r="D137">
        <v>3</v>
      </c>
      <c r="E137" s="1">
        <v>44978</v>
      </c>
      <c r="F137" s="1">
        <v>44978</v>
      </c>
      <c r="G137" s="2">
        <v>0.41666666666666669</v>
      </c>
      <c r="H137" s="2">
        <v>0.5</v>
      </c>
      <c r="I137" t="s">
        <v>286</v>
      </c>
      <c r="K137" t="s">
        <v>287</v>
      </c>
      <c r="M137">
        <v>15</v>
      </c>
      <c r="N137" s="14">
        <v>0</v>
      </c>
      <c r="O137" s="14" t="str">
        <f t="shared" si="4"/>
        <v>n/a</v>
      </c>
      <c r="P137" s="5" t="str">
        <f t="shared" ca="1" si="5"/>
        <v>=WENN(N137&lt;&gt;0;M137*N137;"n/a")</v>
      </c>
    </row>
    <row r="138" spans="1:16" x14ac:dyDescent="0.35">
      <c r="A138" t="s">
        <v>288</v>
      </c>
      <c r="C138" t="s">
        <v>289</v>
      </c>
      <c r="D138">
        <v>12</v>
      </c>
      <c r="E138" s="1">
        <v>44977</v>
      </c>
      <c r="F138" s="1">
        <v>44979</v>
      </c>
      <c r="G138" s="2">
        <v>0.39583333333333331</v>
      </c>
      <c r="H138" s="2">
        <v>0.52083333333333337</v>
      </c>
      <c r="I138" t="s">
        <v>235</v>
      </c>
      <c r="J138" s="6">
        <v>504141000</v>
      </c>
      <c r="K138" t="s">
        <v>290</v>
      </c>
      <c r="M138">
        <v>12</v>
      </c>
      <c r="N138" s="14">
        <v>41</v>
      </c>
      <c r="O138" s="14">
        <f t="shared" si="4"/>
        <v>492</v>
      </c>
      <c r="P138" s="5" t="str">
        <f t="shared" ca="1" si="5"/>
        <v>=WENN(N138&lt;&gt;0;M138*N138;"n/a")</v>
      </c>
    </row>
    <row r="139" spans="1:16" x14ac:dyDescent="0.35">
      <c r="A139" t="s">
        <v>291</v>
      </c>
      <c r="B139">
        <v>8</v>
      </c>
      <c r="C139" t="s">
        <v>292</v>
      </c>
      <c r="D139">
        <v>7</v>
      </c>
      <c r="E139" s="1">
        <v>44979</v>
      </c>
      <c r="F139" s="1">
        <v>44979</v>
      </c>
      <c r="G139" s="2">
        <v>0.41666666666666669</v>
      </c>
      <c r="H139" s="2">
        <v>0.625</v>
      </c>
      <c r="I139" t="s">
        <v>279</v>
      </c>
      <c r="J139" s="6">
        <v>504141000</v>
      </c>
      <c r="K139" t="s">
        <v>280</v>
      </c>
      <c r="M139">
        <v>8</v>
      </c>
      <c r="N139" s="14">
        <v>10</v>
      </c>
      <c r="O139" s="14">
        <f t="shared" si="4"/>
        <v>80</v>
      </c>
      <c r="P139" s="5" t="str">
        <f t="shared" ca="1" si="5"/>
        <v>=WENN(N139&lt;&gt;0;M139*N139;"n/a")</v>
      </c>
    </row>
    <row r="140" spans="1:16" x14ac:dyDescent="0.35">
      <c r="A140" t="s">
        <v>293</v>
      </c>
      <c r="C140" t="s">
        <v>294</v>
      </c>
      <c r="D140">
        <v>3</v>
      </c>
      <c r="E140" s="1">
        <v>44980</v>
      </c>
      <c r="F140" s="1">
        <v>44980</v>
      </c>
      <c r="G140" s="2">
        <v>0.41666666666666669</v>
      </c>
      <c r="H140" s="2">
        <v>0.5</v>
      </c>
      <c r="I140" t="s">
        <v>180</v>
      </c>
      <c r="J140" s="6">
        <v>504141000</v>
      </c>
      <c r="K140" t="s">
        <v>295</v>
      </c>
      <c r="M140">
        <v>15</v>
      </c>
      <c r="N140" s="14">
        <v>9</v>
      </c>
      <c r="O140" s="14">
        <f t="shared" si="4"/>
        <v>135</v>
      </c>
      <c r="P140" s="5" t="str">
        <f t="shared" ca="1" si="5"/>
        <v>=WENN(N140&lt;&gt;0;M140*N140;"n/a")</v>
      </c>
    </row>
    <row r="141" spans="1:16" x14ac:dyDescent="0.35">
      <c r="A141" t="s">
        <v>296</v>
      </c>
      <c r="B141">
        <v>13</v>
      </c>
      <c r="C141" t="s">
        <v>297</v>
      </c>
      <c r="D141">
        <v>5</v>
      </c>
      <c r="E141" s="1">
        <v>44981</v>
      </c>
      <c r="F141" s="1">
        <v>44981</v>
      </c>
      <c r="G141" s="2">
        <v>0.625</v>
      </c>
      <c r="H141" s="2">
        <v>0.77083333333333337</v>
      </c>
      <c r="I141" t="s">
        <v>298</v>
      </c>
      <c r="J141" s="6">
        <v>504141000</v>
      </c>
      <c r="K141" t="s">
        <v>299</v>
      </c>
      <c r="M141">
        <v>15</v>
      </c>
      <c r="N141" s="14">
        <v>23</v>
      </c>
      <c r="O141" s="14">
        <f t="shared" si="4"/>
        <v>345</v>
      </c>
      <c r="P141" s="5" t="str">
        <f t="shared" ca="1" si="5"/>
        <v>=WENN(N141&lt;&gt;0;M141*N141;"n/a")</v>
      </c>
    </row>
    <row r="142" spans="1:16" x14ac:dyDescent="0.35">
      <c r="A142" t="s">
        <v>300</v>
      </c>
      <c r="B142">
        <v>13</v>
      </c>
      <c r="C142" t="s">
        <v>301</v>
      </c>
      <c r="D142">
        <v>8</v>
      </c>
      <c r="E142" s="1">
        <v>44942</v>
      </c>
      <c r="F142" s="1">
        <v>44984</v>
      </c>
      <c r="G142" s="2">
        <v>0.72916666666666663</v>
      </c>
      <c r="H142" s="2">
        <v>0.77083333333333337</v>
      </c>
      <c r="I142" t="s">
        <v>243</v>
      </c>
      <c r="J142" s="6">
        <v>504141000</v>
      </c>
      <c r="K142" t="s">
        <v>302</v>
      </c>
      <c r="M142">
        <v>17</v>
      </c>
      <c r="N142" s="14">
        <v>43</v>
      </c>
      <c r="O142" s="14">
        <f t="shared" si="4"/>
        <v>731</v>
      </c>
      <c r="P142" s="5" t="str">
        <f t="shared" ca="1" si="5"/>
        <v>=WENN(N142&lt;&gt;0;M142*N142;"n/a")</v>
      </c>
    </row>
    <row r="143" spans="1:16" x14ac:dyDescent="0.35">
      <c r="A143" t="s">
        <v>303</v>
      </c>
      <c r="C143" t="s">
        <v>304</v>
      </c>
      <c r="D143">
        <v>3</v>
      </c>
      <c r="E143" s="1">
        <v>44984</v>
      </c>
      <c r="F143" s="1">
        <v>44984</v>
      </c>
      <c r="G143" s="2">
        <v>0.8125</v>
      </c>
      <c r="H143" s="2">
        <v>0.89583333333333337</v>
      </c>
      <c r="I143" t="s">
        <v>196</v>
      </c>
      <c r="J143" s="6">
        <v>504141000</v>
      </c>
      <c r="K143" t="s">
        <v>305</v>
      </c>
      <c r="M143">
        <v>80</v>
      </c>
      <c r="N143" s="14">
        <v>0</v>
      </c>
      <c r="O143" s="14" t="str">
        <f t="shared" si="4"/>
        <v>n/a</v>
      </c>
      <c r="P143" s="5" t="str">
        <f t="shared" ca="1" si="5"/>
        <v>=WENN(N143&lt;&gt;0;M143*N143;"n/a")</v>
      </c>
    </row>
    <row r="144" spans="1:16" x14ac:dyDescent="0.35">
      <c r="A144" t="s">
        <v>306</v>
      </c>
      <c r="B144">
        <v>8</v>
      </c>
      <c r="C144" t="s">
        <v>307</v>
      </c>
      <c r="D144">
        <v>4</v>
      </c>
      <c r="E144" s="1">
        <v>44985</v>
      </c>
      <c r="F144" s="1">
        <v>44985</v>
      </c>
      <c r="G144" s="2">
        <v>0.66666666666666663</v>
      </c>
      <c r="H144" s="2">
        <v>0.79166666666666663</v>
      </c>
      <c r="I144" t="s">
        <v>308</v>
      </c>
      <c r="K144" t="s">
        <v>309</v>
      </c>
      <c r="M144">
        <v>4</v>
      </c>
      <c r="N144" s="14">
        <v>0</v>
      </c>
      <c r="O144" s="14" t="str">
        <f t="shared" si="4"/>
        <v>n/a</v>
      </c>
      <c r="P144" s="5" t="str">
        <f t="shared" ca="1" si="5"/>
        <v>=WENN(N144&lt;&gt;0;M144*N144;"n/a")</v>
      </c>
    </row>
    <row r="145" spans="1:16" x14ac:dyDescent="0.35">
      <c r="A145" t="s">
        <v>310</v>
      </c>
      <c r="B145">
        <v>13</v>
      </c>
      <c r="C145" t="s">
        <v>311</v>
      </c>
      <c r="D145">
        <v>5</v>
      </c>
      <c r="E145" s="1">
        <v>44985</v>
      </c>
      <c r="F145" s="1">
        <v>44985</v>
      </c>
      <c r="G145" s="2">
        <v>0.72916666666666663</v>
      </c>
      <c r="H145" s="2">
        <v>0.875</v>
      </c>
      <c r="I145" t="s">
        <v>298</v>
      </c>
      <c r="J145" s="6">
        <v>504141000</v>
      </c>
      <c r="K145" t="s">
        <v>312</v>
      </c>
      <c r="M145">
        <v>15</v>
      </c>
      <c r="N145" s="14">
        <v>26</v>
      </c>
      <c r="O145" s="14">
        <f t="shared" si="4"/>
        <v>390</v>
      </c>
      <c r="P145" s="5" t="str">
        <f t="shared" ca="1" si="5"/>
        <v>=WENN(N145&lt;&gt;0;M145*N145;"n/a")</v>
      </c>
    </row>
    <row r="146" spans="1:16" x14ac:dyDescent="0.35">
      <c r="A146" t="s">
        <v>313</v>
      </c>
      <c r="C146" t="s">
        <v>314</v>
      </c>
      <c r="D146">
        <v>4</v>
      </c>
      <c r="E146" s="1">
        <v>44986</v>
      </c>
      <c r="F146" s="1">
        <v>44986</v>
      </c>
      <c r="G146" s="2">
        <v>0.75</v>
      </c>
      <c r="H146" s="2">
        <v>0.875</v>
      </c>
      <c r="I146" t="s">
        <v>180</v>
      </c>
      <c r="J146" s="6">
        <v>504141000</v>
      </c>
      <c r="K146" t="s">
        <v>315</v>
      </c>
      <c r="M146">
        <v>25</v>
      </c>
      <c r="N146" s="14">
        <v>0</v>
      </c>
      <c r="O146" s="14" t="str">
        <f t="shared" si="4"/>
        <v>n/a</v>
      </c>
      <c r="P146" s="5" t="str">
        <f t="shared" ca="1" si="5"/>
        <v>=WENN(N146&lt;&gt;0;M146*N146;"n/a")</v>
      </c>
    </row>
    <row r="147" spans="1:16" x14ac:dyDescent="0.35">
      <c r="A147" t="s">
        <v>316</v>
      </c>
      <c r="B147">
        <v>13</v>
      </c>
      <c r="C147" t="s">
        <v>238</v>
      </c>
      <c r="D147">
        <v>20</v>
      </c>
      <c r="E147" s="1">
        <v>44896</v>
      </c>
      <c r="F147" s="1">
        <v>44987</v>
      </c>
      <c r="G147" s="2">
        <v>0.6875</v>
      </c>
      <c r="H147" s="2">
        <v>0.75</v>
      </c>
      <c r="I147" t="s">
        <v>317</v>
      </c>
      <c r="J147" s="6">
        <v>504141000</v>
      </c>
      <c r="K147" t="s">
        <v>240</v>
      </c>
      <c r="M147">
        <v>16</v>
      </c>
      <c r="N147" s="14">
        <v>102</v>
      </c>
      <c r="O147" s="14">
        <f t="shared" si="4"/>
        <v>1632</v>
      </c>
      <c r="P147" s="5" t="str">
        <f t="shared" ca="1" si="5"/>
        <v>=WENN(N147&lt;&gt;0;M147*N147;"n/a")</v>
      </c>
    </row>
    <row r="148" spans="1:16" x14ac:dyDescent="0.35">
      <c r="A148" t="s">
        <v>318</v>
      </c>
      <c r="B148">
        <v>13</v>
      </c>
      <c r="C148" t="s">
        <v>319</v>
      </c>
      <c r="D148">
        <v>8</v>
      </c>
      <c r="E148" s="1">
        <v>44945</v>
      </c>
      <c r="F148" s="1">
        <v>44987</v>
      </c>
      <c r="G148" s="2">
        <v>0.67708333333333337</v>
      </c>
      <c r="H148" s="2">
        <v>0.71875</v>
      </c>
      <c r="I148" t="s">
        <v>239</v>
      </c>
      <c r="J148" s="6">
        <v>504141000</v>
      </c>
      <c r="K148" t="s">
        <v>257</v>
      </c>
      <c r="M148">
        <v>8</v>
      </c>
      <c r="N148" s="14">
        <v>51</v>
      </c>
      <c r="O148" s="14">
        <f t="shared" si="4"/>
        <v>408</v>
      </c>
      <c r="P148" s="5" t="str">
        <f t="shared" ca="1" si="5"/>
        <v>=WENN(N148&lt;&gt;0;M148*N148;"n/a")</v>
      </c>
    </row>
    <row r="149" spans="1:16" x14ac:dyDescent="0.35">
      <c r="A149" t="s">
        <v>320</v>
      </c>
      <c r="B149">
        <v>13</v>
      </c>
      <c r="C149" t="s">
        <v>321</v>
      </c>
      <c r="D149">
        <v>6</v>
      </c>
      <c r="E149" s="1">
        <v>44988</v>
      </c>
      <c r="F149" s="1">
        <v>44988</v>
      </c>
      <c r="G149" s="2">
        <v>0.72916666666666663</v>
      </c>
      <c r="H149" s="2">
        <v>0.89583333333333337</v>
      </c>
      <c r="I149" t="s">
        <v>223</v>
      </c>
      <c r="K149" t="s">
        <v>322</v>
      </c>
      <c r="M149">
        <v>16</v>
      </c>
      <c r="N149" s="14">
        <v>26</v>
      </c>
      <c r="O149" s="14">
        <f t="shared" si="4"/>
        <v>416</v>
      </c>
      <c r="P149" s="5" t="str">
        <f t="shared" ca="1" si="5"/>
        <v>=WENN(N149&lt;&gt;0;M149*N149;"n/a")</v>
      </c>
    </row>
    <row r="150" spans="1:16" x14ac:dyDescent="0.35">
      <c r="A150" t="s">
        <v>323</v>
      </c>
      <c r="B150">
        <v>8</v>
      </c>
      <c r="C150" t="s">
        <v>324</v>
      </c>
      <c r="D150">
        <v>4</v>
      </c>
      <c r="E150" s="1">
        <v>44984</v>
      </c>
      <c r="F150" s="1">
        <v>44984</v>
      </c>
      <c r="G150" s="2">
        <v>0.375</v>
      </c>
      <c r="H150" s="2">
        <v>0.5</v>
      </c>
      <c r="I150" t="s">
        <v>215</v>
      </c>
      <c r="J150" s="6">
        <v>504141000</v>
      </c>
      <c r="K150" t="s">
        <v>216</v>
      </c>
      <c r="M150">
        <v>10</v>
      </c>
      <c r="N150" s="14">
        <v>29</v>
      </c>
      <c r="O150" s="14">
        <f t="shared" si="4"/>
        <v>290</v>
      </c>
      <c r="P150" s="5" t="str">
        <f t="shared" ca="1" si="5"/>
        <v>=WENN(N150&lt;&gt;0;M150*N150;"n/a")</v>
      </c>
    </row>
    <row r="151" spans="1:16" x14ac:dyDescent="0.35">
      <c r="A151" t="s">
        <v>325</v>
      </c>
      <c r="B151">
        <v>8</v>
      </c>
      <c r="C151" t="s">
        <v>326</v>
      </c>
      <c r="D151">
        <v>4</v>
      </c>
      <c r="E151" s="1">
        <v>44988</v>
      </c>
      <c r="F151" s="1">
        <v>44988</v>
      </c>
      <c r="G151" s="2">
        <v>0.375</v>
      </c>
      <c r="H151" s="2">
        <v>0.5</v>
      </c>
      <c r="I151" t="s">
        <v>219</v>
      </c>
      <c r="J151" s="6">
        <v>504141000</v>
      </c>
      <c r="K151" t="s">
        <v>220</v>
      </c>
      <c r="M151">
        <v>10</v>
      </c>
      <c r="N151" s="14">
        <v>29</v>
      </c>
      <c r="O151" s="14">
        <f t="shared" si="4"/>
        <v>290</v>
      </c>
      <c r="P151" s="5" t="str">
        <f t="shared" ca="1" si="5"/>
        <v>=WENN(N151&lt;&gt;0;M151*N151;"n/a")</v>
      </c>
    </row>
    <row r="152" spans="1:16" x14ac:dyDescent="0.35">
      <c r="A152" t="s">
        <v>327</v>
      </c>
      <c r="B152">
        <v>15</v>
      </c>
      <c r="C152" t="s">
        <v>328</v>
      </c>
      <c r="D152">
        <v>22</v>
      </c>
      <c r="E152" s="1">
        <v>44967</v>
      </c>
      <c r="F152" s="1">
        <v>44988</v>
      </c>
      <c r="G152" s="2">
        <v>0.625</v>
      </c>
      <c r="H152" s="2">
        <v>0.875</v>
      </c>
      <c r="I152" t="s">
        <v>329</v>
      </c>
      <c r="J152" s="6">
        <v>504141000</v>
      </c>
      <c r="K152" t="s">
        <v>330</v>
      </c>
      <c r="M152">
        <v>11</v>
      </c>
      <c r="N152" s="14">
        <v>135</v>
      </c>
      <c r="O152" s="14">
        <f t="shared" si="4"/>
        <v>1485</v>
      </c>
      <c r="P152" s="5" t="str">
        <f t="shared" ca="1" si="5"/>
        <v>=WENN(N152&lt;&gt;0;M152*N152;"n/a")</v>
      </c>
    </row>
    <row r="153" spans="1:16" x14ac:dyDescent="0.35">
      <c r="A153" t="s">
        <v>331</v>
      </c>
      <c r="B153">
        <v>15</v>
      </c>
      <c r="C153" t="s">
        <v>332</v>
      </c>
      <c r="D153">
        <v>4</v>
      </c>
      <c r="E153" s="1">
        <v>44988</v>
      </c>
      <c r="F153" s="1">
        <v>44988</v>
      </c>
      <c r="G153" s="2">
        <v>0.70833333333333337</v>
      </c>
      <c r="H153" s="2">
        <v>0.83333333333333337</v>
      </c>
      <c r="I153" t="s">
        <v>333</v>
      </c>
      <c r="J153" s="6">
        <v>504141000</v>
      </c>
      <c r="K153" t="s">
        <v>334</v>
      </c>
      <c r="M153">
        <v>9</v>
      </c>
      <c r="N153" s="14">
        <v>20</v>
      </c>
      <c r="O153" s="14">
        <f t="shared" si="4"/>
        <v>180</v>
      </c>
      <c r="P153" s="5" t="str">
        <f t="shared" ca="1" si="5"/>
        <v>=WENN(N153&lt;&gt;0;M153*N153;"n/a")</v>
      </c>
    </row>
    <row r="154" spans="1:16" x14ac:dyDescent="0.35">
      <c r="A154" t="s">
        <v>335</v>
      </c>
      <c r="B154">
        <v>13</v>
      </c>
      <c r="C154" t="s">
        <v>336</v>
      </c>
      <c r="D154">
        <v>4</v>
      </c>
      <c r="E154" s="1">
        <v>44988</v>
      </c>
      <c r="F154" s="1">
        <v>44988</v>
      </c>
      <c r="G154" s="2">
        <v>0.66666666666666663</v>
      </c>
      <c r="H154" s="2">
        <v>0.79166666666666663</v>
      </c>
      <c r="I154" t="s">
        <v>180</v>
      </c>
      <c r="J154" s="6">
        <v>504141000</v>
      </c>
      <c r="K154" t="s">
        <v>337</v>
      </c>
      <c r="M154">
        <v>18</v>
      </c>
      <c r="N154" s="14">
        <v>38</v>
      </c>
      <c r="O154" s="14">
        <f t="shared" si="4"/>
        <v>684</v>
      </c>
      <c r="P154" s="5" t="str">
        <f t="shared" ca="1" si="5"/>
        <v>=WENN(N154&lt;&gt;0;M154*N154;"n/a")</v>
      </c>
    </row>
    <row r="155" spans="1:16" x14ac:dyDescent="0.35">
      <c r="A155" t="s">
        <v>338</v>
      </c>
      <c r="B155">
        <v>8</v>
      </c>
      <c r="C155" t="s">
        <v>339</v>
      </c>
      <c r="D155">
        <v>6</v>
      </c>
      <c r="E155" s="1">
        <v>44988</v>
      </c>
      <c r="F155" s="1">
        <v>44988</v>
      </c>
      <c r="G155" s="2">
        <v>0.58333333333333337</v>
      </c>
      <c r="H155" s="2">
        <v>0.75</v>
      </c>
      <c r="I155" t="s">
        <v>340</v>
      </c>
      <c r="J155" s="6">
        <v>504141000</v>
      </c>
      <c r="K155" t="s">
        <v>280</v>
      </c>
      <c r="M155">
        <v>10</v>
      </c>
      <c r="N155" s="14">
        <v>45</v>
      </c>
      <c r="O155" s="14">
        <f t="shared" si="4"/>
        <v>450</v>
      </c>
      <c r="P155" s="5" t="str">
        <f t="shared" ca="1" si="5"/>
        <v>=WENN(N155&lt;&gt;0;M155*N155;"n/a")</v>
      </c>
    </row>
    <row r="156" spans="1:16" x14ac:dyDescent="0.35">
      <c r="A156" t="s">
        <v>341</v>
      </c>
      <c r="B156">
        <v>2</v>
      </c>
      <c r="C156" t="s">
        <v>342</v>
      </c>
      <c r="D156">
        <v>8</v>
      </c>
      <c r="E156" s="1">
        <v>44989</v>
      </c>
      <c r="F156" s="1">
        <v>44989</v>
      </c>
      <c r="G156" s="2">
        <v>0.41666666666666669</v>
      </c>
      <c r="H156" s="2">
        <v>0.66666666666666663</v>
      </c>
      <c r="I156" t="s">
        <v>317</v>
      </c>
      <c r="J156" s="6">
        <v>504141000</v>
      </c>
      <c r="K156" t="s">
        <v>343</v>
      </c>
      <c r="M156">
        <v>14</v>
      </c>
      <c r="N156" s="14">
        <v>38</v>
      </c>
      <c r="O156" s="14">
        <f t="shared" si="4"/>
        <v>532</v>
      </c>
      <c r="P156" s="5" t="str">
        <f t="shared" ca="1" si="5"/>
        <v>=WENN(N156&lt;&gt;0;M156*N156;"n/a")</v>
      </c>
    </row>
    <row r="157" spans="1:16" x14ac:dyDescent="0.35">
      <c r="A157" t="s">
        <v>344</v>
      </c>
      <c r="B157">
        <v>14</v>
      </c>
      <c r="C157" t="s">
        <v>345</v>
      </c>
      <c r="D157">
        <v>12</v>
      </c>
      <c r="E157" s="1">
        <v>44940</v>
      </c>
      <c r="F157" s="1">
        <v>44989</v>
      </c>
      <c r="G157" s="2">
        <v>0.41666666666666669</v>
      </c>
      <c r="H157" s="2">
        <v>0.54166666666666663</v>
      </c>
      <c r="I157" t="s">
        <v>340</v>
      </c>
      <c r="J157" s="6">
        <v>504141000</v>
      </c>
      <c r="K157" t="s">
        <v>346</v>
      </c>
      <c r="M157">
        <v>9</v>
      </c>
      <c r="N157" s="14">
        <v>92</v>
      </c>
      <c r="O157" s="14">
        <f t="shared" si="4"/>
        <v>828</v>
      </c>
      <c r="P157" s="5" t="str">
        <f t="shared" ca="1" si="5"/>
        <v>=WENN(N157&lt;&gt;0;M157*N157;"n/a")</v>
      </c>
    </row>
    <row r="158" spans="1:16" x14ac:dyDescent="0.35">
      <c r="A158" t="s">
        <v>347</v>
      </c>
      <c r="B158">
        <v>15</v>
      </c>
      <c r="C158" t="s">
        <v>348</v>
      </c>
      <c r="D158">
        <v>16</v>
      </c>
      <c r="E158" s="1">
        <v>44988</v>
      </c>
      <c r="F158" s="1">
        <v>44989</v>
      </c>
      <c r="G158" s="2">
        <v>0.70833333333333337</v>
      </c>
      <c r="H158" s="2">
        <v>0.875</v>
      </c>
      <c r="I158" t="s">
        <v>235</v>
      </c>
      <c r="J158" s="6">
        <v>504141000</v>
      </c>
      <c r="K158" t="s">
        <v>236</v>
      </c>
      <c r="M158">
        <v>9</v>
      </c>
      <c r="N158" s="14">
        <v>114</v>
      </c>
      <c r="O158" s="14">
        <f t="shared" si="4"/>
        <v>1026</v>
      </c>
      <c r="P158" s="5" t="str">
        <f t="shared" ca="1" si="5"/>
        <v>=WENN(N158&lt;&gt;0;M158*N158;"n/a")</v>
      </c>
    </row>
    <row r="159" spans="1:16" x14ac:dyDescent="0.35">
      <c r="A159" t="s">
        <v>349</v>
      </c>
      <c r="B159">
        <v>15</v>
      </c>
      <c r="C159" t="s">
        <v>350</v>
      </c>
      <c r="D159">
        <v>16</v>
      </c>
      <c r="E159" s="1">
        <v>44988</v>
      </c>
      <c r="F159" s="1">
        <v>44989</v>
      </c>
      <c r="G159" s="2">
        <v>0.70833333333333337</v>
      </c>
      <c r="H159" s="2">
        <v>0.83333333333333337</v>
      </c>
      <c r="I159" t="s">
        <v>351</v>
      </c>
      <c r="K159" t="s">
        <v>352</v>
      </c>
      <c r="M159">
        <v>12</v>
      </c>
      <c r="N159" s="14">
        <v>67</v>
      </c>
      <c r="O159" s="14">
        <f t="shared" si="4"/>
        <v>804</v>
      </c>
      <c r="P159" s="5" t="str">
        <f t="shared" ca="1" si="5"/>
        <v>=WENN(N159&lt;&gt;0;M159*N159;"n/a")</v>
      </c>
    </row>
    <row r="160" spans="1:16" x14ac:dyDescent="0.35">
      <c r="A160" t="s">
        <v>353</v>
      </c>
      <c r="B160">
        <v>13</v>
      </c>
      <c r="C160" t="s">
        <v>354</v>
      </c>
      <c r="D160">
        <v>5</v>
      </c>
      <c r="E160" s="1">
        <v>44991</v>
      </c>
      <c r="F160" s="1">
        <v>44991</v>
      </c>
      <c r="G160" s="2">
        <v>0.70833333333333337</v>
      </c>
      <c r="H160" s="2">
        <v>0.85416666666666663</v>
      </c>
      <c r="I160" t="s">
        <v>188</v>
      </c>
      <c r="J160" s="6">
        <v>504141000</v>
      </c>
      <c r="K160" t="s">
        <v>355</v>
      </c>
      <c r="M160">
        <v>20</v>
      </c>
      <c r="N160" s="14">
        <v>24</v>
      </c>
      <c r="O160" s="14">
        <f t="shared" si="4"/>
        <v>480</v>
      </c>
      <c r="P160" s="5" t="str">
        <f t="shared" ca="1" si="5"/>
        <v>=WENN(N160&lt;&gt;0;M160*N160;"n/a")</v>
      </c>
    </row>
    <row r="161" spans="1:16" x14ac:dyDescent="0.35">
      <c r="A161" t="s">
        <v>356</v>
      </c>
      <c r="B161">
        <v>13</v>
      </c>
      <c r="C161" t="s">
        <v>357</v>
      </c>
      <c r="D161">
        <v>5</v>
      </c>
      <c r="E161" s="1">
        <v>44992</v>
      </c>
      <c r="F161" s="1">
        <v>44992</v>
      </c>
      <c r="G161" s="2">
        <v>0.72916666666666663</v>
      </c>
      <c r="H161" s="2">
        <v>0.875</v>
      </c>
      <c r="I161" t="s">
        <v>298</v>
      </c>
      <c r="J161" s="6">
        <v>504141000</v>
      </c>
      <c r="K161" t="s">
        <v>312</v>
      </c>
      <c r="M161">
        <v>15</v>
      </c>
      <c r="N161" s="14">
        <v>26</v>
      </c>
      <c r="O161" s="14">
        <f t="shared" si="4"/>
        <v>390</v>
      </c>
      <c r="P161" s="5" t="str">
        <f t="shared" ca="1" si="5"/>
        <v>=WENN(N161&lt;&gt;0;M161*N161;"n/a")</v>
      </c>
    </row>
    <row r="162" spans="1:16" x14ac:dyDescent="0.35">
      <c r="A162" t="s">
        <v>358</v>
      </c>
      <c r="B162">
        <v>13</v>
      </c>
      <c r="C162" t="s">
        <v>359</v>
      </c>
      <c r="D162">
        <v>3</v>
      </c>
      <c r="E162" s="1">
        <v>44992</v>
      </c>
      <c r="F162" s="1">
        <v>44992</v>
      </c>
      <c r="G162" s="2">
        <v>0.77083333333333337</v>
      </c>
      <c r="H162" s="2">
        <v>0.85416666666666663</v>
      </c>
      <c r="I162" t="s">
        <v>196</v>
      </c>
      <c r="J162" s="6">
        <v>504141000</v>
      </c>
      <c r="K162" t="s">
        <v>254</v>
      </c>
      <c r="M162">
        <v>90</v>
      </c>
      <c r="N162" s="14">
        <v>5</v>
      </c>
      <c r="O162" s="14">
        <f t="shared" si="4"/>
        <v>450</v>
      </c>
      <c r="P162" s="5" t="str">
        <f t="shared" ca="1" si="5"/>
        <v>=WENN(N162&lt;&gt;0;M162*N162;"n/a")</v>
      </c>
    </row>
    <row r="163" spans="1:16" x14ac:dyDescent="0.35">
      <c r="A163" t="s">
        <v>360</v>
      </c>
      <c r="B163">
        <v>1</v>
      </c>
      <c r="C163" t="s">
        <v>361</v>
      </c>
      <c r="D163">
        <v>40</v>
      </c>
      <c r="E163" s="1">
        <v>44831</v>
      </c>
      <c r="F163" s="1">
        <v>44992</v>
      </c>
      <c r="G163" s="2">
        <v>0.77083333333333337</v>
      </c>
      <c r="H163" s="2">
        <v>0.83333333333333337</v>
      </c>
      <c r="I163" t="s">
        <v>362</v>
      </c>
      <c r="J163" s="6">
        <v>599936291</v>
      </c>
      <c r="K163" t="s">
        <v>363</v>
      </c>
      <c r="M163">
        <v>9</v>
      </c>
      <c r="N163" s="14">
        <v>212</v>
      </c>
      <c r="O163" s="14">
        <f t="shared" si="4"/>
        <v>1908</v>
      </c>
      <c r="P163" s="5" t="str">
        <f t="shared" ca="1" si="5"/>
        <v>=WENN(N163&lt;&gt;0;M163*N163;"n/a")</v>
      </c>
    </row>
    <row r="164" spans="1:16" x14ac:dyDescent="0.35">
      <c r="A164" t="s">
        <v>364</v>
      </c>
      <c r="B164">
        <v>1</v>
      </c>
      <c r="C164" t="s">
        <v>365</v>
      </c>
      <c r="D164">
        <v>75</v>
      </c>
      <c r="E164" s="1">
        <v>44942</v>
      </c>
      <c r="F164" s="1">
        <v>44993</v>
      </c>
      <c r="G164" s="2">
        <v>0.53472222222222221</v>
      </c>
      <c r="H164" s="2">
        <v>0.62152777777777779</v>
      </c>
      <c r="I164" t="s">
        <v>366</v>
      </c>
      <c r="J164" s="6">
        <v>504141000</v>
      </c>
      <c r="K164" t="s">
        <v>367</v>
      </c>
      <c r="M164">
        <v>16</v>
      </c>
      <c r="N164" s="14">
        <v>218</v>
      </c>
      <c r="O164" s="14">
        <f t="shared" si="4"/>
        <v>3488</v>
      </c>
      <c r="P164" s="5" t="str">
        <f t="shared" ca="1" si="5"/>
        <v>=WENN(N164&lt;&gt;0;M164*N164;"n/a")</v>
      </c>
    </row>
    <row r="165" spans="1:16" x14ac:dyDescent="0.35">
      <c r="A165" t="s">
        <v>368</v>
      </c>
      <c r="B165">
        <v>1</v>
      </c>
      <c r="C165" t="s">
        <v>369</v>
      </c>
      <c r="D165">
        <v>75</v>
      </c>
      <c r="E165" s="1">
        <v>44942</v>
      </c>
      <c r="F165" s="1">
        <v>44993</v>
      </c>
      <c r="G165" s="2">
        <v>0.34027777777777773</v>
      </c>
      <c r="H165" s="2">
        <v>0.42708333333333331</v>
      </c>
      <c r="I165" t="s">
        <v>370</v>
      </c>
      <c r="J165" s="6">
        <v>504141000</v>
      </c>
      <c r="K165" t="s">
        <v>371</v>
      </c>
      <c r="M165">
        <v>15</v>
      </c>
      <c r="N165" s="14">
        <v>218</v>
      </c>
      <c r="O165" s="14">
        <f t="shared" si="4"/>
        <v>3270</v>
      </c>
      <c r="P165" s="5" t="str">
        <f t="shared" ca="1" si="5"/>
        <v>=WENN(N165&lt;&gt;0;M165*N165;"n/a")</v>
      </c>
    </row>
    <row r="166" spans="1:16" x14ac:dyDescent="0.35">
      <c r="A166" t="s">
        <v>372</v>
      </c>
      <c r="B166">
        <v>1</v>
      </c>
      <c r="C166" t="s">
        <v>369</v>
      </c>
      <c r="D166">
        <v>75</v>
      </c>
      <c r="E166" s="1">
        <v>44942</v>
      </c>
      <c r="F166" s="1">
        <v>44993</v>
      </c>
      <c r="G166" s="2">
        <v>0.53472222222222221</v>
      </c>
      <c r="H166" s="2">
        <v>0.62152777777777779</v>
      </c>
      <c r="I166" t="s">
        <v>188</v>
      </c>
      <c r="J166" s="6">
        <v>504141000</v>
      </c>
      <c r="K166" t="s">
        <v>373</v>
      </c>
      <c r="M166">
        <v>17</v>
      </c>
      <c r="N166" s="14">
        <v>218</v>
      </c>
      <c r="O166" s="14">
        <f t="shared" si="4"/>
        <v>3706</v>
      </c>
      <c r="P166" s="5" t="str">
        <f t="shared" ca="1" si="5"/>
        <v>=WENN(N166&lt;&gt;0;M166*N166;"n/a")</v>
      </c>
    </row>
    <row r="167" spans="1:16" x14ac:dyDescent="0.35">
      <c r="A167" t="s">
        <v>374</v>
      </c>
      <c r="B167">
        <v>1</v>
      </c>
      <c r="C167" t="s">
        <v>369</v>
      </c>
      <c r="D167">
        <v>75</v>
      </c>
      <c r="E167" s="1">
        <v>44942</v>
      </c>
      <c r="F167" s="1">
        <v>44993</v>
      </c>
      <c r="G167" s="2">
        <v>0.77083333333333337</v>
      </c>
      <c r="H167" s="2">
        <v>0.85763888888888884</v>
      </c>
      <c r="I167" t="s">
        <v>375</v>
      </c>
      <c r="J167" s="6">
        <v>599936291</v>
      </c>
      <c r="K167" t="s">
        <v>373</v>
      </c>
      <c r="M167">
        <v>15</v>
      </c>
      <c r="N167" s="14">
        <v>218</v>
      </c>
      <c r="O167" s="14">
        <f t="shared" si="4"/>
        <v>3270</v>
      </c>
      <c r="P167" s="5" t="str">
        <f t="shared" ca="1" si="5"/>
        <v>=WENN(N167&lt;&gt;0;M167*N167;"n/a")</v>
      </c>
    </row>
    <row r="168" spans="1:16" x14ac:dyDescent="0.35">
      <c r="A168" t="s">
        <v>376</v>
      </c>
      <c r="B168">
        <v>1</v>
      </c>
      <c r="C168" t="s">
        <v>377</v>
      </c>
      <c r="D168">
        <v>75</v>
      </c>
      <c r="E168" s="1">
        <v>44942</v>
      </c>
      <c r="F168" s="1">
        <v>44993</v>
      </c>
      <c r="G168" s="2">
        <v>0.53472222222222221</v>
      </c>
      <c r="H168" s="2">
        <v>0.62152777777777779</v>
      </c>
      <c r="I168" t="s">
        <v>378</v>
      </c>
      <c r="J168" s="6">
        <v>504141000</v>
      </c>
      <c r="K168" t="s">
        <v>379</v>
      </c>
      <c r="M168">
        <v>16</v>
      </c>
      <c r="N168" s="14">
        <v>218</v>
      </c>
      <c r="O168" s="14">
        <f t="shared" si="4"/>
        <v>3488</v>
      </c>
      <c r="P168" s="5" t="str">
        <f t="shared" ca="1" si="5"/>
        <v>=WENN(N168&lt;&gt;0;M168*N168;"n/a")</v>
      </c>
    </row>
    <row r="169" spans="1:16" x14ac:dyDescent="0.35">
      <c r="A169" t="s">
        <v>380</v>
      </c>
      <c r="B169">
        <v>1</v>
      </c>
      <c r="C169" t="s">
        <v>381</v>
      </c>
      <c r="D169">
        <v>75</v>
      </c>
      <c r="E169" s="1">
        <v>44942</v>
      </c>
      <c r="F169" s="1">
        <v>44993</v>
      </c>
      <c r="G169" s="2">
        <v>0.67361111111111116</v>
      </c>
      <c r="H169" s="2">
        <v>0.76041666666666663</v>
      </c>
      <c r="I169" t="s">
        <v>370</v>
      </c>
      <c r="J169" s="6">
        <v>504141000</v>
      </c>
      <c r="K169" t="s">
        <v>382</v>
      </c>
      <c r="M169">
        <v>15</v>
      </c>
      <c r="N169" s="14">
        <v>218</v>
      </c>
      <c r="O169" s="14">
        <f t="shared" si="4"/>
        <v>3270</v>
      </c>
      <c r="P169" s="5" t="str">
        <f t="shared" ca="1" si="5"/>
        <v>=WENN(N169&lt;&gt;0;M169*N169;"n/a")</v>
      </c>
    </row>
    <row r="170" spans="1:16" x14ac:dyDescent="0.35">
      <c r="A170" t="s">
        <v>383</v>
      </c>
      <c r="B170">
        <v>1</v>
      </c>
      <c r="C170" t="s">
        <v>384</v>
      </c>
      <c r="D170">
        <v>75</v>
      </c>
      <c r="E170" s="1">
        <v>44942</v>
      </c>
      <c r="F170" s="1">
        <v>44993</v>
      </c>
      <c r="G170" s="2">
        <v>0.77777777777777779</v>
      </c>
      <c r="H170" s="2">
        <v>0.86458333333333337</v>
      </c>
      <c r="I170" t="s">
        <v>385</v>
      </c>
      <c r="J170" s="6">
        <v>504141000</v>
      </c>
      <c r="K170" t="s">
        <v>382</v>
      </c>
      <c r="M170">
        <v>15</v>
      </c>
      <c r="N170" s="14">
        <v>218</v>
      </c>
      <c r="O170" s="14">
        <f t="shared" si="4"/>
        <v>3270</v>
      </c>
      <c r="P170" s="5" t="str">
        <f t="shared" ca="1" si="5"/>
        <v>=WENN(N170&lt;&gt;0;M170*N170;"n/a")</v>
      </c>
    </row>
    <row r="171" spans="1:16" x14ac:dyDescent="0.35">
      <c r="A171" t="s">
        <v>386</v>
      </c>
      <c r="B171">
        <v>1</v>
      </c>
      <c r="C171" t="s">
        <v>387</v>
      </c>
      <c r="D171">
        <v>40</v>
      </c>
      <c r="E171" s="1">
        <v>44832</v>
      </c>
      <c r="F171" s="1">
        <v>44993</v>
      </c>
      <c r="G171" s="2">
        <v>0.42708333333333331</v>
      </c>
      <c r="H171" s="2">
        <v>0.48958333333333331</v>
      </c>
      <c r="I171" t="s">
        <v>366</v>
      </c>
      <c r="J171" s="6">
        <v>504141000</v>
      </c>
      <c r="K171" t="s">
        <v>363</v>
      </c>
      <c r="M171">
        <v>9</v>
      </c>
      <c r="N171" s="14">
        <v>212</v>
      </c>
      <c r="O171" s="14">
        <f t="shared" si="4"/>
        <v>1908</v>
      </c>
      <c r="P171" s="5" t="str">
        <f t="shared" ca="1" si="5"/>
        <v>=WENN(N171&lt;&gt;0;M171*N171;"n/a")</v>
      </c>
    </row>
    <row r="172" spans="1:16" x14ac:dyDescent="0.35">
      <c r="A172" t="s">
        <v>388</v>
      </c>
      <c r="B172">
        <v>1</v>
      </c>
      <c r="C172" t="s">
        <v>389</v>
      </c>
      <c r="D172">
        <v>75</v>
      </c>
      <c r="E172" s="1">
        <v>44942</v>
      </c>
      <c r="F172" s="1">
        <v>44994</v>
      </c>
      <c r="G172" s="2">
        <v>0.77083333333333337</v>
      </c>
      <c r="H172" s="2">
        <v>0.85763888888888884</v>
      </c>
      <c r="I172" t="s">
        <v>390</v>
      </c>
      <c r="J172" s="6">
        <v>599936291</v>
      </c>
      <c r="K172" t="s">
        <v>391</v>
      </c>
      <c r="M172">
        <v>16</v>
      </c>
      <c r="N172" s="14">
        <v>218</v>
      </c>
      <c r="O172" s="14">
        <f t="shared" si="4"/>
        <v>3488</v>
      </c>
      <c r="P172" s="5" t="str">
        <f t="shared" ca="1" si="5"/>
        <v>=WENN(N172&lt;&gt;0;M172*N172;"n/a")</v>
      </c>
    </row>
    <row r="173" spans="1:16" x14ac:dyDescent="0.35">
      <c r="A173" t="s">
        <v>392</v>
      </c>
      <c r="B173">
        <v>1</v>
      </c>
      <c r="C173" t="s">
        <v>365</v>
      </c>
      <c r="D173">
        <v>75</v>
      </c>
      <c r="E173" s="1">
        <v>44942</v>
      </c>
      <c r="F173" s="1">
        <v>44994</v>
      </c>
      <c r="G173" s="2">
        <v>0.4375</v>
      </c>
      <c r="H173" s="2">
        <v>0.52430555555555558</v>
      </c>
      <c r="I173" t="s">
        <v>393</v>
      </c>
      <c r="J173" s="6">
        <v>504141000</v>
      </c>
      <c r="K173" t="s">
        <v>394</v>
      </c>
      <c r="M173">
        <v>15</v>
      </c>
      <c r="N173" s="14">
        <v>218</v>
      </c>
      <c r="O173" s="14">
        <f t="shared" si="4"/>
        <v>3270</v>
      </c>
      <c r="P173" s="5" t="str">
        <f t="shared" ca="1" si="5"/>
        <v>=WENN(N173&lt;&gt;0;M173*N173;"n/a")</v>
      </c>
    </row>
    <row r="174" spans="1:16" x14ac:dyDescent="0.35">
      <c r="A174" t="s">
        <v>395</v>
      </c>
      <c r="B174">
        <v>1</v>
      </c>
      <c r="C174" t="s">
        <v>396</v>
      </c>
      <c r="D174">
        <v>75</v>
      </c>
      <c r="E174" s="1">
        <v>44942</v>
      </c>
      <c r="F174" s="1">
        <v>44994</v>
      </c>
      <c r="G174" s="2">
        <v>0.34027777777777773</v>
      </c>
      <c r="H174" s="2">
        <v>0.42708333333333331</v>
      </c>
      <c r="I174" t="s">
        <v>393</v>
      </c>
      <c r="J174" s="6">
        <v>504141000</v>
      </c>
      <c r="K174" t="s">
        <v>397</v>
      </c>
      <c r="M174">
        <v>16</v>
      </c>
      <c r="N174" s="14">
        <v>218</v>
      </c>
      <c r="O174" s="14">
        <f t="shared" si="4"/>
        <v>3488</v>
      </c>
      <c r="P174" s="5" t="str">
        <f t="shared" ca="1" si="5"/>
        <v>=WENN(N174&lt;&gt;0;M174*N174;"n/a")</v>
      </c>
    </row>
    <row r="175" spans="1:16" x14ac:dyDescent="0.35">
      <c r="A175" t="s">
        <v>398</v>
      </c>
      <c r="B175">
        <v>1</v>
      </c>
      <c r="C175" t="s">
        <v>381</v>
      </c>
      <c r="D175">
        <v>75</v>
      </c>
      <c r="E175" s="1">
        <v>44942</v>
      </c>
      <c r="F175" s="1">
        <v>44994</v>
      </c>
      <c r="G175" s="2">
        <v>0.4375</v>
      </c>
      <c r="H175" s="2">
        <v>0.52430555555555558</v>
      </c>
      <c r="I175" t="s">
        <v>378</v>
      </c>
      <c r="J175" s="6">
        <v>504141000</v>
      </c>
      <c r="K175" t="s">
        <v>399</v>
      </c>
      <c r="M175">
        <v>16</v>
      </c>
      <c r="N175" s="14">
        <v>218</v>
      </c>
      <c r="O175" s="14">
        <f t="shared" si="4"/>
        <v>3488</v>
      </c>
      <c r="P175" s="5" t="str">
        <f t="shared" ca="1" si="5"/>
        <v>=WENN(N175&lt;&gt;0;M175*N175;"n/a")</v>
      </c>
    </row>
    <row r="176" spans="1:16" x14ac:dyDescent="0.35">
      <c r="A176" t="s">
        <v>400</v>
      </c>
      <c r="B176">
        <v>1</v>
      </c>
      <c r="C176" t="s">
        <v>384</v>
      </c>
      <c r="D176">
        <v>75</v>
      </c>
      <c r="E176" s="1">
        <v>44942</v>
      </c>
      <c r="F176" s="1">
        <v>44994</v>
      </c>
      <c r="G176" s="2">
        <v>0.34027777777777773</v>
      </c>
      <c r="H176" s="2">
        <v>0.42708333333333331</v>
      </c>
      <c r="I176" t="s">
        <v>378</v>
      </c>
      <c r="J176" s="6">
        <v>504141000</v>
      </c>
      <c r="K176" t="s">
        <v>399</v>
      </c>
      <c r="M176">
        <v>17</v>
      </c>
      <c r="N176" s="14">
        <v>218</v>
      </c>
      <c r="O176" s="14">
        <f t="shared" si="4"/>
        <v>3706</v>
      </c>
      <c r="P176" s="5" t="str">
        <f t="shared" ca="1" si="5"/>
        <v>=WENN(N176&lt;&gt;0;M176*N176;"n/a")</v>
      </c>
    </row>
    <row r="177" spans="1:16" x14ac:dyDescent="0.35">
      <c r="A177" t="s">
        <v>401</v>
      </c>
      <c r="B177">
        <v>1</v>
      </c>
      <c r="C177" t="s">
        <v>402</v>
      </c>
      <c r="D177">
        <v>75</v>
      </c>
      <c r="E177" s="1">
        <v>44942</v>
      </c>
      <c r="F177" s="1">
        <v>44994</v>
      </c>
      <c r="G177" s="2">
        <v>0.53472222222222221</v>
      </c>
      <c r="H177" s="2">
        <v>0.62152777777777779</v>
      </c>
      <c r="I177" t="s">
        <v>403</v>
      </c>
      <c r="J177" s="6">
        <v>504141000</v>
      </c>
      <c r="K177" t="s">
        <v>397</v>
      </c>
      <c r="M177">
        <v>15</v>
      </c>
      <c r="N177" s="14">
        <v>218</v>
      </c>
      <c r="O177" s="14">
        <f t="shared" si="4"/>
        <v>3270</v>
      </c>
      <c r="P177" s="5" t="str">
        <f t="shared" ca="1" si="5"/>
        <v>=WENN(N177&lt;&gt;0;M177*N177;"n/a")</v>
      </c>
    </row>
    <row r="178" spans="1:16" x14ac:dyDescent="0.35">
      <c r="A178" t="s">
        <v>404</v>
      </c>
      <c r="C178" t="s">
        <v>405</v>
      </c>
      <c r="D178">
        <v>2</v>
      </c>
      <c r="E178" s="1">
        <v>44994</v>
      </c>
      <c r="F178" s="1">
        <v>44994</v>
      </c>
      <c r="G178" s="2">
        <v>0.64583333333333337</v>
      </c>
      <c r="H178" s="2">
        <v>0.70833333333333337</v>
      </c>
      <c r="I178" t="s">
        <v>262</v>
      </c>
      <c r="K178" t="s">
        <v>263</v>
      </c>
      <c r="M178">
        <v>7</v>
      </c>
      <c r="N178" s="14">
        <v>0</v>
      </c>
      <c r="O178" s="14" t="str">
        <f t="shared" si="4"/>
        <v>n/a</v>
      </c>
      <c r="P178" s="5" t="str">
        <f t="shared" ca="1" si="5"/>
        <v>=WENN(N178&lt;&gt;0;M178*N178;"n/a")</v>
      </c>
    </row>
    <row r="179" spans="1:16" x14ac:dyDescent="0.35">
      <c r="A179" t="s">
        <v>406</v>
      </c>
      <c r="B179">
        <v>2</v>
      </c>
      <c r="C179" t="s">
        <v>407</v>
      </c>
      <c r="D179">
        <v>4</v>
      </c>
      <c r="E179" s="1">
        <v>44995</v>
      </c>
      <c r="F179" s="1">
        <v>44995</v>
      </c>
      <c r="G179" s="2">
        <v>0.60416666666666663</v>
      </c>
      <c r="H179" s="2">
        <v>0.79166666666666663</v>
      </c>
      <c r="I179" t="s">
        <v>196</v>
      </c>
      <c r="J179" s="6">
        <v>504141000</v>
      </c>
      <c r="K179" t="s">
        <v>408</v>
      </c>
      <c r="M179">
        <v>100</v>
      </c>
      <c r="N179" s="14">
        <v>0</v>
      </c>
      <c r="O179" s="14" t="str">
        <f t="shared" si="4"/>
        <v>n/a</v>
      </c>
      <c r="P179" s="5" t="str">
        <f t="shared" ca="1" si="5"/>
        <v>=WENN(N179&lt;&gt;0;M179*N179;"n/a")</v>
      </c>
    </row>
    <row r="180" spans="1:16" x14ac:dyDescent="0.35">
      <c r="A180" t="s">
        <v>409</v>
      </c>
      <c r="B180">
        <v>13</v>
      </c>
      <c r="C180" t="s">
        <v>321</v>
      </c>
      <c r="D180">
        <v>6</v>
      </c>
      <c r="E180" s="1">
        <v>44995</v>
      </c>
      <c r="F180" s="1">
        <v>44995</v>
      </c>
      <c r="G180" s="2">
        <v>0.72916666666666663</v>
      </c>
      <c r="H180" s="2">
        <v>0.89583333333333337</v>
      </c>
      <c r="I180" t="s">
        <v>298</v>
      </c>
      <c r="J180" s="6">
        <v>504141000</v>
      </c>
      <c r="K180" t="s">
        <v>322</v>
      </c>
      <c r="M180">
        <v>16</v>
      </c>
      <c r="N180" s="14">
        <v>26</v>
      </c>
      <c r="O180" s="14">
        <f t="shared" si="4"/>
        <v>416</v>
      </c>
      <c r="P180" s="5" t="str">
        <f t="shared" ca="1" si="5"/>
        <v>=WENN(N180&lt;&gt;0;M180*N180;"n/a")</v>
      </c>
    </row>
    <row r="181" spans="1:16" x14ac:dyDescent="0.35">
      <c r="A181" t="s">
        <v>410</v>
      </c>
      <c r="B181">
        <v>13</v>
      </c>
      <c r="C181" t="s">
        <v>411</v>
      </c>
      <c r="D181">
        <v>6</v>
      </c>
      <c r="E181" s="1">
        <v>44995</v>
      </c>
      <c r="F181" s="1">
        <v>44995</v>
      </c>
      <c r="G181" s="2">
        <v>0.625</v>
      </c>
      <c r="H181" s="2">
        <v>0.79166666666666663</v>
      </c>
      <c r="I181" t="s">
        <v>180</v>
      </c>
      <c r="J181" s="6">
        <v>504141000</v>
      </c>
      <c r="K181" t="s">
        <v>412</v>
      </c>
      <c r="M181">
        <v>18</v>
      </c>
      <c r="N181" s="14">
        <v>31</v>
      </c>
      <c r="O181" s="14">
        <f t="shared" si="4"/>
        <v>558</v>
      </c>
      <c r="P181" s="5" t="str">
        <f t="shared" ca="1" si="5"/>
        <v>=WENN(N181&lt;&gt;0;M181*N181;"n/a")</v>
      </c>
    </row>
    <row r="182" spans="1:16" x14ac:dyDescent="0.35">
      <c r="A182" t="s">
        <v>413</v>
      </c>
      <c r="B182">
        <v>8</v>
      </c>
      <c r="C182" t="s">
        <v>414</v>
      </c>
      <c r="D182">
        <v>4</v>
      </c>
      <c r="E182" s="1">
        <v>44991</v>
      </c>
      <c r="F182" s="1">
        <v>44991</v>
      </c>
      <c r="G182" s="2">
        <v>0.375</v>
      </c>
      <c r="H182" s="2">
        <v>0.5</v>
      </c>
      <c r="I182" t="s">
        <v>215</v>
      </c>
      <c r="J182" s="6">
        <v>504141000</v>
      </c>
      <c r="K182" t="s">
        <v>216</v>
      </c>
      <c r="M182">
        <v>10</v>
      </c>
      <c r="N182" s="14">
        <v>29</v>
      </c>
      <c r="O182" s="14">
        <f t="shared" si="4"/>
        <v>290</v>
      </c>
      <c r="P182" s="5" t="str">
        <f t="shared" ca="1" si="5"/>
        <v>=WENN(N182&lt;&gt;0;M182*N182;"n/a")</v>
      </c>
    </row>
    <row r="183" spans="1:16" x14ac:dyDescent="0.35">
      <c r="A183" t="s">
        <v>415</v>
      </c>
      <c r="B183">
        <v>8</v>
      </c>
      <c r="C183" t="s">
        <v>416</v>
      </c>
      <c r="D183">
        <v>4</v>
      </c>
      <c r="E183" s="1">
        <v>44995</v>
      </c>
      <c r="F183" s="1">
        <v>44995</v>
      </c>
      <c r="G183" s="2">
        <v>0.375</v>
      </c>
      <c r="H183" s="2">
        <v>0.5</v>
      </c>
      <c r="I183" t="s">
        <v>219</v>
      </c>
      <c r="J183" s="6">
        <v>504141000</v>
      </c>
      <c r="K183" t="s">
        <v>220</v>
      </c>
      <c r="M183">
        <v>10</v>
      </c>
      <c r="N183" s="14">
        <v>29</v>
      </c>
      <c r="O183" s="14">
        <f t="shared" si="4"/>
        <v>290</v>
      </c>
      <c r="P183" s="5" t="str">
        <f t="shared" ca="1" si="5"/>
        <v>=WENN(N183&lt;&gt;0;M183*N183;"n/a")</v>
      </c>
    </row>
    <row r="184" spans="1:16" x14ac:dyDescent="0.35">
      <c r="A184" t="s">
        <v>417</v>
      </c>
      <c r="C184" t="s">
        <v>418</v>
      </c>
      <c r="D184">
        <v>5</v>
      </c>
      <c r="E184" s="1">
        <v>44995</v>
      </c>
      <c r="F184" s="1">
        <v>44995</v>
      </c>
      <c r="G184" s="2">
        <v>0.625</v>
      </c>
      <c r="H184" s="2">
        <v>0.77083333333333337</v>
      </c>
      <c r="I184" t="s">
        <v>419</v>
      </c>
      <c r="J184" s="6">
        <v>504141000</v>
      </c>
      <c r="K184" t="s">
        <v>420</v>
      </c>
      <c r="M184">
        <v>18</v>
      </c>
      <c r="N184" s="14">
        <v>34</v>
      </c>
      <c r="O184" s="14">
        <f t="shared" si="4"/>
        <v>612</v>
      </c>
      <c r="P184" s="5" t="str">
        <f t="shared" ca="1" si="5"/>
        <v>=WENN(N184&lt;&gt;0;M184*N184;"n/a")</v>
      </c>
    </row>
    <row r="185" spans="1:16" x14ac:dyDescent="0.35">
      <c r="A185" t="s">
        <v>421</v>
      </c>
      <c r="B185">
        <v>8</v>
      </c>
      <c r="C185" t="s">
        <v>422</v>
      </c>
      <c r="D185">
        <v>7</v>
      </c>
      <c r="E185" s="1">
        <v>44995</v>
      </c>
      <c r="F185" s="1">
        <v>44995</v>
      </c>
      <c r="G185" s="2">
        <v>0.54166666666666663</v>
      </c>
      <c r="H185" s="2">
        <v>0.75</v>
      </c>
      <c r="I185" t="s">
        <v>279</v>
      </c>
      <c r="J185" s="6">
        <v>504141000</v>
      </c>
      <c r="K185" t="s">
        <v>280</v>
      </c>
      <c r="M185">
        <v>6</v>
      </c>
      <c r="N185" s="14">
        <v>15</v>
      </c>
      <c r="O185" s="14">
        <f t="shared" si="4"/>
        <v>90</v>
      </c>
      <c r="P185" s="5" t="str">
        <f t="shared" ca="1" si="5"/>
        <v>=WENN(N185&lt;&gt;0;M185*N185;"n/a")</v>
      </c>
    </row>
    <row r="186" spans="1:16" x14ac:dyDescent="0.35">
      <c r="A186" t="s">
        <v>423</v>
      </c>
      <c r="B186">
        <v>10</v>
      </c>
      <c r="C186" t="s">
        <v>424</v>
      </c>
      <c r="D186">
        <v>2</v>
      </c>
      <c r="E186" s="1">
        <v>44995</v>
      </c>
      <c r="F186" s="1">
        <v>44995</v>
      </c>
      <c r="G186" s="2">
        <v>0.625</v>
      </c>
      <c r="H186" s="2">
        <v>0.6875</v>
      </c>
      <c r="I186" t="s">
        <v>425</v>
      </c>
      <c r="J186" s="6">
        <v>504141000</v>
      </c>
      <c r="K186" t="s">
        <v>426</v>
      </c>
      <c r="M186">
        <v>15</v>
      </c>
      <c r="N186" s="14">
        <v>22</v>
      </c>
      <c r="O186" s="14">
        <f t="shared" si="4"/>
        <v>330</v>
      </c>
      <c r="P186" s="5" t="str">
        <f t="shared" ca="1" si="5"/>
        <v>=WENN(N186&lt;&gt;0;M186*N186;"n/a")</v>
      </c>
    </row>
    <row r="187" spans="1:16" x14ac:dyDescent="0.35">
      <c r="A187" t="s">
        <v>427</v>
      </c>
      <c r="B187">
        <v>14</v>
      </c>
      <c r="C187" t="s">
        <v>428</v>
      </c>
      <c r="D187">
        <v>8</v>
      </c>
      <c r="E187" s="1">
        <v>44996</v>
      </c>
      <c r="F187" s="1">
        <v>44996</v>
      </c>
      <c r="G187" s="2">
        <v>0.41666666666666669</v>
      </c>
      <c r="H187" s="2">
        <v>0.66666666666666663</v>
      </c>
      <c r="I187" t="s">
        <v>429</v>
      </c>
      <c r="J187" s="6">
        <v>504141000</v>
      </c>
      <c r="K187" t="s">
        <v>430</v>
      </c>
      <c r="M187">
        <v>12</v>
      </c>
      <c r="N187" s="14">
        <v>47</v>
      </c>
      <c r="O187" s="14">
        <f t="shared" si="4"/>
        <v>564</v>
      </c>
      <c r="P187" s="5" t="str">
        <f t="shared" ca="1" si="5"/>
        <v>=WENN(N187&lt;&gt;0;M187*N187;"n/a")</v>
      </c>
    </row>
    <row r="188" spans="1:16" x14ac:dyDescent="0.35">
      <c r="A188" t="s">
        <v>431</v>
      </c>
      <c r="B188">
        <v>8</v>
      </c>
      <c r="C188" t="s">
        <v>432</v>
      </c>
      <c r="D188">
        <v>4</v>
      </c>
      <c r="E188" s="1">
        <v>44996</v>
      </c>
      <c r="F188" s="1">
        <v>44996</v>
      </c>
      <c r="G188" s="2">
        <v>0.375</v>
      </c>
      <c r="H188" s="2">
        <v>0.5</v>
      </c>
      <c r="I188" t="s">
        <v>433</v>
      </c>
      <c r="J188" s="6">
        <v>504141000</v>
      </c>
      <c r="K188" t="s">
        <v>309</v>
      </c>
      <c r="M188">
        <v>4</v>
      </c>
      <c r="N188" s="14">
        <v>39</v>
      </c>
      <c r="O188" s="14">
        <f t="shared" si="4"/>
        <v>156</v>
      </c>
      <c r="P188" s="5" t="str">
        <f t="shared" ca="1" si="5"/>
        <v>=WENN(N188&lt;&gt;0;M188*N188;"n/a")</v>
      </c>
    </row>
    <row r="189" spans="1:16" x14ac:dyDescent="0.35">
      <c r="A189" t="s">
        <v>434</v>
      </c>
      <c r="B189">
        <v>8</v>
      </c>
      <c r="C189" t="s">
        <v>435</v>
      </c>
      <c r="D189">
        <v>10</v>
      </c>
      <c r="E189" s="1">
        <v>44984</v>
      </c>
      <c r="F189" s="1">
        <v>44998</v>
      </c>
      <c r="G189" s="2">
        <v>0.77083333333333337</v>
      </c>
      <c r="H189" s="2">
        <v>0.875</v>
      </c>
      <c r="I189" t="s">
        <v>436</v>
      </c>
      <c r="J189" s="6">
        <v>504141000</v>
      </c>
      <c r="K189" t="s">
        <v>437</v>
      </c>
      <c r="M189">
        <v>9</v>
      </c>
      <c r="N189" s="14">
        <v>85</v>
      </c>
      <c r="O189" s="14">
        <f t="shared" si="4"/>
        <v>765</v>
      </c>
      <c r="P189" s="5" t="str">
        <f t="shared" ca="1" si="5"/>
        <v>=WENN(N189&lt;&gt;0;M189*N189;"n/a")</v>
      </c>
    </row>
    <row r="190" spans="1:16" x14ac:dyDescent="0.35">
      <c r="A190" t="s">
        <v>438</v>
      </c>
      <c r="B190">
        <v>10</v>
      </c>
      <c r="C190" t="s">
        <v>439</v>
      </c>
      <c r="D190">
        <v>2</v>
      </c>
      <c r="E190" s="1">
        <v>45007</v>
      </c>
      <c r="F190" s="1">
        <v>45007</v>
      </c>
      <c r="G190" s="2">
        <v>0.58333333333333337</v>
      </c>
      <c r="H190" s="2">
        <v>0.64583333333333337</v>
      </c>
      <c r="I190" t="s">
        <v>440</v>
      </c>
      <c r="K190" t="s">
        <v>441</v>
      </c>
      <c r="M190">
        <v>15</v>
      </c>
      <c r="N190" s="14">
        <v>12</v>
      </c>
      <c r="O190" s="14">
        <f t="shared" si="4"/>
        <v>180</v>
      </c>
      <c r="P190" s="5" t="str">
        <f t="shared" ca="1" si="5"/>
        <v>=WENN(N190&lt;&gt;0;M190*N190;"n/a")</v>
      </c>
    </row>
    <row r="191" spans="1:16" x14ac:dyDescent="0.35">
      <c r="A191" t="s">
        <v>442</v>
      </c>
      <c r="B191">
        <v>1</v>
      </c>
      <c r="C191" t="s">
        <v>443</v>
      </c>
      <c r="D191">
        <v>40</v>
      </c>
      <c r="E191" s="1">
        <v>44837</v>
      </c>
      <c r="F191" s="1">
        <v>45005</v>
      </c>
      <c r="G191" s="2">
        <v>0.77083333333333337</v>
      </c>
      <c r="H191" s="2">
        <v>0.83333333333333337</v>
      </c>
      <c r="I191" t="s">
        <v>444</v>
      </c>
      <c r="K191" t="s">
        <v>445</v>
      </c>
      <c r="M191">
        <v>9</v>
      </c>
      <c r="N191" s="14">
        <v>212</v>
      </c>
      <c r="O191" s="14">
        <f t="shared" si="4"/>
        <v>1908</v>
      </c>
      <c r="P191" s="5" t="str">
        <f t="shared" ca="1" si="5"/>
        <v>=WENN(N191&lt;&gt;0;M191*N191;"n/a")</v>
      </c>
    </row>
    <row r="192" spans="1:16" x14ac:dyDescent="0.35">
      <c r="A192" t="s">
        <v>446</v>
      </c>
      <c r="B192">
        <v>1</v>
      </c>
      <c r="C192" t="s">
        <v>447</v>
      </c>
      <c r="D192">
        <v>40</v>
      </c>
      <c r="E192" s="1">
        <v>44837</v>
      </c>
      <c r="F192" s="1">
        <v>44998</v>
      </c>
      <c r="G192" s="2">
        <v>0.42708333333333331</v>
      </c>
      <c r="H192" s="2">
        <v>0.48958333333333331</v>
      </c>
      <c r="I192" t="s">
        <v>448</v>
      </c>
      <c r="J192" s="6">
        <v>504141000</v>
      </c>
      <c r="K192" t="s">
        <v>449</v>
      </c>
      <c r="M192">
        <v>9</v>
      </c>
      <c r="N192" s="14">
        <v>231</v>
      </c>
      <c r="O192" s="14">
        <f t="shared" si="4"/>
        <v>2079</v>
      </c>
      <c r="P192" s="5" t="str">
        <f t="shared" ca="1" si="5"/>
        <v>=WENN(N192&lt;&gt;0;M192*N192;"n/a")</v>
      </c>
    </row>
    <row r="193" spans="1:16" x14ac:dyDescent="0.35">
      <c r="A193" t="s">
        <v>450</v>
      </c>
      <c r="B193">
        <v>13</v>
      </c>
      <c r="C193" t="s">
        <v>451</v>
      </c>
      <c r="D193">
        <v>14</v>
      </c>
      <c r="E193" s="1">
        <v>44999</v>
      </c>
      <c r="F193" s="1">
        <v>45027</v>
      </c>
      <c r="G193" s="2">
        <v>0.75</v>
      </c>
      <c r="H193" s="2">
        <v>0.89583333333333337</v>
      </c>
      <c r="I193" t="s">
        <v>298</v>
      </c>
      <c r="J193" s="6">
        <v>504141000</v>
      </c>
      <c r="K193" t="s">
        <v>452</v>
      </c>
      <c r="M193">
        <v>15</v>
      </c>
      <c r="N193" s="14">
        <v>79</v>
      </c>
      <c r="O193" s="14">
        <f t="shared" si="4"/>
        <v>1185</v>
      </c>
      <c r="P193" s="5" t="str">
        <f t="shared" ca="1" si="5"/>
        <v>=WENN(N193&lt;&gt;0;M193*N193;"n/a")</v>
      </c>
    </row>
    <row r="194" spans="1:16" x14ac:dyDescent="0.35">
      <c r="A194" t="s">
        <v>453</v>
      </c>
      <c r="B194">
        <v>3</v>
      </c>
      <c r="C194" t="s">
        <v>454</v>
      </c>
      <c r="D194">
        <v>3</v>
      </c>
      <c r="E194" s="1">
        <v>44999</v>
      </c>
      <c r="F194" s="1">
        <v>44999</v>
      </c>
      <c r="G194" s="2">
        <v>0.77083333333333337</v>
      </c>
      <c r="H194" s="2">
        <v>0.85416666666666663</v>
      </c>
      <c r="I194" t="s">
        <v>455</v>
      </c>
      <c r="K194" t="s">
        <v>456</v>
      </c>
      <c r="M194">
        <v>23</v>
      </c>
      <c r="N194" s="14">
        <v>0</v>
      </c>
      <c r="O194" s="14" t="str">
        <f t="shared" si="4"/>
        <v>n/a</v>
      </c>
      <c r="P194" s="5" t="str">
        <f t="shared" ca="1" si="5"/>
        <v>=WENN(N194&lt;&gt;0;M194*N194;"n/a")</v>
      </c>
    </row>
    <row r="195" spans="1:16" x14ac:dyDescent="0.35">
      <c r="A195" t="s">
        <v>457</v>
      </c>
      <c r="B195">
        <v>1</v>
      </c>
      <c r="C195" t="s">
        <v>458</v>
      </c>
      <c r="D195">
        <v>40</v>
      </c>
      <c r="E195" s="1">
        <v>44838</v>
      </c>
      <c r="F195" s="1">
        <v>44999</v>
      </c>
      <c r="G195" s="2">
        <v>0.35416666666666669</v>
      </c>
      <c r="H195" s="2">
        <v>0.41666666666666669</v>
      </c>
      <c r="I195" t="s">
        <v>459</v>
      </c>
      <c r="J195" s="6">
        <v>504141000</v>
      </c>
      <c r="K195" t="s">
        <v>460</v>
      </c>
      <c r="M195">
        <v>9</v>
      </c>
      <c r="N195" s="14">
        <v>231</v>
      </c>
      <c r="O195" s="14">
        <f t="shared" ref="O195:O258" si="6">IF(N195&lt;&gt;0,M195*N195,"n/a")</f>
        <v>2079</v>
      </c>
      <c r="P195" s="5" t="str">
        <f t="shared" ref="P195:P258" ca="1" si="7">_xlfn.FORMULATEXT(O195)</f>
        <v>=WENN(N195&lt;&gt;0;M195*N195;"n/a")</v>
      </c>
    </row>
    <row r="196" spans="1:16" x14ac:dyDescent="0.35">
      <c r="A196" t="s">
        <v>461</v>
      </c>
      <c r="B196">
        <v>1</v>
      </c>
      <c r="C196" t="s">
        <v>462</v>
      </c>
      <c r="D196">
        <v>40</v>
      </c>
      <c r="E196" s="1">
        <v>44838</v>
      </c>
      <c r="F196" s="1">
        <v>44999</v>
      </c>
      <c r="G196" s="2">
        <v>0.77083333333333337</v>
      </c>
      <c r="H196" s="2">
        <v>0.83333333333333337</v>
      </c>
      <c r="I196" t="s">
        <v>448</v>
      </c>
      <c r="J196" s="6">
        <v>504141000</v>
      </c>
      <c r="K196" t="s">
        <v>463</v>
      </c>
      <c r="M196">
        <v>9</v>
      </c>
      <c r="N196" s="14">
        <v>231</v>
      </c>
      <c r="O196" s="14">
        <f t="shared" si="6"/>
        <v>2079</v>
      </c>
      <c r="P196" s="5" t="str">
        <f t="shared" ca="1" si="7"/>
        <v>=WENN(N196&lt;&gt;0;M196*N196;"n/a")</v>
      </c>
    </row>
    <row r="197" spans="1:16" x14ac:dyDescent="0.35">
      <c r="A197" t="s">
        <v>464</v>
      </c>
      <c r="B197">
        <v>1</v>
      </c>
      <c r="C197" t="s">
        <v>465</v>
      </c>
      <c r="D197">
        <v>40</v>
      </c>
      <c r="E197" s="1">
        <v>44838</v>
      </c>
      <c r="F197" s="1">
        <v>44999</v>
      </c>
      <c r="G197" s="2">
        <v>0.77083333333333337</v>
      </c>
      <c r="H197" s="2">
        <v>0.83333333333333337</v>
      </c>
      <c r="I197" t="s">
        <v>466</v>
      </c>
      <c r="J197" s="6">
        <v>504141000</v>
      </c>
      <c r="K197" t="s">
        <v>467</v>
      </c>
      <c r="M197">
        <v>10</v>
      </c>
      <c r="N197" s="14">
        <v>212</v>
      </c>
      <c r="O197" s="14">
        <f t="shared" si="6"/>
        <v>2120</v>
      </c>
      <c r="P197" s="5" t="str">
        <f t="shared" ca="1" si="7"/>
        <v>=WENN(N197&lt;&gt;0;M197*N197;"n/a")</v>
      </c>
    </row>
    <row r="198" spans="1:16" x14ac:dyDescent="0.35">
      <c r="A198" t="s">
        <v>468</v>
      </c>
      <c r="B198">
        <v>1</v>
      </c>
      <c r="C198" t="s">
        <v>469</v>
      </c>
      <c r="D198">
        <v>40</v>
      </c>
      <c r="E198" s="1">
        <v>44838</v>
      </c>
      <c r="F198" s="1">
        <v>44999</v>
      </c>
      <c r="G198" s="2">
        <v>0.42708333333333331</v>
      </c>
      <c r="H198" s="2">
        <v>0.48958333333333331</v>
      </c>
      <c r="I198" t="s">
        <v>403</v>
      </c>
      <c r="J198" s="6">
        <v>504141000</v>
      </c>
      <c r="K198" t="s">
        <v>467</v>
      </c>
      <c r="M198">
        <v>10</v>
      </c>
      <c r="N198" s="14">
        <v>212</v>
      </c>
      <c r="O198" s="14">
        <f t="shared" si="6"/>
        <v>2120</v>
      </c>
      <c r="P198" s="5" t="str">
        <f t="shared" ca="1" si="7"/>
        <v>=WENN(N198&lt;&gt;0;M198*N198;"n/a")</v>
      </c>
    </row>
    <row r="199" spans="1:16" x14ac:dyDescent="0.35">
      <c r="A199" t="s">
        <v>470</v>
      </c>
      <c r="B199">
        <v>1</v>
      </c>
      <c r="C199" t="s">
        <v>471</v>
      </c>
      <c r="D199">
        <v>40</v>
      </c>
      <c r="E199" s="1">
        <v>44832</v>
      </c>
      <c r="F199" s="1">
        <v>45000</v>
      </c>
      <c r="G199" s="2">
        <v>0.77083333333333337</v>
      </c>
      <c r="H199" s="2">
        <v>0.83333333333333337</v>
      </c>
      <c r="I199" t="s">
        <v>366</v>
      </c>
      <c r="J199" s="6">
        <v>504141000</v>
      </c>
      <c r="K199" t="s">
        <v>472</v>
      </c>
      <c r="M199">
        <v>9</v>
      </c>
      <c r="N199" s="14">
        <v>212</v>
      </c>
      <c r="O199" s="14">
        <f t="shared" si="6"/>
        <v>1908</v>
      </c>
      <c r="P199" s="5" t="str">
        <f t="shared" ca="1" si="7"/>
        <v>=WENN(N199&lt;&gt;0;M199*N199;"n/a")</v>
      </c>
    </row>
    <row r="200" spans="1:16" x14ac:dyDescent="0.35">
      <c r="A200" t="s">
        <v>473</v>
      </c>
      <c r="B200">
        <v>1</v>
      </c>
      <c r="C200" t="s">
        <v>474</v>
      </c>
      <c r="D200">
        <v>40</v>
      </c>
      <c r="E200" s="1">
        <v>44832</v>
      </c>
      <c r="F200" s="1">
        <v>45000</v>
      </c>
      <c r="G200" s="2">
        <v>0.69791666666666663</v>
      </c>
      <c r="H200" s="2">
        <v>0.76041666666666663</v>
      </c>
      <c r="I200" t="s">
        <v>448</v>
      </c>
      <c r="J200" s="6">
        <v>504141000</v>
      </c>
      <c r="K200" t="s">
        <v>475</v>
      </c>
      <c r="M200">
        <v>9</v>
      </c>
      <c r="N200" s="14">
        <v>231</v>
      </c>
      <c r="O200" s="14">
        <f t="shared" si="6"/>
        <v>2079</v>
      </c>
      <c r="P200" s="5" t="str">
        <f t="shared" ca="1" si="7"/>
        <v>=WENN(N200&lt;&gt;0;M200*N200;"n/a")</v>
      </c>
    </row>
    <row r="201" spans="1:16" x14ac:dyDescent="0.35">
      <c r="A201" t="s">
        <v>476</v>
      </c>
      <c r="B201">
        <v>10</v>
      </c>
      <c r="C201" t="s">
        <v>477</v>
      </c>
      <c r="D201">
        <v>6</v>
      </c>
      <c r="E201" s="1">
        <v>45000</v>
      </c>
      <c r="F201" s="1">
        <v>45000</v>
      </c>
      <c r="G201" s="2">
        <v>0.79166666666666663</v>
      </c>
      <c r="H201" s="2">
        <v>0.875</v>
      </c>
      <c r="I201" t="s">
        <v>340</v>
      </c>
      <c r="J201" s="6">
        <v>504141000</v>
      </c>
      <c r="K201" t="s">
        <v>478</v>
      </c>
      <c r="M201">
        <v>30</v>
      </c>
      <c r="N201" s="14">
        <v>8</v>
      </c>
      <c r="O201" s="14">
        <f t="shared" si="6"/>
        <v>240</v>
      </c>
      <c r="P201" s="5" t="str">
        <f t="shared" ca="1" si="7"/>
        <v>=WENN(N201&lt;&gt;0;M201*N201;"n/a")</v>
      </c>
    </row>
    <row r="202" spans="1:16" x14ac:dyDescent="0.35">
      <c r="A202" t="s">
        <v>479</v>
      </c>
      <c r="B202">
        <v>15</v>
      </c>
      <c r="C202" t="s">
        <v>480</v>
      </c>
      <c r="D202">
        <v>24</v>
      </c>
      <c r="E202" s="1">
        <v>44958</v>
      </c>
      <c r="F202" s="1">
        <v>45000</v>
      </c>
      <c r="G202" s="2">
        <v>0.75</v>
      </c>
      <c r="H202" s="2">
        <v>0.875</v>
      </c>
      <c r="I202" t="s">
        <v>329</v>
      </c>
      <c r="J202" s="6">
        <v>504141000</v>
      </c>
      <c r="K202" t="s">
        <v>481</v>
      </c>
      <c r="M202">
        <v>9</v>
      </c>
      <c r="N202" s="14">
        <v>138</v>
      </c>
      <c r="O202" s="14">
        <f t="shared" si="6"/>
        <v>1242</v>
      </c>
      <c r="P202" s="5" t="str">
        <f t="shared" ca="1" si="7"/>
        <v>=WENN(N202&lt;&gt;0;M202*N202;"n/a")</v>
      </c>
    </row>
    <row r="203" spans="1:16" x14ac:dyDescent="0.35">
      <c r="A203" t="s">
        <v>482</v>
      </c>
      <c r="B203">
        <v>1</v>
      </c>
      <c r="C203" t="s">
        <v>483</v>
      </c>
      <c r="D203">
        <v>40</v>
      </c>
      <c r="E203" s="1">
        <v>44839</v>
      </c>
      <c r="F203" s="1">
        <v>45000</v>
      </c>
      <c r="G203" s="2">
        <v>0.35416666666666669</v>
      </c>
      <c r="H203" s="2">
        <v>0.41666666666666669</v>
      </c>
      <c r="I203" t="s">
        <v>366</v>
      </c>
      <c r="J203" s="6">
        <v>504141000</v>
      </c>
      <c r="K203" t="s">
        <v>463</v>
      </c>
      <c r="M203">
        <v>9</v>
      </c>
      <c r="N203" s="14">
        <v>231</v>
      </c>
      <c r="O203" s="14">
        <f t="shared" si="6"/>
        <v>2079</v>
      </c>
      <c r="P203" s="5" t="str">
        <f t="shared" ca="1" si="7"/>
        <v>=WENN(N203&lt;&gt;0;M203*N203;"n/a")</v>
      </c>
    </row>
    <row r="204" spans="1:16" x14ac:dyDescent="0.35">
      <c r="A204" t="s">
        <v>484</v>
      </c>
      <c r="B204">
        <v>8</v>
      </c>
      <c r="C204" t="s">
        <v>485</v>
      </c>
      <c r="D204">
        <v>11</v>
      </c>
      <c r="E204" s="1">
        <v>44986</v>
      </c>
      <c r="F204" s="1">
        <v>45000</v>
      </c>
      <c r="G204" s="2">
        <v>0.72916666666666663</v>
      </c>
      <c r="H204" s="2">
        <v>0.84375</v>
      </c>
      <c r="I204" t="s">
        <v>486</v>
      </c>
      <c r="K204" t="s">
        <v>309</v>
      </c>
      <c r="M204">
        <v>9</v>
      </c>
      <c r="N204" s="14">
        <v>116</v>
      </c>
      <c r="O204" s="14">
        <f t="shared" si="6"/>
        <v>1044</v>
      </c>
      <c r="P204" s="5" t="str">
        <f t="shared" ca="1" si="7"/>
        <v>=WENN(N204&lt;&gt;0;M204*N204;"n/a")</v>
      </c>
    </row>
    <row r="205" spans="1:16" x14ac:dyDescent="0.35">
      <c r="A205" t="s">
        <v>487</v>
      </c>
      <c r="B205">
        <v>14</v>
      </c>
      <c r="C205" t="s">
        <v>488</v>
      </c>
      <c r="D205">
        <v>17</v>
      </c>
      <c r="E205" s="1">
        <v>44944</v>
      </c>
      <c r="F205" s="1">
        <v>45000</v>
      </c>
      <c r="G205" s="2">
        <v>0.79166666666666663</v>
      </c>
      <c r="H205" s="2">
        <v>0.89583333333333337</v>
      </c>
      <c r="I205" t="s">
        <v>486</v>
      </c>
      <c r="K205" t="s">
        <v>489</v>
      </c>
      <c r="M205">
        <v>11</v>
      </c>
      <c r="N205" s="14">
        <v>96</v>
      </c>
      <c r="O205" s="14">
        <f t="shared" si="6"/>
        <v>1056</v>
      </c>
      <c r="P205" s="5" t="str">
        <f t="shared" ca="1" si="7"/>
        <v>=WENN(N205&lt;&gt;0;M205*N205;"n/a")</v>
      </c>
    </row>
    <row r="206" spans="1:16" x14ac:dyDescent="0.35">
      <c r="A206" t="s">
        <v>490</v>
      </c>
      <c r="B206">
        <v>15</v>
      </c>
      <c r="C206" t="s">
        <v>491</v>
      </c>
      <c r="D206">
        <v>10</v>
      </c>
      <c r="E206" s="1">
        <v>45000</v>
      </c>
      <c r="F206" s="1">
        <v>45000</v>
      </c>
      <c r="G206" s="2">
        <v>0.375</v>
      </c>
      <c r="H206" s="2">
        <v>0.70833333333333337</v>
      </c>
      <c r="I206" t="s">
        <v>235</v>
      </c>
      <c r="J206" s="6">
        <v>504141000</v>
      </c>
      <c r="K206" t="s">
        <v>236</v>
      </c>
      <c r="M206">
        <v>6</v>
      </c>
      <c r="N206" s="14">
        <v>117</v>
      </c>
      <c r="O206" s="14">
        <f t="shared" si="6"/>
        <v>702</v>
      </c>
      <c r="P206" s="5" t="str">
        <f t="shared" ca="1" si="7"/>
        <v>=WENN(N206&lt;&gt;0;M206*N206;"n/a")</v>
      </c>
    </row>
    <row r="207" spans="1:16" x14ac:dyDescent="0.35">
      <c r="A207" t="s">
        <v>492</v>
      </c>
      <c r="B207">
        <v>1</v>
      </c>
      <c r="C207" t="s">
        <v>493</v>
      </c>
      <c r="D207">
        <v>40</v>
      </c>
      <c r="E207" s="1">
        <v>44833</v>
      </c>
      <c r="F207" s="1">
        <v>45001</v>
      </c>
      <c r="G207" s="2">
        <v>0.42708333333333331</v>
      </c>
      <c r="H207" s="2">
        <v>0.48958333333333331</v>
      </c>
      <c r="I207" t="s">
        <v>494</v>
      </c>
      <c r="J207" s="6">
        <v>504141000</v>
      </c>
      <c r="K207" t="s">
        <v>495</v>
      </c>
      <c r="M207">
        <v>9</v>
      </c>
      <c r="N207" s="14">
        <v>226</v>
      </c>
      <c r="O207" s="14">
        <f t="shared" si="6"/>
        <v>2034</v>
      </c>
      <c r="P207" s="5" t="str">
        <f t="shared" ca="1" si="7"/>
        <v>=WENN(N207&lt;&gt;0;M207*N207;"n/a")</v>
      </c>
    </row>
    <row r="208" spans="1:16" x14ac:dyDescent="0.35">
      <c r="A208" t="s">
        <v>496</v>
      </c>
      <c r="B208">
        <v>1</v>
      </c>
      <c r="C208" t="s">
        <v>497</v>
      </c>
      <c r="D208">
        <v>40</v>
      </c>
      <c r="E208" s="1">
        <v>44833</v>
      </c>
      <c r="F208" s="1">
        <v>45001</v>
      </c>
      <c r="G208" s="2">
        <v>0.42708333333333331</v>
      </c>
      <c r="H208" s="2">
        <v>0.48958333333333331</v>
      </c>
      <c r="I208" t="s">
        <v>498</v>
      </c>
      <c r="K208" t="s">
        <v>499</v>
      </c>
      <c r="M208">
        <v>9</v>
      </c>
      <c r="N208" s="14">
        <v>231</v>
      </c>
      <c r="O208" s="14">
        <f t="shared" si="6"/>
        <v>2079</v>
      </c>
      <c r="P208" s="5" t="str">
        <f t="shared" ca="1" si="7"/>
        <v>=WENN(N208&lt;&gt;0;M208*N208;"n/a")</v>
      </c>
    </row>
    <row r="209" spans="1:16" x14ac:dyDescent="0.35">
      <c r="A209" t="s">
        <v>500</v>
      </c>
      <c r="B209">
        <v>10</v>
      </c>
      <c r="C209" t="s">
        <v>501</v>
      </c>
      <c r="D209">
        <v>4</v>
      </c>
      <c r="E209" s="1">
        <v>45001</v>
      </c>
      <c r="F209" s="1">
        <v>45001</v>
      </c>
      <c r="G209" s="2">
        <v>0.40625</v>
      </c>
      <c r="H209" s="2">
        <v>0.52083333333333337</v>
      </c>
      <c r="I209" t="s">
        <v>340</v>
      </c>
      <c r="J209" s="6">
        <v>504141000</v>
      </c>
      <c r="K209" t="s">
        <v>502</v>
      </c>
      <c r="M209">
        <v>30</v>
      </c>
      <c r="N209" s="14">
        <v>0</v>
      </c>
      <c r="O209" s="14" t="str">
        <f t="shared" si="6"/>
        <v>n/a</v>
      </c>
      <c r="P209" s="5" t="str">
        <f t="shared" ca="1" si="7"/>
        <v>=WENN(N209&lt;&gt;0;M209*N209;"n/a")</v>
      </c>
    </row>
    <row r="210" spans="1:16" x14ac:dyDescent="0.35">
      <c r="A210" t="s">
        <v>503</v>
      </c>
      <c r="B210">
        <v>1</v>
      </c>
      <c r="C210" t="s">
        <v>504</v>
      </c>
      <c r="D210">
        <v>40</v>
      </c>
      <c r="E210" s="1">
        <v>44833</v>
      </c>
      <c r="F210" s="1">
        <v>45001</v>
      </c>
      <c r="G210" s="2">
        <v>0.79166666666666663</v>
      </c>
      <c r="H210" s="2">
        <v>0.85416666666666663</v>
      </c>
      <c r="I210" t="s">
        <v>486</v>
      </c>
      <c r="K210" t="s">
        <v>505</v>
      </c>
      <c r="M210">
        <v>9</v>
      </c>
      <c r="N210" s="14">
        <v>231</v>
      </c>
      <c r="O210" s="14">
        <f t="shared" si="6"/>
        <v>2079</v>
      </c>
      <c r="P210" s="5" t="str">
        <f t="shared" ca="1" si="7"/>
        <v>=WENN(N210&lt;&gt;0;M210*N210;"n/a")</v>
      </c>
    </row>
    <row r="211" spans="1:16" x14ac:dyDescent="0.35">
      <c r="A211" t="s">
        <v>506</v>
      </c>
      <c r="C211" t="s">
        <v>507</v>
      </c>
      <c r="D211">
        <v>2</v>
      </c>
      <c r="E211" s="1">
        <v>45001</v>
      </c>
      <c r="F211" s="1">
        <v>45001</v>
      </c>
      <c r="G211" s="2">
        <v>0.64583333333333337</v>
      </c>
      <c r="H211" s="2">
        <v>0.70833333333333337</v>
      </c>
      <c r="I211" t="s">
        <v>262</v>
      </c>
      <c r="K211" t="s">
        <v>263</v>
      </c>
      <c r="M211">
        <v>7</v>
      </c>
      <c r="N211" s="14">
        <v>0</v>
      </c>
      <c r="O211" s="14" t="str">
        <f t="shared" si="6"/>
        <v>n/a</v>
      </c>
      <c r="P211" s="5" t="str">
        <f t="shared" ca="1" si="7"/>
        <v>=WENN(N211&lt;&gt;0;M211*N211;"n/a")</v>
      </c>
    </row>
    <row r="212" spans="1:16" x14ac:dyDescent="0.35">
      <c r="A212" t="s">
        <v>508</v>
      </c>
      <c r="C212" t="s">
        <v>509</v>
      </c>
      <c r="D212">
        <v>3</v>
      </c>
      <c r="E212" s="1">
        <v>45001</v>
      </c>
      <c r="F212" s="1">
        <v>45001</v>
      </c>
      <c r="G212" s="2">
        <v>0.77083333333333337</v>
      </c>
      <c r="H212" s="2">
        <v>0.85416666666666663</v>
      </c>
      <c r="I212" t="s">
        <v>196</v>
      </c>
      <c r="J212" s="6">
        <v>504141000</v>
      </c>
      <c r="K212" t="s">
        <v>510</v>
      </c>
      <c r="M212">
        <v>50</v>
      </c>
      <c r="N212" s="14">
        <v>0</v>
      </c>
      <c r="O212" s="14" t="str">
        <f t="shared" si="6"/>
        <v>n/a</v>
      </c>
      <c r="P212" s="5" t="str">
        <f t="shared" ca="1" si="7"/>
        <v>=WENN(N212&lt;&gt;0;M212*N212;"n/a")</v>
      </c>
    </row>
    <row r="213" spans="1:16" x14ac:dyDescent="0.35">
      <c r="A213" t="s">
        <v>511</v>
      </c>
      <c r="B213">
        <v>8</v>
      </c>
      <c r="C213" t="s">
        <v>512</v>
      </c>
      <c r="D213">
        <v>4</v>
      </c>
      <c r="E213" s="1">
        <v>44998</v>
      </c>
      <c r="F213" s="1">
        <v>44998</v>
      </c>
      <c r="G213" s="2">
        <v>0.375</v>
      </c>
      <c r="H213" s="2">
        <v>0.5</v>
      </c>
      <c r="I213" t="s">
        <v>215</v>
      </c>
      <c r="J213" s="6">
        <v>504141000</v>
      </c>
      <c r="K213" t="s">
        <v>216</v>
      </c>
      <c r="M213">
        <v>10</v>
      </c>
      <c r="N213" s="14">
        <v>29</v>
      </c>
      <c r="O213" s="14">
        <f t="shared" si="6"/>
        <v>290</v>
      </c>
      <c r="P213" s="5" t="str">
        <f t="shared" ca="1" si="7"/>
        <v>=WENN(N213&lt;&gt;0;M213*N213;"n/a")</v>
      </c>
    </row>
    <row r="214" spans="1:16" x14ac:dyDescent="0.35">
      <c r="A214" t="s">
        <v>513</v>
      </c>
      <c r="B214">
        <v>8</v>
      </c>
      <c r="C214" t="s">
        <v>514</v>
      </c>
      <c r="D214">
        <v>4</v>
      </c>
      <c r="E214" s="1">
        <v>45002</v>
      </c>
      <c r="F214" s="1">
        <v>45002</v>
      </c>
      <c r="G214" s="2">
        <v>0.375</v>
      </c>
      <c r="H214" s="2">
        <v>0.5</v>
      </c>
      <c r="I214" t="s">
        <v>219</v>
      </c>
      <c r="J214" s="6">
        <v>504141000</v>
      </c>
      <c r="K214" t="s">
        <v>220</v>
      </c>
      <c r="M214">
        <v>10</v>
      </c>
      <c r="N214" s="14">
        <v>29</v>
      </c>
      <c r="O214" s="14">
        <f t="shared" si="6"/>
        <v>290</v>
      </c>
      <c r="P214" s="5" t="str">
        <f t="shared" ca="1" si="7"/>
        <v>=WENN(N214&lt;&gt;0;M214*N214;"n/a")</v>
      </c>
    </row>
    <row r="215" spans="1:16" x14ac:dyDescent="0.35">
      <c r="A215" t="s">
        <v>515</v>
      </c>
      <c r="B215">
        <v>13</v>
      </c>
      <c r="C215" t="s">
        <v>516</v>
      </c>
      <c r="D215">
        <v>12</v>
      </c>
      <c r="E215" s="1">
        <v>44988</v>
      </c>
      <c r="F215" s="1">
        <v>45002</v>
      </c>
      <c r="G215" s="2">
        <v>0.375</v>
      </c>
      <c r="H215" s="2">
        <v>0.5</v>
      </c>
      <c r="I215" t="s">
        <v>239</v>
      </c>
      <c r="J215" s="6">
        <v>504141000</v>
      </c>
      <c r="K215" t="s">
        <v>517</v>
      </c>
      <c r="M215">
        <v>12</v>
      </c>
      <c r="N215" s="14">
        <v>76</v>
      </c>
      <c r="O215" s="14">
        <f t="shared" si="6"/>
        <v>912</v>
      </c>
      <c r="P215" s="5" t="str">
        <f t="shared" ca="1" si="7"/>
        <v>=WENN(N215&lt;&gt;0;M215*N215;"n/a")</v>
      </c>
    </row>
    <row r="216" spans="1:16" x14ac:dyDescent="0.35">
      <c r="A216" t="s">
        <v>518</v>
      </c>
      <c r="C216" t="s">
        <v>519</v>
      </c>
      <c r="D216">
        <v>6</v>
      </c>
      <c r="E216" s="1">
        <v>45002</v>
      </c>
      <c r="F216" s="1">
        <v>45002</v>
      </c>
      <c r="G216" s="2">
        <v>0.72916666666666663</v>
      </c>
      <c r="H216" s="2">
        <v>0.89583333333333337</v>
      </c>
      <c r="I216" t="s">
        <v>298</v>
      </c>
      <c r="J216" s="6">
        <v>504141000</v>
      </c>
      <c r="K216" t="s">
        <v>322</v>
      </c>
      <c r="M216">
        <v>14</v>
      </c>
      <c r="N216" s="14">
        <v>26</v>
      </c>
      <c r="O216" s="14">
        <f t="shared" si="6"/>
        <v>364</v>
      </c>
      <c r="P216" s="5" t="str">
        <f t="shared" ca="1" si="7"/>
        <v>=WENN(N216&lt;&gt;0;M216*N216;"n/a")</v>
      </c>
    </row>
    <row r="217" spans="1:16" x14ac:dyDescent="0.35">
      <c r="A217" t="s">
        <v>520</v>
      </c>
      <c r="B217">
        <v>1</v>
      </c>
      <c r="C217" t="s">
        <v>521</v>
      </c>
      <c r="D217">
        <v>2</v>
      </c>
      <c r="E217" s="1">
        <v>45002</v>
      </c>
      <c r="F217" s="1">
        <v>45002</v>
      </c>
      <c r="G217" s="2">
        <v>0.6875</v>
      </c>
      <c r="H217" s="2">
        <v>0.72916666666666663</v>
      </c>
      <c r="I217" t="s">
        <v>486</v>
      </c>
      <c r="K217" t="s">
        <v>522</v>
      </c>
      <c r="M217">
        <v>9</v>
      </c>
      <c r="N217" s="14">
        <v>8</v>
      </c>
      <c r="O217" s="14">
        <f t="shared" si="6"/>
        <v>72</v>
      </c>
      <c r="P217" s="5" t="str">
        <f t="shared" ca="1" si="7"/>
        <v>=WENN(N217&lt;&gt;0;M217*N217;"n/a")</v>
      </c>
    </row>
    <row r="218" spans="1:16" x14ac:dyDescent="0.35">
      <c r="A218" t="s">
        <v>523</v>
      </c>
      <c r="B218">
        <v>8</v>
      </c>
      <c r="C218" t="s">
        <v>524</v>
      </c>
      <c r="D218">
        <v>5</v>
      </c>
      <c r="E218" s="1">
        <v>45002</v>
      </c>
      <c r="F218" s="1">
        <v>45002</v>
      </c>
      <c r="G218" s="2">
        <v>0.58333333333333337</v>
      </c>
      <c r="H218" s="2">
        <v>0.72916666666666663</v>
      </c>
      <c r="I218" t="s">
        <v>486</v>
      </c>
      <c r="K218" t="s">
        <v>280</v>
      </c>
      <c r="M218">
        <v>7</v>
      </c>
      <c r="N218" s="14">
        <v>25</v>
      </c>
      <c r="O218" s="14">
        <f t="shared" si="6"/>
        <v>175</v>
      </c>
      <c r="P218" s="5" t="str">
        <f t="shared" ca="1" si="7"/>
        <v>=WENN(N218&lt;&gt;0;M218*N218;"n/a")</v>
      </c>
    </row>
    <row r="219" spans="1:16" x14ac:dyDescent="0.35">
      <c r="A219" t="s">
        <v>525</v>
      </c>
      <c r="B219">
        <v>15</v>
      </c>
      <c r="C219" t="s">
        <v>526</v>
      </c>
      <c r="D219">
        <v>4</v>
      </c>
      <c r="E219" s="1">
        <v>45002</v>
      </c>
      <c r="F219" s="1">
        <v>45002</v>
      </c>
      <c r="G219" s="2">
        <v>0.625</v>
      </c>
      <c r="H219" s="2">
        <v>0.75</v>
      </c>
      <c r="I219" t="s">
        <v>235</v>
      </c>
      <c r="J219" s="6">
        <v>504141000</v>
      </c>
      <c r="K219" t="s">
        <v>527</v>
      </c>
      <c r="M219">
        <v>7</v>
      </c>
      <c r="N219" s="14">
        <v>26</v>
      </c>
      <c r="O219" s="14">
        <f t="shared" si="6"/>
        <v>182</v>
      </c>
      <c r="P219" s="5" t="str">
        <f t="shared" ca="1" si="7"/>
        <v>=WENN(N219&lt;&gt;0;M219*N219;"n/a")</v>
      </c>
    </row>
    <row r="220" spans="1:16" x14ac:dyDescent="0.35">
      <c r="A220" t="s">
        <v>528</v>
      </c>
      <c r="B220">
        <v>2</v>
      </c>
      <c r="C220" t="s">
        <v>529</v>
      </c>
      <c r="D220">
        <v>3</v>
      </c>
      <c r="E220" s="1">
        <v>45002</v>
      </c>
      <c r="F220" s="1">
        <v>45002</v>
      </c>
      <c r="G220" s="2">
        <v>0.625</v>
      </c>
      <c r="H220" s="2">
        <v>0.69791666666666663</v>
      </c>
      <c r="I220" t="s">
        <v>530</v>
      </c>
      <c r="K220" t="s">
        <v>531</v>
      </c>
      <c r="M220">
        <v>16</v>
      </c>
      <c r="N220" s="14">
        <v>10</v>
      </c>
      <c r="O220" s="14">
        <f t="shared" si="6"/>
        <v>160</v>
      </c>
      <c r="P220" s="5" t="str">
        <f t="shared" ca="1" si="7"/>
        <v>=WENN(N220&lt;&gt;0;M220*N220;"n/a")</v>
      </c>
    </row>
    <row r="221" spans="1:16" x14ac:dyDescent="0.35">
      <c r="A221" t="s">
        <v>532</v>
      </c>
      <c r="B221">
        <v>2</v>
      </c>
      <c r="C221" t="s">
        <v>533</v>
      </c>
      <c r="D221">
        <v>4</v>
      </c>
      <c r="E221" s="1">
        <v>45003</v>
      </c>
      <c r="F221" s="1">
        <v>45003</v>
      </c>
      <c r="G221" s="2">
        <v>0.375</v>
      </c>
      <c r="H221" s="2">
        <v>0.5</v>
      </c>
      <c r="I221" t="s">
        <v>340</v>
      </c>
      <c r="J221" s="6">
        <v>504141000</v>
      </c>
      <c r="K221" t="s">
        <v>534</v>
      </c>
      <c r="M221">
        <v>16</v>
      </c>
      <c r="N221" s="14">
        <v>14</v>
      </c>
      <c r="O221" s="14">
        <f t="shared" si="6"/>
        <v>224</v>
      </c>
      <c r="P221" s="5" t="str">
        <f t="shared" ca="1" si="7"/>
        <v>=WENN(N221&lt;&gt;0;M221*N221;"n/a")</v>
      </c>
    </row>
    <row r="222" spans="1:16" x14ac:dyDescent="0.35">
      <c r="A222" t="s">
        <v>535</v>
      </c>
      <c r="B222">
        <v>10</v>
      </c>
      <c r="C222" t="s">
        <v>536</v>
      </c>
      <c r="D222">
        <v>3</v>
      </c>
      <c r="E222" s="1">
        <v>45003</v>
      </c>
      <c r="F222" s="1">
        <v>45003</v>
      </c>
      <c r="G222" s="2">
        <v>0.58333333333333337</v>
      </c>
      <c r="H222" s="2">
        <v>0.67708333333333337</v>
      </c>
      <c r="I222" t="s">
        <v>340</v>
      </c>
      <c r="J222" s="6">
        <v>504141000</v>
      </c>
      <c r="K222" t="s">
        <v>537</v>
      </c>
      <c r="M222">
        <v>18</v>
      </c>
      <c r="N222" s="14">
        <v>12</v>
      </c>
      <c r="O222" s="14">
        <f t="shared" si="6"/>
        <v>216</v>
      </c>
      <c r="P222" s="5" t="str">
        <f t="shared" ca="1" si="7"/>
        <v>=WENN(N222&lt;&gt;0;M222*N222;"n/a")</v>
      </c>
    </row>
    <row r="223" spans="1:16" x14ac:dyDescent="0.35">
      <c r="A223" t="s">
        <v>538</v>
      </c>
      <c r="B223">
        <v>2</v>
      </c>
      <c r="C223" t="s">
        <v>539</v>
      </c>
      <c r="D223">
        <v>9</v>
      </c>
      <c r="E223" s="1">
        <v>45003</v>
      </c>
      <c r="F223" s="1">
        <v>45003</v>
      </c>
      <c r="G223" s="2">
        <v>0.39583333333333331</v>
      </c>
      <c r="H223" s="2">
        <v>0.66666666666666663</v>
      </c>
      <c r="I223" t="s">
        <v>188</v>
      </c>
      <c r="J223" s="6">
        <v>504141000</v>
      </c>
      <c r="K223" t="s">
        <v>540</v>
      </c>
      <c r="M223">
        <v>12</v>
      </c>
      <c r="N223" s="14">
        <v>80</v>
      </c>
      <c r="O223" s="14">
        <f t="shared" si="6"/>
        <v>960</v>
      </c>
      <c r="P223" s="5" t="str">
        <f t="shared" ca="1" si="7"/>
        <v>=WENN(N223&lt;&gt;0;M223*N223;"n/a")</v>
      </c>
    </row>
    <row r="224" spans="1:16" x14ac:dyDescent="0.35">
      <c r="A224" t="s">
        <v>541</v>
      </c>
      <c r="C224" t="s">
        <v>542</v>
      </c>
      <c r="D224">
        <v>6</v>
      </c>
      <c r="E224" s="1">
        <v>45003</v>
      </c>
      <c r="F224" s="1">
        <v>45003</v>
      </c>
      <c r="G224" s="2">
        <v>0.375</v>
      </c>
      <c r="H224" s="2">
        <v>0.54166666666666663</v>
      </c>
      <c r="I224" t="s">
        <v>231</v>
      </c>
      <c r="J224" s="6">
        <v>504141000</v>
      </c>
      <c r="K224" t="s">
        <v>290</v>
      </c>
      <c r="M224">
        <v>12</v>
      </c>
      <c r="N224" s="14">
        <v>18</v>
      </c>
      <c r="O224" s="14">
        <f t="shared" si="6"/>
        <v>216</v>
      </c>
      <c r="P224" s="5" t="str">
        <f t="shared" ca="1" si="7"/>
        <v>=WENN(N224&lt;&gt;0;M224*N224;"n/a")</v>
      </c>
    </row>
    <row r="225" spans="1:16" x14ac:dyDescent="0.35">
      <c r="A225" t="s">
        <v>543</v>
      </c>
      <c r="B225">
        <v>14</v>
      </c>
      <c r="C225" t="s">
        <v>544</v>
      </c>
      <c r="D225">
        <v>11</v>
      </c>
      <c r="E225" s="1">
        <v>45003</v>
      </c>
      <c r="F225" s="1">
        <v>45003</v>
      </c>
      <c r="G225" s="2">
        <v>0.375</v>
      </c>
      <c r="H225" s="2">
        <v>0.70833333333333337</v>
      </c>
      <c r="I225" t="s">
        <v>243</v>
      </c>
      <c r="J225" s="6">
        <v>504141000</v>
      </c>
      <c r="K225" t="s">
        <v>545</v>
      </c>
      <c r="M225">
        <v>12</v>
      </c>
      <c r="N225" s="14">
        <v>63</v>
      </c>
      <c r="O225" s="14">
        <f t="shared" si="6"/>
        <v>756</v>
      </c>
      <c r="P225" s="5" t="str">
        <f t="shared" ca="1" si="7"/>
        <v>=WENN(N225&lt;&gt;0;M225*N225;"n/a")</v>
      </c>
    </row>
    <row r="226" spans="1:16" x14ac:dyDescent="0.35">
      <c r="A226" t="s">
        <v>546</v>
      </c>
      <c r="B226">
        <v>14</v>
      </c>
      <c r="C226" t="s">
        <v>547</v>
      </c>
      <c r="D226">
        <v>16</v>
      </c>
      <c r="E226" s="1">
        <v>45002</v>
      </c>
      <c r="F226" s="1">
        <v>45003</v>
      </c>
      <c r="G226" s="2">
        <v>0.625</v>
      </c>
      <c r="H226" s="2">
        <v>0.79166666666666663</v>
      </c>
      <c r="I226" t="s">
        <v>425</v>
      </c>
      <c r="J226" s="6">
        <v>504141000</v>
      </c>
      <c r="K226" t="s">
        <v>346</v>
      </c>
      <c r="M226">
        <v>12</v>
      </c>
      <c r="N226" s="14">
        <v>92</v>
      </c>
      <c r="O226" s="14">
        <f t="shared" si="6"/>
        <v>1104</v>
      </c>
      <c r="P226" s="5" t="str">
        <f t="shared" ca="1" si="7"/>
        <v>=WENN(N226&lt;&gt;0;M226*N226;"n/a")</v>
      </c>
    </row>
    <row r="227" spans="1:16" x14ac:dyDescent="0.35">
      <c r="A227" t="s">
        <v>548</v>
      </c>
      <c r="C227" t="s">
        <v>549</v>
      </c>
      <c r="D227">
        <v>3</v>
      </c>
      <c r="E227" s="1">
        <v>45005</v>
      </c>
      <c r="F227" s="1">
        <v>45005</v>
      </c>
      <c r="G227" s="2">
        <v>0.8125</v>
      </c>
      <c r="H227" s="2">
        <v>0.89583333333333337</v>
      </c>
      <c r="I227" t="s">
        <v>196</v>
      </c>
      <c r="J227" s="6">
        <v>504141000</v>
      </c>
      <c r="K227" t="s">
        <v>305</v>
      </c>
      <c r="M227">
        <v>80</v>
      </c>
      <c r="N227" s="14">
        <v>0</v>
      </c>
      <c r="O227" s="14" t="str">
        <f t="shared" si="6"/>
        <v>n/a</v>
      </c>
      <c r="P227" s="5" t="str">
        <f t="shared" ca="1" si="7"/>
        <v>=WENN(N227&lt;&gt;0;M227*N227;"n/a")</v>
      </c>
    </row>
    <row r="228" spans="1:16" x14ac:dyDescent="0.35">
      <c r="A228" t="s">
        <v>550</v>
      </c>
      <c r="B228">
        <v>8</v>
      </c>
      <c r="C228" t="s">
        <v>551</v>
      </c>
      <c r="D228">
        <v>12</v>
      </c>
      <c r="E228" s="1">
        <v>44991</v>
      </c>
      <c r="F228" s="1">
        <v>45005</v>
      </c>
      <c r="G228" s="2">
        <v>0.77083333333333337</v>
      </c>
      <c r="H228" s="2">
        <v>0.89583333333333337</v>
      </c>
      <c r="I228" t="s">
        <v>552</v>
      </c>
      <c r="J228" s="6">
        <v>504141000</v>
      </c>
      <c r="K228" t="s">
        <v>309</v>
      </c>
      <c r="M228">
        <v>6</v>
      </c>
      <c r="N228" s="14">
        <v>125</v>
      </c>
      <c r="O228" s="14">
        <f t="shared" si="6"/>
        <v>750</v>
      </c>
      <c r="P228" s="5" t="str">
        <f t="shared" ca="1" si="7"/>
        <v>=WENN(N228&lt;&gt;0;M228*N228;"n/a")</v>
      </c>
    </row>
    <row r="229" spans="1:16" x14ac:dyDescent="0.35">
      <c r="A229" t="s">
        <v>553</v>
      </c>
      <c r="B229">
        <v>8</v>
      </c>
      <c r="C229" t="s">
        <v>554</v>
      </c>
      <c r="D229">
        <v>16</v>
      </c>
      <c r="E229" s="1">
        <v>44984</v>
      </c>
      <c r="F229" s="1">
        <v>45005</v>
      </c>
      <c r="G229" s="2">
        <v>0.375</v>
      </c>
      <c r="H229" s="2">
        <v>0.5</v>
      </c>
      <c r="I229" t="s">
        <v>552</v>
      </c>
      <c r="J229" s="6">
        <v>504141000</v>
      </c>
      <c r="K229" t="s">
        <v>555</v>
      </c>
      <c r="M229">
        <v>9</v>
      </c>
      <c r="N229" s="14">
        <v>124</v>
      </c>
      <c r="O229" s="14">
        <f t="shared" si="6"/>
        <v>1116</v>
      </c>
      <c r="P229" s="5" t="str">
        <f t="shared" ca="1" si="7"/>
        <v>=WENN(N229&lt;&gt;0;M229*N229;"n/a")</v>
      </c>
    </row>
    <row r="230" spans="1:16" x14ac:dyDescent="0.35">
      <c r="A230" t="s">
        <v>556</v>
      </c>
      <c r="B230">
        <v>1</v>
      </c>
      <c r="C230" t="s">
        <v>557</v>
      </c>
      <c r="D230">
        <v>40</v>
      </c>
      <c r="E230" s="1">
        <v>44830</v>
      </c>
      <c r="F230" s="1">
        <v>45005</v>
      </c>
      <c r="G230" s="2">
        <v>0.42708333333333331</v>
      </c>
      <c r="H230" s="2">
        <v>0.48958333333333331</v>
      </c>
      <c r="I230" t="s">
        <v>403</v>
      </c>
      <c r="J230" s="6">
        <v>504141000</v>
      </c>
      <c r="K230" t="s">
        <v>475</v>
      </c>
      <c r="M230">
        <v>9</v>
      </c>
      <c r="N230" s="14">
        <v>231</v>
      </c>
      <c r="O230" s="14">
        <f t="shared" si="6"/>
        <v>2079</v>
      </c>
      <c r="P230" s="5" t="str">
        <f t="shared" ca="1" si="7"/>
        <v>=WENN(N230&lt;&gt;0;M230*N230;"n/a")</v>
      </c>
    </row>
    <row r="231" spans="1:16" x14ac:dyDescent="0.35">
      <c r="A231" t="s">
        <v>558</v>
      </c>
      <c r="B231">
        <v>13</v>
      </c>
      <c r="C231" t="s">
        <v>559</v>
      </c>
      <c r="D231">
        <v>20</v>
      </c>
      <c r="E231" s="1">
        <v>44935</v>
      </c>
      <c r="F231" s="1">
        <v>45005</v>
      </c>
      <c r="G231" s="2">
        <v>0.69791666666666663</v>
      </c>
      <c r="H231" s="2">
        <v>0.76041666666666663</v>
      </c>
      <c r="I231" t="s">
        <v>560</v>
      </c>
      <c r="K231" t="s">
        <v>561</v>
      </c>
      <c r="M231">
        <v>15</v>
      </c>
      <c r="N231" s="14">
        <v>102</v>
      </c>
      <c r="O231" s="14">
        <f t="shared" si="6"/>
        <v>1530</v>
      </c>
      <c r="P231" s="5" t="str">
        <f t="shared" ca="1" si="7"/>
        <v>=WENN(N231&lt;&gt;0;M231*N231;"n/a")</v>
      </c>
    </row>
    <row r="232" spans="1:16" x14ac:dyDescent="0.35">
      <c r="A232" t="s">
        <v>562</v>
      </c>
      <c r="B232">
        <v>8</v>
      </c>
      <c r="C232" t="s">
        <v>563</v>
      </c>
      <c r="D232">
        <v>4</v>
      </c>
      <c r="E232" s="1">
        <v>45005</v>
      </c>
      <c r="F232" s="1">
        <v>45005</v>
      </c>
      <c r="G232" s="2">
        <v>0.375</v>
      </c>
      <c r="H232" s="2">
        <v>0.5</v>
      </c>
      <c r="I232" t="s">
        <v>215</v>
      </c>
      <c r="J232" s="6">
        <v>504141000</v>
      </c>
      <c r="K232" t="s">
        <v>216</v>
      </c>
      <c r="M232">
        <v>10</v>
      </c>
      <c r="N232" s="14">
        <v>29</v>
      </c>
      <c r="O232" s="14">
        <f t="shared" si="6"/>
        <v>290</v>
      </c>
      <c r="P232" s="5" t="str">
        <f t="shared" ca="1" si="7"/>
        <v>=WENN(N232&lt;&gt;0;M232*N232;"n/a")</v>
      </c>
    </row>
    <row r="233" spans="1:16" x14ac:dyDescent="0.35">
      <c r="A233" t="s">
        <v>564</v>
      </c>
      <c r="B233">
        <v>8</v>
      </c>
      <c r="C233" t="s">
        <v>565</v>
      </c>
      <c r="D233">
        <v>4</v>
      </c>
      <c r="E233" s="1">
        <v>45005</v>
      </c>
      <c r="F233" s="1">
        <v>45005</v>
      </c>
      <c r="G233" s="2">
        <v>0.77083333333333337</v>
      </c>
      <c r="H233" s="2">
        <v>0.89583333333333337</v>
      </c>
      <c r="I233" t="s">
        <v>436</v>
      </c>
      <c r="J233" s="6">
        <v>504141000</v>
      </c>
      <c r="K233" t="s">
        <v>437</v>
      </c>
      <c r="M233">
        <v>9</v>
      </c>
      <c r="N233" s="14">
        <v>31</v>
      </c>
      <c r="O233" s="14">
        <f t="shared" si="6"/>
        <v>279</v>
      </c>
      <c r="P233" s="5" t="str">
        <f t="shared" ca="1" si="7"/>
        <v>=WENN(N233&lt;&gt;0;M233*N233;"n/a")</v>
      </c>
    </row>
    <row r="234" spans="1:16" x14ac:dyDescent="0.35">
      <c r="A234" t="s">
        <v>566</v>
      </c>
      <c r="B234">
        <v>1</v>
      </c>
      <c r="C234" t="s">
        <v>567</v>
      </c>
      <c r="D234">
        <v>40</v>
      </c>
      <c r="E234" s="1">
        <v>44823</v>
      </c>
      <c r="F234" s="1">
        <v>45005</v>
      </c>
      <c r="G234" s="2">
        <v>0.69791666666666663</v>
      </c>
      <c r="H234" s="2">
        <v>0.76041666666666663</v>
      </c>
      <c r="I234" t="s">
        <v>403</v>
      </c>
      <c r="J234" s="6">
        <v>504141000</v>
      </c>
      <c r="K234" t="s">
        <v>568</v>
      </c>
      <c r="M234">
        <v>9</v>
      </c>
      <c r="N234" s="14">
        <v>231</v>
      </c>
      <c r="O234" s="14">
        <f t="shared" si="6"/>
        <v>2079</v>
      </c>
      <c r="P234" s="5" t="str">
        <f t="shared" ca="1" si="7"/>
        <v>=WENN(N234&lt;&gt;0;M234*N234;"n/a")</v>
      </c>
    </row>
    <row r="235" spans="1:16" x14ac:dyDescent="0.35">
      <c r="A235" t="s">
        <v>569</v>
      </c>
      <c r="B235">
        <v>1</v>
      </c>
      <c r="C235" t="s">
        <v>570</v>
      </c>
      <c r="D235">
        <v>40</v>
      </c>
      <c r="E235" s="1">
        <v>44844</v>
      </c>
      <c r="F235" s="1">
        <v>45005</v>
      </c>
      <c r="G235" s="2">
        <v>0.77083333333333337</v>
      </c>
      <c r="H235" s="2">
        <v>0.83333333333333337</v>
      </c>
      <c r="I235" t="s">
        <v>366</v>
      </c>
      <c r="J235" s="6">
        <v>504141000</v>
      </c>
      <c r="K235" t="s">
        <v>571</v>
      </c>
      <c r="M235">
        <v>9</v>
      </c>
      <c r="N235" s="14">
        <v>231</v>
      </c>
      <c r="O235" s="14">
        <f t="shared" si="6"/>
        <v>2079</v>
      </c>
      <c r="P235" s="5" t="str">
        <f t="shared" ca="1" si="7"/>
        <v>=WENN(N235&lt;&gt;0;M235*N235;"n/a")</v>
      </c>
    </row>
    <row r="236" spans="1:16" x14ac:dyDescent="0.35">
      <c r="A236" t="s">
        <v>572</v>
      </c>
      <c r="B236">
        <v>1</v>
      </c>
      <c r="C236" t="s">
        <v>573</v>
      </c>
      <c r="D236">
        <v>40</v>
      </c>
      <c r="E236" s="1">
        <v>44830</v>
      </c>
      <c r="F236" s="1">
        <v>45005</v>
      </c>
      <c r="G236" s="2">
        <v>0.42708333333333331</v>
      </c>
      <c r="H236" s="2">
        <v>0.48958333333333331</v>
      </c>
      <c r="I236" t="s">
        <v>366</v>
      </c>
      <c r="J236" s="6">
        <v>504141000</v>
      </c>
      <c r="K236" t="s">
        <v>574</v>
      </c>
      <c r="M236">
        <v>9</v>
      </c>
      <c r="N236" s="14">
        <v>231</v>
      </c>
      <c r="O236" s="14">
        <f t="shared" si="6"/>
        <v>2079</v>
      </c>
      <c r="P236" s="5" t="str">
        <f t="shared" ca="1" si="7"/>
        <v>=WENN(N236&lt;&gt;0;M236*N236;"n/a")</v>
      </c>
    </row>
    <row r="237" spans="1:16" x14ac:dyDescent="0.35">
      <c r="A237" t="s">
        <v>575</v>
      </c>
      <c r="B237">
        <v>1</v>
      </c>
      <c r="C237" t="s">
        <v>493</v>
      </c>
      <c r="D237">
        <v>40</v>
      </c>
      <c r="E237" s="1">
        <v>44845</v>
      </c>
      <c r="F237" s="1">
        <v>45006</v>
      </c>
      <c r="G237" s="2">
        <v>0.41666666666666669</v>
      </c>
      <c r="H237" s="2">
        <v>0.47916666666666669</v>
      </c>
      <c r="I237" t="s">
        <v>498</v>
      </c>
      <c r="K237" t="s">
        <v>576</v>
      </c>
      <c r="M237">
        <v>9</v>
      </c>
      <c r="N237" s="14">
        <v>226</v>
      </c>
      <c r="O237" s="14">
        <f t="shared" si="6"/>
        <v>2034</v>
      </c>
      <c r="P237" s="5" t="str">
        <f t="shared" ca="1" si="7"/>
        <v>=WENN(N237&lt;&gt;0;M237*N237;"n/a")</v>
      </c>
    </row>
    <row r="238" spans="1:16" x14ac:dyDescent="0.35">
      <c r="A238" t="s">
        <v>577</v>
      </c>
      <c r="B238">
        <v>1</v>
      </c>
      <c r="C238" t="s">
        <v>578</v>
      </c>
      <c r="D238">
        <v>40</v>
      </c>
      <c r="E238" s="1">
        <v>44845</v>
      </c>
      <c r="F238" s="1">
        <v>45006</v>
      </c>
      <c r="G238" s="2">
        <v>0.4375</v>
      </c>
      <c r="H238" s="2">
        <v>0.5</v>
      </c>
      <c r="I238" t="s">
        <v>459</v>
      </c>
      <c r="J238" s="6">
        <v>504141000</v>
      </c>
      <c r="K238" t="s">
        <v>460</v>
      </c>
      <c r="M238">
        <v>9</v>
      </c>
      <c r="N238" s="14">
        <v>231</v>
      </c>
      <c r="O238" s="14">
        <f t="shared" si="6"/>
        <v>2079</v>
      </c>
      <c r="P238" s="5" t="str">
        <f t="shared" ca="1" si="7"/>
        <v>=WENN(N238&lt;&gt;0;M238*N238;"n/a")</v>
      </c>
    </row>
    <row r="239" spans="1:16" x14ac:dyDescent="0.35">
      <c r="A239" t="s">
        <v>579</v>
      </c>
      <c r="B239">
        <v>13</v>
      </c>
      <c r="C239" t="s">
        <v>580</v>
      </c>
      <c r="D239">
        <v>12</v>
      </c>
      <c r="E239" s="1">
        <v>44992</v>
      </c>
      <c r="F239" s="1">
        <v>45006</v>
      </c>
      <c r="G239" s="2">
        <v>0.375</v>
      </c>
      <c r="H239" s="2">
        <v>0.5</v>
      </c>
      <c r="I239" t="s">
        <v>239</v>
      </c>
      <c r="J239" s="6">
        <v>504141000</v>
      </c>
      <c r="K239" t="s">
        <v>517</v>
      </c>
      <c r="M239">
        <v>12</v>
      </c>
      <c r="N239" s="14">
        <v>76</v>
      </c>
      <c r="O239" s="14">
        <f t="shared" si="6"/>
        <v>912</v>
      </c>
      <c r="P239" s="5" t="str">
        <f t="shared" ca="1" si="7"/>
        <v>=WENN(N239&lt;&gt;0;M239*N239;"n/a")</v>
      </c>
    </row>
    <row r="240" spans="1:16" x14ac:dyDescent="0.35">
      <c r="A240" t="s">
        <v>581</v>
      </c>
      <c r="B240">
        <v>1</v>
      </c>
      <c r="C240" t="s">
        <v>582</v>
      </c>
      <c r="D240">
        <v>40</v>
      </c>
      <c r="E240" s="1">
        <v>44838</v>
      </c>
      <c r="F240" s="1">
        <v>45006</v>
      </c>
      <c r="G240" s="2">
        <v>0.625</v>
      </c>
      <c r="H240" s="2">
        <v>0.6875</v>
      </c>
      <c r="I240" t="s">
        <v>583</v>
      </c>
      <c r="J240" s="6">
        <v>504141000</v>
      </c>
      <c r="K240" t="s">
        <v>499</v>
      </c>
      <c r="M240">
        <v>9</v>
      </c>
      <c r="N240" s="14">
        <v>231</v>
      </c>
      <c r="O240" s="14">
        <f t="shared" si="6"/>
        <v>2079</v>
      </c>
      <c r="P240" s="5" t="str">
        <f t="shared" ca="1" si="7"/>
        <v>=WENN(N240&lt;&gt;0;M240*N240;"n/a")</v>
      </c>
    </row>
    <row r="241" spans="1:16" x14ac:dyDescent="0.35">
      <c r="A241" t="s">
        <v>584</v>
      </c>
      <c r="B241">
        <v>8</v>
      </c>
      <c r="C241" t="s">
        <v>585</v>
      </c>
      <c r="D241">
        <v>8</v>
      </c>
      <c r="E241" s="1">
        <v>44999</v>
      </c>
      <c r="F241" s="1">
        <v>45006</v>
      </c>
      <c r="G241" s="2">
        <v>0.375</v>
      </c>
      <c r="H241" s="2">
        <v>0.5</v>
      </c>
      <c r="I241" t="s">
        <v>215</v>
      </c>
      <c r="J241" s="6">
        <v>504141000</v>
      </c>
      <c r="K241" t="s">
        <v>555</v>
      </c>
      <c r="M241">
        <v>9</v>
      </c>
      <c r="N241" s="14">
        <v>68</v>
      </c>
      <c r="O241" s="14">
        <f t="shared" si="6"/>
        <v>612</v>
      </c>
      <c r="P241" s="5" t="str">
        <f t="shared" ca="1" si="7"/>
        <v>=WENN(N241&lt;&gt;0;M241*N241;"n/a")</v>
      </c>
    </row>
    <row r="242" spans="1:16" x14ac:dyDescent="0.35">
      <c r="A242" t="s">
        <v>586</v>
      </c>
      <c r="B242">
        <v>8</v>
      </c>
      <c r="C242" t="s">
        <v>587</v>
      </c>
      <c r="D242">
        <v>6</v>
      </c>
      <c r="E242" s="1">
        <v>44992</v>
      </c>
      <c r="F242" s="1">
        <v>45006</v>
      </c>
      <c r="G242" s="2">
        <v>0.66666666666666663</v>
      </c>
      <c r="H242" s="2">
        <v>0.75</v>
      </c>
      <c r="I242" t="s">
        <v>433</v>
      </c>
      <c r="J242" s="6">
        <v>504141000</v>
      </c>
      <c r="K242" t="s">
        <v>588</v>
      </c>
      <c r="M242">
        <v>12</v>
      </c>
      <c r="N242" s="14">
        <v>39</v>
      </c>
      <c r="O242" s="14">
        <f t="shared" si="6"/>
        <v>468</v>
      </c>
      <c r="P242" s="5" t="str">
        <f t="shared" ca="1" si="7"/>
        <v>=WENN(N242&lt;&gt;0;M242*N242;"n/a")</v>
      </c>
    </row>
    <row r="243" spans="1:16" x14ac:dyDescent="0.35">
      <c r="A243" t="s">
        <v>589</v>
      </c>
      <c r="B243">
        <v>15</v>
      </c>
      <c r="C243" t="s">
        <v>590</v>
      </c>
      <c r="D243">
        <v>26</v>
      </c>
      <c r="E243" s="1">
        <v>44957</v>
      </c>
      <c r="F243" s="1">
        <v>45006</v>
      </c>
      <c r="G243" s="2">
        <v>0.59375</v>
      </c>
      <c r="H243" s="2">
        <v>0.72916666666666663</v>
      </c>
      <c r="I243" t="s">
        <v>591</v>
      </c>
      <c r="J243" s="6">
        <v>504141000</v>
      </c>
      <c r="K243" t="s">
        <v>592</v>
      </c>
      <c r="M243">
        <v>10</v>
      </c>
      <c r="N243" s="14">
        <v>133</v>
      </c>
      <c r="O243" s="14">
        <f t="shared" si="6"/>
        <v>1330</v>
      </c>
      <c r="P243" s="5" t="str">
        <f t="shared" ca="1" si="7"/>
        <v>=WENN(N243&lt;&gt;0;M243*N243;"n/a")</v>
      </c>
    </row>
    <row r="244" spans="1:16" x14ac:dyDescent="0.35">
      <c r="A244" t="s">
        <v>593</v>
      </c>
      <c r="B244">
        <v>10</v>
      </c>
      <c r="C244" t="s">
        <v>594</v>
      </c>
      <c r="D244">
        <v>8</v>
      </c>
      <c r="E244" s="1">
        <v>44992</v>
      </c>
      <c r="F244" s="1">
        <v>45006</v>
      </c>
      <c r="G244" s="2">
        <v>0.77083333333333337</v>
      </c>
      <c r="H244" s="2">
        <v>0.85416666666666663</v>
      </c>
      <c r="I244" t="s">
        <v>595</v>
      </c>
      <c r="J244" s="6">
        <v>504141000</v>
      </c>
      <c r="K244" t="s">
        <v>596</v>
      </c>
      <c r="M244">
        <v>12</v>
      </c>
      <c r="N244" s="14">
        <v>40</v>
      </c>
      <c r="O244" s="14">
        <f t="shared" si="6"/>
        <v>480</v>
      </c>
      <c r="P244" s="5" t="str">
        <f t="shared" ca="1" si="7"/>
        <v>=WENN(N244&lt;&gt;0;M244*N244;"n/a")</v>
      </c>
    </row>
    <row r="245" spans="1:16" x14ac:dyDescent="0.35">
      <c r="A245" t="s">
        <v>597</v>
      </c>
      <c r="B245">
        <v>13</v>
      </c>
      <c r="C245" t="s">
        <v>598</v>
      </c>
      <c r="D245">
        <v>5</v>
      </c>
      <c r="E245" s="1">
        <v>45006</v>
      </c>
      <c r="F245" s="1">
        <v>45006</v>
      </c>
      <c r="G245" s="2">
        <v>0.72916666666666663</v>
      </c>
      <c r="H245" s="2">
        <v>0.875</v>
      </c>
      <c r="I245" t="s">
        <v>298</v>
      </c>
      <c r="J245" s="6">
        <v>504141000</v>
      </c>
      <c r="K245" t="s">
        <v>312</v>
      </c>
      <c r="M245">
        <v>15</v>
      </c>
      <c r="N245" s="14">
        <v>26</v>
      </c>
      <c r="O245" s="14">
        <f t="shared" si="6"/>
        <v>390</v>
      </c>
      <c r="P245" s="5" t="str">
        <f t="shared" ca="1" si="7"/>
        <v>=WENN(N245&lt;&gt;0;M245*N245;"n/a")</v>
      </c>
    </row>
    <row r="246" spans="1:16" x14ac:dyDescent="0.35">
      <c r="A246" t="s">
        <v>599</v>
      </c>
      <c r="B246">
        <v>13</v>
      </c>
      <c r="C246" t="s">
        <v>600</v>
      </c>
      <c r="D246">
        <v>16</v>
      </c>
      <c r="E246" s="1">
        <v>44951</v>
      </c>
      <c r="F246" s="1">
        <v>45007</v>
      </c>
      <c r="G246" s="2">
        <v>0.64583333333333337</v>
      </c>
      <c r="H246" s="2">
        <v>0.70833333333333337</v>
      </c>
      <c r="I246" t="s">
        <v>317</v>
      </c>
      <c r="J246" s="6">
        <v>504141000</v>
      </c>
      <c r="K246" t="s">
        <v>601</v>
      </c>
      <c r="M246">
        <v>15</v>
      </c>
      <c r="N246" s="14">
        <v>82</v>
      </c>
      <c r="O246" s="14">
        <f t="shared" si="6"/>
        <v>1230</v>
      </c>
      <c r="P246" s="5" t="str">
        <f t="shared" ca="1" si="7"/>
        <v>=WENN(N246&lt;&gt;0;M246*N246;"n/a")</v>
      </c>
    </row>
    <row r="247" spans="1:16" x14ac:dyDescent="0.35">
      <c r="A247" t="s">
        <v>602</v>
      </c>
      <c r="B247">
        <v>1</v>
      </c>
      <c r="C247" t="s">
        <v>603</v>
      </c>
      <c r="D247">
        <v>40</v>
      </c>
      <c r="E247" s="1">
        <v>44839</v>
      </c>
      <c r="F247" s="1">
        <v>45007</v>
      </c>
      <c r="G247" s="2">
        <v>0.69791666666666663</v>
      </c>
      <c r="H247" s="2">
        <v>0.76041666666666663</v>
      </c>
      <c r="I247" t="s">
        <v>494</v>
      </c>
      <c r="J247" s="6">
        <v>504141000</v>
      </c>
      <c r="K247" t="s">
        <v>604</v>
      </c>
      <c r="M247">
        <v>9</v>
      </c>
      <c r="N247" s="14">
        <v>231</v>
      </c>
      <c r="O247" s="14">
        <f t="shared" si="6"/>
        <v>2079</v>
      </c>
      <c r="P247" s="5" t="str">
        <f t="shared" ca="1" si="7"/>
        <v>=WENN(N247&lt;&gt;0;M247*N247;"n/a")</v>
      </c>
    </row>
    <row r="248" spans="1:16" x14ac:dyDescent="0.35">
      <c r="A248" t="s">
        <v>605</v>
      </c>
      <c r="B248">
        <v>15</v>
      </c>
      <c r="C248" t="s">
        <v>606</v>
      </c>
      <c r="D248">
        <v>15</v>
      </c>
      <c r="E248" s="1">
        <v>45006</v>
      </c>
      <c r="F248" s="1">
        <v>45007</v>
      </c>
      <c r="G248" s="2">
        <v>0.58333333333333337</v>
      </c>
      <c r="H248" s="2">
        <v>0.75</v>
      </c>
      <c r="I248" t="s">
        <v>196</v>
      </c>
      <c r="J248" s="6">
        <v>504141000</v>
      </c>
      <c r="K248" t="s">
        <v>607</v>
      </c>
      <c r="M248">
        <v>12</v>
      </c>
      <c r="N248" s="14">
        <v>98</v>
      </c>
      <c r="O248" s="14">
        <f t="shared" si="6"/>
        <v>1176</v>
      </c>
      <c r="P248" s="5" t="str">
        <f t="shared" ca="1" si="7"/>
        <v>=WENN(N248&lt;&gt;0;M248*N248;"n/a")</v>
      </c>
    </row>
    <row r="249" spans="1:16" x14ac:dyDescent="0.35">
      <c r="A249" t="s">
        <v>608</v>
      </c>
      <c r="B249">
        <v>10</v>
      </c>
      <c r="C249" t="s">
        <v>609</v>
      </c>
      <c r="D249">
        <v>14</v>
      </c>
      <c r="E249" s="1">
        <v>45007</v>
      </c>
      <c r="F249" s="1">
        <v>45007</v>
      </c>
      <c r="G249" s="2">
        <v>0.33333333333333331</v>
      </c>
      <c r="H249" s="2">
        <v>0.75</v>
      </c>
      <c r="I249" t="s">
        <v>208</v>
      </c>
      <c r="K249" t="s">
        <v>596</v>
      </c>
      <c r="M249">
        <v>12</v>
      </c>
      <c r="N249" s="14">
        <v>5</v>
      </c>
      <c r="O249" s="14">
        <f t="shared" si="6"/>
        <v>60</v>
      </c>
      <c r="P249" s="5" t="str">
        <f t="shared" ca="1" si="7"/>
        <v>=WENN(N249&lt;&gt;0;M249*N249;"n/a")</v>
      </c>
    </row>
    <row r="250" spans="1:16" x14ac:dyDescent="0.35">
      <c r="A250" t="s">
        <v>610</v>
      </c>
      <c r="B250">
        <v>2</v>
      </c>
      <c r="C250" t="s">
        <v>611</v>
      </c>
      <c r="D250">
        <v>3</v>
      </c>
      <c r="E250" s="1">
        <v>45007</v>
      </c>
      <c r="F250" s="1">
        <v>45007</v>
      </c>
      <c r="G250" s="2">
        <v>0.77083333333333337</v>
      </c>
      <c r="H250" s="2">
        <v>0.85416666666666663</v>
      </c>
      <c r="I250" t="s">
        <v>425</v>
      </c>
      <c r="J250" s="6">
        <v>504141000</v>
      </c>
      <c r="K250" t="s">
        <v>612</v>
      </c>
      <c r="M250">
        <v>20</v>
      </c>
      <c r="N250" s="14">
        <v>0</v>
      </c>
      <c r="O250" s="14" t="str">
        <f t="shared" si="6"/>
        <v>n/a</v>
      </c>
      <c r="P250" s="5" t="str">
        <f t="shared" ca="1" si="7"/>
        <v>=WENN(N250&lt;&gt;0;M250*N250;"n/a")</v>
      </c>
    </row>
    <row r="251" spans="1:16" x14ac:dyDescent="0.35">
      <c r="A251" t="s">
        <v>613</v>
      </c>
      <c r="B251">
        <v>1</v>
      </c>
      <c r="C251" t="s">
        <v>614</v>
      </c>
      <c r="D251">
        <v>40</v>
      </c>
      <c r="E251" s="1">
        <v>44832</v>
      </c>
      <c r="F251" s="1">
        <v>45007</v>
      </c>
      <c r="G251" s="2">
        <v>0.69791666666666663</v>
      </c>
      <c r="H251" s="2">
        <v>0.76041666666666663</v>
      </c>
      <c r="I251" t="s">
        <v>403</v>
      </c>
      <c r="J251" s="6">
        <v>504141000</v>
      </c>
      <c r="K251" t="s">
        <v>615</v>
      </c>
      <c r="M251">
        <v>9</v>
      </c>
      <c r="N251" s="14">
        <v>212</v>
      </c>
      <c r="O251" s="14">
        <f t="shared" si="6"/>
        <v>1908</v>
      </c>
      <c r="P251" s="5" t="str">
        <f t="shared" ca="1" si="7"/>
        <v>=WENN(N251&lt;&gt;0;M251*N251;"n/a")</v>
      </c>
    </row>
    <row r="252" spans="1:16" x14ac:dyDescent="0.35">
      <c r="A252" t="s">
        <v>616</v>
      </c>
      <c r="B252">
        <v>13</v>
      </c>
      <c r="C252" t="s">
        <v>617</v>
      </c>
      <c r="D252">
        <v>4</v>
      </c>
      <c r="E252" s="1">
        <v>45007</v>
      </c>
      <c r="F252" s="1">
        <v>45007</v>
      </c>
      <c r="G252" s="2">
        <v>0.75</v>
      </c>
      <c r="H252" s="2">
        <v>0.875</v>
      </c>
      <c r="I252" t="s">
        <v>298</v>
      </c>
      <c r="J252" s="6">
        <v>504141000</v>
      </c>
      <c r="K252" t="s">
        <v>337</v>
      </c>
      <c r="M252">
        <v>15</v>
      </c>
      <c r="N252" s="14">
        <v>41</v>
      </c>
      <c r="O252" s="14">
        <f t="shared" si="6"/>
        <v>615</v>
      </c>
      <c r="P252" s="5" t="str">
        <f t="shared" ca="1" si="7"/>
        <v>=WENN(N252&lt;&gt;0;M252*N252;"n/a")</v>
      </c>
    </row>
    <row r="253" spans="1:16" x14ac:dyDescent="0.35">
      <c r="A253" t="s">
        <v>618</v>
      </c>
      <c r="B253">
        <v>1</v>
      </c>
      <c r="C253" t="s">
        <v>619</v>
      </c>
      <c r="D253">
        <v>40</v>
      </c>
      <c r="E253" s="1">
        <v>44833</v>
      </c>
      <c r="F253" s="1">
        <v>45008</v>
      </c>
      <c r="G253" s="2">
        <v>0.77083333333333337</v>
      </c>
      <c r="H253" s="2">
        <v>0.83333333333333337</v>
      </c>
      <c r="I253" t="s">
        <v>366</v>
      </c>
      <c r="J253" s="6">
        <v>504141000</v>
      </c>
      <c r="K253" t="s">
        <v>472</v>
      </c>
      <c r="M253">
        <v>9</v>
      </c>
      <c r="N253" s="14">
        <v>212</v>
      </c>
      <c r="O253" s="14">
        <f t="shared" si="6"/>
        <v>1908</v>
      </c>
      <c r="P253" s="5" t="str">
        <f t="shared" ca="1" si="7"/>
        <v>=WENN(N253&lt;&gt;0;M253*N253;"n/a")</v>
      </c>
    </row>
    <row r="254" spans="1:16" x14ac:dyDescent="0.35">
      <c r="A254" t="s">
        <v>620</v>
      </c>
      <c r="C254" t="s">
        <v>621</v>
      </c>
      <c r="D254">
        <v>8</v>
      </c>
      <c r="E254" s="1">
        <v>45007</v>
      </c>
      <c r="F254" s="1">
        <v>45008</v>
      </c>
      <c r="G254" s="2">
        <v>0.75</v>
      </c>
      <c r="H254" s="2">
        <v>0.875</v>
      </c>
      <c r="I254" t="s">
        <v>419</v>
      </c>
      <c r="J254" s="6">
        <v>504141000</v>
      </c>
      <c r="K254" t="s">
        <v>622</v>
      </c>
      <c r="M254">
        <v>9</v>
      </c>
      <c r="N254" s="14">
        <v>56</v>
      </c>
      <c r="O254" s="14">
        <f t="shared" si="6"/>
        <v>504</v>
      </c>
      <c r="P254" s="5" t="str">
        <f t="shared" ca="1" si="7"/>
        <v>=WENN(N254&lt;&gt;0;M254*N254;"n/a")</v>
      </c>
    </row>
    <row r="255" spans="1:16" x14ac:dyDescent="0.35">
      <c r="A255" t="s">
        <v>623</v>
      </c>
      <c r="B255">
        <v>1</v>
      </c>
      <c r="C255" t="s">
        <v>624</v>
      </c>
      <c r="D255">
        <v>40</v>
      </c>
      <c r="E255" s="1">
        <v>44840</v>
      </c>
      <c r="F255" s="1">
        <v>45008</v>
      </c>
      <c r="G255" s="2">
        <v>0.77083333333333337</v>
      </c>
      <c r="H255" s="2">
        <v>0.83333333333333337</v>
      </c>
      <c r="I255" t="s">
        <v>494</v>
      </c>
      <c r="J255" s="6">
        <v>504141000</v>
      </c>
      <c r="K255" t="s">
        <v>625</v>
      </c>
      <c r="M255">
        <v>9</v>
      </c>
      <c r="N255" s="14">
        <v>212</v>
      </c>
      <c r="O255" s="14">
        <f t="shared" si="6"/>
        <v>1908</v>
      </c>
      <c r="P255" s="5" t="str">
        <f t="shared" ca="1" si="7"/>
        <v>=WENN(N255&lt;&gt;0;M255*N255;"n/a")</v>
      </c>
    </row>
    <row r="256" spans="1:16" x14ac:dyDescent="0.35">
      <c r="A256" t="s">
        <v>626</v>
      </c>
      <c r="B256">
        <v>8</v>
      </c>
      <c r="C256" t="s">
        <v>627</v>
      </c>
      <c r="D256">
        <v>16</v>
      </c>
      <c r="E256" s="1">
        <v>44987</v>
      </c>
      <c r="F256" s="1">
        <v>45008</v>
      </c>
      <c r="G256" s="2">
        <v>0.375</v>
      </c>
      <c r="H256" s="2">
        <v>0.5</v>
      </c>
      <c r="I256" t="s">
        <v>436</v>
      </c>
      <c r="J256" s="6">
        <v>504141000</v>
      </c>
      <c r="K256" t="s">
        <v>437</v>
      </c>
      <c r="M256">
        <v>9</v>
      </c>
      <c r="N256" s="14">
        <v>124</v>
      </c>
      <c r="O256" s="14">
        <f t="shared" si="6"/>
        <v>1116</v>
      </c>
      <c r="P256" s="5" t="str">
        <f t="shared" ca="1" si="7"/>
        <v>=WENN(N256&lt;&gt;0;M256*N256;"n/a")</v>
      </c>
    </row>
    <row r="257" spans="1:16" x14ac:dyDescent="0.35">
      <c r="A257" t="s">
        <v>628</v>
      </c>
      <c r="B257">
        <v>1</v>
      </c>
      <c r="C257" t="s">
        <v>474</v>
      </c>
      <c r="D257">
        <v>40</v>
      </c>
      <c r="E257" s="1">
        <v>44833</v>
      </c>
      <c r="F257" s="1">
        <v>45008</v>
      </c>
      <c r="G257" s="2">
        <v>0.69791666666666663</v>
      </c>
      <c r="H257" s="2">
        <v>0.76041666666666663</v>
      </c>
      <c r="I257" t="s">
        <v>629</v>
      </c>
      <c r="K257" t="s">
        <v>475</v>
      </c>
      <c r="M257">
        <v>10</v>
      </c>
      <c r="N257" s="14">
        <v>231</v>
      </c>
      <c r="O257" s="14">
        <f t="shared" si="6"/>
        <v>2310</v>
      </c>
      <c r="P257" s="5" t="str">
        <f t="shared" ca="1" si="7"/>
        <v>=WENN(N257&lt;&gt;0;M257*N257;"n/a")</v>
      </c>
    </row>
    <row r="258" spans="1:16" x14ac:dyDescent="0.35">
      <c r="A258" t="s">
        <v>630</v>
      </c>
      <c r="B258">
        <v>13</v>
      </c>
      <c r="C258" t="s">
        <v>631</v>
      </c>
      <c r="D258">
        <v>16</v>
      </c>
      <c r="E258" s="1">
        <v>44938</v>
      </c>
      <c r="F258" s="1">
        <v>45008</v>
      </c>
      <c r="G258" s="2">
        <v>0.79861111111111116</v>
      </c>
      <c r="H258" s="2">
        <v>0.84722222222222221</v>
      </c>
      <c r="I258" t="s">
        <v>632</v>
      </c>
      <c r="J258" s="6">
        <v>504141000</v>
      </c>
      <c r="K258" t="s">
        <v>633</v>
      </c>
      <c r="M258">
        <v>15</v>
      </c>
      <c r="N258" s="14">
        <v>56</v>
      </c>
      <c r="O258" s="14">
        <f t="shared" si="6"/>
        <v>840</v>
      </c>
      <c r="P258" s="5" t="str">
        <f t="shared" ca="1" si="7"/>
        <v>=WENN(N258&lt;&gt;0;M258*N258;"n/a")</v>
      </c>
    </row>
    <row r="259" spans="1:16" x14ac:dyDescent="0.35">
      <c r="A259" t="s">
        <v>634</v>
      </c>
      <c r="B259">
        <v>1</v>
      </c>
      <c r="C259" t="s">
        <v>483</v>
      </c>
      <c r="D259">
        <v>40</v>
      </c>
      <c r="E259" s="1">
        <v>44840</v>
      </c>
      <c r="F259" s="1">
        <v>45008</v>
      </c>
      <c r="G259" s="2">
        <v>0.35416666666666669</v>
      </c>
      <c r="H259" s="2">
        <v>0.41666666666666669</v>
      </c>
      <c r="I259" t="s">
        <v>188</v>
      </c>
      <c r="J259" s="6">
        <v>504141000</v>
      </c>
      <c r="K259" t="s">
        <v>635</v>
      </c>
      <c r="M259">
        <v>9</v>
      </c>
      <c r="N259" s="14">
        <v>231</v>
      </c>
      <c r="O259" s="14">
        <f t="shared" ref="O259:O322" si="8">IF(N259&lt;&gt;0,M259*N259,"n/a")</f>
        <v>2079</v>
      </c>
      <c r="P259" s="5" t="str">
        <f t="shared" ref="P259:P322" ca="1" si="9">_xlfn.FORMULATEXT(O259)</f>
        <v>=WENN(N259&lt;&gt;0;M259*N259;"n/a")</v>
      </c>
    </row>
    <row r="260" spans="1:16" x14ac:dyDescent="0.35">
      <c r="A260" t="s">
        <v>636</v>
      </c>
      <c r="B260">
        <v>1</v>
      </c>
      <c r="C260" t="s">
        <v>637</v>
      </c>
      <c r="D260">
        <v>40</v>
      </c>
      <c r="E260" s="1">
        <v>44840</v>
      </c>
      <c r="F260" s="1">
        <v>45008</v>
      </c>
      <c r="G260" s="2">
        <v>0.42708333333333331</v>
      </c>
      <c r="H260" s="2">
        <v>0.48958333333333331</v>
      </c>
      <c r="I260" t="s">
        <v>366</v>
      </c>
      <c r="J260" s="6">
        <v>504141000</v>
      </c>
      <c r="K260" t="s">
        <v>463</v>
      </c>
      <c r="M260">
        <v>10</v>
      </c>
      <c r="N260" s="14">
        <v>231</v>
      </c>
      <c r="O260" s="14">
        <f t="shared" si="8"/>
        <v>2310</v>
      </c>
      <c r="P260" s="5" t="str">
        <f t="shared" ca="1" si="9"/>
        <v>=WENN(N260&lt;&gt;0;M260*N260;"n/a")</v>
      </c>
    </row>
    <row r="261" spans="1:16" x14ac:dyDescent="0.35">
      <c r="A261" t="s">
        <v>638</v>
      </c>
      <c r="B261">
        <v>1</v>
      </c>
      <c r="C261" t="s">
        <v>639</v>
      </c>
      <c r="D261">
        <v>40</v>
      </c>
      <c r="E261" s="1">
        <v>44840</v>
      </c>
      <c r="F261" s="1">
        <v>45008</v>
      </c>
      <c r="G261" s="2">
        <v>0.77083333333333337</v>
      </c>
      <c r="H261" s="2">
        <v>0.83333333333333337</v>
      </c>
      <c r="I261" t="s">
        <v>403</v>
      </c>
      <c r="J261" s="6">
        <v>504141000</v>
      </c>
      <c r="K261" t="s">
        <v>467</v>
      </c>
      <c r="M261">
        <v>10</v>
      </c>
      <c r="N261" s="14">
        <v>212</v>
      </c>
      <c r="O261" s="14">
        <f t="shared" si="8"/>
        <v>2120</v>
      </c>
      <c r="P261" s="5" t="str">
        <f t="shared" ca="1" si="9"/>
        <v>=WENN(N261&lt;&gt;0;M261*N261;"n/a")</v>
      </c>
    </row>
    <row r="262" spans="1:16" x14ac:dyDescent="0.35">
      <c r="A262" t="s">
        <v>640</v>
      </c>
      <c r="C262" t="s">
        <v>641</v>
      </c>
      <c r="D262">
        <v>2</v>
      </c>
      <c r="E262" s="1">
        <v>45008</v>
      </c>
      <c r="F262" s="1">
        <v>45008</v>
      </c>
      <c r="G262" s="2">
        <v>0.64583333333333337</v>
      </c>
      <c r="H262" s="2">
        <v>0.70833333333333337</v>
      </c>
      <c r="I262" t="s">
        <v>262</v>
      </c>
      <c r="K262" t="s">
        <v>263</v>
      </c>
      <c r="M262">
        <v>7</v>
      </c>
      <c r="N262" s="14">
        <v>0</v>
      </c>
      <c r="O262" s="14" t="str">
        <f t="shared" si="8"/>
        <v>n/a</v>
      </c>
      <c r="P262" s="5" t="str">
        <f t="shared" ca="1" si="9"/>
        <v>=WENN(N262&lt;&gt;0;M262*N262;"n/a")</v>
      </c>
    </row>
    <row r="263" spans="1:16" x14ac:dyDescent="0.35">
      <c r="A263" t="s">
        <v>642</v>
      </c>
      <c r="B263">
        <v>13</v>
      </c>
      <c r="C263" t="s">
        <v>643</v>
      </c>
      <c r="D263">
        <v>16</v>
      </c>
      <c r="E263" s="1">
        <v>44938</v>
      </c>
      <c r="F263" s="1">
        <v>45008</v>
      </c>
      <c r="G263" s="2">
        <v>0.84722222222222221</v>
      </c>
      <c r="H263" s="2">
        <v>0.89583333333333337</v>
      </c>
      <c r="I263" t="s">
        <v>632</v>
      </c>
      <c r="J263" s="6">
        <v>504141000</v>
      </c>
      <c r="K263" t="s">
        <v>633</v>
      </c>
      <c r="M263">
        <v>15</v>
      </c>
      <c r="N263" s="14">
        <v>71</v>
      </c>
      <c r="O263" s="14">
        <f t="shared" si="8"/>
        <v>1065</v>
      </c>
      <c r="P263" s="5" t="str">
        <f t="shared" ca="1" si="9"/>
        <v>=WENN(N263&lt;&gt;0;M263*N263;"n/a")</v>
      </c>
    </row>
    <row r="264" spans="1:16" x14ac:dyDescent="0.35">
      <c r="A264" t="s">
        <v>644</v>
      </c>
      <c r="B264">
        <v>10</v>
      </c>
      <c r="C264" t="s">
        <v>645</v>
      </c>
      <c r="D264">
        <v>22</v>
      </c>
      <c r="E264" s="1">
        <v>44988</v>
      </c>
      <c r="F264" s="1">
        <v>45009</v>
      </c>
      <c r="G264" s="2">
        <v>0.66666666666666663</v>
      </c>
      <c r="H264" s="2">
        <v>0.75</v>
      </c>
      <c r="I264" t="s">
        <v>385</v>
      </c>
      <c r="J264" s="6">
        <v>504141000</v>
      </c>
      <c r="K264" t="s">
        <v>646</v>
      </c>
      <c r="M264">
        <v>15</v>
      </c>
      <c r="N264" s="14">
        <v>41</v>
      </c>
      <c r="O264" s="14">
        <f t="shared" si="8"/>
        <v>615</v>
      </c>
      <c r="P264" s="5" t="str">
        <f t="shared" ca="1" si="9"/>
        <v>=WENN(N264&lt;&gt;0;M264*N264;"n/a")</v>
      </c>
    </row>
    <row r="265" spans="1:16" x14ac:dyDescent="0.35">
      <c r="A265" t="s">
        <v>647</v>
      </c>
      <c r="C265" t="s">
        <v>648</v>
      </c>
      <c r="D265">
        <v>5</v>
      </c>
      <c r="E265" s="1">
        <v>45009</v>
      </c>
      <c r="F265" s="1">
        <v>45009</v>
      </c>
      <c r="G265" s="2">
        <v>0.625</v>
      </c>
      <c r="H265" s="2">
        <v>0.77083333333333337</v>
      </c>
      <c r="I265" t="s">
        <v>419</v>
      </c>
      <c r="J265" s="6">
        <v>504141000</v>
      </c>
      <c r="K265" t="s">
        <v>420</v>
      </c>
      <c r="M265">
        <v>18</v>
      </c>
      <c r="N265" s="14">
        <v>34</v>
      </c>
      <c r="O265" s="14">
        <f t="shared" si="8"/>
        <v>612</v>
      </c>
      <c r="P265" s="5" t="str">
        <f t="shared" ca="1" si="9"/>
        <v>=WENN(N265&lt;&gt;0;M265*N265;"n/a")</v>
      </c>
    </row>
    <row r="266" spans="1:16" x14ac:dyDescent="0.35">
      <c r="A266" t="s">
        <v>649</v>
      </c>
      <c r="B266">
        <v>1</v>
      </c>
      <c r="C266" t="s">
        <v>650</v>
      </c>
      <c r="D266">
        <v>24</v>
      </c>
      <c r="E266" s="1">
        <v>44827</v>
      </c>
      <c r="F266" s="1">
        <v>45009</v>
      </c>
      <c r="G266" s="2">
        <v>0.69791666666666663</v>
      </c>
      <c r="H266" s="2">
        <v>0.76041666666666663</v>
      </c>
      <c r="I266" t="s">
        <v>466</v>
      </c>
      <c r="J266" s="6">
        <v>504141000</v>
      </c>
      <c r="K266" t="s">
        <v>397</v>
      </c>
      <c r="M266">
        <v>9</v>
      </c>
      <c r="N266" s="14">
        <v>138</v>
      </c>
      <c r="O266" s="14">
        <f t="shared" si="8"/>
        <v>1242</v>
      </c>
      <c r="P266" s="5" t="str">
        <f t="shared" ca="1" si="9"/>
        <v>=WENN(N266&lt;&gt;0;M266*N266;"n/a")</v>
      </c>
    </row>
    <row r="267" spans="1:16" x14ac:dyDescent="0.35">
      <c r="A267" t="s">
        <v>651</v>
      </c>
      <c r="B267">
        <v>8</v>
      </c>
      <c r="C267" t="s">
        <v>652</v>
      </c>
      <c r="D267">
        <v>4</v>
      </c>
      <c r="E267" s="1">
        <v>45009</v>
      </c>
      <c r="F267" s="1">
        <v>45009</v>
      </c>
      <c r="G267" s="2">
        <v>0.375</v>
      </c>
      <c r="H267" s="2">
        <v>0.5</v>
      </c>
      <c r="I267" t="s">
        <v>219</v>
      </c>
      <c r="J267" s="6">
        <v>504141000</v>
      </c>
      <c r="K267" t="s">
        <v>220</v>
      </c>
      <c r="M267">
        <v>10</v>
      </c>
      <c r="N267" s="14">
        <v>29</v>
      </c>
      <c r="O267" s="14">
        <f t="shared" si="8"/>
        <v>290</v>
      </c>
      <c r="P267" s="5" t="str">
        <f t="shared" ca="1" si="9"/>
        <v>=WENN(N267&lt;&gt;0;M267*N267;"n/a")</v>
      </c>
    </row>
    <row r="268" spans="1:16" x14ac:dyDescent="0.35">
      <c r="A268" t="s">
        <v>653</v>
      </c>
      <c r="B268">
        <v>2</v>
      </c>
      <c r="C268" t="s">
        <v>654</v>
      </c>
      <c r="D268">
        <v>2</v>
      </c>
      <c r="E268" s="1">
        <v>45037</v>
      </c>
      <c r="F268" s="1">
        <v>45037</v>
      </c>
      <c r="G268" s="2">
        <v>0.625</v>
      </c>
      <c r="H268" s="2">
        <v>0.6875</v>
      </c>
      <c r="I268" t="s">
        <v>208</v>
      </c>
      <c r="K268" t="s">
        <v>655</v>
      </c>
      <c r="M268">
        <v>100</v>
      </c>
      <c r="N268" s="14">
        <v>0</v>
      </c>
      <c r="O268" s="14" t="str">
        <f t="shared" si="8"/>
        <v>n/a</v>
      </c>
      <c r="P268" s="5" t="str">
        <f t="shared" ca="1" si="9"/>
        <v>=WENN(N268&lt;&gt;0;M268*N268;"n/a")</v>
      </c>
    </row>
    <row r="269" spans="1:16" x14ac:dyDescent="0.35">
      <c r="A269" t="s">
        <v>656</v>
      </c>
      <c r="B269">
        <v>15</v>
      </c>
      <c r="C269" t="s">
        <v>657</v>
      </c>
      <c r="D269">
        <v>8</v>
      </c>
      <c r="E269" s="1">
        <v>44995</v>
      </c>
      <c r="F269" s="1">
        <v>45009</v>
      </c>
      <c r="G269" s="2">
        <v>0.625</v>
      </c>
      <c r="H269" s="2">
        <v>0.70833333333333337</v>
      </c>
      <c r="I269" t="s">
        <v>329</v>
      </c>
      <c r="J269" s="6">
        <v>504141000</v>
      </c>
      <c r="K269" t="s">
        <v>330</v>
      </c>
      <c r="M269">
        <v>10</v>
      </c>
      <c r="N269" s="14">
        <v>34</v>
      </c>
      <c r="O269" s="14">
        <f t="shared" si="8"/>
        <v>340</v>
      </c>
      <c r="P269" s="5" t="str">
        <f t="shared" ca="1" si="9"/>
        <v>=WENN(N269&lt;&gt;0;M269*N269;"n/a")</v>
      </c>
    </row>
    <row r="270" spans="1:16" x14ac:dyDescent="0.35">
      <c r="A270" t="s">
        <v>658</v>
      </c>
      <c r="B270">
        <v>2</v>
      </c>
      <c r="C270" t="s">
        <v>659</v>
      </c>
      <c r="D270">
        <v>18</v>
      </c>
      <c r="E270" s="1">
        <v>44996</v>
      </c>
      <c r="F270" s="1">
        <v>45010</v>
      </c>
      <c r="G270" s="2">
        <v>0.375</v>
      </c>
      <c r="H270" s="2">
        <v>0.6875</v>
      </c>
      <c r="I270" t="s">
        <v>340</v>
      </c>
      <c r="J270" s="6">
        <v>504141000</v>
      </c>
      <c r="K270" t="s">
        <v>660</v>
      </c>
      <c r="M270">
        <v>18</v>
      </c>
      <c r="N270" s="14">
        <v>101</v>
      </c>
      <c r="O270" s="14">
        <f t="shared" si="8"/>
        <v>1818</v>
      </c>
      <c r="P270" s="5" t="str">
        <f t="shared" ca="1" si="9"/>
        <v>=WENN(N270&lt;&gt;0;M270*N270;"n/a")</v>
      </c>
    </row>
    <row r="271" spans="1:16" x14ac:dyDescent="0.35">
      <c r="A271" t="s">
        <v>661</v>
      </c>
      <c r="B271">
        <v>15</v>
      </c>
      <c r="C271" t="s">
        <v>230</v>
      </c>
      <c r="D271">
        <v>9</v>
      </c>
      <c r="E271" s="1">
        <v>45010</v>
      </c>
      <c r="F271" s="1">
        <v>45010</v>
      </c>
      <c r="G271" s="2">
        <v>0.375</v>
      </c>
      <c r="H271" s="2">
        <v>0.66666666666666663</v>
      </c>
      <c r="I271" t="s">
        <v>231</v>
      </c>
      <c r="J271" s="6">
        <v>504141000</v>
      </c>
      <c r="K271" t="s">
        <v>662</v>
      </c>
      <c r="M271">
        <v>10</v>
      </c>
      <c r="N271" s="14">
        <v>53</v>
      </c>
      <c r="O271" s="14">
        <f t="shared" si="8"/>
        <v>530</v>
      </c>
      <c r="P271" s="5" t="str">
        <f t="shared" ca="1" si="9"/>
        <v>=WENN(N271&lt;&gt;0;M271*N271;"n/a")</v>
      </c>
    </row>
    <row r="272" spans="1:16" x14ac:dyDescent="0.35">
      <c r="A272" t="s">
        <v>663</v>
      </c>
      <c r="B272">
        <v>15</v>
      </c>
      <c r="C272" t="s">
        <v>664</v>
      </c>
      <c r="D272">
        <v>24</v>
      </c>
      <c r="E272" s="1">
        <v>44996</v>
      </c>
      <c r="F272" s="1">
        <v>45010</v>
      </c>
      <c r="G272" s="2">
        <v>0.375</v>
      </c>
      <c r="H272" s="2">
        <v>0.66666666666666663</v>
      </c>
      <c r="I272" t="s">
        <v>591</v>
      </c>
      <c r="J272" s="6">
        <v>504141000</v>
      </c>
      <c r="K272" t="s">
        <v>665</v>
      </c>
      <c r="M272">
        <v>8</v>
      </c>
      <c r="N272" s="14">
        <v>148</v>
      </c>
      <c r="O272" s="14">
        <f t="shared" si="8"/>
        <v>1184</v>
      </c>
      <c r="P272" s="5" t="str">
        <f t="shared" ca="1" si="9"/>
        <v>=WENN(N272&lt;&gt;0;M272*N272;"n/a")</v>
      </c>
    </row>
    <row r="273" spans="1:16" x14ac:dyDescent="0.35">
      <c r="A273" t="s">
        <v>666</v>
      </c>
      <c r="B273">
        <v>13</v>
      </c>
      <c r="C273" t="s">
        <v>667</v>
      </c>
      <c r="D273">
        <v>6</v>
      </c>
      <c r="E273" s="1">
        <v>45010</v>
      </c>
      <c r="F273" s="1">
        <v>45010</v>
      </c>
      <c r="G273" s="2">
        <v>0.41666666666666669</v>
      </c>
      <c r="H273" s="2">
        <v>0.58333333333333337</v>
      </c>
      <c r="I273" t="s">
        <v>429</v>
      </c>
      <c r="J273" s="6">
        <v>504141000</v>
      </c>
      <c r="K273" t="s">
        <v>668</v>
      </c>
      <c r="M273">
        <v>14</v>
      </c>
      <c r="N273" s="14">
        <v>42</v>
      </c>
      <c r="O273" s="14">
        <f t="shared" si="8"/>
        <v>588</v>
      </c>
      <c r="P273" s="5" t="str">
        <f t="shared" ca="1" si="9"/>
        <v>=WENN(N273&lt;&gt;0;M273*N273;"n/a")</v>
      </c>
    </row>
    <row r="274" spans="1:16" x14ac:dyDescent="0.35">
      <c r="A274" t="s">
        <v>669</v>
      </c>
      <c r="B274">
        <v>2</v>
      </c>
      <c r="C274" t="s">
        <v>670</v>
      </c>
      <c r="D274">
        <v>20</v>
      </c>
      <c r="E274" s="1">
        <v>44984</v>
      </c>
      <c r="F274" s="1">
        <v>45012</v>
      </c>
      <c r="G274" s="2">
        <v>0.77083333333333337</v>
      </c>
      <c r="H274" s="2">
        <v>0.89583333333333337</v>
      </c>
      <c r="I274" t="s">
        <v>340</v>
      </c>
      <c r="J274" s="6">
        <v>504141000</v>
      </c>
      <c r="K274" t="s">
        <v>671</v>
      </c>
      <c r="M274">
        <v>14</v>
      </c>
      <c r="N274" s="14">
        <v>168</v>
      </c>
      <c r="O274" s="14">
        <f t="shared" si="8"/>
        <v>2352</v>
      </c>
      <c r="P274" s="5" t="str">
        <f t="shared" ca="1" si="9"/>
        <v>=WENN(N274&lt;&gt;0;M274*N274;"n/a")</v>
      </c>
    </row>
    <row r="275" spans="1:16" x14ac:dyDescent="0.35">
      <c r="A275" t="s">
        <v>672</v>
      </c>
      <c r="B275">
        <v>1</v>
      </c>
      <c r="C275" t="s">
        <v>673</v>
      </c>
      <c r="D275">
        <v>40</v>
      </c>
      <c r="E275" s="1">
        <v>44837</v>
      </c>
      <c r="F275" s="1">
        <v>45012</v>
      </c>
      <c r="G275" s="2">
        <v>0.625</v>
      </c>
      <c r="H275" s="2">
        <v>0.6875</v>
      </c>
      <c r="I275" t="s">
        <v>403</v>
      </c>
      <c r="J275" s="6">
        <v>504141000</v>
      </c>
      <c r="K275" t="s">
        <v>674</v>
      </c>
      <c r="M275">
        <v>9</v>
      </c>
      <c r="N275" s="14">
        <v>231</v>
      </c>
      <c r="O275" s="14">
        <f t="shared" si="8"/>
        <v>2079</v>
      </c>
      <c r="P275" s="5" t="str">
        <f t="shared" ca="1" si="9"/>
        <v>=WENN(N275&lt;&gt;0;M275*N275;"n/a")</v>
      </c>
    </row>
    <row r="276" spans="1:16" x14ac:dyDescent="0.35">
      <c r="A276" t="s">
        <v>675</v>
      </c>
      <c r="B276">
        <v>13</v>
      </c>
      <c r="C276" t="s">
        <v>676</v>
      </c>
      <c r="D276">
        <v>32</v>
      </c>
      <c r="E276" s="1">
        <v>44823</v>
      </c>
      <c r="F276" s="1">
        <v>45033</v>
      </c>
      <c r="G276" s="2">
        <v>0.77083333333333337</v>
      </c>
      <c r="H276" s="2">
        <v>0.8125</v>
      </c>
      <c r="I276" t="s">
        <v>677</v>
      </c>
      <c r="K276" t="s">
        <v>678</v>
      </c>
      <c r="M276">
        <v>25</v>
      </c>
      <c r="N276" s="14">
        <v>117</v>
      </c>
      <c r="O276" s="14">
        <f t="shared" si="8"/>
        <v>2925</v>
      </c>
      <c r="P276" s="5" t="str">
        <f t="shared" ca="1" si="9"/>
        <v>=WENN(N276&lt;&gt;0;M276*N276;"n/a")</v>
      </c>
    </row>
    <row r="277" spans="1:16" x14ac:dyDescent="0.35">
      <c r="A277" t="s">
        <v>679</v>
      </c>
      <c r="B277">
        <v>2</v>
      </c>
      <c r="C277" t="s">
        <v>680</v>
      </c>
      <c r="D277">
        <v>10</v>
      </c>
      <c r="E277" s="1">
        <v>44984</v>
      </c>
      <c r="F277" s="1">
        <v>45012</v>
      </c>
      <c r="G277" s="2">
        <v>0.35416666666666669</v>
      </c>
      <c r="H277" s="2">
        <v>0.41666666666666669</v>
      </c>
      <c r="I277" t="s">
        <v>272</v>
      </c>
      <c r="K277" t="s">
        <v>273</v>
      </c>
      <c r="M277">
        <v>9</v>
      </c>
      <c r="N277" s="14">
        <v>45</v>
      </c>
      <c r="O277" s="14">
        <f t="shared" si="8"/>
        <v>405</v>
      </c>
      <c r="P277" s="5" t="str">
        <f t="shared" ca="1" si="9"/>
        <v>=WENN(N277&lt;&gt;0;M277*N277;"n/a")</v>
      </c>
    </row>
    <row r="278" spans="1:16" x14ac:dyDescent="0.35">
      <c r="A278" t="s">
        <v>681</v>
      </c>
      <c r="B278">
        <v>2</v>
      </c>
      <c r="C278" t="s">
        <v>682</v>
      </c>
      <c r="D278">
        <v>10</v>
      </c>
      <c r="E278" s="1">
        <v>44984</v>
      </c>
      <c r="F278" s="1">
        <v>45012</v>
      </c>
      <c r="G278" s="2">
        <v>0.42708333333333331</v>
      </c>
      <c r="H278" s="2">
        <v>0.48958333333333331</v>
      </c>
      <c r="I278" t="s">
        <v>272</v>
      </c>
      <c r="K278" t="s">
        <v>273</v>
      </c>
      <c r="M278">
        <v>9</v>
      </c>
      <c r="N278" s="14">
        <v>45</v>
      </c>
      <c r="O278" s="14">
        <f t="shared" si="8"/>
        <v>405</v>
      </c>
      <c r="P278" s="5" t="str">
        <f t="shared" ca="1" si="9"/>
        <v>=WENN(N278&lt;&gt;0;M278*N278;"n/a")</v>
      </c>
    </row>
    <row r="279" spans="1:16" x14ac:dyDescent="0.35">
      <c r="A279" t="s">
        <v>683</v>
      </c>
      <c r="B279">
        <v>1</v>
      </c>
      <c r="C279" t="s">
        <v>684</v>
      </c>
      <c r="D279">
        <v>40</v>
      </c>
      <c r="E279" s="1">
        <v>44838</v>
      </c>
      <c r="F279" s="1">
        <v>45013</v>
      </c>
      <c r="G279" s="2">
        <v>0.69791666666666663</v>
      </c>
      <c r="H279" s="2">
        <v>0.76041666666666663</v>
      </c>
      <c r="I279" t="s">
        <v>494</v>
      </c>
      <c r="J279" s="6">
        <v>504141000</v>
      </c>
      <c r="K279" t="s">
        <v>685</v>
      </c>
      <c r="M279">
        <v>9</v>
      </c>
      <c r="N279" s="14">
        <v>226</v>
      </c>
      <c r="O279" s="14">
        <f t="shared" si="8"/>
        <v>2034</v>
      </c>
      <c r="P279" s="5" t="str">
        <f t="shared" ca="1" si="9"/>
        <v>=WENN(N279&lt;&gt;0;M279*N279;"n/a")</v>
      </c>
    </row>
    <row r="280" spans="1:16" x14ac:dyDescent="0.35">
      <c r="A280" t="s">
        <v>686</v>
      </c>
      <c r="B280">
        <v>1</v>
      </c>
      <c r="C280" t="s">
        <v>687</v>
      </c>
      <c r="D280">
        <v>40</v>
      </c>
      <c r="E280" s="1">
        <v>44845</v>
      </c>
      <c r="F280" s="1">
        <v>45013</v>
      </c>
      <c r="G280" s="2">
        <v>0.77083333333333337</v>
      </c>
      <c r="H280" s="2">
        <v>0.83333333333333337</v>
      </c>
      <c r="I280" t="s">
        <v>688</v>
      </c>
      <c r="K280" t="s">
        <v>689</v>
      </c>
      <c r="M280">
        <v>9</v>
      </c>
      <c r="N280" s="14">
        <v>226</v>
      </c>
      <c r="O280" s="14">
        <f t="shared" si="8"/>
        <v>2034</v>
      </c>
      <c r="P280" s="5" t="str">
        <f t="shared" ca="1" si="9"/>
        <v>=WENN(N280&lt;&gt;0;M280*N280;"n/a")</v>
      </c>
    </row>
    <row r="281" spans="1:16" x14ac:dyDescent="0.35">
      <c r="A281" t="s">
        <v>690</v>
      </c>
      <c r="B281">
        <v>8</v>
      </c>
      <c r="C281" t="s">
        <v>691</v>
      </c>
      <c r="D281">
        <v>15</v>
      </c>
      <c r="E281" s="1">
        <v>44992</v>
      </c>
      <c r="F281" s="1">
        <v>45013</v>
      </c>
      <c r="G281" s="2">
        <v>0.375</v>
      </c>
      <c r="H281" s="2">
        <v>0.48958333333333331</v>
      </c>
      <c r="I281" t="s">
        <v>436</v>
      </c>
      <c r="J281" s="6">
        <v>504141000</v>
      </c>
      <c r="K281" t="s">
        <v>437</v>
      </c>
      <c r="M281">
        <v>9</v>
      </c>
      <c r="N281" s="14">
        <v>121</v>
      </c>
      <c r="O281" s="14">
        <f t="shared" si="8"/>
        <v>1089</v>
      </c>
      <c r="P281" s="5" t="str">
        <f t="shared" ca="1" si="9"/>
        <v>=WENN(N281&lt;&gt;0;M281*N281;"n/a")</v>
      </c>
    </row>
    <row r="282" spans="1:16" x14ac:dyDescent="0.35">
      <c r="A282" t="s">
        <v>692</v>
      </c>
      <c r="B282">
        <v>1</v>
      </c>
      <c r="C282" t="s">
        <v>603</v>
      </c>
      <c r="D282">
        <v>40</v>
      </c>
      <c r="E282" s="1">
        <v>44831</v>
      </c>
      <c r="F282" s="1">
        <v>45013</v>
      </c>
      <c r="G282" s="2">
        <v>0.42708333333333331</v>
      </c>
      <c r="H282" s="2">
        <v>0.48958333333333331</v>
      </c>
      <c r="I282" t="s">
        <v>583</v>
      </c>
      <c r="J282" s="6">
        <v>504141000</v>
      </c>
      <c r="K282" t="s">
        <v>568</v>
      </c>
      <c r="M282">
        <v>9</v>
      </c>
      <c r="N282" s="14">
        <v>231</v>
      </c>
      <c r="O282" s="14">
        <f t="shared" si="8"/>
        <v>2079</v>
      </c>
      <c r="P282" s="5" t="str">
        <f t="shared" ca="1" si="9"/>
        <v>=WENN(N282&lt;&gt;0;M282*N282;"n/a")</v>
      </c>
    </row>
    <row r="283" spans="1:16" x14ac:dyDescent="0.35">
      <c r="A283" t="s">
        <v>693</v>
      </c>
      <c r="B283">
        <v>13</v>
      </c>
      <c r="C283" t="s">
        <v>694</v>
      </c>
      <c r="D283">
        <v>14</v>
      </c>
      <c r="E283" s="1">
        <v>44943</v>
      </c>
      <c r="F283" s="1">
        <v>45013</v>
      </c>
      <c r="G283" s="2">
        <v>0.44791666666666669</v>
      </c>
      <c r="H283" s="2">
        <v>0.48958333333333331</v>
      </c>
      <c r="I283" t="s">
        <v>243</v>
      </c>
      <c r="J283" s="6">
        <v>504141000</v>
      </c>
      <c r="K283" t="s">
        <v>695</v>
      </c>
      <c r="M283">
        <v>16</v>
      </c>
      <c r="N283" s="14">
        <v>77</v>
      </c>
      <c r="O283" s="14">
        <f t="shared" si="8"/>
        <v>1232</v>
      </c>
      <c r="P283" s="5" t="str">
        <f t="shared" ca="1" si="9"/>
        <v>=WENN(N283&lt;&gt;0;M283*N283;"n/a")</v>
      </c>
    </row>
    <row r="284" spans="1:16" x14ac:dyDescent="0.35">
      <c r="A284" t="s">
        <v>696</v>
      </c>
      <c r="C284" t="s">
        <v>697</v>
      </c>
      <c r="D284">
        <v>8</v>
      </c>
      <c r="E284" s="1">
        <v>45012</v>
      </c>
      <c r="F284" s="1">
        <v>45013</v>
      </c>
      <c r="G284" s="2">
        <v>0.70833333333333337</v>
      </c>
      <c r="H284" s="2">
        <v>0.83333333333333337</v>
      </c>
      <c r="I284" t="s">
        <v>219</v>
      </c>
      <c r="J284" s="6">
        <v>504141000</v>
      </c>
      <c r="K284" t="s">
        <v>622</v>
      </c>
      <c r="M284">
        <v>9</v>
      </c>
      <c r="N284" s="14">
        <v>56</v>
      </c>
      <c r="O284" s="14">
        <f t="shared" si="8"/>
        <v>504</v>
      </c>
      <c r="P284" s="5" t="str">
        <f t="shared" ca="1" si="9"/>
        <v>=WENN(N284&lt;&gt;0;M284*N284;"n/a")</v>
      </c>
    </row>
    <row r="285" spans="1:16" x14ac:dyDescent="0.35">
      <c r="A285" t="s">
        <v>698</v>
      </c>
      <c r="B285">
        <v>13</v>
      </c>
      <c r="C285" t="s">
        <v>699</v>
      </c>
      <c r="D285">
        <v>6</v>
      </c>
      <c r="E285" s="1">
        <v>44992</v>
      </c>
      <c r="F285" s="1">
        <v>45013</v>
      </c>
      <c r="G285" s="2">
        <v>0.71875</v>
      </c>
      <c r="H285" s="2">
        <v>0.76041666666666663</v>
      </c>
      <c r="I285" t="s">
        <v>700</v>
      </c>
      <c r="K285" t="s">
        <v>701</v>
      </c>
      <c r="M285">
        <v>10</v>
      </c>
      <c r="N285" s="14">
        <v>45</v>
      </c>
      <c r="O285" s="14">
        <f t="shared" si="8"/>
        <v>450</v>
      </c>
      <c r="P285" s="5" t="str">
        <f t="shared" ca="1" si="9"/>
        <v>=WENN(N285&lt;&gt;0;M285*N285;"n/a")</v>
      </c>
    </row>
    <row r="286" spans="1:16" x14ac:dyDescent="0.35">
      <c r="A286" t="s">
        <v>702</v>
      </c>
      <c r="B286">
        <v>13</v>
      </c>
      <c r="C286" t="s">
        <v>703</v>
      </c>
      <c r="D286">
        <v>20</v>
      </c>
      <c r="E286" s="1">
        <v>44943</v>
      </c>
      <c r="F286" s="1">
        <v>45013</v>
      </c>
      <c r="G286" s="2">
        <v>0.375</v>
      </c>
      <c r="H286" s="2">
        <v>0.4375</v>
      </c>
      <c r="I286" t="s">
        <v>243</v>
      </c>
      <c r="J286" s="6">
        <v>504141000</v>
      </c>
      <c r="K286" t="s">
        <v>695</v>
      </c>
      <c r="M286">
        <v>18</v>
      </c>
      <c r="N286" s="14">
        <v>116</v>
      </c>
      <c r="O286" s="14">
        <f t="shared" si="8"/>
        <v>2088</v>
      </c>
      <c r="P286" s="5" t="str">
        <f t="shared" ca="1" si="9"/>
        <v>=WENN(N286&lt;&gt;0;M286*N286;"n/a")</v>
      </c>
    </row>
    <row r="287" spans="1:16" x14ac:dyDescent="0.35">
      <c r="A287" t="s">
        <v>704</v>
      </c>
      <c r="B287">
        <v>13</v>
      </c>
      <c r="C287" t="s">
        <v>705</v>
      </c>
      <c r="D287">
        <v>14</v>
      </c>
      <c r="E287" s="1">
        <v>44944</v>
      </c>
      <c r="F287" s="1">
        <v>45014</v>
      </c>
      <c r="G287" s="2">
        <v>0.75</v>
      </c>
      <c r="H287" s="2">
        <v>0.79166666666666663</v>
      </c>
      <c r="I287" t="s">
        <v>486</v>
      </c>
      <c r="K287" t="s">
        <v>706</v>
      </c>
      <c r="M287">
        <v>18</v>
      </c>
      <c r="N287" s="14">
        <v>61</v>
      </c>
      <c r="O287" s="14">
        <f t="shared" si="8"/>
        <v>1098</v>
      </c>
      <c r="P287" s="5" t="str">
        <f t="shared" ca="1" si="9"/>
        <v>=WENN(N287&lt;&gt;0;M287*N287;"n/a")</v>
      </c>
    </row>
    <row r="288" spans="1:16" x14ac:dyDescent="0.35">
      <c r="A288" t="s">
        <v>707</v>
      </c>
      <c r="C288" t="s">
        <v>314</v>
      </c>
      <c r="D288">
        <v>4</v>
      </c>
      <c r="E288" s="1">
        <v>45014</v>
      </c>
      <c r="F288" s="1">
        <v>45014</v>
      </c>
      <c r="G288" s="2">
        <v>0.75</v>
      </c>
      <c r="H288" s="2">
        <v>0.875</v>
      </c>
      <c r="I288" t="s">
        <v>180</v>
      </c>
      <c r="J288" s="6">
        <v>504141000</v>
      </c>
      <c r="K288" t="s">
        <v>315</v>
      </c>
      <c r="M288">
        <v>25</v>
      </c>
      <c r="N288" s="14">
        <v>0</v>
      </c>
      <c r="O288" s="14" t="str">
        <f t="shared" si="8"/>
        <v>n/a</v>
      </c>
      <c r="P288" s="5" t="str">
        <f t="shared" ca="1" si="9"/>
        <v>=WENN(N288&lt;&gt;0;M288*N288;"n/a")</v>
      </c>
    </row>
    <row r="289" spans="1:16" x14ac:dyDescent="0.35">
      <c r="A289" t="s">
        <v>708</v>
      </c>
      <c r="B289">
        <v>1</v>
      </c>
      <c r="C289" t="s">
        <v>709</v>
      </c>
      <c r="D289">
        <v>40</v>
      </c>
      <c r="E289" s="1">
        <v>44839</v>
      </c>
      <c r="F289" s="1">
        <v>45014</v>
      </c>
      <c r="G289" s="2">
        <v>0.69791666666666663</v>
      </c>
      <c r="H289" s="2">
        <v>0.76041666666666663</v>
      </c>
      <c r="I289" t="s">
        <v>466</v>
      </c>
      <c r="J289" s="6">
        <v>504141000</v>
      </c>
      <c r="K289" t="s">
        <v>574</v>
      </c>
      <c r="M289">
        <v>9</v>
      </c>
      <c r="N289" s="14">
        <v>231</v>
      </c>
      <c r="O289" s="14">
        <f t="shared" si="8"/>
        <v>2079</v>
      </c>
      <c r="P289" s="5" t="str">
        <f t="shared" ca="1" si="9"/>
        <v>=WENN(N289&lt;&gt;0;M289*N289;"n/a")</v>
      </c>
    </row>
    <row r="290" spans="1:16" x14ac:dyDescent="0.35">
      <c r="A290" t="s">
        <v>710</v>
      </c>
      <c r="B290">
        <v>13</v>
      </c>
      <c r="C290" t="s">
        <v>711</v>
      </c>
      <c r="D290">
        <v>8</v>
      </c>
      <c r="E290" s="1">
        <v>45008</v>
      </c>
      <c r="F290" s="1">
        <v>45014</v>
      </c>
      <c r="G290" s="2">
        <v>0.75</v>
      </c>
      <c r="H290" s="2">
        <v>0.875</v>
      </c>
      <c r="I290" t="s">
        <v>298</v>
      </c>
      <c r="J290" s="6">
        <v>504141000</v>
      </c>
      <c r="K290" t="s">
        <v>588</v>
      </c>
      <c r="M290">
        <v>15</v>
      </c>
      <c r="N290" s="14">
        <v>46</v>
      </c>
      <c r="O290" s="14">
        <f t="shared" si="8"/>
        <v>690</v>
      </c>
      <c r="P290" s="5" t="str">
        <f t="shared" ca="1" si="9"/>
        <v>=WENN(N290&lt;&gt;0;M290*N290;"n/a")</v>
      </c>
    </row>
    <row r="291" spans="1:16" x14ac:dyDescent="0.35">
      <c r="A291" t="s">
        <v>712</v>
      </c>
      <c r="B291">
        <v>1</v>
      </c>
      <c r="C291" t="s">
        <v>713</v>
      </c>
      <c r="D291">
        <v>40</v>
      </c>
      <c r="E291" s="1">
        <v>44846</v>
      </c>
      <c r="F291" s="1">
        <v>45014</v>
      </c>
      <c r="G291" s="2">
        <v>0.69791666666666663</v>
      </c>
      <c r="H291" s="2">
        <v>0.76041666666666663</v>
      </c>
      <c r="I291" t="s">
        <v>444</v>
      </c>
      <c r="K291" t="s">
        <v>714</v>
      </c>
      <c r="M291">
        <v>9</v>
      </c>
      <c r="N291" s="14">
        <v>212</v>
      </c>
      <c r="O291" s="14">
        <f t="shared" si="8"/>
        <v>1908</v>
      </c>
      <c r="P291" s="5" t="str">
        <f t="shared" ca="1" si="9"/>
        <v>=WENN(N291&lt;&gt;0;M291*N291;"n/a")</v>
      </c>
    </row>
    <row r="292" spans="1:16" x14ac:dyDescent="0.35">
      <c r="A292" t="s">
        <v>715</v>
      </c>
      <c r="B292">
        <v>1</v>
      </c>
      <c r="C292" t="s">
        <v>716</v>
      </c>
      <c r="D292">
        <v>40</v>
      </c>
      <c r="E292" s="1">
        <v>44846</v>
      </c>
      <c r="F292" s="1">
        <v>45014</v>
      </c>
      <c r="G292" s="2">
        <v>0.77083333333333337</v>
      </c>
      <c r="H292" s="2">
        <v>0.83333333333333337</v>
      </c>
      <c r="I292" t="s">
        <v>444</v>
      </c>
      <c r="K292" t="s">
        <v>714</v>
      </c>
      <c r="M292">
        <v>9</v>
      </c>
      <c r="N292" s="14">
        <v>212</v>
      </c>
      <c r="O292" s="14">
        <f t="shared" si="8"/>
        <v>1908</v>
      </c>
      <c r="P292" s="5" t="str">
        <f t="shared" ca="1" si="9"/>
        <v>=WENN(N292&lt;&gt;0;M292*N292;"n/a")</v>
      </c>
    </row>
    <row r="293" spans="1:16" x14ac:dyDescent="0.35">
      <c r="A293" t="s">
        <v>717</v>
      </c>
      <c r="B293">
        <v>15</v>
      </c>
      <c r="C293" t="s">
        <v>718</v>
      </c>
      <c r="D293">
        <v>40</v>
      </c>
      <c r="E293" s="1">
        <v>44937</v>
      </c>
      <c r="F293" s="1">
        <v>45014</v>
      </c>
      <c r="G293" s="2">
        <v>0.77083333333333337</v>
      </c>
      <c r="H293" s="2">
        <v>0.89583333333333337</v>
      </c>
      <c r="I293" t="s">
        <v>591</v>
      </c>
      <c r="J293" s="6">
        <v>504141000</v>
      </c>
      <c r="K293" t="s">
        <v>665</v>
      </c>
      <c r="M293">
        <v>10</v>
      </c>
      <c r="N293" s="14">
        <v>176</v>
      </c>
      <c r="O293" s="14">
        <f t="shared" si="8"/>
        <v>1760</v>
      </c>
      <c r="P293" s="5" t="str">
        <f t="shared" ca="1" si="9"/>
        <v>=WENN(N293&lt;&gt;0;M293*N293;"n/a")</v>
      </c>
    </row>
    <row r="294" spans="1:16" x14ac:dyDescent="0.35">
      <c r="A294" t="s">
        <v>719</v>
      </c>
      <c r="B294">
        <v>13</v>
      </c>
      <c r="C294" t="s">
        <v>720</v>
      </c>
      <c r="D294">
        <v>14</v>
      </c>
      <c r="E294" s="1">
        <v>44937</v>
      </c>
      <c r="F294" s="1">
        <v>45014</v>
      </c>
      <c r="G294" s="2">
        <v>0.80208333333333337</v>
      </c>
      <c r="H294" s="2">
        <v>0.84375</v>
      </c>
      <c r="I294" t="s">
        <v>721</v>
      </c>
      <c r="K294" t="s">
        <v>722</v>
      </c>
      <c r="M294">
        <v>18</v>
      </c>
      <c r="N294" s="14">
        <v>80</v>
      </c>
      <c r="O294" s="14">
        <f t="shared" si="8"/>
        <v>1440</v>
      </c>
      <c r="P294" s="5" t="str">
        <f t="shared" ca="1" si="9"/>
        <v>=WENN(N294&lt;&gt;0;M294*N294;"n/a")</v>
      </c>
    </row>
    <row r="295" spans="1:16" x14ac:dyDescent="0.35">
      <c r="A295" t="s">
        <v>723</v>
      </c>
      <c r="B295">
        <v>2</v>
      </c>
      <c r="C295" t="s">
        <v>724</v>
      </c>
      <c r="D295">
        <v>4</v>
      </c>
      <c r="E295" s="1">
        <v>45014</v>
      </c>
      <c r="F295" s="1">
        <v>45014</v>
      </c>
      <c r="G295" s="2">
        <v>0.77083333333333337</v>
      </c>
      <c r="H295" s="2">
        <v>0.89583333333333337</v>
      </c>
      <c r="I295" t="s">
        <v>340</v>
      </c>
      <c r="J295" s="6">
        <v>504141000</v>
      </c>
      <c r="K295" t="s">
        <v>725</v>
      </c>
      <c r="M295">
        <v>15</v>
      </c>
      <c r="N295" s="14">
        <v>23</v>
      </c>
      <c r="O295" s="14">
        <f t="shared" si="8"/>
        <v>345</v>
      </c>
      <c r="P295" s="5" t="str">
        <f t="shared" ca="1" si="9"/>
        <v>=WENN(N295&lt;&gt;0;M295*N295;"n/a")</v>
      </c>
    </row>
    <row r="296" spans="1:16" x14ac:dyDescent="0.35">
      <c r="A296" t="s">
        <v>726</v>
      </c>
      <c r="B296">
        <v>13</v>
      </c>
      <c r="C296" t="s">
        <v>727</v>
      </c>
      <c r="D296">
        <v>20</v>
      </c>
      <c r="E296" s="1">
        <v>44937</v>
      </c>
      <c r="F296" s="1">
        <v>45007</v>
      </c>
      <c r="G296" s="2">
        <v>0.75</v>
      </c>
      <c r="H296" s="2">
        <v>0.8125</v>
      </c>
      <c r="I296" t="s">
        <v>728</v>
      </c>
      <c r="K296" t="s">
        <v>729</v>
      </c>
      <c r="M296">
        <v>15</v>
      </c>
      <c r="N296" s="14">
        <v>102</v>
      </c>
      <c r="O296" s="14">
        <f t="shared" si="8"/>
        <v>1530</v>
      </c>
      <c r="P296" s="5" t="str">
        <f t="shared" ca="1" si="9"/>
        <v>=WENN(N296&lt;&gt;0;M296*N296;"n/a")</v>
      </c>
    </row>
    <row r="297" spans="1:16" x14ac:dyDescent="0.35">
      <c r="A297" t="s">
        <v>730</v>
      </c>
      <c r="B297">
        <v>13</v>
      </c>
      <c r="C297" t="s">
        <v>731</v>
      </c>
      <c r="D297">
        <v>4</v>
      </c>
      <c r="E297" s="1">
        <v>45015</v>
      </c>
      <c r="F297" s="1">
        <v>45015</v>
      </c>
      <c r="G297" s="2">
        <v>0.58333333333333337</v>
      </c>
      <c r="H297" s="2">
        <v>0.70833333333333337</v>
      </c>
      <c r="I297" t="s">
        <v>298</v>
      </c>
      <c r="J297" s="6">
        <v>504141000</v>
      </c>
      <c r="K297" t="s">
        <v>732</v>
      </c>
      <c r="M297">
        <v>6</v>
      </c>
      <c r="N297" s="14">
        <v>23</v>
      </c>
      <c r="O297" s="14">
        <f t="shared" si="8"/>
        <v>138</v>
      </c>
      <c r="P297" s="5" t="str">
        <f t="shared" ca="1" si="9"/>
        <v>=WENN(N297&lt;&gt;0;M297*N297;"n/a")</v>
      </c>
    </row>
    <row r="298" spans="1:16" x14ac:dyDescent="0.35">
      <c r="A298" t="s">
        <v>733</v>
      </c>
      <c r="B298">
        <v>13</v>
      </c>
      <c r="C298" t="s">
        <v>734</v>
      </c>
      <c r="D298">
        <v>5</v>
      </c>
      <c r="E298" s="1">
        <v>45015</v>
      </c>
      <c r="F298" s="1">
        <v>45015</v>
      </c>
      <c r="G298" s="2">
        <v>0.72916666666666663</v>
      </c>
      <c r="H298" s="2">
        <v>0.875</v>
      </c>
      <c r="I298" t="s">
        <v>298</v>
      </c>
      <c r="J298" s="6">
        <v>504141000</v>
      </c>
      <c r="K298" t="s">
        <v>312</v>
      </c>
      <c r="M298">
        <v>15</v>
      </c>
      <c r="N298" s="14">
        <v>26</v>
      </c>
      <c r="O298" s="14">
        <f t="shared" si="8"/>
        <v>390</v>
      </c>
      <c r="P298" s="5" t="str">
        <f t="shared" ca="1" si="9"/>
        <v>=WENN(N298&lt;&gt;0;M298*N298;"n/a")</v>
      </c>
    </row>
    <row r="299" spans="1:16" x14ac:dyDescent="0.35">
      <c r="A299" t="s">
        <v>735</v>
      </c>
      <c r="B299">
        <v>14</v>
      </c>
      <c r="C299" t="s">
        <v>736</v>
      </c>
      <c r="D299">
        <v>4</v>
      </c>
      <c r="E299" s="1">
        <v>45015</v>
      </c>
      <c r="F299" s="1">
        <v>45015</v>
      </c>
      <c r="G299" s="2">
        <v>0.70833333333333337</v>
      </c>
      <c r="H299" s="2">
        <v>0.83333333333333337</v>
      </c>
      <c r="I299" t="s">
        <v>385</v>
      </c>
      <c r="J299" s="6">
        <v>504141000</v>
      </c>
      <c r="K299" t="s">
        <v>737</v>
      </c>
      <c r="M299">
        <v>9</v>
      </c>
      <c r="N299" s="14">
        <v>21</v>
      </c>
      <c r="O299" s="14">
        <f t="shared" si="8"/>
        <v>189</v>
      </c>
      <c r="P299" s="5" t="str">
        <f t="shared" ca="1" si="9"/>
        <v>=WENN(N299&lt;&gt;0;M299*N299;"n/a")</v>
      </c>
    </row>
    <row r="300" spans="1:16" x14ac:dyDescent="0.35">
      <c r="A300" t="s">
        <v>738</v>
      </c>
      <c r="B300">
        <v>1</v>
      </c>
      <c r="C300" t="s">
        <v>739</v>
      </c>
      <c r="D300">
        <v>40</v>
      </c>
      <c r="E300" s="1">
        <v>44833</v>
      </c>
      <c r="F300" s="1">
        <v>45015</v>
      </c>
      <c r="G300" s="2">
        <v>0.77083333333333337</v>
      </c>
      <c r="H300" s="2">
        <v>0.83333333333333337</v>
      </c>
      <c r="I300" t="s">
        <v>629</v>
      </c>
      <c r="K300" t="s">
        <v>475</v>
      </c>
      <c r="M300">
        <v>9</v>
      </c>
      <c r="N300" s="14">
        <v>231</v>
      </c>
      <c r="O300" s="14">
        <f t="shared" si="8"/>
        <v>2079</v>
      </c>
      <c r="P300" s="5" t="str">
        <f t="shared" ca="1" si="9"/>
        <v>=WENN(N300&lt;&gt;0;M300*N300;"n/a")</v>
      </c>
    </row>
    <row r="301" spans="1:16" x14ac:dyDescent="0.35">
      <c r="A301" t="s">
        <v>740</v>
      </c>
      <c r="B301">
        <v>1</v>
      </c>
      <c r="C301" t="s">
        <v>603</v>
      </c>
      <c r="D301">
        <v>40</v>
      </c>
      <c r="E301" s="1">
        <v>44833</v>
      </c>
      <c r="F301" s="1">
        <v>45015</v>
      </c>
      <c r="G301" s="2">
        <v>0.42708333333333331</v>
      </c>
      <c r="H301" s="2">
        <v>0.48958333333333331</v>
      </c>
      <c r="I301" t="s">
        <v>466</v>
      </c>
      <c r="J301" s="6">
        <v>504141000</v>
      </c>
      <c r="K301" t="s">
        <v>568</v>
      </c>
      <c r="M301">
        <v>9</v>
      </c>
      <c r="N301" s="14">
        <v>231</v>
      </c>
      <c r="O301" s="14">
        <f t="shared" si="8"/>
        <v>2079</v>
      </c>
      <c r="P301" s="5" t="str">
        <f t="shared" ca="1" si="9"/>
        <v>=WENN(N301&lt;&gt;0;M301*N301;"n/a")</v>
      </c>
    </row>
    <row r="302" spans="1:16" x14ac:dyDescent="0.35">
      <c r="A302" t="s">
        <v>741</v>
      </c>
      <c r="B302">
        <v>1</v>
      </c>
      <c r="C302" t="s">
        <v>742</v>
      </c>
      <c r="D302">
        <v>40</v>
      </c>
      <c r="E302" s="1">
        <v>44840</v>
      </c>
      <c r="F302" s="1">
        <v>45015</v>
      </c>
      <c r="G302" s="2">
        <v>0.69791666666666663</v>
      </c>
      <c r="H302" s="2">
        <v>0.76041666666666663</v>
      </c>
      <c r="I302" t="s">
        <v>448</v>
      </c>
      <c r="J302" s="6">
        <v>504141000</v>
      </c>
      <c r="K302" t="s">
        <v>604</v>
      </c>
      <c r="M302">
        <v>9</v>
      </c>
      <c r="N302" s="14">
        <v>231</v>
      </c>
      <c r="O302" s="14">
        <f t="shared" si="8"/>
        <v>2079</v>
      </c>
      <c r="P302" s="5" t="str">
        <f t="shared" ca="1" si="9"/>
        <v>=WENN(N302&lt;&gt;0;M302*N302;"n/a")</v>
      </c>
    </row>
    <row r="303" spans="1:16" x14ac:dyDescent="0.35">
      <c r="A303" t="s">
        <v>743</v>
      </c>
      <c r="B303">
        <v>15</v>
      </c>
      <c r="C303" t="s">
        <v>718</v>
      </c>
      <c r="D303">
        <v>40</v>
      </c>
      <c r="E303" s="1">
        <v>44938</v>
      </c>
      <c r="F303" s="1">
        <v>45015</v>
      </c>
      <c r="G303" s="2">
        <v>0.375</v>
      </c>
      <c r="H303" s="2">
        <v>0.5</v>
      </c>
      <c r="I303" t="s">
        <v>591</v>
      </c>
      <c r="J303" s="6">
        <v>504141000</v>
      </c>
      <c r="K303" t="s">
        <v>665</v>
      </c>
      <c r="M303">
        <v>10</v>
      </c>
      <c r="N303" s="14">
        <v>176</v>
      </c>
      <c r="O303" s="14">
        <f t="shared" si="8"/>
        <v>1760</v>
      </c>
      <c r="P303" s="5" t="str">
        <f t="shared" ca="1" si="9"/>
        <v>=WENN(N303&lt;&gt;0;M303*N303;"n/a")</v>
      </c>
    </row>
    <row r="304" spans="1:16" x14ac:dyDescent="0.35">
      <c r="A304" t="s">
        <v>744</v>
      </c>
      <c r="B304">
        <v>13</v>
      </c>
      <c r="C304" t="s">
        <v>745</v>
      </c>
      <c r="D304">
        <v>20</v>
      </c>
      <c r="E304" s="1">
        <v>44945</v>
      </c>
      <c r="F304" s="1">
        <v>45015</v>
      </c>
      <c r="G304" s="2">
        <v>0.83333333333333337</v>
      </c>
      <c r="H304" s="2">
        <v>0.89583333333333337</v>
      </c>
      <c r="I304" t="s">
        <v>317</v>
      </c>
      <c r="J304" s="6">
        <v>504141000</v>
      </c>
      <c r="K304" t="s">
        <v>746</v>
      </c>
      <c r="M304">
        <v>15</v>
      </c>
      <c r="N304" s="14">
        <v>102</v>
      </c>
      <c r="O304" s="14">
        <f t="shared" si="8"/>
        <v>1530</v>
      </c>
      <c r="P304" s="5" t="str">
        <f t="shared" ca="1" si="9"/>
        <v>=WENN(N304&lt;&gt;0;M304*N304;"n/a")</v>
      </c>
    </row>
    <row r="305" spans="1:16" x14ac:dyDescent="0.35">
      <c r="A305" t="s">
        <v>747</v>
      </c>
      <c r="B305">
        <v>1</v>
      </c>
      <c r="C305" t="s">
        <v>748</v>
      </c>
      <c r="D305">
        <v>36</v>
      </c>
      <c r="E305" s="1">
        <v>44841</v>
      </c>
      <c r="F305" s="1">
        <v>45016</v>
      </c>
      <c r="G305" s="2">
        <v>0.625</v>
      </c>
      <c r="H305" s="2">
        <v>0.71875</v>
      </c>
      <c r="I305" t="s">
        <v>494</v>
      </c>
      <c r="J305" s="6">
        <v>504141000</v>
      </c>
      <c r="K305" t="s">
        <v>685</v>
      </c>
      <c r="M305">
        <v>15</v>
      </c>
      <c r="N305" s="14">
        <v>122</v>
      </c>
      <c r="O305" s="14">
        <f t="shared" si="8"/>
        <v>1830</v>
      </c>
      <c r="P305" s="5" t="str">
        <f t="shared" ca="1" si="9"/>
        <v>=WENN(N305&lt;&gt;0;M305*N305;"n/a")</v>
      </c>
    </row>
    <row r="306" spans="1:16" x14ac:dyDescent="0.35">
      <c r="A306" t="s">
        <v>749</v>
      </c>
      <c r="B306">
        <v>13</v>
      </c>
      <c r="C306" t="s">
        <v>222</v>
      </c>
      <c r="D306">
        <v>10</v>
      </c>
      <c r="E306" s="1">
        <v>45009</v>
      </c>
      <c r="F306" s="1">
        <v>45016</v>
      </c>
      <c r="G306" s="2">
        <v>0.66666666666666663</v>
      </c>
      <c r="H306" s="2">
        <v>0.8125</v>
      </c>
      <c r="I306" t="s">
        <v>298</v>
      </c>
      <c r="J306" s="6">
        <v>504141000</v>
      </c>
      <c r="K306" t="s">
        <v>224</v>
      </c>
      <c r="M306">
        <v>15</v>
      </c>
      <c r="N306" s="14">
        <v>53</v>
      </c>
      <c r="O306" s="14">
        <f t="shared" si="8"/>
        <v>795</v>
      </c>
      <c r="P306" s="5" t="str">
        <f t="shared" ca="1" si="9"/>
        <v>=WENN(N306&lt;&gt;0;M306*N306;"n/a")</v>
      </c>
    </row>
    <row r="307" spans="1:16" x14ac:dyDescent="0.35">
      <c r="A307" t="s">
        <v>750</v>
      </c>
      <c r="B307">
        <v>7</v>
      </c>
      <c r="C307" t="s">
        <v>751</v>
      </c>
      <c r="D307">
        <v>7</v>
      </c>
      <c r="E307" s="1">
        <v>45016</v>
      </c>
      <c r="F307" s="1">
        <v>45016</v>
      </c>
      <c r="G307" s="2">
        <v>0.66666666666666663</v>
      </c>
      <c r="H307" s="2">
        <v>0.875</v>
      </c>
      <c r="I307" t="s">
        <v>219</v>
      </c>
      <c r="J307" s="6">
        <v>504141000</v>
      </c>
      <c r="K307" t="s">
        <v>752</v>
      </c>
      <c r="M307">
        <v>12</v>
      </c>
      <c r="N307" s="14">
        <v>47</v>
      </c>
      <c r="O307" s="14">
        <f t="shared" si="8"/>
        <v>564</v>
      </c>
      <c r="P307" s="5" t="str">
        <f t="shared" ca="1" si="9"/>
        <v>=WENN(N307&lt;&gt;0;M307*N307;"n/a")</v>
      </c>
    </row>
    <row r="308" spans="1:16" x14ac:dyDescent="0.35">
      <c r="A308" t="s">
        <v>753</v>
      </c>
      <c r="B308">
        <v>15</v>
      </c>
      <c r="C308" t="s">
        <v>754</v>
      </c>
      <c r="D308">
        <v>16</v>
      </c>
      <c r="E308" s="1">
        <v>44995</v>
      </c>
      <c r="F308" s="1">
        <v>45016</v>
      </c>
      <c r="G308" s="2">
        <v>0.75</v>
      </c>
      <c r="H308" s="2">
        <v>0.875</v>
      </c>
      <c r="I308" t="s">
        <v>591</v>
      </c>
      <c r="J308" s="6">
        <v>504141000</v>
      </c>
      <c r="K308" t="s">
        <v>665</v>
      </c>
      <c r="M308">
        <v>9</v>
      </c>
      <c r="N308" s="14">
        <v>82</v>
      </c>
      <c r="O308" s="14">
        <f t="shared" si="8"/>
        <v>738</v>
      </c>
      <c r="P308" s="5" t="str">
        <f t="shared" ca="1" si="9"/>
        <v>=WENN(N308&lt;&gt;0;M308*N308;"n/a")</v>
      </c>
    </row>
    <row r="309" spans="1:16" x14ac:dyDescent="0.35">
      <c r="A309" t="s">
        <v>755</v>
      </c>
      <c r="B309">
        <v>8</v>
      </c>
      <c r="C309" t="s">
        <v>756</v>
      </c>
      <c r="D309">
        <v>4</v>
      </c>
      <c r="E309" s="1">
        <v>45012</v>
      </c>
      <c r="F309" s="1">
        <v>45012</v>
      </c>
      <c r="G309" s="2">
        <v>0.375</v>
      </c>
      <c r="H309" s="2">
        <v>0.5</v>
      </c>
      <c r="I309" t="s">
        <v>215</v>
      </c>
      <c r="J309" s="6">
        <v>504141000</v>
      </c>
      <c r="K309" t="s">
        <v>216</v>
      </c>
      <c r="M309">
        <v>10</v>
      </c>
      <c r="N309" s="14">
        <v>29</v>
      </c>
      <c r="O309" s="14">
        <f t="shared" si="8"/>
        <v>290</v>
      </c>
      <c r="P309" s="5" t="str">
        <f t="shared" ca="1" si="9"/>
        <v>=WENN(N309&lt;&gt;0;M309*N309;"n/a")</v>
      </c>
    </row>
    <row r="310" spans="1:16" x14ac:dyDescent="0.35">
      <c r="A310" t="s">
        <v>757</v>
      </c>
      <c r="B310">
        <v>8</v>
      </c>
      <c r="C310" t="s">
        <v>758</v>
      </c>
      <c r="D310">
        <v>14</v>
      </c>
      <c r="E310" s="1">
        <v>44988</v>
      </c>
      <c r="F310" s="1">
        <v>45016</v>
      </c>
      <c r="G310" s="2">
        <v>0.41666666666666669</v>
      </c>
      <c r="H310" s="2">
        <v>0.5</v>
      </c>
      <c r="I310" t="s">
        <v>436</v>
      </c>
      <c r="J310" s="6">
        <v>504141000</v>
      </c>
      <c r="K310" t="s">
        <v>437</v>
      </c>
      <c r="M310">
        <v>12</v>
      </c>
      <c r="N310" s="14">
        <v>78</v>
      </c>
      <c r="O310" s="14">
        <f t="shared" si="8"/>
        <v>936</v>
      </c>
      <c r="P310" s="5" t="str">
        <f t="shared" ca="1" si="9"/>
        <v>=WENN(N310&lt;&gt;0;M310*N310;"n/a")</v>
      </c>
    </row>
    <row r="311" spans="1:16" x14ac:dyDescent="0.35">
      <c r="A311" t="s">
        <v>759</v>
      </c>
      <c r="C311" t="s">
        <v>760</v>
      </c>
      <c r="D311">
        <v>4</v>
      </c>
      <c r="E311" s="1">
        <v>45019</v>
      </c>
      <c r="F311" s="1">
        <v>45019</v>
      </c>
      <c r="G311" s="2">
        <v>0.39583333333333331</v>
      </c>
      <c r="H311" s="2">
        <v>0.52083333333333337</v>
      </c>
      <c r="I311" t="s">
        <v>298</v>
      </c>
      <c r="J311" s="6">
        <v>504141000</v>
      </c>
      <c r="K311" t="s">
        <v>761</v>
      </c>
      <c r="M311">
        <v>12</v>
      </c>
      <c r="N311" s="14">
        <v>12</v>
      </c>
      <c r="O311" s="14">
        <f t="shared" si="8"/>
        <v>144</v>
      </c>
      <c r="P311" s="5" t="str">
        <f t="shared" ca="1" si="9"/>
        <v>=WENN(N311&lt;&gt;0;M311*N311;"n/a")</v>
      </c>
    </row>
    <row r="312" spans="1:16" x14ac:dyDescent="0.35">
      <c r="A312" t="s">
        <v>762</v>
      </c>
      <c r="C312" t="s">
        <v>763</v>
      </c>
      <c r="D312">
        <v>4</v>
      </c>
      <c r="E312" s="1">
        <v>45019</v>
      </c>
      <c r="F312" s="1">
        <v>45019</v>
      </c>
      <c r="G312" s="2">
        <v>0.375</v>
      </c>
      <c r="H312" s="2">
        <v>0.47916666666666669</v>
      </c>
      <c r="I312" t="s">
        <v>227</v>
      </c>
      <c r="J312" s="6">
        <v>504141000</v>
      </c>
      <c r="K312" t="s">
        <v>283</v>
      </c>
      <c r="M312">
        <v>12</v>
      </c>
      <c r="N312" s="14">
        <v>14</v>
      </c>
      <c r="O312" s="14">
        <f t="shared" si="8"/>
        <v>168</v>
      </c>
      <c r="P312" s="5" t="str">
        <f t="shared" ca="1" si="9"/>
        <v>=WENN(N312&lt;&gt;0;M312*N312;"n/a")</v>
      </c>
    </row>
    <row r="313" spans="1:16" x14ac:dyDescent="0.35">
      <c r="A313" t="s">
        <v>764</v>
      </c>
      <c r="C313" t="s">
        <v>765</v>
      </c>
      <c r="D313">
        <v>4</v>
      </c>
      <c r="E313" s="1">
        <v>45020</v>
      </c>
      <c r="F313" s="1">
        <v>45020</v>
      </c>
      <c r="G313" s="2">
        <v>0.39583333333333331</v>
      </c>
      <c r="H313" s="2">
        <v>0.52083333333333337</v>
      </c>
      <c r="I313" t="s">
        <v>298</v>
      </c>
      <c r="J313" s="6">
        <v>504141000</v>
      </c>
      <c r="K313" t="s">
        <v>761</v>
      </c>
      <c r="M313">
        <v>12</v>
      </c>
      <c r="N313" s="14">
        <v>12</v>
      </c>
      <c r="O313" s="14">
        <f t="shared" si="8"/>
        <v>144</v>
      </c>
      <c r="P313" s="5" t="str">
        <f t="shared" ca="1" si="9"/>
        <v>=WENN(N313&lt;&gt;0;M313*N313;"n/a")</v>
      </c>
    </row>
    <row r="314" spans="1:16" x14ac:dyDescent="0.35">
      <c r="A314" t="s">
        <v>766</v>
      </c>
      <c r="C314" t="s">
        <v>767</v>
      </c>
      <c r="D314">
        <v>4</v>
      </c>
      <c r="E314" s="1">
        <v>45020</v>
      </c>
      <c r="F314" s="1">
        <v>45020</v>
      </c>
      <c r="G314" s="2">
        <v>0.375</v>
      </c>
      <c r="H314" s="2">
        <v>0.47916666666666669</v>
      </c>
      <c r="I314" t="s">
        <v>433</v>
      </c>
      <c r="J314" s="6">
        <v>504141000</v>
      </c>
      <c r="K314" t="s">
        <v>283</v>
      </c>
      <c r="M314">
        <v>10</v>
      </c>
      <c r="N314" s="14">
        <v>14</v>
      </c>
      <c r="O314" s="14">
        <f t="shared" si="8"/>
        <v>140</v>
      </c>
      <c r="P314" s="5" t="str">
        <f t="shared" ca="1" si="9"/>
        <v>=WENN(N314&lt;&gt;0;M314*N314;"n/a")</v>
      </c>
    </row>
    <row r="315" spans="1:16" x14ac:dyDescent="0.35">
      <c r="A315" t="s">
        <v>768</v>
      </c>
      <c r="C315" t="s">
        <v>769</v>
      </c>
      <c r="D315">
        <v>4</v>
      </c>
      <c r="E315" s="1">
        <v>45021</v>
      </c>
      <c r="F315" s="1">
        <v>45021</v>
      </c>
      <c r="G315" s="2">
        <v>0.39583333333333331</v>
      </c>
      <c r="H315" s="2">
        <v>0.52083333333333337</v>
      </c>
      <c r="I315" t="s">
        <v>196</v>
      </c>
      <c r="J315" s="6">
        <v>504141000</v>
      </c>
      <c r="K315" t="s">
        <v>770</v>
      </c>
      <c r="M315">
        <v>12</v>
      </c>
      <c r="N315" s="14">
        <v>12</v>
      </c>
      <c r="O315" s="14">
        <f t="shared" si="8"/>
        <v>144</v>
      </c>
      <c r="P315" s="5" t="str">
        <f t="shared" ca="1" si="9"/>
        <v>=WENN(N315&lt;&gt;0;M315*N315;"n/a")</v>
      </c>
    </row>
    <row r="316" spans="1:16" x14ac:dyDescent="0.35">
      <c r="A316" t="s">
        <v>771</v>
      </c>
      <c r="C316" t="s">
        <v>772</v>
      </c>
      <c r="D316">
        <v>4</v>
      </c>
      <c r="E316" s="1">
        <v>45021</v>
      </c>
      <c r="F316" s="1">
        <v>45021</v>
      </c>
      <c r="G316" s="2">
        <v>0.39583333333333331</v>
      </c>
      <c r="H316" s="2">
        <v>0.52083333333333337</v>
      </c>
      <c r="I316" t="s">
        <v>180</v>
      </c>
      <c r="J316" s="6">
        <v>504141000</v>
      </c>
      <c r="K316" t="s">
        <v>761</v>
      </c>
      <c r="M316">
        <v>10</v>
      </c>
      <c r="N316" s="14">
        <v>12</v>
      </c>
      <c r="O316" s="14">
        <f t="shared" si="8"/>
        <v>120</v>
      </c>
      <c r="P316" s="5" t="str">
        <f t="shared" ca="1" si="9"/>
        <v>=WENN(N316&lt;&gt;0;M316*N316;"n/a")</v>
      </c>
    </row>
    <row r="317" spans="1:16" x14ac:dyDescent="0.35">
      <c r="A317" t="s">
        <v>773</v>
      </c>
      <c r="C317" t="s">
        <v>774</v>
      </c>
      <c r="D317">
        <v>4</v>
      </c>
      <c r="E317" s="1">
        <v>45021</v>
      </c>
      <c r="F317" s="1">
        <v>45021</v>
      </c>
      <c r="G317" s="2">
        <v>0.39583333333333331</v>
      </c>
      <c r="H317" s="2">
        <v>0.52083333333333337</v>
      </c>
      <c r="I317" t="s">
        <v>298</v>
      </c>
      <c r="J317" s="6">
        <v>504141000</v>
      </c>
      <c r="K317" t="s">
        <v>775</v>
      </c>
      <c r="M317">
        <v>12</v>
      </c>
      <c r="N317" s="14">
        <v>12</v>
      </c>
      <c r="O317" s="14">
        <f t="shared" si="8"/>
        <v>144</v>
      </c>
      <c r="P317" s="5" t="str">
        <f t="shared" ca="1" si="9"/>
        <v>=WENN(N317&lt;&gt;0;M317*N317;"n/a")</v>
      </c>
    </row>
    <row r="318" spans="1:16" x14ac:dyDescent="0.35">
      <c r="A318" t="s">
        <v>776</v>
      </c>
      <c r="B318">
        <v>13</v>
      </c>
      <c r="C318" t="s">
        <v>777</v>
      </c>
      <c r="D318">
        <v>4</v>
      </c>
      <c r="E318" s="1">
        <v>45022</v>
      </c>
      <c r="F318" s="1">
        <v>45022</v>
      </c>
      <c r="G318" s="2">
        <v>0.54166666666666663</v>
      </c>
      <c r="H318" s="2">
        <v>0.64583333333333337</v>
      </c>
      <c r="I318" t="s">
        <v>298</v>
      </c>
      <c r="J318" s="6">
        <v>504141000</v>
      </c>
      <c r="K318" t="s">
        <v>761</v>
      </c>
      <c r="M318">
        <v>10</v>
      </c>
      <c r="N318" s="14">
        <v>11</v>
      </c>
      <c r="O318" s="14">
        <f t="shared" si="8"/>
        <v>110</v>
      </c>
      <c r="P318" s="5" t="str">
        <f t="shared" ca="1" si="9"/>
        <v>=WENN(N318&lt;&gt;0;M318*N318;"n/a")</v>
      </c>
    </row>
    <row r="319" spans="1:16" x14ac:dyDescent="0.35">
      <c r="A319" t="s">
        <v>778</v>
      </c>
      <c r="B319">
        <v>13</v>
      </c>
      <c r="C319" t="s">
        <v>187</v>
      </c>
      <c r="D319">
        <v>27</v>
      </c>
      <c r="E319" s="1">
        <v>44936</v>
      </c>
      <c r="F319" s="1">
        <v>45027</v>
      </c>
      <c r="G319" s="2">
        <v>0.70833333333333337</v>
      </c>
      <c r="H319" s="2">
        <v>0.77083333333333337</v>
      </c>
      <c r="I319" t="s">
        <v>188</v>
      </c>
      <c r="J319" s="6">
        <v>504141000</v>
      </c>
      <c r="K319" t="s">
        <v>779</v>
      </c>
      <c r="M319">
        <v>15</v>
      </c>
      <c r="N319" s="14">
        <v>0</v>
      </c>
      <c r="O319" s="14" t="str">
        <f t="shared" si="8"/>
        <v>n/a</v>
      </c>
      <c r="P319" s="5" t="str">
        <f t="shared" ca="1" si="9"/>
        <v>=WENN(N319&lt;&gt;0;M319*N319;"n/a")</v>
      </c>
    </row>
    <row r="320" spans="1:16" x14ac:dyDescent="0.35">
      <c r="A320" t="s">
        <v>780</v>
      </c>
      <c r="B320">
        <v>13</v>
      </c>
      <c r="C320" t="s">
        <v>727</v>
      </c>
      <c r="D320">
        <v>20</v>
      </c>
      <c r="E320" s="1">
        <v>44950</v>
      </c>
      <c r="F320" s="1">
        <v>45027</v>
      </c>
      <c r="G320" s="2">
        <v>0.67708333333333337</v>
      </c>
      <c r="H320" s="2">
        <v>0.73958333333333337</v>
      </c>
      <c r="I320" t="s">
        <v>239</v>
      </c>
      <c r="J320" s="6">
        <v>504141000</v>
      </c>
      <c r="K320" t="s">
        <v>746</v>
      </c>
      <c r="M320">
        <v>15</v>
      </c>
      <c r="N320" s="14">
        <v>102</v>
      </c>
      <c r="O320" s="14">
        <f t="shared" si="8"/>
        <v>1530</v>
      </c>
      <c r="P320" s="5" t="str">
        <f t="shared" ca="1" si="9"/>
        <v>=WENN(N320&lt;&gt;0;M320*N320;"n/a")</v>
      </c>
    </row>
    <row r="321" spans="1:16" x14ac:dyDescent="0.35">
      <c r="A321" t="s">
        <v>781</v>
      </c>
      <c r="B321">
        <v>13</v>
      </c>
      <c r="C321" t="s">
        <v>782</v>
      </c>
      <c r="D321">
        <v>16</v>
      </c>
      <c r="E321" s="1">
        <v>44937</v>
      </c>
      <c r="F321" s="1">
        <v>45028</v>
      </c>
      <c r="G321" s="2">
        <v>0.70833333333333337</v>
      </c>
      <c r="H321" s="2">
        <v>0.75</v>
      </c>
      <c r="I321" t="s">
        <v>783</v>
      </c>
      <c r="K321" t="s">
        <v>784</v>
      </c>
      <c r="L321" t="s">
        <v>2055</v>
      </c>
      <c r="M321">
        <v>15</v>
      </c>
      <c r="N321" s="14">
        <v>28</v>
      </c>
      <c r="O321" s="14">
        <f t="shared" si="8"/>
        <v>420</v>
      </c>
      <c r="P321" s="5" t="str">
        <f t="shared" ca="1" si="9"/>
        <v>=WENN(N321&lt;&gt;0;M321*N321;"n/a")</v>
      </c>
    </row>
    <row r="322" spans="1:16" x14ac:dyDescent="0.35">
      <c r="A322" t="s">
        <v>785</v>
      </c>
      <c r="B322">
        <v>13</v>
      </c>
      <c r="C322" t="s">
        <v>786</v>
      </c>
      <c r="D322">
        <v>32</v>
      </c>
      <c r="E322" s="1">
        <v>44937</v>
      </c>
      <c r="F322" s="1">
        <v>45028</v>
      </c>
      <c r="G322" s="2">
        <v>0.75</v>
      </c>
      <c r="H322" s="2">
        <v>0.83333333333333337</v>
      </c>
      <c r="I322" t="s">
        <v>783</v>
      </c>
      <c r="K322" t="s">
        <v>784</v>
      </c>
      <c r="L322" t="s">
        <v>2055</v>
      </c>
      <c r="M322">
        <v>15</v>
      </c>
      <c r="N322" s="14">
        <v>64</v>
      </c>
      <c r="O322" s="14">
        <f t="shared" si="8"/>
        <v>960</v>
      </c>
      <c r="P322" s="5" t="str">
        <f t="shared" ca="1" si="9"/>
        <v>=WENN(N322&lt;&gt;0;M322*N322;"n/a")</v>
      </c>
    </row>
    <row r="323" spans="1:16" x14ac:dyDescent="0.35">
      <c r="A323" t="s">
        <v>787</v>
      </c>
      <c r="B323">
        <v>1</v>
      </c>
      <c r="C323" t="s">
        <v>788</v>
      </c>
      <c r="D323">
        <v>52</v>
      </c>
      <c r="E323" s="1">
        <v>44818</v>
      </c>
      <c r="F323" s="1">
        <v>45028</v>
      </c>
      <c r="G323" s="2">
        <v>0.77083333333333337</v>
      </c>
      <c r="H323" s="2">
        <v>0.83333333333333337</v>
      </c>
      <c r="I323" t="s">
        <v>448</v>
      </c>
      <c r="J323" s="6">
        <v>504141000</v>
      </c>
      <c r="K323" t="s">
        <v>475</v>
      </c>
      <c r="M323">
        <v>15</v>
      </c>
      <c r="N323" s="14">
        <v>180</v>
      </c>
      <c r="O323" s="14">
        <f t="shared" ref="O323:O386" si="10">IF(N323&lt;&gt;0,M323*N323,"n/a")</f>
        <v>2700</v>
      </c>
      <c r="P323" s="5" t="str">
        <f t="shared" ref="P323:P386" ca="1" si="11">_xlfn.FORMULATEXT(O323)</f>
        <v>=WENN(N323&lt;&gt;0;M323*N323;"n/a")</v>
      </c>
    </row>
    <row r="324" spans="1:16" x14ac:dyDescent="0.35">
      <c r="A324" t="s">
        <v>789</v>
      </c>
      <c r="B324">
        <v>13</v>
      </c>
      <c r="C324" t="s">
        <v>790</v>
      </c>
      <c r="D324">
        <v>3</v>
      </c>
      <c r="E324" s="1">
        <v>45028</v>
      </c>
      <c r="F324" s="1">
        <v>45028</v>
      </c>
      <c r="G324" s="2">
        <v>0.77083333333333337</v>
      </c>
      <c r="H324" s="2">
        <v>0.85416666666666663</v>
      </c>
      <c r="I324" t="s">
        <v>196</v>
      </c>
      <c r="J324" s="6">
        <v>504141000</v>
      </c>
      <c r="K324" t="s">
        <v>254</v>
      </c>
      <c r="M324">
        <v>90</v>
      </c>
      <c r="N324" s="14">
        <v>5</v>
      </c>
      <c r="O324" s="14">
        <f t="shared" si="10"/>
        <v>450</v>
      </c>
      <c r="P324" s="5" t="str">
        <f t="shared" ca="1" si="11"/>
        <v>=WENN(N324&lt;&gt;0;M324*N324;"n/a")</v>
      </c>
    </row>
    <row r="325" spans="1:16" x14ac:dyDescent="0.35">
      <c r="A325" t="s">
        <v>791</v>
      </c>
      <c r="B325">
        <v>13</v>
      </c>
      <c r="C325" t="s">
        <v>792</v>
      </c>
      <c r="D325">
        <v>11</v>
      </c>
      <c r="E325" s="1">
        <v>44973</v>
      </c>
      <c r="F325" s="1">
        <v>45028</v>
      </c>
      <c r="G325" s="2">
        <v>0.77083333333333337</v>
      </c>
      <c r="H325" s="2">
        <v>0.85416666666666663</v>
      </c>
      <c r="I325" t="s">
        <v>196</v>
      </c>
      <c r="J325" s="6">
        <v>504141000</v>
      </c>
      <c r="K325" t="s">
        <v>793</v>
      </c>
      <c r="M325">
        <v>0</v>
      </c>
      <c r="N325" s="14">
        <v>0</v>
      </c>
      <c r="O325" s="14" t="str">
        <f t="shared" si="10"/>
        <v>n/a</v>
      </c>
      <c r="P325" s="5" t="str">
        <f t="shared" ca="1" si="11"/>
        <v>=WENN(N325&lt;&gt;0;M325*N325;"n/a")</v>
      </c>
    </row>
    <row r="326" spans="1:16" x14ac:dyDescent="0.35">
      <c r="A326" t="s">
        <v>794</v>
      </c>
      <c r="B326">
        <v>13</v>
      </c>
      <c r="C326" t="s">
        <v>795</v>
      </c>
      <c r="D326">
        <v>20</v>
      </c>
      <c r="E326" s="1">
        <v>44937</v>
      </c>
      <c r="F326" s="1">
        <v>45028</v>
      </c>
      <c r="G326" s="2">
        <v>0.80555555555555547</v>
      </c>
      <c r="H326" s="2">
        <v>0.85763888888888884</v>
      </c>
      <c r="I326" t="s">
        <v>429</v>
      </c>
      <c r="J326" s="6">
        <v>504141000</v>
      </c>
      <c r="K326" t="s">
        <v>796</v>
      </c>
      <c r="M326">
        <v>17</v>
      </c>
      <c r="N326" s="14">
        <v>102</v>
      </c>
      <c r="O326" s="14">
        <f t="shared" si="10"/>
        <v>1734</v>
      </c>
      <c r="P326" s="5" t="str">
        <f t="shared" ca="1" si="11"/>
        <v>=WENN(N326&lt;&gt;0;M326*N326;"n/a")</v>
      </c>
    </row>
    <row r="327" spans="1:16" x14ac:dyDescent="0.35">
      <c r="A327" t="s">
        <v>797</v>
      </c>
      <c r="B327">
        <v>2</v>
      </c>
      <c r="C327" t="s">
        <v>798</v>
      </c>
      <c r="D327">
        <v>3</v>
      </c>
      <c r="E327" s="1">
        <v>45028</v>
      </c>
      <c r="F327" s="1">
        <v>45028</v>
      </c>
      <c r="G327" s="2">
        <v>0.77083333333333337</v>
      </c>
      <c r="H327" s="2">
        <v>0.85416666666666663</v>
      </c>
      <c r="I327" t="s">
        <v>204</v>
      </c>
      <c r="J327" s="6">
        <v>504141000</v>
      </c>
      <c r="K327" t="s">
        <v>612</v>
      </c>
      <c r="M327">
        <v>20</v>
      </c>
      <c r="N327" s="14">
        <v>0</v>
      </c>
      <c r="O327" s="14" t="str">
        <f t="shared" si="10"/>
        <v>n/a</v>
      </c>
      <c r="P327" s="5" t="str">
        <f t="shared" ca="1" si="11"/>
        <v>=WENN(N327&lt;&gt;0;M327*N327;"n/a")</v>
      </c>
    </row>
    <row r="328" spans="1:16" x14ac:dyDescent="0.35">
      <c r="A328" t="s">
        <v>799</v>
      </c>
      <c r="B328">
        <v>13</v>
      </c>
      <c r="C328" t="s">
        <v>800</v>
      </c>
      <c r="D328">
        <v>20</v>
      </c>
      <c r="E328" s="1">
        <v>44951</v>
      </c>
      <c r="F328" s="1">
        <v>45028</v>
      </c>
      <c r="G328" s="2">
        <v>0.43055555555555558</v>
      </c>
      <c r="H328" s="2">
        <v>0.49305555555555558</v>
      </c>
      <c r="I328" t="s">
        <v>429</v>
      </c>
      <c r="J328" s="6">
        <v>504141000</v>
      </c>
      <c r="K328" t="s">
        <v>668</v>
      </c>
      <c r="M328">
        <v>15</v>
      </c>
      <c r="N328" s="14">
        <v>102</v>
      </c>
      <c r="O328" s="14">
        <f t="shared" si="10"/>
        <v>1530</v>
      </c>
      <c r="P328" s="5" t="str">
        <f t="shared" ca="1" si="11"/>
        <v>=WENN(N328&lt;&gt;0;M328*N328;"n/a")</v>
      </c>
    </row>
    <row r="329" spans="1:16" x14ac:dyDescent="0.35">
      <c r="A329" t="s">
        <v>801</v>
      </c>
      <c r="B329">
        <v>13</v>
      </c>
      <c r="C329" t="s">
        <v>802</v>
      </c>
      <c r="D329">
        <v>22</v>
      </c>
      <c r="E329" s="1">
        <v>44944</v>
      </c>
      <c r="F329" s="1">
        <v>45028</v>
      </c>
      <c r="G329" s="2">
        <v>0.35416666666666669</v>
      </c>
      <c r="H329" s="2">
        <v>0.41666666666666669</v>
      </c>
      <c r="I329" t="s">
        <v>243</v>
      </c>
      <c r="J329" s="6">
        <v>504141000</v>
      </c>
      <c r="K329" t="s">
        <v>803</v>
      </c>
      <c r="M329">
        <v>15</v>
      </c>
      <c r="N329" s="14">
        <v>112</v>
      </c>
      <c r="O329" s="14">
        <f t="shared" si="10"/>
        <v>1680</v>
      </c>
      <c r="P329" s="5" t="str">
        <f t="shared" ca="1" si="11"/>
        <v>=WENN(N329&lt;&gt;0;M329*N329;"n/a")</v>
      </c>
    </row>
    <row r="330" spans="1:16" x14ac:dyDescent="0.35">
      <c r="A330" t="s">
        <v>804</v>
      </c>
      <c r="B330">
        <v>13</v>
      </c>
      <c r="C330" t="s">
        <v>795</v>
      </c>
      <c r="D330">
        <v>20</v>
      </c>
      <c r="E330" s="1">
        <v>44937</v>
      </c>
      <c r="F330" s="1">
        <v>45028</v>
      </c>
      <c r="G330" s="2">
        <v>0.74305555555555547</v>
      </c>
      <c r="H330" s="2">
        <v>0.79513888888888884</v>
      </c>
      <c r="I330" t="s">
        <v>429</v>
      </c>
      <c r="J330" s="6">
        <v>504141000</v>
      </c>
      <c r="K330" t="s">
        <v>796</v>
      </c>
      <c r="M330">
        <v>18</v>
      </c>
      <c r="N330" s="14">
        <v>102</v>
      </c>
      <c r="O330" s="14">
        <f t="shared" si="10"/>
        <v>1836</v>
      </c>
      <c r="P330" s="5" t="str">
        <f t="shared" ca="1" si="11"/>
        <v>=WENN(N330&lt;&gt;0;M330*N330;"n/a")</v>
      </c>
    </row>
    <row r="331" spans="1:16" x14ac:dyDescent="0.35">
      <c r="A331" t="s">
        <v>805</v>
      </c>
      <c r="B331">
        <v>1</v>
      </c>
      <c r="C331" t="s">
        <v>806</v>
      </c>
      <c r="D331">
        <v>40</v>
      </c>
      <c r="E331" s="1">
        <v>44847</v>
      </c>
      <c r="F331" s="1">
        <v>45029</v>
      </c>
      <c r="G331" s="2">
        <v>0.77083333333333337</v>
      </c>
      <c r="H331" s="2">
        <v>0.83333333333333337</v>
      </c>
      <c r="I331" t="s">
        <v>466</v>
      </c>
      <c r="J331" s="6">
        <v>504141000</v>
      </c>
      <c r="K331" t="s">
        <v>807</v>
      </c>
      <c r="M331">
        <v>9</v>
      </c>
      <c r="N331" s="14">
        <v>212</v>
      </c>
      <c r="O331" s="14">
        <f t="shared" si="10"/>
        <v>1908</v>
      </c>
      <c r="P331" s="5" t="str">
        <f t="shared" ca="1" si="11"/>
        <v>=WENN(N331&lt;&gt;0;M331*N331;"n/a")</v>
      </c>
    </row>
    <row r="332" spans="1:16" x14ac:dyDescent="0.35">
      <c r="A332" t="s">
        <v>808</v>
      </c>
      <c r="B332">
        <v>12</v>
      </c>
      <c r="C332" t="s">
        <v>809</v>
      </c>
      <c r="D332">
        <v>173</v>
      </c>
      <c r="E332" s="1">
        <v>44812</v>
      </c>
      <c r="F332" s="1">
        <v>45050</v>
      </c>
      <c r="G332" s="2">
        <v>0.74305555555555547</v>
      </c>
      <c r="H332" s="2">
        <v>0.91666666666666663</v>
      </c>
      <c r="I332" t="s">
        <v>219</v>
      </c>
      <c r="J332" s="6">
        <v>504141000</v>
      </c>
      <c r="K332" t="s">
        <v>810</v>
      </c>
      <c r="M332">
        <v>4</v>
      </c>
      <c r="N332" s="14">
        <v>990</v>
      </c>
      <c r="O332" s="14">
        <f t="shared" si="10"/>
        <v>3960</v>
      </c>
      <c r="P332" s="5" t="str">
        <f t="shared" ca="1" si="11"/>
        <v>=WENN(N332&lt;&gt;0;M332*N332;"n/a")</v>
      </c>
    </row>
    <row r="333" spans="1:16" x14ac:dyDescent="0.35">
      <c r="A333" t="s">
        <v>811</v>
      </c>
      <c r="B333">
        <v>8</v>
      </c>
      <c r="C333" t="s">
        <v>812</v>
      </c>
      <c r="D333">
        <v>22</v>
      </c>
      <c r="E333" s="1">
        <v>44987</v>
      </c>
      <c r="F333" s="1">
        <v>45029</v>
      </c>
      <c r="G333" s="2">
        <v>0.77083333333333337</v>
      </c>
      <c r="H333" s="2">
        <v>0.88541666666666663</v>
      </c>
      <c r="I333" t="s">
        <v>433</v>
      </c>
      <c r="J333" s="6">
        <v>504141000</v>
      </c>
      <c r="K333" t="s">
        <v>309</v>
      </c>
      <c r="M333">
        <v>9</v>
      </c>
      <c r="N333" s="14">
        <v>212</v>
      </c>
      <c r="O333" s="14">
        <f t="shared" si="10"/>
        <v>1908</v>
      </c>
      <c r="P333" s="5" t="str">
        <f t="shared" ca="1" si="11"/>
        <v>=WENN(N333&lt;&gt;0;M333*N333;"n/a")</v>
      </c>
    </row>
    <row r="334" spans="1:16" x14ac:dyDescent="0.35">
      <c r="A334" t="s">
        <v>813</v>
      </c>
      <c r="B334">
        <v>1</v>
      </c>
      <c r="C334" t="s">
        <v>814</v>
      </c>
      <c r="D334">
        <v>40</v>
      </c>
      <c r="E334" s="1">
        <v>44840</v>
      </c>
      <c r="F334" s="1">
        <v>45029</v>
      </c>
      <c r="G334" s="2">
        <v>0.35416666666666669</v>
      </c>
      <c r="H334" s="2">
        <v>0.41666666666666669</v>
      </c>
      <c r="I334" t="s">
        <v>815</v>
      </c>
      <c r="K334" t="s">
        <v>816</v>
      </c>
      <c r="M334">
        <v>12</v>
      </c>
      <c r="N334" s="14">
        <v>136</v>
      </c>
      <c r="O334" s="14">
        <f t="shared" si="10"/>
        <v>1632</v>
      </c>
      <c r="P334" s="5" t="str">
        <f t="shared" ca="1" si="11"/>
        <v>=WENN(N334&lt;&gt;0;M334*N334;"n/a")</v>
      </c>
    </row>
    <row r="335" spans="1:16" x14ac:dyDescent="0.35">
      <c r="A335" t="s">
        <v>817</v>
      </c>
      <c r="B335">
        <v>8</v>
      </c>
      <c r="C335" t="s">
        <v>818</v>
      </c>
      <c r="D335">
        <v>8</v>
      </c>
      <c r="E335" s="1">
        <v>45008</v>
      </c>
      <c r="F335" s="1">
        <v>45029</v>
      </c>
      <c r="G335" s="2">
        <v>0.75</v>
      </c>
      <c r="H335" s="2">
        <v>0.83333333333333337</v>
      </c>
      <c r="I335" t="s">
        <v>436</v>
      </c>
      <c r="J335" s="6">
        <v>504141000</v>
      </c>
      <c r="K335" t="s">
        <v>437</v>
      </c>
      <c r="M335">
        <v>9</v>
      </c>
      <c r="N335" s="14">
        <v>68</v>
      </c>
      <c r="O335" s="14">
        <f t="shared" si="10"/>
        <v>612</v>
      </c>
      <c r="P335" s="5" t="str">
        <f t="shared" ca="1" si="11"/>
        <v>=WENN(N335&lt;&gt;0;M335*N335;"n/a")</v>
      </c>
    </row>
    <row r="336" spans="1:16" x14ac:dyDescent="0.35">
      <c r="A336" t="s">
        <v>819</v>
      </c>
      <c r="B336">
        <v>1</v>
      </c>
      <c r="C336" t="s">
        <v>474</v>
      </c>
      <c r="D336">
        <v>40</v>
      </c>
      <c r="E336" s="1">
        <v>44847</v>
      </c>
      <c r="F336" s="1">
        <v>45029</v>
      </c>
      <c r="G336" s="2">
        <v>0.77083333333333337</v>
      </c>
      <c r="H336" s="2">
        <v>0.83333333333333337</v>
      </c>
      <c r="I336" t="s">
        <v>820</v>
      </c>
      <c r="J336" s="6">
        <v>504141000</v>
      </c>
      <c r="K336" t="s">
        <v>821</v>
      </c>
      <c r="M336">
        <v>9</v>
      </c>
      <c r="N336" s="14">
        <v>231</v>
      </c>
      <c r="O336" s="14">
        <f t="shared" si="10"/>
        <v>2079</v>
      </c>
      <c r="P336" s="5" t="str">
        <f t="shared" ca="1" si="11"/>
        <v>=WENN(N336&lt;&gt;0;M336*N336;"n/a")</v>
      </c>
    </row>
    <row r="337" spans="1:16" x14ac:dyDescent="0.35">
      <c r="A337" t="s">
        <v>822</v>
      </c>
      <c r="B337">
        <v>1</v>
      </c>
      <c r="C337" t="s">
        <v>823</v>
      </c>
      <c r="D337">
        <v>40</v>
      </c>
      <c r="E337" s="1">
        <v>44840</v>
      </c>
      <c r="F337" s="1">
        <v>45029</v>
      </c>
      <c r="G337" s="2">
        <v>0.77083333333333337</v>
      </c>
      <c r="H337" s="2">
        <v>0.83333333333333337</v>
      </c>
      <c r="I337" t="s">
        <v>824</v>
      </c>
      <c r="J337" s="6">
        <v>62232227</v>
      </c>
      <c r="K337" t="s">
        <v>825</v>
      </c>
      <c r="M337">
        <v>9</v>
      </c>
      <c r="N337" s="14">
        <v>212</v>
      </c>
      <c r="O337" s="14">
        <f t="shared" si="10"/>
        <v>1908</v>
      </c>
      <c r="P337" s="5" t="str">
        <f t="shared" ca="1" si="11"/>
        <v>=WENN(N337&lt;&gt;0;M337*N337;"n/a")</v>
      </c>
    </row>
    <row r="338" spans="1:16" x14ac:dyDescent="0.35">
      <c r="A338" t="s">
        <v>826</v>
      </c>
      <c r="B338">
        <v>13</v>
      </c>
      <c r="C338" t="s">
        <v>827</v>
      </c>
      <c r="D338">
        <v>48</v>
      </c>
      <c r="E338" s="1">
        <v>44826</v>
      </c>
      <c r="F338" s="1">
        <v>45029</v>
      </c>
      <c r="G338" s="2">
        <v>0.76041666666666663</v>
      </c>
      <c r="H338" s="2">
        <v>0.82291666666666663</v>
      </c>
      <c r="I338" t="s">
        <v>828</v>
      </c>
      <c r="K338" t="s">
        <v>829</v>
      </c>
      <c r="L338" t="s">
        <v>2055</v>
      </c>
      <c r="M338">
        <v>10</v>
      </c>
      <c r="N338" s="14">
        <v>160</v>
      </c>
      <c r="O338" s="14">
        <f t="shared" si="10"/>
        <v>1600</v>
      </c>
      <c r="P338" s="5" t="str">
        <f t="shared" ca="1" si="11"/>
        <v>=WENN(N338&lt;&gt;0;M338*N338;"n/a")</v>
      </c>
    </row>
    <row r="339" spans="1:16" x14ac:dyDescent="0.35">
      <c r="A339" t="s">
        <v>830</v>
      </c>
      <c r="B339">
        <v>13</v>
      </c>
      <c r="C339" t="s">
        <v>831</v>
      </c>
      <c r="D339">
        <v>20</v>
      </c>
      <c r="E339" s="1">
        <v>44952</v>
      </c>
      <c r="F339" s="1">
        <v>45029</v>
      </c>
      <c r="G339" s="2">
        <v>0.77083333333333337</v>
      </c>
      <c r="H339" s="2">
        <v>0.83333333333333337</v>
      </c>
      <c r="I339" t="s">
        <v>243</v>
      </c>
      <c r="J339" s="6">
        <v>504141000</v>
      </c>
      <c r="K339" t="s">
        <v>668</v>
      </c>
      <c r="M339">
        <v>16</v>
      </c>
      <c r="N339" s="14">
        <v>102</v>
      </c>
      <c r="O339" s="14">
        <f t="shared" si="10"/>
        <v>1632</v>
      </c>
      <c r="P339" s="5" t="str">
        <f t="shared" ca="1" si="11"/>
        <v>=WENN(N339&lt;&gt;0;M339*N339;"n/a")</v>
      </c>
    </row>
    <row r="340" spans="1:16" x14ac:dyDescent="0.35">
      <c r="A340" t="s">
        <v>832</v>
      </c>
      <c r="B340">
        <v>13</v>
      </c>
      <c r="C340" t="s">
        <v>833</v>
      </c>
      <c r="D340">
        <v>24</v>
      </c>
      <c r="E340" s="1">
        <v>44987</v>
      </c>
      <c r="F340" s="1">
        <v>45029</v>
      </c>
      <c r="G340" s="2">
        <v>0.77083333333333337</v>
      </c>
      <c r="H340" s="2">
        <v>0.89583333333333337</v>
      </c>
      <c r="I340" t="s">
        <v>425</v>
      </c>
      <c r="J340" s="6">
        <v>504141000</v>
      </c>
      <c r="K340" t="s">
        <v>834</v>
      </c>
      <c r="M340">
        <v>15</v>
      </c>
      <c r="N340" s="14">
        <v>186</v>
      </c>
      <c r="O340" s="14">
        <f t="shared" si="10"/>
        <v>2790</v>
      </c>
      <c r="P340" s="5" t="str">
        <f t="shared" ca="1" si="11"/>
        <v>=WENN(N340&lt;&gt;0;M340*N340;"n/a")</v>
      </c>
    </row>
    <row r="341" spans="1:16" x14ac:dyDescent="0.35">
      <c r="A341" t="s">
        <v>835</v>
      </c>
      <c r="B341">
        <v>1</v>
      </c>
      <c r="C341" t="s">
        <v>836</v>
      </c>
      <c r="D341">
        <v>40</v>
      </c>
      <c r="E341" s="1">
        <v>44840</v>
      </c>
      <c r="F341" s="1">
        <v>45029</v>
      </c>
      <c r="G341" s="2">
        <v>0.69791666666666663</v>
      </c>
      <c r="H341" s="2">
        <v>0.76041666666666663</v>
      </c>
      <c r="I341" t="s">
        <v>366</v>
      </c>
      <c r="J341" s="6">
        <v>504141000</v>
      </c>
      <c r="K341" t="s">
        <v>574</v>
      </c>
      <c r="M341">
        <v>9</v>
      </c>
      <c r="N341" s="14">
        <v>231</v>
      </c>
      <c r="O341" s="14">
        <f t="shared" si="10"/>
        <v>2079</v>
      </c>
      <c r="P341" s="5" t="str">
        <f t="shared" ca="1" si="11"/>
        <v>=WENN(N341&lt;&gt;0;M341*N341;"n/a")</v>
      </c>
    </row>
    <row r="342" spans="1:16" x14ac:dyDescent="0.35">
      <c r="A342" t="s">
        <v>837</v>
      </c>
      <c r="B342">
        <v>1</v>
      </c>
      <c r="C342" t="s">
        <v>838</v>
      </c>
      <c r="D342">
        <v>40</v>
      </c>
      <c r="E342" s="1">
        <v>44840</v>
      </c>
      <c r="F342" s="1">
        <v>45029</v>
      </c>
      <c r="G342" s="2">
        <v>0.77083333333333337</v>
      </c>
      <c r="H342" s="2">
        <v>0.83333333333333337</v>
      </c>
      <c r="I342" t="s">
        <v>839</v>
      </c>
      <c r="J342" s="6">
        <v>62232227</v>
      </c>
      <c r="K342" t="s">
        <v>840</v>
      </c>
      <c r="M342">
        <v>9</v>
      </c>
      <c r="N342" s="14">
        <v>212</v>
      </c>
      <c r="O342" s="14">
        <f t="shared" si="10"/>
        <v>1908</v>
      </c>
      <c r="P342" s="5" t="str">
        <f t="shared" ca="1" si="11"/>
        <v>=WENN(N342&lt;&gt;0;M342*N342;"n/a")</v>
      </c>
    </row>
    <row r="343" spans="1:16" x14ac:dyDescent="0.35">
      <c r="A343" t="s">
        <v>841</v>
      </c>
      <c r="B343">
        <v>1</v>
      </c>
      <c r="C343" t="s">
        <v>842</v>
      </c>
      <c r="D343">
        <v>40</v>
      </c>
      <c r="E343" s="1">
        <v>44848</v>
      </c>
      <c r="F343" s="1">
        <v>45030</v>
      </c>
      <c r="G343" s="2">
        <v>0.77083333333333337</v>
      </c>
      <c r="H343" s="2">
        <v>0.83333333333333337</v>
      </c>
      <c r="I343" t="s">
        <v>466</v>
      </c>
      <c r="J343" s="6">
        <v>504141000</v>
      </c>
      <c r="K343" t="s">
        <v>843</v>
      </c>
      <c r="M343">
        <v>9</v>
      </c>
      <c r="N343" s="14">
        <v>212</v>
      </c>
      <c r="O343" s="14">
        <f t="shared" si="10"/>
        <v>1908</v>
      </c>
      <c r="P343" s="5" t="str">
        <f t="shared" ca="1" si="11"/>
        <v>=WENN(N343&lt;&gt;0;M343*N343;"n/a")</v>
      </c>
    </row>
    <row r="344" spans="1:16" x14ac:dyDescent="0.35">
      <c r="A344" t="s">
        <v>844</v>
      </c>
      <c r="B344">
        <v>13</v>
      </c>
      <c r="C344" t="s">
        <v>845</v>
      </c>
      <c r="D344">
        <v>8</v>
      </c>
      <c r="E344" s="1">
        <v>45009</v>
      </c>
      <c r="F344" s="1">
        <v>45030</v>
      </c>
      <c r="G344" s="2">
        <v>0.70833333333333337</v>
      </c>
      <c r="H344" s="2">
        <v>0.83333333333333337</v>
      </c>
      <c r="I344" t="s">
        <v>223</v>
      </c>
      <c r="K344" t="s">
        <v>846</v>
      </c>
      <c r="M344">
        <v>15</v>
      </c>
      <c r="N344" s="14">
        <v>46</v>
      </c>
      <c r="O344" s="14">
        <f t="shared" si="10"/>
        <v>690</v>
      </c>
      <c r="P344" s="5" t="str">
        <f t="shared" ca="1" si="11"/>
        <v>=WENN(N344&lt;&gt;0;M344*N344;"n/a")</v>
      </c>
    </row>
    <row r="345" spans="1:16" x14ac:dyDescent="0.35">
      <c r="A345" t="s">
        <v>847</v>
      </c>
      <c r="B345">
        <v>10</v>
      </c>
      <c r="C345" t="s">
        <v>848</v>
      </c>
      <c r="D345">
        <v>4</v>
      </c>
      <c r="E345" s="1">
        <v>45030</v>
      </c>
      <c r="F345" s="1">
        <v>45030</v>
      </c>
      <c r="G345" s="2">
        <v>0.70833333333333337</v>
      </c>
      <c r="H345" s="2">
        <v>0.83333333333333337</v>
      </c>
      <c r="I345" t="s">
        <v>227</v>
      </c>
      <c r="J345" s="6">
        <v>504141000</v>
      </c>
      <c r="K345" t="s">
        <v>849</v>
      </c>
      <c r="L345" t="s">
        <v>2056</v>
      </c>
      <c r="M345">
        <v>12</v>
      </c>
      <c r="N345" s="14">
        <v>14</v>
      </c>
      <c r="O345" s="14">
        <f t="shared" si="10"/>
        <v>168</v>
      </c>
      <c r="P345" s="5" t="str">
        <f t="shared" ca="1" si="11"/>
        <v>=WENN(N345&lt;&gt;0;M345*N345;"n/a")</v>
      </c>
    </row>
    <row r="346" spans="1:16" x14ac:dyDescent="0.35">
      <c r="A346" t="s">
        <v>850</v>
      </c>
      <c r="B346">
        <v>13</v>
      </c>
      <c r="C346" t="s">
        <v>851</v>
      </c>
      <c r="D346">
        <v>5</v>
      </c>
      <c r="E346" s="1">
        <v>45030</v>
      </c>
      <c r="F346" s="1">
        <v>45030</v>
      </c>
      <c r="G346" s="2">
        <v>0.66666666666666663</v>
      </c>
      <c r="H346" s="2">
        <v>0.8125</v>
      </c>
      <c r="I346" t="s">
        <v>298</v>
      </c>
      <c r="J346" s="6">
        <v>504141000</v>
      </c>
      <c r="K346" t="s">
        <v>224</v>
      </c>
      <c r="M346">
        <v>15</v>
      </c>
      <c r="N346" s="14">
        <v>23</v>
      </c>
      <c r="O346" s="14">
        <f t="shared" si="10"/>
        <v>345</v>
      </c>
      <c r="P346" s="5" t="str">
        <f t="shared" ca="1" si="11"/>
        <v>=WENN(N346&lt;&gt;0;M346*N346;"n/a")</v>
      </c>
    </row>
    <row r="347" spans="1:16" x14ac:dyDescent="0.35">
      <c r="A347" t="s">
        <v>852</v>
      </c>
      <c r="B347">
        <v>2</v>
      </c>
      <c r="C347" t="s">
        <v>853</v>
      </c>
      <c r="D347">
        <v>10</v>
      </c>
      <c r="E347" s="1">
        <v>44988</v>
      </c>
      <c r="F347" s="1">
        <v>45037</v>
      </c>
      <c r="G347" s="2">
        <v>0.35416666666666669</v>
      </c>
      <c r="H347" s="2">
        <v>0.40625</v>
      </c>
      <c r="I347" t="s">
        <v>272</v>
      </c>
      <c r="K347" t="s">
        <v>273</v>
      </c>
      <c r="M347">
        <v>9</v>
      </c>
      <c r="N347" s="14">
        <v>45</v>
      </c>
      <c r="O347" s="14">
        <f t="shared" si="10"/>
        <v>405</v>
      </c>
      <c r="P347" s="5" t="str">
        <f t="shared" ca="1" si="11"/>
        <v>=WENN(N347&lt;&gt;0;M347*N347;"n/a")</v>
      </c>
    </row>
    <row r="348" spans="1:16" x14ac:dyDescent="0.35">
      <c r="A348" t="s">
        <v>854</v>
      </c>
      <c r="B348">
        <v>2</v>
      </c>
      <c r="C348" t="s">
        <v>271</v>
      </c>
      <c r="D348">
        <v>10</v>
      </c>
      <c r="E348" s="1">
        <v>44988</v>
      </c>
      <c r="F348" s="1">
        <v>45037</v>
      </c>
      <c r="G348" s="2">
        <v>0.41666666666666669</v>
      </c>
      <c r="H348" s="2">
        <v>0.46875</v>
      </c>
      <c r="I348" t="s">
        <v>272</v>
      </c>
      <c r="K348" t="s">
        <v>273</v>
      </c>
      <c r="M348">
        <v>9</v>
      </c>
      <c r="N348" s="14">
        <v>45</v>
      </c>
      <c r="O348" s="14">
        <f t="shared" si="10"/>
        <v>405</v>
      </c>
      <c r="P348" s="5" t="str">
        <f t="shared" ca="1" si="11"/>
        <v>=WENN(N348&lt;&gt;0;M348*N348;"n/a")</v>
      </c>
    </row>
    <row r="349" spans="1:16" x14ac:dyDescent="0.35">
      <c r="A349" t="s">
        <v>855</v>
      </c>
      <c r="B349">
        <v>10</v>
      </c>
      <c r="C349" t="s">
        <v>856</v>
      </c>
      <c r="D349">
        <v>2</v>
      </c>
      <c r="E349" s="1">
        <v>45030</v>
      </c>
      <c r="F349" s="1">
        <v>45030</v>
      </c>
      <c r="G349" s="2">
        <v>0.625</v>
      </c>
      <c r="H349" s="2">
        <v>0.6875</v>
      </c>
      <c r="I349" t="s">
        <v>857</v>
      </c>
      <c r="J349" s="6">
        <v>504141000</v>
      </c>
      <c r="K349" t="s">
        <v>426</v>
      </c>
      <c r="M349">
        <v>15</v>
      </c>
      <c r="N349" s="14">
        <v>22</v>
      </c>
      <c r="O349" s="14">
        <f t="shared" si="10"/>
        <v>330</v>
      </c>
      <c r="P349" s="5" t="str">
        <f t="shared" ca="1" si="11"/>
        <v>=WENN(N349&lt;&gt;0;M349*N349;"n/a")</v>
      </c>
    </row>
    <row r="350" spans="1:16" x14ac:dyDescent="0.35">
      <c r="A350" t="s">
        <v>858</v>
      </c>
      <c r="B350">
        <v>10</v>
      </c>
      <c r="C350" t="s">
        <v>859</v>
      </c>
      <c r="D350">
        <v>2</v>
      </c>
      <c r="E350" s="1">
        <v>45030</v>
      </c>
      <c r="F350" s="1">
        <v>45030</v>
      </c>
      <c r="G350" s="2">
        <v>0.70833333333333337</v>
      </c>
      <c r="H350" s="2">
        <v>0.77083333333333337</v>
      </c>
      <c r="I350" t="s">
        <v>419</v>
      </c>
      <c r="J350" s="6">
        <v>504141000</v>
      </c>
      <c r="K350" t="s">
        <v>426</v>
      </c>
      <c r="M350">
        <v>15</v>
      </c>
      <c r="N350" s="14">
        <v>22</v>
      </c>
      <c r="O350" s="14">
        <f t="shared" si="10"/>
        <v>330</v>
      </c>
      <c r="P350" s="5" t="str">
        <f t="shared" ca="1" si="11"/>
        <v>=WENN(N350&lt;&gt;0;M350*N350;"n/a")</v>
      </c>
    </row>
    <row r="351" spans="1:16" x14ac:dyDescent="0.35">
      <c r="A351" t="s">
        <v>860</v>
      </c>
      <c r="B351">
        <v>15</v>
      </c>
      <c r="C351" t="s">
        <v>861</v>
      </c>
      <c r="D351">
        <v>14</v>
      </c>
      <c r="E351" s="1">
        <v>45030</v>
      </c>
      <c r="F351" s="1">
        <v>45031</v>
      </c>
      <c r="G351" s="2">
        <v>0.75</v>
      </c>
      <c r="H351" s="2">
        <v>0.89583333333333337</v>
      </c>
      <c r="I351" t="s">
        <v>591</v>
      </c>
      <c r="J351" s="6">
        <v>504141000</v>
      </c>
      <c r="K351" t="s">
        <v>665</v>
      </c>
      <c r="M351">
        <v>8</v>
      </c>
      <c r="N351" s="14">
        <v>86</v>
      </c>
      <c r="O351" s="14">
        <f t="shared" si="10"/>
        <v>688</v>
      </c>
      <c r="P351" s="5" t="str">
        <f t="shared" ca="1" si="11"/>
        <v>=WENN(N351&lt;&gt;0;M351*N351;"n/a")</v>
      </c>
    </row>
    <row r="352" spans="1:16" x14ac:dyDescent="0.35">
      <c r="A352" t="s">
        <v>862</v>
      </c>
      <c r="B352">
        <v>8</v>
      </c>
      <c r="C352" t="s">
        <v>307</v>
      </c>
      <c r="D352">
        <v>4</v>
      </c>
      <c r="E352" s="1">
        <v>45031</v>
      </c>
      <c r="F352" s="1">
        <v>45031</v>
      </c>
      <c r="G352" s="2">
        <v>0.375</v>
      </c>
      <c r="H352" s="2">
        <v>0.5</v>
      </c>
      <c r="I352" t="s">
        <v>433</v>
      </c>
      <c r="J352" s="6">
        <v>504141000</v>
      </c>
      <c r="K352" t="s">
        <v>309</v>
      </c>
      <c r="M352">
        <v>4</v>
      </c>
      <c r="N352" s="14">
        <v>39</v>
      </c>
      <c r="O352" s="14">
        <f t="shared" si="10"/>
        <v>156</v>
      </c>
      <c r="P352" s="5" t="str">
        <f t="shared" ca="1" si="11"/>
        <v>=WENN(N352&lt;&gt;0;M352*N352;"n/a")</v>
      </c>
    </row>
    <row r="353" spans="1:16" x14ac:dyDescent="0.35">
      <c r="A353" t="s">
        <v>863</v>
      </c>
      <c r="B353">
        <v>2</v>
      </c>
      <c r="C353" t="s">
        <v>864</v>
      </c>
      <c r="D353">
        <v>11</v>
      </c>
      <c r="E353" s="1">
        <v>45031</v>
      </c>
      <c r="F353" s="1">
        <v>45031</v>
      </c>
      <c r="G353" s="2">
        <v>0.375</v>
      </c>
      <c r="H353" s="2">
        <v>0.70833333333333337</v>
      </c>
      <c r="I353" t="s">
        <v>204</v>
      </c>
      <c r="J353" s="6">
        <v>504141000</v>
      </c>
      <c r="K353" t="s">
        <v>545</v>
      </c>
      <c r="M353">
        <v>12</v>
      </c>
      <c r="N353" s="14">
        <v>60</v>
      </c>
      <c r="O353" s="14">
        <f t="shared" si="10"/>
        <v>720</v>
      </c>
      <c r="P353" s="5" t="str">
        <f t="shared" ca="1" si="11"/>
        <v>=WENN(N353&lt;&gt;0;M353*N353;"n/a")</v>
      </c>
    </row>
    <row r="354" spans="1:16" x14ac:dyDescent="0.35">
      <c r="A354" t="s">
        <v>865</v>
      </c>
      <c r="B354">
        <v>8</v>
      </c>
      <c r="C354" t="s">
        <v>866</v>
      </c>
      <c r="D354">
        <v>6</v>
      </c>
      <c r="E354" s="1">
        <v>45031</v>
      </c>
      <c r="F354" s="1">
        <v>45031</v>
      </c>
      <c r="G354" s="2">
        <v>0.41666666666666669</v>
      </c>
      <c r="H354" s="2">
        <v>0.58333333333333337</v>
      </c>
      <c r="I354" t="s">
        <v>208</v>
      </c>
      <c r="K354" t="s">
        <v>280</v>
      </c>
      <c r="M354">
        <v>10</v>
      </c>
      <c r="N354" s="14">
        <v>35</v>
      </c>
      <c r="O354" s="14">
        <f t="shared" si="10"/>
        <v>350</v>
      </c>
      <c r="P354" s="5" t="str">
        <f t="shared" ca="1" si="11"/>
        <v>=WENN(N354&lt;&gt;0;M354*N354;"n/a")</v>
      </c>
    </row>
    <row r="355" spans="1:16" x14ac:dyDescent="0.35">
      <c r="A355" t="s">
        <v>867</v>
      </c>
      <c r="B355">
        <v>13</v>
      </c>
      <c r="C355" t="s">
        <v>868</v>
      </c>
      <c r="D355">
        <v>4</v>
      </c>
      <c r="E355" s="1">
        <v>45031</v>
      </c>
      <c r="F355" s="1">
        <v>45031</v>
      </c>
      <c r="G355" s="2">
        <v>0.41666666666666669</v>
      </c>
      <c r="H355" s="2">
        <v>0.54166666666666663</v>
      </c>
      <c r="I355" t="s">
        <v>298</v>
      </c>
      <c r="J355" s="6">
        <v>504141000</v>
      </c>
      <c r="K355" t="s">
        <v>775</v>
      </c>
      <c r="M355">
        <v>15</v>
      </c>
      <c r="N355" s="14">
        <v>15</v>
      </c>
      <c r="O355" s="14">
        <f t="shared" si="10"/>
        <v>225</v>
      </c>
      <c r="P355" s="5" t="str">
        <f t="shared" ca="1" si="11"/>
        <v>=WENN(N355&lt;&gt;0;M355*N355;"n/a")</v>
      </c>
    </row>
    <row r="356" spans="1:16" x14ac:dyDescent="0.35">
      <c r="A356" t="s">
        <v>869</v>
      </c>
      <c r="C356" t="s">
        <v>870</v>
      </c>
      <c r="D356">
        <v>2</v>
      </c>
      <c r="E356" s="1">
        <v>45031</v>
      </c>
      <c r="F356" s="1">
        <v>45031</v>
      </c>
      <c r="G356" s="2">
        <v>0.375</v>
      </c>
      <c r="H356" s="2">
        <v>0.4375</v>
      </c>
      <c r="I356" t="s">
        <v>436</v>
      </c>
      <c r="J356" s="6">
        <v>504141000</v>
      </c>
      <c r="K356" t="s">
        <v>871</v>
      </c>
      <c r="M356">
        <v>12</v>
      </c>
      <c r="N356" s="14">
        <v>14</v>
      </c>
      <c r="O356" s="14">
        <f t="shared" si="10"/>
        <v>168</v>
      </c>
      <c r="P356" s="5" t="str">
        <f t="shared" ca="1" si="11"/>
        <v>=WENN(N356&lt;&gt;0;M356*N356;"n/a")</v>
      </c>
    </row>
    <row r="357" spans="1:16" x14ac:dyDescent="0.35">
      <c r="A357" t="s">
        <v>872</v>
      </c>
      <c r="B357">
        <v>14</v>
      </c>
      <c r="C357" t="s">
        <v>873</v>
      </c>
      <c r="D357">
        <v>14</v>
      </c>
      <c r="E357" s="1">
        <v>45030</v>
      </c>
      <c r="F357" s="1">
        <v>45031</v>
      </c>
      <c r="G357" s="2">
        <v>0.66666666666666663</v>
      </c>
      <c r="H357" s="2">
        <v>0.79166666666666663</v>
      </c>
      <c r="I357" t="s">
        <v>340</v>
      </c>
      <c r="J357" s="6">
        <v>504141000</v>
      </c>
      <c r="K357" t="s">
        <v>874</v>
      </c>
      <c r="M357">
        <v>8</v>
      </c>
      <c r="N357" s="14">
        <v>72</v>
      </c>
      <c r="O357" s="14">
        <f t="shared" si="10"/>
        <v>576</v>
      </c>
      <c r="P357" s="5" t="str">
        <f t="shared" ca="1" si="11"/>
        <v>=WENN(N357&lt;&gt;0;M357*N357;"n/a")</v>
      </c>
    </row>
    <row r="358" spans="1:16" x14ac:dyDescent="0.35">
      <c r="A358" t="s">
        <v>875</v>
      </c>
      <c r="B358">
        <v>2</v>
      </c>
      <c r="C358" t="s">
        <v>876</v>
      </c>
      <c r="D358">
        <v>4</v>
      </c>
      <c r="E358" s="1">
        <v>45031</v>
      </c>
      <c r="F358" s="1">
        <v>45031</v>
      </c>
      <c r="G358" s="2">
        <v>0.375</v>
      </c>
      <c r="H358" s="2">
        <v>0.5</v>
      </c>
      <c r="I358" t="s">
        <v>215</v>
      </c>
      <c r="J358" s="6">
        <v>504141000</v>
      </c>
      <c r="K358" t="s">
        <v>534</v>
      </c>
      <c r="M358">
        <v>16</v>
      </c>
      <c r="N358" s="14">
        <v>14</v>
      </c>
      <c r="O358" s="14">
        <f t="shared" si="10"/>
        <v>224</v>
      </c>
      <c r="P358" s="5" t="str">
        <f t="shared" ca="1" si="11"/>
        <v>=WENN(N358&lt;&gt;0;M358*N358;"n/a")</v>
      </c>
    </row>
    <row r="359" spans="1:16" x14ac:dyDescent="0.35">
      <c r="A359" t="s">
        <v>877</v>
      </c>
      <c r="C359" t="s">
        <v>878</v>
      </c>
      <c r="D359">
        <v>3</v>
      </c>
      <c r="E359" s="1">
        <v>45033</v>
      </c>
      <c r="F359" s="1">
        <v>45033</v>
      </c>
      <c r="G359" s="2">
        <v>0.8125</v>
      </c>
      <c r="H359" s="2">
        <v>0.89583333333333337</v>
      </c>
      <c r="I359" t="s">
        <v>196</v>
      </c>
      <c r="J359" s="6">
        <v>504141000</v>
      </c>
      <c r="K359" t="s">
        <v>305</v>
      </c>
      <c r="M359">
        <v>80</v>
      </c>
      <c r="N359" s="14">
        <v>0</v>
      </c>
      <c r="O359" s="14" t="str">
        <f t="shared" si="10"/>
        <v>n/a</v>
      </c>
      <c r="P359" s="5" t="str">
        <f t="shared" ca="1" si="11"/>
        <v>=WENN(N359&lt;&gt;0;M359*N359;"n/a")</v>
      </c>
    </row>
    <row r="360" spans="1:16" x14ac:dyDescent="0.35">
      <c r="A360" t="s">
        <v>879</v>
      </c>
      <c r="B360">
        <v>13</v>
      </c>
      <c r="C360" t="s">
        <v>880</v>
      </c>
      <c r="D360">
        <v>12</v>
      </c>
      <c r="E360" s="1">
        <v>45005</v>
      </c>
      <c r="F360" s="1">
        <v>45033</v>
      </c>
      <c r="G360" s="2">
        <v>0.77083333333333337</v>
      </c>
      <c r="H360" s="2">
        <v>0.89583333333333337</v>
      </c>
      <c r="I360" t="s">
        <v>239</v>
      </c>
      <c r="J360" s="6">
        <v>504141000</v>
      </c>
      <c r="K360" t="s">
        <v>517</v>
      </c>
      <c r="M360">
        <v>12</v>
      </c>
      <c r="N360" s="14">
        <v>76</v>
      </c>
      <c r="O360" s="14">
        <f t="shared" si="10"/>
        <v>912</v>
      </c>
      <c r="P360" s="5" t="str">
        <f t="shared" ca="1" si="11"/>
        <v>=WENN(N360&lt;&gt;0;M360*N360;"n/a")</v>
      </c>
    </row>
    <row r="361" spans="1:16" x14ac:dyDescent="0.35">
      <c r="A361" t="s">
        <v>881</v>
      </c>
      <c r="B361">
        <v>10</v>
      </c>
      <c r="C361" t="s">
        <v>882</v>
      </c>
      <c r="D361">
        <v>3</v>
      </c>
      <c r="E361" s="1">
        <v>45033</v>
      </c>
      <c r="F361" s="1">
        <v>45033</v>
      </c>
      <c r="G361" s="2">
        <v>0.58333333333333337</v>
      </c>
      <c r="H361" s="2">
        <v>0.66666666666666663</v>
      </c>
      <c r="I361" t="s">
        <v>883</v>
      </c>
      <c r="K361" t="s">
        <v>441</v>
      </c>
      <c r="M361">
        <v>15</v>
      </c>
      <c r="N361" s="14">
        <v>12</v>
      </c>
      <c r="O361" s="14">
        <f t="shared" si="10"/>
        <v>180</v>
      </c>
      <c r="P361" s="5" t="str">
        <f t="shared" ca="1" si="11"/>
        <v>=WENN(N361&lt;&gt;0;M361*N361;"n/a")</v>
      </c>
    </row>
    <row r="362" spans="1:16" x14ac:dyDescent="0.35">
      <c r="A362" t="s">
        <v>884</v>
      </c>
      <c r="B362">
        <v>13</v>
      </c>
      <c r="C362" t="s">
        <v>885</v>
      </c>
      <c r="D362">
        <v>20</v>
      </c>
      <c r="E362" s="1">
        <v>44949</v>
      </c>
      <c r="F362" s="1">
        <v>45033</v>
      </c>
      <c r="G362" s="2">
        <v>0.43055555555555558</v>
      </c>
      <c r="H362" s="2">
        <v>0.49305555555555558</v>
      </c>
      <c r="I362" t="s">
        <v>243</v>
      </c>
      <c r="J362" s="6">
        <v>504141000</v>
      </c>
      <c r="K362" t="s">
        <v>668</v>
      </c>
      <c r="M362">
        <v>15</v>
      </c>
      <c r="N362" s="14">
        <v>102</v>
      </c>
      <c r="O362" s="14">
        <f t="shared" si="10"/>
        <v>1530</v>
      </c>
      <c r="P362" s="5" t="str">
        <f t="shared" ca="1" si="11"/>
        <v>=WENN(N362&lt;&gt;0;M362*N362;"n/a")</v>
      </c>
    </row>
    <row r="363" spans="1:16" x14ac:dyDescent="0.35">
      <c r="A363" t="s">
        <v>886</v>
      </c>
      <c r="B363">
        <v>13</v>
      </c>
      <c r="C363" t="s">
        <v>887</v>
      </c>
      <c r="D363">
        <v>10</v>
      </c>
      <c r="E363" s="1">
        <v>44971</v>
      </c>
      <c r="F363" s="1">
        <v>45034</v>
      </c>
      <c r="G363" s="2">
        <v>0.65972222222222221</v>
      </c>
      <c r="H363" s="2">
        <v>0.70138888888888884</v>
      </c>
      <c r="I363" t="s">
        <v>317</v>
      </c>
      <c r="J363" s="6">
        <v>504141000</v>
      </c>
      <c r="K363" t="s">
        <v>888</v>
      </c>
      <c r="M363">
        <v>15</v>
      </c>
      <c r="N363" s="14">
        <v>69</v>
      </c>
      <c r="O363" s="14">
        <f t="shared" si="10"/>
        <v>1035</v>
      </c>
      <c r="P363" s="5" t="str">
        <f t="shared" ca="1" si="11"/>
        <v>=WENN(N363&lt;&gt;0;M363*N363;"n/a")</v>
      </c>
    </row>
    <row r="364" spans="1:16" x14ac:dyDescent="0.35">
      <c r="A364" t="s">
        <v>889</v>
      </c>
      <c r="B364">
        <v>13</v>
      </c>
      <c r="C364" t="s">
        <v>890</v>
      </c>
      <c r="D364">
        <v>10</v>
      </c>
      <c r="E364" s="1">
        <v>44971</v>
      </c>
      <c r="F364" s="1">
        <v>45034</v>
      </c>
      <c r="G364" s="2">
        <v>0.80555555555555547</v>
      </c>
      <c r="H364" s="2">
        <v>0.84722222222222221</v>
      </c>
      <c r="I364" t="s">
        <v>317</v>
      </c>
      <c r="J364" s="6">
        <v>504141000</v>
      </c>
      <c r="K364" t="s">
        <v>888</v>
      </c>
      <c r="M364">
        <v>15</v>
      </c>
      <c r="N364" s="14">
        <v>69</v>
      </c>
      <c r="O364" s="14">
        <f t="shared" si="10"/>
        <v>1035</v>
      </c>
      <c r="P364" s="5" t="str">
        <f t="shared" ca="1" si="11"/>
        <v>=WENN(N364&lt;&gt;0;M364*N364;"n/a")</v>
      </c>
    </row>
    <row r="365" spans="1:16" x14ac:dyDescent="0.35">
      <c r="A365" t="s">
        <v>891</v>
      </c>
      <c r="B365">
        <v>13</v>
      </c>
      <c r="C365" t="s">
        <v>892</v>
      </c>
      <c r="D365">
        <v>10</v>
      </c>
      <c r="E365" s="1">
        <v>44992</v>
      </c>
      <c r="F365" s="1">
        <v>45034</v>
      </c>
      <c r="G365" s="2">
        <v>0.6875</v>
      </c>
      <c r="H365" s="2">
        <v>0.73958333333333337</v>
      </c>
      <c r="I365" t="s">
        <v>243</v>
      </c>
      <c r="J365" s="6">
        <v>504141000</v>
      </c>
      <c r="K365" t="s">
        <v>893</v>
      </c>
      <c r="M365">
        <v>10</v>
      </c>
      <c r="N365" s="14">
        <v>72</v>
      </c>
      <c r="O365" s="14">
        <f t="shared" si="10"/>
        <v>720</v>
      </c>
      <c r="P365" s="5" t="str">
        <f t="shared" ca="1" si="11"/>
        <v>=WENN(N365&lt;&gt;0;M365*N365;"n/a")</v>
      </c>
    </row>
    <row r="366" spans="1:16" x14ac:dyDescent="0.35">
      <c r="A366" t="s">
        <v>894</v>
      </c>
      <c r="B366">
        <v>13</v>
      </c>
      <c r="C366" t="s">
        <v>187</v>
      </c>
      <c r="D366">
        <v>27</v>
      </c>
      <c r="E366" s="1">
        <v>44943</v>
      </c>
      <c r="F366" s="1">
        <v>45034</v>
      </c>
      <c r="G366" s="2">
        <v>0.75</v>
      </c>
      <c r="H366" s="2">
        <v>0.8125</v>
      </c>
      <c r="I366" t="s">
        <v>180</v>
      </c>
      <c r="J366" s="6">
        <v>504141000</v>
      </c>
      <c r="K366" t="s">
        <v>895</v>
      </c>
      <c r="M366">
        <v>15</v>
      </c>
      <c r="N366" s="14">
        <v>0</v>
      </c>
      <c r="O366" s="14" t="str">
        <f t="shared" si="10"/>
        <v>n/a</v>
      </c>
      <c r="P366" s="5" t="str">
        <f t="shared" ca="1" si="11"/>
        <v>=WENN(N366&lt;&gt;0;M366*N366;"n/a")</v>
      </c>
    </row>
    <row r="367" spans="1:16" x14ac:dyDescent="0.35">
      <c r="A367" t="s">
        <v>896</v>
      </c>
      <c r="B367">
        <v>15</v>
      </c>
      <c r="C367" t="s">
        <v>897</v>
      </c>
      <c r="D367">
        <v>40</v>
      </c>
      <c r="E367" s="1">
        <v>44957</v>
      </c>
      <c r="F367" s="1">
        <v>45034</v>
      </c>
      <c r="G367" s="2">
        <v>0.375</v>
      </c>
      <c r="H367" s="2">
        <v>0.5</v>
      </c>
      <c r="I367" t="s">
        <v>231</v>
      </c>
      <c r="J367" s="6">
        <v>504141000</v>
      </c>
      <c r="K367" t="s">
        <v>898</v>
      </c>
      <c r="M367">
        <v>12</v>
      </c>
      <c r="N367" s="14">
        <v>163</v>
      </c>
      <c r="O367" s="14">
        <f t="shared" si="10"/>
        <v>1956</v>
      </c>
      <c r="P367" s="5" t="str">
        <f t="shared" ca="1" si="11"/>
        <v>=WENN(N367&lt;&gt;0;M367*N367;"n/a")</v>
      </c>
    </row>
    <row r="368" spans="1:16" x14ac:dyDescent="0.35">
      <c r="A368" t="s">
        <v>899</v>
      </c>
      <c r="B368">
        <v>13</v>
      </c>
      <c r="C368" t="s">
        <v>900</v>
      </c>
      <c r="D368">
        <v>31</v>
      </c>
      <c r="E368" s="1">
        <v>44839</v>
      </c>
      <c r="F368" s="1">
        <v>45035</v>
      </c>
      <c r="G368" s="2">
        <v>0.72916666666666663</v>
      </c>
      <c r="H368" s="2">
        <v>0.77083333333333337</v>
      </c>
      <c r="I368" t="s">
        <v>721</v>
      </c>
      <c r="K368" t="s">
        <v>901</v>
      </c>
      <c r="M368">
        <v>18</v>
      </c>
      <c r="N368" s="14">
        <v>102</v>
      </c>
      <c r="O368" s="14">
        <f t="shared" si="10"/>
        <v>1836</v>
      </c>
      <c r="P368" s="5" t="str">
        <f t="shared" ca="1" si="11"/>
        <v>=WENN(N368&lt;&gt;0;M368*N368;"n/a")</v>
      </c>
    </row>
    <row r="369" spans="1:16" x14ac:dyDescent="0.35">
      <c r="A369" t="s">
        <v>902</v>
      </c>
      <c r="B369">
        <v>13</v>
      </c>
      <c r="C369" t="s">
        <v>903</v>
      </c>
      <c r="D369">
        <v>10</v>
      </c>
      <c r="E369" s="1">
        <v>44986</v>
      </c>
      <c r="F369" s="1">
        <v>45035</v>
      </c>
      <c r="G369" s="2">
        <v>0.83333333333333337</v>
      </c>
      <c r="H369" s="2">
        <v>0.875</v>
      </c>
      <c r="I369" t="s">
        <v>904</v>
      </c>
      <c r="K369" t="s">
        <v>905</v>
      </c>
      <c r="M369">
        <v>20</v>
      </c>
      <c r="N369" s="14">
        <v>109</v>
      </c>
      <c r="O369" s="14">
        <f t="shared" si="10"/>
        <v>2180</v>
      </c>
      <c r="P369" s="5" t="str">
        <f t="shared" ca="1" si="11"/>
        <v>=WENN(N369&lt;&gt;0;M369*N369;"n/a")</v>
      </c>
    </row>
    <row r="370" spans="1:16" x14ac:dyDescent="0.35">
      <c r="A370" t="s">
        <v>906</v>
      </c>
      <c r="B370">
        <v>8</v>
      </c>
      <c r="C370" t="s">
        <v>907</v>
      </c>
      <c r="D370">
        <v>15</v>
      </c>
      <c r="E370" s="1">
        <v>45007</v>
      </c>
      <c r="F370" s="1">
        <v>45035</v>
      </c>
      <c r="G370" s="2">
        <v>0.72916666666666663</v>
      </c>
      <c r="H370" s="2">
        <v>0.84375</v>
      </c>
      <c r="I370" t="s">
        <v>433</v>
      </c>
      <c r="J370" s="6">
        <v>504141000</v>
      </c>
      <c r="K370" t="s">
        <v>309</v>
      </c>
      <c r="M370">
        <v>9</v>
      </c>
      <c r="N370" s="14">
        <v>148</v>
      </c>
      <c r="O370" s="14">
        <f t="shared" si="10"/>
        <v>1332</v>
      </c>
      <c r="P370" s="5" t="str">
        <f t="shared" ca="1" si="11"/>
        <v>=WENN(N370&lt;&gt;0;M370*N370;"n/a")</v>
      </c>
    </row>
    <row r="371" spans="1:16" x14ac:dyDescent="0.35">
      <c r="A371" t="s">
        <v>908</v>
      </c>
      <c r="B371">
        <v>13</v>
      </c>
      <c r="C371" t="s">
        <v>631</v>
      </c>
      <c r="D371">
        <v>36</v>
      </c>
      <c r="E371" s="1">
        <v>44818</v>
      </c>
      <c r="F371" s="1">
        <v>45035</v>
      </c>
      <c r="G371" s="2">
        <v>0.6875</v>
      </c>
      <c r="H371" s="2">
        <v>0.72916666666666663</v>
      </c>
      <c r="I371" t="s">
        <v>909</v>
      </c>
      <c r="K371" t="s">
        <v>910</v>
      </c>
      <c r="M371">
        <v>15</v>
      </c>
      <c r="N371" s="14">
        <v>131</v>
      </c>
      <c r="O371" s="14">
        <f t="shared" si="10"/>
        <v>1965</v>
      </c>
      <c r="P371" s="5" t="str">
        <f t="shared" ca="1" si="11"/>
        <v>=WENN(N371&lt;&gt;0;M371*N371;"n/a")</v>
      </c>
    </row>
    <row r="372" spans="1:16" x14ac:dyDescent="0.35">
      <c r="A372" t="s">
        <v>911</v>
      </c>
      <c r="B372">
        <v>13</v>
      </c>
      <c r="C372" t="s">
        <v>631</v>
      </c>
      <c r="D372">
        <v>36</v>
      </c>
      <c r="E372" s="1">
        <v>44818</v>
      </c>
      <c r="F372" s="1">
        <v>45035</v>
      </c>
      <c r="G372" s="2">
        <v>0.72916666666666663</v>
      </c>
      <c r="H372" s="2">
        <v>0.77083333333333337</v>
      </c>
      <c r="I372" t="s">
        <v>909</v>
      </c>
      <c r="K372" t="s">
        <v>910</v>
      </c>
      <c r="M372">
        <v>15</v>
      </c>
      <c r="N372" s="14">
        <v>131</v>
      </c>
      <c r="O372" s="14">
        <f t="shared" si="10"/>
        <v>1965</v>
      </c>
      <c r="P372" s="5" t="str">
        <f t="shared" ca="1" si="11"/>
        <v>=WENN(N372&lt;&gt;0;M372*N372;"n/a")</v>
      </c>
    </row>
    <row r="373" spans="1:16" x14ac:dyDescent="0.35">
      <c r="A373" t="s">
        <v>912</v>
      </c>
      <c r="B373">
        <v>2</v>
      </c>
      <c r="C373" t="s">
        <v>913</v>
      </c>
      <c r="D373">
        <v>8</v>
      </c>
      <c r="E373" s="1">
        <v>45034</v>
      </c>
      <c r="F373" s="1">
        <v>45035</v>
      </c>
      <c r="G373" s="2">
        <v>0.75</v>
      </c>
      <c r="H373" s="2">
        <v>0.875</v>
      </c>
      <c r="I373" t="s">
        <v>340</v>
      </c>
      <c r="J373" s="6">
        <v>504141000</v>
      </c>
      <c r="K373" t="s">
        <v>622</v>
      </c>
      <c r="M373">
        <v>10</v>
      </c>
      <c r="N373" s="14">
        <v>71</v>
      </c>
      <c r="O373" s="14">
        <f t="shared" si="10"/>
        <v>710</v>
      </c>
      <c r="P373" s="5" t="str">
        <f t="shared" ca="1" si="11"/>
        <v>=WENN(N373&lt;&gt;0;M373*N373;"n/a")</v>
      </c>
    </row>
    <row r="374" spans="1:16" x14ac:dyDescent="0.35">
      <c r="A374" t="s">
        <v>914</v>
      </c>
      <c r="B374">
        <v>13</v>
      </c>
      <c r="C374" t="s">
        <v>187</v>
      </c>
      <c r="D374">
        <v>27</v>
      </c>
      <c r="E374" s="1">
        <v>44944</v>
      </c>
      <c r="F374" s="1">
        <v>45035</v>
      </c>
      <c r="G374" s="2">
        <v>0.70833333333333337</v>
      </c>
      <c r="H374" s="2">
        <v>0.77083333333333337</v>
      </c>
      <c r="I374" t="s">
        <v>188</v>
      </c>
      <c r="J374" s="6">
        <v>504141000</v>
      </c>
      <c r="K374" t="s">
        <v>915</v>
      </c>
      <c r="M374">
        <v>15</v>
      </c>
      <c r="N374" s="14">
        <v>0</v>
      </c>
      <c r="O374" s="14" t="str">
        <f t="shared" si="10"/>
        <v>n/a</v>
      </c>
      <c r="P374" s="5" t="str">
        <f t="shared" ca="1" si="11"/>
        <v>=WENN(N374&lt;&gt;0;M374*N374;"n/a")</v>
      </c>
    </row>
    <row r="375" spans="1:16" x14ac:dyDescent="0.35">
      <c r="A375" t="s">
        <v>916</v>
      </c>
      <c r="B375">
        <v>13</v>
      </c>
      <c r="C375" t="s">
        <v>917</v>
      </c>
      <c r="D375">
        <v>20</v>
      </c>
      <c r="E375" s="1">
        <v>44958</v>
      </c>
      <c r="F375" s="1">
        <v>45035</v>
      </c>
      <c r="G375" s="2">
        <v>0.37152777777777773</v>
      </c>
      <c r="H375" s="2">
        <v>0.43402777777777773</v>
      </c>
      <c r="I375" t="s">
        <v>317</v>
      </c>
      <c r="J375" s="6">
        <v>504141000</v>
      </c>
      <c r="K375" t="s">
        <v>918</v>
      </c>
      <c r="M375">
        <v>15</v>
      </c>
      <c r="N375" s="14">
        <v>102</v>
      </c>
      <c r="O375" s="14">
        <f t="shared" si="10"/>
        <v>1530</v>
      </c>
      <c r="P375" s="5" t="str">
        <f t="shared" ca="1" si="11"/>
        <v>=WENN(N375&lt;&gt;0;M375*N375;"n/a")</v>
      </c>
    </row>
    <row r="376" spans="1:16" x14ac:dyDescent="0.35">
      <c r="A376" t="s">
        <v>919</v>
      </c>
      <c r="B376">
        <v>13</v>
      </c>
      <c r="C376" t="s">
        <v>917</v>
      </c>
      <c r="D376">
        <v>20</v>
      </c>
      <c r="E376" s="1">
        <v>44958</v>
      </c>
      <c r="F376" s="1">
        <v>45035</v>
      </c>
      <c r="G376" s="2">
        <v>0.4375</v>
      </c>
      <c r="H376" s="2">
        <v>0.5</v>
      </c>
      <c r="I376" t="s">
        <v>317</v>
      </c>
      <c r="J376" s="6">
        <v>504141000</v>
      </c>
      <c r="K376" t="s">
        <v>918</v>
      </c>
      <c r="M376">
        <v>15</v>
      </c>
      <c r="N376" s="14">
        <v>102</v>
      </c>
      <c r="O376" s="14">
        <f t="shared" si="10"/>
        <v>1530</v>
      </c>
      <c r="P376" s="5" t="str">
        <f t="shared" ca="1" si="11"/>
        <v>=WENN(N376&lt;&gt;0;M376*N376;"n/a")</v>
      </c>
    </row>
    <row r="377" spans="1:16" x14ac:dyDescent="0.35">
      <c r="A377" t="s">
        <v>920</v>
      </c>
      <c r="B377">
        <v>13</v>
      </c>
      <c r="C377" t="s">
        <v>917</v>
      </c>
      <c r="D377">
        <v>20</v>
      </c>
      <c r="E377" s="1">
        <v>44958</v>
      </c>
      <c r="F377" s="1">
        <v>45035</v>
      </c>
      <c r="G377" s="2">
        <v>0.71527777777777779</v>
      </c>
      <c r="H377" s="2">
        <v>0.77777777777777779</v>
      </c>
      <c r="I377" t="s">
        <v>317</v>
      </c>
      <c r="J377" s="6">
        <v>504141000</v>
      </c>
      <c r="K377" t="s">
        <v>918</v>
      </c>
      <c r="M377">
        <v>15</v>
      </c>
      <c r="N377" s="14">
        <v>102</v>
      </c>
      <c r="O377" s="14">
        <f t="shared" si="10"/>
        <v>1530</v>
      </c>
      <c r="P377" s="5" t="str">
        <f t="shared" ca="1" si="11"/>
        <v>=WENN(N377&lt;&gt;0;M377*N377;"n/a")</v>
      </c>
    </row>
    <row r="378" spans="1:16" x14ac:dyDescent="0.35">
      <c r="A378" t="s">
        <v>921</v>
      </c>
      <c r="B378">
        <v>10</v>
      </c>
      <c r="C378" t="s">
        <v>922</v>
      </c>
      <c r="D378">
        <v>14</v>
      </c>
      <c r="E378" s="1">
        <v>45035</v>
      </c>
      <c r="F378" s="1">
        <v>45035</v>
      </c>
      <c r="G378" s="2">
        <v>0.33333333333333331</v>
      </c>
      <c r="H378" s="2">
        <v>0.75</v>
      </c>
      <c r="I378" t="s">
        <v>208</v>
      </c>
      <c r="K378" t="s">
        <v>596</v>
      </c>
      <c r="M378">
        <v>12</v>
      </c>
      <c r="N378" s="14">
        <v>5</v>
      </c>
      <c r="O378" s="14">
        <f t="shared" si="10"/>
        <v>60</v>
      </c>
      <c r="P378" s="5" t="str">
        <f t="shared" ca="1" si="11"/>
        <v>=WENN(N378&lt;&gt;0;M378*N378;"n/a")</v>
      </c>
    </row>
    <row r="379" spans="1:16" x14ac:dyDescent="0.35">
      <c r="A379" t="s">
        <v>923</v>
      </c>
      <c r="B379">
        <v>15</v>
      </c>
      <c r="C379" t="s">
        <v>924</v>
      </c>
      <c r="D379">
        <v>36</v>
      </c>
      <c r="E379" s="1">
        <v>44958</v>
      </c>
      <c r="F379" s="1">
        <v>45035</v>
      </c>
      <c r="G379" s="2">
        <v>0.375</v>
      </c>
      <c r="H379" s="2">
        <v>0.5</v>
      </c>
      <c r="I379" t="s">
        <v>235</v>
      </c>
      <c r="J379" s="6">
        <v>504141000</v>
      </c>
      <c r="K379" t="s">
        <v>236</v>
      </c>
      <c r="M379">
        <v>12</v>
      </c>
      <c r="N379" s="14">
        <v>148</v>
      </c>
      <c r="O379" s="14">
        <f t="shared" si="10"/>
        <v>1776</v>
      </c>
      <c r="P379" s="5" t="str">
        <f t="shared" ca="1" si="11"/>
        <v>=WENN(N379&lt;&gt;0;M379*N379;"n/a")</v>
      </c>
    </row>
    <row r="380" spans="1:16" x14ac:dyDescent="0.35">
      <c r="A380" t="s">
        <v>925</v>
      </c>
      <c r="B380">
        <v>13</v>
      </c>
      <c r="C380" t="s">
        <v>926</v>
      </c>
      <c r="D380">
        <v>14</v>
      </c>
      <c r="E380" s="1">
        <v>44986</v>
      </c>
      <c r="F380" s="1">
        <v>45035</v>
      </c>
      <c r="G380" s="2">
        <v>0.77083333333333337</v>
      </c>
      <c r="H380" s="2">
        <v>0.83333333333333337</v>
      </c>
      <c r="I380" t="s">
        <v>904</v>
      </c>
      <c r="K380" t="s">
        <v>905</v>
      </c>
      <c r="M380">
        <v>20</v>
      </c>
      <c r="N380" s="14">
        <v>120</v>
      </c>
      <c r="O380" s="14">
        <f t="shared" si="10"/>
        <v>2400</v>
      </c>
      <c r="P380" s="5" t="str">
        <f t="shared" ca="1" si="11"/>
        <v>=WENN(N380&lt;&gt;0;M380*N380;"n/a")</v>
      </c>
    </row>
    <row r="381" spans="1:16" x14ac:dyDescent="0.35">
      <c r="A381" t="s">
        <v>927</v>
      </c>
      <c r="B381">
        <v>8</v>
      </c>
      <c r="C381" t="s">
        <v>928</v>
      </c>
      <c r="D381">
        <v>6</v>
      </c>
      <c r="E381" s="1">
        <v>45035</v>
      </c>
      <c r="F381" s="1">
        <v>45035</v>
      </c>
      <c r="G381" s="2">
        <v>0.375</v>
      </c>
      <c r="H381" s="2">
        <v>0.54166666666666663</v>
      </c>
      <c r="I381" t="s">
        <v>436</v>
      </c>
      <c r="J381" s="6">
        <v>504141000</v>
      </c>
      <c r="K381" t="s">
        <v>437</v>
      </c>
      <c r="M381">
        <v>9</v>
      </c>
      <c r="N381" s="14">
        <v>45</v>
      </c>
      <c r="O381" s="14">
        <f t="shared" si="10"/>
        <v>405</v>
      </c>
      <c r="P381" s="5" t="str">
        <f t="shared" ca="1" si="11"/>
        <v>=WENN(N381&lt;&gt;0;M381*N381;"n/a")</v>
      </c>
    </row>
    <row r="382" spans="1:16" x14ac:dyDescent="0.35">
      <c r="A382" t="s">
        <v>929</v>
      </c>
      <c r="B382">
        <v>13</v>
      </c>
      <c r="C382" t="s">
        <v>930</v>
      </c>
      <c r="D382">
        <v>10</v>
      </c>
      <c r="E382" s="1">
        <v>45028</v>
      </c>
      <c r="F382" s="1">
        <v>45035</v>
      </c>
      <c r="G382" s="2">
        <v>0.75</v>
      </c>
      <c r="H382" s="2">
        <v>0.89583333333333337</v>
      </c>
      <c r="I382" t="s">
        <v>298</v>
      </c>
      <c r="J382" s="6">
        <v>504141000</v>
      </c>
      <c r="K382" t="s">
        <v>601</v>
      </c>
      <c r="M382">
        <v>15</v>
      </c>
      <c r="N382" s="14">
        <v>46</v>
      </c>
      <c r="O382" s="14">
        <f t="shared" si="10"/>
        <v>690</v>
      </c>
      <c r="P382" s="5" t="str">
        <f t="shared" ca="1" si="11"/>
        <v>=WENN(N382&lt;&gt;0;M382*N382;"n/a")</v>
      </c>
    </row>
    <row r="383" spans="1:16" x14ac:dyDescent="0.35">
      <c r="A383" t="s">
        <v>931</v>
      </c>
      <c r="B383">
        <v>14</v>
      </c>
      <c r="C383" t="s">
        <v>932</v>
      </c>
      <c r="D383">
        <v>4</v>
      </c>
      <c r="E383" s="1">
        <v>45036</v>
      </c>
      <c r="F383" s="1">
        <v>45036</v>
      </c>
      <c r="G383" s="2">
        <v>0.70833333333333337</v>
      </c>
      <c r="H383" s="2">
        <v>0.83333333333333337</v>
      </c>
      <c r="I383" t="s">
        <v>393</v>
      </c>
      <c r="J383" s="6">
        <v>504141000</v>
      </c>
      <c r="K383" t="s">
        <v>737</v>
      </c>
      <c r="M383">
        <v>9</v>
      </c>
      <c r="N383" s="14">
        <v>21</v>
      </c>
      <c r="O383" s="14">
        <f t="shared" si="10"/>
        <v>189</v>
      </c>
      <c r="P383" s="5" t="str">
        <f t="shared" ca="1" si="11"/>
        <v>=WENN(N383&lt;&gt;0;M383*N383;"n/a")</v>
      </c>
    </row>
    <row r="384" spans="1:16" x14ac:dyDescent="0.35">
      <c r="A384" t="s">
        <v>933</v>
      </c>
      <c r="B384">
        <v>15</v>
      </c>
      <c r="C384" t="s">
        <v>934</v>
      </c>
      <c r="D384">
        <v>33</v>
      </c>
      <c r="E384" s="1">
        <v>44966</v>
      </c>
      <c r="F384" s="1">
        <v>45036</v>
      </c>
      <c r="G384" s="2">
        <v>0.75</v>
      </c>
      <c r="H384" s="2">
        <v>0.875</v>
      </c>
      <c r="I384" t="s">
        <v>329</v>
      </c>
      <c r="J384" s="6">
        <v>504141000</v>
      </c>
      <c r="K384" t="s">
        <v>330</v>
      </c>
      <c r="M384">
        <v>13</v>
      </c>
      <c r="N384" s="14">
        <v>130</v>
      </c>
      <c r="O384" s="14">
        <f t="shared" si="10"/>
        <v>1690</v>
      </c>
      <c r="P384" s="5" t="str">
        <f t="shared" ca="1" si="11"/>
        <v>=WENN(N384&lt;&gt;0;M384*N384;"n/a")</v>
      </c>
    </row>
    <row r="385" spans="1:16" x14ac:dyDescent="0.35">
      <c r="A385" t="s">
        <v>935</v>
      </c>
      <c r="B385">
        <v>13</v>
      </c>
      <c r="C385" t="s">
        <v>256</v>
      </c>
      <c r="D385">
        <v>6</v>
      </c>
      <c r="E385" s="1">
        <v>44994</v>
      </c>
      <c r="F385" s="1">
        <v>45036</v>
      </c>
      <c r="G385" s="2">
        <v>0.625</v>
      </c>
      <c r="H385" s="2">
        <v>0.65625</v>
      </c>
      <c r="I385" t="s">
        <v>239</v>
      </c>
      <c r="J385" s="6">
        <v>504141000</v>
      </c>
      <c r="K385" t="s">
        <v>257</v>
      </c>
      <c r="M385">
        <v>7</v>
      </c>
      <c r="N385" s="14">
        <v>39</v>
      </c>
      <c r="O385" s="14">
        <f t="shared" si="10"/>
        <v>273</v>
      </c>
      <c r="P385" s="5" t="str">
        <f t="shared" ca="1" si="11"/>
        <v>=WENN(N385&lt;&gt;0;M385*N385;"n/a")</v>
      </c>
    </row>
    <row r="386" spans="1:16" x14ac:dyDescent="0.35">
      <c r="A386" t="s">
        <v>936</v>
      </c>
      <c r="B386">
        <v>13</v>
      </c>
      <c r="C386" t="s">
        <v>319</v>
      </c>
      <c r="D386">
        <v>8</v>
      </c>
      <c r="E386" s="1">
        <v>44994</v>
      </c>
      <c r="F386" s="1">
        <v>45036</v>
      </c>
      <c r="G386" s="2">
        <v>0.67708333333333337</v>
      </c>
      <c r="H386" s="2">
        <v>0.71875</v>
      </c>
      <c r="I386" t="s">
        <v>239</v>
      </c>
      <c r="J386" s="6">
        <v>504141000</v>
      </c>
      <c r="K386" t="s">
        <v>257</v>
      </c>
      <c r="M386">
        <v>8</v>
      </c>
      <c r="N386" s="14">
        <v>51</v>
      </c>
      <c r="O386" s="14">
        <f t="shared" si="10"/>
        <v>408</v>
      </c>
      <c r="P386" s="5" t="str">
        <f t="shared" ca="1" si="11"/>
        <v>=WENN(N386&lt;&gt;0;M386*N386;"n/a")</v>
      </c>
    </row>
    <row r="387" spans="1:16" x14ac:dyDescent="0.35">
      <c r="A387" t="s">
        <v>937</v>
      </c>
      <c r="B387">
        <v>1</v>
      </c>
      <c r="C387" t="s">
        <v>938</v>
      </c>
      <c r="D387">
        <v>40</v>
      </c>
      <c r="E387" s="1">
        <v>44854</v>
      </c>
      <c r="F387" s="1">
        <v>45036</v>
      </c>
      <c r="G387" s="2">
        <v>0.75</v>
      </c>
      <c r="H387" s="2">
        <v>0.8125</v>
      </c>
      <c r="I387" t="s">
        <v>939</v>
      </c>
      <c r="J387" s="6">
        <v>599936291</v>
      </c>
      <c r="K387" t="s">
        <v>940</v>
      </c>
      <c r="M387">
        <v>9</v>
      </c>
      <c r="N387" s="14">
        <v>212</v>
      </c>
      <c r="O387" s="14">
        <f t="shared" ref="O387:O450" si="12">IF(N387&lt;&gt;0,M387*N387,"n/a")</f>
        <v>1908</v>
      </c>
      <c r="P387" s="5" t="str">
        <f t="shared" ref="P387:P450" ca="1" si="13">_xlfn.FORMULATEXT(O387)</f>
        <v>=WENN(N387&lt;&gt;0;M387*N387;"n/a")</v>
      </c>
    </row>
    <row r="388" spans="1:16" x14ac:dyDescent="0.35">
      <c r="A388" t="s">
        <v>941</v>
      </c>
      <c r="C388" t="s">
        <v>942</v>
      </c>
      <c r="D388">
        <v>2</v>
      </c>
      <c r="E388" s="1">
        <v>45036</v>
      </c>
      <c r="F388" s="1">
        <v>45036</v>
      </c>
      <c r="G388" s="2">
        <v>0.64583333333333337</v>
      </c>
      <c r="H388" s="2">
        <v>0.70833333333333337</v>
      </c>
      <c r="I388" t="s">
        <v>688</v>
      </c>
      <c r="K388" t="s">
        <v>263</v>
      </c>
      <c r="M388">
        <v>7</v>
      </c>
      <c r="N388" s="14">
        <v>0</v>
      </c>
      <c r="O388" s="14" t="str">
        <f t="shared" si="12"/>
        <v>n/a</v>
      </c>
      <c r="P388" s="5" t="str">
        <f t="shared" ca="1" si="13"/>
        <v>=WENN(N388&lt;&gt;0;M388*N388;"n/a")</v>
      </c>
    </row>
    <row r="389" spans="1:16" x14ac:dyDescent="0.35">
      <c r="A389" t="s">
        <v>943</v>
      </c>
      <c r="C389" t="s">
        <v>942</v>
      </c>
      <c r="D389">
        <v>2</v>
      </c>
      <c r="E389" s="1">
        <v>45036</v>
      </c>
      <c r="F389" s="1">
        <v>45036</v>
      </c>
      <c r="G389" s="2">
        <v>0.64583333333333337</v>
      </c>
      <c r="H389" s="2">
        <v>0.70833333333333337</v>
      </c>
      <c r="I389" t="s">
        <v>944</v>
      </c>
      <c r="K389" t="s">
        <v>945</v>
      </c>
      <c r="M389">
        <v>7</v>
      </c>
      <c r="N389" s="14">
        <v>0</v>
      </c>
      <c r="O389" s="14" t="str">
        <f t="shared" si="12"/>
        <v>n/a</v>
      </c>
      <c r="P389" s="5" t="str">
        <f t="shared" ca="1" si="13"/>
        <v>=WENN(N389&lt;&gt;0;M389*N389;"n/a")</v>
      </c>
    </row>
    <row r="390" spans="1:16" x14ac:dyDescent="0.35">
      <c r="A390" t="s">
        <v>946</v>
      </c>
      <c r="B390">
        <v>13</v>
      </c>
      <c r="C390" t="s">
        <v>947</v>
      </c>
      <c r="D390">
        <v>24</v>
      </c>
      <c r="E390" s="1">
        <v>44945</v>
      </c>
      <c r="F390" s="1">
        <v>45036</v>
      </c>
      <c r="G390" s="2">
        <v>0.76388888888888884</v>
      </c>
      <c r="H390" s="2">
        <v>0.82638888888888884</v>
      </c>
      <c r="I390" t="s">
        <v>317</v>
      </c>
      <c r="J390" s="6">
        <v>504141000</v>
      </c>
      <c r="K390" t="s">
        <v>746</v>
      </c>
      <c r="M390">
        <v>17</v>
      </c>
      <c r="N390" s="14">
        <v>122</v>
      </c>
      <c r="O390" s="14">
        <f t="shared" si="12"/>
        <v>2074</v>
      </c>
      <c r="P390" s="5" t="str">
        <f t="shared" ca="1" si="13"/>
        <v>=WENN(N390&lt;&gt;0;M390*N390;"n/a")</v>
      </c>
    </row>
    <row r="391" spans="1:16" x14ac:dyDescent="0.35">
      <c r="A391" t="s">
        <v>948</v>
      </c>
      <c r="B391">
        <v>15</v>
      </c>
      <c r="C391" t="s">
        <v>949</v>
      </c>
      <c r="D391">
        <v>40</v>
      </c>
      <c r="E391" s="1">
        <v>44960</v>
      </c>
      <c r="F391" s="1">
        <v>45037</v>
      </c>
      <c r="G391" s="2">
        <v>0.375</v>
      </c>
      <c r="H391" s="2">
        <v>0.5</v>
      </c>
      <c r="I391" t="s">
        <v>231</v>
      </c>
      <c r="J391" s="6">
        <v>504141000</v>
      </c>
      <c r="K391" t="s">
        <v>898</v>
      </c>
      <c r="M391">
        <v>12</v>
      </c>
      <c r="N391" s="14">
        <v>163</v>
      </c>
      <c r="O391" s="14">
        <f t="shared" si="12"/>
        <v>1956</v>
      </c>
      <c r="P391" s="5" t="str">
        <f t="shared" ca="1" si="13"/>
        <v>=WENN(N391&lt;&gt;0;M391*N391;"n/a")</v>
      </c>
    </row>
    <row r="392" spans="1:16" x14ac:dyDescent="0.35">
      <c r="A392" t="s">
        <v>950</v>
      </c>
      <c r="B392">
        <v>15</v>
      </c>
      <c r="C392" t="s">
        <v>949</v>
      </c>
      <c r="D392">
        <v>40</v>
      </c>
      <c r="E392" s="1">
        <v>44960</v>
      </c>
      <c r="F392" s="1">
        <v>45037</v>
      </c>
      <c r="G392" s="2">
        <v>0.75</v>
      </c>
      <c r="H392" s="2">
        <v>0.875</v>
      </c>
      <c r="I392" t="s">
        <v>231</v>
      </c>
      <c r="J392" s="6">
        <v>504141000</v>
      </c>
      <c r="K392" t="s">
        <v>898</v>
      </c>
      <c r="M392">
        <v>14</v>
      </c>
      <c r="N392" s="14">
        <v>163</v>
      </c>
      <c r="O392" s="14">
        <f t="shared" si="12"/>
        <v>2282</v>
      </c>
      <c r="P392" s="5" t="str">
        <f t="shared" ca="1" si="13"/>
        <v>=WENN(N392&lt;&gt;0;M392*N392;"n/a")</v>
      </c>
    </row>
    <row r="393" spans="1:16" x14ac:dyDescent="0.35">
      <c r="A393" t="s">
        <v>951</v>
      </c>
      <c r="B393">
        <v>13</v>
      </c>
      <c r="C393" t="s">
        <v>952</v>
      </c>
      <c r="D393">
        <v>6</v>
      </c>
      <c r="E393" s="1">
        <v>45030</v>
      </c>
      <c r="F393" s="1">
        <v>45037</v>
      </c>
      <c r="G393" s="2">
        <v>0.75</v>
      </c>
      <c r="H393" s="2">
        <v>0.83333333333333337</v>
      </c>
      <c r="I393" t="s">
        <v>239</v>
      </c>
      <c r="J393" s="6">
        <v>504141000</v>
      </c>
      <c r="K393" t="s">
        <v>517</v>
      </c>
      <c r="M393">
        <v>12</v>
      </c>
      <c r="N393" s="14">
        <v>34</v>
      </c>
      <c r="O393" s="14">
        <f t="shared" si="12"/>
        <v>408</v>
      </c>
      <c r="P393" s="5" t="str">
        <f t="shared" ca="1" si="13"/>
        <v>=WENN(N393&lt;&gt;0;M393*N393;"n/a")</v>
      </c>
    </row>
    <row r="394" spans="1:16" x14ac:dyDescent="0.35">
      <c r="A394" t="s">
        <v>953</v>
      </c>
      <c r="B394">
        <v>15</v>
      </c>
      <c r="C394" t="s">
        <v>328</v>
      </c>
      <c r="D394">
        <v>22</v>
      </c>
      <c r="E394" s="1">
        <v>45030</v>
      </c>
      <c r="F394" s="1">
        <v>45037</v>
      </c>
      <c r="G394" s="2">
        <v>0.625</v>
      </c>
      <c r="H394" s="2">
        <v>0.875</v>
      </c>
      <c r="I394" t="s">
        <v>329</v>
      </c>
      <c r="J394" s="6">
        <v>504141000</v>
      </c>
      <c r="K394" t="s">
        <v>330</v>
      </c>
      <c r="M394">
        <v>11</v>
      </c>
      <c r="N394" s="14">
        <v>135</v>
      </c>
      <c r="O394" s="14">
        <f t="shared" si="12"/>
        <v>1485</v>
      </c>
      <c r="P394" s="5" t="str">
        <f t="shared" ca="1" si="13"/>
        <v>=WENN(N394&lt;&gt;0;M394*N394;"n/a")</v>
      </c>
    </row>
    <row r="395" spans="1:16" x14ac:dyDescent="0.35">
      <c r="A395" t="s">
        <v>954</v>
      </c>
      <c r="B395">
        <v>13</v>
      </c>
      <c r="C395" t="s">
        <v>955</v>
      </c>
      <c r="D395">
        <v>5</v>
      </c>
      <c r="E395" s="1">
        <v>45037</v>
      </c>
      <c r="F395" s="1">
        <v>45037</v>
      </c>
      <c r="G395" s="2">
        <v>0.66666666666666663</v>
      </c>
      <c r="H395" s="2">
        <v>0.8125</v>
      </c>
      <c r="I395" t="s">
        <v>298</v>
      </c>
      <c r="J395" s="6">
        <v>504141000</v>
      </c>
      <c r="K395" t="s">
        <v>299</v>
      </c>
      <c r="M395">
        <v>15</v>
      </c>
      <c r="N395" s="14">
        <v>23</v>
      </c>
      <c r="O395" s="14">
        <f t="shared" si="12"/>
        <v>345</v>
      </c>
      <c r="P395" s="5" t="str">
        <f t="shared" ca="1" si="13"/>
        <v>=WENN(N395&lt;&gt;0;M395*N395;"n/a")</v>
      </c>
    </row>
    <row r="396" spans="1:16" x14ac:dyDescent="0.35">
      <c r="A396" t="s">
        <v>956</v>
      </c>
      <c r="B396">
        <v>13</v>
      </c>
      <c r="C396" t="s">
        <v>519</v>
      </c>
      <c r="D396">
        <v>6</v>
      </c>
      <c r="E396" s="1">
        <v>45037</v>
      </c>
      <c r="F396" s="1">
        <v>45037</v>
      </c>
      <c r="G396" s="2">
        <v>0.72916666666666663</v>
      </c>
      <c r="H396" s="2">
        <v>0.89583333333333337</v>
      </c>
      <c r="I396" t="s">
        <v>223</v>
      </c>
      <c r="K396" t="s">
        <v>322</v>
      </c>
      <c r="M396">
        <v>15</v>
      </c>
      <c r="N396" s="14">
        <v>26</v>
      </c>
      <c r="O396" s="14">
        <f t="shared" si="12"/>
        <v>390</v>
      </c>
      <c r="P396" s="5" t="str">
        <f t="shared" ca="1" si="13"/>
        <v>=WENN(N396&lt;&gt;0;M396*N396;"n/a")</v>
      </c>
    </row>
    <row r="397" spans="1:16" x14ac:dyDescent="0.35">
      <c r="A397" t="s">
        <v>957</v>
      </c>
      <c r="B397">
        <v>2</v>
      </c>
      <c r="C397" t="s">
        <v>958</v>
      </c>
      <c r="D397">
        <v>2</v>
      </c>
      <c r="E397" s="1">
        <v>45009</v>
      </c>
      <c r="F397" s="1">
        <v>45009</v>
      </c>
      <c r="G397" s="2">
        <v>0.625</v>
      </c>
      <c r="H397" s="2">
        <v>0.6875</v>
      </c>
      <c r="I397" t="s">
        <v>208</v>
      </c>
      <c r="K397" t="s">
        <v>959</v>
      </c>
      <c r="M397">
        <v>100</v>
      </c>
      <c r="N397" s="14">
        <v>0</v>
      </c>
      <c r="O397" s="14" t="str">
        <f t="shared" si="12"/>
        <v>n/a</v>
      </c>
      <c r="P397" s="5" t="str">
        <f t="shared" ca="1" si="13"/>
        <v>=WENN(N397&lt;&gt;0;M397*N397;"n/a")</v>
      </c>
    </row>
    <row r="398" spans="1:16" x14ac:dyDescent="0.35">
      <c r="A398" t="s">
        <v>960</v>
      </c>
      <c r="B398">
        <v>15</v>
      </c>
      <c r="C398" t="s">
        <v>961</v>
      </c>
      <c r="D398">
        <v>16</v>
      </c>
      <c r="E398" s="1">
        <v>44946</v>
      </c>
      <c r="F398" s="1">
        <v>45037</v>
      </c>
      <c r="G398" s="2">
        <v>0.72569444444444453</v>
      </c>
      <c r="H398" s="2">
        <v>0.76736111111111116</v>
      </c>
      <c r="I398" t="s">
        <v>429</v>
      </c>
      <c r="J398" s="6">
        <v>504141000</v>
      </c>
      <c r="K398" t="s">
        <v>962</v>
      </c>
      <c r="M398">
        <v>25</v>
      </c>
      <c r="N398" s="14">
        <v>60</v>
      </c>
      <c r="O398" s="14">
        <f t="shared" si="12"/>
        <v>1500</v>
      </c>
      <c r="P398" s="5" t="str">
        <f t="shared" ca="1" si="13"/>
        <v>=WENN(N398&lt;&gt;0;M398*N398;"n/a")</v>
      </c>
    </row>
    <row r="399" spans="1:16" x14ac:dyDescent="0.35">
      <c r="A399" t="s">
        <v>963</v>
      </c>
      <c r="B399">
        <v>15</v>
      </c>
      <c r="C399" t="s">
        <v>961</v>
      </c>
      <c r="D399">
        <v>16</v>
      </c>
      <c r="E399" s="1">
        <v>44946</v>
      </c>
      <c r="F399" s="1">
        <v>45037</v>
      </c>
      <c r="G399" s="2">
        <v>0.77083333333333337</v>
      </c>
      <c r="H399" s="2">
        <v>0.8125</v>
      </c>
      <c r="I399" t="s">
        <v>429</v>
      </c>
      <c r="J399" s="6">
        <v>504141000</v>
      </c>
      <c r="K399" t="s">
        <v>962</v>
      </c>
      <c r="M399">
        <v>23</v>
      </c>
      <c r="N399" s="14">
        <v>60</v>
      </c>
      <c r="O399" s="14">
        <f t="shared" si="12"/>
        <v>1380</v>
      </c>
      <c r="P399" s="5" t="str">
        <f t="shared" ca="1" si="13"/>
        <v>=WENN(N399&lt;&gt;0;M399*N399;"n/a")</v>
      </c>
    </row>
    <row r="400" spans="1:16" x14ac:dyDescent="0.35">
      <c r="A400" t="s">
        <v>964</v>
      </c>
      <c r="B400">
        <v>2</v>
      </c>
      <c r="C400" t="s">
        <v>965</v>
      </c>
      <c r="D400">
        <v>8</v>
      </c>
      <c r="E400" s="1">
        <v>45038</v>
      </c>
      <c r="F400" s="1">
        <v>45038</v>
      </c>
      <c r="G400" s="2">
        <v>0.39583333333333331</v>
      </c>
      <c r="H400" s="2">
        <v>0.66666666666666663</v>
      </c>
      <c r="I400" t="s">
        <v>188</v>
      </c>
      <c r="J400" s="6">
        <v>504141000</v>
      </c>
      <c r="K400" t="s">
        <v>540</v>
      </c>
      <c r="M400">
        <v>12</v>
      </c>
      <c r="N400" s="14">
        <v>80</v>
      </c>
      <c r="O400" s="14">
        <f t="shared" si="12"/>
        <v>960</v>
      </c>
      <c r="P400" s="5" t="str">
        <f t="shared" ca="1" si="13"/>
        <v>=WENN(N400&lt;&gt;0;M400*N400;"n/a")</v>
      </c>
    </row>
    <row r="401" spans="1:16" x14ac:dyDescent="0.35">
      <c r="A401" t="s">
        <v>966</v>
      </c>
      <c r="B401">
        <v>15</v>
      </c>
      <c r="C401" t="s">
        <v>234</v>
      </c>
      <c r="D401">
        <v>10</v>
      </c>
      <c r="E401" s="1">
        <v>45038</v>
      </c>
      <c r="F401" s="1">
        <v>45038</v>
      </c>
      <c r="G401" s="2">
        <v>0.375</v>
      </c>
      <c r="H401" s="2">
        <v>0.70833333333333337</v>
      </c>
      <c r="I401" t="s">
        <v>235</v>
      </c>
      <c r="J401" s="6">
        <v>504141000</v>
      </c>
      <c r="K401" t="s">
        <v>236</v>
      </c>
      <c r="M401">
        <v>9</v>
      </c>
      <c r="N401" s="14">
        <v>75</v>
      </c>
      <c r="O401" s="14">
        <f t="shared" si="12"/>
        <v>675</v>
      </c>
      <c r="P401" s="5" t="str">
        <f t="shared" ca="1" si="13"/>
        <v>=WENN(N401&lt;&gt;0;M401*N401;"n/a")</v>
      </c>
    </row>
    <row r="402" spans="1:16" x14ac:dyDescent="0.35">
      <c r="A402" t="s">
        <v>967</v>
      </c>
      <c r="B402">
        <v>14</v>
      </c>
      <c r="C402" t="s">
        <v>968</v>
      </c>
      <c r="D402">
        <v>11</v>
      </c>
      <c r="E402" s="1">
        <v>45037</v>
      </c>
      <c r="F402" s="1">
        <v>45038</v>
      </c>
      <c r="G402" s="2">
        <v>0.70833333333333337</v>
      </c>
      <c r="H402" s="2">
        <v>0.83333333333333337</v>
      </c>
      <c r="I402" t="s">
        <v>340</v>
      </c>
      <c r="J402" s="6">
        <v>504141000</v>
      </c>
      <c r="K402" t="s">
        <v>969</v>
      </c>
      <c r="M402">
        <v>12</v>
      </c>
      <c r="N402" s="14">
        <v>77</v>
      </c>
      <c r="O402" s="14">
        <f t="shared" si="12"/>
        <v>924</v>
      </c>
      <c r="P402" s="5" t="str">
        <f t="shared" ca="1" si="13"/>
        <v>=WENN(N402&lt;&gt;0;M402*N402;"n/a")</v>
      </c>
    </row>
    <row r="403" spans="1:16" x14ac:dyDescent="0.35">
      <c r="A403" t="s">
        <v>970</v>
      </c>
      <c r="B403">
        <v>13</v>
      </c>
      <c r="C403" t="s">
        <v>301</v>
      </c>
      <c r="D403">
        <v>8</v>
      </c>
      <c r="E403" s="1">
        <v>44991</v>
      </c>
      <c r="F403" s="1">
        <v>45040</v>
      </c>
      <c r="G403" s="2">
        <v>0.72916666666666663</v>
      </c>
      <c r="H403" s="2">
        <v>0.77083333333333337</v>
      </c>
      <c r="I403" t="s">
        <v>243</v>
      </c>
      <c r="J403" s="6">
        <v>504141000</v>
      </c>
      <c r="K403" t="s">
        <v>302</v>
      </c>
      <c r="M403">
        <v>12</v>
      </c>
      <c r="N403" s="14">
        <v>43</v>
      </c>
      <c r="O403" s="14">
        <f t="shared" si="12"/>
        <v>516</v>
      </c>
      <c r="P403" s="5" t="str">
        <f t="shared" ca="1" si="13"/>
        <v>=WENN(N403&lt;&gt;0;M403*N403;"n/a")</v>
      </c>
    </row>
    <row r="404" spans="1:16" x14ac:dyDescent="0.35">
      <c r="A404" t="s">
        <v>971</v>
      </c>
      <c r="B404">
        <v>13</v>
      </c>
      <c r="C404" t="s">
        <v>972</v>
      </c>
      <c r="D404">
        <v>50</v>
      </c>
      <c r="E404" s="1">
        <v>44830</v>
      </c>
      <c r="F404" s="1">
        <v>45040</v>
      </c>
      <c r="G404" s="2">
        <v>0.75</v>
      </c>
      <c r="H404" s="2">
        <v>0.8125</v>
      </c>
      <c r="I404" t="s">
        <v>973</v>
      </c>
      <c r="K404" t="s">
        <v>974</v>
      </c>
      <c r="M404">
        <v>22</v>
      </c>
      <c r="N404" s="14">
        <v>166</v>
      </c>
      <c r="O404" s="14">
        <f t="shared" si="12"/>
        <v>3652</v>
      </c>
      <c r="P404" s="5" t="str">
        <f t="shared" ca="1" si="13"/>
        <v>=WENN(N404&lt;&gt;0;M404*N404;"n/a")</v>
      </c>
    </row>
    <row r="405" spans="1:16" x14ac:dyDescent="0.35">
      <c r="A405" t="s">
        <v>975</v>
      </c>
      <c r="B405">
        <v>1</v>
      </c>
      <c r="C405" t="s">
        <v>976</v>
      </c>
      <c r="D405">
        <v>52</v>
      </c>
      <c r="E405" s="1">
        <v>44823</v>
      </c>
      <c r="F405" s="1">
        <v>45040</v>
      </c>
      <c r="G405" s="2">
        <v>0.4375</v>
      </c>
      <c r="H405" s="2">
        <v>0.5</v>
      </c>
      <c r="I405" t="s">
        <v>583</v>
      </c>
      <c r="J405" s="6">
        <v>504141000</v>
      </c>
      <c r="K405" t="s">
        <v>505</v>
      </c>
      <c r="M405">
        <v>16</v>
      </c>
      <c r="N405" s="14">
        <v>180</v>
      </c>
      <c r="O405" s="14">
        <f t="shared" si="12"/>
        <v>2880</v>
      </c>
      <c r="P405" s="5" t="str">
        <f t="shared" ca="1" si="13"/>
        <v>=WENN(N405&lt;&gt;0;M405*N405;"n/a")</v>
      </c>
    </row>
    <row r="406" spans="1:16" x14ac:dyDescent="0.35">
      <c r="A406" t="s">
        <v>977</v>
      </c>
      <c r="B406">
        <v>13</v>
      </c>
      <c r="C406" t="s">
        <v>978</v>
      </c>
      <c r="D406">
        <v>4</v>
      </c>
      <c r="E406" s="1">
        <v>45040</v>
      </c>
      <c r="F406" s="1">
        <v>45040</v>
      </c>
      <c r="G406" s="2">
        <v>0.75</v>
      </c>
      <c r="H406" s="2">
        <v>0.875</v>
      </c>
      <c r="I406" t="s">
        <v>298</v>
      </c>
      <c r="J406" s="6">
        <v>504141000</v>
      </c>
      <c r="K406" t="s">
        <v>979</v>
      </c>
      <c r="M406">
        <v>12</v>
      </c>
      <c r="N406" s="14">
        <v>23</v>
      </c>
      <c r="O406" s="14">
        <f t="shared" si="12"/>
        <v>276</v>
      </c>
      <c r="P406" s="5" t="str">
        <f t="shared" ca="1" si="13"/>
        <v>=WENN(N406&lt;&gt;0;M406*N406;"n/a")</v>
      </c>
    </row>
    <row r="407" spans="1:16" x14ac:dyDescent="0.35">
      <c r="A407" t="s">
        <v>980</v>
      </c>
      <c r="B407">
        <v>8</v>
      </c>
      <c r="C407" t="s">
        <v>981</v>
      </c>
      <c r="D407">
        <v>8</v>
      </c>
      <c r="E407" s="1">
        <v>45005</v>
      </c>
      <c r="F407" s="1">
        <v>45040</v>
      </c>
      <c r="G407" s="2">
        <v>0.66666666666666663</v>
      </c>
      <c r="H407" s="2">
        <v>0.72916666666666663</v>
      </c>
      <c r="I407" t="s">
        <v>486</v>
      </c>
      <c r="K407" t="s">
        <v>982</v>
      </c>
      <c r="M407">
        <v>9</v>
      </c>
      <c r="N407" s="14">
        <v>75</v>
      </c>
      <c r="O407" s="14">
        <f t="shared" si="12"/>
        <v>675</v>
      </c>
      <c r="P407" s="5" t="str">
        <f t="shared" ca="1" si="13"/>
        <v>=WENN(N407&lt;&gt;0;M407*N407;"n/a")</v>
      </c>
    </row>
    <row r="408" spans="1:16" x14ac:dyDescent="0.35">
      <c r="A408" t="s">
        <v>983</v>
      </c>
      <c r="B408">
        <v>13</v>
      </c>
      <c r="C408" t="s">
        <v>984</v>
      </c>
      <c r="D408">
        <v>15</v>
      </c>
      <c r="E408" s="1">
        <v>44963</v>
      </c>
      <c r="F408" s="1">
        <v>45040</v>
      </c>
      <c r="G408" s="2">
        <v>0.60416666666666663</v>
      </c>
      <c r="H408" s="2">
        <v>0.65625</v>
      </c>
      <c r="I408" t="s">
        <v>560</v>
      </c>
      <c r="K408" t="s">
        <v>985</v>
      </c>
      <c r="M408">
        <v>10</v>
      </c>
      <c r="N408" s="14">
        <v>128</v>
      </c>
      <c r="O408" s="14">
        <f t="shared" si="12"/>
        <v>1280</v>
      </c>
      <c r="P408" s="5" t="str">
        <f t="shared" ca="1" si="13"/>
        <v>=WENN(N408&lt;&gt;0;M408*N408;"n/a")</v>
      </c>
    </row>
    <row r="409" spans="1:16" x14ac:dyDescent="0.35">
      <c r="A409" t="s">
        <v>986</v>
      </c>
      <c r="B409">
        <v>13</v>
      </c>
      <c r="C409" t="s">
        <v>987</v>
      </c>
      <c r="D409">
        <v>36</v>
      </c>
      <c r="E409" s="1">
        <v>44816</v>
      </c>
      <c r="F409" s="1">
        <v>45040</v>
      </c>
      <c r="G409" s="2">
        <v>0.375</v>
      </c>
      <c r="H409" s="2">
        <v>0.41666666666666669</v>
      </c>
      <c r="I409" t="s">
        <v>560</v>
      </c>
      <c r="K409" t="s">
        <v>988</v>
      </c>
      <c r="M409">
        <v>17</v>
      </c>
      <c r="N409" s="14">
        <v>131</v>
      </c>
      <c r="O409" s="14">
        <f t="shared" si="12"/>
        <v>2227</v>
      </c>
      <c r="P409" s="5" t="str">
        <f t="shared" ca="1" si="13"/>
        <v>=WENN(N409&lt;&gt;0;M409*N409;"n/a")</v>
      </c>
    </row>
    <row r="410" spans="1:16" x14ac:dyDescent="0.35">
      <c r="A410" t="s">
        <v>989</v>
      </c>
      <c r="B410">
        <v>13</v>
      </c>
      <c r="C410" t="s">
        <v>990</v>
      </c>
      <c r="D410">
        <v>36</v>
      </c>
      <c r="E410" s="1">
        <v>44816</v>
      </c>
      <c r="F410" s="1">
        <v>45040</v>
      </c>
      <c r="G410" s="2">
        <v>0.41666666666666669</v>
      </c>
      <c r="H410" s="2">
        <v>0.45833333333333331</v>
      </c>
      <c r="I410" t="s">
        <v>560</v>
      </c>
      <c r="K410" t="s">
        <v>988</v>
      </c>
      <c r="M410">
        <v>18</v>
      </c>
      <c r="N410" s="14">
        <v>131</v>
      </c>
      <c r="O410" s="14">
        <f t="shared" si="12"/>
        <v>2358</v>
      </c>
      <c r="P410" s="5" t="str">
        <f t="shared" ca="1" si="13"/>
        <v>=WENN(N410&lt;&gt;0;M410*N410;"n/a")</v>
      </c>
    </row>
    <row r="411" spans="1:16" x14ac:dyDescent="0.35">
      <c r="A411" t="s">
        <v>991</v>
      </c>
      <c r="B411">
        <v>13</v>
      </c>
      <c r="C411" t="s">
        <v>992</v>
      </c>
      <c r="D411">
        <v>24</v>
      </c>
      <c r="E411" s="1">
        <v>44942</v>
      </c>
      <c r="F411" s="1">
        <v>45040</v>
      </c>
      <c r="G411" s="2">
        <v>0.72916666666666663</v>
      </c>
      <c r="H411" s="2">
        <v>0.79166666666666663</v>
      </c>
      <c r="I411" t="s">
        <v>317</v>
      </c>
      <c r="J411" s="6">
        <v>504141000</v>
      </c>
      <c r="K411" t="s">
        <v>746</v>
      </c>
      <c r="M411">
        <v>15</v>
      </c>
      <c r="N411" s="14">
        <v>122</v>
      </c>
      <c r="O411" s="14">
        <f t="shared" si="12"/>
        <v>1830</v>
      </c>
      <c r="P411" s="5" t="str">
        <f t="shared" ca="1" si="13"/>
        <v>=WENN(N411&lt;&gt;0;M411*N411;"n/a")</v>
      </c>
    </row>
    <row r="412" spans="1:16" x14ac:dyDescent="0.35">
      <c r="A412" t="s">
        <v>993</v>
      </c>
      <c r="B412">
        <v>8</v>
      </c>
      <c r="C412" t="s">
        <v>994</v>
      </c>
      <c r="D412">
        <v>6</v>
      </c>
      <c r="E412" s="1">
        <v>45027</v>
      </c>
      <c r="F412" s="1">
        <v>45041</v>
      </c>
      <c r="G412" s="2">
        <v>0.66666666666666663</v>
      </c>
      <c r="H412" s="2">
        <v>0.75</v>
      </c>
      <c r="I412" t="s">
        <v>433</v>
      </c>
      <c r="J412" s="6">
        <v>504141000</v>
      </c>
      <c r="K412" t="s">
        <v>945</v>
      </c>
      <c r="M412">
        <v>12</v>
      </c>
      <c r="N412" s="14">
        <v>39</v>
      </c>
      <c r="O412" s="14">
        <f t="shared" si="12"/>
        <v>468</v>
      </c>
      <c r="P412" s="5" t="str">
        <f t="shared" ca="1" si="13"/>
        <v>=WENN(N412&lt;&gt;0;M412*N412;"n/a")</v>
      </c>
    </row>
    <row r="413" spans="1:16" x14ac:dyDescent="0.35">
      <c r="A413" t="s">
        <v>995</v>
      </c>
      <c r="B413">
        <v>13</v>
      </c>
      <c r="C413" t="s">
        <v>996</v>
      </c>
      <c r="D413">
        <v>42</v>
      </c>
      <c r="E413" s="1">
        <v>44831</v>
      </c>
      <c r="F413" s="1">
        <v>45041</v>
      </c>
      <c r="G413" s="2">
        <v>0.77083333333333337</v>
      </c>
      <c r="H413" s="2">
        <v>0.82291666666666663</v>
      </c>
      <c r="I413" t="s">
        <v>721</v>
      </c>
      <c r="K413" t="s">
        <v>974</v>
      </c>
      <c r="M413">
        <v>18</v>
      </c>
      <c r="N413" s="14">
        <v>139</v>
      </c>
      <c r="O413" s="14">
        <f t="shared" si="12"/>
        <v>2502</v>
      </c>
      <c r="P413" s="5" t="str">
        <f t="shared" ca="1" si="13"/>
        <v>=WENN(N413&lt;&gt;0;M413*N413;"n/a")</v>
      </c>
    </row>
    <row r="414" spans="1:16" x14ac:dyDescent="0.35">
      <c r="A414" t="s">
        <v>997</v>
      </c>
      <c r="B414">
        <v>8</v>
      </c>
      <c r="C414" t="s">
        <v>998</v>
      </c>
      <c r="D414">
        <v>6</v>
      </c>
      <c r="E414" s="1">
        <v>45041</v>
      </c>
      <c r="F414" s="1">
        <v>45041</v>
      </c>
      <c r="G414" s="2">
        <v>0.375</v>
      </c>
      <c r="H414" s="2">
        <v>0.54166666666666663</v>
      </c>
      <c r="I414" t="s">
        <v>436</v>
      </c>
      <c r="J414" s="6">
        <v>504141000</v>
      </c>
      <c r="K414" t="s">
        <v>437</v>
      </c>
      <c r="M414">
        <v>9</v>
      </c>
      <c r="N414" s="14">
        <v>45</v>
      </c>
      <c r="O414" s="14">
        <f t="shared" si="12"/>
        <v>405</v>
      </c>
      <c r="P414" s="5" t="str">
        <f t="shared" ca="1" si="13"/>
        <v>=WENN(N414&lt;&gt;0;M414*N414;"n/a")</v>
      </c>
    </row>
    <row r="415" spans="1:16" x14ac:dyDescent="0.35">
      <c r="A415" t="s">
        <v>999</v>
      </c>
      <c r="B415">
        <v>1</v>
      </c>
      <c r="C415" t="s">
        <v>1000</v>
      </c>
      <c r="D415">
        <v>52</v>
      </c>
      <c r="E415" s="1">
        <v>44824</v>
      </c>
      <c r="F415" s="1">
        <v>45041</v>
      </c>
      <c r="G415" s="2">
        <v>0.69791666666666663</v>
      </c>
      <c r="H415" s="2">
        <v>0.76041666666666663</v>
      </c>
      <c r="I415" t="s">
        <v>448</v>
      </c>
      <c r="J415" s="6">
        <v>504141000</v>
      </c>
      <c r="K415" t="s">
        <v>463</v>
      </c>
      <c r="M415">
        <v>15</v>
      </c>
      <c r="N415" s="14">
        <v>180</v>
      </c>
      <c r="O415" s="14">
        <f t="shared" si="12"/>
        <v>2700</v>
      </c>
      <c r="P415" s="5" t="str">
        <f t="shared" ca="1" si="13"/>
        <v>=WENN(N415&lt;&gt;0;M415*N415;"n/a")</v>
      </c>
    </row>
    <row r="416" spans="1:16" x14ac:dyDescent="0.35">
      <c r="A416" t="s">
        <v>1001</v>
      </c>
      <c r="B416">
        <v>13</v>
      </c>
      <c r="C416" t="s">
        <v>1002</v>
      </c>
      <c r="D416">
        <v>36</v>
      </c>
      <c r="E416" s="1">
        <v>44817</v>
      </c>
      <c r="F416" s="1">
        <v>45041</v>
      </c>
      <c r="G416" s="2">
        <v>0.625</v>
      </c>
      <c r="H416" s="2">
        <v>0.66666666666666663</v>
      </c>
      <c r="I416" t="s">
        <v>243</v>
      </c>
      <c r="J416" s="6">
        <v>504141000</v>
      </c>
      <c r="K416" t="s">
        <v>1003</v>
      </c>
      <c r="M416">
        <v>18</v>
      </c>
      <c r="N416" s="14">
        <v>143</v>
      </c>
      <c r="O416" s="14">
        <f t="shared" si="12"/>
        <v>2574</v>
      </c>
      <c r="P416" s="5" t="str">
        <f t="shared" ca="1" si="13"/>
        <v>=WENN(N416&lt;&gt;0;M416*N416;"n/a")</v>
      </c>
    </row>
    <row r="417" spans="1:16" x14ac:dyDescent="0.35">
      <c r="A417" t="s">
        <v>1004</v>
      </c>
      <c r="B417">
        <v>1</v>
      </c>
      <c r="C417" t="s">
        <v>1005</v>
      </c>
      <c r="D417">
        <v>52</v>
      </c>
      <c r="E417" s="1">
        <v>44824</v>
      </c>
      <c r="F417" s="1">
        <v>45041</v>
      </c>
      <c r="G417" s="2">
        <v>0.35416666666666669</v>
      </c>
      <c r="H417" s="2">
        <v>0.41666666666666669</v>
      </c>
      <c r="I417" t="s">
        <v>188</v>
      </c>
      <c r="J417" s="6">
        <v>504141000</v>
      </c>
      <c r="K417" t="s">
        <v>463</v>
      </c>
      <c r="M417">
        <v>15</v>
      </c>
      <c r="N417" s="14">
        <v>180</v>
      </c>
      <c r="O417" s="14">
        <f t="shared" si="12"/>
        <v>2700</v>
      </c>
      <c r="P417" s="5" t="str">
        <f t="shared" ca="1" si="13"/>
        <v>=WENN(N417&lt;&gt;0;M417*N417;"n/a")</v>
      </c>
    </row>
    <row r="418" spans="1:16" x14ac:dyDescent="0.35">
      <c r="A418" t="s">
        <v>1006</v>
      </c>
      <c r="B418">
        <v>1</v>
      </c>
      <c r="C418" t="s">
        <v>1007</v>
      </c>
      <c r="D418">
        <v>52</v>
      </c>
      <c r="E418" s="1">
        <v>44824</v>
      </c>
      <c r="F418" s="1">
        <v>45041</v>
      </c>
      <c r="G418" s="2">
        <v>0.4375</v>
      </c>
      <c r="H418" s="2">
        <v>0.5</v>
      </c>
      <c r="I418" t="s">
        <v>366</v>
      </c>
      <c r="J418" s="6">
        <v>504141000</v>
      </c>
      <c r="K418" t="s">
        <v>373</v>
      </c>
      <c r="M418">
        <v>15</v>
      </c>
      <c r="N418" s="14">
        <v>180</v>
      </c>
      <c r="O418" s="14">
        <f t="shared" si="12"/>
        <v>2700</v>
      </c>
      <c r="P418" s="5" t="str">
        <f t="shared" ca="1" si="13"/>
        <v>=WENN(N418&lt;&gt;0;M418*N418;"n/a")</v>
      </c>
    </row>
    <row r="419" spans="1:16" x14ac:dyDescent="0.35">
      <c r="A419" t="s">
        <v>1008</v>
      </c>
      <c r="B419">
        <v>13</v>
      </c>
      <c r="C419" t="s">
        <v>1009</v>
      </c>
      <c r="D419">
        <v>3</v>
      </c>
      <c r="E419" s="1">
        <v>45041</v>
      </c>
      <c r="F419" s="1">
        <v>45041</v>
      </c>
      <c r="G419" s="2">
        <v>0.79166666666666663</v>
      </c>
      <c r="H419" s="2">
        <v>0.875</v>
      </c>
      <c r="I419" t="s">
        <v>188</v>
      </c>
      <c r="J419" s="6">
        <v>504141000</v>
      </c>
      <c r="K419" t="s">
        <v>248</v>
      </c>
      <c r="M419">
        <v>0</v>
      </c>
      <c r="N419" s="14">
        <v>0</v>
      </c>
      <c r="O419" s="14" t="str">
        <f t="shared" si="12"/>
        <v>n/a</v>
      </c>
      <c r="P419" s="5" t="str">
        <f t="shared" ca="1" si="13"/>
        <v>=WENN(N419&lt;&gt;0;M419*N419;"n/a")</v>
      </c>
    </row>
    <row r="420" spans="1:16" x14ac:dyDescent="0.35">
      <c r="A420" t="s">
        <v>1010</v>
      </c>
      <c r="B420">
        <v>13</v>
      </c>
      <c r="C420" t="s">
        <v>1011</v>
      </c>
      <c r="D420">
        <v>24</v>
      </c>
      <c r="E420" s="1">
        <v>44950</v>
      </c>
      <c r="F420" s="1">
        <v>45041</v>
      </c>
      <c r="G420" s="2">
        <v>0.75</v>
      </c>
      <c r="H420" s="2">
        <v>0.8125</v>
      </c>
      <c r="I420" t="s">
        <v>1012</v>
      </c>
      <c r="K420" t="s">
        <v>1013</v>
      </c>
      <c r="M420">
        <v>18</v>
      </c>
      <c r="N420" s="14">
        <v>122</v>
      </c>
      <c r="O420" s="14">
        <f t="shared" si="12"/>
        <v>2196</v>
      </c>
      <c r="P420" s="5" t="str">
        <f t="shared" ca="1" si="13"/>
        <v>=WENN(N420&lt;&gt;0;M420*N420;"n/a")</v>
      </c>
    </row>
    <row r="421" spans="1:16" x14ac:dyDescent="0.35">
      <c r="A421" t="s">
        <v>1014</v>
      </c>
      <c r="B421">
        <v>13</v>
      </c>
      <c r="C421" t="s">
        <v>992</v>
      </c>
      <c r="D421">
        <v>24</v>
      </c>
      <c r="E421" s="1">
        <v>44950</v>
      </c>
      <c r="F421" s="1">
        <v>45041</v>
      </c>
      <c r="G421" s="2">
        <v>0.75</v>
      </c>
      <c r="H421" s="2">
        <v>0.8125</v>
      </c>
      <c r="I421" t="s">
        <v>239</v>
      </c>
      <c r="J421" s="6">
        <v>504141000</v>
      </c>
      <c r="K421" t="s">
        <v>746</v>
      </c>
      <c r="M421">
        <v>15</v>
      </c>
      <c r="N421" s="14">
        <v>122</v>
      </c>
      <c r="O421" s="14">
        <f t="shared" si="12"/>
        <v>1830</v>
      </c>
      <c r="P421" s="5" t="str">
        <f t="shared" ca="1" si="13"/>
        <v>=WENN(N421&lt;&gt;0;M421*N421;"n/a")</v>
      </c>
    </row>
    <row r="422" spans="1:16" x14ac:dyDescent="0.35">
      <c r="A422" t="s">
        <v>1015</v>
      </c>
      <c r="B422">
        <v>1</v>
      </c>
      <c r="C422" t="s">
        <v>1016</v>
      </c>
      <c r="D422">
        <v>52</v>
      </c>
      <c r="E422" s="1">
        <v>44825</v>
      </c>
      <c r="F422" s="1">
        <v>45042</v>
      </c>
      <c r="G422" s="2">
        <v>0.35416666666666669</v>
      </c>
      <c r="H422" s="2">
        <v>0.41666666666666669</v>
      </c>
      <c r="I422" t="s">
        <v>466</v>
      </c>
      <c r="J422" s="6">
        <v>504141000</v>
      </c>
      <c r="K422" t="s">
        <v>685</v>
      </c>
      <c r="M422">
        <v>15</v>
      </c>
      <c r="N422" s="14">
        <v>177</v>
      </c>
      <c r="O422" s="14">
        <f t="shared" si="12"/>
        <v>2655</v>
      </c>
      <c r="P422" s="5" t="str">
        <f t="shared" ca="1" si="13"/>
        <v>=WENN(N422&lt;&gt;0;M422*N422;"n/a")</v>
      </c>
    </row>
    <row r="423" spans="1:16" x14ac:dyDescent="0.35">
      <c r="A423" t="s">
        <v>1017</v>
      </c>
      <c r="B423">
        <v>1</v>
      </c>
      <c r="C423" t="s">
        <v>1018</v>
      </c>
      <c r="D423">
        <v>52</v>
      </c>
      <c r="E423" s="1">
        <v>44825</v>
      </c>
      <c r="F423" s="1">
        <v>45042</v>
      </c>
      <c r="G423" s="2">
        <v>0.42708333333333331</v>
      </c>
      <c r="H423" s="2">
        <v>0.48958333333333331</v>
      </c>
      <c r="I423" t="s">
        <v>466</v>
      </c>
      <c r="J423" s="6">
        <v>504141000</v>
      </c>
      <c r="K423" t="s">
        <v>685</v>
      </c>
      <c r="M423">
        <v>15</v>
      </c>
      <c r="N423" s="14">
        <v>177</v>
      </c>
      <c r="O423" s="14">
        <f t="shared" si="12"/>
        <v>2655</v>
      </c>
      <c r="P423" s="5" t="str">
        <f t="shared" ca="1" si="13"/>
        <v>=WENN(N423&lt;&gt;0;M423*N423;"n/a")</v>
      </c>
    </row>
    <row r="424" spans="1:16" x14ac:dyDescent="0.35">
      <c r="A424" t="s">
        <v>1019</v>
      </c>
      <c r="B424">
        <v>1</v>
      </c>
      <c r="C424" t="s">
        <v>1020</v>
      </c>
      <c r="D424">
        <v>52</v>
      </c>
      <c r="E424" s="1">
        <v>44832</v>
      </c>
      <c r="F424" s="1">
        <v>45042</v>
      </c>
      <c r="G424" s="2">
        <v>0.35416666666666669</v>
      </c>
      <c r="H424" s="2">
        <v>0.41666666666666669</v>
      </c>
      <c r="I424" t="s">
        <v>385</v>
      </c>
      <c r="J424" s="6">
        <v>504141000</v>
      </c>
      <c r="K424" t="s">
        <v>1021</v>
      </c>
      <c r="M424">
        <v>15</v>
      </c>
      <c r="N424" s="14">
        <v>177</v>
      </c>
      <c r="O424" s="14">
        <f t="shared" si="12"/>
        <v>2655</v>
      </c>
      <c r="P424" s="5" t="str">
        <f t="shared" ca="1" si="13"/>
        <v>=WENN(N424&lt;&gt;0;M424*N424;"n/a")</v>
      </c>
    </row>
    <row r="425" spans="1:16" x14ac:dyDescent="0.35">
      <c r="A425" t="s">
        <v>1022</v>
      </c>
      <c r="C425" t="s">
        <v>314</v>
      </c>
      <c r="D425">
        <v>4</v>
      </c>
      <c r="E425" s="1">
        <v>45042</v>
      </c>
      <c r="F425" s="1">
        <v>45042</v>
      </c>
      <c r="G425" s="2">
        <v>0.75</v>
      </c>
      <c r="H425" s="2">
        <v>0.875</v>
      </c>
      <c r="I425" t="s">
        <v>180</v>
      </c>
      <c r="J425" s="6">
        <v>504141000</v>
      </c>
      <c r="K425" t="s">
        <v>315</v>
      </c>
      <c r="M425">
        <v>25</v>
      </c>
      <c r="N425" s="14">
        <v>0</v>
      </c>
      <c r="O425" s="14" t="str">
        <f t="shared" si="12"/>
        <v>n/a</v>
      </c>
      <c r="P425" s="5" t="str">
        <f t="shared" ca="1" si="13"/>
        <v>=WENN(N425&lt;&gt;0;M425*N425;"n/a")</v>
      </c>
    </row>
    <row r="426" spans="1:16" x14ac:dyDescent="0.35">
      <c r="A426" t="s">
        <v>1023</v>
      </c>
      <c r="B426">
        <v>10</v>
      </c>
      <c r="C426" t="s">
        <v>1024</v>
      </c>
      <c r="D426">
        <v>3</v>
      </c>
      <c r="E426" s="1">
        <v>45042</v>
      </c>
      <c r="F426" s="1">
        <v>45042</v>
      </c>
      <c r="G426" s="2">
        <v>0.625</v>
      </c>
      <c r="H426" s="2">
        <v>0.70833333333333337</v>
      </c>
      <c r="I426" t="s">
        <v>1025</v>
      </c>
      <c r="K426" t="s">
        <v>1026</v>
      </c>
      <c r="M426">
        <v>99</v>
      </c>
      <c r="N426" s="14">
        <v>0</v>
      </c>
      <c r="O426" s="14" t="str">
        <f t="shared" si="12"/>
        <v>n/a</v>
      </c>
      <c r="P426" s="5" t="str">
        <f t="shared" ca="1" si="13"/>
        <v>=WENN(N426&lt;&gt;0;M426*N426;"n/a")</v>
      </c>
    </row>
    <row r="427" spans="1:16" x14ac:dyDescent="0.35">
      <c r="A427" t="s">
        <v>1027</v>
      </c>
      <c r="B427">
        <v>1</v>
      </c>
      <c r="C427" t="s">
        <v>1028</v>
      </c>
      <c r="D427">
        <v>40</v>
      </c>
      <c r="E427" s="1">
        <v>44839</v>
      </c>
      <c r="F427" s="1">
        <v>45042</v>
      </c>
      <c r="G427" s="2">
        <v>0.75</v>
      </c>
      <c r="H427" s="2">
        <v>0.8125</v>
      </c>
      <c r="I427" t="s">
        <v>1029</v>
      </c>
      <c r="J427" s="6">
        <v>599936291</v>
      </c>
      <c r="K427" t="s">
        <v>463</v>
      </c>
      <c r="M427">
        <v>9</v>
      </c>
      <c r="N427" s="14">
        <v>231</v>
      </c>
      <c r="O427" s="14">
        <f t="shared" si="12"/>
        <v>2079</v>
      </c>
      <c r="P427" s="5" t="str">
        <f t="shared" ca="1" si="13"/>
        <v>=WENN(N427&lt;&gt;0;M427*N427;"n/a")</v>
      </c>
    </row>
    <row r="428" spans="1:16" x14ac:dyDescent="0.35">
      <c r="A428" t="s">
        <v>1030</v>
      </c>
      <c r="B428">
        <v>13</v>
      </c>
      <c r="C428" t="s">
        <v>1031</v>
      </c>
      <c r="D428">
        <v>42</v>
      </c>
      <c r="E428" s="1">
        <v>44832</v>
      </c>
      <c r="F428" s="1">
        <v>45042</v>
      </c>
      <c r="G428" s="2">
        <v>0.78125</v>
      </c>
      <c r="H428" s="2">
        <v>0.83333333333333337</v>
      </c>
      <c r="I428" t="s">
        <v>677</v>
      </c>
      <c r="K428" t="s">
        <v>974</v>
      </c>
      <c r="M428">
        <v>20</v>
      </c>
      <c r="N428" s="14">
        <v>139</v>
      </c>
      <c r="O428" s="14">
        <f t="shared" si="12"/>
        <v>2780</v>
      </c>
      <c r="P428" s="5" t="str">
        <f t="shared" ca="1" si="13"/>
        <v>=WENN(N428&lt;&gt;0;M428*N428;"n/a")</v>
      </c>
    </row>
    <row r="429" spans="1:16" x14ac:dyDescent="0.35">
      <c r="A429" t="s">
        <v>1032</v>
      </c>
      <c r="B429">
        <v>2</v>
      </c>
      <c r="C429" t="s">
        <v>1033</v>
      </c>
      <c r="D429">
        <v>3</v>
      </c>
      <c r="E429" s="1">
        <v>45042</v>
      </c>
      <c r="F429" s="1">
        <v>45042</v>
      </c>
      <c r="G429" s="2">
        <v>0.77083333333333337</v>
      </c>
      <c r="H429" s="2">
        <v>0.85416666666666663</v>
      </c>
      <c r="I429" t="s">
        <v>340</v>
      </c>
      <c r="J429" s="6">
        <v>504141000</v>
      </c>
      <c r="K429" t="s">
        <v>612</v>
      </c>
      <c r="M429">
        <v>20</v>
      </c>
      <c r="N429" s="14">
        <v>0</v>
      </c>
      <c r="O429" s="14" t="str">
        <f t="shared" si="12"/>
        <v>n/a</v>
      </c>
      <c r="P429" s="5" t="str">
        <f t="shared" ca="1" si="13"/>
        <v>=WENN(N429&lt;&gt;0;M429*N429;"n/a")</v>
      </c>
    </row>
    <row r="430" spans="1:16" x14ac:dyDescent="0.35">
      <c r="A430" t="s">
        <v>1034</v>
      </c>
      <c r="B430">
        <v>13</v>
      </c>
      <c r="C430" t="s">
        <v>1035</v>
      </c>
      <c r="D430">
        <v>36</v>
      </c>
      <c r="E430" s="1">
        <v>44819</v>
      </c>
      <c r="F430" s="1">
        <v>45043</v>
      </c>
      <c r="G430" s="2">
        <v>0.75</v>
      </c>
      <c r="H430" s="2">
        <v>0.79166666666666663</v>
      </c>
      <c r="I430" t="s">
        <v>632</v>
      </c>
      <c r="J430" s="6">
        <v>504141000</v>
      </c>
      <c r="K430" t="s">
        <v>1036</v>
      </c>
      <c r="M430">
        <v>15</v>
      </c>
      <c r="N430" s="14">
        <v>120</v>
      </c>
      <c r="O430" s="14">
        <f t="shared" si="12"/>
        <v>1800</v>
      </c>
      <c r="P430" s="5" t="str">
        <f t="shared" ca="1" si="13"/>
        <v>=WENN(N430&lt;&gt;0;M430*N430;"n/a")</v>
      </c>
    </row>
    <row r="431" spans="1:16" x14ac:dyDescent="0.35">
      <c r="A431" t="s">
        <v>1037</v>
      </c>
      <c r="C431" t="s">
        <v>1038</v>
      </c>
      <c r="D431">
        <v>20</v>
      </c>
      <c r="E431" s="1">
        <v>45036</v>
      </c>
      <c r="F431" s="1">
        <v>45043</v>
      </c>
      <c r="G431" s="2">
        <v>0.375</v>
      </c>
      <c r="H431" s="2">
        <v>0.58333333333333337</v>
      </c>
      <c r="I431" t="s">
        <v>433</v>
      </c>
      <c r="J431" s="6">
        <v>504141000</v>
      </c>
      <c r="K431" t="s">
        <v>1039</v>
      </c>
      <c r="M431">
        <v>18</v>
      </c>
      <c r="N431" s="14">
        <v>0</v>
      </c>
      <c r="O431" s="14" t="str">
        <f t="shared" si="12"/>
        <v>n/a</v>
      </c>
      <c r="P431" s="5" t="str">
        <f t="shared" ca="1" si="13"/>
        <v>=WENN(N431&lt;&gt;0;M431*N431;"n/a")</v>
      </c>
    </row>
    <row r="432" spans="1:16" x14ac:dyDescent="0.35">
      <c r="A432" t="s">
        <v>1040</v>
      </c>
      <c r="B432">
        <v>1</v>
      </c>
      <c r="C432" t="s">
        <v>1041</v>
      </c>
      <c r="D432">
        <v>40</v>
      </c>
      <c r="E432" s="1">
        <v>44854</v>
      </c>
      <c r="F432" s="1">
        <v>45043</v>
      </c>
      <c r="G432" s="2">
        <v>0.78125</v>
      </c>
      <c r="H432" s="2">
        <v>0.84375</v>
      </c>
      <c r="I432" t="s">
        <v>1042</v>
      </c>
      <c r="J432" s="6">
        <v>599936291</v>
      </c>
      <c r="K432" t="s">
        <v>1043</v>
      </c>
      <c r="M432">
        <v>9</v>
      </c>
      <c r="N432" s="14">
        <v>212</v>
      </c>
      <c r="O432" s="14">
        <f t="shared" si="12"/>
        <v>1908</v>
      </c>
      <c r="P432" s="5" t="str">
        <f t="shared" ca="1" si="13"/>
        <v>=WENN(N432&lt;&gt;0;M432*N432;"n/a")</v>
      </c>
    </row>
    <row r="433" spans="1:16" x14ac:dyDescent="0.35">
      <c r="A433" t="s">
        <v>1044</v>
      </c>
      <c r="C433" t="s">
        <v>1045</v>
      </c>
      <c r="D433">
        <v>2</v>
      </c>
      <c r="E433" s="1">
        <v>45043</v>
      </c>
      <c r="F433" s="1">
        <v>45043</v>
      </c>
      <c r="G433" s="2">
        <v>0.64583333333333337</v>
      </c>
      <c r="H433" s="2">
        <v>0.70833333333333337</v>
      </c>
      <c r="I433" t="s">
        <v>688</v>
      </c>
      <c r="K433" t="s">
        <v>263</v>
      </c>
      <c r="M433">
        <v>7</v>
      </c>
      <c r="N433" s="14">
        <v>0</v>
      </c>
      <c r="O433" s="14" t="str">
        <f t="shared" si="12"/>
        <v>n/a</v>
      </c>
      <c r="P433" s="5" t="str">
        <f t="shared" ca="1" si="13"/>
        <v>=WENN(N433&lt;&gt;0;M433*N433;"n/a")</v>
      </c>
    </row>
    <row r="434" spans="1:16" x14ac:dyDescent="0.35">
      <c r="A434" t="s">
        <v>1046</v>
      </c>
      <c r="C434" t="s">
        <v>1045</v>
      </c>
      <c r="D434">
        <v>2</v>
      </c>
      <c r="E434" s="1">
        <v>45043</v>
      </c>
      <c r="F434" s="1">
        <v>45043</v>
      </c>
      <c r="G434" s="2">
        <v>0.64583333333333337</v>
      </c>
      <c r="H434" s="2">
        <v>0.70833333333333337</v>
      </c>
      <c r="I434" t="s">
        <v>944</v>
      </c>
      <c r="K434" t="s">
        <v>945</v>
      </c>
      <c r="M434">
        <v>7</v>
      </c>
      <c r="N434" s="14">
        <v>0</v>
      </c>
      <c r="O434" s="14" t="str">
        <f t="shared" si="12"/>
        <v>n/a</v>
      </c>
      <c r="P434" s="5" t="str">
        <f t="shared" ca="1" si="13"/>
        <v>=WENN(N434&lt;&gt;0;M434*N434;"n/a")</v>
      </c>
    </row>
    <row r="435" spans="1:16" x14ac:dyDescent="0.35">
      <c r="A435" t="s">
        <v>1047</v>
      </c>
      <c r="B435">
        <v>13</v>
      </c>
      <c r="C435" t="s">
        <v>987</v>
      </c>
      <c r="D435">
        <v>36</v>
      </c>
      <c r="E435" s="1">
        <v>44819</v>
      </c>
      <c r="F435" s="1">
        <v>45043</v>
      </c>
      <c r="G435" s="2">
        <v>0.375</v>
      </c>
      <c r="H435" s="2">
        <v>0.41666666666666669</v>
      </c>
      <c r="I435" t="s">
        <v>560</v>
      </c>
      <c r="K435" t="s">
        <v>988</v>
      </c>
      <c r="M435">
        <v>18</v>
      </c>
      <c r="N435" s="14">
        <v>131</v>
      </c>
      <c r="O435" s="14">
        <f t="shared" si="12"/>
        <v>2358</v>
      </c>
      <c r="P435" s="5" t="str">
        <f t="shared" ca="1" si="13"/>
        <v>=WENN(N435&lt;&gt;0;M435*N435;"n/a")</v>
      </c>
    </row>
    <row r="436" spans="1:16" x14ac:dyDescent="0.35">
      <c r="A436" t="s">
        <v>1048</v>
      </c>
      <c r="B436">
        <v>13</v>
      </c>
      <c r="C436" t="s">
        <v>987</v>
      </c>
      <c r="D436">
        <v>36</v>
      </c>
      <c r="E436" s="1">
        <v>44819</v>
      </c>
      <c r="F436" s="1">
        <v>45043</v>
      </c>
      <c r="G436" s="2">
        <v>0.41666666666666669</v>
      </c>
      <c r="H436" s="2">
        <v>0.45833333333333331</v>
      </c>
      <c r="I436" t="s">
        <v>560</v>
      </c>
      <c r="K436" t="s">
        <v>988</v>
      </c>
      <c r="M436">
        <v>18</v>
      </c>
      <c r="N436" s="14">
        <v>131</v>
      </c>
      <c r="O436" s="14">
        <f t="shared" si="12"/>
        <v>2358</v>
      </c>
      <c r="P436" s="5" t="str">
        <f t="shared" ca="1" si="13"/>
        <v>=WENN(N436&lt;&gt;0;M436*N436;"n/a")</v>
      </c>
    </row>
    <row r="437" spans="1:16" x14ac:dyDescent="0.35">
      <c r="A437" t="s">
        <v>1049</v>
      </c>
      <c r="B437">
        <v>2</v>
      </c>
      <c r="C437" t="s">
        <v>1050</v>
      </c>
      <c r="D437">
        <v>3</v>
      </c>
      <c r="E437" s="1">
        <v>45044</v>
      </c>
      <c r="F437" s="1">
        <v>45044</v>
      </c>
      <c r="G437" s="2">
        <v>0.625</v>
      </c>
      <c r="H437" s="2">
        <v>0.70833333333333337</v>
      </c>
      <c r="I437" t="s">
        <v>298</v>
      </c>
      <c r="J437" s="6">
        <v>504141000</v>
      </c>
      <c r="K437" t="s">
        <v>1051</v>
      </c>
      <c r="M437">
        <v>15</v>
      </c>
      <c r="N437" s="14">
        <v>0</v>
      </c>
      <c r="O437" s="14" t="str">
        <f t="shared" si="12"/>
        <v>n/a</v>
      </c>
      <c r="P437" s="5" t="str">
        <f t="shared" ca="1" si="13"/>
        <v>=WENN(N437&lt;&gt;0;M437*N437;"n/a")</v>
      </c>
    </row>
    <row r="438" spans="1:16" x14ac:dyDescent="0.35">
      <c r="A438" t="s">
        <v>1052</v>
      </c>
      <c r="B438">
        <v>1</v>
      </c>
      <c r="C438" t="s">
        <v>1053</v>
      </c>
      <c r="D438">
        <v>52</v>
      </c>
      <c r="E438" s="1">
        <v>44827</v>
      </c>
      <c r="F438" s="1">
        <v>45044</v>
      </c>
      <c r="G438" s="2">
        <v>0.69791666666666663</v>
      </c>
      <c r="H438" s="2">
        <v>0.76041666666666663</v>
      </c>
      <c r="I438" t="s">
        <v>403</v>
      </c>
      <c r="J438" s="6">
        <v>504141000</v>
      </c>
      <c r="K438" t="s">
        <v>1054</v>
      </c>
      <c r="M438">
        <v>15</v>
      </c>
      <c r="N438" s="14">
        <v>165</v>
      </c>
      <c r="O438" s="14">
        <f t="shared" si="12"/>
        <v>2475</v>
      </c>
      <c r="P438" s="5" t="str">
        <f t="shared" ca="1" si="13"/>
        <v>=WENN(N438&lt;&gt;0;M438*N438;"n/a")</v>
      </c>
    </row>
    <row r="439" spans="1:16" x14ac:dyDescent="0.35">
      <c r="A439" t="s">
        <v>1055</v>
      </c>
      <c r="B439">
        <v>14</v>
      </c>
      <c r="C439" t="s">
        <v>1056</v>
      </c>
      <c r="D439">
        <v>3</v>
      </c>
      <c r="E439" s="1">
        <v>45044</v>
      </c>
      <c r="F439" s="1">
        <v>45044</v>
      </c>
      <c r="G439" s="2">
        <v>0.79166666666666663</v>
      </c>
      <c r="H439" s="2">
        <v>0.875</v>
      </c>
      <c r="I439" t="s">
        <v>88</v>
      </c>
      <c r="J439" s="6">
        <v>504141000</v>
      </c>
      <c r="K439" t="s">
        <v>1057</v>
      </c>
      <c r="M439">
        <v>190</v>
      </c>
      <c r="N439" s="14">
        <v>16</v>
      </c>
      <c r="O439" s="14">
        <f t="shared" si="12"/>
        <v>3040</v>
      </c>
      <c r="P439" s="5" t="str">
        <f t="shared" ca="1" si="13"/>
        <v>=WENN(N439&lt;&gt;0;M439*N439;"n/a")</v>
      </c>
    </row>
    <row r="440" spans="1:16" x14ac:dyDescent="0.35">
      <c r="A440" t="s">
        <v>1058</v>
      </c>
      <c r="B440">
        <v>1</v>
      </c>
      <c r="C440" t="s">
        <v>521</v>
      </c>
      <c r="D440">
        <v>2</v>
      </c>
      <c r="E440" s="1">
        <v>45044</v>
      </c>
      <c r="F440" s="1">
        <v>45044</v>
      </c>
      <c r="G440" s="2">
        <v>0.6875</v>
      </c>
      <c r="H440" s="2">
        <v>0.72916666666666663</v>
      </c>
      <c r="I440" t="s">
        <v>486</v>
      </c>
      <c r="K440" t="s">
        <v>522</v>
      </c>
      <c r="M440">
        <v>9</v>
      </c>
      <c r="N440" s="14">
        <v>8</v>
      </c>
      <c r="O440" s="14">
        <f t="shared" si="12"/>
        <v>72</v>
      </c>
      <c r="P440" s="5" t="str">
        <f t="shared" ca="1" si="13"/>
        <v>=WENN(N440&lt;&gt;0;M440*N440;"n/a")</v>
      </c>
    </row>
    <row r="441" spans="1:16" x14ac:dyDescent="0.35">
      <c r="A441" t="s">
        <v>1059</v>
      </c>
      <c r="B441">
        <v>1</v>
      </c>
      <c r="C441" t="s">
        <v>1060</v>
      </c>
      <c r="D441">
        <v>6</v>
      </c>
      <c r="E441" s="1">
        <v>45031</v>
      </c>
      <c r="F441" s="1">
        <v>45045</v>
      </c>
      <c r="G441" s="2">
        <v>0.375</v>
      </c>
      <c r="H441" s="2">
        <v>0.4375</v>
      </c>
      <c r="I441" t="s">
        <v>403</v>
      </c>
      <c r="J441" s="6">
        <v>504141000</v>
      </c>
      <c r="K441" t="s">
        <v>1061</v>
      </c>
      <c r="M441">
        <v>9</v>
      </c>
      <c r="N441" s="14">
        <v>34</v>
      </c>
      <c r="O441" s="14">
        <f t="shared" si="12"/>
        <v>306</v>
      </c>
      <c r="P441" s="5" t="str">
        <f t="shared" ca="1" si="13"/>
        <v>=WENN(N441&lt;&gt;0;M441*N441;"n/a")</v>
      </c>
    </row>
    <row r="442" spans="1:16" x14ac:dyDescent="0.35">
      <c r="A442" t="s">
        <v>1062</v>
      </c>
      <c r="B442">
        <v>13</v>
      </c>
      <c r="C442" t="s">
        <v>1063</v>
      </c>
      <c r="D442">
        <v>8</v>
      </c>
      <c r="E442" s="1">
        <v>45031</v>
      </c>
      <c r="F442" s="1">
        <v>45045</v>
      </c>
      <c r="G442" s="2">
        <v>0.39583333333333331</v>
      </c>
      <c r="H442" s="2">
        <v>0.47916666666666669</v>
      </c>
      <c r="I442" t="s">
        <v>243</v>
      </c>
      <c r="J442" s="6">
        <v>504141000</v>
      </c>
      <c r="K442" t="s">
        <v>893</v>
      </c>
      <c r="M442">
        <v>15</v>
      </c>
      <c r="N442" s="14">
        <v>42</v>
      </c>
      <c r="O442" s="14">
        <f t="shared" si="12"/>
        <v>630</v>
      </c>
      <c r="P442" s="5" t="str">
        <f t="shared" ca="1" si="13"/>
        <v>=WENN(N442&lt;&gt;0;M442*N442;"n/a")</v>
      </c>
    </row>
    <row r="443" spans="1:16" x14ac:dyDescent="0.35">
      <c r="A443" t="s">
        <v>1064</v>
      </c>
      <c r="B443">
        <v>2</v>
      </c>
      <c r="C443" t="s">
        <v>1065</v>
      </c>
      <c r="D443">
        <v>9</v>
      </c>
      <c r="E443" s="1">
        <v>45045</v>
      </c>
      <c r="F443" s="1">
        <v>45045</v>
      </c>
      <c r="G443" s="2">
        <v>0.4375</v>
      </c>
      <c r="H443" s="2">
        <v>0.70833333333333337</v>
      </c>
      <c r="I443" t="s">
        <v>188</v>
      </c>
      <c r="J443" s="6">
        <v>504141000</v>
      </c>
      <c r="K443" t="s">
        <v>1066</v>
      </c>
      <c r="M443">
        <v>10</v>
      </c>
      <c r="N443" s="14">
        <v>120</v>
      </c>
      <c r="O443" s="14">
        <f t="shared" si="12"/>
        <v>1200</v>
      </c>
      <c r="P443" s="5" t="str">
        <f t="shared" ca="1" si="13"/>
        <v>=WENN(N443&lt;&gt;0;M443*N443;"n/a")</v>
      </c>
    </row>
    <row r="444" spans="1:16" x14ac:dyDescent="0.35">
      <c r="A444" t="s">
        <v>1067</v>
      </c>
      <c r="B444">
        <v>8</v>
      </c>
      <c r="C444" t="s">
        <v>278</v>
      </c>
      <c r="D444">
        <v>10</v>
      </c>
      <c r="E444" s="1">
        <v>45045</v>
      </c>
      <c r="F444" s="1">
        <v>45045</v>
      </c>
      <c r="G444" s="2">
        <v>0.39583333333333331</v>
      </c>
      <c r="H444" s="2">
        <v>0.69791666666666663</v>
      </c>
      <c r="I444" t="s">
        <v>279</v>
      </c>
      <c r="J444" s="6">
        <v>504141000</v>
      </c>
      <c r="K444" t="s">
        <v>280</v>
      </c>
      <c r="M444">
        <v>6</v>
      </c>
      <c r="N444" s="14">
        <v>45</v>
      </c>
      <c r="O444" s="14">
        <f t="shared" si="12"/>
        <v>270</v>
      </c>
      <c r="P444" s="5" t="str">
        <f t="shared" ca="1" si="13"/>
        <v>=WENN(N444&lt;&gt;0;M444*N444;"n/a")</v>
      </c>
    </row>
    <row r="445" spans="1:16" x14ac:dyDescent="0.35">
      <c r="A445" t="s">
        <v>1068</v>
      </c>
      <c r="B445">
        <v>2</v>
      </c>
      <c r="C445" t="s">
        <v>1069</v>
      </c>
      <c r="D445">
        <v>32</v>
      </c>
      <c r="E445" s="1">
        <v>44831</v>
      </c>
      <c r="F445" s="1">
        <v>45048</v>
      </c>
      <c r="G445" s="2">
        <v>0.41666666666666669</v>
      </c>
      <c r="H445" s="2">
        <v>0.54166666666666663</v>
      </c>
      <c r="I445" t="s">
        <v>208</v>
      </c>
      <c r="K445" t="s">
        <v>1070</v>
      </c>
      <c r="M445">
        <v>35</v>
      </c>
      <c r="N445" s="14">
        <v>44</v>
      </c>
      <c r="O445" s="14">
        <f t="shared" si="12"/>
        <v>1540</v>
      </c>
      <c r="P445" s="5" t="str">
        <f t="shared" ca="1" si="13"/>
        <v>=WENN(N445&lt;&gt;0;M445*N445;"n/a")</v>
      </c>
    </row>
    <row r="446" spans="1:16" x14ac:dyDescent="0.35">
      <c r="A446" t="s">
        <v>1071</v>
      </c>
      <c r="B446">
        <v>1</v>
      </c>
      <c r="C446" t="s">
        <v>1016</v>
      </c>
      <c r="D446">
        <v>52</v>
      </c>
      <c r="E446" s="1">
        <v>44831</v>
      </c>
      <c r="F446" s="1">
        <v>45048</v>
      </c>
      <c r="G446" s="2">
        <v>0.42708333333333331</v>
      </c>
      <c r="H446" s="2">
        <v>0.48958333333333331</v>
      </c>
      <c r="I446" t="s">
        <v>494</v>
      </c>
      <c r="J446" s="6">
        <v>504141000</v>
      </c>
      <c r="K446" t="s">
        <v>495</v>
      </c>
      <c r="M446">
        <v>15</v>
      </c>
      <c r="N446" s="14">
        <v>177</v>
      </c>
      <c r="O446" s="14">
        <f t="shared" si="12"/>
        <v>2655</v>
      </c>
      <c r="P446" s="5" t="str">
        <f t="shared" ca="1" si="13"/>
        <v>=WENN(N446&lt;&gt;0;M446*N446;"n/a")</v>
      </c>
    </row>
    <row r="447" spans="1:16" x14ac:dyDescent="0.35">
      <c r="A447" t="s">
        <v>1072</v>
      </c>
      <c r="B447">
        <v>8</v>
      </c>
      <c r="C447" t="s">
        <v>1073</v>
      </c>
      <c r="D447">
        <v>11</v>
      </c>
      <c r="E447" s="1">
        <v>45027</v>
      </c>
      <c r="F447" s="1">
        <v>45048</v>
      </c>
      <c r="G447" s="2">
        <v>0.39583333333333331</v>
      </c>
      <c r="H447" s="2">
        <v>0.47916666666666669</v>
      </c>
      <c r="I447" t="s">
        <v>552</v>
      </c>
      <c r="J447" s="6">
        <v>504141000</v>
      </c>
      <c r="K447" t="s">
        <v>982</v>
      </c>
      <c r="M447">
        <v>9</v>
      </c>
      <c r="N447" s="14">
        <v>124</v>
      </c>
      <c r="O447" s="14">
        <f t="shared" si="12"/>
        <v>1116</v>
      </c>
      <c r="P447" s="5" t="str">
        <f t="shared" ca="1" si="13"/>
        <v>=WENN(N447&lt;&gt;0;M447*N447;"n/a")</v>
      </c>
    </row>
    <row r="448" spans="1:16" x14ac:dyDescent="0.35">
      <c r="A448" t="s">
        <v>1074</v>
      </c>
      <c r="B448">
        <v>1</v>
      </c>
      <c r="C448" t="s">
        <v>1075</v>
      </c>
      <c r="D448">
        <v>75</v>
      </c>
      <c r="E448" s="1">
        <v>44943</v>
      </c>
      <c r="F448" s="1">
        <v>45048</v>
      </c>
      <c r="G448" s="2">
        <v>0.77083333333333337</v>
      </c>
      <c r="H448" s="2">
        <v>0.85763888888888884</v>
      </c>
      <c r="I448" t="s">
        <v>370</v>
      </c>
      <c r="J448" s="6">
        <v>504141000</v>
      </c>
      <c r="K448" t="s">
        <v>1076</v>
      </c>
      <c r="M448">
        <v>15</v>
      </c>
      <c r="N448" s="14">
        <v>218</v>
      </c>
      <c r="O448" s="14">
        <f t="shared" si="12"/>
        <v>3270</v>
      </c>
      <c r="P448" s="5" t="str">
        <f t="shared" ca="1" si="13"/>
        <v>=WENN(N448&lt;&gt;0;M448*N448;"n/a")</v>
      </c>
    </row>
    <row r="449" spans="1:16" x14ac:dyDescent="0.35">
      <c r="A449" t="s">
        <v>1077</v>
      </c>
      <c r="B449">
        <v>1</v>
      </c>
      <c r="C449" t="s">
        <v>1078</v>
      </c>
      <c r="D449">
        <v>52</v>
      </c>
      <c r="E449" s="1">
        <v>44824</v>
      </c>
      <c r="F449" s="1">
        <v>45048</v>
      </c>
      <c r="G449" s="2">
        <v>0.77083333333333337</v>
      </c>
      <c r="H449" s="2">
        <v>0.83333333333333337</v>
      </c>
      <c r="I449" t="s">
        <v>1029</v>
      </c>
      <c r="J449" s="6">
        <v>599936291</v>
      </c>
      <c r="K449" t="s">
        <v>505</v>
      </c>
      <c r="M449">
        <v>16</v>
      </c>
      <c r="N449" s="14">
        <v>180</v>
      </c>
      <c r="O449" s="14">
        <f t="shared" si="12"/>
        <v>2880</v>
      </c>
      <c r="P449" s="5" t="str">
        <f t="shared" ca="1" si="13"/>
        <v>=WENN(N449&lt;&gt;0;M449*N449;"n/a")</v>
      </c>
    </row>
    <row r="450" spans="1:16" x14ac:dyDescent="0.35">
      <c r="A450" t="s">
        <v>1079</v>
      </c>
      <c r="B450">
        <v>1</v>
      </c>
      <c r="C450" t="s">
        <v>1080</v>
      </c>
      <c r="D450">
        <v>52</v>
      </c>
      <c r="E450" s="1">
        <v>44831</v>
      </c>
      <c r="F450" s="1">
        <v>45048</v>
      </c>
      <c r="G450" s="2">
        <v>0.35416666666666669</v>
      </c>
      <c r="H450" s="2">
        <v>0.41666666666666669</v>
      </c>
      <c r="I450" t="s">
        <v>583</v>
      </c>
      <c r="J450" s="6">
        <v>504141000</v>
      </c>
      <c r="K450" t="s">
        <v>568</v>
      </c>
      <c r="M450">
        <v>15</v>
      </c>
      <c r="N450" s="14">
        <v>180</v>
      </c>
      <c r="O450" s="14">
        <f t="shared" si="12"/>
        <v>2700</v>
      </c>
      <c r="P450" s="5" t="str">
        <f t="shared" ca="1" si="13"/>
        <v>=WENN(N450&lt;&gt;0;M450*N450;"n/a")</v>
      </c>
    </row>
    <row r="451" spans="1:16" x14ac:dyDescent="0.35">
      <c r="A451" t="s">
        <v>1081</v>
      </c>
      <c r="B451">
        <v>1</v>
      </c>
      <c r="C451" t="s">
        <v>1082</v>
      </c>
      <c r="D451">
        <v>52</v>
      </c>
      <c r="E451" s="1">
        <v>44831</v>
      </c>
      <c r="F451" s="1">
        <v>45048</v>
      </c>
      <c r="G451" s="2">
        <v>0.77083333333333337</v>
      </c>
      <c r="H451" s="2">
        <v>0.83333333333333337</v>
      </c>
      <c r="I451" t="s">
        <v>1083</v>
      </c>
      <c r="J451" s="6">
        <v>62232227</v>
      </c>
      <c r="K451" t="s">
        <v>527</v>
      </c>
      <c r="M451">
        <v>13</v>
      </c>
      <c r="N451" s="14">
        <v>180</v>
      </c>
      <c r="O451" s="14">
        <f t="shared" ref="O451:O514" si="14">IF(N451&lt;&gt;0,M451*N451,"n/a")</f>
        <v>2340</v>
      </c>
      <c r="P451" s="5" t="str">
        <f t="shared" ref="P451:P514" ca="1" si="15">_xlfn.FORMULATEXT(O451)</f>
        <v>=WENN(N451&lt;&gt;0;M451*N451;"n/a")</v>
      </c>
    </row>
    <row r="452" spans="1:16" x14ac:dyDescent="0.35">
      <c r="A452" t="s">
        <v>1084</v>
      </c>
      <c r="B452">
        <v>13</v>
      </c>
      <c r="C452" t="s">
        <v>1085</v>
      </c>
      <c r="D452">
        <v>8</v>
      </c>
      <c r="E452" s="1">
        <v>45034</v>
      </c>
      <c r="F452" s="1">
        <v>45048</v>
      </c>
      <c r="G452" s="2">
        <v>0.79166666666666663</v>
      </c>
      <c r="H452" s="2">
        <v>0.875</v>
      </c>
      <c r="I452" t="s">
        <v>486</v>
      </c>
      <c r="K452" t="s">
        <v>1086</v>
      </c>
      <c r="M452">
        <v>15</v>
      </c>
      <c r="N452" s="14">
        <v>76</v>
      </c>
      <c r="O452" s="14">
        <f t="shared" si="14"/>
        <v>1140</v>
      </c>
      <c r="P452" s="5" t="str">
        <f t="shared" ca="1" si="15"/>
        <v>=WENN(N452&lt;&gt;0;M452*N452;"n/a")</v>
      </c>
    </row>
    <row r="453" spans="1:16" x14ac:dyDescent="0.35">
      <c r="A453" t="s">
        <v>1087</v>
      </c>
      <c r="B453">
        <v>13</v>
      </c>
      <c r="C453" t="s">
        <v>1088</v>
      </c>
      <c r="D453">
        <v>20</v>
      </c>
      <c r="E453" s="1">
        <v>44971</v>
      </c>
      <c r="F453" s="1">
        <v>45048</v>
      </c>
      <c r="G453" s="2">
        <v>0.77083333333333337</v>
      </c>
      <c r="H453" s="2">
        <v>0.83333333333333337</v>
      </c>
      <c r="I453" t="s">
        <v>560</v>
      </c>
      <c r="K453" t="s">
        <v>1089</v>
      </c>
      <c r="M453">
        <v>16</v>
      </c>
      <c r="N453" s="14">
        <v>102</v>
      </c>
      <c r="O453" s="14">
        <f t="shared" si="14"/>
        <v>1632</v>
      </c>
      <c r="P453" s="5" t="str">
        <f t="shared" ca="1" si="15"/>
        <v>=WENN(N453&lt;&gt;0;M453*N453;"n/a")</v>
      </c>
    </row>
    <row r="454" spans="1:16" x14ac:dyDescent="0.35">
      <c r="A454" t="s">
        <v>1090</v>
      </c>
      <c r="B454">
        <v>13</v>
      </c>
      <c r="C454" t="s">
        <v>699</v>
      </c>
      <c r="D454">
        <v>6</v>
      </c>
      <c r="E454" s="1">
        <v>45027</v>
      </c>
      <c r="F454" s="1">
        <v>45048</v>
      </c>
      <c r="G454" s="2">
        <v>0.71875</v>
      </c>
      <c r="H454" s="2">
        <v>0.76041666666666663</v>
      </c>
      <c r="I454" t="s">
        <v>700</v>
      </c>
      <c r="K454" t="s">
        <v>701</v>
      </c>
      <c r="M454">
        <v>10</v>
      </c>
      <c r="N454" s="14">
        <v>45</v>
      </c>
      <c r="O454" s="14">
        <f t="shared" si="14"/>
        <v>450</v>
      </c>
      <c r="P454" s="5" t="str">
        <f t="shared" ca="1" si="15"/>
        <v>=WENN(N454&lt;&gt;0;M454*N454;"n/a")</v>
      </c>
    </row>
    <row r="455" spans="1:16" x14ac:dyDescent="0.35">
      <c r="A455" t="s">
        <v>1091</v>
      </c>
      <c r="B455">
        <v>15</v>
      </c>
      <c r="C455" t="s">
        <v>961</v>
      </c>
      <c r="D455">
        <v>16</v>
      </c>
      <c r="E455" s="1">
        <v>44957</v>
      </c>
      <c r="F455" s="1">
        <v>45048</v>
      </c>
      <c r="G455" s="2">
        <v>0.72569444444444453</v>
      </c>
      <c r="H455" s="2">
        <v>0.76736111111111116</v>
      </c>
      <c r="I455" t="s">
        <v>429</v>
      </c>
      <c r="J455" s="6">
        <v>504141000</v>
      </c>
      <c r="K455" t="s">
        <v>1092</v>
      </c>
      <c r="M455">
        <v>23</v>
      </c>
      <c r="N455" s="14">
        <v>60</v>
      </c>
      <c r="O455" s="14">
        <f t="shared" si="14"/>
        <v>1380</v>
      </c>
      <c r="P455" s="5" t="str">
        <f t="shared" ca="1" si="15"/>
        <v>=WENN(N455&lt;&gt;0;M455*N455;"n/a")</v>
      </c>
    </row>
    <row r="456" spans="1:16" x14ac:dyDescent="0.35">
      <c r="A456" t="s">
        <v>1093</v>
      </c>
      <c r="B456">
        <v>13</v>
      </c>
      <c r="C456" t="s">
        <v>1094</v>
      </c>
      <c r="D456">
        <v>20</v>
      </c>
      <c r="E456" s="1">
        <v>44937</v>
      </c>
      <c r="F456" s="1">
        <v>45049</v>
      </c>
      <c r="G456" s="2">
        <v>0.375</v>
      </c>
      <c r="H456" s="2">
        <v>0.41666666666666669</v>
      </c>
      <c r="I456" t="s">
        <v>429</v>
      </c>
      <c r="J456" s="6">
        <v>504141000</v>
      </c>
      <c r="K456" t="s">
        <v>1095</v>
      </c>
      <c r="M456">
        <v>17</v>
      </c>
      <c r="N456" s="14">
        <v>67</v>
      </c>
      <c r="O456" s="14">
        <f t="shared" si="14"/>
        <v>1139</v>
      </c>
      <c r="P456" s="5" t="str">
        <f t="shared" ca="1" si="15"/>
        <v>=WENN(N456&lt;&gt;0;M456*N456;"n/a")</v>
      </c>
    </row>
    <row r="457" spans="1:16" x14ac:dyDescent="0.35">
      <c r="A457" t="s">
        <v>1096</v>
      </c>
      <c r="B457">
        <v>1</v>
      </c>
      <c r="C457" t="s">
        <v>1018</v>
      </c>
      <c r="D457">
        <v>52</v>
      </c>
      <c r="E457" s="1">
        <v>44839</v>
      </c>
      <c r="F457" s="1">
        <v>45049</v>
      </c>
      <c r="G457" s="2">
        <v>0.4375</v>
      </c>
      <c r="H457" s="2">
        <v>0.5</v>
      </c>
      <c r="I457" t="s">
        <v>385</v>
      </c>
      <c r="J457" s="6">
        <v>504141000</v>
      </c>
      <c r="K457" t="s">
        <v>1097</v>
      </c>
      <c r="M457">
        <v>15</v>
      </c>
      <c r="N457" s="14">
        <v>177</v>
      </c>
      <c r="O457" s="14">
        <f t="shared" si="14"/>
        <v>2655</v>
      </c>
      <c r="P457" s="5" t="str">
        <f t="shared" ca="1" si="15"/>
        <v>=WENN(N457&lt;&gt;0;M457*N457;"n/a")</v>
      </c>
    </row>
    <row r="458" spans="1:16" x14ac:dyDescent="0.35">
      <c r="A458" t="s">
        <v>1098</v>
      </c>
      <c r="B458">
        <v>1</v>
      </c>
      <c r="C458" t="s">
        <v>1099</v>
      </c>
      <c r="D458">
        <v>52</v>
      </c>
      <c r="E458" s="1">
        <v>44825</v>
      </c>
      <c r="F458" s="1">
        <v>45049</v>
      </c>
      <c r="G458" s="2">
        <v>0.42708333333333331</v>
      </c>
      <c r="H458" s="2">
        <v>0.48958333333333331</v>
      </c>
      <c r="I458" t="s">
        <v>494</v>
      </c>
      <c r="J458" s="6">
        <v>504141000</v>
      </c>
      <c r="K458" t="s">
        <v>1100</v>
      </c>
      <c r="M458">
        <v>15</v>
      </c>
      <c r="N458" s="14">
        <v>177</v>
      </c>
      <c r="O458" s="14">
        <f t="shared" si="14"/>
        <v>2655</v>
      </c>
      <c r="P458" s="5" t="str">
        <f t="shared" ca="1" si="15"/>
        <v>=WENN(N458&lt;&gt;0;M458*N458;"n/a")</v>
      </c>
    </row>
    <row r="459" spans="1:16" x14ac:dyDescent="0.35">
      <c r="A459" t="s">
        <v>1101</v>
      </c>
      <c r="B459">
        <v>8</v>
      </c>
      <c r="C459" t="s">
        <v>1102</v>
      </c>
      <c r="D459">
        <v>7</v>
      </c>
      <c r="E459" s="1">
        <v>45042</v>
      </c>
      <c r="F459" s="1">
        <v>45049</v>
      </c>
      <c r="G459" s="2">
        <v>0.375</v>
      </c>
      <c r="H459" s="2">
        <v>0.47916666666666669</v>
      </c>
      <c r="I459" t="s">
        <v>436</v>
      </c>
      <c r="J459" s="6">
        <v>504141000</v>
      </c>
      <c r="K459" t="s">
        <v>437</v>
      </c>
      <c r="M459">
        <v>9</v>
      </c>
      <c r="N459" s="14">
        <v>57</v>
      </c>
      <c r="O459" s="14">
        <f t="shared" si="14"/>
        <v>513</v>
      </c>
      <c r="P459" s="5" t="str">
        <f t="shared" ca="1" si="15"/>
        <v>=WENN(N459&lt;&gt;0;M459*N459;"n/a")</v>
      </c>
    </row>
    <row r="460" spans="1:16" x14ac:dyDescent="0.35">
      <c r="A460" t="s">
        <v>1103</v>
      </c>
      <c r="B460">
        <v>8</v>
      </c>
      <c r="C460" t="s">
        <v>1102</v>
      </c>
      <c r="D460">
        <v>7</v>
      </c>
      <c r="E460" s="1">
        <v>45042</v>
      </c>
      <c r="F460" s="1">
        <v>45049</v>
      </c>
      <c r="G460" s="2">
        <v>0.77083333333333337</v>
      </c>
      <c r="H460" s="2">
        <v>0.875</v>
      </c>
      <c r="I460" t="s">
        <v>436</v>
      </c>
      <c r="J460" s="6">
        <v>504141000</v>
      </c>
      <c r="K460" t="s">
        <v>437</v>
      </c>
      <c r="M460">
        <v>9</v>
      </c>
      <c r="N460" s="14">
        <v>57</v>
      </c>
      <c r="O460" s="14">
        <f t="shared" si="14"/>
        <v>513</v>
      </c>
      <c r="P460" s="5" t="str">
        <f t="shared" ca="1" si="15"/>
        <v>=WENN(N460&lt;&gt;0;M460*N460;"n/a")</v>
      </c>
    </row>
    <row r="461" spans="1:16" x14ac:dyDescent="0.35">
      <c r="A461" t="s">
        <v>1104</v>
      </c>
      <c r="B461">
        <v>1</v>
      </c>
      <c r="C461" t="s">
        <v>1000</v>
      </c>
      <c r="D461">
        <v>52</v>
      </c>
      <c r="E461" s="1">
        <v>44825</v>
      </c>
      <c r="F461" s="1">
        <v>45049</v>
      </c>
      <c r="G461" s="2">
        <v>0.35416666666666669</v>
      </c>
      <c r="H461" s="2">
        <v>0.41666666666666669</v>
      </c>
      <c r="I461" t="s">
        <v>448</v>
      </c>
      <c r="J461" s="6">
        <v>504141000</v>
      </c>
      <c r="K461" t="s">
        <v>1105</v>
      </c>
      <c r="M461">
        <v>15</v>
      </c>
      <c r="N461" s="14">
        <v>180</v>
      </c>
      <c r="O461" s="14">
        <f t="shared" si="14"/>
        <v>2700</v>
      </c>
      <c r="P461" s="5" t="str">
        <f t="shared" ca="1" si="15"/>
        <v>=WENN(N461&lt;&gt;0;M461*N461;"n/a")</v>
      </c>
    </row>
    <row r="462" spans="1:16" x14ac:dyDescent="0.35">
      <c r="A462" t="s">
        <v>1106</v>
      </c>
      <c r="B462">
        <v>1</v>
      </c>
      <c r="C462" t="s">
        <v>1107</v>
      </c>
      <c r="D462">
        <v>52</v>
      </c>
      <c r="E462" s="1">
        <v>44839</v>
      </c>
      <c r="F462" s="1">
        <v>45049</v>
      </c>
      <c r="G462" s="2">
        <v>0.42708333333333331</v>
      </c>
      <c r="H462" s="2">
        <v>0.48958333333333331</v>
      </c>
      <c r="I462" t="s">
        <v>583</v>
      </c>
      <c r="J462" s="6">
        <v>504141000</v>
      </c>
      <c r="K462" t="s">
        <v>635</v>
      </c>
      <c r="M462">
        <v>15</v>
      </c>
      <c r="N462" s="14">
        <v>180</v>
      </c>
      <c r="O462" s="14">
        <f t="shared" si="14"/>
        <v>2700</v>
      </c>
      <c r="P462" s="5" t="str">
        <f t="shared" ca="1" si="15"/>
        <v>=WENN(N462&lt;&gt;0;M462*N462;"n/a")</v>
      </c>
    </row>
    <row r="463" spans="1:16" x14ac:dyDescent="0.35">
      <c r="A463" t="s">
        <v>1108</v>
      </c>
      <c r="B463">
        <v>1</v>
      </c>
      <c r="C463" t="s">
        <v>1107</v>
      </c>
      <c r="D463">
        <v>52</v>
      </c>
      <c r="E463" s="1">
        <v>44832</v>
      </c>
      <c r="F463" s="1">
        <v>45049</v>
      </c>
      <c r="G463" s="2">
        <v>0.77083333333333337</v>
      </c>
      <c r="H463" s="2">
        <v>0.83333333333333337</v>
      </c>
      <c r="I463" t="s">
        <v>494</v>
      </c>
      <c r="J463" s="6">
        <v>504141000</v>
      </c>
      <c r="K463" t="s">
        <v>1109</v>
      </c>
      <c r="M463">
        <v>16</v>
      </c>
      <c r="N463" s="14">
        <v>180</v>
      </c>
      <c r="O463" s="14">
        <f t="shared" si="14"/>
        <v>2880</v>
      </c>
      <c r="P463" s="5" t="str">
        <f t="shared" ca="1" si="15"/>
        <v>=WENN(N463&lt;&gt;0;M463*N463;"n/a")</v>
      </c>
    </row>
    <row r="464" spans="1:16" x14ac:dyDescent="0.35">
      <c r="A464" t="s">
        <v>1110</v>
      </c>
      <c r="B464">
        <v>2</v>
      </c>
      <c r="C464" t="s">
        <v>1111</v>
      </c>
      <c r="D464">
        <v>8</v>
      </c>
      <c r="E464" s="1">
        <v>45028</v>
      </c>
      <c r="F464" s="1">
        <v>45049</v>
      </c>
      <c r="G464" s="2">
        <v>0.77083333333333337</v>
      </c>
      <c r="H464" s="2">
        <v>0.83333333333333337</v>
      </c>
      <c r="I464" t="s">
        <v>425</v>
      </c>
      <c r="J464" s="6">
        <v>504141000</v>
      </c>
      <c r="K464" t="s">
        <v>1112</v>
      </c>
      <c r="M464">
        <v>12</v>
      </c>
      <c r="N464" s="14">
        <v>43</v>
      </c>
      <c r="O464" s="14">
        <f t="shared" si="14"/>
        <v>516</v>
      </c>
      <c r="P464" s="5" t="str">
        <f t="shared" ca="1" si="15"/>
        <v>=WENN(N464&lt;&gt;0;M464*N464;"n/a")</v>
      </c>
    </row>
    <row r="465" spans="1:16" x14ac:dyDescent="0.35">
      <c r="A465" t="s">
        <v>1113</v>
      </c>
      <c r="B465">
        <v>13</v>
      </c>
      <c r="C465" t="s">
        <v>1114</v>
      </c>
      <c r="D465">
        <v>35</v>
      </c>
      <c r="E465" s="1">
        <v>44825</v>
      </c>
      <c r="F465" s="1">
        <v>45056</v>
      </c>
      <c r="G465" s="2">
        <v>0.81944444444444453</v>
      </c>
      <c r="H465" s="2">
        <v>0.86111111111111116</v>
      </c>
      <c r="I465" t="s">
        <v>1115</v>
      </c>
      <c r="K465" t="s">
        <v>1116</v>
      </c>
      <c r="M465">
        <v>18</v>
      </c>
      <c r="N465" s="14">
        <v>115</v>
      </c>
      <c r="O465" s="14">
        <f t="shared" si="14"/>
        <v>2070</v>
      </c>
      <c r="P465" s="5" t="str">
        <f t="shared" ca="1" si="15"/>
        <v>=WENN(N465&lt;&gt;0;M465*N465;"n/a")</v>
      </c>
    </row>
    <row r="466" spans="1:16" x14ac:dyDescent="0.35">
      <c r="A466" t="s">
        <v>1117</v>
      </c>
      <c r="B466">
        <v>1</v>
      </c>
      <c r="C466" t="s">
        <v>1118</v>
      </c>
      <c r="D466">
        <v>52</v>
      </c>
      <c r="E466" s="1">
        <v>44839</v>
      </c>
      <c r="F466" s="1">
        <v>45049</v>
      </c>
      <c r="G466" s="2">
        <v>0.69791666666666663</v>
      </c>
      <c r="H466" s="2">
        <v>0.76041666666666663</v>
      </c>
      <c r="I466" t="s">
        <v>378</v>
      </c>
      <c r="J466" s="6">
        <v>504141000</v>
      </c>
      <c r="K466" t="s">
        <v>1119</v>
      </c>
      <c r="M466">
        <v>15</v>
      </c>
      <c r="N466" s="14">
        <v>180</v>
      </c>
      <c r="O466" s="14">
        <f t="shared" si="14"/>
        <v>2700</v>
      </c>
      <c r="P466" s="5" t="str">
        <f t="shared" ca="1" si="15"/>
        <v>=WENN(N466&lt;&gt;0;M466*N466;"n/a")</v>
      </c>
    </row>
    <row r="467" spans="1:16" x14ac:dyDescent="0.35">
      <c r="A467" t="s">
        <v>1120</v>
      </c>
      <c r="B467">
        <v>13</v>
      </c>
      <c r="C467" t="s">
        <v>1088</v>
      </c>
      <c r="D467">
        <v>20</v>
      </c>
      <c r="E467" s="1">
        <v>44972</v>
      </c>
      <c r="F467" s="1">
        <v>45049</v>
      </c>
      <c r="G467" s="2">
        <v>0.36458333333333331</v>
      </c>
      <c r="H467" s="2">
        <v>0.42708333333333331</v>
      </c>
      <c r="I467" t="s">
        <v>560</v>
      </c>
      <c r="K467" t="s">
        <v>1089</v>
      </c>
      <c r="M467">
        <v>16</v>
      </c>
      <c r="N467" s="14">
        <v>102</v>
      </c>
      <c r="O467" s="14">
        <f t="shared" si="14"/>
        <v>1632</v>
      </c>
      <c r="P467" s="5" t="str">
        <f t="shared" ca="1" si="15"/>
        <v>=WENN(N467&lt;&gt;0;M467*N467;"n/a")</v>
      </c>
    </row>
    <row r="468" spans="1:16" x14ac:dyDescent="0.35">
      <c r="A468" t="s">
        <v>1121</v>
      </c>
      <c r="B468">
        <v>13</v>
      </c>
      <c r="C468" t="s">
        <v>1088</v>
      </c>
      <c r="D468">
        <v>20</v>
      </c>
      <c r="E468" s="1">
        <v>44972</v>
      </c>
      <c r="F468" s="1">
        <v>45049</v>
      </c>
      <c r="G468" s="2">
        <v>0.4375</v>
      </c>
      <c r="H468" s="2">
        <v>0.5</v>
      </c>
      <c r="I468" t="s">
        <v>560</v>
      </c>
      <c r="K468" t="s">
        <v>1089</v>
      </c>
      <c r="M468">
        <v>16</v>
      </c>
      <c r="N468" s="14">
        <v>102</v>
      </c>
      <c r="O468" s="14">
        <f t="shared" si="14"/>
        <v>1632</v>
      </c>
      <c r="P468" s="5" t="str">
        <f t="shared" ca="1" si="15"/>
        <v>=WENN(N468&lt;&gt;0;M468*N468;"n/a")</v>
      </c>
    </row>
    <row r="469" spans="1:16" x14ac:dyDescent="0.35">
      <c r="A469" t="s">
        <v>1122</v>
      </c>
      <c r="B469">
        <v>14</v>
      </c>
      <c r="C469" t="s">
        <v>1123</v>
      </c>
      <c r="D469">
        <v>4</v>
      </c>
      <c r="E469" s="1">
        <v>45050</v>
      </c>
      <c r="F469" s="1">
        <v>45050</v>
      </c>
      <c r="G469" s="2">
        <v>0.70833333333333337</v>
      </c>
      <c r="H469" s="2">
        <v>0.83333333333333337</v>
      </c>
      <c r="I469" t="s">
        <v>385</v>
      </c>
      <c r="J469" s="6">
        <v>504141000</v>
      </c>
      <c r="K469" t="s">
        <v>737</v>
      </c>
      <c r="M469">
        <v>8</v>
      </c>
      <c r="N469" s="14">
        <v>21</v>
      </c>
      <c r="O469" s="14">
        <f t="shared" si="14"/>
        <v>168</v>
      </c>
      <c r="P469" s="5" t="str">
        <f t="shared" ca="1" si="15"/>
        <v>=WENN(N469&lt;&gt;0;M469*N469;"n/a")</v>
      </c>
    </row>
    <row r="470" spans="1:16" x14ac:dyDescent="0.35">
      <c r="A470" t="s">
        <v>1124</v>
      </c>
      <c r="B470">
        <v>2</v>
      </c>
      <c r="C470" t="s">
        <v>1125</v>
      </c>
      <c r="D470">
        <v>14</v>
      </c>
      <c r="E470" s="1">
        <v>45036</v>
      </c>
      <c r="F470" s="1">
        <v>45050</v>
      </c>
      <c r="G470" s="2">
        <v>0.70833333333333337</v>
      </c>
      <c r="H470" s="2">
        <v>0.875</v>
      </c>
      <c r="I470" t="s">
        <v>425</v>
      </c>
      <c r="J470" s="6">
        <v>504141000</v>
      </c>
      <c r="K470" t="s">
        <v>1126</v>
      </c>
      <c r="M470">
        <v>10</v>
      </c>
      <c r="N470" s="14">
        <v>106</v>
      </c>
      <c r="O470" s="14">
        <f t="shared" si="14"/>
        <v>1060</v>
      </c>
      <c r="P470" s="5" t="str">
        <f t="shared" ca="1" si="15"/>
        <v>=WENN(N470&lt;&gt;0;M470*N470;"n/a")</v>
      </c>
    </row>
    <row r="471" spans="1:16" x14ac:dyDescent="0.35">
      <c r="A471" t="s">
        <v>1127</v>
      </c>
      <c r="B471">
        <v>13</v>
      </c>
      <c r="C471" t="s">
        <v>238</v>
      </c>
      <c r="D471">
        <v>16</v>
      </c>
      <c r="E471" s="1">
        <v>44987</v>
      </c>
      <c r="F471" s="1">
        <v>45050</v>
      </c>
      <c r="G471" s="2">
        <v>0.375</v>
      </c>
      <c r="H471" s="2">
        <v>0.4375</v>
      </c>
      <c r="I471" t="s">
        <v>632</v>
      </c>
      <c r="J471" s="6">
        <v>504141000</v>
      </c>
      <c r="K471" t="s">
        <v>1128</v>
      </c>
      <c r="M471">
        <v>16</v>
      </c>
      <c r="N471" s="14">
        <v>82</v>
      </c>
      <c r="O471" s="14">
        <f t="shared" si="14"/>
        <v>1312</v>
      </c>
      <c r="P471" s="5" t="str">
        <f t="shared" ca="1" si="15"/>
        <v>=WENN(N471&lt;&gt;0;M471*N471;"n/a")</v>
      </c>
    </row>
    <row r="472" spans="1:16" x14ac:dyDescent="0.35">
      <c r="A472" t="s">
        <v>1129</v>
      </c>
      <c r="B472">
        <v>13</v>
      </c>
      <c r="C472" t="s">
        <v>238</v>
      </c>
      <c r="D472">
        <v>16</v>
      </c>
      <c r="E472" s="1">
        <v>44987</v>
      </c>
      <c r="F472" s="1">
        <v>45050</v>
      </c>
      <c r="G472" s="2">
        <v>0.44444444444444442</v>
      </c>
      <c r="H472" s="2">
        <v>0.50694444444444442</v>
      </c>
      <c r="I472" t="s">
        <v>632</v>
      </c>
      <c r="J472" s="6">
        <v>504141000</v>
      </c>
      <c r="K472" t="s">
        <v>1128</v>
      </c>
      <c r="M472">
        <v>16</v>
      </c>
      <c r="N472" s="14">
        <v>82</v>
      </c>
      <c r="O472" s="14">
        <f t="shared" si="14"/>
        <v>1312</v>
      </c>
      <c r="P472" s="5" t="str">
        <f t="shared" ca="1" si="15"/>
        <v>=WENN(N472&lt;&gt;0;M472*N472;"n/a")</v>
      </c>
    </row>
    <row r="473" spans="1:16" x14ac:dyDescent="0.35">
      <c r="A473" t="s">
        <v>1130</v>
      </c>
      <c r="C473" t="s">
        <v>1131</v>
      </c>
      <c r="D473">
        <v>4</v>
      </c>
      <c r="E473" s="1">
        <v>45050</v>
      </c>
      <c r="F473" s="1">
        <v>45050</v>
      </c>
      <c r="G473" s="2">
        <v>0.39583333333333331</v>
      </c>
      <c r="H473" s="2">
        <v>0.52083333333333337</v>
      </c>
      <c r="I473" t="s">
        <v>219</v>
      </c>
      <c r="J473" s="6">
        <v>504141000</v>
      </c>
      <c r="K473" t="s">
        <v>761</v>
      </c>
      <c r="M473">
        <v>10</v>
      </c>
      <c r="N473" s="14">
        <v>15</v>
      </c>
      <c r="O473" s="14">
        <f t="shared" si="14"/>
        <v>150</v>
      </c>
      <c r="P473" s="5" t="str">
        <f t="shared" ca="1" si="15"/>
        <v>=WENN(N473&lt;&gt;0;M473*N473;"n/a")</v>
      </c>
    </row>
    <row r="474" spans="1:16" x14ac:dyDescent="0.35">
      <c r="A474" t="s">
        <v>1132</v>
      </c>
      <c r="B474">
        <v>13</v>
      </c>
      <c r="C474" t="s">
        <v>1133</v>
      </c>
      <c r="D474">
        <v>3</v>
      </c>
      <c r="E474" s="1">
        <v>45041</v>
      </c>
      <c r="F474" s="1">
        <v>45041</v>
      </c>
      <c r="G474" s="2">
        <v>0.79166666666666663</v>
      </c>
      <c r="H474" s="2">
        <v>0.875</v>
      </c>
      <c r="I474" t="s">
        <v>298</v>
      </c>
      <c r="J474" s="6">
        <v>504141000</v>
      </c>
      <c r="K474" t="s">
        <v>1134</v>
      </c>
      <c r="M474">
        <v>12</v>
      </c>
      <c r="N474" s="14">
        <v>26</v>
      </c>
      <c r="O474" s="14">
        <f t="shared" si="14"/>
        <v>312</v>
      </c>
      <c r="P474" s="5" t="str">
        <f t="shared" ca="1" si="15"/>
        <v>=WENN(N474&lt;&gt;0;M474*N474;"n/a")</v>
      </c>
    </row>
    <row r="475" spans="1:16" x14ac:dyDescent="0.35">
      <c r="A475" t="s">
        <v>1135</v>
      </c>
      <c r="B475">
        <v>1</v>
      </c>
      <c r="C475" t="s">
        <v>1107</v>
      </c>
      <c r="D475">
        <v>52</v>
      </c>
      <c r="E475" s="1">
        <v>44833</v>
      </c>
      <c r="F475" s="1">
        <v>45050</v>
      </c>
      <c r="G475" s="2">
        <v>0.35416666666666669</v>
      </c>
      <c r="H475" s="2">
        <v>0.41666666666666669</v>
      </c>
      <c r="I475" t="s">
        <v>466</v>
      </c>
      <c r="J475" s="6">
        <v>504141000</v>
      </c>
      <c r="K475" t="s">
        <v>1136</v>
      </c>
      <c r="M475">
        <v>15</v>
      </c>
      <c r="N475" s="14">
        <v>180</v>
      </c>
      <c r="O475" s="14">
        <f t="shared" si="14"/>
        <v>2700</v>
      </c>
      <c r="P475" s="5" t="str">
        <f t="shared" ca="1" si="15"/>
        <v>=WENN(N475&lt;&gt;0;M475*N475;"n/a")</v>
      </c>
    </row>
    <row r="476" spans="1:16" x14ac:dyDescent="0.35">
      <c r="A476" t="s">
        <v>1137</v>
      </c>
      <c r="B476">
        <v>1</v>
      </c>
      <c r="C476" t="s">
        <v>1107</v>
      </c>
      <c r="D476">
        <v>52</v>
      </c>
      <c r="E476" s="1">
        <v>44833</v>
      </c>
      <c r="F476" s="1">
        <v>45050</v>
      </c>
      <c r="G476" s="2">
        <v>0.58333333333333337</v>
      </c>
      <c r="H476" s="2">
        <v>0.64583333333333337</v>
      </c>
      <c r="I476" t="s">
        <v>494</v>
      </c>
      <c r="J476" s="6">
        <v>504141000</v>
      </c>
      <c r="K476" t="s">
        <v>1136</v>
      </c>
      <c r="M476">
        <v>15</v>
      </c>
      <c r="N476" s="14">
        <v>180</v>
      </c>
      <c r="O476" s="14">
        <f t="shared" si="14"/>
        <v>2700</v>
      </c>
      <c r="P476" s="5" t="str">
        <f t="shared" ca="1" si="15"/>
        <v>=WENN(N476&lt;&gt;0;M476*N476;"n/a")</v>
      </c>
    </row>
    <row r="477" spans="1:16" x14ac:dyDescent="0.35">
      <c r="A477" t="s">
        <v>1138</v>
      </c>
      <c r="B477">
        <v>1</v>
      </c>
      <c r="C477" t="s">
        <v>1082</v>
      </c>
      <c r="D477">
        <v>52</v>
      </c>
      <c r="E477" s="1">
        <v>44833</v>
      </c>
      <c r="F477" s="1">
        <v>45050</v>
      </c>
      <c r="G477" s="2">
        <v>0.42708333333333331</v>
      </c>
      <c r="H477" s="2">
        <v>0.48958333333333331</v>
      </c>
      <c r="I477" t="s">
        <v>188</v>
      </c>
      <c r="J477" s="6">
        <v>504141000</v>
      </c>
      <c r="K477" t="s">
        <v>635</v>
      </c>
      <c r="M477">
        <v>15</v>
      </c>
      <c r="N477" s="14">
        <v>180</v>
      </c>
      <c r="O477" s="14">
        <f t="shared" si="14"/>
        <v>2700</v>
      </c>
      <c r="P477" s="5" t="str">
        <f t="shared" ca="1" si="15"/>
        <v>=WENN(N477&lt;&gt;0;M477*N477;"n/a")</v>
      </c>
    </row>
    <row r="478" spans="1:16" x14ac:dyDescent="0.35">
      <c r="A478" t="s">
        <v>1139</v>
      </c>
      <c r="C478" t="s">
        <v>1140</v>
      </c>
      <c r="D478">
        <v>4</v>
      </c>
      <c r="E478" s="1">
        <v>45050</v>
      </c>
      <c r="F478" s="1">
        <v>45050</v>
      </c>
      <c r="G478" s="2">
        <v>0.41666666666666669</v>
      </c>
      <c r="H478" s="2">
        <v>0.54166666666666663</v>
      </c>
      <c r="I478" t="s">
        <v>298</v>
      </c>
      <c r="J478" s="6">
        <v>504141000</v>
      </c>
      <c r="K478" t="s">
        <v>1141</v>
      </c>
      <c r="M478">
        <v>15</v>
      </c>
      <c r="N478" s="14">
        <v>13</v>
      </c>
      <c r="O478" s="14">
        <f t="shared" si="14"/>
        <v>195</v>
      </c>
      <c r="P478" s="5" t="str">
        <f t="shared" ca="1" si="15"/>
        <v>=WENN(N478&lt;&gt;0;M478*N478;"n/a")</v>
      </c>
    </row>
    <row r="479" spans="1:16" x14ac:dyDescent="0.35">
      <c r="A479" t="s">
        <v>1142</v>
      </c>
      <c r="B479">
        <v>13</v>
      </c>
      <c r="C479" t="s">
        <v>1143</v>
      </c>
      <c r="D479">
        <v>4</v>
      </c>
      <c r="E479" s="1">
        <v>45050</v>
      </c>
      <c r="F479" s="1">
        <v>45050</v>
      </c>
      <c r="G479" s="2">
        <v>0.58333333333333337</v>
      </c>
      <c r="H479" s="2">
        <v>0.6875</v>
      </c>
      <c r="I479" t="s">
        <v>298</v>
      </c>
      <c r="J479" s="6">
        <v>504141000</v>
      </c>
      <c r="K479" t="s">
        <v>775</v>
      </c>
      <c r="M479">
        <v>15</v>
      </c>
      <c r="N479" s="14">
        <v>15</v>
      </c>
      <c r="O479" s="14">
        <f t="shared" si="14"/>
        <v>225</v>
      </c>
      <c r="P479" s="5" t="str">
        <f t="shared" ca="1" si="15"/>
        <v>=WENN(N479&lt;&gt;0;M479*N479;"n/a")</v>
      </c>
    </row>
    <row r="480" spans="1:16" x14ac:dyDescent="0.35">
      <c r="A480" t="s">
        <v>1144</v>
      </c>
      <c r="C480" t="s">
        <v>261</v>
      </c>
      <c r="D480">
        <v>2</v>
      </c>
      <c r="E480" s="1">
        <v>45050</v>
      </c>
      <c r="F480" s="1">
        <v>45050</v>
      </c>
      <c r="G480" s="2">
        <v>0.64583333333333337</v>
      </c>
      <c r="H480" s="2">
        <v>0.70833333333333337</v>
      </c>
      <c r="I480" t="s">
        <v>688</v>
      </c>
      <c r="K480" t="s">
        <v>263</v>
      </c>
      <c r="M480">
        <v>7</v>
      </c>
      <c r="N480" s="14">
        <v>0</v>
      </c>
      <c r="O480" s="14" t="str">
        <f t="shared" si="14"/>
        <v>n/a</v>
      </c>
      <c r="P480" s="5" t="str">
        <f t="shared" ca="1" si="15"/>
        <v>=WENN(N480&lt;&gt;0;M480*N480;"n/a")</v>
      </c>
    </row>
    <row r="481" spans="1:16" x14ac:dyDescent="0.35">
      <c r="A481" t="s">
        <v>1145</v>
      </c>
      <c r="C481" t="s">
        <v>261</v>
      </c>
      <c r="D481">
        <v>2</v>
      </c>
      <c r="E481" s="1">
        <v>45050</v>
      </c>
      <c r="F481" s="1">
        <v>45050</v>
      </c>
      <c r="G481" s="2">
        <v>0.64583333333333337</v>
      </c>
      <c r="H481" s="2">
        <v>0.70833333333333337</v>
      </c>
      <c r="I481" t="s">
        <v>944</v>
      </c>
      <c r="K481" t="s">
        <v>945</v>
      </c>
      <c r="M481">
        <v>7</v>
      </c>
      <c r="N481" s="14">
        <v>0</v>
      </c>
      <c r="O481" s="14" t="str">
        <f t="shared" si="14"/>
        <v>n/a</v>
      </c>
      <c r="P481" s="5" t="str">
        <f t="shared" ca="1" si="15"/>
        <v>=WENN(N481&lt;&gt;0;M481*N481;"n/a")</v>
      </c>
    </row>
    <row r="482" spans="1:16" x14ac:dyDescent="0.35">
      <c r="A482" t="s">
        <v>1146</v>
      </c>
      <c r="B482">
        <v>13</v>
      </c>
      <c r="C482" t="s">
        <v>1147</v>
      </c>
      <c r="D482">
        <v>4</v>
      </c>
      <c r="E482" s="1">
        <v>45050</v>
      </c>
      <c r="F482" s="1">
        <v>45050</v>
      </c>
      <c r="G482" s="2">
        <v>0.6875</v>
      </c>
      <c r="H482" s="2">
        <v>0.79166666666666663</v>
      </c>
      <c r="I482" t="s">
        <v>298</v>
      </c>
      <c r="J482" s="6">
        <v>504141000</v>
      </c>
      <c r="K482" t="s">
        <v>775</v>
      </c>
      <c r="M482">
        <v>15</v>
      </c>
      <c r="N482" s="14">
        <v>15</v>
      </c>
      <c r="O482" s="14">
        <f t="shared" si="14"/>
        <v>225</v>
      </c>
      <c r="P482" s="5" t="str">
        <f t="shared" ca="1" si="15"/>
        <v>=WENN(N482&lt;&gt;0;M482*N482;"n/a")</v>
      </c>
    </row>
    <row r="483" spans="1:16" x14ac:dyDescent="0.35">
      <c r="A483" t="s">
        <v>1148</v>
      </c>
      <c r="B483">
        <v>13</v>
      </c>
      <c r="C483" t="s">
        <v>711</v>
      </c>
      <c r="D483">
        <v>8</v>
      </c>
      <c r="E483" s="1">
        <v>45044</v>
      </c>
      <c r="F483" s="1">
        <v>45057</v>
      </c>
      <c r="G483" s="2">
        <v>0.75</v>
      </c>
      <c r="H483" s="2">
        <v>0.875</v>
      </c>
      <c r="I483" t="s">
        <v>223</v>
      </c>
      <c r="K483" t="s">
        <v>846</v>
      </c>
      <c r="M483">
        <v>15</v>
      </c>
      <c r="N483" s="14">
        <v>46</v>
      </c>
      <c r="O483" s="14">
        <f t="shared" si="14"/>
        <v>690</v>
      </c>
      <c r="P483" s="5" t="str">
        <f t="shared" ca="1" si="15"/>
        <v>=WENN(N483&lt;&gt;0;M483*N483;"n/a")</v>
      </c>
    </row>
    <row r="484" spans="1:16" x14ac:dyDescent="0.35">
      <c r="A484" t="s">
        <v>1149</v>
      </c>
      <c r="B484">
        <v>2</v>
      </c>
      <c r="C484" t="s">
        <v>1150</v>
      </c>
      <c r="D484">
        <v>2</v>
      </c>
      <c r="E484" s="1">
        <v>45044</v>
      </c>
      <c r="F484" s="1">
        <v>45044</v>
      </c>
      <c r="G484" s="2">
        <v>0.77083333333333337</v>
      </c>
      <c r="H484" s="2">
        <v>0.83333333333333337</v>
      </c>
      <c r="I484" t="s">
        <v>188</v>
      </c>
      <c r="J484" s="6">
        <v>504141000</v>
      </c>
      <c r="K484" t="s">
        <v>1151</v>
      </c>
      <c r="M484">
        <v>18</v>
      </c>
      <c r="N484" s="14">
        <v>8</v>
      </c>
      <c r="O484" s="14">
        <f t="shared" si="14"/>
        <v>144</v>
      </c>
      <c r="P484" s="5" t="str">
        <f t="shared" ca="1" si="15"/>
        <v>=WENN(N484&lt;&gt;0;M484*N484;"n/a")</v>
      </c>
    </row>
    <row r="485" spans="1:16" x14ac:dyDescent="0.35">
      <c r="A485" t="s">
        <v>1152</v>
      </c>
      <c r="B485">
        <v>12</v>
      </c>
      <c r="C485" t="s">
        <v>1153</v>
      </c>
      <c r="D485">
        <v>157</v>
      </c>
      <c r="E485" s="1">
        <v>44823</v>
      </c>
      <c r="F485" s="1">
        <v>45052</v>
      </c>
      <c r="G485" s="2">
        <v>0.74305555555555547</v>
      </c>
      <c r="H485" s="2">
        <v>0.91666666666666663</v>
      </c>
      <c r="I485" t="s">
        <v>215</v>
      </c>
      <c r="J485" s="6">
        <v>504141000</v>
      </c>
      <c r="K485" t="s">
        <v>810</v>
      </c>
      <c r="M485">
        <v>12</v>
      </c>
      <c r="N485" s="14">
        <v>990</v>
      </c>
      <c r="O485" s="14">
        <f t="shared" si="14"/>
        <v>11880</v>
      </c>
      <c r="P485" s="5" t="str">
        <f t="shared" ca="1" si="15"/>
        <v>=WENN(N485&lt;&gt;0;M485*N485;"n/a")</v>
      </c>
    </row>
    <row r="486" spans="1:16" x14ac:dyDescent="0.35">
      <c r="A486" t="s">
        <v>1154</v>
      </c>
      <c r="C486" t="s">
        <v>1155</v>
      </c>
      <c r="D486">
        <v>4</v>
      </c>
      <c r="E486" s="1">
        <v>45052</v>
      </c>
      <c r="F486" s="1">
        <v>45052</v>
      </c>
      <c r="G486" s="2">
        <v>0.375</v>
      </c>
      <c r="H486" s="2">
        <v>0.5</v>
      </c>
      <c r="I486" t="s">
        <v>1156</v>
      </c>
      <c r="K486" t="s">
        <v>1157</v>
      </c>
      <c r="M486">
        <v>15</v>
      </c>
      <c r="N486" s="14">
        <v>15</v>
      </c>
      <c r="O486" s="14">
        <f t="shared" si="14"/>
        <v>225</v>
      </c>
      <c r="P486" s="5" t="str">
        <f t="shared" ca="1" si="15"/>
        <v>=WENN(N486&lt;&gt;0;M486*N486;"n/a")</v>
      </c>
    </row>
    <row r="487" spans="1:16" x14ac:dyDescent="0.35">
      <c r="A487" t="s">
        <v>1158</v>
      </c>
      <c r="B487">
        <v>15</v>
      </c>
      <c r="C487" t="s">
        <v>1159</v>
      </c>
      <c r="D487">
        <v>5</v>
      </c>
      <c r="E487" s="1">
        <v>45052</v>
      </c>
      <c r="F487" s="1">
        <v>45052</v>
      </c>
      <c r="G487" s="2">
        <v>0.41666666666666669</v>
      </c>
      <c r="H487" s="2">
        <v>0.58333333333333337</v>
      </c>
      <c r="I487" t="s">
        <v>419</v>
      </c>
      <c r="J487" s="6">
        <v>504141000</v>
      </c>
      <c r="K487" t="s">
        <v>668</v>
      </c>
      <c r="M487">
        <v>12</v>
      </c>
      <c r="N487" s="14">
        <v>40</v>
      </c>
      <c r="O487" s="14">
        <f t="shared" si="14"/>
        <v>480</v>
      </c>
      <c r="P487" s="5" t="str">
        <f t="shared" ca="1" si="15"/>
        <v>=WENN(N487&lt;&gt;0;M487*N487;"n/a")</v>
      </c>
    </row>
    <row r="488" spans="1:16" x14ac:dyDescent="0.35">
      <c r="A488" t="s">
        <v>1160</v>
      </c>
      <c r="B488">
        <v>15</v>
      </c>
      <c r="C488" t="s">
        <v>1161</v>
      </c>
      <c r="D488">
        <v>40</v>
      </c>
      <c r="E488" s="1">
        <v>44956</v>
      </c>
      <c r="F488" s="1">
        <v>45054</v>
      </c>
      <c r="G488" s="2">
        <v>0.375</v>
      </c>
      <c r="H488" s="2">
        <v>0.5</v>
      </c>
      <c r="I488" t="s">
        <v>231</v>
      </c>
      <c r="J488" s="6">
        <v>504141000</v>
      </c>
      <c r="K488" t="s">
        <v>898</v>
      </c>
      <c r="M488">
        <v>12</v>
      </c>
      <c r="N488" s="14">
        <v>163</v>
      </c>
      <c r="O488" s="14">
        <f t="shared" si="14"/>
        <v>1956</v>
      </c>
      <c r="P488" s="5" t="str">
        <f t="shared" ca="1" si="15"/>
        <v>=WENN(N488&lt;&gt;0;M488*N488;"n/a")</v>
      </c>
    </row>
    <row r="489" spans="1:16" x14ac:dyDescent="0.35">
      <c r="A489" t="s">
        <v>1162</v>
      </c>
      <c r="B489">
        <v>1</v>
      </c>
      <c r="C489" t="s">
        <v>365</v>
      </c>
      <c r="D489">
        <v>75</v>
      </c>
      <c r="E489" s="1">
        <v>44998</v>
      </c>
      <c r="F489" s="1">
        <v>45054</v>
      </c>
      <c r="G489" s="2">
        <v>0.34027777777777773</v>
      </c>
      <c r="H489" s="2">
        <v>0.42708333333333331</v>
      </c>
      <c r="I489" t="s">
        <v>393</v>
      </c>
      <c r="J489" s="6">
        <v>504141000</v>
      </c>
      <c r="K489" t="s">
        <v>397</v>
      </c>
      <c r="M489">
        <v>15</v>
      </c>
      <c r="N489" s="14">
        <v>218</v>
      </c>
      <c r="O489" s="14">
        <f t="shared" si="14"/>
        <v>3270</v>
      </c>
      <c r="P489" s="5" t="str">
        <f t="shared" ca="1" si="15"/>
        <v>=WENN(N489&lt;&gt;0;M489*N489;"n/a")</v>
      </c>
    </row>
    <row r="490" spans="1:16" x14ac:dyDescent="0.35">
      <c r="A490" t="s">
        <v>1163</v>
      </c>
      <c r="B490">
        <v>1</v>
      </c>
      <c r="C490" t="s">
        <v>369</v>
      </c>
      <c r="D490">
        <v>75</v>
      </c>
      <c r="E490" s="1">
        <v>44998</v>
      </c>
      <c r="F490" s="1">
        <v>45054</v>
      </c>
      <c r="G490" s="2">
        <v>0.53472222222222221</v>
      </c>
      <c r="H490" s="2">
        <v>0.62152777777777779</v>
      </c>
      <c r="I490" t="s">
        <v>393</v>
      </c>
      <c r="J490" s="6">
        <v>504141000</v>
      </c>
      <c r="K490" t="s">
        <v>397</v>
      </c>
      <c r="M490">
        <v>15</v>
      </c>
      <c r="N490" s="14">
        <v>218</v>
      </c>
      <c r="O490" s="14">
        <f t="shared" si="14"/>
        <v>3270</v>
      </c>
      <c r="P490" s="5" t="str">
        <f t="shared" ca="1" si="15"/>
        <v>=WENN(N490&lt;&gt;0;M490*N490;"n/a")</v>
      </c>
    </row>
    <row r="491" spans="1:16" x14ac:dyDescent="0.35">
      <c r="A491" t="s">
        <v>1164</v>
      </c>
      <c r="B491">
        <v>1</v>
      </c>
      <c r="C491" t="s">
        <v>1165</v>
      </c>
      <c r="D491">
        <v>75</v>
      </c>
      <c r="E491" s="1">
        <v>44998</v>
      </c>
      <c r="F491" s="1">
        <v>45054</v>
      </c>
      <c r="G491" s="2">
        <v>0.34027777777777773</v>
      </c>
      <c r="H491" s="2">
        <v>0.42708333333333331</v>
      </c>
      <c r="I491" t="s">
        <v>370</v>
      </c>
      <c r="J491" s="6">
        <v>504141000</v>
      </c>
      <c r="K491" t="s">
        <v>371</v>
      </c>
      <c r="M491">
        <v>15</v>
      </c>
      <c r="N491" s="14">
        <v>218</v>
      </c>
      <c r="O491" s="14">
        <f t="shared" si="14"/>
        <v>3270</v>
      </c>
      <c r="P491" s="5" t="str">
        <f t="shared" ca="1" si="15"/>
        <v>=WENN(N491&lt;&gt;0;M491*N491;"n/a")</v>
      </c>
    </row>
    <row r="492" spans="1:16" x14ac:dyDescent="0.35">
      <c r="A492" t="s">
        <v>1166</v>
      </c>
      <c r="B492">
        <v>1</v>
      </c>
      <c r="C492" t="s">
        <v>377</v>
      </c>
      <c r="D492">
        <v>75</v>
      </c>
      <c r="E492" s="1">
        <v>44998</v>
      </c>
      <c r="F492" s="1">
        <v>45054</v>
      </c>
      <c r="G492" s="2">
        <v>0.4375</v>
      </c>
      <c r="H492" s="2">
        <v>0.52430555555555558</v>
      </c>
      <c r="I492" t="s">
        <v>393</v>
      </c>
      <c r="J492" s="6">
        <v>504141000</v>
      </c>
      <c r="K492" t="s">
        <v>1167</v>
      </c>
      <c r="M492">
        <v>15</v>
      </c>
      <c r="N492" s="14">
        <v>218</v>
      </c>
      <c r="O492" s="14">
        <f t="shared" si="14"/>
        <v>3270</v>
      </c>
      <c r="P492" s="5" t="str">
        <f t="shared" ca="1" si="15"/>
        <v>=WENN(N492&lt;&gt;0;M492*N492;"n/a")</v>
      </c>
    </row>
    <row r="493" spans="1:16" x14ac:dyDescent="0.35">
      <c r="A493" t="s">
        <v>1168</v>
      </c>
      <c r="B493">
        <v>1</v>
      </c>
      <c r="C493" t="s">
        <v>377</v>
      </c>
      <c r="D493">
        <v>75</v>
      </c>
      <c r="E493" s="1">
        <v>44998</v>
      </c>
      <c r="F493" s="1">
        <v>45054</v>
      </c>
      <c r="G493" s="2">
        <v>0.67361111111111116</v>
      </c>
      <c r="H493" s="2">
        <v>0.76041666666666663</v>
      </c>
      <c r="I493" t="s">
        <v>370</v>
      </c>
      <c r="J493" s="6">
        <v>504141000</v>
      </c>
      <c r="K493" t="s">
        <v>382</v>
      </c>
      <c r="M493">
        <v>15</v>
      </c>
      <c r="N493" s="14">
        <v>218</v>
      </c>
      <c r="O493" s="14">
        <f t="shared" si="14"/>
        <v>3270</v>
      </c>
      <c r="P493" s="5" t="str">
        <f t="shared" ca="1" si="15"/>
        <v>=WENN(N493&lt;&gt;0;M493*N493;"n/a")</v>
      </c>
    </row>
    <row r="494" spans="1:16" x14ac:dyDescent="0.35">
      <c r="A494" t="s">
        <v>1169</v>
      </c>
      <c r="B494">
        <v>1</v>
      </c>
      <c r="C494" t="s">
        <v>1170</v>
      </c>
      <c r="D494">
        <v>75</v>
      </c>
      <c r="E494" s="1">
        <v>44998</v>
      </c>
      <c r="F494" s="1">
        <v>45054</v>
      </c>
      <c r="G494" s="2">
        <v>0.53472222222222221</v>
      </c>
      <c r="H494" s="2">
        <v>0.62152777777777779</v>
      </c>
      <c r="I494" t="s">
        <v>370</v>
      </c>
      <c r="J494" s="6">
        <v>504141000</v>
      </c>
      <c r="K494" t="s">
        <v>379</v>
      </c>
      <c r="M494">
        <v>15</v>
      </c>
      <c r="N494" s="14">
        <v>218</v>
      </c>
      <c r="O494" s="14">
        <f t="shared" si="14"/>
        <v>3270</v>
      </c>
      <c r="P494" s="5" t="str">
        <f t="shared" ca="1" si="15"/>
        <v>=WENN(N494&lt;&gt;0;M494*N494;"n/a")</v>
      </c>
    </row>
    <row r="495" spans="1:16" x14ac:dyDescent="0.35">
      <c r="A495" t="s">
        <v>1171</v>
      </c>
      <c r="B495">
        <v>1</v>
      </c>
      <c r="C495" t="s">
        <v>1172</v>
      </c>
      <c r="D495">
        <v>75</v>
      </c>
      <c r="E495" s="1">
        <v>44998</v>
      </c>
      <c r="F495" s="1">
        <v>45054</v>
      </c>
      <c r="G495" s="2">
        <v>0.4375</v>
      </c>
      <c r="H495" s="2">
        <v>0.52430555555555558</v>
      </c>
      <c r="I495" t="s">
        <v>370</v>
      </c>
      <c r="J495" s="6">
        <v>504141000</v>
      </c>
      <c r="K495" t="s">
        <v>382</v>
      </c>
      <c r="M495">
        <v>14</v>
      </c>
      <c r="N495" s="14">
        <v>218</v>
      </c>
      <c r="O495" s="14">
        <f t="shared" si="14"/>
        <v>3052</v>
      </c>
      <c r="P495" s="5" t="str">
        <f t="shared" ca="1" si="15"/>
        <v>=WENN(N495&lt;&gt;0;M495*N495;"n/a")</v>
      </c>
    </row>
    <row r="496" spans="1:16" x14ac:dyDescent="0.35">
      <c r="A496" t="s">
        <v>1173</v>
      </c>
      <c r="B496">
        <v>1</v>
      </c>
      <c r="C496" t="s">
        <v>1174</v>
      </c>
      <c r="D496">
        <v>52</v>
      </c>
      <c r="E496" s="1">
        <v>44830</v>
      </c>
      <c r="F496" s="1">
        <v>45054</v>
      </c>
      <c r="G496" s="2">
        <v>0.4375</v>
      </c>
      <c r="H496" s="2">
        <v>0.5</v>
      </c>
      <c r="I496" t="s">
        <v>466</v>
      </c>
      <c r="J496" s="6">
        <v>504141000</v>
      </c>
      <c r="K496" t="s">
        <v>495</v>
      </c>
      <c r="M496">
        <v>15</v>
      </c>
      <c r="N496" s="14">
        <v>177</v>
      </c>
      <c r="O496" s="14">
        <f t="shared" si="14"/>
        <v>2655</v>
      </c>
      <c r="P496" s="5" t="str">
        <f t="shared" ca="1" si="15"/>
        <v>=WENN(N496&lt;&gt;0;M496*N496;"n/a")</v>
      </c>
    </row>
    <row r="497" spans="1:16" x14ac:dyDescent="0.35">
      <c r="A497" t="s">
        <v>1175</v>
      </c>
      <c r="B497">
        <v>1</v>
      </c>
      <c r="C497" t="s">
        <v>687</v>
      </c>
      <c r="D497">
        <v>20</v>
      </c>
      <c r="E497" s="1">
        <v>44963</v>
      </c>
      <c r="F497" s="1">
        <v>45054</v>
      </c>
      <c r="G497" s="2">
        <v>0.77083333333333337</v>
      </c>
      <c r="H497" s="2">
        <v>0.83333333333333337</v>
      </c>
      <c r="I497" t="s">
        <v>403</v>
      </c>
      <c r="J497" s="6">
        <v>504141000</v>
      </c>
      <c r="K497" t="s">
        <v>1176</v>
      </c>
      <c r="M497">
        <v>9</v>
      </c>
      <c r="N497" s="14">
        <v>113</v>
      </c>
      <c r="O497" s="14">
        <f t="shared" si="14"/>
        <v>1017</v>
      </c>
      <c r="P497" s="5" t="str">
        <f t="shared" ca="1" si="15"/>
        <v>=WENN(N497&lt;&gt;0;M497*N497;"n/a")</v>
      </c>
    </row>
    <row r="498" spans="1:16" x14ac:dyDescent="0.35">
      <c r="A498" t="s">
        <v>1177</v>
      </c>
      <c r="B498">
        <v>1</v>
      </c>
      <c r="C498" t="s">
        <v>1178</v>
      </c>
      <c r="D498">
        <v>52</v>
      </c>
      <c r="E498" s="1">
        <v>44830</v>
      </c>
      <c r="F498" s="1">
        <v>45054</v>
      </c>
      <c r="G498" s="2">
        <v>0.69791666666666663</v>
      </c>
      <c r="H498" s="2">
        <v>0.76041666666666663</v>
      </c>
      <c r="I498" t="s">
        <v>583</v>
      </c>
      <c r="J498" s="6">
        <v>504141000</v>
      </c>
      <c r="K498" t="s">
        <v>397</v>
      </c>
      <c r="M498">
        <v>15</v>
      </c>
      <c r="N498" s="14">
        <v>180</v>
      </c>
      <c r="O498" s="14">
        <f t="shared" si="14"/>
        <v>2700</v>
      </c>
      <c r="P498" s="5" t="str">
        <f t="shared" ca="1" si="15"/>
        <v>=WENN(N498&lt;&gt;0;M498*N498;"n/a")</v>
      </c>
    </row>
    <row r="499" spans="1:16" x14ac:dyDescent="0.35">
      <c r="A499" t="s">
        <v>1179</v>
      </c>
      <c r="B499">
        <v>1</v>
      </c>
      <c r="C499" t="s">
        <v>1180</v>
      </c>
      <c r="D499">
        <v>52</v>
      </c>
      <c r="E499" s="1">
        <v>44830</v>
      </c>
      <c r="F499" s="1">
        <v>45054</v>
      </c>
      <c r="G499" s="2">
        <v>0.77083333333333337</v>
      </c>
      <c r="H499" s="2">
        <v>0.83333333333333337</v>
      </c>
      <c r="I499" t="s">
        <v>583</v>
      </c>
      <c r="J499" s="6">
        <v>504141000</v>
      </c>
      <c r="K499" t="s">
        <v>397</v>
      </c>
      <c r="M499">
        <v>15</v>
      </c>
      <c r="N499" s="14">
        <v>180</v>
      </c>
      <c r="O499" s="14">
        <f t="shared" si="14"/>
        <v>2700</v>
      </c>
      <c r="P499" s="5" t="str">
        <f t="shared" ca="1" si="15"/>
        <v>=WENN(N499&lt;&gt;0;M499*N499;"n/a")</v>
      </c>
    </row>
    <row r="500" spans="1:16" x14ac:dyDescent="0.35">
      <c r="A500" t="s">
        <v>1181</v>
      </c>
      <c r="B500">
        <v>1</v>
      </c>
      <c r="C500" t="s">
        <v>1182</v>
      </c>
      <c r="D500">
        <v>52</v>
      </c>
      <c r="E500" s="1">
        <v>44830</v>
      </c>
      <c r="F500" s="1">
        <v>45054</v>
      </c>
      <c r="G500" s="2">
        <v>0.35416666666666669</v>
      </c>
      <c r="H500" s="2">
        <v>0.41666666666666669</v>
      </c>
      <c r="I500" t="s">
        <v>583</v>
      </c>
      <c r="J500" s="6">
        <v>504141000</v>
      </c>
      <c r="K500" t="s">
        <v>505</v>
      </c>
      <c r="M500">
        <v>15</v>
      </c>
      <c r="N500" s="14">
        <v>180</v>
      </c>
      <c r="O500" s="14">
        <f t="shared" si="14"/>
        <v>2700</v>
      </c>
      <c r="P500" s="5" t="str">
        <f t="shared" ca="1" si="15"/>
        <v>=WENN(N500&lt;&gt;0;M500*N500;"n/a")</v>
      </c>
    </row>
    <row r="501" spans="1:16" x14ac:dyDescent="0.35">
      <c r="A501" t="s">
        <v>1183</v>
      </c>
      <c r="B501">
        <v>1</v>
      </c>
      <c r="C501" t="s">
        <v>1107</v>
      </c>
      <c r="D501">
        <v>52</v>
      </c>
      <c r="E501" s="1">
        <v>44830</v>
      </c>
      <c r="F501" s="1">
        <v>45054</v>
      </c>
      <c r="G501" s="2">
        <v>0.77083333333333337</v>
      </c>
      <c r="H501" s="2">
        <v>0.83333333333333337</v>
      </c>
      <c r="I501" t="s">
        <v>1083</v>
      </c>
      <c r="J501" s="6">
        <v>62232227</v>
      </c>
      <c r="K501" t="s">
        <v>527</v>
      </c>
      <c r="M501">
        <v>16</v>
      </c>
      <c r="N501" s="14">
        <v>180</v>
      </c>
      <c r="O501" s="14">
        <f t="shared" si="14"/>
        <v>2880</v>
      </c>
      <c r="P501" s="5" t="str">
        <f t="shared" ca="1" si="15"/>
        <v>=WENN(N501&lt;&gt;0;M501*N501;"n/a")</v>
      </c>
    </row>
    <row r="502" spans="1:16" x14ac:dyDescent="0.35">
      <c r="A502" t="s">
        <v>1184</v>
      </c>
      <c r="B502">
        <v>2</v>
      </c>
      <c r="C502" t="s">
        <v>1185</v>
      </c>
      <c r="D502">
        <v>32</v>
      </c>
      <c r="E502" s="1">
        <v>44837</v>
      </c>
      <c r="F502" s="1">
        <v>45054</v>
      </c>
      <c r="G502" s="2">
        <v>0.625</v>
      </c>
      <c r="H502" s="2">
        <v>0.6875</v>
      </c>
      <c r="I502" t="s">
        <v>196</v>
      </c>
      <c r="J502" s="6">
        <v>504141000</v>
      </c>
      <c r="K502" t="s">
        <v>1186</v>
      </c>
      <c r="M502">
        <v>37</v>
      </c>
      <c r="N502" s="14">
        <v>13</v>
      </c>
      <c r="O502" s="14">
        <f t="shared" si="14"/>
        <v>481</v>
      </c>
      <c r="P502" s="5" t="str">
        <f t="shared" ca="1" si="15"/>
        <v>=WENN(N502&lt;&gt;0;M502*N502;"n/a")</v>
      </c>
    </row>
    <row r="503" spans="1:16" x14ac:dyDescent="0.35">
      <c r="A503" t="s">
        <v>1187</v>
      </c>
      <c r="B503">
        <v>13</v>
      </c>
      <c r="C503" t="s">
        <v>1188</v>
      </c>
      <c r="D503">
        <v>5</v>
      </c>
      <c r="E503" s="1">
        <v>45054</v>
      </c>
      <c r="F503" s="1">
        <v>45054</v>
      </c>
      <c r="G503" s="2">
        <v>0.75</v>
      </c>
      <c r="H503" s="2">
        <v>0.89583333333333337</v>
      </c>
      <c r="I503" t="s">
        <v>298</v>
      </c>
      <c r="J503" s="6">
        <v>504141000</v>
      </c>
      <c r="K503" t="s">
        <v>452</v>
      </c>
      <c r="M503">
        <v>15</v>
      </c>
      <c r="N503" s="14">
        <v>26</v>
      </c>
      <c r="O503" s="14">
        <f t="shared" si="14"/>
        <v>390</v>
      </c>
      <c r="P503" s="5" t="str">
        <f t="shared" ca="1" si="15"/>
        <v>=WENN(N503&lt;&gt;0;M503*N503;"n/a")</v>
      </c>
    </row>
    <row r="504" spans="1:16" x14ac:dyDescent="0.35">
      <c r="A504" t="s">
        <v>1189</v>
      </c>
      <c r="B504">
        <v>1</v>
      </c>
      <c r="C504" t="s">
        <v>1190</v>
      </c>
      <c r="D504">
        <v>52</v>
      </c>
      <c r="E504" s="1">
        <v>44823</v>
      </c>
      <c r="F504" s="1">
        <v>45054</v>
      </c>
      <c r="G504" s="2">
        <v>0.77083333333333337</v>
      </c>
      <c r="H504" s="2">
        <v>0.83333333333333337</v>
      </c>
      <c r="I504" t="s">
        <v>448</v>
      </c>
      <c r="J504" s="6">
        <v>504141000</v>
      </c>
      <c r="K504" t="s">
        <v>1191</v>
      </c>
      <c r="M504">
        <v>13</v>
      </c>
      <c r="N504" s="14">
        <v>180</v>
      </c>
      <c r="O504" s="14">
        <f t="shared" si="14"/>
        <v>2340</v>
      </c>
      <c r="P504" s="5" t="str">
        <f t="shared" ca="1" si="15"/>
        <v>=WENN(N504&lt;&gt;0;M504*N504;"n/a")</v>
      </c>
    </row>
    <row r="505" spans="1:16" x14ac:dyDescent="0.35">
      <c r="A505" t="s">
        <v>1192</v>
      </c>
      <c r="B505">
        <v>15</v>
      </c>
      <c r="C505" t="s">
        <v>1193</v>
      </c>
      <c r="D505">
        <v>40</v>
      </c>
      <c r="E505" s="1">
        <v>44956</v>
      </c>
      <c r="F505" s="1">
        <v>45054</v>
      </c>
      <c r="G505" s="2">
        <v>0.51041666666666663</v>
      </c>
      <c r="H505" s="2">
        <v>0.63541666666666663</v>
      </c>
      <c r="I505" t="s">
        <v>231</v>
      </c>
      <c r="J505" s="6">
        <v>504141000</v>
      </c>
      <c r="K505" t="s">
        <v>898</v>
      </c>
      <c r="M505">
        <v>12</v>
      </c>
      <c r="N505" s="14">
        <v>177</v>
      </c>
      <c r="O505" s="14">
        <f t="shared" si="14"/>
        <v>2124</v>
      </c>
      <c r="P505" s="5" t="str">
        <f t="shared" ca="1" si="15"/>
        <v>=WENN(N505&lt;&gt;0;M505*N505;"n/a")</v>
      </c>
    </row>
    <row r="506" spans="1:16" x14ac:dyDescent="0.35">
      <c r="A506" t="s">
        <v>1194</v>
      </c>
      <c r="B506">
        <v>13</v>
      </c>
      <c r="C506" t="s">
        <v>947</v>
      </c>
      <c r="D506">
        <v>24</v>
      </c>
      <c r="E506" s="1">
        <v>44949</v>
      </c>
      <c r="F506" s="1">
        <v>45054</v>
      </c>
      <c r="G506" s="2">
        <v>0.79513888888888884</v>
      </c>
      <c r="H506" s="2">
        <v>0.85763888888888884</v>
      </c>
      <c r="I506" t="s">
        <v>317</v>
      </c>
      <c r="J506" s="6">
        <v>504141000</v>
      </c>
      <c r="K506" t="s">
        <v>746</v>
      </c>
      <c r="M506">
        <v>15</v>
      </c>
      <c r="N506" s="14">
        <v>122</v>
      </c>
      <c r="O506" s="14">
        <f t="shared" si="14"/>
        <v>1830</v>
      </c>
      <c r="P506" s="5" t="str">
        <f t="shared" ca="1" si="15"/>
        <v>=WENN(N506&lt;&gt;0;M506*N506;"n/a")</v>
      </c>
    </row>
    <row r="507" spans="1:16" x14ac:dyDescent="0.35">
      <c r="A507" t="s">
        <v>1195</v>
      </c>
      <c r="B507">
        <v>15</v>
      </c>
      <c r="C507" t="s">
        <v>1196</v>
      </c>
      <c r="D507">
        <v>35</v>
      </c>
      <c r="E507" s="1">
        <v>44845</v>
      </c>
      <c r="F507" s="1">
        <v>45069</v>
      </c>
      <c r="G507" s="2">
        <v>0.62847222222222221</v>
      </c>
      <c r="H507" s="2">
        <v>0.67013888888888884</v>
      </c>
      <c r="I507" t="s">
        <v>429</v>
      </c>
      <c r="J507" s="6">
        <v>504141000</v>
      </c>
      <c r="K507" t="s">
        <v>1197</v>
      </c>
      <c r="M507">
        <v>12</v>
      </c>
      <c r="N507" s="14">
        <v>84</v>
      </c>
      <c r="O507" s="14">
        <f t="shared" si="14"/>
        <v>1008</v>
      </c>
      <c r="P507" s="5" t="str">
        <f t="shared" ca="1" si="15"/>
        <v>=WENN(N507&lt;&gt;0;M507*N507;"n/a")</v>
      </c>
    </row>
    <row r="508" spans="1:16" x14ac:dyDescent="0.35">
      <c r="A508" t="s">
        <v>1198</v>
      </c>
      <c r="B508">
        <v>1</v>
      </c>
      <c r="C508" t="s">
        <v>1165</v>
      </c>
      <c r="D508">
        <v>75</v>
      </c>
      <c r="E508" s="1">
        <v>44998</v>
      </c>
      <c r="F508" s="1">
        <v>45055</v>
      </c>
      <c r="G508" s="2">
        <v>0.53472222222222221</v>
      </c>
      <c r="H508" s="2">
        <v>0.62152777777777779</v>
      </c>
      <c r="I508" t="s">
        <v>378</v>
      </c>
      <c r="J508" s="6">
        <v>504141000</v>
      </c>
      <c r="K508" t="s">
        <v>373</v>
      </c>
      <c r="M508">
        <v>15</v>
      </c>
      <c r="N508" s="14">
        <v>218</v>
      </c>
      <c r="O508" s="14">
        <f t="shared" si="14"/>
        <v>3270</v>
      </c>
      <c r="P508" s="5" t="str">
        <f t="shared" ca="1" si="15"/>
        <v>=WENN(N508&lt;&gt;0;M508*N508;"n/a")</v>
      </c>
    </row>
    <row r="509" spans="1:16" x14ac:dyDescent="0.35">
      <c r="A509" t="s">
        <v>1199</v>
      </c>
      <c r="B509">
        <v>1</v>
      </c>
      <c r="C509" t="s">
        <v>1200</v>
      </c>
      <c r="D509">
        <v>52</v>
      </c>
      <c r="E509" s="1">
        <v>44838</v>
      </c>
      <c r="F509" s="1">
        <v>45055</v>
      </c>
      <c r="G509" s="2">
        <v>0.42708333333333331</v>
      </c>
      <c r="H509" s="2">
        <v>0.48958333333333331</v>
      </c>
      <c r="I509" t="s">
        <v>188</v>
      </c>
      <c r="J509" s="6">
        <v>504141000</v>
      </c>
      <c r="K509" t="s">
        <v>1105</v>
      </c>
      <c r="M509">
        <v>16</v>
      </c>
      <c r="N509" s="14">
        <v>180</v>
      </c>
      <c r="O509" s="14">
        <f t="shared" si="14"/>
        <v>2880</v>
      </c>
      <c r="P509" s="5" t="str">
        <f t="shared" ca="1" si="15"/>
        <v>=WENN(N509&lt;&gt;0;M509*N509;"n/a")</v>
      </c>
    </row>
    <row r="510" spans="1:16" x14ac:dyDescent="0.35">
      <c r="A510" t="s">
        <v>1201</v>
      </c>
      <c r="B510">
        <v>1</v>
      </c>
      <c r="C510" t="s">
        <v>1202</v>
      </c>
      <c r="D510">
        <v>52</v>
      </c>
      <c r="E510" s="1">
        <v>44838</v>
      </c>
      <c r="F510" s="1">
        <v>45055</v>
      </c>
      <c r="G510" s="2">
        <v>0.42708333333333331</v>
      </c>
      <c r="H510" s="2">
        <v>0.48958333333333331</v>
      </c>
      <c r="I510" t="s">
        <v>385</v>
      </c>
      <c r="J510" s="6">
        <v>504141000</v>
      </c>
      <c r="K510" t="s">
        <v>505</v>
      </c>
      <c r="M510">
        <v>15</v>
      </c>
      <c r="N510" s="14">
        <v>180</v>
      </c>
      <c r="O510" s="14">
        <f t="shared" si="14"/>
        <v>2700</v>
      </c>
      <c r="P510" s="5" t="str">
        <f t="shared" ca="1" si="15"/>
        <v>=WENN(N510&lt;&gt;0;M510*N510;"n/a")</v>
      </c>
    </row>
    <row r="511" spans="1:16" x14ac:dyDescent="0.35">
      <c r="A511" t="s">
        <v>1203</v>
      </c>
      <c r="B511">
        <v>1</v>
      </c>
      <c r="C511" t="s">
        <v>1080</v>
      </c>
      <c r="D511">
        <v>52</v>
      </c>
      <c r="E511" s="1">
        <v>44838</v>
      </c>
      <c r="F511" s="1">
        <v>45055</v>
      </c>
      <c r="G511" s="2">
        <v>0.69791666666666663</v>
      </c>
      <c r="H511" s="2">
        <v>0.76041666666666663</v>
      </c>
      <c r="I511" t="s">
        <v>403</v>
      </c>
      <c r="J511" s="6">
        <v>504141000</v>
      </c>
      <c r="K511" t="s">
        <v>604</v>
      </c>
      <c r="M511">
        <v>15</v>
      </c>
      <c r="N511" s="14">
        <v>180</v>
      </c>
      <c r="O511" s="14">
        <f t="shared" si="14"/>
        <v>2700</v>
      </c>
      <c r="P511" s="5" t="str">
        <f t="shared" ca="1" si="15"/>
        <v>=WENN(N511&lt;&gt;0;M511*N511;"n/a")</v>
      </c>
    </row>
    <row r="512" spans="1:16" x14ac:dyDescent="0.35">
      <c r="A512" t="s">
        <v>1204</v>
      </c>
      <c r="B512">
        <v>1</v>
      </c>
      <c r="C512" t="s">
        <v>1007</v>
      </c>
      <c r="D512">
        <v>70</v>
      </c>
      <c r="E512" s="1">
        <v>44838</v>
      </c>
      <c r="F512" s="1">
        <v>45055</v>
      </c>
      <c r="G512" s="2">
        <v>0.34375</v>
      </c>
      <c r="H512" s="2">
        <v>0.42708333333333331</v>
      </c>
      <c r="I512" t="s">
        <v>366</v>
      </c>
      <c r="J512" s="6">
        <v>504141000</v>
      </c>
      <c r="K512" t="s">
        <v>373</v>
      </c>
      <c r="M512">
        <v>15</v>
      </c>
      <c r="N512" s="14">
        <v>240</v>
      </c>
      <c r="O512" s="14">
        <f t="shared" si="14"/>
        <v>3600</v>
      </c>
      <c r="P512" s="5" t="str">
        <f t="shared" ca="1" si="15"/>
        <v>=WENN(N512&lt;&gt;0;M512*N512;"n/a")</v>
      </c>
    </row>
    <row r="513" spans="1:16" x14ac:dyDescent="0.35">
      <c r="A513" t="s">
        <v>1205</v>
      </c>
      <c r="B513">
        <v>15</v>
      </c>
      <c r="C513" t="s">
        <v>590</v>
      </c>
      <c r="D513">
        <v>26</v>
      </c>
      <c r="E513" s="1">
        <v>45013</v>
      </c>
      <c r="F513" s="1">
        <v>45055</v>
      </c>
      <c r="G513" s="2">
        <v>0.59375</v>
      </c>
      <c r="H513" s="2">
        <v>0.72916666666666663</v>
      </c>
      <c r="I513" t="s">
        <v>591</v>
      </c>
      <c r="J513" s="6">
        <v>504141000</v>
      </c>
      <c r="K513" t="s">
        <v>592</v>
      </c>
      <c r="M513">
        <v>10</v>
      </c>
      <c r="N513" s="14">
        <v>133</v>
      </c>
      <c r="O513" s="14">
        <f t="shared" si="14"/>
        <v>1330</v>
      </c>
      <c r="P513" s="5" t="str">
        <f t="shared" ca="1" si="15"/>
        <v>=WENN(N513&lt;&gt;0;M513*N513;"n/a")</v>
      </c>
    </row>
    <row r="514" spans="1:16" x14ac:dyDescent="0.35">
      <c r="A514" t="s">
        <v>1206</v>
      </c>
      <c r="C514" t="s">
        <v>1207</v>
      </c>
      <c r="D514">
        <v>5</v>
      </c>
      <c r="E514" s="1">
        <v>45055</v>
      </c>
      <c r="F514" s="1">
        <v>45055</v>
      </c>
      <c r="G514" s="2">
        <v>0.72916666666666663</v>
      </c>
      <c r="H514" s="2">
        <v>0.875</v>
      </c>
      <c r="I514" t="s">
        <v>298</v>
      </c>
      <c r="J514" s="6">
        <v>504141000</v>
      </c>
      <c r="K514" t="s">
        <v>312</v>
      </c>
      <c r="M514">
        <v>15</v>
      </c>
      <c r="N514" s="14">
        <v>26</v>
      </c>
      <c r="O514" s="14">
        <f t="shared" si="14"/>
        <v>390</v>
      </c>
      <c r="P514" s="5" t="str">
        <f t="shared" ca="1" si="15"/>
        <v>=WENN(N514&lt;&gt;0;M514*N514;"n/a")</v>
      </c>
    </row>
    <row r="515" spans="1:16" x14ac:dyDescent="0.35">
      <c r="A515" t="s">
        <v>1208</v>
      </c>
      <c r="C515" t="s">
        <v>1209</v>
      </c>
      <c r="D515">
        <v>7</v>
      </c>
      <c r="E515" s="1">
        <v>45027</v>
      </c>
      <c r="F515" s="1">
        <v>45055</v>
      </c>
      <c r="G515" s="2">
        <v>0.77083333333333337</v>
      </c>
      <c r="H515" s="2">
        <v>0.8125</v>
      </c>
      <c r="I515" t="s">
        <v>436</v>
      </c>
      <c r="J515" s="6">
        <v>504141000</v>
      </c>
      <c r="K515" t="s">
        <v>871</v>
      </c>
      <c r="M515">
        <v>12</v>
      </c>
      <c r="N515" s="14">
        <v>47</v>
      </c>
      <c r="O515" s="14">
        <f t="shared" ref="O515:O578" si="16">IF(N515&lt;&gt;0,M515*N515,"n/a")</f>
        <v>564</v>
      </c>
      <c r="P515" s="5" t="str">
        <f t="shared" ref="P515:P578" ca="1" si="17">_xlfn.FORMULATEXT(O515)</f>
        <v>=WENN(N515&lt;&gt;0;M515*N515;"n/a")</v>
      </c>
    </row>
    <row r="516" spans="1:16" x14ac:dyDescent="0.35">
      <c r="A516" t="s">
        <v>1210</v>
      </c>
      <c r="B516">
        <v>1</v>
      </c>
      <c r="C516" t="s">
        <v>1118</v>
      </c>
      <c r="D516">
        <v>52</v>
      </c>
      <c r="E516" s="1">
        <v>44838</v>
      </c>
      <c r="F516" s="1">
        <v>45055</v>
      </c>
      <c r="G516" s="2">
        <v>0.625</v>
      </c>
      <c r="H516" s="2">
        <v>0.6875</v>
      </c>
      <c r="I516" t="s">
        <v>378</v>
      </c>
      <c r="J516" s="6">
        <v>504141000</v>
      </c>
      <c r="K516" t="s">
        <v>1119</v>
      </c>
      <c r="M516">
        <v>15</v>
      </c>
      <c r="N516" s="14">
        <v>180</v>
      </c>
      <c r="O516" s="14">
        <f t="shared" si="16"/>
        <v>2700</v>
      </c>
      <c r="P516" s="5" t="str">
        <f t="shared" ca="1" si="17"/>
        <v>=WENN(N516&lt;&gt;0;M516*N516;"n/a")</v>
      </c>
    </row>
    <row r="517" spans="1:16" x14ac:dyDescent="0.35">
      <c r="A517" t="s">
        <v>1211</v>
      </c>
      <c r="B517">
        <v>8</v>
      </c>
      <c r="C517" t="s">
        <v>1212</v>
      </c>
      <c r="D517">
        <v>16</v>
      </c>
      <c r="E517" s="1">
        <v>45034</v>
      </c>
      <c r="F517" s="1">
        <v>45055</v>
      </c>
      <c r="G517" s="2">
        <v>0.375</v>
      </c>
      <c r="H517" s="2">
        <v>0.5</v>
      </c>
      <c r="I517" t="s">
        <v>215</v>
      </c>
      <c r="J517" s="6">
        <v>504141000</v>
      </c>
      <c r="K517" t="s">
        <v>555</v>
      </c>
      <c r="M517">
        <v>8</v>
      </c>
      <c r="N517" s="14">
        <v>136</v>
      </c>
      <c r="O517" s="14">
        <f t="shared" si="16"/>
        <v>1088</v>
      </c>
      <c r="P517" s="5" t="str">
        <f t="shared" ca="1" si="17"/>
        <v>=WENN(N517&lt;&gt;0;M517*N517;"n/a")</v>
      </c>
    </row>
    <row r="518" spans="1:16" x14ac:dyDescent="0.35">
      <c r="A518" t="s">
        <v>1213</v>
      </c>
      <c r="B518">
        <v>2</v>
      </c>
      <c r="C518" t="s">
        <v>1214</v>
      </c>
      <c r="D518">
        <v>32</v>
      </c>
      <c r="E518" s="1">
        <v>44818</v>
      </c>
      <c r="F518" s="1">
        <v>45056</v>
      </c>
      <c r="G518" s="2">
        <v>0.625</v>
      </c>
      <c r="H518" s="2">
        <v>0.6875</v>
      </c>
      <c r="I518" t="s">
        <v>340</v>
      </c>
      <c r="J518" s="6">
        <v>504141000</v>
      </c>
      <c r="K518" t="s">
        <v>1215</v>
      </c>
      <c r="M518">
        <v>50</v>
      </c>
      <c r="N518" s="14">
        <v>26</v>
      </c>
      <c r="O518" s="14">
        <f t="shared" si="16"/>
        <v>1300</v>
      </c>
      <c r="P518" s="5" t="str">
        <f t="shared" ca="1" si="17"/>
        <v>=WENN(N518&lt;&gt;0;M518*N518;"n/a")</v>
      </c>
    </row>
    <row r="519" spans="1:16" x14ac:dyDescent="0.35">
      <c r="A519" t="s">
        <v>1216</v>
      </c>
      <c r="B519">
        <v>13</v>
      </c>
      <c r="C519" t="s">
        <v>1217</v>
      </c>
      <c r="D519">
        <v>35</v>
      </c>
      <c r="E519" s="1">
        <v>44825</v>
      </c>
      <c r="F519" s="1">
        <v>45056</v>
      </c>
      <c r="G519" s="2">
        <v>0.77777777777777779</v>
      </c>
      <c r="H519" s="2">
        <v>0.81944444444444453</v>
      </c>
      <c r="I519" t="s">
        <v>1115</v>
      </c>
      <c r="K519" t="s">
        <v>1116</v>
      </c>
      <c r="M519">
        <v>18</v>
      </c>
      <c r="N519" s="14">
        <v>115</v>
      </c>
      <c r="O519" s="14">
        <f t="shared" si="16"/>
        <v>2070</v>
      </c>
      <c r="P519" s="5" t="str">
        <f t="shared" ca="1" si="17"/>
        <v>=WENN(N519&lt;&gt;0;M519*N519;"n/a")</v>
      </c>
    </row>
    <row r="520" spans="1:16" x14ac:dyDescent="0.35">
      <c r="A520" t="s">
        <v>1218</v>
      </c>
      <c r="B520">
        <v>10</v>
      </c>
      <c r="C520" t="s">
        <v>1219</v>
      </c>
      <c r="D520">
        <v>3</v>
      </c>
      <c r="E520" s="1">
        <v>45056</v>
      </c>
      <c r="F520" s="1">
        <v>45056</v>
      </c>
      <c r="G520" s="2">
        <v>0.625</v>
      </c>
      <c r="H520" s="2">
        <v>0.70833333333333337</v>
      </c>
      <c r="I520" t="s">
        <v>1220</v>
      </c>
      <c r="K520" t="s">
        <v>1026</v>
      </c>
      <c r="M520">
        <v>99</v>
      </c>
      <c r="N520" s="14">
        <v>0</v>
      </c>
      <c r="O520" s="14" t="str">
        <f t="shared" si="16"/>
        <v>n/a</v>
      </c>
      <c r="P520" s="5" t="str">
        <f t="shared" ca="1" si="17"/>
        <v>=WENN(N520&lt;&gt;0;M520*N520;"n/a")</v>
      </c>
    </row>
    <row r="521" spans="1:16" x14ac:dyDescent="0.35">
      <c r="A521" t="s">
        <v>1221</v>
      </c>
      <c r="B521">
        <v>8</v>
      </c>
      <c r="C521" t="s">
        <v>1222</v>
      </c>
      <c r="D521">
        <v>8</v>
      </c>
      <c r="E521" s="1">
        <v>45035</v>
      </c>
      <c r="F521" s="1">
        <v>45056</v>
      </c>
      <c r="G521" s="2">
        <v>0.66666666666666663</v>
      </c>
      <c r="H521" s="2">
        <v>0.72916666666666663</v>
      </c>
      <c r="I521" t="s">
        <v>552</v>
      </c>
      <c r="J521" s="6">
        <v>504141000</v>
      </c>
      <c r="K521" t="s">
        <v>982</v>
      </c>
      <c r="M521">
        <v>9</v>
      </c>
      <c r="N521" s="14">
        <v>80</v>
      </c>
      <c r="O521" s="14">
        <f t="shared" si="16"/>
        <v>720</v>
      </c>
      <c r="P521" s="5" t="str">
        <f t="shared" ca="1" si="17"/>
        <v>=WENN(N521&lt;&gt;0;M521*N521;"n/a")</v>
      </c>
    </row>
    <row r="522" spans="1:16" x14ac:dyDescent="0.35">
      <c r="A522" t="s">
        <v>1223</v>
      </c>
      <c r="B522">
        <v>2</v>
      </c>
      <c r="C522" t="s">
        <v>1224</v>
      </c>
      <c r="D522">
        <v>3</v>
      </c>
      <c r="E522" s="1">
        <v>45056</v>
      </c>
      <c r="F522" s="1">
        <v>45056</v>
      </c>
      <c r="G522" s="2">
        <v>0.66666666666666663</v>
      </c>
      <c r="H522" s="2">
        <v>0.75</v>
      </c>
      <c r="I522" t="s">
        <v>1225</v>
      </c>
      <c r="K522" t="s">
        <v>1226</v>
      </c>
      <c r="M522">
        <v>30</v>
      </c>
      <c r="N522" s="14">
        <v>0</v>
      </c>
      <c r="O522" s="14" t="str">
        <f t="shared" si="16"/>
        <v>n/a</v>
      </c>
      <c r="P522" s="5" t="str">
        <f t="shared" ca="1" si="17"/>
        <v>=WENN(N522&lt;&gt;0;M522*N522;"n/a")</v>
      </c>
    </row>
    <row r="523" spans="1:16" x14ac:dyDescent="0.35">
      <c r="A523" t="s">
        <v>1227</v>
      </c>
      <c r="B523">
        <v>1</v>
      </c>
      <c r="C523" t="s">
        <v>365</v>
      </c>
      <c r="D523">
        <v>75</v>
      </c>
      <c r="E523" s="1">
        <v>44998</v>
      </c>
      <c r="F523" s="1">
        <v>45056</v>
      </c>
      <c r="G523" s="2">
        <v>0.77083333333333337</v>
      </c>
      <c r="H523" s="2">
        <v>0.85763888888888884</v>
      </c>
      <c r="I523" t="s">
        <v>390</v>
      </c>
      <c r="J523" s="6">
        <v>599936291</v>
      </c>
      <c r="K523" t="s">
        <v>588</v>
      </c>
      <c r="M523">
        <v>15</v>
      </c>
      <c r="N523" s="14">
        <v>218</v>
      </c>
      <c r="O523" s="14">
        <f t="shared" si="16"/>
        <v>3270</v>
      </c>
      <c r="P523" s="5" t="str">
        <f t="shared" ca="1" si="17"/>
        <v>=WENN(N523&lt;&gt;0;M523*N523;"n/a")</v>
      </c>
    </row>
    <row r="524" spans="1:16" x14ac:dyDescent="0.35">
      <c r="A524" t="s">
        <v>1228</v>
      </c>
      <c r="B524">
        <v>1</v>
      </c>
      <c r="C524" t="s">
        <v>1229</v>
      </c>
      <c r="D524">
        <v>52</v>
      </c>
      <c r="E524" s="1">
        <v>44839</v>
      </c>
      <c r="F524" s="1">
        <v>45056</v>
      </c>
      <c r="G524" s="2">
        <v>0.41666666666666669</v>
      </c>
      <c r="H524" s="2">
        <v>0.47916666666666669</v>
      </c>
      <c r="I524" t="s">
        <v>498</v>
      </c>
      <c r="K524" t="s">
        <v>1230</v>
      </c>
      <c r="M524">
        <v>16</v>
      </c>
      <c r="N524" s="14">
        <v>177</v>
      </c>
      <c r="O524" s="14">
        <f t="shared" si="16"/>
        <v>2832</v>
      </c>
      <c r="P524" s="5" t="str">
        <f t="shared" ca="1" si="17"/>
        <v>=WENN(N524&lt;&gt;0;M524*N524;"n/a")</v>
      </c>
    </row>
    <row r="525" spans="1:16" x14ac:dyDescent="0.35">
      <c r="A525" t="s">
        <v>1231</v>
      </c>
      <c r="B525">
        <v>13</v>
      </c>
      <c r="C525" t="s">
        <v>1232</v>
      </c>
      <c r="D525">
        <v>5</v>
      </c>
      <c r="E525" s="1">
        <v>45056</v>
      </c>
      <c r="F525" s="1">
        <v>45056</v>
      </c>
      <c r="G525" s="2">
        <v>0.72916666666666663</v>
      </c>
      <c r="H525" s="2">
        <v>0.875</v>
      </c>
      <c r="I525" t="s">
        <v>298</v>
      </c>
      <c r="J525" s="6">
        <v>504141000</v>
      </c>
      <c r="K525" t="s">
        <v>1233</v>
      </c>
      <c r="M525">
        <v>15</v>
      </c>
      <c r="N525" s="14">
        <v>26</v>
      </c>
      <c r="O525" s="14">
        <f t="shared" si="16"/>
        <v>390</v>
      </c>
      <c r="P525" s="5" t="str">
        <f t="shared" ca="1" si="17"/>
        <v>=WENN(N525&lt;&gt;0;M525*N525;"n/a")</v>
      </c>
    </row>
    <row r="526" spans="1:16" x14ac:dyDescent="0.35">
      <c r="A526" t="s">
        <v>1234</v>
      </c>
      <c r="B526">
        <v>1</v>
      </c>
      <c r="C526" t="s">
        <v>1235</v>
      </c>
      <c r="D526">
        <v>52</v>
      </c>
      <c r="E526" s="1">
        <v>44839</v>
      </c>
      <c r="F526" s="1">
        <v>45056</v>
      </c>
      <c r="G526" s="2">
        <v>0.69791666666666663</v>
      </c>
      <c r="H526" s="2">
        <v>0.76041666666666663</v>
      </c>
      <c r="I526" t="s">
        <v>366</v>
      </c>
      <c r="J526" s="6">
        <v>504141000</v>
      </c>
      <c r="K526" t="s">
        <v>460</v>
      </c>
      <c r="M526">
        <v>15</v>
      </c>
      <c r="N526" s="14">
        <v>180</v>
      </c>
      <c r="O526" s="14">
        <f t="shared" si="16"/>
        <v>2700</v>
      </c>
      <c r="P526" s="5" t="str">
        <f t="shared" ca="1" si="17"/>
        <v>=WENN(N526&lt;&gt;0;M526*N526;"n/a")</v>
      </c>
    </row>
    <row r="527" spans="1:16" x14ac:dyDescent="0.35">
      <c r="A527" t="s">
        <v>1236</v>
      </c>
      <c r="B527">
        <v>1</v>
      </c>
      <c r="C527" t="s">
        <v>1237</v>
      </c>
      <c r="D527">
        <v>52</v>
      </c>
      <c r="E527" s="1">
        <v>44832</v>
      </c>
      <c r="F527" s="1">
        <v>45056</v>
      </c>
      <c r="G527" s="2">
        <v>0.4375</v>
      </c>
      <c r="H527" s="2">
        <v>0.5</v>
      </c>
      <c r="I527" t="s">
        <v>188</v>
      </c>
      <c r="J527" s="6">
        <v>504141000</v>
      </c>
      <c r="K527" t="s">
        <v>397</v>
      </c>
      <c r="M527">
        <v>15</v>
      </c>
      <c r="N527" s="14">
        <v>180</v>
      </c>
      <c r="O527" s="14">
        <f t="shared" si="16"/>
        <v>2700</v>
      </c>
      <c r="P527" s="5" t="str">
        <f t="shared" ca="1" si="17"/>
        <v>=WENN(N527&lt;&gt;0;M527*N527;"n/a")</v>
      </c>
    </row>
    <row r="528" spans="1:16" x14ac:dyDescent="0.35">
      <c r="A528" t="s">
        <v>1238</v>
      </c>
      <c r="B528">
        <v>1</v>
      </c>
      <c r="C528" t="s">
        <v>1180</v>
      </c>
      <c r="D528">
        <v>52</v>
      </c>
      <c r="E528" s="1">
        <v>44825</v>
      </c>
      <c r="F528" s="1">
        <v>45056</v>
      </c>
      <c r="G528" s="2">
        <v>0.75</v>
      </c>
      <c r="H528" s="2">
        <v>0.8125</v>
      </c>
      <c r="I528" t="s">
        <v>939</v>
      </c>
      <c r="J528" s="6">
        <v>599936291</v>
      </c>
      <c r="K528" t="s">
        <v>397</v>
      </c>
      <c r="M528">
        <v>15</v>
      </c>
      <c r="N528" s="14">
        <v>180</v>
      </c>
      <c r="O528" s="14">
        <f t="shared" si="16"/>
        <v>2700</v>
      </c>
      <c r="P528" s="5" t="str">
        <f t="shared" ca="1" si="17"/>
        <v>=WENN(N528&lt;&gt;0;M528*N528;"n/a")</v>
      </c>
    </row>
    <row r="529" spans="1:16" x14ac:dyDescent="0.35">
      <c r="A529" t="s">
        <v>1239</v>
      </c>
      <c r="B529">
        <v>1</v>
      </c>
      <c r="C529" t="s">
        <v>1240</v>
      </c>
      <c r="D529">
        <v>52</v>
      </c>
      <c r="E529" s="1">
        <v>44839</v>
      </c>
      <c r="F529" s="1">
        <v>45056</v>
      </c>
      <c r="G529" s="2">
        <v>0.8125</v>
      </c>
      <c r="H529" s="2">
        <v>0.875</v>
      </c>
      <c r="I529" t="s">
        <v>1029</v>
      </c>
      <c r="J529" s="6">
        <v>599936291</v>
      </c>
      <c r="K529" t="s">
        <v>463</v>
      </c>
      <c r="M529">
        <v>15</v>
      </c>
      <c r="N529" s="14">
        <v>180</v>
      </c>
      <c r="O529" s="14">
        <f t="shared" si="16"/>
        <v>2700</v>
      </c>
      <c r="P529" s="5" t="str">
        <f t="shared" ca="1" si="17"/>
        <v>=WENN(N529&lt;&gt;0;M529*N529;"n/a")</v>
      </c>
    </row>
    <row r="530" spans="1:16" x14ac:dyDescent="0.35">
      <c r="A530" t="s">
        <v>1241</v>
      </c>
      <c r="B530">
        <v>1</v>
      </c>
      <c r="C530" t="s">
        <v>1242</v>
      </c>
      <c r="D530">
        <v>52</v>
      </c>
      <c r="E530" s="1">
        <v>44832</v>
      </c>
      <c r="F530" s="1">
        <v>45056</v>
      </c>
      <c r="G530" s="2">
        <v>0.42708333333333331</v>
      </c>
      <c r="H530" s="2">
        <v>0.48958333333333331</v>
      </c>
      <c r="I530" t="s">
        <v>448</v>
      </c>
      <c r="J530" s="6">
        <v>504141000</v>
      </c>
      <c r="K530" t="s">
        <v>1105</v>
      </c>
      <c r="M530">
        <v>15</v>
      </c>
      <c r="N530" s="14">
        <v>180</v>
      </c>
      <c r="O530" s="14">
        <f t="shared" si="16"/>
        <v>2700</v>
      </c>
      <c r="P530" s="5" t="str">
        <f t="shared" ca="1" si="17"/>
        <v>=WENN(N530&lt;&gt;0;M530*N530;"n/a")</v>
      </c>
    </row>
    <row r="531" spans="1:16" x14ac:dyDescent="0.35">
      <c r="A531" t="s">
        <v>1243</v>
      </c>
      <c r="B531">
        <v>13</v>
      </c>
      <c r="C531" t="s">
        <v>1244</v>
      </c>
      <c r="D531">
        <v>34</v>
      </c>
      <c r="E531" s="1">
        <v>45000</v>
      </c>
      <c r="F531" s="1">
        <v>45056</v>
      </c>
      <c r="G531" s="2">
        <v>0.77083333333333337</v>
      </c>
      <c r="H531" s="2">
        <v>0.875</v>
      </c>
      <c r="I531" t="s">
        <v>239</v>
      </c>
      <c r="J531" s="6">
        <v>504141000</v>
      </c>
      <c r="K531" t="s">
        <v>1245</v>
      </c>
      <c r="M531">
        <v>14</v>
      </c>
      <c r="N531" s="14">
        <v>379</v>
      </c>
      <c r="O531" s="14">
        <f t="shared" si="16"/>
        <v>5306</v>
      </c>
      <c r="P531" s="5" t="str">
        <f t="shared" ca="1" si="17"/>
        <v>=WENN(N531&lt;&gt;0;M531*N531;"n/a")</v>
      </c>
    </row>
    <row r="532" spans="1:16" x14ac:dyDescent="0.35">
      <c r="A532" t="s">
        <v>1246</v>
      </c>
      <c r="B532">
        <v>1</v>
      </c>
      <c r="C532" t="s">
        <v>1247</v>
      </c>
      <c r="D532">
        <v>52</v>
      </c>
      <c r="E532" s="1">
        <v>44832</v>
      </c>
      <c r="F532" s="1">
        <v>45056</v>
      </c>
      <c r="G532" s="2">
        <v>0.77083333333333337</v>
      </c>
      <c r="H532" s="2">
        <v>0.83333333333333337</v>
      </c>
      <c r="I532" t="s">
        <v>403</v>
      </c>
      <c r="J532" s="6">
        <v>504141000</v>
      </c>
      <c r="K532" t="s">
        <v>615</v>
      </c>
      <c r="M532">
        <v>15</v>
      </c>
      <c r="N532" s="14">
        <v>165</v>
      </c>
      <c r="O532" s="14">
        <f t="shared" si="16"/>
        <v>2475</v>
      </c>
      <c r="P532" s="5" t="str">
        <f t="shared" ca="1" si="17"/>
        <v>=WENN(N532&lt;&gt;0;M532*N532;"n/a")</v>
      </c>
    </row>
    <row r="533" spans="1:16" x14ac:dyDescent="0.35">
      <c r="A533" t="s">
        <v>1248</v>
      </c>
      <c r="B533">
        <v>13</v>
      </c>
      <c r="C533" t="s">
        <v>1249</v>
      </c>
      <c r="D533">
        <v>12</v>
      </c>
      <c r="E533" s="1">
        <v>45007</v>
      </c>
      <c r="F533" s="1">
        <v>45056</v>
      </c>
      <c r="G533" s="2">
        <v>0.42708333333333331</v>
      </c>
      <c r="H533" s="2">
        <v>0.47916666666666669</v>
      </c>
      <c r="I533" t="s">
        <v>243</v>
      </c>
      <c r="J533" s="6">
        <v>504141000</v>
      </c>
      <c r="K533" t="s">
        <v>803</v>
      </c>
      <c r="M533">
        <v>16</v>
      </c>
      <c r="N533" s="14">
        <v>68</v>
      </c>
      <c r="O533" s="14">
        <f t="shared" si="16"/>
        <v>1088</v>
      </c>
      <c r="P533" s="5" t="str">
        <f t="shared" ca="1" si="17"/>
        <v>=WENN(N533&lt;&gt;0;M533*N533;"n/a")</v>
      </c>
    </row>
    <row r="534" spans="1:16" x14ac:dyDescent="0.35">
      <c r="A534" t="s">
        <v>1250</v>
      </c>
      <c r="B534">
        <v>1</v>
      </c>
      <c r="C534" t="s">
        <v>389</v>
      </c>
      <c r="D534">
        <v>75</v>
      </c>
      <c r="E534" s="1">
        <v>44998</v>
      </c>
      <c r="F534" s="1">
        <v>45057</v>
      </c>
      <c r="G534" s="2">
        <v>0.4375</v>
      </c>
      <c r="H534" s="2">
        <v>0.52430555555555558</v>
      </c>
      <c r="I534" t="s">
        <v>378</v>
      </c>
      <c r="J534" s="6">
        <v>504141000</v>
      </c>
      <c r="K534" t="s">
        <v>399</v>
      </c>
      <c r="M534">
        <v>15</v>
      </c>
      <c r="N534" s="14">
        <v>218</v>
      </c>
      <c r="O534" s="14">
        <f t="shared" si="16"/>
        <v>3270</v>
      </c>
      <c r="P534" s="5" t="str">
        <f t="shared" ca="1" si="17"/>
        <v>=WENN(N534&lt;&gt;0;M534*N534;"n/a")</v>
      </c>
    </row>
    <row r="535" spans="1:16" x14ac:dyDescent="0.35">
      <c r="A535" t="s">
        <v>1251</v>
      </c>
      <c r="B535">
        <v>1</v>
      </c>
      <c r="C535" t="s">
        <v>1165</v>
      </c>
      <c r="D535">
        <v>75</v>
      </c>
      <c r="E535" s="1">
        <v>44998</v>
      </c>
      <c r="F535" s="1">
        <v>45057</v>
      </c>
      <c r="G535" s="2">
        <v>0.77083333333333337</v>
      </c>
      <c r="H535" s="2">
        <v>0.85763888888888884</v>
      </c>
      <c r="I535" t="s">
        <v>375</v>
      </c>
      <c r="J535" s="6">
        <v>599936291</v>
      </c>
      <c r="K535" t="s">
        <v>373</v>
      </c>
      <c r="M535">
        <v>15</v>
      </c>
      <c r="N535" s="14">
        <v>218</v>
      </c>
      <c r="O535" s="14">
        <f t="shared" si="16"/>
        <v>3270</v>
      </c>
      <c r="P535" s="5" t="str">
        <f t="shared" ca="1" si="17"/>
        <v>=WENN(N535&lt;&gt;0;M535*N535;"n/a")</v>
      </c>
    </row>
    <row r="536" spans="1:16" x14ac:dyDescent="0.35">
      <c r="A536" t="s">
        <v>1252</v>
      </c>
      <c r="B536">
        <v>1</v>
      </c>
      <c r="C536" t="s">
        <v>1170</v>
      </c>
      <c r="D536">
        <v>75</v>
      </c>
      <c r="E536" s="1">
        <v>44998</v>
      </c>
      <c r="F536" s="1">
        <v>45057</v>
      </c>
      <c r="G536" s="2">
        <v>0.34027777777777773</v>
      </c>
      <c r="H536" s="2">
        <v>0.42708333333333331</v>
      </c>
      <c r="I536" t="s">
        <v>378</v>
      </c>
      <c r="J536" s="6">
        <v>504141000</v>
      </c>
      <c r="K536" t="s">
        <v>399</v>
      </c>
      <c r="M536">
        <v>15</v>
      </c>
      <c r="N536" s="14">
        <v>218</v>
      </c>
      <c r="O536" s="14">
        <f t="shared" si="16"/>
        <v>3270</v>
      </c>
      <c r="P536" s="5" t="str">
        <f t="shared" ca="1" si="17"/>
        <v>=WENN(N536&lt;&gt;0;M536*N536;"n/a")</v>
      </c>
    </row>
    <row r="537" spans="1:16" x14ac:dyDescent="0.35">
      <c r="A537" t="s">
        <v>1253</v>
      </c>
      <c r="B537">
        <v>1</v>
      </c>
      <c r="C537" t="s">
        <v>1254</v>
      </c>
      <c r="D537">
        <v>52</v>
      </c>
      <c r="E537" s="1">
        <v>44833</v>
      </c>
      <c r="F537" s="1">
        <v>45057</v>
      </c>
      <c r="G537" s="2">
        <v>0.42708333333333331</v>
      </c>
      <c r="H537" s="2">
        <v>0.48958333333333331</v>
      </c>
      <c r="I537" t="s">
        <v>448</v>
      </c>
      <c r="J537" s="6">
        <v>504141000</v>
      </c>
      <c r="K537" t="s">
        <v>685</v>
      </c>
      <c r="M537">
        <v>15</v>
      </c>
      <c r="N537" s="14">
        <v>177</v>
      </c>
      <c r="O537" s="14">
        <f t="shared" si="16"/>
        <v>2655</v>
      </c>
      <c r="P537" s="5" t="str">
        <f t="shared" ca="1" si="17"/>
        <v>=WENN(N537&lt;&gt;0;M537*N537;"n/a")</v>
      </c>
    </row>
    <row r="538" spans="1:16" x14ac:dyDescent="0.35">
      <c r="A538" t="s">
        <v>1255</v>
      </c>
      <c r="C538" t="s">
        <v>621</v>
      </c>
      <c r="D538">
        <v>8</v>
      </c>
      <c r="E538" s="1">
        <v>45056</v>
      </c>
      <c r="F538" s="1">
        <v>45057</v>
      </c>
      <c r="G538" s="2">
        <v>0.75</v>
      </c>
      <c r="H538" s="2">
        <v>0.875</v>
      </c>
      <c r="I538" t="s">
        <v>419</v>
      </c>
      <c r="J538" s="6">
        <v>504141000</v>
      </c>
      <c r="K538" t="s">
        <v>622</v>
      </c>
      <c r="M538">
        <v>9</v>
      </c>
      <c r="N538" s="14">
        <v>56</v>
      </c>
      <c r="O538" s="14">
        <f t="shared" si="16"/>
        <v>504</v>
      </c>
      <c r="P538" s="5" t="str">
        <f t="shared" ca="1" si="17"/>
        <v>=WENN(N538&lt;&gt;0;M538*N538;"n/a")</v>
      </c>
    </row>
    <row r="539" spans="1:16" x14ac:dyDescent="0.35">
      <c r="A539" t="s">
        <v>1256</v>
      </c>
      <c r="B539">
        <v>13</v>
      </c>
      <c r="C539" t="s">
        <v>187</v>
      </c>
      <c r="D539">
        <v>27</v>
      </c>
      <c r="E539" s="1">
        <v>44966</v>
      </c>
      <c r="F539" s="1">
        <v>45057</v>
      </c>
      <c r="G539" s="2">
        <v>0.75</v>
      </c>
      <c r="H539" s="2">
        <v>0.8125</v>
      </c>
      <c r="I539" t="s">
        <v>180</v>
      </c>
      <c r="J539" s="6">
        <v>504141000</v>
      </c>
      <c r="K539" t="s">
        <v>259</v>
      </c>
      <c r="M539">
        <v>15</v>
      </c>
      <c r="N539" s="14">
        <v>0</v>
      </c>
      <c r="O539" s="14" t="str">
        <f t="shared" si="16"/>
        <v>n/a</v>
      </c>
      <c r="P539" s="5" t="str">
        <f t="shared" ca="1" si="17"/>
        <v>=WENN(N539&lt;&gt;0;M539*N539;"n/a")</v>
      </c>
    </row>
    <row r="540" spans="1:16" x14ac:dyDescent="0.35">
      <c r="A540" t="s">
        <v>1257</v>
      </c>
      <c r="B540">
        <v>1</v>
      </c>
      <c r="C540" t="s">
        <v>1258</v>
      </c>
      <c r="D540">
        <v>160</v>
      </c>
      <c r="E540" s="1">
        <v>44847</v>
      </c>
      <c r="F540" s="1">
        <v>45057</v>
      </c>
      <c r="G540" s="2">
        <v>0.77083333333333337</v>
      </c>
      <c r="H540" s="2">
        <v>0.875</v>
      </c>
      <c r="I540" t="s">
        <v>1259</v>
      </c>
      <c r="J540" s="6">
        <v>504141000</v>
      </c>
      <c r="K540" t="s">
        <v>1260</v>
      </c>
      <c r="M540">
        <v>15</v>
      </c>
      <c r="N540" s="14">
        <v>20</v>
      </c>
      <c r="O540" s="14">
        <f t="shared" si="16"/>
        <v>300</v>
      </c>
      <c r="P540" s="5" t="str">
        <f t="shared" ca="1" si="17"/>
        <v>=WENN(N540&lt;&gt;0;M540*N540;"n/a")</v>
      </c>
    </row>
    <row r="541" spans="1:16" x14ac:dyDescent="0.35">
      <c r="A541" t="s">
        <v>1261</v>
      </c>
      <c r="B541">
        <v>15</v>
      </c>
      <c r="C541" t="s">
        <v>1262</v>
      </c>
      <c r="D541">
        <v>48</v>
      </c>
      <c r="E541" s="1">
        <v>44966</v>
      </c>
      <c r="F541" s="1">
        <v>45057</v>
      </c>
      <c r="G541" s="2">
        <v>0.60416666666666663</v>
      </c>
      <c r="H541" s="2">
        <v>0.72916666666666663</v>
      </c>
      <c r="I541" t="s">
        <v>231</v>
      </c>
      <c r="J541" s="6">
        <v>504141000</v>
      </c>
      <c r="K541" t="s">
        <v>330</v>
      </c>
      <c r="M541">
        <v>16</v>
      </c>
      <c r="N541" s="14">
        <v>145</v>
      </c>
      <c r="O541" s="14">
        <f t="shared" si="16"/>
        <v>2320</v>
      </c>
      <c r="P541" s="5" t="str">
        <f t="shared" ca="1" si="17"/>
        <v>=WENN(N541&lt;&gt;0;M541*N541;"n/a")</v>
      </c>
    </row>
    <row r="542" spans="1:16" x14ac:dyDescent="0.35">
      <c r="A542" t="s">
        <v>1263</v>
      </c>
      <c r="B542">
        <v>1</v>
      </c>
      <c r="C542" t="s">
        <v>1264</v>
      </c>
      <c r="D542">
        <v>52</v>
      </c>
      <c r="E542" s="1">
        <v>44826</v>
      </c>
      <c r="F542" s="1">
        <v>45057</v>
      </c>
      <c r="G542" s="2">
        <v>0.79166666666666663</v>
      </c>
      <c r="H542" s="2">
        <v>0.85416666666666663</v>
      </c>
      <c r="I542" t="s">
        <v>486</v>
      </c>
      <c r="K542" t="s">
        <v>1105</v>
      </c>
      <c r="M542">
        <v>15</v>
      </c>
      <c r="N542" s="14">
        <v>180</v>
      </c>
      <c r="O542" s="14">
        <f t="shared" si="16"/>
        <v>2700</v>
      </c>
      <c r="P542" s="5" t="str">
        <f t="shared" ca="1" si="17"/>
        <v>=WENN(N542&lt;&gt;0;M542*N542;"n/a")</v>
      </c>
    </row>
    <row r="543" spans="1:16" x14ac:dyDescent="0.35">
      <c r="A543" t="s">
        <v>1265</v>
      </c>
      <c r="C543" t="s">
        <v>405</v>
      </c>
      <c r="D543">
        <v>2</v>
      </c>
      <c r="E543" s="1">
        <v>45057</v>
      </c>
      <c r="F543" s="1">
        <v>45057</v>
      </c>
      <c r="G543" s="2">
        <v>0.64583333333333337</v>
      </c>
      <c r="H543" s="2">
        <v>0.70833333333333337</v>
      </c>
      <c r="I543" t="s">
        <v>688</v>
      </c>
      <c r="K543" t="s">
        <v>263</v>
      </c>
      <c r="M543">
        <v>7</v>
      </c>
      <c r="N543" s="14">
        <v>0</v>
      </c>
      <c r="O543" s="14" t="str">
        <f t="shared" si="16"/>
        <v>n/a</v>
      </c>
      <c r="P543" s="5" t="str">
        <f t="shared" ca="1" si="17"/>
        <v>=WENN(N543&lt;&gt;0;M543*N543;"n/a")</v>
      </c>
    </row>
    <row r="544" spans="1:16" x14ac:dyDescent="0.35">
      <c r="A544" t="s">
        <v>1266</v>
      </c>
      <c r="C544" t="s">
        <v>405</v>
      </c>
      <c r="D544">
        <v>2</v>
      </c>
      <c r="E544" s="1">
        <v>45057</v>
      </c>
      <c r="F544" s="1">
        <v>45057</v>
      </c>
      <c r="G544" s="2">
        <v>0.64583333333333337</v>
      </c>
      <c r="H544" s="2">
        <v>0.70833333333333337</v>
      </c>
      <c r="I544" t="s">
        <v>944</v>
      </c>
      <c r="K544" t="s">
        <v>945</v>
      </c>
      <c r="M544">
        <v>7</v>
      </c>
      <c r="N544" s="14">
        <v>0</v>
      </c>
      <c r="O544" s="14" t="str">
        <f t="shared" si="16"/>
        <v>n/a</v>
      </c>
      <c r="P544" s="5" t="str">
        <f t="shared" ca="1" si="17"/>
        <v>=WENN(N544&lt;&gt;0;M544*N544;"n/a")</v>
      </c>
    </row>
    <row r="545" spans="1:16" x14ac:dyDescent="0.35">
      <c r="A545" t="s">
        <v>1267</v>
      </c>
      <c r="B545">
        <v>1</v>
      </c>
      <c r="C545" t="s">
        <v>1268</v>
      </c>
      <c r="D545">
        <v>20</v>
      </c>
      <c r="E545" s="1">
        <v>44987</v>
      </c>
      <c r="F545" s="1">
        <v>45057</v>
      </c>
      <c r="G545" s="2">
        <v>0.69791666666666663</v>
      </c>
      <c r="H545" s="2">
        <v>0.76041666666666663</v>
      </c>
      <c r="I545" t="s">
        <v>583</v>
      </c>
      <c r="J545" s="6">
        <v>504141000</v>
      </c>
      <c r="K545" t="s">
        <v>588</v>
      </c>
      <c r="M545">
        <v>9</v>
      </c>
      <c r="N545" s="14">
        <v>115</v>
      </c>
      <c r="O545" s="14">
        <f t="shared" si="16"/>
        <v>1035</v>
      </c>
      <c r="P545" s="5" t="str">
        <f t="shared" ca="1" si="17"/>
        <v>=WENN(N545&lt;&gt;0;M545*N545;"n/a")</v>
      </c>
    </row>
    <row r="546" spans="1:16" x14ac:dyDescent="0.35">
      <c r="A546" t="s">
        <v>1269</v>
      </c>
      <c r="B546">
        <v>10</v>
      </c>
      <c r="C546" t="s">
        <v>1270</v>
      </c>
      <c r="D546">
        <v>3</v>
      </c>
      <c r="E546" s="1">
        <v>45057</v>
      </c>
      <c r="F546" s="1">
        <v>45057</v>
      </c>
      <c r="G546" s="2">
        <v>0.625</v>
      </c>
      <c r="H546" s="2">
        <v>0.70833333333333337</v>
      </c>
      <c r="I546" t="s">
        <v>208</v>
      </c>
      <c r="K546" t="s">
        <v>1134</v>
      </c>
      <c r="M546">
        <v>15</v>
      </c>
      <c r="N546" s="14">
        <v>22</v>
      </c>
      <c r="O546" s="14">
        <f t="shared" si="16"/>
        <v>330</v>
      </c>
      <c r="P546" s="5" t="str">
        <f t="shared" ca="1" si="17"/>
        <v>=WENN(N546&lt;&gt;0;M546*N546;"n/a")</v>
      </c>
    </row>
    <row r="547" spans="1:16" x14ac:dyDescent="0.35">
      <c r="A547" t="s">
        <v>1271</v>
      </c>
      <c r="C547" t="s">
        <v>1272</v>
      </c>
      <c r="D547">
        <v>5</v>
      </c>
      <c r="E547" s="1">
        <v>45058</v>
      </c>
      <c r="F547" s="1">
        <v>45058</v>
      </c>
      <c r="G547" s="2">
        <v>0.625</v>
      </c>
      <c r="H547" s="2">
        <v>0.77083333333333337</v>
      </c>
      <c r="I547" t="s">
        <v>419</v>
      </c>
      <c r="J547" s="6">
        <v>504141000</v>
      </c>
      <c r="K547" t="s">
        <v>420</v>
      </c>
      <c r="M547">
        <v>18</v>
      </c>
      <c r="N547" s="14">
        <v>34</v>
      </c>
      <c r="O547" s="14">
        <f t="shared" si="16"/>
        <v>612</v>
      </c>
      <c r="P547" s="5" t="str">
        <f t="shared" ca="1" si="17"/>
        <v>=WENN(N547&lt;&gt;0;M547*N547;"n/a")</v>
      </c>
    </row>
    <row r="548" spans="1:16" x14ac:dyDescent="0.35">
      <c r="A548" t="s">
        <v>1273</v>
      </c>
      <c r="B548">
        <v>1</v>
      </c>
      <c r="C548" t="s">
        <v>1274</v>
      </c>
      <c r="D548">
        <v>52</v>
      </c>
      <c r="E548" s="1">
        <v>44834</v>
      </c>
      <c r="F548" s="1">
        <v>45058</v>
      </c>
      <c r="G548" s="2">
        <v>0.35416666666666669</v>
      </c>
      <c r="H548" s="2">
        <v>0.41666666666666669</v>
      </c>
      <c r="I548" t="s">
        <v>370</v>
      </c>
      <c r="J548" s="6">
        <v>504141000</v>
      </c>
      <c r="K548" t="s">
        <v>1275</v>
      </c>
      <c r="M548">
        <v>16</v>
      </c>
      <c r="N548" s="14">
        <v>177</v>
      </c>
      <c r="O548" s="14">
        <f t="shared" si="16"/>
        <v>2832</v>
      </c>
      <c r="P548" s="5" t="str">
        <f t="shared" ca="1" si="17"/>
        <v>=WENN(N548&lt;&gt;0;M548*N548;"n/a")</v>
      </c>
    </row>
    <row r="549" spans="1:16" x14ac:dyDescent="0.35">
      <c r="A549" t="s">
        <v>1276</v>
      </c>
      <c r="B549">
        <v>15</v>
      </c>
      <c r="C549" t="s">
        <v>1277</v>
      </c>
      <c r="D549">
        <v>35</v>
      </c>
      <c r="E549" s="1">
        <v>44834</v>
      </c>
      <c r="F549" s="1">
        <v>45058</v>
      </c>
      <c r="G549" s="2">
        <v>0.60763888888888895</v>
      </c>
      <c r="H549" s="2">
        <v>0.64930555555555558</v>
      </c>
      <c r="I549" t="s">
        <v>429</v>
      </c>
      <c r="J549" s="6">
        <v>504141000</v>
      </c>
      <c r="K549" t="s">
        <v>1278</v>
      </c>
      <c r="M549">
        <v>13</v>
      </c>
      <c r="N549" s="14">
        <v>84</v>
      </c>
      <c r="O549" s="14">
        <f t="shared" si="16"/>
        <v>1092</v>
      </c>
      <c r="P549" s="5" t="str">
        <f t="shared" ca="1" si="17"/>
        <v>=WENN(N549&lt;&gt;0;M549*N549;"n/a")</v>
      </c>
    </row>
    <row r="550" spans="1:16" x14ac:dyDescent="0.35">
      <c r="A550" t="s">
        <v>1279</v>
      </c>
      <c r="B550">
        <v>15</v>
      </c>
      <c r="C550" t="s">
        <v>1280</v>
      </c>
      <c r="D550">
        <v>35</v>
      </c>
      <c r="E550" s="1">
        <v>44834</v>
      </c>
      <c r="F550" s="1">
        <v>45058</v>
      </c>
      <c r="G550" s="2">
        <v>0.5625</v>
      </c>
      <c r="H550" s="2">
        <v>0.60416666666666663</v>
      </c>
      <c r="I550" t="s">
        <v>429</v>
      </c>
      <c r="J550" s="6">
        <v>504141000</v>
      </c>
      <c r="K550" t="s">
        <v>1278</v>
      </c>
      <c r="M550">
        <v>13</v>
      </c>
      <c r="N550" s="14">
        <v>84</v>
      </c>
      <c r="O550" s="14">
        <f t="shared" si="16"/>
        <v>1092</v>
      </c>
      <c r="P550" s="5" t="str">
        <f t="shared" ca="1" si="17"/>
        <v>=WENN(N550&lt;&gt;0;M550*N550;"n/a")</v>
      </c>
    </row>
    <row r="551" spans="1:16" x14ac:dyDescent="0.35">
      <c r="A551" t="s">
        <v>1281</v>
      </c>
      <c r="B551">
        <v>8</v>
      </c>
      <c r="C551" t="s">
        <v>1282</v>
      </c>
      <c r="D551">
        <v>6</v>
      </c>
      <c r="E551" s="1">
        <v>45058</v>
      </c>
      <c r="F551" s="1">
        <v>45058</v>
      </c>
      <c r="G551" s="2">
        <v>0.58333333333333337</v>
      </c>
      <c r="H551" s="2">
        <v>0.75</v>
      </c>
      <c r="I551" t="s">
        <v>340</v>
      </c>
      <c r="J551" s="6">
        <v>504141000</v>
      </c>
      <c r="K551" t="s">
        <v>280</v>
      </c>
      <c r="M551">
        <v>9</v>
      </c>
      <c r="N551" s="14">
        <v>25</v>
      </c>
      <c r="O551" s="14">
        <f t="shared" si="16"/>
        <v>225</v>
      </c>
      <c r="P551" s="5" t="str">
        <f t="shared" ca="1" si="17"/>
        <v>=WENN(N551&lt;&gt;0;M551*N551;"n/a")</v>
      </c>
    </row>
    <row r="552" spans="1:16" x14ac:dyDescent="0.35">
      <c r="A552" t="s">
        <v>1283</v>
      </c>
      <c r="C552" t="s">
        <v>1284</v>
      </c>
      <c r="D552">
        <v>16</v>
      </c>
      <c r="E552" s="1">
        <v>45057</v>
      </c>
      <c r="F552" s="1">
        <v>45058</v>
      </c>
      <c r="G552" s="2">
        <v>0.375</v>
      </c>
      <c r="H552" s="2">
        <v>0.70833333333333337</v>
      </c>
      <c r="I552" t="s">
        <v>196</v>
      </c>
      <c r="J552" s="6">
        <v>504141000</v>
      </c>
      <c r="K552" t="s">
        <v>35</v>
      </c>
      <c r="M552">
        <v>12</v>
      </c>
      <c r="N552" s="14">
        <v>0</v>
      </c>
      <c r="O552" s="14" t="str">
        <f t="shared" si="16"/>
        <v>n/a</v>
      </c>
      <c r="P552" s="5" t="str">
        <f t="shared" ca="1" si="17"/>
        <v>=WENN(N552&lt;&gt;0;M552*N552;"n/a")</v>
      </c>
    </row>
    <row r="553" spans="1:16" x14ac:dyDescent="0.35">
      <c r="A553" t="s">
        <v>1285</v>
      </c>
      <c r="B553">
        <v>1</v>
      </c>
      <c r="C553" t="s">
        <v>1240</v>
      </c>
      <c r="D553">
        <v>52</v>
      </c>
      <c r="E553" s="1">
        <v>44834</v>
      </c>
      <c r="F553" s="1">
        <v>45058</v>
      </c>
      <c r="G553" s="2">
        <v>0.42708333333333331</v>
      </c>
      <c r="H553" s="2">
        <v>0.48958333333333331</v>
      </c>
      <c r="I553" t="s">
        <v>370</v>
      </c>
      <c r="J553" s="6">
        <v>504141000</v>
      </c>
      <c r="K553" t="s">
        <v>373</v>
      </c>
      <c r="M553">
        <v>15</v>
      </c>
      <c r="N553" s="14">
        <v>180</v>
      </c>
      <c r="O553" s="14">
        <f t="shared" si="16"/>
        <v>2700</v>
      </c>
      <c r="P553" s="5" t="str">
        <f t="shared" ca="1" si="17"/>
        <v>=WENN(N553&lt;&gt;0;M553*N553;"n/a")</v>
      </c>
    </row>
    <row r="554" spans="1:16" x14ac:dyDescent="0.35">
      <c r="A554" t="s">
        <v>1286</v>
      </c>
      <c r="B554">
        <v>13</v>
      </c>
      <c r="C554" t="s">
        <v>222</v>
      </c>
      <c r="D554">
        <v>10</v>
      </c>
      <c r="E554" s="1">
        <v>45050</v>
      </c>
      <c r="F554" s="1">
        <v>45058</v>
      </c>
      <c r="H554" s="2">
        <v>0.8125</v>
      </c>
      <c r="I554" t="s">
        <v>223</v>
      </c>
      <c r="K554" t="s">
        <v>224</v>
      </c>
      <c r="M554">
        <v>15</v>
      </c>
      <c r="N554" s="14">
        <v>53</v>
      </c>
      <c r="O554" s="14">
        <f t="shared" si="16"/>
        <v>795</v>
      </c>
      <c r="P554" s="5" t="str">
        <f t="shared" ca="1" si="17"/>
        <v>=WENN(N554&lt;&gt;0;M554*N554;"n/a")</v>
      </c>
    </row>
    <row r="555" spans="1:16" x14ac:dyDescent="0.35">
      <c r="A555" t="s">
        <v>1287</v>
      </c>
      <c r="B555">
        <v>15</v>
      </c>
      <c r="C555" t="s">
        <v>1288</v>
      </c>
      <c r="D555">
        <v>35</v>
      </c>
      <c r="E555" s="1">
        <v>44834</v>
      </c>
      <c r="F555" s="1">
        <v>45058</v>
      </c>
      <c r="G555" s="2">
        <v>0.65277777777777779</v>
      </c>
      <c r="H555" s="2">
        <v>0.69444444444444453</v>
      </c>
      <c r="I555" t="s">
        <v>429</v>
      </c>
      <c r="J555" s="6">
        <v>504141000</v>
      </c>
      <c r="K555" t="s">
        <v>1278</v>
      </c>
      <c r="M555">
        <v>12</v>
      </c>
      <c r="N555" s="14">
        <v>84</v>
      </c>
      <c r="O555" s="14">
        <f t="shared" si="16"/>
        <v>1008</v>
      </c>
      <c r="P555" s="5" t="str">
        <f t="shared" ca="1" si="17"/>
        <v>=WENN(N555&lt;&gt;0;M555*N555;"n/a")</v>
      </c>
    </row>
    <row r="556" spans="1:16" x14ac:dyDescent="0.35">
      <c r="A556" t="s">
        <v>1289</v>
      </c>
      <c r="B556">
        <v>1</v>
      </c>
      <c r="C556" t="s">
        <v>1290</v>
      </c>
      <c r="D556">
        <v>20</v>
      </c>
      <c r="E556" s="1">
        <v>44988</v>
      </c>
      <c r="F556" s="1">
        <v>45058</v>
      </c>
      <c r="G556" s="2">
        <v>0.42708333333333331</v>
      </c>
      <c r="H556" s="2">
        <v>0.48958333333333331</v>
      </c>
      <c r="I556" t="s">
        <v>486</v>
      </c>
      <c r="K556" t="s">
        <v>574</v>
      </c>
      <c r="M556">
        <v>9</v>
      </c>
      <c r="N556" s="14">
        <v>115</v>
      </c>
      <c r="O556" s="14">
        <f t="shared" si="16"/>
        <v>1035</v>
      </c>
      <c r="P556" s="5" t="str">
        <f t="shared" ca="1" si="17"/>
        <v>=WENN(N556&lt;&gt;0;M556*N556;"n/a")</v>
      </c>
    </row>
    <row r="557" spans="1:16" x14ac:dyDescent="0.35">
      <c r="A557" t="s">
        <v>1291</v>
      </c>
      <c r="B557">
        <v>7</v>
      </c>
      <c r="C557" t="s">
        <v>1292</v>
      </c>
      <c r="D557">
        <v>28</v>
      </c>
      <c r="E557" s="1">
        <v>45030</v>
      </c>
      <c r="F557" s="1">
        <v>45058</v>
      </c>
      <c r="G557" s="2">
        <v>0.41666666666666669</v>
      </c>
      <c r="H557" s="2">
        <v>0.70833333333333337</v>
      </c>
      <c r="I557" t="s">
        <v>436</v>
      </c>
      <c r="J557" s="6">
        <v>504141000</v>
      </c>
      <c r="K557" t="s">
        <v>1293</v>
      </c>
      <c r="M557">
        <v>10</v>
      </c>
      <c r="N557" s="14">
        <v>1330</v>
      </c>
      <c r="O557" s="14">
        <f t="shared" si="16"/>
        <v>13300</v>
      </c>
      <c r="P557" s="5" t="str">
        <f t="shared" ca="1" si="17"/>
        <v>=WENN(N557&lt;&gt;0;M557*N557;"n/a")</v>
      </c>
    </row>
    <row r="558" spans="1:16" x14ac:dyDescent="0.35">
      <c r="A558" t="s">
        <v>1294</v>
      </c>
      <c r="B558">
        <v>8</v>
      </c>
      <c r="C558" t="s">
        <v>758</v>
      </c>
      <c r="D558">
        <v>14</v>
      </c>
      <c r="E558" s="1">
        <v>45030</v>
      </c>
      <c r="F558" s="1">
        <v>45058</v>
      </c>
      <c r="G558" s="2">
        <v>0.41666666666666669</v>
      </c>
      <c r="H558" s="2">
        <v>0.5</v>
      </c>
      <c r="I558" t="s">
        <v>219</v>
      </c>
      <c r="J558" s="6">
        <v>504141000</v>
      </c>
      <c r="K558" t="s">
        <v>437</v>
      </c>
      <c r="M558">
        <v>12</v>
      </c>
      <c r="N558" s="14">
        <v>78</v>
      </c>
      <c r="O558" s="14">
        <f t="shared" si="16"/>
        <v>936</v>
      </c>
      <c r="P558" s="5" t="str">
        <f t="shared" ca="1" si="17"/>
        <v>=WENN(N558&lt;&gt;0;M558*N558;"n/a")</v>
      </c>
    </row>
    <row r="559" spans="1:16" x14ac:dyDescent="0.35">
      <c r="A559" t="s">
        <v>1295</v>
      </c>
      <c r="B559">
        <v>1</v>
      </c>
      <c r="C559" t="s">
        <v>1296</v>
      </c>
      <c r="D559">
        <v>24</v>
      </c>
      <c r="E559" s="1">
        <v>44855</v>
      </c>
      <c r="F559" s="1">
        <v>45058</v>
      </c>
      <c r="G559" s="2">
        <v>0.66666666666666663</v>
      </c>
      <c r="H559" s="2">
        <v>0.77083333333333337</v>
      </c>
      <c r="I559" t="s">
        <v>494</v>
      </c>
      <c r="J559" s="6">
        <v>504141000</v>
      </c>
      <c r="K559" t="s">
        <v>1119</v>
      </c>
      <c r="M559">
        <v>10</v>
      </c>
      <c r="N559" s="14">
        <v>138</v>
      </c>
      <c r="O559" s="14">
        <f t="shared" si="16"/>
        <v>1380</v>
      </c>
      <c r="P559" s="5" t="str">
        <f t="shared" ca="1" si="17"/>
        <v>=WENN(N559&lt;&gt;0;M559*N559;"n/a")</v>
      </c>
    </row>
    <row r="560" spans="1:16" x14ac:dyDescent="0.35">
      <c r="A560" t="s">
        <v>1297</v>
      </c>
      <c r="B560">
        <v>8</v>
      </c>
      <c r="C560" t="s">
        <v>307</v>
      </c>
      <c r="D560">
        <v>4</v>
      </c>
      <c r="E560" s="1">
        <v>45059</v>
      </c>
      <c r="F560" s="1">
        <v>45059</v>
      </c>
      <c r="G560" s="2">
        <v>0.375</v>
      </c>
      <c r="H560" s="2">
        <v>0.5</v>
      </c>
      <c r="I560" t="s">
        <v>433</v>
      </c>
      <c r="J560" s="6">
        <v>504141000</v>
      </c>
      <c r="K560" t="s">
        <v>309</v>
      </c>
      <c r="M560">
        <v>4</v>
      </c>
      <c r="N560" s="14">
        <v>39</v>
      </c>
      <c r="O560" s="14">
        <f t="shared" si="16"/>
        <v>156</v>
      </c>
      <c r="P560" s="5" t="str">
        <f t="shared" ca="1" si="17"/>
        <v>=WENN(N560&lt;&gt;0;M560*N560;"n/a")</v>
      </c>
    </row>
    <row r="561" spans="1:16" x14ac:dyDescent="0.35">
      <c r="A561" t="s">
        <v>1298</v>
      </c>
      <c r="B561">
        <v>13</v>
      </c>
      <c r="C561" t="s">
        <v>1299</v>
      </c>
      <c r="D561">
        <v>6</v>
      </c>
      <c r="E561" s="1">
        <v>45045</v>
      </c>
      <c r="F561" s="1">
        <v>45059</v>
      </c>
      <c r="G561" s="2">
        <v>0.64583333333333337</v>
      </c>
      <c r="H561" s="2">
        <v>0.70833333333333337</v>
      </c>
      <c r="I561" t="s">
        <v>243</v>
      </c>
      <c r="J561" s="6">
        <v>504141000</v>
      </c>
      <c r="K561" t="s">
        <v>893</v>
      </c>
      <c r="M561">
        <v>12</v>
      </c>
      <c r="N561" s="14">
        <v>38</v>
      </c>
      <c r="O561" s="14">
        <f t="shared" si="16"/>
        <v>456</v>
      </c>
      <c r="P561" s="5" t="str">
        <f t="shared" ca="1" si="17"/>
        <v>=WENN(N561&lt;&gt;0;M561*N561;"n/a")</v>
      </c>
    </row>
    <row r="562" spans="1:16" x14ac:dyDescent="0.35">
      <c r="A562" t="s">
        <v>1300</v>
      </c>
      <c r="B562">
        <v>15</v>
      </c>
      <c r="C562" t="s">
        <v>1301</v>
      </c>
      <c r="D562">
        <v>12</v>
      </c>
      <c r="E562" s="1">
        <v>45058</v>
      </c>
      <c r="F562" s="1">
        <v>45059</v>
      </c>
      <c r="G562" s="2">
        <v>0.75</v>
      </c>
      <c r="H562" s="2">
        <v>0.875</v>
      </c>
      <c r="I562" t="s">
        <v>591</v>
      </c>
      <c r="J562" s="6">
        <v>504141000</v>
      </c>
      <c r="K562" t="s">
        <v>665</v>
      </c>
      <c r="M562">
        <v>8</v>
      </c>
      <c r="N562" s="14">
        <v>74</v>
      </c>
      <c r="O562" s="14">
        <f t="shared" si="16"/>
        <v>592</v>
      </c>
      <c r="P562" s="5" t="str">
        <f t="shared" ca="1" si="17"/>
        <v>=WENN(N562&lt;&gt;0;M562*N562;"n/a")</v>
      </c>
    </row>
    <row r="563" spans="1:16" x14ac:dyDescent="0.35">
      <c r="A563" t="s">
        <v>1302</v>
      </c>
      <c r="B563">
        <v>15</v>
      </c>
      <c r="C563" t="s">
        <v>348</v>
      </c>
      <c r="D563">
        <v>16</v>
      </c>
      <c r="E563" s="1">
        <v>45058</v>
      </c>
      <c r="F563" s="1">
        <v>45059</v>
      </c>
      <c r="G563" s="2">
        <v>0.70833333333333337</v>
      </c>
      <c r="H563" s="2">
        <v>0.875</v>
      </c>
      <c r="I563" t="s">
        <v>235</v>
      </c>
      <c r="J563" s="6">
        <v>504141000</v>
      </c>
      <c r="K563" t="s">
        <v>236</v>
      </c>
      <c r="M563">
        <v>9</v>
      </c>
      <c r="N563" s="14">
        <v>114</v>
      </c>
      <c r="O563" s="14">
        <f t="shared" si="16"/>
        <v>1026</v>
      </c>
      <c r="P563" s="5" t="str">
        <f t="shared" ca="1" si="17"/>
        <v>=WENN(N563&lt;&gt;0;M563*N563;"n/a")</v>
      </c>
    </row>
    <row r="564" spans="1:16" x14ac:dyDescent="0.35">
      <c r="A564" t="s">
        <v>1303</v>
      </c>
      <c r="B564">
        <v>13</v>
      </c>
      <c r="C564" t="s">
        <v>1304</v>
      </c>
      <c r="D564">
        <v>8</v>
      </c>
      <c r="E564" s="1">
        <v>45017</v>
      </c>
      <c r="F564" s="1">
        <v>45059</v>
      </c>
      <c r="G564" s="2">
        <v>0.47916666666666669</v>
      </c>
      <c r="H564" s="2">
        <v>0.52083333333333337</v>
      </c>
      <c r="I564" t="s">
        <v>1305</v>
      </c>
      <c r="K564" t="s">
        <v>1306</v>
      </c>
      <c r="L564" t="s">
        <v>2052</v>
      </c>
      <c r="M564">
        <v>12</v>
      </c>
      <c r="N564" s="14">
        <v>60</v>
      </c>
      <c r="O564" s="14">
        <f t="shared" si="16"/>
        <v>720</v>
      </c>
      <c r="P564" s="5" t="str">
        <f t="shared" ca="1" si="17"/>
        <v>=WENN(N564&lt;&gt;0;M564*N564;"n/a")</v>
      </c>
    </row>
    <row r="565" spans="1:16" x14ac:dyDescent="0.35">
      <c r="A565" t="s">
        <v>1307</v>
      </c>
      <c r="B565">
        <v>13</v>
      </c>
      <c r="C565" t="s">
        <v>1304</v>
      </c>
      <c r="D565">
        <v>8</v>
      </c>
      <c r="E565" s="1">
        <v>45017</v>
      </c>
      <c r="F565" s="1">
        <v>45059</v>
      </c>
      <c r="G565" s="2">
        <v>0.52083333333333337</v>
      </c>
      <c r="H565" s="2">
        <v>0.5625</v>
      </c>
      <c r="I565" t="s">
        <v>1305</v>
      </c>
      <c r="K565" t="s">
        <v>1306</v>
      </c>
      <c r="L565" t="s">
        <v>2052</v>
      </c>
      <c r="M565">
        <v>12</v>
      </c>
      <c r="N565" s="14">
        <v>60</v>
      </c>
      <c r="O565" s="14">
        <f t="shared" si="16"/>
        <v>720</v>
      </c>
      <c r="P565" s="5" t="str">
        <f t="shared" ca="1" si="17"/>
        <v>=WENN(N565&lt;&gt;0;M565*N565;"n/a")</v>
      </c>
    </row>
    <row r="566" spans="1:16" x14ac:dyDescent="0.35">
      <c r="A566" t="s">
        <v>1308</v>
      </c>
      <c r="B566">
        <v>13</v>
      </c>
      <c r="C566" t="s">
        <v>1309</v>
      </c>
      <c r="D566">
        <v>8</v>
      </c>
      <c r="E566" s="1">
        <v>45017</v>
      </c>
      <c r="F566" s="1">
        <v>45059</v>
      </c>
      <c r="G566" s="2">
        <v>0.47916666666666669</v>
      </c>
      <c r="H566" s="2">
        <v>0.52083333333333337</v>
      </c>
      <c r="I566" t="s">
        <v>1305</v>
      </c>
      <c r="K566" t="s">
        <v>1306</v>
      </c>
      <c r="L566" t="s">
        <v>2052</v>
      </c>
      <c r="M566">
        <v>12</v>
      </c>
      <c r="N566" s="14">
        <v>60</v>
      </c>
      <c r="O566" s="14">
        <f t="shared" si="16"/>
        <v>720</v>
      </c>
      <c r="P566" s="5" t="str">
        <f t="shared" ca="1" si="17"/>
        <v>=WENN(N566&lt;&gt;0;M566*N566;"n/a")</v>
      </c>
    </row>
    <row r="567" spans="1:16" x14ac:dyDescent="0.35">
      <c r="A567" t="s">
        <v>1310</v>
      </c>
      <c r="B567">
        <v>13</v>
      </c>
      <c r="C567" t="s">
        <v>1309</v>
      </c>
      <c r="D567">
        <v>8</v>
      </c>
      <c r="E567" s="1">
        <v>45017</v>
      </c>
      <c r="F567" s="1">
        <v>45059</v>
      </c>
      <c r="G567" s="2">
        <v>0.52083333333333337</v>
      </c>
      <c r="H567" s="2">
        <v>0.5625</v>
      </c>
      <c r="I567" t="s">
        <v>1305</v>
      </c>
      <c r="K567" t="s">
        <v>1306</v>
      </c>
      <c r="L567" t="s">
        <v>2052</v>
      </c>
      <c r="M567">
        <v>12</v>
      </c>
      <c r="N567" s="14">
        <v>60</v>
      </c>
      <c r="O567" s="14">
        <f t="shared" si="16"/>
        <v>720</v>
      </c>
      <c r="P567" s="5" t="str">
        <f t="shared" ca="1" si="17"/>
        <v>=WENN(N567&lt;&gt;0;M567*N567;"n/a")</v>
      </c>
    </row>
    <row r="568" spans="1:16" x14ac:dyDescent="0.35">
      <c r="A568" t="s">
        <v>1311</v>
      </c>
      <c r="B568">
        <v>14</v>
      </c>
      <c r="C568" t="s">
        <v>1312</v>
      </c>
      <c r="D568">
        <v>7</v>
      </c>
      <c r="E568" s="1">
        <v>45059</v>
      </c>
      <c r="F568" s="1">
        <v>45059</v>
      </c>
      <c r="G568" s="2">
        <v>0.58333333333333337</v>
      </c>
      <c r="H568" s="2">
        <v>0.79166666666666663</v>
      </c>
      <c r="I568" t="s">
        <v>208</v>
      </c>
      <c r="K568" t="s">
        <v>1313</v>
      </c>
      <c r="M568">
        <v>190</v>
      </c>
      <c r="N568" s="14">
        <v>0</v>
      </c>
      <c r="O568" s="14" t="str">
        <f t="shared" si="16"/>
        <v>n/a</v>
      </c>
      <c r="P568" s="5" t="str">
        <f t="shared" ca="1" si="17"/>
        <v>=WENN(N568&lt;&gt;0;M568*N568;"n/a")</v>
      </c>
    </row>
    <row r="569" spans="1:16" x14ac:dyDescent="0.35">
      <c r="A569" t="s">
        <v>1314</v>
      </c>
      <c r="B569">
        <v>13</v>
      </c>
      <c r="C569" t="s">
        <v>1315</v>
      </c>
      <c r="D569">
        <v>3</v>
      </c>
      <c r="E569" s="1">
        <v>45061</v>
      </c>
      <c r="F569" s="1">
        <v>45061</v>
      </c>
      <c r="G569" s="2">
        <v>0.79166666666666663</v>
      </c>
      <c r="H569" s="2">
        <v>0.875</v>
      </c>
      <c r="I569" t="s">
        <v>298</v>
      </c>
      <c r="J569" s="6">
        <v>504141000</v>
      </c>
      <c r="K569" t="s">
        <v>1134</v>
      </c>
      <c r="M569">
        <v>14</v>
      </c>
      <c r="N569" s="14">
        <v>26</v>
      </c>
      <c r="O569" s="14">
        <f t="shared" si="16"/>
        <v>364</v>
      </c>
      <c r="P569" s="5" t="str">
        <f t="shared" ca="1" si="17"/>
        <v>=WENN(N569&lt;&gt;0;M569*N569;"n/a")</v>
      </c>
    </row>
    <row r="570" spans="1:16" x14ac:dyDescent="0.35">
      <c r="A570" t="s">
        <v>1316</v>
      </c>
      <c r="B570">
        <v>2</v>
      </c>
      <c r="C570" t="s">
        <v>1317</v>
      </c>
      <c r="D570">
        <v>16</v>
      </c>
      <c r="E570" s="1">
        <v>44991</v>
      </c>
      <c r="F570" s="1">
        <v>45061</v>
      </c>
      <c r="G570" s="2">
        <v>0.42708333333333331</v>
      </c>
      <c r="H570" s="2">
        <v>0.48958333333333331</v>
      </c>
      <c r="I570" t="s">
        <v>820</v>
      </c>
      <c r="J570" s="6">
        <v>504141000</v>
      </c>
      <c r="K570" t="s">
        <v>1318</v>
      </c>
      <c r="M570">
        <v>11</v>
      </c>
      <c r="N570" s="14">
        <v>72</v>
      </c>
      <c r="O570" s="14">
        <f t="shared" si="16"/>
        <v>792</v>
      </c>
      <c r="P570" s="5" t="str">
        <f t="shared" ca="1" si="17"/>
        <v>=WENN(N570&lt;&gt;0;M570*N570;"n/a")</v>
      </c>
    </row>
    <row r="571" spans="1:16" x14ac:dyDescent="0.35">
      <c r="A571" t="s">
        <v>1319</v>
      </c>
      <c r="B571">
        <v>1</v>
      </c>
      <c r="C571" t="s">
        <v>1320</v>
      </c>
      <c r="D571">
        <v>52</v>
      </c>
      <c r="E571" s="1">
        <v>44837</v>
      </c>
      <c r="F571" s="1">
        <v>45061</v>
      </c>
      <c r="G571" s="2">
        <v>0.77083333333333337</v>
      </c>
      <c r="H571" s="2">
        <v>0.83333333333333337</v>
      </c>
      <c r="I571" t="s">
        <v>466</v>
      </c>
      <c r="J571" s="6">
        <v>504141000</v>
      </c>
      <c r="K571" t="s">
        <v>825</v>
      </c>
      <c r="M571">
        <v>15</v>
      </c>
      <c r="N571" s="14">
        <v>165</v>
      </c>
      <c r="O571" s="14">
        <f t="shared" si="16"/>
        <v>2475</v>
      </c>
      <c r="P571" s="5" t="str">
        <f t="shared" ca="1" si="17"/>
        <v>=WENN(N571&lt;&gt;0;M571*N571;"n/a")</v>
      </c>
    </row>
    <row r="572" spans="1:16" x14ac:dyDescent="0.35">
      <c r="A572" t="s">
        <v>1321</v>
      </c>
      <c r="B572">
        <v>8</v>
      </c>
      <c r="C572" t="s">
        <v>1322</v>
      </c>
      <c r="D572">
        <v>8</v>
      </c>
      <c r="E572" s="1">
        <v>45054</v>
      </c>
      <c r="F572" s="1">
        <v>45061</v>
      </c>
      <c r="G572" s="2">
        <v>0.77083333333333337</v>
      </c>
      <c r="H572" s="2">
        <v>0.88541666666666663</v>
      </c>
      <c r="I572" t="s">
        <v>436</v>
      </c>
      <c r="J572" s="6">
        <v>504141000</v>
      </c>
      <c r="K572" t="s">
        <v>437</v>
      </c>
      <c r="M572">
        <v>9</v>
      </c>
      <c r="N572" s="14">
        <v>62</v>
      </c>
      <c r="O572" s="14">
        <f t="shared" si="16"/>
        <v>558</v>
      </c>
      <c r="P572" s="5" t="str">
        <f t="shared" ca="1" si="17"/>
        <v>=WENN(N572&lt;&gt;0;M572*N572;"n/a")</v>
      </c>
    </row>
    <row r="573" spans="1:16" x14ac:dyDescent="0.35">
      <c r="A573" t="s">
        <v>1323</v>
      </c>
      <c r="B573">
        <v>1</v>
      </c>
      <c r="C573" t="s">
        <v>1240</v>
      </c>
      <c r="D573">
        <v>52</v>
      </c>
      <c r="E573" s="1">
        <v>44830</v>
      </c>
      <c r="F573" s="1">
        <v>45061</v>
      </c>
      <c r="G573" s="2">
        <v>0.35416666666666669</v>
      </c>
      <c r="H573" s="2">
        <v>0.41666666666666669</v>
      </c>
      <c r="I573" t="s">
        <v>188</v>
      </c>
      <c r="J573" s="6">
        <v>504141000</v>
      </c>
      <c r="K573" t="s">
        <v>635</v>
      </c>
      <c r="M573">
        <v>15</v>
      </c>
      <c r="N573" s="14">
        <v>180</v>
      </c>
      <c r="O573" s="14">
        <f t="shared" si="16"/>
        <v>2700</v>
      </c>
      <c r="P573" s="5" t="str">
        <f t="shared" ca="1" si="17"/>
        <v>=WENN(N573&lt;&gt;0;M573*N573;"n/a")</v>
      </c>
    </row>
    <row r="574" spans="1:16" x14ac:dyDescent="0.35">
      <c r="A574" t="s">
        <v>1324</v>
      </c>
      <c r="B574">
        <v>1</v>
      </c>
      <c r="C574" t="s">
        <v>1325</v>
      </c>
      <c r="D574">
        <v>52</v>
      </c>
      <c r="E574" s="1">
        <v>44830</v>
      </c>
      <c r="F574" s="1">
        <v>45061</v>
      </c>
      <c r="G574" s="2">
        <v>0.42708333333333331</v>
      </c>
      <c r="H574" s="2">
        <v>0.48958333333333331</v>
      </c>
      <c r="I574" t="s">
        <v>188</v>
      </c>
      <c r="J574" s="6">
        <v>504141000</v>
      </c>
      <c r="K574" t="s">
        <v>635</v>
      </c>
      <c r="M574">
        <v>15</v>
      </c>
      <c r="N574" s="14">
        <v>180</v>
      </c>
      <c r="O574" s="14">
        <f t="shared" si="16"/>
        <v>2700</v>
      </c>
      <c r="P574" s="5" t="str">
        <f t="shared" ca="1" si="17"/>
        <v>=WENN(N574&lt;&gt;0;M574*N574;"n/a")</v>
      </c>
    </row>
    <row r="575" spans="1:16" x14ac:dyDescent="0.35">
      <c r="A575" t="s">
        <v>1326</v>
      </c>
      <c r="B575">
        <v>1</v>
      </c>
      <c r="C575" t="s">
        <v>1327</v>
      </c>
      <c r="D575">
        <v>0</v>
      </c>
      <c r="K575" t="s">
        <v>588</v>
      </c>
      <c r="M575">
        <v>0</v>
      </c>
      <c r="N575" s="14">
        <v>0</v>
      </c>
      <c r="O575" s="14" t="str">
        <f t="shared" si="16"/>
        <v>n/a</v>
      </c>
      <c r="P575" s="5" t="str">
        <f t="shared" ca="1" si="17"/>
        <v>=WENN(N575&lt;&gt;0;M575*N575;"n/a")</v>
      </c>
    </row>
    <row r="576" spans="1:16" x14ac:dyDescent="0.35">
      <c r="A576" t="s">
        <v>1328</v>
      </c>
      <c r="B576">
        <v>15</v>
      </c>
      <c r="C576" t="s">
        <v>934</v>
      </c>
      <c r="D576">
        <v>41</v>
      </c>
      <c r="E576" s="1">
        <v>44963</v>
      </c>
      <c r="F576" s="1">
        <v>45061</v>
      </c>
      <c r="G576" s="2">
        <v>0.77083333333333337</v>
      </c>
      <c r="H576" s="2">
        <v>0.89583333333333337</v>
      </c>
      <c r="I576" t="s">
        <v>329</v>
      </c>
      <c r="J576" s="6">
        <v>504141000</v>
      </c>
      <c r="K576" t="s">
        <v>330</v>
      </c>
      <c r="M576">
        <v>12</v>
      </c>
      <c r="N576" s="14">
        <v>168</v>
      </c>
      <c r="O576" s="14">
        <f t="shared" si="16"/>
        <v>2016</v>
      </c>
      <c r="P576" s="5" t="str">
        <f t="shared" ca="1" si="17"/>
        <v>=WENN(N576&lt;&gt;0;M576*N576;"n/a")</v>
      </c>
    </row>
    <row r="577" spans="1:16" x14ac:dyDescent="0.35">
      <c r="A577" t="s">
        <v>1329</v>
      </c>
      <c r="B577">
        <v>10</v>
      </c>
      <c r="C577" t="s">
        <v>1330</v>
      </c>
      <c r="D577">
        <v>3</v>
      </c>
      <c r="E577" s="1">
        <v>45061</v>
      </c>
      <c r="F577" s="1">
        <v>45061</v>
      </c>
      <c r="G577" s="2">
        <v>0.58333333333333337</v>
      </c>
      <c r="H577" s="2">
        <v>0.66666666666666663</v>
      </c>
      <c r="I577" t="s">
        <v>1331</v>
      </c>
      <c r="K577" t="s">
        <v>441</v>
      </c>
      <c r="M577">
        <v>15</v>
      </c>
      <c r="N577" s="14">
        <v>12</v>
      </c>
      <c r="O577" s="14">
        <f t="shared" si="16"/>
        <v>180</v>
      </c>
      <c r="P577" s="5" t="str">
        <f t="shared" ca="1" si="17"/>
        <v>=WENN(N577&lt;&gt;0;M577*N577;"n/a")</v>
      </c>
    </row>
    <row r="578" spans="1:16" x14ac:dyDescent="0.35">
      <c r="A578" t="s">
        <v>1332</v>
      </c>
      <c r="C578" t="s">
        <v>1333</v>
      </c>
      <c r="D578">
        <v>3</v>
      </c>
      <c r="E578" s="1">
        <v>45061</v>
      </c>
      <c r="F578" s="1">
        <v>45061</v>
      </c>
      <c r="G578" s="2">
        <v>0.8125</v>
      </c>
      <c r="H578" s="2">
        <v>0.89583333333333337</v>
      </c>
      <c r="I578" t="s">
        <v>196</v>
      </c>
      <c r="J578" s="6">
        <v>504141000</v>
      </c>
      <c r="K578" t="s">
        <v>305</v>
      </c>
      <c r="M578">
        <v>80</v>
      </c>
      <c r="N578" s="14">
        <v>0</v>
      </c>
      <c r="O578" s="14" t="str">
        <f t="shared" si="16"/>
        <v>n/a</v>
      </c>
      <c r="P578" s="5" t="str">
        <f t="shared" ca="1" si="17"/>
        <v>=WENN(N578&lt;&gt;0;M578*N578;"n/a")</v>
      </c>
    </row>
    <row r="579" spans="1:16" x14ac:dyDescent="0.35">
      <c r="A579" t="s">
        <v>1334</v>
      </c>
      <c r="B579">
        <v>15</v>
      </c>
      <c r="C579" t="s">
        <v>1335</v>
      </c>
      <c r="D579">
        <v>48</v>
      </c>
      <c r="E579" s="1">
        <v>44956</v>
      </c>
      <c r="F579" s="1">
        <v>45061</v>
      </c>
      <c r="G579" s="2">
        <v>0.59375</v>
      </c>
      <c r="H579" s="2">
        <v>0.72916666666666663</v>
      </c>
      <c r="I579" t="s">
        <v>591</v>
      </c>
      <c r="J579" s="6">
        <v>504141000</v>
      </c>
      <c r="K579" t="s">
        <v>592</v>
      </c>
      <c r="M579">
        <v>10</v>
      </c>
      <c r="N579" s="14">
        <v>209</v>
      </c>
      <c r="O579" s="14">
        <f t="shared" ref="O579:O642" si="18">IF(N579&lt;&gt;0,M579*N579,"n/a")</f>
        <v>2090</v>
      </c>
      <c r="P579" s="5" t="str">
        <f t="shared" ref="P579:P642" ca="1" si="19">_xlfn.FORMULATEXT(O579)</f>
        <v>=WENN(N579&lt;&gt;0;M579*N579;"n/a")</v>
      </c>
    </row>
    <row r="580" spans="1:16" x14ac:dyDescent="0.35">
      <c r="A580" t="s">
        <v>1336</v>
      </c>
      <c r="B580">
        <v>1</v>
      </c>
      <c r="C580" t="s">
        <v>1337</v>
      </c>
      <c r="D580">
        <v>52</v>
      </c>
      <c r="E580" s="1">
        <v>44838</v>
      </c>
      <c r="F580" s="1">
        <v>45062</v>
      </c>
      <c r="G580" s="2">
        <v>0.35416666666666669</v>
      </c>
      <c r="H580" s="2">
        <v>0.41666666666666669</v>
      </c>
      <c r="I580" t="s">
        <v>385</v>
      </c>
      <c r="J580" s="6">
        <v>504141000</v>
      </c>
      <c r="K580" t="s">
        <v>505</v>
      </c>
      <c r="M580">
        <v>15</v>
      </c>
      <c r="N580" s="14">
        <v>180</v>
      </c>
      <c r="O580" s="14">
        <f t="shared" si="18"/>
        <v>2700</v>
      </c>
      <c r="P580" s="5" t="str">
        <f t="shared" ca="1" si="19"/>
        <v>=WENN(N580&lt;&gt;0;M580*N580;"n/a")</v>
      </c>
    </row>
    <row r="581" spans="1:16" x14ac:dyDescent="0.35">
      <c r="A581" t="s">
        <v>1338</v>
      </c>
      <c r="B581">
        <v>1</v>
      </c>
      <c r="C581" t="s">
        <v>1080</v>
      </c>
      <c r="D581">
        <v>52</v>
      </c>
      <c r="E581" s="1">
        <v>44838</v>
      </c>
      <c r="F581" s="1">
        <v>45062</v>
      </c>
      <c r="G581" s="2">
        <v>0.77083333333333337</v>
      </c>
      <c r="H581" s="2">
        <v>0.83333333333333337</v>
      </c>
      <c r="I581" t="s">
        <v>403</v>
      </c>
      <c r="J581" s="6">
        <v>504141000</v>
      </c>
      <c r="K581" t="s">
        <v>604</v>
      </c>
      <c r="M581">
        <v>15</v>
      </c>
      <c r="N581" s="14">
        <v>180</v>
      </c>
      <c r="O581" s="14">
        <f t="shared" si="18"/>
        <v>2700</v>
      </c>
      <c r="P581" s="5" t="str">
        <f t="shared" ca="1" si="19"/>
        <v>=WENN(N581&lt;&gt;0;M581*N581;"n/a")</v>
      </c>
    </row>
    <row r="582" spans="1:16" x14ac:dyDescent="0.35">
      <c r="A582" t="s">
        <v>1339</v>
      </c>
      <c r="B582">
        <v>15</v>
      </c>
      <c r="C582" t="s">
        <v>1340</v>
      </c>
      <c r="D582">
        <v>48</v>
      </c>
      <c r="E582" s="1">
        <v>44964</v>
      </c>
      <c r="F582" s="1">
        <v>45062</v>
      </c>
      <c r="G582" s="2">
        <v>0.75</v>
      </c>
      <c r="H582" s="2">
        <v>0.875</v>
      </c>
      <c r="I582" t="s">
        <v>231</v>
      </c>
      <c r="J582" s="6">
        <v>504141000</v>
      </c>
      <c r="K582" t="s">
        <v>1341</v>
      </c>
      <c r="M582">
        <v>7</v>
      </c>
      <c r="N582" s="14">
        <v>207</v>
      </c>
      <c r="O582" s="14">
        <f t="shared" si="18"/>
        <v>1449</v>
      </c>
      <c r="P582" s="5" t="str">
        <f t="shared" ca="1" si="19"/>
        <v>=WENN(N582&lt;&gt;0;M582*N582;"n/a")</v>
      </c>
    </row>
    <row r="583" spans="1:16" x14ac:dyDescent="0.35">
      <c r="A583" t="s">
        <v>1342</v>
      </c>
      <c r="B583">
        <v>2</v>
      </c>
      <c r="C583" t="s">
        <v>1343</v>
      </c>
      <c r="D583">
        <v>8</v>
      </c>
      <c r="E583" s="1">
        <v>45061</v>
      </c>
      <c r="F583" s="1">
        <v>45062</v>
      </c>
      <c r="G583" s="2">
        <v>0.75</v>
      </c>
      <c r="H583" s="2">
        <v>0.875</v>
      </c>
      <c r="I583" t="s">
        <v>820</v>
      </c>
      <c r="J583" s="6">
        <v>504141000</v>
      </c>
      <c r="K583" t="s">
        <v>622</v>
      </c>
      <c r="M583">
        <v>10</v>
      </c>
      <c r="N583" s="14">
        <v>60</v>
      </c>
      <c r="O583" s="14">
        <f t="shared" si="18"/>
        <v>600</v>
      </c>
      <c r="P583" s="5" t="str">
        <f t="shared" ca="1" si="19"/>
        <v>=WENN(N583&lt;&gt;0;M583*N583;"n/a")</v>
      </c>
    </row>
    <row r="584" spans="1:16" x14ac:dyDescent="0.35">
      <c r="A584" t="s">
        <v>1344</v>
      </c>
      <c r="B584">
        <v>15</v>
      </c>
      <c r="C584" t="s">
        <v>1345</v>
      </c>
      <c r="D584">
        <v>56</v>
      </c>
      <c r="E584" s="1">
        <v>44957</v>
      </c>
      <c r="F584" s="1">
        <v>45062</v>
      </c>
      <c r="G584" s="2">
        <v>0.77083333333333337</v>
      </c>
      <c r="H584" s="2">
        <v>0.89583333333333337</v>
      </c>
      <c r="I584" t="s">
        <v>235</v>
      </c>
      <c r="J584" s="6">
        <v>504141000</v>
      </c>
      <c r="K584" t="s">
        <v>1346</v>
      </c>
      <c r="M584">
        <v>12</v>
      </c>
      <c r="N584" s="14">
        <v>230</v>
      </c>
      <c r="O584" s="14">
        <f t="shared" si="18"/>
        <v>2760</v>
      </c>
      <c r="P584" s="5" t="str">
        <f t="shared" ca="1" si="19"/>
        <v>=WENN(N584&lt;&gt;0;M584*N584;"n/a")</v>
      </c>
    </row>
    <row r="585" spans="1:16" x14ac:dyDescent="0.35">
      <c r="A585" t="s">
        <v>1347</v>
      </c>
      <c r="B585">
        <v>8</v>
      </c>
      <c r="C585" t="s">
        <v>1348</v>
      </c>
      <c r="D585">
        <v>7</v>
      </c>
      <c r="E585" s="1">
        <v>45055</v>
      </c>
      <c r="F585" s="1">
        <v>45062</v>
      </c>
      <c r="G585" s="2">
        <v>0.66666666666666663</v>
      </c>
      <c r="H585" s="2">
        <v>0.77083333333333337</v>
      </c>
      <c r="I585" t="s">
        <v>433</v>
      </c>
      <c r="J585" s="6">
        <v>504141000</v>
      </c>
      <c r="K585" t="s">
        <v>945</v>
      </c>
      <c r="M585">
        <v>12</v>
      </c>
      <c r="N585" s="14">
        <v>48</v>
      </c>
      <c r="O585" s="14">
        <f t="shared" si="18"/>
        <v>576</v>
      </c>
      <c r="P585" s="5" t="str">
        <f t="shared" ca="1" si="19"/>
        <v>=WENN(N585&lt;&gt;0;M585*N585;"n/a")</v>
      </c>
    </row>
    <row r="586" spans="1:16" x14ac:dyDescent="0.35">
      <c r="A586" t="s">
        <v>1349</v>
      </c>
      <c r="B586">
        <v>13</v>
      </c>
      <c r="C586" t="s">
        <v>1350</v>
      </c>
      <c r="D586">
        <v>4</v>
      </c>
      <c r="E586" s="1">
        <v>45062</v>
      </c>
      <c r="F586" s="1">
        <v>45062</v>
      </c>
      <c r="G586" s="2">
        <v>0.75</v>
      </c>
      <c r="H586" s="2">
        <v>0.875</v>
      </c>
      <c r="I586" t="s">
        <v>298</v>
      </c>
      <c r="J586" s="6">
        <v>504141000</v>
      </c>
      <c r="K586" t="s">
        <v>1351</v>
      </c>
      <c r="M586">
        <v>12</v>
      </c>
      <c r="N586" s="14">
        <v>23</v>
      </c>
      <c r="O586" s="14">
        <f t="shared" si="18"/>
        <v>276</v>
      </c>
      <c r="P586" s="5" t="str">
        <f t="shared" ca="1" si="19"/>
        <v>=WENN(N586&lt;&gt;0;M586*N586;"n/a")</v>
      </c>
    </row>
    <row r="587" spans="1:16" x14ac:dyDescent="0.35">
      <c r="A587" t="s">
        <v>1352</v>
      </c>
      <c r="B587">
        <v>13</v>
      </c>
      <c r="C587" t="s">
        <v>1353</v>
      </c>
      <c r="D587">
        <v>36</v>
      </c>
      <c r="E587" s="1">
        <v>44832</v>
      </c>
      <c r="F587" s="1">
        <v>45063</v>
      </c>
      <c r="G587" s="2">
        <v>0.70833333333333337</v>
      </c>
      <c r="H587" s="2">
        <v>0.75</v>
      </c>
      <c r="I587" t="s">
        <v>243</v>
      </c>
      <c r="J587" s="6">
        <v>504141000</v>
      </c>
      <c r="K587" t="s">
        <v>1354</v>
      </c>
      <c r="M587">
        <v>18</v>
      </c>
      <c r="N587" s="14">
        <v>137</v>
      </c>
      <c r="O587" s="14">
        <f t="shared" si="18"/>
        <v>2466</v>
      </c>
      <c r="P587" s="5" t="str">
        <f t="shared" ca="1" si="19"/>
        <v>=WENN(N587&lt;&gt;0;M587*N587;"n/a")</v>
      </c>
    </row>
    <row r="588" spans="1:16" x14ac:dyDescent="0.35">
      <c r="A588" t="s">
        <v>1355</v>
      </c>
      <c r="B588">
        <v>13</v>
      </c>
      <c r="C588" t="s">
        <v>1356</v>
      </c>
      <c r="D588">
        <v>40</v>
      </c>
      <c r="E588" s="1">
        <v>44825</v>
      </c>
      <c r="F588" s="1">
        <v>45063</v>
      </c>
      <c r="G588" s="2">
        <v>0.40625</v>
      </c>
      <c r="H588" s="2">
        <v>0.44791666666666669</v>
      </c>
      <c r="I588" t="s">
        <v>632</v>
      </c>
      <c r="J588" s="6">
        <v>504141000</v>
      </c>
      <c r="K588" t="s">
        <v>1357</v>
      </c>
      <c r="M588">
        <v>16</v>
      </c>
      <c r="N588" s="14">
        <v>160</v>
      </c>
      <c r="O588" s="14">
        <f t="shared" si="18"/>
        <v>2560</v>
      </c>
      <c r="P588" s="5" t="str">
        <f t="shared" ca="1" si="19"/>
        <v>=WENN(N588&lt;&gt;0;M588*N588;"n/a")</v>
      </c>
    </row>
    <row r="589" spans="1:16" x14ac:dyDescent="0.35">
      <c r="A589" t="s">
        <v>1358</v>
      </c>
      <c r="B589">
        <v>1</v>
      </c>
      <c r="C589" t="s">
        <v>1359</v>
      </c>
      <c r="D589">
        <v>52</v>
      </c>
      <c r="E589" s="1">
        <v>44839</v>
      </c>
      <c r="F589" s="1">
        <v>45063</v>
      </c>
      <c r="G589" s="2">
        <v>0.77083333333333337</v>
      </c>
      <c r="H589" s="2">
        <v>0.83333333333333337</v>
      </c>
      <c r="I589" t="s">
        <v>466</v>
      </c>
      <c r="J589" s="6">
        <v>504141000</v>
      </c>
      <c r="K589" t="s">
        <v>1360</v>
      </c>
      <c r="M589">
        <v>15</v>
      </c>
      <c r="N589" s="14">
        <v>177</v>
      </c>
      <c r="O589" s="14">
        <f t="shared" si="18"/>
        <v>2655</v>
      </c>
      <c r="P589" s="5" t="str">
        <f t="shared" ca="1" si="19"/>
        <v>=WENN(N589&lt;&gt;0;M589*N589;"n/a")</v>
      </c>
    </row>
    <row r="590" spans="1:16" x14ac:dyDescent="0.35">
      <c r="A590" t="s">
        <v>1361</v>
      </c>
      <c r="B590">
        <v>1</v>
      </c>
      <c r="C590" t="s">
        <v>1362</v>
      </c>
      <c r="D590">
        <v>52</v>
      </c>
      <c r="E590" s="1">
        <v>44839</v>
      </c>
      <c r="F590" s="1">
        <v>45063</v>
      </c>
      <c r="G590" s="2">
        <v>0.35416666666666669</v>
      </c>
      <c r="H590" s="2">
        <v>0.41666666666666669</v>
      </c>
      <c r="I590" t="s">
        <v>494</v>
      </c>
      <c r="J590" s="6">
        <v>504141000</v>
      </c>
      <c r="K590" t="s">
        <v>1100</v>
      </c>
      <c r="M590">
        <v>15</v>
      </c>
      <c r="N590" s="14">
        <v>177</v>
      </c>
      <c r="O590" s="14">
        <f t="shared" si="18"/>
        <v>2655</v>
      </c>
      <c r="P590" s="5" t="str">
        <f t="shared" ca="1" si="19"/>
        <v>=WENN(N590&lt;&gt;0;M590*N590;"n/a")</v>
      </c>
    </row>
    <row r="591" spans="1:16" x14ac:dyDescent="0.35">
      <c r="A591" t="s">
        <v>1363</v>
      </c>
      <c r="B591">
        <v>1</v>
      </c>
      <c r="C591" t="s">
        <v>1020</v>
      </c>
      <c r="D591">
        <v>52</v>
      </c>
      <c r="E591" s="1">
        <v>44832</v>
      </c>
      <c r="F591" s="1">
        <v>45063</v>
      </c>
      <c r="G591" s="2">
        <v>0.35416666666666669</v>
      </c>
      <c r="H591" s="2">
        <v>0.41666666666666669</v>
      </c>
      <c r="I591" t="s">
        <v>583</v>
      </c>
      <c r="J591" s="6">
        <v>504141000</v>
      </c>
      <c r="K591" t="s">
        <v>1364</v>
      </c>
      <c r="M591">
        <v>15</v>
      </c>
      <c r="N591" s="14">
        <v>177</v>
      </c>
      <c r="O591" s="14">
        <f t="shared" si="18"/>
        <v>2655</v>
      </c>
      <c r="P591" s="5" t="str">
        <f t="shared" ca="1" si="19"/>
        <v>=WENN(N591&lt;&gt;0;M591*N591;"n/a")</v>
      </c>
    </row>
    <row r="592" spans="1:16" x14ac:dyDescent="0.35">
      <c r="A592" t="s">
        <v>1365</v>
      </c>
      <c r="B592">
        <v>13</v>
      </c>
      <c r="C592" t="s">
        <v>1366</v>
      </c>
      <c r="D592">
        <v>11</v>
      </c>
      <c r="E592" s="1">
        <v>45007</v>
      </c>
      <c r="F592" s="1">
        <v>45063</v>
      </c>
      <c r="G592" s="2">
        <v>0.39583333333333331</v>
      </c>
      <c r="H592" s="2">
        <v>0.4375</v>
      </c>
      <c r="I592" t="s">
        <v>728</v>
      </c>
      <c r="K592" t="s">
        <v>1367</v>
      </c>
      <c r="M592">
        <v>14</v>
      </c>
      <c r="N592" s="14">
        <v>58</v>
      </c>
      <c r="O592" s="14">
        <f t="shared" si="18"/>
        <v>812</v>
      </c>
      <c r="P592" s="5" t="str">
        <f t="shared" ca="1" si="19"/>
        <v>=WENN(N592&lt;&gt;0;M592*N592;"n/a")</v>
      </c>
    </row>
    <row r="593" spans="1:16" x14ac:dyDescent="0.35">
      <c r="A593" t="s">
        <v>1368</v>
      </c>
      <c r="B593">
        <v>13</v>
      </c>
      <c r="C593" t="s">
        <v>1369</v>
      </c>
      <c r="D593">
        <v>36</v>
      </c>
      <c r="E593" s="1">
        <v>44832</v>
      </c>
      <c r="F593" s="1">
        <v>45063</v>
      </c>
      <c r="G593" s="2">
        <v>0.75694444444444453</v>
      </c>
      <c r="H593" s="2">
        <v>0.79861111111111116</v>
      </c>
      <c r="I593" t="s">
        <v>632</v>
      </c>
      <c r="J593" s="6">
        <v>504141000</v>
      </c>
      <c r="K593" t="s">
        <v>1370</v>
      </c>
      <c r="M593">
        <v>14</v>
      </c>
      <c r="N593" s="14">
        <v>144</v>
      </c>
      <c r="O593" s="14">
        <f t="shared" si="18"/>
        <v>2016</v>
      </c>
      <c r="P593" s="5" t="str">
        <f t="shared" ca="1" si="19"/>
        <v>=WENN(N593&lt;&gt;0;M593*N593;"n/a")</v>
      </c>
    </row>
    <row r="594" spans="1:16" x14ac:dyDescent="0.35">
      <c r="A594" t="s">
        <v>1371</v>
      </c>
      <c r="B594">
        <v>13</v>
      </c>
      <c r="C594" t="s">
        <v>1372</v>
      </c>
      <c r="D594">
        <v>8</v>
      </c>
      <c r="E594" s="1">
        <v>45042</v>
      </c>
      <c r="F594" s="1">
        <v>45063</v>
      </c>
      <c r="G594" s="2">
        <v>0.39583333333333331</v>
      </c>
      <c r="H594" s="2">
        <v>0.45833333333333331</v>
      </c>
      <c r="I594" t="s">
        <v>317</v>
      </c>
      <c r="J594" s="6">
        <v>504141000</v>
      </c>
      <c r="K594" t="s">
        <v>918</v>
      </c>
      <c r="M594">
        <v>15</v>
      </c>
      <c r="N594" s="14">
        <v>41</v>
      </c>
      <c r="O594" s="14">
        <f t="shared" si="18"/>
        <v>615</v>
      </c>
      <c r="P594" s="5" t="str">
        <f t="shared" ca="1" si="19"/>
        <v>=WENN(N594&lt;&gt;0;M594*N594;"n/a")</v>
      </c>
    </row>
    <row r="595" spans="1:16" x14ac:dyDescent="0.35">
      <c r="A595" t="s">
        <v>1373</v>
      </c>
      <c r="B595">
        <v>13</v>
      </c>
      <c r="C595" t="s">
        <v>1374</v>
      </c>
      <c r="D595">
        <v>5</v>
      </c>
      <c r="E595" s="1">
        <v>45063</v>
      </c>
      <c r="F595" s="1">
        <v>45063</v>
      </c>
      <c r="G595" s="2">
        <v>0.75</v>
      </c>
      <c r="H595" s="2">
        <v>0.89583333333333337</v>
      </c>
      <c r="I595" t="s">
        <v>298</v>
      </c>
      <c r="J595" s="6">
        <v>504141000</v>
      </c>
      <c r="K595" t="s">
        <v>452</v>
      </c>
      <c r="M595">
        <v>15</v>
      </c>
      <c r="N595" s="14">
        <v>26</v>
      </c>
      <c r="O595" s="14">
        <f t="shared" si="18"/>
        <v>390</v>
      </c>
      <c r="P595" s="5" t="str">
        <f t="shared" ca="1" si="19"/>
        <v>=WENN(N595&lt;&gt;0;M595*N595;"n/a")</v>
      </c>
    </row>
    <row r="596" spans="1:16" x14ac:dyDescent="0.35">
      <c r="A596" t="s">
        <v>1375</v>
      </c>
      <c r="B596">
        <v>1</v>
      </c>
      <c r="C596" t="s">
        <v>1376</v>
      </c>
      <c r="D596">
        <v>52</v>
      </c>
      <c r="E596" s="1">
        <v>44839</v>
      </c>
      <c r="F596" s="1">
        <v>45063</v>
      </c>
      <c r="G596" s="2">
        <v>0.625</v>
      </c>
      <c r="H596" s="2">
        <v>0.6875</v>
      </c>
      <c r="I596" t="s">
        <v>385</v>
      </c>
      <c r="J596" s="6">
        <v>504141000</v>
      </c>
      <c r="K596" t="s">
        <v>574</v>
      </c>
      <c r="M596">
        <v>15</v>
      </c>
      <c r="N596" s="14">
        <v>180</v>
      </c>
      <c r="O596" s="14">
        <f t="shared" si="18"/>
        <v>2700</v>
      </c>
      <c r="P596" s="5" t="str">
        <f t="shared" ca="1" si="19"/>
        <v>=WENN(N596&lt;&gt;0;M596*N596;"n/a")</v>
      </c>
    </row>
    <row r="597" spans="1:16" x14ac:dyDescent="0.35">
      <c r="A597" t="s">
        <v>1377</v>
      </c>
      <c r="B597">
        <v>2</v>
      </c>
      <c r="C597" t="s">
        <v>1378</v>
      </c>
      <c r="D597">
        <v>10</v>
      </c>
      <c r="E597" s="1">
        <v>44834</v>
      </c>
      <c r="F597" s="1">
        <v>45065</v>
      </c>
      <c r="G597" s="2">
        <v>0.625</v>
      </c>
      <c r="H597" s="2">
        <v>0.6875</v>
      </c>
      <c r="I597" t="s">
        <v>208</v>
      </c>
      <c r="K597" t="s">
        <v>793</v>
      </c>
      <c r="M597">
        <v>100</v>
      </c>
      <c r="N597" s="14">
        <v>0</v>
      </c>
      <c r="O597" s="14" t="str">
        <f t="shared" si="18"/>
        <v>n/a</v>
      </c>
      <c r="P597" s="5" t="str">
        <f t="shared" ca="1" si="19"/>
        <v>=WENN(N597&lt;&gt;0;M597*N597;"n/a")</v>
      </c>
    </row>
    <row r="598" spans="1:16" x14ac:dyDescent="0.35">
      <c r="A598" t="s">
        <v>1379</v>
      </c>
      <c r="B598">
        <v>13</v>
      </c>
      <c r="C598" t="s">
        <v>1380</v>
      </c>
      <c r="D598">
        <v>36</v>
      </c>
      <c r="E598" s="1">
        <v>44837</v>
      </c>
      <c r="F598" s="1">
        <v>45068</v>
      </c>
      <c r="G598" s="2">
        <v>0.75</v>
      </c>
      <c r="H598" s="2">
        <v>0.79166666666666663</v>
      </c>
      <c r="I598" t="s">
        <v>728</v>
      </c>
      <c r="K598" t="s">
        <v>962</v>
      </c>
      <c r="M598">
        <v>19</v>
      </c>
      <c r="N598" s="14">
        <v>120</v>
      </c>
      <c r="O598" s="14">
        <f t="shared" si="18"/>
        <v>2280</v>
      </c>
      <c r="P598" s="5" t="str">
        <f t="shared" ca="1" si="19"/>
        <v>=WENN(N598&lt;&gt;0;M598*N598;"n/a")</v>
      </c>
    </row>
    <row r="599" spans="1:16" x14ac:dyDescent="0.35">
      <c r="A599" t="s">
        <v>1381</v>
      </c>
      <c r="B599">
        <v>13</v>
      </c>
      <c r="C599" t="s">
        <v>1382</v>
      </c>
      <c r="D599">
        <v>40</v>
      </c>
      <c r="E599" s="1">
        <v>44816</v>
      </c>
      <c r="F599" s="1">
        <v>45068</v>
      </c>
      <c r="G599" s="2">
        <v>0.79166666666666663</v>
      </c>
      <c r="H599" s="2">
        <v>0.83333333333333337</v>
      </c>
      <c r="I599" t="s">
        <v>1383</v>
      </c>
      <c r="K599" t="s">
        <v>1384</v>
      </c>
      <c r="M599">
        <v>19</v>
      </c>
      <c r="N599" s="14">
        <v>133</v>
      </c>
      <c r="O599" s="14">
        <f t="shared" si="18"/>
        <v>2527</v>
      </c>
      <c r="P599" s="5" t="str">
        <f t="shared" ca="1" si="19"/>
        <v>=WENN(N599&lt;&gt;0;M599*N599;"n/a")</v>
      </c>
    </row>
    <row r="600" spans="1:16" x14ac:dyDescent="0.35">
      <c r="A600" t="s">
        <v>1385</v>
      </c>
      <c r="B600">
        <v>1</v>
      </c>
      <c r="C600" t="s">
        <v>1386</v>
      </c>
      <c r="D600">
        <v>16</v>
      </c>
      <c r="E600" s="1">
        <v>45036</v>
      </c>
      <c r="F600" s="1">
        <v>45068</v>
      </c>
      <c r="G600" s="2">
        <v>0.69791666666666663</v>
      </c>
      <c r="H600" s="2">
        <v>0.76041666666666663</v>
      </c>
      <c r="I600" t="s">
        <v>378</v>
      </c>
      <c r="J600" s="6">
        <v>504141000</v>
      </c>
      <c r="K600" t="s">
        <v>1167</v>
      </c>
      <c r="M600">
        <v>9</v>
      </c>
      <c r="N600" s="14">
        <v>101</v>
      </c>
      <c r="O600" s="14">
        <f t="shared" si="18"/>
        <v>909</v>
      </c>
      <c r="P600" s="5" t="str">
        <f t="shared" ca="1" si="19"/>
        <v>=WENN(N600&lt;&gt;0;M600*N600;"n/a")</v>
      </c>
    </row>
    <row r="601" spans="1:16" x14ac:dyDescent="0.35">
      <c r="A601" t="s">
        <v>1387</v>
      </c>
      <c r="B601">
        <v>1</v>
      </c>
      <c r="C601" t="s">
        <v>1362</v>
      </c>
      <c r="D601">
        <v>52</v>
      </c>
      <c r="E601" s="1">
        <v>44830</v>
      </c>
      <c r="F601" s="1">
        <v>45068</v>
      </c>
      <c r="G601" s="2">
        <v>0.77083333333333337</v>
      </c>
      <c r="H601" s="2">
        <v>0.83333333333333337</v>
      </c>
      <c r="I601" t="s">
        <v>378</v>
      </c>
      <c r="J601" s="6">
        <v>504141000</v>
      </c>
      <c r="K601" t="s">
        <v>1364</v>
      </c>
      <c r="M601">
        <v>16</v>
      </c>
      <c r="N601" s="14">
        <v>177</v>
      </c>
      <c r="O601" s="14">
        <f t="shared" si="18"/>
        <v>2832</v>
      </c>
      <c r="P601" s="5" t="str">
        <f t="shared" ca="1" si="19"/>
        <v>=WENN(N601&lt;&gt;0;M601*N601;"n/a")</v>
      </c>
    </row>
    <row r="602" spans="1:16" x14ac:dyDescent="0.35">
      <c r="A602" t="s">
        <v>1388</v>
      </c>
      <c r="B602">
        <v>13</v>
      </c>
      <c r="C602" t="s">
        <v>631</v>
      </c>
      <c r="D602">
        <v>40</v>
      </c>
      <c r="E602" s="1">
        <v>44816</v>
      </c>
      <c r="F602" s="1">
        <v>45068</v>
      </c>
      <c r="G602" s="2">
        <v>0.75</v>
      </c>
      <c r="H602" s="2">
        <v>0.79166666666666663</v>
      </c>
      <c r="I602" t="s">
        <v>1383</v>
      </c>
      <c r="K602" t="s">
        <v>1384</v>
      </c>
      <c r="M602">
        <v>24</v>
      </c>
      <c r="N602" s="14">
        <v>145</v>
      </c>
      <c r="O602" s="14">
        <f t="shared" si="18"/>
        <v>3480</v>
      </c>
      <c r="P602" s="5" t="str">
        <f t="shared" ca="1" si="19"/>
        <v>=WENN(N602&lt;&gt;0;M602*N602;"n/a")</v>
      </c>
    </row>
    <row r="603" spans="1:16" x14ac:dyDescent="0.35">
      <c r="A603" t="s">
        <v>1389</v>
      </c>
      <c r="B603">
        <v>1</v>
      </c>
      <c r="C603" t="s">
        <v>1000</v>
      </c>
      <c r="D603">
        <v>52</v>
      </c>
      <c r="E603" s="1">
        <v>44844</v>
      </c>
      <c r="F603" s="1">
        <v>45068</v>
      </c>
      <c r="G603" s="2">
        <v>0.75</v>
      </c>
      <c r="H603" s="2">
        <v>0.8125</v>
      </c>
      <c r="I603" t="s">
        <v>1029</v>
      </c>
      <c r="J603" s="6">
        <v>599936291</v>
      </c>
      <c r="K603" t="s">
        <v>463</v>
      </c>
      <c r="M603">
        <v>15</v>
      </c>
      <c r="N603" s="14">
        <v>180</v>
      </c>
      <c r="O603" s="14">
        <f t="shared" si="18"/>
        <v>2700</v>
      </c>
      <c r="P603" s="5" t="str">
        <f t="shared" ca="1" si="19"/>
        <v>=WENN(N603&lt;&gt;0;M603*N603;"n/a")</v>
      </c>
    </row>
    <row r="604" spans="1:16" x14ac:dyDescent="0.35">
      <c r="A604" t="s">
        <v>1390</v>
      </c>
      <c r="B604">
        <v>15</v>
      </c>
      <c r="C604" t="s">
        <v>1391</v>
      </c>
      <c r="D604">
        <v>48</v>
      </c>
      <c r="E604" s="1">
        <v>44963</v>
      </c>
      <c r="F604" s="1">
        <v>45068</v>
      </c>
      <c r="G604" s="2">
        <v>0.77083333333333337</v>
      </c>
      <c r="H604" s="2">
        <v>0.89583333333333337</v>
      </c>
      <c r="I604" t="s">
        <v>235</v>
      </c>
      <c r="J604" s="6">
        <v>504141000</v>
      </c>
      <c r="K604" t="s">
        <v>1392</v>
      </c>
      <c r="M604">
        <v>15</v>
      </c>
      <c r="N604" s="14">
        <v>206</v>
      </c>
      <c r="O604" s="14">
        <f t="shared" si="18"/>
        <v>3090</v>
      </c>
      <c r="P604" s="5" t="str">
        <f t="shared" ca="1" si="19"/>
        <v>=WENN(N604&lt;&gt;0;M604*N604;"n/a")</v>
      </c>
    </row>
    <row r="605" spans="1:16" x14ac:dyDescent="0.35">
      <c r="A605" t="s">
        <v>1393</v>
      </c>
      <c r="B605">
        <v>13</v>
      </c>
      <c r="C605" t="s">
        <v>1394</v>
      </c>
      <c r="D605">
        <v>36</v>
      </c>
      <c r="E605" s="1">
        <v>44837</v>
      </c>
      <c r="F605" s="1">
        <v>45068</v>
      </c>
      <c r="G605" s="2">
        <v>0.70833333333333337</v>
      </c>
      <c r="H605" s="2">
        <v>0.75</v>
      </c>
      <c r="I605" t="s">
        <v>728</v>
      </c>
      <c r="K605" t="s">
        <v>962</v>
      </c>
      <c r="M605">
        <v>19</v>
      </c>
      <c r="N605" s="14">
        <v>120</v>
      </c>
      <c r="O605" s="14">
        <f t="shared" si="18"/>
        <v>2280</v>
      </c>
      <c r="P605" s="5" t="str">
        <f t="shared" ca="1" si="19"/>
        <v>=WENN(N605&lt;&gt;0;M605*N605;"n/a")</v>
      </c>
    </row>
    <row r="606" spans="1:16" x14ac:dyDescent="0.35">
      <c r="A606" t="s">
        <v>1395</v>
      </c>
      <c r="B606">
        <v>15</v>
      </c>
      <c r="C606" t="s">
        <v>1396</v>
      </c>
      <c r="D606">
        <v>20</v>
      </c>
      <c r="E606" s="1">
        <v>44985</v>
      </c>
      <c r="F606" s="1">
        <v>45069</v>
      </c>
      <c r="G606" s="2">
        <v>0.77083333333333337</v>
      </c>
      <c r="H606" s="2">
        <v>0.82291666666666663</v>
      </c>
      <c r="I606" t="s">
        <v>429</v>
      </c>
      <c r="J606" s="6">
        <v>504141000</v>
      </c>
      <c r="K606" t="s">
        <v>1397</v>
      </c>
      <c r="M606">
        <v>16</v>
      </c>
      <c r="N606" s="14">
        <v>81</v>
      </c>
      <c r="O606" s="14">
        <f t="shared" si="18"/>
        <v>1296</v>
      </c>
      <c r="P606" s="5" t="str">
        <f t="shared" ca="1" si="19"/>
        <v>=WENN(N606&lt;&gt;0;M606*N606;"n/a")</v>
      </c>
    </row>
    <row r="607" spans="1:16" x14ac:dyDescent="0.35">
      <c r="A607" t="s">
        <v>1398</v>
      </c>
      <c r="B607">
        <v>1</v>
      </c>
      <c r="C607" t="s">
        <v>1399</v>
      </c>
      <c r="D607">
        <v>52</v>
      </c>
      <c r="E607" s="1">
        <v>44838</v>
      </c>
      <c r="F607" s="1">
        <v>45069</v>
      </c>
      <c r="G607" s="2">
        <v>0.77083333333333337</v>
      </c>
      <c r="H607" s="2">
        <v>0.83333333333333337</v>
      </c>
      <c r="I607" t="s">
        <v>378</v>
      </c>
      <c r="J607" s="6">
        <v>504141000</v>
      </c>
      <c r="K607" t="s">
        <v>1400</v>
      </c>
      <c r="M607">
        <v>15</v>
      </c>
      <c r="N607" s="14">
        <v>165</v>
      </c>
      <c r="O607" s="14">
        <f t="shared" si="18"/>
        <v>2475</v>
      </c>
      <c r="P607" s="5" t="str">
        <f t="shared" ca="1" si="19"/>
        <v>=WENN(N607&lt;&gt;0;M607*N607;"n/a")</v>
      </c>
    </row>
    <row r="608" spans="1:16" x14ac:dyDescent="0.35">
      <c r="A608" t="s">
        <v>1401</v>
      </c>
      <c r="B608">
        <v>14</v>
      </c>
      <c r="C608" t="s">
        <v>1402</v>
      </c>
      <c r="D608">
        <v>16</v>
      </c>
      <c r="E608" s="1">
        <v>44985</v>
      </c>
      <c r="F608" s="1">
        <v>45069</v>
      </c>
      <c r="G608" s="2">
        <v>0.76041666666666663</v>
      </c>
      <c r="H608" s="2">
        <v>0.80208333333333337</v>
      </c>
      <c r="I608" t="s">
        <v>1403</v>
      </c>
      <c r="K608" t="s">
        <v>874</v>
      </c>
      <c r="M608">
        <v>8</v>
      </c>
      <c r="N608" s="14">
        <v>97</v>
      </c>
      <c r="O608" s="14">
        <f t="shared" si="18"/>
        <v>776</v>
      </c>
      <c r="P608" s="5" t="str">
        <f t="shared" ca="1" si="19"/>
        <v>=WENN(N608&lt;&gt;0;M608*N608;"n/a")</v>
      </c>
    </row>
    <row r="609" spans="1:16" x14ac:dyDescent="0.35">
      <c r="A609" t="s">
        <v>1404</v>
      </c>
      <c r="B609">
        <v>13</v>
      </c>
      <c r="C609" t="s">
        <v>1405</v>
      </c>
      <c r="D609">
        <v>36</v>
      </c>
      <c r="E609" s="1">
        <v>44831</v>
      </c>
      <c r="F609" s="1">
        <v>45069</v>
      </c>
      <c r="G609" s="2">
        <v>0.75</v>
      </c>
      <c r="H609" s="2">
        <v>0.79166666666666663</v>
      </c>
      <c r="I609" t="s">
        <v>728</v>
      </c>
      <c r="K609" t="s">
        <v>1406</v>
      </c>
      <c r="M609">
        <v>18</v>
      </c>
      <c r="N609" s="14">
        <v>137</v>
      </c>
      <c r="O609" s="14">
        <f t="shared" si="18"/>
        <v>2466</v>
      </c>
      <c r="P609" s="5" t="str">
        <f t="shared" ca="1" si="19"/>
        <v>=WENN(N609&lt;&gt;0;M609*N609;"n/a")</v>
      </c>
    </row>
    <row r="610" spans="1:16" x14ac:dyDescent="0.35">
      <c r="A610" t="s">
        <v>1407</v>
      </c>
      <c r="B610">
        <v>13</v>
      </c>
      <c r="C610" t="s">
        <v>1408</v>
      </c>
      <c r="D610">
        <v>43</v>
      </c>
      <c r="E610" s="1">
        <v>44817</v>
      </c>
      <c r="F610" s="1">
        <v>45069</v>
      </c>
      <c r="G610" s="2">
        <v>0.375</v>
      </c>
      <c r="H610" s="2">
        <v>0.41666666666666669</v>
      </c>
      <c r="I610" t="s">
        <v>429</v>
      </c>
      <c r="J610" s="6">
        <v>504141000</v>
      </c>
      <c r="K610" t="s">
        <v>1095</v>
      </c>
      <c r="M610">
        <v>18</v>
      </c>
      <c r="N610" s="14">
        <v>142</v>
      </c>
      <c r="O610" s="14">
        <f t="shared" si="18"/>
        <v>2556</v>
      </c>
      <c r="P610" s="5" t="str">
        <f t="shared" ca="1" si="19"/>
        <v>=WENN(N610&lt;&gt;0;M610*N610;"n/a")</v>
      </c>
    </row>
    <row r="611" spans="1:16" x14ac:dyDescent="0.35">
      <c r="A611" t="s">
        <v>1409</v>
      </c>
      <c r="B611">
        <v>1</v>
      </c>
      <c r="C611" t="s">
        <v>1410</v>
      </c>
      <c r="D611">
        <v>24</v>
      </c>
      <c r="E611" s="1">
        <v>44985</v>
      </c>
      <c r="F611" s="1">
        <v>45069</v>
      </c>
      <c r="G611" s="2">
        <v>0.69791666666666663</v>
      </c>
      <c r="H611" s="2">
        <v>0.76041666666666663</v>
      </c>
      <c r="I611" t="s">
        <v>486</v>
      </c>
      <c r="K611" t="s">
        <v>574</v>
      </c>
      <c r="M611">
        <v>9</v>
      </c>
      <c r="N611" s="14">
        <v>138</v>
      </c>
      <c r="O611" s="14">
        <f t="shared" si="18"/>
        <v>1242</v>
      </c>
      <c r="P611" s="5" t="str">
        <f t="shared" ca="1" si="19"/>
        <v>=WENN(N611&lt;&gt;0;M611*N611;"n/a")</v>
      </c>
    </row>
    <row r="612" spans="1:16" x14ac:dyDescent="0.35">
      <c r="A612" t="s">
        <v>1411</v>
      </c>
      <c r="B612">
        <v>13</v>
      </c>
      <c r="C612" t="s">
        <v>1412</v>
      </c>
      <c r="D612">
        <v>42</v>
      </c>
      <c r="E612" s="1">
        <v>44817</v>
      </c>
      <c r="F612" s="1">
        <v>45069</v>
      </c>
      <c r="G612" s="2">
        <v>0.75</v>
      </c>
      <c r="H612" s="2">
        <v>0.79166666666666663</v>
      </c>
      <c r="I612" t="s">
        <v>243</v>
      </c>
      <c r="J612" s="6">
        <v>504141000</v>
      </c>
      <c r="K612" t="s">
        <v>1413</v>
      </c>
      <c r="M612">
        <v>19</v>
      </c>
      <c r="N612" s="14">
        <v>138</v>
      </c>
      <c r="O612" s="14">
        <f t="shared" si="18"/>
        <v>2622</v>
      </c>
      <c r="P612" s="5" t="str">
        <f t="shared" ca="1" si="19"/>
        <v>=WENN(N612&lt;&gt;0;M612*N612;"n/a")</v>
      </c>
    </row>
    <row r="613" spans="1:16" x14ac:dyDescent="0.35">
      <c r="A613" t="s">
        <v>1414</v>
      </c>
      <c r="B613">
        <v>15</v>
      </c>
      <c r="C613" t="s">
        <v>1415</v>
      </c>
      <c r="D613">
        <v>26</v>
      </c>
      <c r="E613" s="1">
        <v>44845</v>
      </c>
      <c r="F613" s="1">
        <v>45069</v>
      </c>
      <c r="G613" s="2">
        <v>0.59375</v>
      </c>
      <c r="H613" s="2">
        <v>0.625</v>
      </c>
      <c r="I613" t="s">
        <v>429</v>
      </c>
      <c r="J613" s="6">
        <v>504141000</v>
      </c>
      <c r="K613" t="s">
        <v>1197</v>
      </c>
      <c r="M613">
        <v>12</v>
      </c>
      <c r="N613" s="14">
        <v>63</v>
      </c>
      <c r="O613" s="14">
        <f t="shared" si="18"/>
        <v>756</v>
      </c>
      <c r="P613" s="5" t="str">
        <f t="shared" ca="1" si="19"/>
        <v>=WENN(N613&lt;&gt;0;M613*N613;"n/a")</v>
      </c>
    </row>
    <row r="614" spans="1:16" x14ac:dyDescent="0.35">
      <c r="A614" t="s">
        <v>1416</v>
      </c>
      <c r="B614">
        <v>2</v>
      </c>
      <c r="C614" t="s">
        <v>1417</v>
      </c>
      <c r="D614">
        <v>14</v>
      </c>
      <c r="E614" s="1">
        <v>45027</v>
      </c>
      <c r="F614" s="1">
        <v>45069</v>
      </c>
      <c r="G614" s="2">
        <v>0.375</v>
      </c>
      <c r="H614" s="2">
        <v>0.4375</v>
      </c>
      <c r="I614" t="s">
        <v>700</v>
      </c>
      <c r="K614" t="s">
        <v>1418</v>
      </c>
      <c r="M614">
        <v>9</v>
      </c>
      <c r="N614" s="14">
        <v>65</v>
      </c>
      <c r="O614" s="14">
        <f t="shared" si="18"/>
        <v>585</v>
      </c>
      <c r="P614" s="5" t="str">
        <f t="shared" ca="1" si="19"/>
        <v>=WENN(N614&lt;&gt;0;M614*N614;"n/a")</v>
      </c>
    </row>
    <row r="615" spans="1:16" x14ac:dyDescent="0.35">
      <c r="A615" t="s">
        <v>1419</v>
      </c>
      <c r="B615">
        <v>8</v>
      </c>
      <c r="C615" t="s">
        <v>1420</v>
      </c>
      <c r="D615">
        <v>19</v>
      </c>
      <c r="E615" s="1">
        <v>45042</v>
      </c>
      <c r="F615" s="1">
        <v>45070</v>
      </c>
      <c r="G615" s="2">
        <v>0.72916666666666663</v>
      </c>
      <c r="H615" s="2">
        <v>0.84375</v>
      </c>
      <c r="I615" t="s">
        <v>433</v>
      </c>
      <c r="J615" s="6">
        <v>504141000</v>
      </c>
      <c r="K615" t="s">
        <v>309</v>
      </c>
      <c r="M615">
        <v>9</v>
      </c>
      <c r="N615" s="14">
        <v>180</v>
      </c>
      <c r="O615" s="14">
        <f t="shared" si="18"/>
        <v>1620</v>
      </c>
      <c r="P615" s="5" t="str">
        <f t="shared" ca="1" si="19"/>
        <v>=WENN(N615&lt;&gt;0;M615*N615;"n/a")</v>
      </c>
    </row>
    <row r="616" spans="1:16" x14ac:dyDescent="0.35">
      <c r="A616" t="s">
        <v>1421</v>
      </c>
      <c r="B616">
        <v>13</v>
      </c>
      <c r="C616" t="s">
        <v>1422</v>
      </c>
      <c r="D616">
        <v>14</v>
      </c>
      <c r="E616" s="1">
        <v>44986</v>
      </c>
      <c r="F616" s="1">
        <v>45070</v>
      </c>
      <c r="G616" s="2">
        <v>0.66666666666666663</v>
      </c>
      <c r="H616" s="2">
        <v>0.70833333333333337</v>
      </c>
      <c r="I616" t="s">
        <v>632</v>
      </c>
      <c r="J616" s="6">
        <v>504141000</v>
      </c>
      <c r="K616" t="s">
        <v>1423</v>
      </c>
      <c r="M616">
        <v>12</v>
      </c>
      <c r="N616" s="14">
        <v>65</v>
      </c>
      <c r="O616" s="14">
        <f t="shared" si="18"/>
        <v>780</v>
      </c>
      <c r="P616" s="5" t="str">
        <f t="shared" ca="1" si="19"/>
        <v>=WENN(N616&lt;&gt;0;M616*N616;"n/a")</v>
      </c>
    </row>
    <row r="617" spans="1:16" x14ac:dyDescent="0.35">
      <c r="A617" t="s">
        <v>1424</v>
      </c>
      <c r="C617" t="s">
        <v>314</v>
      </c>
      <c r="D617">
        <v>4</v>
      </c>
      <c r="E617" s="1">
        <v>45070</v>
      </c>
      <c r="F617" s="1">
        <v>45070</v>
      </c>
      <c r="G617" s="2">
        <v>0.75</v>
      </c>
      <c r="H617" s="2">
        <v>0.875</v>
      </c>
      <c r="I617" t="s">
        <v>180</v>
      </c>
      <c r="J617" s="6">
        <v>504141000</v>
      </c>
      <c r="K617" t="s">
        <v>315</v>
      </c>
      <c r="M617">
        <v>25</v>
      </c>
      <c r="N617" s="14">
        <v>0</v>
      </c>
      <c r="O617" s="14" t="str">
        <f t="shared" si="18"/>
        <v>n/a</v>
      </c>
      <c r="P617" s="5" t="str">
        <f t="shared" ca="1" si="19"/>
        <v>=WENN(N617&lt;&gt;0;M617*N617;"n/a")</v>
      </c>
    </row>
    <row r="618" spans="1:16" x14ac:dyDescent="0.35">
      <c r="A618" t="s">
        <v>1425</v>
      </c>
      <c r="B618">
        <v>13</v>
      </c>
      <c r="C618" t="s">
        <v>1426</v>
      </c>
      <c r="D618">
        <v>43</v>
      </c>
      <c r="E618" s="1">
        <v>44818</v>
      </c>
      <c r="F618" s="1">
        <v>45070</v>
      </c>
      <c r="G618" s="2">
        <v>0.64583333333333337</v>
      </c>
      <c r="H618" s="2">
        <v>0.6875</v>
      </c>
      <c r="I618" t="s">
        <v>429</v>
      </c>
      <c r="J618" s="6">
        <v>504141000</v>
      </c>
      <c r="K618" t="s">
        <v>1427</v>
      </c>
      <c r="M618">
        <v>18</v>
      </c>
      <c r="N618" s="14">
        <v>154</v>
      </c>
      <c r="O618" s="14">
        <f t="shared" si="18"/>
        <v>2772</v>
      </c>
      <c r="P618" s="5" t="str">
        <f t="shared" ca="1" si="19"/>
        <v>=WENN(N618&lt;&gt;0;M618*N618;"n/a")</v>
      </c>
    </row>
    <row r="619" spans="1:16" x14ac:dyDescent="0.35">
      <c r="A619" t="s">
        <v>1428</v>
      </c>
      <c r="B619">
        <v>15</v>
      </c>
      <c r="C619" t="s">
        <v>1335</v>
      </c>
      <c r="D619">
        <v>31</v>
      </c>
      <c r="E619" s="1">
        <v>45028</v>
      </c>
      <c r="F619" s="1">
        <v>45070</v>
      </c>
      <c r="G619" s="2">
        <v>0.41666666666666669</v>
      </c>
      <c r="H619" s="2">
        <v>0.55208333333333337</v>
      </c>
      <c r="I619" t="s">
        <v>591</v>
      </c>
      <c r="J619" s="6">
        <v>504141000</v>
      </c>
      <c r="K619" t="s">
        <v>592</v>
      </c>
      <c r="M619">
        <v>10</v>
      </c>
      <c r="N619" s="14">
        <v>133</v>
      </c>
      <c r="O619" s="14">
        <f t="shared" si="18"/>
        <v>1330</v>
      </c>
      <c r="P619" s="5" t="str">
        <f t="shared" ca="1" si="19"/>
        <v>=WENN(N619&lt;&gt;0;M619*N619;"n/a")</v>
      </c>
    </row>
    <row r="620" spans="1:16" x14ac:dyDescent="0.35">
      <c r="A620" t="s">
        <v>1429</v>
      </c>
      <c r="B620">
        <v>13</v>
      </c>
      <c r="C620" t="s">
        <v>1430</v>
      </c>
      <c r="D620">
        <v>43</v>
      </c>
      <c r="E620" s="1">
        <v>44818</v>
      </c>
      <c r="F620" s="1">
        <v>45070</v>
      </c>
      <c r="G620" s="2">
        <v>0.6875</v>
      </c>
      <c r="H620" s="2">
        <v>0.72916666666666663</v>
      </c>
      <c r="I620" t="s">
        <v>429</v>
      </c>
      <c r="J620" s="6">
        <v>504141000</v>
      </c>
      <c r="K620" t="s">
        <v>1427</v>
      </c>
      <c r="M620">
        <v>18</v>
      </c>
      <c r="N620" s="14">
        <v>165</v>
      </c>
      <c r="O620" s="14">
        <f t="shared" si="18"/>
        <v>2970</v>
      </c>
      <c r="P620" s="5" t="str">
        <f t="shared" ca="1" si="19"/>
        <v>=WENN(N620&lt;&gt;0;M620*N620;"n/a")</v>
      </c>
    </row>
    <row r="621" spans="1:16" x14ac:dyDescent="0.35">
      <c r="A621" t="s">
        <v>1431</v>
      </c>
      <c r="B621">
        <v>10</v>
      </c>
      <c r="C621" t="s">
        <v>1432</v>
      </c>
      <c r="D621">
        <v>14</v>
      </c>
      <c r="E621" s="1">
        <v>45070</v>
      </c>
      <c r="F621" s="1">
        <v>45070</v>
      </c>
      <c r="G621" s="2">
        <v>0.33333333333333331</v>
      </c>
      <c r="H621" s="2">
        <v>0.75</v>
      </c>
      <c r="I621" t="s">
        <v>208</v>
      </c>
      <c r="K621" t="s">
        <v>596</v>
      </c>
      <c r="M621">
        <v>12</v>
      </c>
      <c r="N621" s="14">
        <v>5</v>
      </c>
      <c r="O621" s="14">
        <f t="shared" si="18"/>
        <v>60</v>
      </c>
      <c r="P621" s="5" t="str">
        <f t="shared" ca="1" si="19"/>
        <v>=WENN(N621&lt;&gt;0;M621*N621;"n/a")</v>
      </c>
    </row>
    <row r="622" spans="1:16" x14ac:dyDescent="0.35">
      <c r="A622" t="s">
        <v>1433</v>
      </c>
      <c r="B622">
        <v>2</v>
      </c>
      <c r="C622" t="s">
        <v>1434</v>
      </c>
      <c r="D622">
        <v>14</v>
      </c>
      <c r="E622" s="1">
        <v>45028</v>
      </c>
      <c r="F622" s="1">
        <v>45070</v>
      </c>
      <c r="G622" s="2">
        <v>0.375</v>
      </c>
      <c r="H622" s="2">
        <v>0.4375</v>
      </c>
      <c r="I622" t="s">
        <v>700</v>
      </c>
      <c r="K622" t="s">
        <v>1418</v>
      </c>
      <c r="M622">
        <v>9</v>
      </c>
      <c r="N622" s="14">
        <v>65</v>
      </c>
      <c r="O622" s="14">
        <f t="shared" si="18"/>
        <v>585</v>
      </c>
      <c r="P622" s="5" t="str">
        <f t="shared" ca="1" si="19"/>
        <v>=WENN(N622&lt;&gt;0;M622*N622;"n/a")</v>
      </c>
    </row>
    <row r="623" spans="1:16" x14ac:dyDescent="0.35">
      <c r="A623" t="s">
        <v>1435</v>
      </c>
      <c r="B623">
        <v>13</v>
      </c>
      <c r="C623" t="s">
        <v>1436</v>
      </c>
      <c r="D623">
        <v>5</v>
      </c>
      <c r="E623" s="1">
        <v>45070</v>
      </c>
      <c r="F623" s="1">
        <v>45070</v>
      </c>
      <c r="G623" s="2">
        <v>0.75</v>
      </c>
      <c r="H623" s="2">
        <v>0.89583333333333337</v>
      </c>
      <c r="I623" t="s">
        <v>298</v>
      </c>
      <c r="J623" s="6">
        <v>504141000</v>
      </c>
      <c r="K623" t="s">
        <v>224</v>
      </c>
      <c r="M623">
        <v>15</v>
      </c>
      <c r="N623" s="14">
        <v>23</v>
      </c>
      <c r="O623" s="14">
        <f t="shared" si="18"/>
        <v>345</v>
      </c>
      <c r="P623" s="5" t="str">
        <f t="shared" ca="1" si="19"/>
        <v>=WENN(N623&lt;&gt;0;M623*N623;"n/a")</v>
      </c>
    </row>
    <row r="624" spans="1:16" x14ac:dyDescent="0.35">
      <c r="A624" t="s">
        <v>1437</v>
      </c>
      <c r="B624">
        <v>1</v>
      </c>
      <c r="C624" t="s">
        <v>1438</v>
      </c>
      <c r="D624">
        <v>52</v>
      </c>
      <c r="E624" s="1">
        <v>44839</v>
      </c>
      <c r="F624" s="1">
        <v>45070</v>
      </c>
      <c r="G624" s="2">
        <v>0.77083333333333337</v>
      </c>
      <c r="H624" s="2">
        <v>0.83333333333333337</v>
      </c>
      <c r="I624" t="s">
        <v>839</v>
      </c>
      <c r="J624" s="6">
        <v>62232227</v>
      </c>
      <c r="K624" t="s">
        <v>840</v>
      </c>
      <c r="M624">
        <v>15</v>
      </c>
      <c r="N624" s="14">
        <v>165</v>
      </c>
      <c r="O624" s="14">
        <f t="shared" si="18"/>
        <v>2475</v>
      </c>
      <c r="P624" s="5" t="str">
        <f t="shared" ca="1" si="19"/>
        <v>=WENN(N624&lt;&gt;0;M624*N624;"n/a")</v>
      </c>
    </row>
    <row r="625" spans="1:16" x14ac:dyDescent="0.35">
      <c r="A625" t="s">
        <v>1439</v>
      </c>
      <c r="B625">
        <v>13</v>
      </c>
      <c r="C625" t="s">
        <v>1440</v>
      </c>
      <c r="D625">
        <v>7</v>
      </c>
      <c r="E625" s="1">
        <v>45069</v>
      </c>
      <c r="F625" s="1">
        <v>45070</v>
      </c>
      <c r="G625" s="2">
        <v>0.79166666666666663</v>
      </c>
      <c r="H625" s="2">
        <v>0.875</v>
      </c>
      <c r="I625" t="s">
        <v>88</v>
      </c>
      <c r="J625" s="6">
        <v>504141000</v>
      </c>
      <c r="K625" t="s">
        <v>1441</v>
      </c>
      <c r="M625">
        <v>180</v>
      </c>
      <c r="N625" s="14">
        <v>12</v>
      </c>
      <c r="O625" s="14">
        <f t="shared" si="18"/>
        <v>2160</v>
      </c>
      <c r="P625" s="5" t="str">
        <f t="shared" ca="1" si="19"/>
        <v>=WENN(N625&lt;&gt;0;M625*N625;"n/a")</v>
      </c>
    </row>
    <row r="626" spans="1:16" x14ac:dyDescent="0.35">
      <c r="A626" t="s">
        <v>1442</v>
      </c>
      <c r="B626">
        <v>13</v>
      </c>
      <c r="C626" t="s">
        <v>1217</v>
      </c>
      <c r="D626">
        <v>22</v>
      </c>
      <c r="E626" s="1">
        <v>44945</v>
      </c>
      <c r="F626" s="1">
        <v>45071</v>
      </c>
      <c r="G626" s="2">
        <v>0.79861111111111116</v>
      </c>
      <c r="H626" s="2">
        <v>0.84027777777777779</v>
      </c>
      <c r="I626" t="s">
        <v>728</v>
      </c>
      <c r="K626" t="s">
        <v>1443</v>
      </c>
      <c r="M626">
        <v>20</v>
      </c>
      <c r="N626" s="14">
        <v>71</v>
      </c>
      <c r="O626" s="14">
        <f t="shared" si="18"/>
        <v>1420</v>
      </c>
      <c r="P626" s="5" t="str">
        <f t="shared" ca="1" si="19"/>
        <v>=WENN(N626&lt;&gt;0;M626*N626;"n/a")</v>
      </c>
    </row>
    <row r="627" spans="1:16" x14ac:dyDescent="0.35">
      <c r="A627" t="s">
        <v>1444</v>
      </c>
      <c r="B627">
        <v>1</v>
      </c>
      <c r="C627" t="s">
        <v>1229</v>
      </c>
      <c r="D627">
        <v>52</v>
      </c>
      <c r="E627" s="1">
        <v>44833</v>
      </c>
      <c r="F627" s="1">
        <v>45071</v>
      </c>
      <c r="G627" s="2">
        <v>0.35416666666666669</v>
      </c>
      <c r="H627" s="2">
        <v>0.41666666666666669</v>
      </c>
      <c r="I627" t="s">
        <v>498</v>
      </c>
      <c r="K627" t="s">
        <v>1364</v>
      </c>
      <c r="M627">
        <v>15</v>
      </c>
      <c r="N627" s="14">
        <v>177</v>
      </c>
      <c r="O627" s="14">
        <f t="shared" si="18"/>
        <v>2655</v>
      </c>
      <c r="P627" s="5" t="str">
        <f t="shared" ca="1" si="19"/>
        <v>=WENN(N627&lt;&gt;0;M627*N627;"n/a")</v>
      </c>
    </row>
    <row r="628" spans="1:16" x14ac:dyDescent="0.35">
      <c r="A628" t="s">
        <v>1445</v>
      </c>
      <c r="B628">
        <v>1</v>
      </c>
      <c r="C628" t="s">
        <v>1446</v>
      </c>
      <c r="D628">
        <v>52</v>
      </c>
      <c r="E628" s="1">
        <v>44847</v>
      </c>
      <c r="F628" s="1">
        <v>45071</v>
      </c>
      <c r="G628" s="2">
        <v>0.36458333333333331</v>
      </c>
      <c r="H628" s="2">
        <v>0.42708333333333331</v>
      </c>
      <c r="I628" t="s">
        <v>385</v>
      </c>
      <c r="J628" s="6">
        <v>504141000</v>
      </c>
      <c r="K628" t="s">
        <v>689</v>
      </c>
      <c r="M628">
        <v>15</v>
      </c>
      <c r="N628" s="14">
        <v>177</v>
      </c>
      <c r="O628" s="14">
        <f t="shared" si="18"/>
        <v>2655</v>
      </c>
      <c r="P628" s="5" t="str">
        <f t="shared" ca="1" si="19"/>
        <v>=WENN(N628&lt;&gt;0;M628*N628;"n/a")</v>
      </c>
    </row>
    <row r="629" spans="1:16" x14ac:dyDescent="0.35">
      <c r="A629" t="s">
        <v>1447</v>
      </c>
      <c r="B629">
        <v>13</v>
      </c>
      <c r="C629" t="s">
        <v>1448</v>
      </c>
      <c r="D629">
        <v>16</v>
      </c>
      <c r="E629" s="1">
        <v>44986</v>
      </c>
      <c r="F629" s="1">
        <v>45071</v>
      </c>
      <c r="G629" s="2">
        <v>0.35416666666666669</v>
      </c>
      <c r="H629" s="2">
        <v>0.39583333333333331</v>
      </c>
      <c r="I629" t="s">
        <v>728</v>
      </c>
      <c r="K629" t="s">
        <v>1367</v>
      </c>
      <c r="M629">
        <v>16</v>
      </c>
      <c r="N629" s="14">
        <v>58</v>
      </c>
      <c r="O629" s="14">
        <f t="shared" si="18"/>
        <v>928</v>
      </c>
      <c r="P629" s="5" t="str">
        <f t="shared" ca="1" si="19"/>
        <v>=WENN(N629&lt;&gt;0;M629*N629;"n/a")</v>
      </c>
    </row>
    <row r="630" spans="1:16" x14ac:dyDescent="0.35">
      <c r="A630" t="s">
        <v>1449</v>
      </c>
      <c r="B630">
        <v>13</v>
      </c>
      <c r="C630" t="s">
        <v>1450</v>
      </c>
      <c r="D630">
        <v>4</v>
      </c>
      <c r="E630" s="1">
        <v>45071</v>
      </c>
      <c r="F630" s="1">
        <v>45071</v>
      </c>
      <c r="G630" s="2">
        <v>0.72916666666666663</v>
      </c>
      <c r="H630" s="2">
        <v>0.85416666666666663</v>
      </c>
      <c r="I630" t="s">
        <v>1451</v>
      </c>
      <c r="J630" s="6">
        <v>504141000</v>
      </c>
      <c r="K630" t="s">
        <v>1452</v>
      </c>
      <c r="M630">
        <v>16</v>
      </c>
      <c r="N630" s="14">
        <v>53</v>
      </c>
      <c r="O630" s="14">
        <f t="shared" si="18"/>
        <v>848</v>
      </c>
      <c r="P630" s="5" t="str">
        <f t="shared" ca="1" si="19"/>
        <v>=WENN(N630&lt;&gt;0;M630*N630;"n/a")</v>
      </c>
    </row>
    <row r="631" spans="1:16" x14ac:dyDescent="0.35">
      <c r="A631" t="s">
        <v>1453</v>
      </c>
      <c r="B631">
        <v>1</v>
      </c>
      <c r="C631" t="s">
        <v>1082</v>
      </c>
      <c r="D631">
        <v>52</v>
      </c>
      <c r="E631" s="1">
        <v>44833</v>
      </c>
      <c r="F631" s="1">
        <v>45071</v>
      </c>
      <c r="G631" s="2">
        <v>0.625</v>
      </c>
      <c r="H631" s="2">
        <v>0.6875</v>
      </c>
      <c r="I631" t="s">
        <v>448</v>
      </c>
      <c r="J631" s="6">
        <v>504141000</v>
      </c>
      <c r="K631" t="s">
        <v>604</v>
      </c>
      <c r="M631">
        <v>15</v>
      </c>
      <c r="N631" s="14">
        <v>180</v>
      </c>
      <c r="O631" s="14">
        <f t="shared" si="18"/>
        <v>2700</v>
      </c>
      <c r="P631" s="5" t="str">
        <f t="shared" ca="1" si="19"/>
        <v>=WENN(N631&lt;&gt;0;M631*N631;"n/a")</v>
      </c>
    </row>
    <row r="632" spans="1:16" x14ac:dyDescent="0.35">
      <c r="A632" t="s">
        <v>1454</v>
      </c>
      <c r="B632">
        <v>1</v>
      </c>
      <c r="C632" t="s">
        <v>1455</v>
      </c>
      <c r="D632">
        <v>52</v>
      </c>
      <c r="E632" s="1">
        <v>44840</v>
      </c>
      <c r="F632" s="1">
        <v>45071</v>
      </c>
      <c r="G632" s="2">
        <v>0.77083333333333337</v>
      </c>
      <c r="H632" s="2">
        <v>0.83333333333333337</v>
      </c>
      <c r="I632" t="s">
        <v>448</v>
      </c>
      <c r="J632" s="6">
        <v>504141000</v>
      </c>
      <c r="K632" t="s">
        <v>604</v>
      </c>
      <c r="M632">
        <v>15</v>
      </c>
      <c r="N632" s="14">
        <v>180</v>
      </c>
      <c r="O632" s="14">
        <f t="shared" si="18"/>
        <v>2700</v>
      </c>
      <c r="P632" s="5" t="str">
        <f t="shared" ca="1" si="19"/>
        <v>=WENN(N632&lt;&gt;0;M632*N632;"n/a")</v>
      </c>
    </row>
    <row r="633" spans="1:16" x14ac:dyDescent="0.35">
      <c r="A633" t="s">
        <v>1456</v>
      </c>
      <c r="B633">
        <v>13</v>
      </c>
      <c r="C633" t="s">
        <v>1457</v>
      </c>
      <c r="D633">
        <v>4</v>
      </c>
      <c r="E633" s="1">
        <v>45043</v>
      </c>
      <c r="F633" s="1">
        <v>45071</v>
      </c>
      <c r="G633" s="2">
        <v>0.625</v>
      </c>
      <c r="H633" s="2">
        <v>0.65625</v>
      </c>
      <c r="I633" t="s">
        <v>239</v>
      </c>
      <c r="J633" s="6">
        <v>504141000</v>
      </c>
      <c r="K633" t="s">
        <v>257</v>
      </c>
      <c r="M633">
        <v>7</v>
      </c>
      <c r="N633" s="14">
        <v>26</v>
      </c>
      <c r="O633" s="14">
        <f t="shared" si="18"/>
        <v>182</v>
      </c>
      <c r="P633" s="5" t="str">
        <f t="shared" ca="1" si="19"/>
        <v>=WENN(N633&lt;&gt;0;M633*N633;"n/a")</v>
      </c>
    </row>
    <row r="634" spans="1:16" x14ac:dyDescent="0.35">
      <c r="A634" t="s">
        <v>1458</v>
      </c>
      <c r="B634">
        <v>13</v>
      </c>
      <c r="C634" t="s">
        <v>319</v>
      </c>
      <c r="D634">
        <v>6</v>
      </c>
      <c r="E634" s="1">
        <v>45043</v>
      </c>
      <c r="F634" s="1">
        <v>45071</v>
      </c>
      <c r="G634" s="2">
        <v>0.67708333333333337</v>
      </c>
      <c r="H634" s="2">
        <v>0.71875</v>
      </c>
      <c r="I634" t="s">
        <v>239</v>
      </c>
      <c r="J634" s="6">
        <v>504141000</v>
      </c>
      <c r="K634" t="s">
        <v>257</v>
      </c>
      <c r="M634">
        <v>8</v>
      </c>
      <c r="N634" s="14">
        <v>34</v>
      </c>
      <c r="O634" s="14">
        <f t="shared" si="18"/>
        <v>272</v>
      </c>
      <c r="P634" s="5" t="str">
        <f t="shared" ca="1" si="19"/>
        <v>=WENN(N634&lt;&gt;0;M634*N634;"n/a")</v>
      </c>
    </row>
    <row r="635" spans="1:16" x14ac:dyDescent="0.35">
      <c r="A635" t="s">
        <v>1459</v>
      </c>
      <c r="B635">
        <v>13</v>
      </c>
      <c r="C635" t="s">
        <v>1114</v>
      </c>
      <c r="D635">
        <v>22</v>
      </c>
      <c r="E635" s="1">
        <v>44945</v>
      </c>
      <c r="F635" s="1">
        <v>45071</v>
      </c>
      <c r="G635" s="2">
        <v>0.70833333333333337</v>
      </c>
      <c r="H635" s="2">
        <v>0.75</v>
      </c>
      <c r="I635" t="s">
        <v>728</v>
      </c>
      <c r="K635" t="s">
        <v>1443</v>
      </c>
      <c r="M635">
        <v>18</v>
      </c>
      <c r="N635" s="14">
        <v>71</v>
      </c>
      <c r="O635" s="14">
        <f t="shared" si="18"/>
        <v>1278</v>
      </c>
      <c r="P635" s="5" t="str">
        <f t="shared" ca="1" si="19"/>
        <v>=WENN(N635&lt;&gt;0;M635*N635;"n/a")</v>
      </c>
    </row>
    <row r="636" spans="1:16" x14ac:dyDescent="0.35">
      <c r="A636" t="s">
        <v>1460</v>
      </c>
      <c r="B636">
        <v>13</v>
      </c>
      <c r="C636" t="s">
        <v>1114</v>
      </c>
      <c r="D636">
        <v>22</v>
      </c>
      <c r="E636" s="1">
        <v>44945</v>
      </c>
      <c r="F636" s="1">
        <v>45071</v>
      </c>
      <c r="G636" s="2">
        <v>0.75347222222222221</v>
      </c>
      <c r="H636" s="2">
        <v>0.79513888888888884</v>
      </c>
      <c r="I636" t="s">
        <v>728</v>
      </c>
      <c r="K636" t="s">
        <v>1443</v>
      </c>
      <c r="M636">
        <v>20</v>
      </c>
      <c r="N636" s="14">
        <v>71</v>
      </c>
      <c r="O636" s="14">
        <f t="shared" si="18"/>
        <v>1420</v>
      </c>
      <c r="P636" s="5" t="str">
        <f t="shared" ca="1" si="19"/>
        <v>=WENN(N636&lt;&gt;0;M636*N636;"n/a")</v>
      </c>
    </row>
    <row r="637" spans="1:16" x14ac:dyDescent="0.35">
      <c r="A637" t="s">
        <v>1461</v>
      </c>
      <c r="B637">
        <v>15</v>
      </c>
      <c r="C637" t="s">
        <v>924</v>
      </c>
      <c r="D637">
        <v>40</v>
      </c>
      <c r="E637" s="1">
        <v>44966</v>
      </c>
      <c r="F637" s="1">
        <v>45071</v>
      </c>
      <c r="G637" s="2">
        <v>0.375</v>
      </c>
      <c r="H637" s="2">
        <v>0.5</v>
      </c>
      <c r="I637" t="s">
        <v>235</v>
      </c>
      <c r="J637" s="6">
        <v>504141000</v>
      </c>
      <c r="K637" t="s">
        <v>236</v>
      </c>
      <c r="M637">
        <v>12</v>
      </c>
      <c r="N637" s="14">
        <v>164</v>
      </c>
      <c r="O637" s="14">
        <f t="shared" si="18"/>
        <v>1968</v>
      </c>
      <c r="P637" s="5" t="str">
        <f t="shared" ca="1" si="19"/>
        <v>=WENN(N637&lt;&gt;0;M637*N637;"n/a")</v>
      </c>
    </row>
    <row r="638" spans="1:16" x14ac:dyDescent="0.35">
      <c r="A638" t="s">
        <v>1462</v>
      </c>
      <c r="B638">
        <v>15</v>
      </c>
      <c r="C638" t="s">
        <v>1345</v>
      </c>
      <c r="D638">
        <v>40</v>
      </c>
      <c r="E638" s="1">
        <v>44966</v>
      </c>
      <c r="F638" s="1">
        <v>45071</v>
      </c>
      <c r="G638" s="2">
        <v>0.77083333333333337</v>
      </c>
      <c r="H638" s="2">
        <v>0.89583333333333337</v>
      </c>
      <c r="I638" t="s">
        <v>235</v>
      </c>
      <c r="J638" s="6">
        <v>504141000</v>
      </c>
      <c r="K638" t="s">
        <v>236</v>
      </c>
      <c r="M638">
        <v>12</v>
      </c>
      <c r="N638" s="14">
        <v>164</v>
      </c>
      <c r="O638" s="14">
        <f t="shared" si="18"/>
        <v>1968</v>
      </c>
      <c r="P638" s="5" t="str">
        <f t="shared" ca="1" si="19"/>
        <v>=WENN(N638&lt;&gt;0;M638*N638;"n/a")</v>
      </c>
    </row>
    <row r="639" spans="1:16" x14ac:dyDescent="0.35">
      <c r="A639" t="s">
        <v>1463</v>
      </c>
      <c r="C639" t="s">
        <v>507</v>
      </c>
      <c r="D639">
        <v>2</v>
      </c>
      <c r="E639" s="1">
        <v>45071</v>
      </c>
      <c r="F639" s="1">
        <v>45071</v>
      </c>
      <c r="G639" s="2">
        <v>0.64583333333333337</v>
      </c>
      <c r="H639" s="2">
        <v>0.70833333333333337</v>
      </c>
      <c r="I639" t="s">
        <v>688</v>
      </c>
      <c r="K639" t="s">
        <v>263</v>
      </c>
      <c r="M639">
        <v>7</v>
      </c>
      <c r="N639" s="14">
        <v>0</v>
      </c>
      <c r="O639" s="14" t="str">
        <f t="shared" si="18"/>
        <v>n/a</v>
      </c>
      <c r="P639" s="5" t="str">
        <f t="shared" ca="1" si="19"/>
        <v>=WENN(N639&lt;&gt;0;M639*N639;"n/a")</v>
      </c>
    </row>
    <row r="640" spans="1:16" x14ac:dyDescent="0.35">
      <c r="A640" t="s">
        <v>1464</v>
      </c>
      <c r="C640" t="s">
        <v>507</v>
      </c>
      <c r="D640">
        <v>2</v>
      </c>
      <c r="E640" s="1">
        <v>45071</v>
      </c>
      <c r="F640" s="1">
        <v>45071</v>
      </c>
      <c r="G640" s="2">
        <v>0.64583333333333337</v>
      </c>
      <c r="H640" s="2">
        <v>0.70833333333333337</v>
      </c>
      <c r="I640" t="s">
        <v>944</v>
      </c>
      <c r="K640" t="s">
        <v>945</v>
      </c>
      <c r="M640">
        <v>7</v>
      </c>
      <c r="N640" s="14">
        <v>0</v>
      </c>
      <c r="O640" s="14" t="str">
        <f t="shared" si="18"/>
        <v>n/a</v>
      </c>
      <c r="P640" s="5" t="str">
        <f t="shared" ca="1" si="19"/>
        <v>=WENN(N640&lt;&gt;0;M640*N640;"n/a")</v>
      </c>
    </row>
    <row r="641" spans="1:16" x14ac:dyDescent="0.35">
      <c r="A641" t="s">
        <v>1465</v>
      </c>
      <c r="B641">
        <v>2</v>
      </c>
      <c r="C641" t="s">
        <v>1466</v>
      </c>
      <c r="D641">
        <v>3</v>
      </c>
      <c r="E641" s="1">
        <v>45071</v>
      </c>
      <c r="F641" s="1">
        <v>45071</v>
      </c>
      <c r="G641" s="2">
        <v>0.625</v>
      </c>
      <c r="H641" s="2">
        <v>0.70833333333333337</v>
      </c>
      <c r="I641" t="s">
        <v>340</v>
      </c>
      <c r="J641" s="6">
        <v>504141000</v>
      </c>
      <c r="K641" t="s">
        <v>1467</v>
      </c>
      <c r="M641">
        <v>15</v>
      </c>
      <c r="N641" s="14">
        <v>0</v>
      </c>
      <c r="O641" s="14" t="str">
        <f t="shared" si="18"/>
        <v>n/a</v>
      </c>
      <c r="P641" s="5" t="str">
        <f t="shared" ca="1" si="19"/>
        <v>=WENN(N641&lt;&gt;0;M641*N641;"n/a")</v>
      </c>
    </row>
    <row r="642" spans="1:16" x14ac:dyDescent="0.35">
      <c r="A642" t="s">
        <v>1468</v>
      </c>
      <c r="B642">
        <v>13</v>
      </c>
      <c r="C642" t="s">
        <v>1469</v>
      </c>
      <c r="D642">
        <v>52</v>
      </c>
      <c r="E642" s="1">
        <v>44840</v>
      </c>
      <c r="F642" s="1">
        <v>45071</v>
      </c>
      <c r="G642" s="2">
        <v>0.77083333333333337</v>
      </c>
      <c r="H642" s="2">
        <v>0.83333333333333337</v>
      </c>
      <c r="I642" t="s">
        <v>1470</v>
      </c>
      <c r="J642" s="6">
        <v>282253105</v>
      </c>
      <c r="K642" t="s">
        <v>901</v>
      </c>
      <c r="M642">
        <v>18</v>
      </c>
      <c r="N642" s="14">
        <v>159</v>
      </c>
      <c r="O642" s="14">
        <f t="shared" si="18"/>
        <v>2862</v>
      </c>
      <c r="P642" s="5" t="str">
        <f t="shared" ca="1" si="19"/>
        <v>=WENN(N642&lt;&gt;0;M642*N642;"n/a")</v>
      </c>
    </row>
    <row r="643" spans="1:16" x14ac:dyDescent="0.35">
      <c r="A643" t="s">
        <v>1471</v>
      </c>
      <c r="B643">
        <v>13</v>
      </c>
      <c r="C643" t="s">
        <v>1217</v>
      </c>
      <c r="D643">
        <v>40</v>
      </c>
      <c r="E643" s="1">
        <v>44820</v>
      </c>
      <c r="F643" s="1">
        <v>45072</v>
      </c>
      <c r="G643" s="2">
        <v>0.66666666666666663</v>
      </c>
      <c r="H643" s="2">
        <v>0.70833333333333337</v>
      </c>
      <c r="I643" t="s">
        <v>243</v>
      </c>
      <c r="J643" s="6">
        <v>504141000</v>
      </c>
      <c r="K643" t="s">
        <v>1384</v>
      </c>
      <c r="M643">
        <v>17</v>
      </c>
      <c r="N643" s="14">
        <v>133</v>
      </c>
      <c r="O643" s="14">
        <f t="shared" ref="O643:O706" si="20">IF(N643&lt;&gt;0,M643*N643,"n/a")</f>
        <v>2261</v>
      </c>
      <c r="P643" s="5" t="str">
        <f t="shared" ref="P643:P706" ca="1" si="21">_xlfn.FORMULATEXT(O643)</f>
        <v>=WENN(N643&lt;&gt;0;M643*N643;"n/a")</v>
      </c>
    </row>
    <row r="644" spans="1:16" x14ac:dyDescent="0.35">
      <c r="A644" t="s">
        <v>1472</v>
      </c>
      <c r="C644" t="s">
        <v>1473</v>
      </c>
      <c r="D644">
        <v>3</v>
      </c>
      <c r="E644" s="1">
        <v>45072</v>
      </c>
      <c r="F644" s="1">
        <v>45072</v>
      </c>
      <c r="G644" s="2">
        <v>0.625</v>
      </c>
      <c r="H644" s="2">
        <v>0.70833333333333337</v>
      </c>
      <c r="I644" t="s">
        <v>1220</v>
      </c>
      <c r="K644" t="s">
        <v>1026</v>
      </c>
      <c r="M644">
        <v>12</v>
      </c>
      <c r="N644" s="14">
        <v>11</v>
      </c>
      <c r="O644" s="14">
        <f t="shared" si="20"/>
        <v>132</v>
      </c>
      <c r="P644" s="5" t="str">
        <f t="shared" ca="1" si="21"/>
        <v>=WENN(N644&lt;&gt;0;M644*N644;"n/a")</v>
      </c>
    </row>
    <row r="645" spans="1:16" x14ac:dyDescent="0.35">
      <c r="A645" t="s">
        <v>1474</v>
      </c>
      <c r="B645">
        <v>15</v>
      </c>
      <c r="C645" t="s">
        <v>328</v>
      </c>
      <c r="D645">
        <v>22</v>
      </c>
      <c r="E645" s="1">
        <v>45051</v>
      </c>
      <c r="F645" s="1">
        <v>45072</v>
      </c>
      <c r="G645" s="2">
        <v>0.625</v>
      </c>
      <c r="H645" s="2">
        <v>0.875</v>
      </c>
      <c r="I645" t="s">
        <v>329</v>
      </c>
      <c r="J645" s="6">
        <v>504141000</v>
      </c>
      <c r="K645" t="s">
        <v>330</v>
      </c>
      <c r="M645">
        <v>11</v>
      </c>
      <c r="N645" s="14">
        <v>135</v>
      </c>
      <c r="O645" s="14">
        <f t="shared" si="20"/>
        <v>1485</v>
      </c>
      <c r="P645" s="5" t="str">
        <f t="shared" ca="1" si="21"/>
        <v>=WENN(N645&lt;&gt;0;M645*N645;"n/a")</v>
      </c>
    </row>
    <row r="646" spans="1:16" x14ac:dyDescent="0.35">
      <c r="A646" t="s">
        <v>1475</v>
      </c>
      <c r="B646">
        <v>13</v>
      </c>
      <c r="C646" t="s">
        <v>1476</v>
      </c>
      <c r="D646">
        <v>5</v>
      </c>
      <c r="E646" s="1">
        <v>45072</v>
      </c>
      <c r="F646" s="1">
        <v>45072</v>
      </c>
      <c r="G646" s="2">
        <v>0.66666666666666663</v>
      </c>
      <c r="H646" s="2">
        <v>0.8125</v>
      </c>
      <c r="I646" t="s">
        <v>223</v>
      </c>
      <c r="K646" t="s">
        <v>224</v>
      </c>
      <c r="M646">
        <v>15</v>
      </c>
      <c r="N646" s="14">
        <v>23</v>
      </c>
      <c r="O646" s="14">
        <f t="shared" si="20"/>
        <v>345</v>
      </c>
      <c r="P646" s="5" t="str">
        <f t="shared" ca="1" si="21"/>
        <v>=WENN(N646&lt;&gt;0;M646*N646;"n/a")</v>
      </c>
    </row>
    <row r="647" spans="1:16" x14ac:dyDescent="0.35">
      <c r="A647" t="s">
        <v>1477</v>
      </c>
      <c r="B647">
        <v>13</v>
      </c>
      <c r="C647" t="s">
        <v>1114</v>
      </c>
      <c r="D647">
        <v>40</v>
      </c>
      <c r="E647" s="1">
        <v>44820</v>
      </c>
      <c r="F647" s="1">
        <v>45072</v>
      </c>
      <c r="G647" s="2">
        <v>0.70833333333333337</v>
      </c>
      <c r="H647" s="2">
        <v>0.75</v>
      </c>
      <c r="I647" t="s">
        <v>243</v>
      </c>
      <c r="J647" s="6">
        <v>504141000</v>
      </c>
      <c r="K647" t="s">
        <v>1384</v>
      </c>
      <c r="M647">
        <v>21</v>
      </c>
      <c r="N647" s="14">
        <v>133</v>
      </c>
      <c r="O647" s="14">
        <f t="shared" si="20"/>
        <v>2793</v>
      </c>
      <c r="P647" s="5" t="str">
        <f t="shared" ca="1" si="21"/>
        <v>=WENN(N647&lt;&gt;0;M647*N647;"n/a")</v>
      </c>
    </row>
    <row r="648" spans="1:16" x14ac:dyDescent="0.35">
      <c r="A648" t="s">
        <v>1478</v>
      </c>
      <c r="B648">
        <v>2</v>
      </c>
      <c r="C648" t="s">
        <v>1479</v>
      </c>
      <c r="D648">
        <v>2</v>
      </c>
      <c r="E648" s="1">
        <v>45072</v>
      </c>
      <c r="F648" s="1">
        <v>45072</v>
      </c>
      <c r="G648" s="2">
        <v>0.625</v>
      </c>
      <c r="H648" s="2">
        <v>0.6875</v>
      </c>
      <c r="I648" t="s">
        <v>208</v>
      </c>
      <c r="K648" t="s">
        <v>1480</v>
      </c>
      <c r="M648">
        <v>100</v>
      </c>
      <c r="N648" s="14">
        <v>0</v>
      </c>
      <c r="O648" s="14" t="str">
        <f t="shared" si="20"/>
        <v>n/a</v>
      </c>
      <c r="P648" s="5" t="str">
        <f t="shared" ca="1" si="21"/>
        <v>=WENN(N648&lt;&gt;0;M648*N648;"n/a")</v>
      </c>
    </row>
    <row r="649" spans="1:16" x14ac:dyDescent="0.35">
      <c r="A649" t="s">
        <v>1481</v>
      </c>
      <c r="B649">
        <v>15</v>
      </c>
      <c r="C649" t="s">
        <v>1482</v>
      </c>
      <c r="D649">
        <v>48</v>
      </c>
      <c r="E649" s="1">
        <v>44992</v>
      </c>
      <c r="F649" s="1">
        <v>45076</v>
      </c>
      <c r="G649" s="2">
        <v>0.77083333333333337</v>
      </c>
      <c r="H649" s="2">
        <v>0.89583333333333337</v>
      </c>
      <c r="I649" t="s">
        <v>333</v>
      </c>
      <c r="J649" s="6">
        <v>504141000</v>
      </c>
      <c r="K649" t="s">
        <v>1392</v>
      </c>
      <c r="M649">
        <v>15</v>
      </c>
      <c r="N649" s="14">
        <v>145</v>
      </c>
      <c r="O649" s="14">
        <f t="shared" si="20"/>
        <v>2175</v>
      </c>
      <c r="P649" s="5" t="str">
        <f t="shared" ca="1" si="21"/>
        <v>=WENN(N649&lt;&gt;0;M649*N649;"n/a")</v>
      </c>
    </row>
    <row r="650" spans="1:16" x14ac:dyDescent="0.35">
      <c r="A650" t="s">
        <v>1483</v>
      </c>
      <c r="B650">
        <v>1</v>
      </c>
      <c r="C650" t="s">
        <v>1264</v>
      </c>
      <c r="D650">
        <v>52</v>
      </c>
      <c r="E650" s="1">
        <v>44845</v>
      </c>
      <c r="F650" s="1">
        <v>45076</v>
      </c>
      <c r="G650" s="2">
        <v>0.79166666666666663</v>
      </c>
      <c r="H650" s="2">
        <v>0.85416666666666663</v>
      </c>
      <c r="I650" t="s">
        <v>486</v>
      </c>
      <c r="K650" t="s">
        <v>1105</v>
      </c>
      <c r="M650">
        <v>15</v>
      </c>
      <c r="N650" s="14">
        <v>180</v>
      </c>
      <c r="O650" s="14">
        <f t="shared" si="20"/>
        <v>2700</v>
      </c>
      <c r="P650" s="5" t="str">
        <f t="shared" ca="1" si="21"/>
        <v>=WENN(N650&lt;&gt;0;M650*N650;"n/a")</v>
      </c>
    </row>
    <row r="651" spans="1:16" x14ac:dyDescent="0.35">
      <c r="A651" t="s">
        <v>1484</v>
      </c>
      <c r="B651">
        <v>1</v>
      </c>
      <c r="C651" t="s">
        <v>1485</v>
      </c>
      <c r="D651">
        <v>16</v>
      </c>
      <c r="E651" s="1">
        <v>45055</v>
      </c>
      <c r="F651" s="1">
        <v>45076</v>
      </c>
      <c r="G651" s="2">
        <v>0.77083333333333337</v>
      </c>
      <c r="H651" s="2">
        <v>0.85416666666666663</v>
      </c>
      <c r="I651" t="s">
        <v>466</v>
      </c>
      <c r="J651" s="6">
        <v>504141000</v>
      </c>
      <c r="K651" t="s">
        <v>840</v>
      </c>
      <c r="M651">
        <v>9</v>
      </c>
      <c r="N651" s="14">
        <v>85</v>
      </c>
      <c r="O651" s="14">
        <f t="shared" si="20"/>
        <v>765</v>
      </c>
      <c r="P651" s="5" t="str">
        <f t="shared" ca="1" si="21"/>
        <v>=WENN(N651&lt;&gt;0;M651*N651;"n/a")</v>
      </c>
    </row>
    <row r="652" spans="1:16" x14ac:dyDescent="0.35">
      <c r="A652" t="s">
        <v>1486</v>
      </c>
      <c r="B652">
        <v>13</v>
      </c>
      <c r="C652" t="s">
        <v>1487</v>
      </c>
      <c r="D652">
        <v>43</v>
      </c>
      <c r="E652" s="1">
        <v>44818</v>
      </c>
      <c r="F652" s="1">
        <v>45077</v>
      </c>
      <c r="G652" s="2">
        <v>0.75</v>
      </c>
      <c r="H652" s="2">
        <v>0.79166666666666663</v>
      </c>
      <c r="I652" t="s">
        <v>1383</v>
      </c>
      <c r="K652" t="s">
        <v>1095</v>
      </c>
      <c r="M652">
        <v>20</v>
      </c>
      <c r="N652" s="14">
        <v>142</v>
      </c>
      <c r="O652" s="14">
        <f t="shared" si="20"/>
        <v>2840</v>
      </c>
      <c r="P652" s="5" t="str">
        <f t="shared" ca="1" si="21"/>
        <v>=WENN(N652&lt;&gt;0;M652*N652;"n/a")</v>
      </c>
    </row>
    <row r="653" spans="1:16" x14ac:dyDescent="0.35">
      <c r="A653" t="s">
        <v>1488</v>
      </c>
      <c r="B653">
        <v>10</v>
      </c>
      <c r="C653" t="s">
        <v>1489</v>
      </c>
      <c r="D653">
        <v>3</v>
      </c>
      <c r="E653" s="1">
        <v>45077</v>
      </c>
      <c r="F653" s="1">
        <v>45077</v>
      </c>
      <c r="G653" s="2">
        <v>0.625</v>
      </c>
      <c r="H653" s="2">
        <v>0.70833333333333337</v>
      </c>
      <c r="I653" t="s">
        <v>1490</v>
      </c>
      <c r="K653" t="s">
        <v>1026</v>
      </c>
      <c r="M653">
        <v>99</v>
      </c>
      <c r="N653" s="14">
        <v>0</v>
      </c>
      <c r="O653" s="14" t="str">
        <f t="shared" si="20"/>
        <v>n/a</v>
      </c>
      <c r="P653" s="5" t="str">
        <f t="shared" ca="1" si="21"/>
        <v>=WENN(N653&lt;&gt;0;M653*N653;"n/a")</v>
      </c>
    </row>
    <row r="654" spans="1:16" x14ac:dyDescent="0.35">
      <c r="A654" t="s">
        <v>1491</v>
      </c>
      <c r="B654">
        <v>13</v>
      </c>
      <c r="C654" t="s">
        <v>600</v>
      </c>
      <c r="D654">
        <v>14</v>
      </c>
      <c r="E654" s="1">
        <v>45035</v>
      </c>
      <c r="F654" s="1">
        <v>45077</v>
      </c>
      <c r="G654" s="2">
        <v>0.64583333333333337</v>
      </c>
      <c r="H654" s="2">
        <v>0.70833333333333337</v>
      </c>
      <c r="I654" t="s">
        <v>317</v>
      </c>
      <c r="J654" s="6">
        <v>504141000</v>
      </c>
      <c r="K654" t="s">
        <v>601</v>
      </c>
      <c r="M654">
        <v>15</v>
      </c>
      <c r="N654" s="14">
        <v>71</v>
      </c>
      <c r="O654" s="14">
        <f t="shared" si="20"/>
        <v>1065</v>
      </c>
      <c r="P654" s="5" t="str">
        <f t="shared" ca="1" si="21"/>
        <v>=WENN(N654&lt;&gt;0;M654*N654;"n/a")</v>
      </c>
    </row>
    <row r="655" spans="1:16" x14ac:dyDescent="0.35">
      <c r="A655" t="s">
        <v>1492</v>
      </c>
      <c r="B655">
        <v>15</v>
      </c>
      <c r="C655" t="s">
        <v>1493</v>
      </c>
      <c r="D655">
        <v>20</v>
      </c>
      <c r="E655" s="1">
        <v>44987</v>
      </c>
      <c r="F655" s="1">
        <v>45078</v>
      </c>
      <c r="G655" s="2">
        <v>0.77083333333333337</v>
      </c>
      <c r="H655" s="2">
        <v>0.82291666666666663</v>
      </c>
      <c r="I655" t="s">
        <v>429</v>
      </c>
      <c r="J655" s="6">
        <v>504141000</v>
      </c>
      <c r="K655" t="s">
        <v>1397</v>
      </c>
      <c r="M655">
        <v>16</v>
      </c>
      <c r="N655" s="14">
        <v>81</v>
      </c>
      <c r="O655" s="14">
        <f t="shared" si="20"/>
        <v>1296</v>
      </c>
      <c r="P655" s="5" t="str">
        <f t="shared" ca="1" si="21"/>
        <v>=WENN(N655&lt;&gt;0;M655*N655;"n/a")</v>
      </c>
    </row>
    <row r="656" spans="1:16" x14ac:dyDescent="0.35">
      <c r="A656" t="s">
        <v>1494</v>
      </c>
      <c r="B656">
        <v>1</v>
      </c>
      <c r="C656" t="s">
        <v>1000</v>
      </c>
      <c r="D656">
        <v>52</v>
      </c>
      <c r="E656" s="1">
        <v>44847</v>
      </c>
      <c r="F656" s="1">
        <v>45078</v>
      </c>
      <c r="G656" s="2">
        <v>0.75</v>
      </c>
      <c r="H656" s="2">
        <v>0.8125</v>
      </c>
      <c r="I656" t="s">
        <v>1029</v>
      </c>
      <c r="J656" s="6">
        <v>599936291</v>
      </c>
      <c r="K656" t="s">
        <v>463</v>
      </c>
      <c r="M656">
        <v>15</v>
      </c>
      <c r="N656" s="14">
        <v>180</v>
      </c>
      <c r="O656" s="14">
        <f t="shared" si="20"/>
        <v>2700</v>
      </c>
      <c r="P656" s="5" t="str">
        <f t="shared" ca="1" si="21"/>
        <v>=WENN(N656&lt;&gt;0;M656*N656;"n/a")</v>
      </c>
    </row>
    <row r="657" spans="1:16" x14ac:dyDescent="0.35">
      <c r="A657" t="s">
        <v>1495</v>
      </c>
      <c r="B657">
        <v>1</v>
      </c>
      <c r="C657" t="s">
        <v>1496</v>
      </c>
      <c r="D657">
        <v>52</v>
      </c>
      <c r="E657" s="1">
        <v>44840</v>
      </c>
      <c r="F657" s="1">
        <v>45078</v>
      </c>
      <c r="G657" s="2">
        <v>0.42708333333333331</v>
      </c>
      <c r="H657" s="2">
        <v>0.48958333333333331</v>
      </c>
      <c r="I657" t="s">
        <v>583</v>
      </c>
      <c r="J657" s="6">
        <v>504141000</v>
      </c>
      <c r="K657" t="s">
        <v>1105</v>
      </c>
      <c r="M657">
        <v>15</v>
      </c>
      <c r="N657" s="14">
        <v>180</v>
      </c>
      <c r="O657" s="14">
        <f t="shared" si="20"/>
        <v>2700</v>
      </c>
      <c r="P657" s="5" t="str">
        <f t="shared" ca="1" si="21"/>
        <v>=WENN(N657&lt;&gt;0;M657*N657;"n/a")</v>
      </c>
    </row>
    <row r="658" spans="1:16" x14ac:dyDescent="0.35">
      <c r="A658" t="s">
        <v>1497</v>
      </c>
      <c r="B658">
        <v>1</v>
      </c>
      <c r="C658" t="s">
        <v>1498</v>
      </c>
      <c r="D658">
        <v>52</v>
      </c>
      <c r="E658" s="1">
        <v>44840</v>
      </c>
      <c r="F658" s="1">
        <v>45078</v>
      </c>
      <c r="G658" s="2">
        <v>0.35416666666666669</v>
      </c>
      <c r="H658" s="2">
        <v>0.41666666666666669</v>
      </c>
      <c r="I658" t="s">
        <v>583</v>
      </c>
      <c r="J658" s="6">
        <v>504141000</v>
      </c>
      <c r="K658" t="s">
        <v>1105</v>
      </c>
      <c r="M658">
        <v>15</v>
      </c>
      <c r="N658" s="14">
        <v>180</v>
      </c>
      <c r="O658" s="14">
        <f t="shared" si="20"/>
        <v>2700</v>
      </c>
      <c r="P658" s="5" t="str">
        <f t="shared" ca="1" si="21"/>
        <v>=WENN(N658&lt;&gt;0;M658*N658;"n/a")</v>
      </c>
    </row>
    <row r="659" spans="1:16" x14ac:dyDescent="0.35">
      <c r="A659" t="s">
        <v>1499</v>
      </c>
      <c r="B659">
        <v>13</v>
      </c>
      <c r="C659" t="s">
        <v>1114</v>
      </c>
      <c r="D659">
        <v>40</v>
      </c>
      <c r="E659" s="1">
        <v>44819</v>
      </c>
      <c r="F659" s="1">
        <v>45078</v>
      </c>
      <c r="G659" s="2">
        <v>0.79166666666666663</v>
      </c>
      <c r="H659" s="2">
        <v>0.83333333333333337</v>
      </c>
      <c r="I659" t="s">
        <v>1383</v>
      </c>
      <c r="K659" t="s">
        <v>1384</v>
      </c>
      <c r="M659">
        <v>19</v>
      </c>
      <c r="N659" s="14">
        <v>133</v>
      </c>
      <c r="O659" s="14">
        <f t="shared" si="20"/>
        <v>2527</v>
      </c>
      <c r="P659" s="5" t="str">
        <f t="shared" ca="1" si="21"/>
        <v>=WENN(N659&lt;&gt;0;M659*N659;"n/a")</v>
      </c>
    </row>
    <row r="660" spans="1:16" x14ac:dyDescent="0.35">
      <c r="A660" t="s">
        <v>1500</v>
      </c>
      <c r="B660">
        <v>13</v>
      </c>
      <c r="C660" t="s">
        <v>1114</v>
      </c>
      <c r="D660">
        <v>40</v>
      </c>
      <c r="E660" s="1">
        <v>44826</v>
      </c>
      <c r="F660" s="1">
        <v>45078</v>
      </c>
      <c r="G660" s="2">
        <v>0.4236111111111111</v>
      </c>
      <c r="H660" s="2">
        <v>0.46527777777777773</v>
      </c>
      <c r="I660" t="s">
        <v>317</v>
      </c>
      <c r="J660" s="6">
        <v>504141000</v>
      </c>
      <c r="K660" t="s">
        <v>962</v>
      </c>
      <c r="M660">
        <v>16</v>
      </c>
      <c r="N660" s="14">
        <v>160</v>
      </c>
      <c r="O660" s="14">
        <f t="shared" si="20"/>
        <v>2560</v>
      </c>
      <c r="P660" s="5" t="str">
        <f t="shared" ca="1" si="21"/>
        <v>=WENN(N660&lt;&gt;0;M660*N660;"n/a")</v>
      </c>
    </row>
    <row r="661" spans="1:16" x14ac:dyDescent="0.35">
      <c r="A661" t="s">
        <v>1501</v>
      </c>
      <c r="B661">
        <v>13</v>
      </c>
      <c r="C661" t="s">
        <v>1394</v>
      </c>
      <c r="D661">
        <v>40</v>
      </c>
      <c r="E661" s="1">
        <v>44826</v>
      </c>
      <c r="F661" s="1">
        <v>45078</v>
      </c>
      <c r="G661" s="2">
        <v>0.375</v>
      </c>
      <c r="H661" s="2">
        <v>0.41666666666666669</v>
      </c>
      <c r="I661" t="s">
        <v>317</v>
      </c>
      <c r="J661" s="6">
        <v>504141000</v>
      </c>
      <c r="K661" t="s">
        <v>962</v>
      </c>
      <c r="M661">
        <v>15</v>
      </c>
      <c r="N661" s="14">
        <v>160</v>
      </c>
      <c r="O661" s="14">
        <f t="shared" si="20"/>
        <v>2400</v>
      </c>
      <c r="P661" s="5" t="str">
        <f t="shared" ca="1" si="21"/>
        <v>=WENN(N661&lt;&gt;0;M661*N661;"n/a")</v>
      </c>
    </row>
    <row r="662" spans="1:16" x14ac:dyDescent="0.35">
      <c r="A662" t="s">
        <v>1502</v>
      </c>
      <c r="C662" t="s">
        <v>641</v>
      </c>
      <c r="D662">
        <v>2</v>
      </c>
      <c r="E662" s="1">
        <v>45078</v>
      </c>
      <c r="F662" s="1">
        <v>45078</v>
      </c>
      <c r="G662" s="2">
        <v>0.64583333333333337</v>
      </c>
      <c r="H662" s="2">
        <v>0.70833333333333337</v>
      </c>
      <c r="I662" t="s">
        <v>688</v>
      </c>
      <c r="K662" t="s">
        <v>263</v>
      </c>
      <c r="M662">
        <v>7</v>
      </c>
      <c r="N662" s="14">
        <v>0</v>
      </c>
      <c r="O662" s="14" t="str">
        <f t="shared" si="20"/>
        <v>n/a</v>
      </c>
      <c r="P662" s="5" t="str">
        <f t="shared" ca="1" si="21"/>
        <v>=WENN(N662&lt;&gt;0;M662*N662;"n/a")</v>
      </c>
    </row>
    <row r="663" spans="1:16" x14ac:dyDescent="0.35">
      <c r="A663" t="s">
        <v>1503</v>
      </c>
      <c r="C663" t="s">
        <v>641</v>
      </c>
      <c r="D663">
        <v>2</v>
      </c>
      <c r="E663" s="1">
        <v>45078</v>
      </c>
      <c r="F663" s="1">
        <v>45078</v>
      </c>
      <c r="G663" s="2">
        <v>0.64583333333333337</v>
      </c>
      <c r="H663" s="2">
        <v>0.70833333333333337</v>
      </c>
      <c r="I663" t="s">
        <v>944</v>
      </c>
      <c r="K663" t="s">
        <v>945</v>
      </c>
      <c r="M663">
        <v>7</v>
      </c>
      <c r="N663" s="14">
        <v>0</v>
      </c>
      <c r="O663" s="14" t="str">
        <f t="shared" si="20"/>
        <v>n/a</v>
      </c>
      <c r="P663" s="5" t="str">
        <f t="shared" ca="1" si="21"/>
        <v>=WENN(N663&lt;&gt;0;M663*N663;"n/a")</v>
      </c>
    </row>
    <row r="664" spans="1:16" x14ac:dyDescent="0.35">
      <c r="A664" t="s">
        <v>1504</v>
      </c>
      <c r="B664">
        <v>13</v>
      </c>
      <c r="C664" t="s">
        <v>1505</v>
      </c>
      <c r="D664">
        <v>32</v>
      </c>
      <c r="E664" s="1">
        <v>44868</v>
      </c>
      <c r="F664" s="1">
        <v>45078</v>
      </c>
      <c r="G664" s="2">
        <v>0.72916666666666663</v>
      </c>
      <c r="H664" s="2">
        <v>0.85416666666666663</v>
      </c>
      <c r="I664" t="s">
        <v>298</v>
      </c>
      <c r="J664" s="6">
        <v>504141000</v>
      </c>
      <c r="K664" t="s">
        <v>1351</v>
      </c>
      <c r="M664">
        <v>12</v>
      </c>
      <c r="N664" s="14">
        <v>185</v>
      </c>
      <c r="O664" s="14">
        <f t="shared" si="20"/>
        <v>2220</v>
      </c>
      <c r="P664" s="5" t="str">
        <f t="shared" ca="1" si="21"/>
        <v>=WENN(N664&lt;&gt;0;M664*N664;"n/a")</v>
      </c>
    </row>
    <row r="665" spans="1:16" x14ac:dyDescent="0.35">
      <c r="A665" t="s">
        <v>1506</v>
      </c>
      <c r="B665">
        <v>13</v>
      </c>
      <c r="C665" t="s">
        <v>1507</v>
      </c>
      <c r="D665">
        <v>38</v>
      </c>
      <c r="E665" s="1">
        <v>44840</v>
      </c>
      <c r="F665" s="1">
        <v>45078</v>
      </c>
      <c r="G665" s="2">
        <v>0.41666666666666669</v>
      </c>
      <c r="H665" s="2">
        <v>0.45833333333333331</v>
      </c>
      <c r="I665" t="s">
        <v>243</v>
      </c>
      <c r="J665" s="6">
        <v>504141000</v>
      </c>
      <c r="K665" t="s">
        <v>901</v>
      </c>
      <c r="M665">
        <v>18</v>
      </c>
      <c r="N665" s="14">
        <v>124</v>
      </c>
      <c r="O665" s="14">
        <f t="shared" si="20"/>
        <v>2232</v>
      </c>
      <c r="P665" s="5" t="str">
        <f t="shared" ca="1" si="21"/>
        <v>=WENN(N665&lt;&gt;0;M665*N665;"n/a")</v>
      </c>
    </row>
    <row r="666" spans="1:16" x14ac:dyDescent="0.35">
      <c r="A666" t="s">
        <v>1508</v>
      </c>
      <c r="B666">
        <v>13</v>
      </c>
      <c r="C666" t="s">
        <v>1509</v>
      </c>
      <c r="D666">
        <v>32</v>
      </c>
      <c r="E666" s="1">
        <v>44988</v>
      </c>
      <c r="F666" s="1">
        <v>45079</v>
      </c>
      <c r="G666" s="2">
        <v>0.8125</v>
      </c>
      <c r="H666" s="2">
        <v>0.89583333333333337</v>
      </c>
      <c r="I666" t="s">
        <v>1510</v>
      </c>
      <c r="J666" s="6">
        <v>62744040</v>
      </c>
      <c r="K666" t="s">
        <v>1511</v>
      </c>
      <c r="L666" t="s">
        <v>2054</v>
      </c>
      <c r="M666">
        <v>10</v>
      </c>
      <c r="N666" s="14">
        <v>107</v>
      </c>
      <c r="O666" s="14">
        <f t="shared" si="20"/>
        <v>1070</v>
      </c>
      <c r="P666" s="5" t="str">
        <f t="shared" ca="1" si="21"/>
        <v>=WENN(N666&lt;&gt;0;M666*N666;"n/a")</v>
      </c>
    </row>
    <row r="667" spans="1:16" x14ac:dyDescent="0.35">
      <c r="A667" t="s">
        <v>1512</v>
      </c>
      <c r="B667">
        <v>13</v>
      </c>
      <c r="C667" t="s">
        <v>1513</v>
      </c>
      <c r="D667">
        <v>16</v>
      </c>
      <c r="E667" s="1">
        <v>44988</v>
      </c>
      <c r="F667" s="1">
        <v>45079</v>
      </c>
      <c r="G667" s="2">
        <v>0.77083333333333337</v>
      </c>
      <c r="H667" s="2">
        <v>0.8125</v>
      </c>
      <c r="I667" t="s">
        <v>1510</v>
      </c>
      <c r="J667" s="6">
        <v>62744040</v>
      </c>
      <c r="K667" t="s">
        <v>1511</v>
      </c>
      <c r="L667" t="s">
        <v>2054</v>
      </c>
      <c r="M667">
        <v>15</v>
      </c>
      <c r="N667" s="14">
        <v>48</v>
      </c>
      <c r="O667" s="14">
        <f t="shared" si="20"/>
        <v>720</v>
      </c>
      <c r="P667" s="5" t="str">
        <f t="shared" ca="1" si="21"/>
        <v>=WENN(N667&lt;&gt;0;M667*N667;"n/a")</v>
      </c>
    </row>
    <row r="668" spans="1:16" x14ac:dyDescent="0.35">
      <c r="A668" t="s">
        <v>1514</v>
      </c>
      <c r="B668">
        <v>13</v>
      </c>
      <c r="C668" t="s">
        <v>1515</v>
      </c>
      <c r="D668">
        <v>16</v>
      </c>
      <c r="E668" s="1">
        <v>44988</v>
      </c>
      <c r="F668" s="1">
        <v>45079</v>
      </c>
      <c r="G668" s="2">
        <v>0.72916666666666663</v>
      </c>
      <c r="H668" s="2">
        <v>0.77083333333333337</v>
      </c>
      <c r="I668" t="s">
        <v>1510</v>
      </c>
      <c r="J668" s="6">
        <v>62744040</v>
      </c>
      <c r="K668" t="s">
        <v>1511</v>
      </c>
      <c r="L668" t="s">
        <v>2054</v>
      </c>
      <c r="M668">
        <v>15</v>
      </c>
      <c r="N668" s="14">
        <v>48</v>
      </c>
      <c r="O668" s="14">
        <f t="shared" si="20"/>
        <v>720</v>
      </c>
      <c r="P668" s="5" t="str">
        <f t="shared" ca="1" si="21"/>
        <v>=WENN(N668&lt;&gt;0;M668*N668;"n/a")</v>
      </c>
    </row>
    <row r="669" spans="1:16" x14ac:dyDescent="0.35">
      <c r="A669" t="s">
        <v>1516</v>
      </c>
      <c r="B669">
        <v>2</v>
      </c>
      <c r="C669" t="s">
        <v>1517</v>
      </c>
      <c r="D669">
        <v>12</v>
      </c>
      <c r="E669" s="1">
        <v>45058</v>
      </c>
      <c r="F669" s="1">
        <v>45079</v>
      </c>
      <c r="G669" s="2">
        <v>0.54166666666666663</v>
      </c>
      <c r="H669" s="2">
        <v>0.66666666666666663</v>
      </c>
      <c r="I669" t="s">
        <v>425</v>
      </c>
      <c r="J669" s="6">
        <v>504141000</v>
      </c>
      <c r="K669" t="s">
        <v>1518</v>
      </c>
      <c r="M669">
        <v>8</v>
      </c>
      <c r="N669" s="14">
        <v>64</v>
      </c>
      <c r="O669" s="14">
        <f t="shared" si="20"/>
        <v>512</v>
      </c>
      <c r="P669" s="5" t="str">
        <f t="shared" ca="1" si="21"/>
        <v>=WENN(N669&lt;&gt;0;M669*N669;"n/a")</v>
      </c>
    </row>
    <row r="670" spans="1:16" x14ac:dyDescent="0.35">
      <c r="A670" t="s">
        <v>1519</v>
      </c>
      <c r="B670">
        <v>1</v>
      </c>
      <c r="C670" t="s">
        <v>1520</v>
      </c>
      <c r="D670">
        <v>24</v>
      </c>
      <c r="E670" s="1">
        <v>44988</v>
      </c>
      <c r="F670" s="1">
        <v>45079</v>
      </c>
      <c r="G670" s="2">
        <v>0.77083333333333337</v>
      </c>
      <c r="H670" s="2">
        <v>0.83333333333333337</v>
      </c>
      <c r="I670" t="s">
        <v>378</v>
      </c>
      <c r="J670" s="6">
        <v>504141000</v>
      </c>
      <c r="K670" t="s">
        <v>1521</v>
      </c>
      <c r="M670">
        <v>15</v>
      </c>
      <c r="N670" s="14">
        <v>91</v>
      </c>
      <c r="O670" s="14">
        <f t="shared" si="20"/>
        <v>1365</v>
      </c>
      <c r="P670" s="5" t="str">
        <f t="shared" ca="1" si="21"/>
        <v>=WENN(N670&lt;&gt;0;M670*N670;"n/a")</v>
      </c>
    </row>
    <row r="671" spans="1:16" x14ac:dyDescent="0.35">
      <c r="A671" t="s">
        <v>1522</v>
      </c>
      <c r="B671">
        <v>15</v>
      </c>
      <c r="C671" t="s">
        <v>1523</v>
      </c>
      <c r="D671">
        <v>30</v>
      </c>
      <c r="E671" s="1">
        <v>44841</v>
      </c>
      <c r="F671" s="1">
        <v>45079</v>
      </c>
      <c r="G671" s="2">
        <v>0.79166666666666663</v>
      </c>
      <c r="H671" s="2">
        <v>0.89583333333333337</v>
      </c>
      <c r="I671" t="s">
        <v>340</v>
      </c>
      <c r="J671" s="6">
        <v>504141000</v>
      </c>
      <c r="K671" t="s">
        <v>1524</v>
      </c>
      <c r="M671">
        <v>30</v>
      </c>
      <c r="N671" s="14">
        <v>0</v>
      </c>
      <c r="O671" s="14" t="str">
        <f t="shared" si="20"/>
        <v>n/a</v>
      </c>
      <c r="P671" s="5" t="str">
        <f t="shared" ca="1" si="21"/>
        <v>=WENN(N671&lt;&gt;0;M671*N671;"n/a")</v>
      </c>
    </row>
    <row r="672" spans="1:16" x14ac:dyDescent="0.35">
      <c r="A672" t="s">
        <v>1525</v>
      </c>
      <c r="C672" t="s">
        <v>1526</v>
      </c>
      <c r="D672">
        <v>5</v>
      </c>
      <c r="E672" s="1">
        <v>45079</v>
      </c>
      <c r="F672" s="1">
        <v>45079</v>
      </c>
      <c r="G672" s="2">
        <v>0.625</v>
      </c>
      <c r="H672" s="2">
        <v>0.77083333333333337</v>
      </c>
      <c r="I672" t="s">
        <v>419</v>
      </c>
      <c r="J672" s="6">
        <v>504141000</v>
      </c>
      <c r="K672" t="s">
        <v>420</v>
      </c>
      <c r="M672">
        <v>18</v>
      </c>
      <c r="N672" s="14">
        <v>34</v>
      </c>
      <c r="O672" s="14">
        <f t="shared" si="20"/>
        <v>612</v>
      </c>
      <c r="P672" s="5" t="str">
        <f t="shared" ca="1" si="21"/>
        <v>=WENN(N672&lt;&gt;0;M672*N672;"n/a")</v>
      </c>
    </row>
    <row r="673" spans="1:16" x14ac:dyDescent="0.35">
      <c r="A673" t="s">
        <v>1527</v>
      </c>
      <c r="B673">
        <v>2</v>
      </c>
      <c r="C673" t="s">
        <v>1528</v>
      </c>
      <c r="D673">
        <v>7</v>
      </c>
      <c r="E673" s="1">
        <v>45079</v>
      </c>
      <c r="F673" s="1">
        <v>45079</v>
      </c>
      <c r="G673" s="2">
        <v>0.625</v>
      </c>
      <c r="H673" s="2">
        <v>0.83333333333333337</v>
      </c>
      <c r="I673" t="s">
        <v>196</v>
      </c>
      <c r="J673" s="6">
        <v>504141000</v>
      </c>
      <c r="K673" t="s">
        <v>408</v>
      </c>
      <c r="M673">
        <v>100</v>
      </c>
      <c r="N673" s="14">
        <v>0</v>
      </c>
      <c r="O673" s="14" t="str">
        <f t="shared" si="20"/>
        <v>n/a</v>
      </c>
      <c r="P673" s="5" t="str">
        <f t="shared" ca="1" si="21"/>
        <v>=WENN(N673&lt;&gt;0;M673*N673;"n/a")</v>
      </c>
    </row>
    <row r="674" spans="1:16" x14ac:dyDescent="0.35">
      <c r="A674" t="s">
        <v>1529</v>
      </c>
      <c r="B674">
        <v>2</v>
      </c>
      <c r="C674" t="s">
        <v>1530</v>
      </c>
      <c r="D674">
        <v>22</v>
      </c>
      <c r="E674" s="1">
        <v>44841</v>
      </c>
      <c r="F674" s="1">
        <v>45079</v>
      </c>
      <c r="G674" s="2">
        <v>0.75</v>
      </c>
      <c r="H674" s="2">
        <v>0.83333333333333337</v>
      </c>
      <c r="I674" t="s">
        <v>1531</v>
      </c>
      <c r="J674" s="6">
        <v>504141000</v>
      </c>
      <c r="K674" t="s">
        <v>1532</v>
      </c>
      <c r="M674">
        <v>20</v>
      </c>
      <c r="N674" s="14">
        <v>0</v>
      </c>
      <c r="O674" s="14" t="str">
        <f t="shared" si="20"/>
        <v>n/a</v>
      </c>
      <c r="P674" s="5" t="str">
        <f t="shared" ca="1" si="21"/>
        <v>=WENN(N674&lt;&gt;0;M674*N674;"n/a")</v>
      </c>
    </row>
    <row r="675" spans="1:16" x14ac:dyDescent="0.35">
      <c r="A675" t="s">
        <v>1533</v>
      </c>
      <c r="B675">
        <v>13</v>
      </c>
      <c r="C675" t="s">
        <v>1534</v>
      </c>
      <c r="D675">
        <v>24</v>
      </c>
      <c r="E675" s="1">
        <v>44988</v>
      </c>
      <c r="F675" s="1">
        <v>45079</v>
      </c>
      <c r="G675" s="2">
        <v>0.41666666666666669</v>
      </c>
      <c r="H675" s="2">
        <v>0.47916666666666669</v>
      </c>
      <c r="I675" t="s">
        <v>317</v>
      </c>
      <c r="J675" s="6">
        <v>504141000</v>
      </c>
      <c r="K675" t="s">
        <v>1013</v>
      </c>
      <c r="M675">
        <v>15</v>
      </c>
      <c r="N675" s="14">
        <v>122</v>
      </c>
      <c r="O675" s="14">
        <f t="shared" si="20"/>
        <v>1830</v>
      </c>
      <c r="P675" s="5" t="str">
        <f t="shared" ca="1" si="21"/>
        <v>=WENN(N675&lt;&gt;0;M675*N675;"n/a")</v>
      </c>
    </row>
    <row r="676" spans="1:16" x14ac:dyDescent="0.35">
      <c r="A676" t="s">
        <v>1535</v>
      </c>
      <c r="B676">
        <v>13</v>
      </c>
      <c r="C676" t="s">
        <v>1536</v>
      </c>
      <c r="D676">
        <v>14</v>
      </c>
      <c r="E676" s="1">
        <v>44989</v>
      </c>
      <c r="F676" s="1">
        <v>45080</v>
      </c>
      <c r="G676" s="2">
        <v>0.58333333333333337</v>
      </c>
      <c r="H676" s="2">
        <v>0.625</v>
      </c>
      <c r="I676" t="s">
        <v>243</v>
      </c>
      <c r="J676" s="6">
        <v>504141000</v>
      </c>
      <c r="K676" t="s">
        <v>893</v>
      </c>
      <c r="M676">
        <v>10</v>
      </c>
      <c r="N676" s="14">
        <v>96</v>
      </c>
      <c r="O676" s="14">
        <f t="shared" si="20"/>
        <v>960</v>
      </c>
      <c r="P676" s="5" t="str">
        <f t="shared" ca="1" si="21"/>
        <v>=WENN(N676&lt;&gt;0;M676*N676;"n/a")</v>
      </c>
    </row>
    <row r="677" spans="1:16" x14ac:dyDescent="0.35">
      <c r="A677" t="s">
        <v>1537</v>
      </c>
      <c r="B677">
        <v>2</v>
      </c>
      <c r="C677" t="s">
        <v>1538</v>
      </c>
      <c r="D677">
        <v>10</v>
      </c>
      <c r="E677" s="1">
        <v>45040</v>
      </c>
      <c r="F677" s="1">
        <v>45082</v>
      </c>
      <c r="G677" s="2">
        <v>0.35416666666666669</v>
      </c>
      <c r="H677" s="2">
        <v>0.41666666666666669</v>
      </c>
      <c r="I677" t="s">
        <v>272</v>
      </c>
      <c r="K677" t="s">
        <v>273</v>
      </c>
      <c r="M677">
        <v>9</v>
      </c>
      <c r="N677" s="14">
        <v>45</v>
      </c>
      <c r="O677" s="14">
        <f t="shared" si="20"/>
        <v>405</v>
      </c>
      <c r="P677" s="5" t="str">
        <f t="shared" ca="1" si="21"/>
        <v>=WENN(N677&lt;&gt;0;M677*N677;"n/a")</v>
      </c>
    </row>
    <row r="678" spans="1:16" x14ac:dyDescent="0.35">
      <c r="A678" t="s">
        <v>1539</v>
      </c>
      <c r="B678">
        <v>2</v>
      </c>
      <c r="C678" t="s">
        <v>1540</v>
      </c>
      <c r="D678">
        <v>10</v>
      </c>
      <c r="E678" s="1">
        <v>45040</v>
      </c>
      <c r="F678" s="1">
        <v>45082</v>
      </c>
      <c r="G678" s="2">
        <v>0.42708333333333331</v>
      </c>
      <c r="H678" s="2">
        <v>0.48958333333333331</v>
      </c>
      <c r="I678" t="s">
        <v>272</v>
      </c>
      <c r="K678" t="s">
        <v>273</v>
      </c>
      <c r="M678">
        <v>9</v>
      </c>
      <c r="N678" s="14">
        <v>45</v>
      </c>
      <c r="O678" s="14">
        <f t="shared" si="20"/>
        <v>405</v>
      </c>
      <c r="P678" s="5" t="str">
        <f t="shared" ca="1" si="21"/>
        <v>=WENN(N678&lt;&gt;0;M678*N678;"n/a")</v>
      </c>
    </row>
    <row r="679" spans="1:16" x14ac:dyDescent="0.35">
      <c r="A679" t="s">
        <v>1541</v>
      </c>
      <c r="B679">
        <v>1</v>
      </c>
      <c r="C679" t="s">
        <v>1542</v>
      </c>
      <c r="D679">
        <v>20</v>
      </c>
      <c r="E679" s="1">
        <v>44991</v>
      </c>
      <c r="F679" s="1">
        <v>45082</v>
      </c>
      <c r="G679" s="2">
        <v>0.34375</v>
      </c>
      <c r="H679" s="2">
        <v>0.40625</v>
      </c>
      <c r="I679" t="s">
        <v>1259</v>
      </c>
      <c r="J679" s="6">
        <v>504141000</v>
      </c>
      <c r="K679" t="s">
        <v>588</v>
      </c>
      <c r="M679">
        <v>9</v>
      </c>
      <c r="N679" s="14">
        <v>97</v>
      </c>
      <c r="O679" s="14">
        <f t="shared" si="20"/>
        <v>873</v>
      </c>
      <c r="P679" s="5" t="str">
        <f t="shared" ca="1" si="21"/>
        <v>=WENN(N679&lt;&gt;0;M679*N679;"n/a")</v>
      </c>
    </row>
    <row r="680" spans="1:16" x14ac:dyDescent="0.35">
      <c r="A680" t="s">
        <v>1543</v>
      </c>
      <c r="B680">
        <v>13</v>
      </c>
      <c r="C680" t="s">
        <v>1544</v>
      </c>
      <c r="D680">
        <v>36</v>
      </c>
      <c r="E680" s="1">
        <v>44837</v>
      </c>
      <c r="F680" s="1">
        <v>45082</v>
      </c>
      <c r="G680" s="2">
        <v>0.79166666666666663</v>
      </c>
      <c r="H680" s="2">
        <v>0.83333333333333337</v>
      </c>
      <c r="I680" t="s">
        <v>721</v>
      </c>
      <c r="K680" t="s">
        <v>1545</v>
      </c>
      <c r="M680">
        <v>18</v>
      </c>
      <c r="N680" s="14">
        <v>120</v>
      </c>
      <c r="O680" s="14">
        <f t="shared" si="20"/>
        <v>2160</v>
      </c>
      <c r="P680" s="5" t="str">
        <f t="shared" ca="1" si="21"/>
        <v>=WENN(N680&lt;&gt;0;M680*N680;"n/a")</v>
      </c>
    </row>
    <row r="681" spans="1:16" x14ac:dyDescent="0.35">
      <c r="A681" t="s">
        <v>1546</v>
      </c>
      <c r="B681">
        <v>14</v>
      </c>
      <c r="C681" t="s">
        <v>1547</v>
      </c>
      <c r="D681">
        <v>22</v>
      </c>
      <c r="E681" s="1">
        <v>44984</v>
      </c>
      <c r="F681" s="1">
        <v>45082</v>
      </c>
      <c r="G681" s="2">
        <v>0.375</v>
      </c>
      <c r="H681" s="2">
        <v>0.4375</v>
      </c>
      <c r="I681" t="s">
        <v>1548</v>
      </c>
      <c r="K681" t="s">
        <v>1549</v>
      </c>
      <c r="M681">
        <v>23</v>
      </c>
      <c r="N681" s="14">
        <v>44</v>
      </c>
      <c r="O681" s="14">
        <f t="shared" si="20"/>
        <v>1012</v>
      </c>
      <c r="P681" s="5" t="str">
        <f t="shared" ca="1" si="21"/>
        <v>=WENN(N681&lt;&gt;0;M681*N681;"n/a")</v>
      </c>
    </row>
    <row r="682" spans="1:16" x14ac:dyDescent="0.35">
      <c r="A682" t="s">
        <v>1550</v>
      </c>
      <c r="B682">
        <v>15</v>
      </c>
      <c r="C682" t="s">
        <v>1551</v>
      </c>
      <c r="D682">
        <v>32</v>
      </c>
      <c r="E682" s="1">
        <v>44963</v>
      </c>
      <c r="F682" s="1">
        <v>45082</v>
      </c>
      <c r="G682" s="2">
        <v>0.375</v>
      </c>
      <c r="H682" s="2">
        <v>0.5</v>
      </c>
      <c r="I682" t="s">
        <v>591</v>
      </c>
      <c r="J682" s="6">
        <v>504141000</v>
      </c>
      <c r="K682" t="s">
        <v>665</v>
      </c>
      <c r="M682">
        <v>11</v>
      </c>
      <c r="N682" s="14">
        <v>123</v>
      </c>
      <c r="O682" s="14">
        <f t="shared" si="20"/>
        <v>1353</v>
      </c>
      <c r="P682" s="5" t="str">
        <f t="shared" ca="1" si="21"/>
        <v>=WENN(N682&lt;&gt;0;M682*N682;"n/a")</v>
      </c>
    </row>
    <row r="683" spans="1:16" x14ac:dyDescent="0.35">
      <c r="A683" t="s">
        <v>1552</v>
      </c>
      <c r="B683">
        <v>15</v>
      </c>
      <c r="C683" t="s">
        <v>1553</v>
      </c>
      <c r="D683">
        <v>26</v>
      </c>
      <c r="E683" s="1">
        <v>44998</v>
      </c>
      <c r="F683" s="1">
        <v>45082</v>
      </c>
      <c r="G683" s="2">
        <v>0.76041666666666663</v>
      </c>
      <c r="H683" s="2">
        <v>0.89583333333333337</v>
      </c>
      <c r="I683" t="s">
        <v>591</v>
      </c>
      <c r="J683" s="6">
        <v>504141000</v>
      </c>
      <c r="K683" t="s">
        <v>592</v>
      </c>
      <c r="M683">
        <v>10</v>
      </c>
      <c r="N683" s="14">
        <v>114</v>
      </c>
      <c r="O683" s="14">
        <f t="shared" si="20"/>
        <v>1140</v>
      </c>
      <c r="P683" s="5" t="str">
        <f t="shared" ca="1" si="21"/>
        <v>=WENN(N683&lt;&gt;0;M683*N683;"n/a")</v>
      </c>
    </row>
    <row r="684" spans="1:16" x14ac:dyDescent="0.35">
      <c r="A684" t="s">
        <v>1554</v>
      </c>
      <c r="B684">
        <v>13</v>
      </c>
      <c r="C684" t="s">
        <v>1412</v>
      </c>
      <c r="D684">
        <v>42</v>
      </c>
      <c r="E684" s="1">
        <v>44816</v>
      </c>
      <c r="F684" s="1">
        <v>45082</v>
      </c>
      <c r="G684" s="2">
        <v>0.75</v>
      </c>
      <c r="H684" s="2">
        <v>0.79166666666666663</v>
      </c>
      <c r="I684" t="s">
        <v>429</v>
      </c>
      <c r="J684" s="6">
        <v>504141000</v>
      </c>
      <c r="K684" t="s">
        <v>1413</v>
      </c>
      <c r="M684">
        <v>18</v>
      </c>
      <c r="N684" s="14">
        <v>138</v>
      </c>
      <c r="O684" s="14">
        <f t="shared" si="20"/>
        <v>2484</v>
      </c>
      <c r="P684" s="5" t="str">
        <f t="shared" ca="1" si="21"/>
        <v>=WENN(N684&lt;&gt;0;M684*N684;"n/a")</v>
      </c>
    </row>
    <row r="685" spans="1:16" x14ac:dyDescent="0.35">
      <c r="A685" t="s">
        <v>1555</v>
      </c>
      <c r="B685">
        <v>13</v>
      </c>
      <c r="C685" t="s">
        <v>1556</v>
      </c>
      <c r="D685">
        <v>36</v>
      </c>
      <c r="E685" s="1">
        <v>44824</v>
      </c>
      <c r="F685" s="1">
        <v>45083</v>
      </c>
      <c r="G685" s="2">
        <v>0.75</v>
      </c>
      <c r="H685" s="2">
        <v>0.79166666666666663</v>
      </c>
      <c r="I685" t="s">
        <v>1557</v>
      </c>
      <c r="J685" s="6">
        <v>282253105</v>
      </c>
      <c r="K685" t="s">
        <v>1545</v>
      </c>
      <c r="M685">
        <v>18</v>
      </c>
      <c r="N685" s="14">
        <v>120</v>
      </c>
      <c r="O685" s="14">
        <f t="shared" si="20"/>
        <v>2160</v>
      </c>
      <c r="P685" s="5" t="str">
        <f t="shared" ca="1" si="21"/>
        <v>=WENN(N685&lt;&gt;0;M685*N685;"n/a")</v>
      </c>
    </row>
    <row r="686" spans="1:16" x14ac:dyDescent="0.35">
      <c r="A686" t="s">
        <v>1558</v>
      </c>
      <c r="B686">
        <v>1</v>
      </c>
      <c r="C686" t="s">
        <v>1559</v>
      </c>
      <c r="D686">
        <v>16</v>
      </c>
      <c r="E686" s="1">
        <v>45062</v>
      </c>
      <c r="F686" s="1">
        <v>45083</v>
      </c>
      <c r="G686" s="2">
        <v>0.77083333333333337</v>
      </c>
      <c r="H686" s="2">
        <v>0.85416666666666663</v>
      </c>
      <c r="I686" t="s">
        <v>403</v>
      </c>
      <c r="J686" s="6">
        <v>504141000</v>
      </c>
      <c r="K686" t="s">
        <v>1560</v>
      </c>
      <c r="M686">
        <v>9</v>
      </c>
      <c r="N686" s="14">
        <v>85</v>
      </c>
      <c r="O686" s="14">
        <f t="shared" si="20"/>
        <v>765</v>
      </c>
      <c r="P686" s="5" t="str">
        <f t="shared" ca="1" si="21"/>
        <v>=WENN(N686&lt;&gt;0;M686*N686;"n/a")</v>
      </c>
    </row>
    <row r="687" spans="1:16" x14ac:dyDescent="0.35">
      <c r="A687" t="s">
        <v>1561</v>
      </c>
      <c r="B687">
        <v>8</v>
      </c>
      <c r="C687" t="s">
        <v>1562</v>
      </c>
      <c r="D687">
        <v>14</v>
      </c>
      <c r="E687" s="1">
        <v>45055</v>
      </c>
      <c r="F687" s="1">
        <v>45083</v>
      </c>
      <c r="G687" s="2">
        <v>0.39583333333333331</v>
      </c>
      <c r="H687" s="2">
        <v>0.47916666666666669</v>
      </c>
      <c r="I687" t="s">
        <v>552</v>
      </c>
      <c r="J687" s="6">
        <v>504141000</v>
      </c>
      <c r="K687" t="s">
        <v>982</v>
      </c>
      <c r="M687">
        <v>9</v>
      </c>
      <c r="N687" s="14">
        <v>124</v>
      </c>
      <c r="O687" s="14">
        <f t="shared" si="20"/>
        <v>1116</v>
      </c>
      <c r="P687" s="5" t="str">
        <f t="shared" ca="1" si="21"/>
        <v>=WENN(N687&lt;&gt;0;M687*N687;"n/a")</v>
      </c>
    </row>
    <row r="688" spans="1:16" x14ac:dyDescent="0.35">
      <c r="A688" t="s">
        <v>1563</v>
      </c>
      <c r="B688">
        <v>15</v>
      </c>
      <c r="C688" t="s">
        <v>1482</v>
      </c>
      <c r="D688">
        <v>48</v>
      </c>
      <c r="E688" s="1">
        <v>44999</v>
      </c>
      <c r="F688" s="1">
        <v>45083</v>
      </c>
      <c r="G688" s="2">
        <v>0.375</v>
      </c>
      <c r="H688" s="2">
        <v>0.5</v>
      </c>
      <c r="I688" t="s">
        <v>333</v>
      </c>
      <c r="J688" s="6">
        <v>504141000</v>
      </c>
      <c r="K688" t="s">
        <v>334</v>
      </c>
      <c r="M688">
        <v>12</v>
      </c>
      <c r="N688" s="14">
        <v>145</v>
      </c>
      <c r="O688" s="14">
        <f t="shared" si="20"/>
        <v>1740</v>
      </c>
      <c r="P688" s="5" t="str">
        <f t="shared" ca="1" si="21"/>
        <v>=WENN(N688&lt;&gt;0;M688*N688;"n/a")</v>
      </c>
    </row>
    <row r="689" spans="1:16" x14ac:dyDescent="0.35">
      <c r="A689" t="s">
        <v>1564</v>
      </c>
      <c r="B689">
        <v>15</v>
      </c>
      <c r="C689" t="s">
        <v>1565</v>
      </c>
      <c r="D689">
        <v>48</v>
      </c>
      <c r="E689" s="1">
        <v>44965</v>
      </c>
      <c r="F689" s="1">
        <v>45084</v>
      </c>
      <c r="G689" s="2">
        <v>0.77083333333333337</v>
      </c>
      <c r="H689" s="2">
        <v>0.89583333333333337</v>
      </c>
      <c r="I689" t="s">
        <v>231</v>
      </c>
      <c r="J689" s="6">
        <v>504141000</v>
      </c>
      <c r="K689" t="s">
        <v>1341</v>
      </c>
      <c r="M689">
        <v>12</v>
      </c>
      <c r="N689" s="14">
        <v>206</v>
      </c>
      <c r="O689" s="14">
        <f t="shared" si="20"/>
        <v>2472</v>
      </c>
      <c r="P689" s="5" t="str">
        <f t="shared" ca="1" si="21"/>
        <v>=WENN(N689&lt;&gt;0;M689*N689;"n/a")</v>
      </c>
    </row>
    <row r="690" spans="1:16" x14ac:dyDescent="0.35">
      <c r="A690" t="s">
        <v>1566</v>
      </c>
      <c r="B690">
        <v>13</v>
      </c>
      <c r="C690" t="s">
        <v>1567</v>
      </c>
      <c r="D690">
        <v>4</v>
      </c>
      <c r="E690" s="1">
        <v>45084</v>
      </c>
      <c r="F690" s="1">
        <v>45084</v>
      </c>
      <c r="G690" s="2">
        <v>0.66666666666666663</v>
      </c>
      <c r="H690" s="2">
        <v>0.77083333333333337</v>
      </c>
      <c r="I690" t="s">
        <v>298</v>
      </c>
      <c r="J690" s="6">
        <v>504141000</v>
      </c>
      <c r="K690" t="s">
        <v>1568</v>
      </c>
      <c r="M690">
        <v>15</v>
      </c>
      <c r="N690" s="14">
        <v>23</v>
      </c>
      <c r="O690" s="14">
        <f t="shared" si="20"/>
        <v>345</v>
      </c>
      <c r="P690" s="5" t="str">
        <f t="shared" ca="1" si="21"/>
        <v>=WENN(N690&lt;&gt;0;M690*N690;"n/a")</v>
      </c>
    </row>
    <row r="691" spans="1:16" x14ac:dyDescent="0.35">
      <c r="A691" t="s">
        <v>1569</v>
      </c>
      <c r="C691" t="s">
        <v>242</v>
      </c>
      <c r="D691">
        <v>19</v>
      </c>
      <c r="E691" s="1">
        <v>44986</v>
      </c>
      <c r="F691" s="1">
        <v>45084</v>
      </c>
      <c r="G691" s="2">
        <v>0.79166666666666663</v>
      </c>
      <c r="H691" s="2">
        <v>0.83333333333333337</v>
      </c>
      <c r="I691" t="s">
        <v>317</v>
      </c>
      <c r="J691" s="6">
        <v>504141000</v>
      </c>
      <c r="K691" t="s">
        <v>1570</v>
      </c>
      <c r="M691">
        <v>15</v>
      </c>
      <c r="N691" s="14">
        <v>89</v>
      </c>
      <c r="O691" s="14">
        <f t="shared" si="20"/>
        <v>1335</v>
      </c>
      <c r="P691" s="5" t="str">
        <f t="shared" ca="1" si="21"/>
        <v>=WENN(N691&lt;&gt;0;M691*N691;"n/a")</v>
      </c>
    </row>
    <row r="692" spans="1:16" x14ac:dyDescent="0.35">
      <c r="A692" t="s">
        <v>1571</v>
      </c>
      <c r="B692">
        <v>1</v>
      </c>
      <c r="C692" t="s">
        <v>1572</v>
      </c>
      <c r="D692">
        <v>12</v>
      </c>
      <c r="E692" s="1">
        <v>45049</v>
      </c>
      <c r="F692" s="1">
        <v>45084</v>
      </c>
      <c r="G692" s="2">
        <v>0.79166666666666663</v>
      </c>
      <c r="H692" s="2">
        <v>0.85416666666666663</v>
      </c>
      <c r="I692" t="s">
        <v>486</v>
      </c>
      <c r="K692" t="s">
        <v>522</v>
      </c>
      <c r="M692">
        <v>9</v>
      </c>
      <c r="N692" s="14">
        <v>69</v>
      </c>
      <c r="O692" s="14">
        <f t="shared" si="20"/>
        <v>621</v>
      </c>
      <c r="P692" s="5" t="str">
        <f t="shared" ca="1" si="21"/>
        <v>=WENN(N692&lt;&gt;0;M692*N692;"n/a")</v>
      </c>
    </row>
    <row r="693" spans="1:16" x14ac:dyDescent="0.35">
      <c r="A693" t="s">
        <v>1573</v>
      </c>
      <c r="B693">
        <v>10</v>
      </c>
      <c r="C693" t="s">
        <v>1574</v>
      </c>
      <c r="D693">
        <v>3</v>
      </c>
      <c r="E693" s="1">
        <v>45084</v>
      </c>
      <c r="F693" s="1">
        <v>45084</v>
      </c>
      <c r="G693" s="2">
        <v>0.79166666666666663</v>
      </c>
      <c r="H693" s="2">
        <v>0.875</v>
      </c>
      <c r="I693" t="s">
        <v>1575</v>
      </c>
      <c r="J693" s="6">
        <v>504141000</v>
      </c>
      <c r="K693" t="s">
        <v>1576</v>
      </c>
      <c r="M693">
        <v>100</v>
      </c>
      <c r="N693" s="14">
        <v>0</v>
      </c>
      <c r="O693" s="14" t="str">
        <f t="shared" si="20"/>
        <v>n/a</v>
      </c>
      <c r="P693" s="5" t="str">
        <f t="shared" ca="1" si="21"/>
        <v>=WENN(N693&lt;&gt;0;M693*N693;"n/a")</v>
      </c>
    </row>
    <row r="694" spans="1:16" x14ac:dyDescent="0.35">
      <c r="A694" t="s">
        <v>1577</v>
      </c>
      <c r="B694">
        <v>13</v>
      </c>
      <c r="C694" t="s">
        <v>1114</v>
      </c>
      <c r="D694">
        <v>26</v>
      </c>
      <c r="E694" s="1">
        <v>44944</v>
      </c>
      <c r="F694" s="1">
        <v>45084</v>
      </c>
      <c r="G694" s="2">
        <v>0.77083333333333337</v>
      </c>
      <c r="H694" s="2">
        <v>0.8125</v>
      </c>
      <c r="I694" t="s">
        <v>243</v>
      </c>
      <c r="J694" s="6">
        <v>504141000</v>
      </c>
      <c r="K694" t="s">
        <v>1578</v>
      </c>
      <c r="M694">
        <v>20</v>
      </c>
      <c r="N694" s="14">
        <v>84</v>
      </c>
      <c r="O694" s="14">
        <f t="shared" si="20"/>
        <v>1680</v>
      </c>
      <c r="P694" s="5" t="str">
        <f t="shared" ca="1" si="21"/>
        <v>=WENN(N694&lt;&gt;0;M694*N694;"n/a")</v>
      </c>
    </row>
    <row r="695" spans="1:16" x14ac:dyDescent="0.35">
      <c r="A695" t="s">
        <v>1579</v>
      </c>
      <c r="B695">
        <v>13</v>
      </c>
      <c r="C695" t="s">
        <v>800</v>
      </c>
      <c r="D695">
        <v>12</v>
      </c>
      <c r="E695" s="1">
        <v>45049</v>
      </c>
      <c r="F695" s="1">
        <v>45084</v>
      </c>
      <c r="G695" s="2">
        <v>0.43055555555555558</v>
      </c>
      <c r="H695" s="2">
        <v>0.49305555555555558</v>
      </c>
      <c r="I695" t="s">
        <v>429</v>
      </c>
      <c r="J695" s="6">
        <v>504141000</v>
      </c>
      <c r="K695" t="s">
        <v>668</v>
      </c>
      <c r="M695">
        <v>15</v>
      </c>
      <c r="N695" s="14">
        <v>61</v>
      </c>
      <c r="O695" s="14">
        <f t="shared" si="20"/>
        <v>915</v>
      </c>
      <c r="P695" s="5" t="str">
        <f t="shared" ca="1" si="21"/>
        <v>=WENN(N695&lt;&gt;0;M695*N695;"n/a")</v>
      </c>
    </row>
    <row r="696" spans="1:16" x14ac:dyDescent="0.35">
      <c r="A696" t="s">
        <v>1580</v>
      </c>
      <c r="B696">
        <v>13</v>
      </c>
      <c r="C696" t="s">
        <v>1356</v>
      </c>
      <c r="D696">
        <v>40</v>
      </c>
      <c r="E696" s="1">
        <v>44816</v>
      </c>
      <c r="F696" s="1">
        <v>45089</v>
      </c>
      <c r="G696" s="2">
        <v>0.70138888888888884</v>
      </c>
      <c r="H696" s="2">
        <v>0.74305555555555547</v>
      </c>
      <c r="I696" t="s">
        <v>632</v>
      </c>
      <c r="J696" s="6">
        <v>504141000</v>
      </c>
      <c r="K696" t="s">
        <v>1367</v>
      </c>
      <c r="M696">
        <v>15</v>
      </c>
      <c r="N696" s="14">
        <v>160</v>
      </c>
      <c r="O696" s="14">
        <f t="shared" si="20"/>
        <v>2400</v>
      </c>
      <c r="P696" s="5" t="str">
        <f t="shared" ca="1" si="21"/>
        <v>=WENN(N696&lt;&gt;0;M696*N696;"n/a")</v>
      </c>
    </row>
    <row r="697" spans="1:16" x14ac:dyDescent="0.35">
      <c r="A697" t="s">
        <v>1581</v>
      </c>
      <c r="B697">
        <v>13</v>
      </c>
      <c r="C697" t="s">
        <v>301</v>
      </c>
      <c r="D697">
        <v>7</v>
      </c>
      <c r="E697" s="1">
        <v>45054</v>
      </c>
      <c r="F697" s="1">
        <v>45089</v>
      </c>
      <c r="G697" s="2">
        <v>0.72916666666666663</v>
      </c>
      <c r="H697" s="2">
        <v>0.77083333333333337</v>
      </c>
      <c r="I697" t="s">
        <v>243</v>
      </c>
      <c r="J697" s="6">
        <v>504141000</v>
      </c>
      <c r="K697" t="s">
        <v>302</v>
      </c>
      <c r="M697">
        <v>12</v>
      </c>
      <c r="N697" s="14">
        <v>36</v>
      </c>
      <c r="O697" s="14">
        <f t="shared" si="20"/>
        <v>432</v>
      </c>
      <c r="P697" s="5" t="str">
        <f t="shared" ca="1" si="21"/>
        <v>=WENN(N697&lt;&gt;0;M697*N697;"n/a")</v>
      </c>
    </row>
    <row r="698" spans="1:16" x14ac:dyDescent="0.35">
      <c r="A698" t="s">
        <v>1582</v>
      </c>
      <c r="B698">
        <v>13</v>
      </c>
      <c r="C698" t="s">
        <v>559</v>
      </c>
      <c r="D698">
        <v>16</v>
      </c>
      <c r="E698" s="1">
        <v>44984</v>
      </c>
      <c r="F698" s="1">
        <v>45089</v>
      </c>
      <c r="G698" s="2">
        <v>0.70833333333333337</v>
      </c>
      <c r="H698" s="2">
        <v>0.75</v>
      </c>
      <c r="I698" t="s">
        <v>192</v>
      </c>
      <c r="K698" t="s">
        <v>1583</v>
      </c>
      <c r="M698">
        <v>15</v>
      </c>
      <c r="N698" s="14">
        <v>82</v>
      </c>
      <c r="O698" s="14">
        <f t="shared" si="20"/>
        <v>1230</v>
      </c>
      <c r="P698" s="5" t="str">
        <f t="shared" ca="1" si="21"/>
        <v>=WENN(N698&lt;&gt;0;M698*N698;"n/a")</v>
      </c>
    </row>
    <row r="699" spans="1:16" x14ac:dyDescent="0.35">
      <c r="A699" t="s">
        <v>1584</v>
      </c>
      <c r="B699">
        <v>13</v>
      </c>
      <c r="C699" t="s">
        <v>559</v>
      </c>
      <c r="D699">
        <v>24</v>
      </c>
      <c r="E699" s="1">
        <v>44984</v>
      </c>
      <c r="F699" s="1">
        <v>45089</v>
      </c>
      <c r="G699" s="2">
        <v>0.75694444444444453</v>
      </c>
      <c r="H699" s="2">
        <v>0.81944444444444453</v>
      </c>
      <c r="I699" t="s">
        <v>192</v>
      </c>
      <c r="K699" t="s">
        <v>1583</v>
      </c>
      <c r="M699">
        <v>15</v>
      </c>
      <c r="N699" s="14">
        <v>122</v>
      </c>
      <c r="O699" s="14">
        <f t="shared" si="20"/>
        <v>1830</v>
      </c>
      <c r="P699" s="5" t="str">
        <f t="shared" ca="1" si="21"/>
        <v>=WENN(N699&lt;&gt;0;M699*N699;"n/a")</v>
      </c>
    </row>
    <row r="700" spans="1:16" x14ac:dyDescent="0.35">
      <c r="A700" t="s">
        <v>1585</v>
      </c>
      <c r="B700">
        <v>13</v>
      </c>
      <c r="C700" t="s">
        <v>238</v>
      </c>
      <c r="D700">
        <v>24</v>
      </c>
      <c r="E700" s="1">
        <v>44984</v>
      </c>
      <c r="F700" s="1">
        <v>45089</v>
      </c>
      <c r="G700" s="2">
        <v>0.75</v>
      </c>
      <c r="H700" s="2">
        <v>0.8125</v>
      </c>
      <c r="I700" t="s">
        <v>239</v>
      </c>
      <c r="J700" s="6">
        <v>504141000</v>
      </c>
      <c r="K700" t="s">
        <v>240</v>
      </c>
      <c r="M700">
        <v>14</v>
      </c>
      <c r="N700" s="14">
        <v>122</v>
      </c>
      <c r="O700" s="14">
        <f t="shared" si="20"/>
        <v>1708</v>
      </c>
      <c r="P700" s="5" t="str">
        <f t="shared" ca="1" si="21"/>
        <v>=WENN(N700&lt;&gt;0;M700*N700;"n/a")</v>
      </c>
    </row>
    <row r="701" spans="1:16" x14ac:dyDescent="0.35">
      <c r="A701" t="s">
        <v>1586</v>
      </c>
      <c r="B701">
        <v>15</v>
      </c>
      <c r="C701" t="s">
        <v>1587</v>
      </c>
      <c r="D701">
        <v>48</v>
      </c>
      <c r="E701" s="1">
        <v>44963</v>
      </c>
      <c r="F701" s="1">
        <v>45089</v>
      </c>
      <c r="G701" s="2">
        <v>0.77083333333333337</v>
      </c>
      <c r="H701" s="2">
        <v>0.89583333333333337</v>
      </c>
      <c r="I701" t="s">
        <v>231</v>
      </c>
      <c r="J701" s="6">
        <v>504141000</v>
      </c>
      <c r="K701" t="s">
        <v>1341</v>
      </c>
      <c r="M701">
        <v>7</v>
      </c>
      <c r="N701" s="14">
        <v>276</v>
      </c>
      <c r="O701" s="14">
        <f t="shared" si="20"/>
        <v>1932</v>
      </c>
      <c r="P701" s="5" t="str">
        <f t="shared" ca="1" si="21"/>
        <v>=WENN(N701&lt;&gt;0;M701*N701;"n/a")</v>
      </c>
    </row>
    <row r="702" spans="1:16" x14ac:dyDescent="0.35">
      <c r="A702" t="s">
        <v>1588</v>
      </c>
      <c r="B702">
        <v>13</v>
      </c>
      <c r="C702" t="s">
        <v>1430</v>
      </c>
      <c r="D702">
        <v>43</v>
      </c>
      <c r="E702" s="1">
        <v>44816</v>
      </c>
      <c r="F702" s="1">
        <v>45096</v>
      </c>
      <c r="G702" s="2">
        <v>0.4236111111111111</v>
      </c>
      <c r="H702" s="2">
        <v>0.46527777777777773</v>
      </c>
      <c r="I702" t="s">
        <v>429</v>
      </c>
      <c r="J702" s="6">
        <v>504141000</v>
      </c>
      <c r="K702" t="s">
        <v>1427</v>
      </c>
      <c r="M702">
        <v>19</v>
      </c>
      <c r="N702" s="14">
        <v>165</v>
      </c>
      <c r="O702" s="14">
        <f t="shared" si="20"/>
        <v>3135</v>
      </c>
      <c r="P702" s="5" t="str">
        <f t="shared" ca="1" si="21"/>
        <v>=WENN(N702&lt;&gt;0;M702*N702;"n/a")</v>
      </c>
    </row>
    <row r="703" spans="1:16" x14ac:dyDescent="0.35">
      <c r="A703" t="s">
        <v>1589</v>
      </c>
      <c r="B703">
        <v>13</v>
      </c>
      <c r="C703" t="s">
        <v>1590</v>
      </c>
      <c r="D703">
        <v>40</v>
      </c>
      <c r="E703" s="1">
        <v>44816</v>
      </c>
      <c r="F703" s="1">
        <v>45089</v>
      </c>
      <c r="G703" s="2">
        <v>0.75</v>
      </c>
      <c r="H703" s="2">
        <v>0.79166666666666663</v>
      </c>
      <c r="I703" t="s">
        <v>632</v>
      </c>
      <c r="J703" s="6">
        <v>504141000</v>
      </c>
      <c r="K703" t="s">
        <v>1367</v>
      </c>
      <c r="M703">
        <v>15</v>
      </c>
      <c r="N703" s="14">
        <v>181</v>
      </c>
      <c r="O703" s="14">
        <f t="shared" si="20"/>
        <v>2715</v>
      </c>
      <c r="P703" s="5" t="str">
        <f t="shared" ca="1" si="21"/>
        <v>=WENN(N703&lt;&gt;0;M703*N703;"n/a")</v>
      </c>
    </row>
    <row r="704" spans="1:16" x14ac:dyDescent="0.35">
      <c r="A704" t="s">
        <v>1591</v>
      </c>
      <c r="B704">
        <v>13</v>
      </c>
      <c r="C704" t="s">
        <v>887</v>
      </c>
      <c r="D704">
        <v>10</v>
      </c>
      <c r="E704" s="1">
        <v>45034</v>
      </c>
      <c r="F704" s="1">
        <v>45090</v>
      </c>
      <c r="G704" s="2">
        <v>0.80555555555555547</v>
      </c>
      <c r="H704" s="2">
        <v>0.84722222222222221</v>
      </c>
      <c r="I704" t="s">
        <v>317</v>
      </c>
      <c r="J704" s="6">
        <v>504141000</v>
      </c>
      <c r="K704" t="s">
        <v>888</v>
      </c>
      <c r="M704">
        <v>15</v>
      </c>
      <c r="N704" s="14">
        <v>69</v>
      </c>
      <c r="O704" s="14">
        <f t="shared" si="20"/>
        <v>1035</v>
      </c>
      <c r="P704" s="5" t="str">
        <f t="shared" ca="1" si="21"/>
        <v>=WENN(N704&lt;&gt;0;M704*N704;"n/a")</v>
      </c>
    </row>
    <row r="705" spans="1:16" x14ac:dyDescent="0.35">
      <c r="A705" t="s">
        <v>1592</v>
      </c>
      <c r="B705">
        <v>13</v>
      </c>
      <c r="C705" t="s">
        <v>890</v>
      </c>
      <c r="D705">
        <v>10</v>
      </c>
      <c r="E705" s="1">
        <v>45034</v>
      </c>
      <c r="F705" s="1">
        <v>45090</v>
      </c>
      <c r="G705" s="2">
        <v>0.65972222222222221</v>
      </c>
      <c r="H705" s="2">
        <v>0.70138888888888884</v>
      </c>
      <c r="I705" t="s">
        <v>317</v>
      </c>
      <c r="J705" s="6">
        <v>504141000</v>
      </c>
      <c r="K705" t="s">
        <v>888</v>
      </c>
      <c r="M705">
        <v>15</v>
      </c>
      <c r="N705" s="14">
        <v>69</v>
      </c>
      <c r="O705" s="14">
        <f t="shared" si="20"/>
        <v>1035</v>
      </c>
      <c r="P705" s="5" t="str">
        <f t="shared" ca="1" si="21"/>
        <v>=WENN(N705&lt;&gt;0;M705*N705;"n/a")</v>
      </c>
    </row>
    <row r="706" spans="1:16" x14ac:dyDescent="0.35">
      <c r="A706" t="s">
        <v>1593</v>
      </c>
      <c r="B706">
        <v>12</v>
      </c>
      <c r="C706" t="s">
        <v>1594</v>
      </c>
      <c r="D706">
        <v>200</v>
      </c>
      <c r="E706" s="1">
        <v>44810</v>
      </c>
      <c r="F706" s="1">
        <v>45090</v>
      </c>
      <c r="G706" s="2">
        <v>0.74305555555555547</v>
      </c>
      <c r="H706" s="2">
        <v>0.91666666666666663</v>
      </c>
      <c r="I706" t="s">
        <v>219</v>
      </c>
      <c r="J706" s="6">
        <v>504141000</v>
      </c>
      <c r="K706" t="s">
        <v>810</v>
      </c>
      <c r="M706">
        <v>10</v>
      </c>
      <c r="N706" s="14">
        <v>990</v>
      </c>
      <c r="O706" s="14">
        <f t="shared" si="20"/>
        <v>9900</v>
      </c>
      <c r="P706" s="5" t="str">
        <f t="shared" ca="1" si="21"/>
        <v>=WENN(N706&lt;&gt;0;M706*N706;"n/a")</v>
      </c>
    </row>
    <row r="707" spans="1:16" x14ac:dyDescent="0.35">
      <c r="A707" t="s">
        <v>1595</v>
      </c>
      <c r="B707">
        <v>8</v>
      </c>
      <c r="C707" t="s">
        <v>1596</v>
      </c>
      <c r="D707">
        <v>30</v>
      </c>
      <c r="E707" s="1">
        <v>45034</v>
      </c>
      <c r="F707" s="1">
        <v>45090</v>
      </c>
      <c r="G707" s="2">
        <v>0.39583333333333331</v>
      </c>
      <c r="H707" s="2">
        <v>0.5</v>
      </c>
      <c r="I707" t="s">
        <v>433</v>
      </c>
      <c r="J707" s="6">
        <v>504141000</v>
      </c>
      <c r="K707" t="s">
        <v>1597</v>
      </c>
      <c r="M707">
        <v>12</v>
      </c>
      <c r="N707" s="14">
        <v>78</v>
      </c>
      <c r="O707" s="14">
        <f t="shared" ref="O707:O770" si="22">IF(N707&lt;&gt;0,M707*N707,"n/a")</f>
        <v>936</v>
      </c>
      <c r="P707" s="5" t="str">
        <f t="shared" ref="P707:P770" ca="1" si="23">_xlfn.FORMULATEXT(O707)</f>
        <v>=WENN(N707&lt;&gt;0;M707*N707;"n/a")</v>
      </c>
    </row>
    <row r="708" spans="1:16" x14ac:dyDescent="0.35">
      <c r="A708" t="s">
        <v>1598</v>
      </c>
      <c r="B708">
        <v>1</v>
      </c>
      <c r="C708" t="s">
        <v>1599</v>
      </c>
      <c r="D708">
        <v>24</v>
      </c>
      <c r="E708" s="1">
        <v>45006</v>
      </c>
      <c r="F708" s="1">
        <v>45090</v>
      </c>
      <c r="G708" s="2">
        <v>0.35416666666666669</v>
      </c>
      <c r="H708" s="2">
        <v>0.41666666666666669</v>
      </c>
      <c r="I708" t="s">
        <v>448</v>
      </c>
      <c r="J708" s="6">
        <v>504141000</v>
      </c>
      <c r="K708" t="s">
        <v>635</v>
      </c>
      <c r="M708">
        <v>9</v>
      </c>
      <c r="N708" s="14">
        <v>138</v>
      </c>
      <c r="O708" s="14">
        <f t="shared" si="22"/>
        <v>1242</v>
      </c>
      <c r="P708" s="5" t="str">
        <f t="shared" ca="1" si="23"/>
        <v>=WENN(N708&lt;&gt;0;M708*N708;"n/a")</v>
      </c>
    </row>
    <row r="709" spans="1:16" x14ac:dyDescent="0.35">
      <c r="A709" t="s">
        <v>1600</v>
      </c>
      <c r="B709">
        <v>13</v>
      </c>
      <c r="C709" t="s">
        <v>1088</v>
      </c>
      <c r="D709">
        <v>12</v>
      </c>
      <c r="E709" s="1">
        <v>45055</v>
      </c>
      <c r="F709" s="1">
        <v>45090</v>
      </c>
      <c r="G709" s="2">
        <v>0.77083333333333337</v>
      </c>
      <c r="H709" s="2">
        <v>0.83333333333333337</v>
      </c>
      <c r="I709" t="s">
        <v>560</v>
      </c>
      <c r="K709" t="s">
        <v>1089</v>
      </c>
      <c r="M709">
        <v>16</v>
      </c>
      <c r="N709" s="14">
        <v>61</v>
      </c>
      <c r="O709" s="14">
        <f t="shared" si="22"/>
        <v>976</v>
      </c>
      <c r="P709" s="5" t="str">
        <f t="shared" ca="1" si="23"/>
        <v>=WENN(N709&lt;&gt;0;M709*N709;"n/a")</v>
      </c>
    </row>
    <row r="710" spans="1:16" x14ac:dyDescent="0.35">
      <c r="A710" t="s">
        <v>1601</v>
      </c>
      <c r="B710">
        <v>13</v>
      </c>
      <c r="C710" t="s">
        <v>1602</v>
      </c>
      <c r="D710">
        <v>14</v>
      </c>
      <c r="E710" s="1">
        <v>44824</v>
      </c>
      <c r="F710" s="1">
        <v>45090</v>
      </c>
      <c r="G710" s="2">
        <v>0.79166666666666663</v>
      </c>
      <c r="H710" s="2">
        <v>0.875</v>
      </c>
      <c r="I710" t="s">
        <v>188</v>
      </c>
      <c r="J710" s="6">
        <v>504141000</v>
      </c>
      <c r="K710" t="s">
        <v>793</v>
      </c>
      <c r="M710">
        <v>23</v>
      </c>
      <c r="N710" s="14">
        <v>0</v>
      </c>
      <c r="O710" s="14" t="str">
        <f t="shared" si="22"/>
        <v>n/a</v>
      </c>
      <c r="P710" s="5" t="str">
        <f t="shared" ca="1" si="23"/>
        <v>=WENN(N710&lt;&gt;0;M710*N710;"n/a")</v>
      </c>
    </row>
    <row r="711" spans="1:16" x14ac:dyDescent="0.35">
      <c r="A711" t="s">
        <v>1603</v>
      </c>
      <c r="B711">
        <v>13</v>
      </c>
      <c r="C711" t="s">
        <v>1604</v>
      </c>
      <c r="D711">
        <v>3</v>
      </c>
      <c r="E711" s="1">
        <v>45090</v>
      </c>
      <c r="F711" s="1">
        <v>45090</v>
      </c>
      <c r="G711" s="2">
        <v>0.79166666666666663</v>
      </c>
      <c r="H711" s="2">
        <v>0.875</v>
      </c>
      <c r="I711" t="s">
        <v>188</v>
      </c>
      <c r="J711" s="6">
        <v>504141000</v>
      </c>
      <c r="K711" t="s">
        <v>248</v>
      </c>
      <c r="M711">
        <v>0</v>
      </c>
      <c r="N711" s="14">
        <v>0</v>
      </c>
      <c r="O711" s="14" t="str">
        <f t="shared" si="22"/>
        <v>n/a</v>
      </c>
      <c r="P711" s="5" t="str">
        <f t="shared" ca="1" si="23"/>
        <v>=WENN(N711&lt;&gt;0;M711*N711;"n/a")</v>
      </c>
    </row>
    <row r="712" spans="1:16" x14ac:dyDescent="0.35">
      <c r="A712" t="s">
        <v>1605</v>
      </c>
      <c r="B712">
        <v>13</v>
      </c>
      <c r="C712" t="s">
        <v>703</v>
      </c>
      <c r="D712">
        <v>8</v>
      </c>
      <c r="E712" s="1">
        <v>45055</v>
      </c>
      <c r="F712" s="1">
        <v>45090</v>
      </c>
      <c r="G712" s="2">
        <v>0.71875</v>
      </c>
      <c r="H712" s="2">
        <v>0.76041666666666663</v>
      </c>
      <c r="I712" t="s">
        <v>560</v>
      </c>
      <c r="K712" t="s">
        <v>1089</v>
      </c>
      <c r="M712">
        <v>16</v>
      </c>
      <c r="N712" s="14">
        <v>41</v>
      </c>
      <c r="O712" s="14">
        <f t="shared" si="22"/>
        <v>656</v>
      </c>
      <c r="P712" s="5" t="str">
        <f t="shared" ca="1" si="23"/>
        <v>=WENN(N712&lt;&gt;0;M712*N712;"n/a")</v>
      </c>
    </row>
    <row r="713" spans="1:16" x14ac:dyDescent="0.35">
      <c r="A713" t="s">
        <v>1606</v>
      </c>
      <c r="B713">
        <v>8</v>
      </c>
      <c r="C713" t="s">
        <v>1607</v>
      </c>
      <c r="D713">
        <v>11</v>
      </c>
      <c r="E713" s="1">
        <v>45077</v>
      </c>
      <c r="F713" s="1">
        <v>45091</v>
      </c>
      <c r="G713" s="2">
        <v>0.72916666666666663</v>
      </c>
      <c r="H713" s="2">
        <v>0.84375</v>
      </c>
      <c r="I713" t="s">
        <v>433</v>
      </c>
      <c r="J713" s="6">
        <v>504141000</v>
      </c>
      <c r="K713" t="s">
        <v>309</v>
      </c>
      <c r="M713">
        <v>9</v>
      </c>
      <c r="N713" s="14">
        <v>116</v>
      </c>
      <c r="O713" s="14">
        <f t="shared" si="22"/>
        <v>1044</v>
      </c>
      <c r="P713" s="5" t="str">
        <f t="shared" ca="1" si="23"/>
        <v>=WENN(N713&lt;&gt;0;M713*N713;"n/a")</v>
      </c>
    </row>
    <row r="714" spans="1:16" x14ac:dyDescent="0.35">
      <c r="A714" t="s">
        <v>1608</v>
      </c>
      <c r="B714">
        <v>10</v>
      </c>
      <c r="C714" t="s">
        <v>1609</v>
      </c>
      <c r="D714">
        <v>3</v>
      </c>
      <c r="E714" s="1">
        <v>45091</v>
      </c>
      <c r="F714" s="1">
        <v>45091</v>
      </c>
      <c r="G714" s="2">
        <v>0.625</v>
      </c>
      <c r="H714" s="2">
        <v>0.70833333333333337</v>
      </c>
      <c r="I714" t="s">
        <v>1610</v>
      </c>
      <c r="J714" s="6">
        <v>62282220</v>
      </c>
      <c r="K714" t="s">
        <v>1026</v>
      </c>
      <c r="M714">
        <v>50</v>
      </c>
      <c r="N714" s="14">
        <v>0</v>
      </c>
      <c r="O714" s="14" t="str">
        <f t="shared" si="22"/>
        <v>n/a</v>
      </c>
      <c r="P714" s="5" t="str">
        <f t="shared" ca="1" si="23"/>
        <v>=WENN(N714&lt;&gt;0;M714*N714;"n/a")</v>
      </c>
    </row>
    <row r="715" spans="1:16" x14ac:dyDescent="0.35">
      <c r="A715" t="s">
        <v>1611</v>
      </c>
      <c r="B715">
        <v>13</v>
      </c>
      <c r="C715" t="s">
        <v>1612</v>
      </c>
      <c r="D715">
        <v>5</v>
      </c>
      <c r="E715" s="1">
        <v>45091</v>
      </c>
      <c r="F715" s="1">
        <v>45091</v>
      </c>
      <c r="G715" s="2">
        <v>0.75</v>
      </c>
      <c r="H715" s="2">
        <v>0.89583333333333337</v>
      </c>
      <c r="I715" t="s">
        <v>298</v>
      </c>
      <c r="J715" s="6">
        <v>504141000</v>
      </c>
      <c r="K715" t="s">
        <v>615</v>
      </c>
      <c r="M715">
        <v>12</v>
      </c>
      <c r="N715" s="14">
        <v>23</v>
      </c>
      <c r="O715" s="14">
        <f t="shared" si="22"/>
        <v>276</v>
      </c>
      <c r="P715" s="5" t="str">
        <f t="shared" ca="1" si="23"/>
        <v>=WENN(N715&lt;&gt;0;M715*N715;"n/a")</v>
      </c>
    </row>
    <row r="716" spans="1:16" x14ac:dyDescent="0.35">
      <c r="A716" t="s">
        <v>1613</v>
      </c>
      <c r="B716">
        <v>13</v>
      </c>
      <c r="C716" t="s">
        <v>1088</v>
      </c>
      <c r="D716">
        <v>12</v>
      </c>
      <c r="E716" s="1">
        <v>45056</v>
      </c>
      <c r="F716" s="1">
        <v>45091</v>
      </c>
      <c r="G716" s="2">
        <v>0.36458333333333331</v>
      </c>
      <c r="H716" s="2">
        <v>0.42708333333333331</v>
      </c>
      <c r="I716" t="s">
        <v>560</v>
      </c>
      <c r="K716" t="s">
        <v>1089</v>
      </c>
      <c r="M716">
        <v>16</v>
      </c>
      <c r="N716" s="14">
        <v>61</v>
      </c>
      <c r="O716" s="14">
        <f t="shared" si="22"/>
        <v>976</v>
      </c>
      <c r="P716" s="5" t="str">
        <f t="shared" ca="1" si="23"/>
        <v>=WENN(N716&lt;&gt;0;M716*N716;"n/a")</v>
      </c>
    </row>
    <row r="717" spans="1:16" x14ac:dyDescent="0.35">
      <c r="A717" t="s">
        <v>1614</v>
      </c>
      <c r="B717">
        <v>13</v>
      </c>
      <c r="C717" t="s">
        <v>1088</v>
      </c>
      <c r="D717">
        <v>12</v>
      </c>
      <c r="E717" s="1">
        <v>45056</v>
      </c>
      <c r="F717" s="1">
        <v>45091</v>
      </c>
      <c r="G717" s="2">
        <v>0.4375</v>
      </c>
      <c r="H717" s="2">
        <v>0.5</v>
      </c>
      <c r="I717" t="s">
        <v>560</v>
      </c>
      <c r="K717" t="s">
        <v>1089</v>
      </c>
      <c r="M717">
        <v>16</v>
      </c>
      <c r="N717" s="14">
        <v>61</v>
      </c>
      <c r="O717" s="14">
        <f t="shared" si="22"/>
        <v>976</v>
      </c>
      <c r="P717" s="5" t="str">
        <f t="shared" ca="1" si="23"/>
        <v>=WENN(N717&lt;&gt;0;M717*N717;"n/a")</v>
      </c>
    </row>
    <row r="718" spans="1:16" x14ac:dyDescent="0.35">
      <c r="A718" t="s">
        <v>1615</v>
      </c>
      <c r="B718">
        <v>13</v>
      </c>
      <c r="C718" t="s">
        <v>1382</v>
      </c>
      <c r="D718">
        <v>43</v>
      </c>
      <c r="E718" s="1">
        <v>44819</v>
      </c>
      <c r="F718" s="1">
        <v>45092</v>
      </c>
      <c r="G718" s="2">
        <v>0.4236111111111111</v>
      </c>
      <c r="H718" s="2">
        <v>0.46527777777777773</v>
      </c>
      <c r="I718" t="s">
        <v>429</v>
      </c>
      <c r="J718" s="6">
        <v>504141000</v>
      </c>
      <c r="K718" t="s">
        <v>1427</v>
      </c>
      <c r="M718">
        <v>19</v>
      </c>
      <c r="N718" s="14">
        <v>165</v>
      </c>
      <c r="O718" s="14">
        <f t="shared" si="22"/>
        <v>3135</v>
      </c>
      <c r="P718" s="5" t="str">
        <f t="shared" ca="1" si="23"/>
        <v>=WENN(N718&lt;&gt;0;M718*N718;"n/a")</v>
      </c>
    </row>
    <row r="719" spans="1:16" x14ac:dyDescent="0.35">
      <c r="A719" t="s">
        <v>1616</v>
      </c>
      <c r="B719">
        <v>13</v>
      </c>
      <c r="C719" t="s">
        <v>1617</v>
      </c>
      <c r="D719">
        <v>43</v>
      </c>
      <c r="E719" s="1">
        <v>44819</v>
      </c>
      <c r="F719" s="1">
        <v>45092</v>
      </c>
      <c r="G719" s="2">
        <v>0.64583333333333337</v>
      </c>
      <c r="H719" s="2">
        <v>0.6875</v>
      </c>
      <c r="I719" t="s">
        <v>429</v>
      </c>
      <c r="J719" s="6">
        <v>504141000</v>
      </c>
      <c r="K719" t="s">
        <v>1427</v>
      </c>
      <c r="M719">
        <v>18</v>
      </c>
      <c r="N719" s="14">
        <v>165</v>
      </c>
      <c r="O719" s="14">
        <f t="shared" si="22"/>
        <v>2970</v>
      </c>
      <c r="P719" s="5" t="str">
        <f t="shared" ca="1" si="23"/>
        <v>=WENN(N719&lt;&gt;0;M719*N719;"n/a")</v>
      </c>
    </row>
    <row r="720" spans="1:16" x14ac:dyDescent="0.35">
      <c r="A720" t="s">
        <v>1618</v>
      </c>
      <c r="B720">
        <v>1</v>
      </c>
      <c r="C720" t="s">
        <v>1619</v>
      </c>
      <c r="D720">
        <v>26</v>
      </c>
      <c r="E720" s="1">
        <v>44973</v>
      </c>
      <c r="F720" s="1">
        <v>45092</v>
      </c>
      <c r="G720" s="2">
        <v>0.77083333333333337</v>
      </c>
      <c r="H720" s="2">
        <v>0.83333333333333337</v>
      </c>
      <c r="I720" t="s">
        <v>378</v>
      </c>
      <c r="J720" s="6">
        <v>504141000</v>
      </c>
      <c r="K720" t="s">
        <v>1620</v>
      </c>
      <c r="M720">
        <v>12</v>
      </c>
      <c r="N720" s="14">
        <v>157</v>
      </c>
      <c r="O720" s="14">
        <f t="shared" si="22"/>
        <v>1884</v>
      </c>
      <c r="P720" s="5" t="str">
        <f t="shared" ca="1" si="23"/>
        <v>=WENN(N720&lt;&gt;0;M720*N720;"n/a")</v>
      </c>
    </row>
    <row r="721" spans="1:16" x14ac:dyDescent="0.35">
      <c r="A721" t="s">
        <v>1621</v>
      </c>
      <c r="B721">
        <v>13</v>
      </c>
      <c r="C721" t="s">
        <v>631</v>
      </c>
      <c r="D721">
        <v>11</v>
      </c>
      <c r="E721" s="1">
        <v>45036</v>
      </c>
      <c r="F721" s="1">
        <v>45092</v>
      </c>
      <c r="G721" s="2">
        <v>0.79861111111111116</v>
      </c>
      <c r="H721" s="2">
        <v>0.84722222222222221</v>
      </c>
      <c r="I721" t="s">
        <v>632</v>
      </c>
      <c r="J721" s="6">
        <v>504141000</v>
      </c>
      <c r="K721" t="s">
        <v>633</v>
      </c>
      <c r="M721">
        <v>15</v>
      </c>
      <c r="N721" s="14">
        <v>39</v>
      </c>
      <c r="O721" s="14">
        <f t="shared" si="22"/>
        <v>585</v>
      </c>
      <c r="P721" s="5" t="str">
        <f t="shared" ca="1" si="23"/>
        <v>=WENN(N721&lt;&gt;0;M721*N721;"n/a")</v>
      </c>
    </row>
    <row r="722" spans="1:16" x14ac:dyDescent="0.35">
      <c r="A722" t="s">
        <v>1622</v>
      </c>
      <c r="B722">
        <v>15</v>
      </c>
      <c r="C722" t="s">
        <v>1623</v>
      </c>
      <c r="D722">
        <v>48</v>
      </c>
      <c r="E722" s="1">
        <v>44994</v>
      </c>
      <c r="F722" s="1">
        <v>45092</v>
      </c>
      <c r="G722" s="2">
        <v>0.375</v>
      </c>
      <c r="H722" s="2">
        <v>0.5</v>
      </c>
      <c r="I722" t="s">
        <v>231</v>
      </c>
      <c r="J722" s="6">
        <v>504141000</v>
      </c>
      <c r="K722" t="s">
        <v>1392</v>
      </c>
      <c r="M722">
        <v>15</v>
      </c>
      <c r="N722" s="14">
        <v>175</v>
      </c>
      <c r="O722" s="14">
        <f t="shared" si="22"/>
        <v>2625</v>
      </c>
      <c r="P722" s="5" t="str">
        <f t="shared" ca="1" si="23"/>
        <v>=WENN(N722&lt;&gt;0;M722*N722;"n/a")</v>
      </c>
    </row>
    <row r="723" spans="1:16" x14ac:dyDescent="0.35">
      <c r="A723" t="s">
        <v>1624</v>
      </c>
      <c r="B723">
        <v>13</v>
      </c>
      <c r="C723" t="s">
        <v>238</v>
      </c>
      <c r="D723">
        <v>24</v>
      </c>
      <c r="E723" s="1">
        <v>44994</v>
      </c>
      <c r="F723" s="1">
        <v>45092</v>
      </c>
      <c r="G723" s="2">
        <v>0.6875</v>
      </c>
      <c r="H723" s="2">
        <v>0.75</v>
      </c>
      <c r="I723" t="s">
        <v>317</v>
      </c>
      <c r="J723" s="6">
        <v>504141000</v>
      </c>
      <c r="K723" t="s">
        <v>240</v>
      </c>
      <c r="M723">
        <v>16</v>
      </c>
      <c r="N723" s="14">
        <v>122</v>
      </c>
      <c r="O723" s="14">
        <f t="shared" si="22"/>
        <v>1952</v>
      </c>
      <c r="P723" s="5" t="str">
        <f t="shared" ca="1" si="23"/>
        <v>=WENN(N723&lt;&gt;0;M723*N723;"n/a")</v>
      </c>
    </row>
    <row r="724" spans="1:16" x14ac:dyDescent="0.35">
      <c r="A724" t="s">
        <v>1625</v>
      </c>
      <c r="B724">
        <v>13</v>
      </c>
      <c r="C724" t="s">
        <v>1426</v>
      </c>
      <c r="D724">
        <v>43</v>
      </c>
      <c r="E724" s="1">
        <v>44819</v>
      </c>
      <c r="F724" s="1">
        <v>45092</v>
      </c>
      <c r="G724" s="2">
        <v>0.375</v>
      </c>
      <c r="H724" s="2">
        <v>0.41666666666666669</v>
      </c>
      <c r="I724" t="s">
        <v>429</v>
      </c>
      <c r="J724" s="6">
        <v>504141000</v>
      </c>
      <c r="K724" t="s">
        <v>1427</v>
      </c>
      <c r="M724">
        <v>18</v>
      </c>
      <c r="N724" s="14">
        <v>154</v>
      </c>
      <c r="O724" s="14">
        <f t="shared" si="22"/>
        <v>2772</v>
      </c>
      <c r="P724" s="5" t="str">
        <f t="shared" ca="1" si="23"/>
        <v>=WENN(N724&lt;&gt;0;M724*N724;"n/a")</v>
      </c>
    </row>
    <row r="725" spans="1:16" x14ac:dyDescent="0.35">
      <c r="A725" t="s">
        <v>1626</v>
      </c>
      <c r="B725">
        <v>13</v>
      </c>
      <c r="C725" t="s">
        <v>1426</v>
      </c>
      <c r="D725">
        <v>43</v>
      </c>
      <c r="E725" s="1">
        <v>44819</v>
      </c>
      <c r="F725" s="1">
        <v>45092</v>
      </c>
      <c r="G725" s="2">
        <v>0.6875</v>
      </c>
      <c r="H725" s="2">
        <v>0.72916666666666663</v>
      </c>
      <c r="I725" t="s">
        <v>429</v>
      </c>
      <c r="J725" s="6">
        <v>504141000</v>
      </c>
      <c r="K725" t="s">
        <v>1427</v>
      </c>
      <c r="M725">
        <v>18</v>
      </c>
      <c r="N725" s="14">
        <v>154</v>
      </c>
      <c r="O725" s="14">
        <f t="shared" si="22"/>
        <v>2772</v>
      </c>
      <c r="P725" s="5" t="str">
        <f t="shared" ca="1" si="23"/>
        <v>=WENN(N725&lt;&gt;0;M725*N725;"n/a")</v>
      </c>
    </row>
    <row r="726" spans="1:16" x14ac:dyDescent="0.35">
      <c r="A726" t="s">
        <v>1627</v>
      </c>
      <c r="B726">
        <v>13</v>
      </c>
      <c r="C726" t="s">
        <v>1628</v>
      </c>
      <c r="D726">
        <v>4</v>
      </c>
      <c r="E726" s="1">
        <v>45092</v>
      </c>
      <c r="F726" s="1">
        <v>45092</v>
      </c>
      <c r="G726" s="2">
        <v>0.75</v>
      </c>
      <c r="H726" s="2">
        <v>0.875</v>
      </c>
      <c r="I726" t="s">
        <v>298</v>
      </c>
      <c r="J726" s="6">
        <v>504141000</v>
      </c>
      <c r="K726" t="s">
        <v>979</v>
      </c>
      <c r="M726">
        <v>15</v>
      </c>
      <c r="N726" s="14">
        <v>23</v>
      </c>
      <c r="O726" s="14">
        <f t="shared" si="22"/>
        <v>345</v>
      </c>
      <c r="P726" s="5" t="str">
        <f t="shared" ca="1" si="23"/>
        <v>=WENN(N726&lt;&gt;0;M726*N726;"n/a")</v>
      </c>
    </row>
    <row r="727" spans="1:16" x14ac:dyDescent="0.35">
      <c r="A727" t="s">
        <v>1629</v>
      </c>
      <c r="B727">
        <v>13</v>
      </c>
      <c r="C727" t="s">
        <v>1630</v>
      </c>
      <c r="D727">
        <v>43</v>
      </c>
      <c r="E727" s="1">
        <v>44819</v>
      </c>
      <c r="F727" s="1">
        <v>45092</v>
      </c>
      <c r="G727" s="2">
        <v>0.52083333333333337</v>
      </c>
      <c r="H727" s="2">
        <v>0.5625</v>
      </c>
      <c r="I727" t="s">
        <v>429</v>
      </c>
      <c r="J727" s="6">
        <v>504141000</v>
      </c>
      <c r="K727" t="s">
        <v>1427</v>
      </c>
      <c r="M727">
        <v>18</v>
      </c>
      <c r="N727" s="14">
        <v>142</v>
      </c>
      <c r="O727" s="14">
        <f t="shared" si="22"/>
        <v>2556</v>
      </c>
      <c r="P727" s="5" t="str">
        <f t="shared" ca="1" si="23"/>
        <v>=WENN(N727&lt;&gt;0;M727*N727;"n/a")</v>
      </c>
    </row>
    <row r="728" spans="1:16" x14ac:dyDescent="0.35">
      <c r="A728" t="s">
        <v>1631</v>
      </c>
      <c r="C728" t="s">
        <v>1632</v>
      </c>
      <c r="D728">
        <v>3</v>
      </c>
      <c r="E728" s="1">
        <v>45092</v>
      </c>
      <c r="F728" s="1">
        <v>45092</v>
      </c>
      <c r="G728" s="2">
        <v>0.77083333333333337</v>
      </c>
      <c r="H728" s="2">
        <v>0.85416666666666663</v>
      </c>
      <c r="I728" t="s">
        <v>196</v>
      </c>
      <c r="J728" s="6">
        <v>504141000</v>
      </c>
      <c r="K728" t="s">
        <v>510</v>
      </c>
      <c r="M728">
        <v>50</v>
      </c>
      <c r="N728" s="14">
        <v>0</v>
      </c>
      <c r="O728" s="14" t="str">
        <f t="shared" si="22"/>
        <v>n/a</v>
      </c>
      <c r="P728" s="5" t="str">
        <f t="shared" ca="1" si="23"/>
        <v>=WENN(N728&lt;&gt;0;M728*N728;"n/a")</v>
      </c>
    </row>
    <row r="729" spans="1:16" x14ac:dyDescent="0.35">
      <c r="A729" t="s">
        <v>1633</v>
      </c>
      <c r="B729">
        <v>13</v>
      </c>
      <c r="C729" t="s">
        <v>643</v>
      </c>
      <c r="D729">
        <v>11</v>
      </c>
      <c r="E729" s="1">
        <v>45036</v>
      </c>
      <c r="F729" s="1">
        <v>45092</v>
      </c>
      <c r="G729" s="2">
        <v>0.84722222222222221</v>
      </c>
      <c r="H729" s="2">
        <v>0.89583333333333337</v>
      </c>
      <c r="I729" t="s">
        <v>632</v>
      </c>
      <c r="J729" s="6">
        <v>504141000</v>
      </c>
      <c r="K729" t="s">
        <v>633</v>
      </c>
      <c r="M729">
        <v>15</v>
      </c>
      <c r="N729" s="14">
        <v>50</v>
      </c>
      <c r="O729" s="14">
        <f t="shared" si="22"/>
        <v>750</v>
      </c>
      <c r="P729" s="5" t="str">
        <f t="shared" ca="1" si="23"/>
        <v>=WENN(N729&lt;&gt;0;M729*N729;"n/a")</v>
      </c>
    </row>
    <row r="730" spans="1:16" x14ac:dyDescent="0.35">
      <c r="A730" t="s">
        <v>1634</v>
      </c>
      <c r="B730">
        <v>15</v>
      </c>
      <c r="C730" t="s">
        <v>1635</v>
      </c>
      <c r="D730">
        <v>44</v>
      </c>
      <c r="E730" s="1">
        <v>44994</v>
      </c>
      <c r="F730" s="1">
        <v>45092</v>
      </c>
      <c r="G730" s="2">
        <v>0.70833333333333337</v>
      </c>
      <c r="H730" s="2">
        <v>0.83333333333333337</v>
      </c>
      <c r="I730" t="s">
        <v>333</v>
      </c>
      <c r="J730" s="6">
        <v>504141000</v>
      </c>
      <c r="K730" t="s">
        <v>334</v>
      </c>
      <c r="M730">
        <v>12</v>
      </c>
      <c r="N730" s="14">
        <v>166</v>
      </c>
      <c r="O730" s="14">
        <f t="shared" si="22"/>
        <v>1992</v>
      </c>
      <c r="P730" s="5" t="str">
        <f t="shared" ca="1" si="23"/>
        <v>=WENN(N730&lt;&gt;0;M730*N730;"n/a")</v>
      </c>
    </row>
    <row r="731" spans="1:16" x14ac:dyDescent="0.35">
      <c r="A731" t="s">
        <v>1636</v>
      </c>
      <c r="C731" t="s">
        <v>1637</v>
      </c>
      <c r="D731">
        <v>6</v>
      </c>
      <c r="E731" s="1">
        <v>45093</v>
      </c>
      <c r="F731" s="1">
        <v>45093</v>
      </c>
      <c r="G731" s="2">
        <v>0.72916666666666663</v>
      </c>
      <c r="H731" s="2">
        <v>0.89583333333333337</v>
      </c>
      <c r="I731" t="s">
        <v>298</v>
      </c>
      <c r="J731" s="6">
        <v>504141000</v>
      </c>
      <c r="K731" t="s">
        <v>322</v>
      </c>
      <c r="M731">
        <v>15</v>
      </c>
      <c r="N731" s="14">
        <v>26</v>
      </c>
      <c r="O731" s="14">
        <f t="shared" si="22"/>
        <v>390</v>
      </c>
      <c r="P731" s="5" t="str">
        <f t="shared" ca="1" si="23"/>
        <v>=WENN(N731&lt;&gt;0;M731*N731;"n/a")</v>
      </c>
    </row>
    <row r="732" spans="1:16" x14ac:dyDescent="0.35">
      <c r="A732" t="s">
        <v>1638</v>
      </c>
      <c r="C732" t="s">
        <v>242</v>
      </c>
      <c r="D732">
        <v>18</v>
      </c>
      <c r="E732" s="1">
        <v>44988</v>
      </c>
      <c r="F732" s="1">
        <v>45093</v>
      </c>
      <c r="G732" s="2">
        <v>0.76041666666666663</v>
      </c>
      <c r="H732" s="2">
        <v>0.80208333333333337</v>
      </c>
      <c r="I732" t="s">
        <v>243</v>
      </c>
      <c r="J732" s="6">
        <v>504141000</v>
      </c>
      <c r="K732" t="s">
        <v>1570</v>
      </c>
      <c r="M732">
        <v>15</v>
      </c>
      <c r="N732" s="14">
        <v>83</v>
      </c>
      <c r="O732" s="14">
        <f t="shared" si="22"/>
        <v>1245</v>
      </c>
      <c r="P732" s="5" t="str">
        <f t="shared" ca="1" si="23"/>
        <v>=WENN(N732&lt;&gt;0;M732*N732;"n/a")</v>
      </c>
    </row>
    <row r="733" spans="1:16" x14ac:dyDescent="0.35">
      <c r="A733" t="s">
        <v>1639</v>
      </c>
      <c r="B733">
        <v>14</v>
      </c>
      <c r="C733" t="s">
        <v>1640</v>
      </c>
      <c r="D733">
        <v>8</v>
      </c>
      <c r="E733" s="1">
        <v>45044</v>
      </c>
      <c r="F733" s="1">
        <v>45093</v>
      </c>
      <c r="G733" s="2">
        <v>0.66666666666666663</v>
      </c>
      <c r="H733" s="2">
        <v>0.72916666666666663</v>
      </c>
      <c r="I733" t="s">
        <v>1403</v>
      </c>
      <c r="K733" t="s">
        <v>874</v>
      </c>
      <c r="M733">
        <v>6</v>
      </c>
      <c r="N733" s="14">
        <v>73</v>
      </c>
      <c r="O733" s="14">
        <f t="shared" si="22"/>
        <v>438</v>
      </c>
      <c r="P733" s="5" t="str">
        <f t="shared" ca="1" si="23"/>
        <v>=WENN(N733&lt;&gt;0;M733*N733;"n/a")</v>
      </c>
    </row>
    <row r="734" spans="1:16" x14ac:dyDescent="0.35">
      <c r="A734" t="s">
        <v>1641</v>
      </c>
      <c r="B734">
        <v>13</v>
      </c>
      <c r="C734" t="s">
        <v>1642</v>
      </c>
      <c r="D734">
        <v>6</v>
      </c>
      <c r="E734" s="1">
        <v>45094</v>
      </c>
      <c r="F734" s="1">
        <v>45094</v>
      </c>
      <c r="G734" s="2">
        <v>0.41666666666666669</v>
      </c>
      <c r="H734" s="2">
        <v>0.58333333333333337</v>
      </c>
      <c r="I734" t="s">
        <v>429</v>
      </c>
      <c r="J734" s="6">
        <v>504141000</v>
      </c>
      <c r="K734" t="s">
        <v>668</v>
      </c>
      <c r="M734">
        <v>14</v>
      </c>
      <c r="N734" s="14">
        <v>42</v>
      </c>
      <c r="O734" s="14">
        <f t="shared" si="22"/>
        <v>588</v>
      </c>
      <c r="P734" s="5" t="str">
        <f t="shared" ca="1" si="23"/>
        <v>=WENN(N734&lt;&gt;0;M734*N734;"n/a")</v>
      </c>
    </row>
    <row r="735" spans="1:16" x14ac:dyDescent="0.35">
      <c r="A735" t="s">
        <v>1643</v>
      </c>
      <c r="B735">
        <v>13</v>
      </c>
      <c r="C735" t="s">
        <v>1644</v>
      </c>
      <c r="D735">
        <v>16</v>
      </c>
      <c r="E735" s="1">
        <v>45054</v>
      </c>
      <c r="F735" s="1">
        <v>45096</v>
      </c>
      <c r="G735" s="2">
        <v>0.45833333333333331</v>
      </c>
      <c r="H735" s="2">
        <v>0.54166666666666663</v>
      </c>
      <c r="I735" t="s">
        <v>317</v>
      </c>
      <c r="J735" s="6">
        <v>504141000</v>
      </c>
      <c r="K735" t="s">
        <v>1645</v>
      </c>
      <c r="M735">
        <v>15</v>
      </c>
      <c r="N735" s="14">
        <v>61</v>
      </c>
      <c r="O735" s="14">
        <f t="shared" si="22"/>
        <v>915</v>
      </c>
      <c r="P735" s="5" t="str">
        <f t="shared" ca="1" si="23"/>
        <v>=WENN(N735&lt;&gt;0;M735*N735;"n/a")</v>
      </c>
    </row>
    <row r="736" spans="1:16" x14ac:dyDescent="0.35">
      <c r="A736" t="s">
        <v>1646</v>
      </c>
      <c r="B736">
        <v>1</v>
      </c>
      <c r="C736" t="s">
        <v>1647</v>
      </c>
      <c r="D736">
        <v>16</v>
      </c>
      <c r="E736" s="1">
        <v>45077</v>
      </c>
      <c r="F736" s="1">
        <v>45096</v>
      </c>
      <c r="G736" s="2">
        <v>0.77083333333333337</v>
      </c>
      <c r="H736" s="2">
        <v>0.85416666666666663</v>
      </c>
      <c r="I736" t="s">
        <v>403</v>
      </c>
      <c r="J736" s="6">
        <v>504141000</v>
      </c>
      <c r="K736" t="s">
        <v>472</v>
      </c>
      <c r="M736">
        <v>9</v>
      </c>
      <c r="N736" s="14">
        <v>85</v>
      </c>
      <c r="O736" s="14">
        <f t="shared" si="22"/>
        <v>765</v>
      </c>
      <c r="P736" s="5" t="str">
        <f t="shared" ca="1" si="23"/>
        <v>=WENN(N736&lt;&gt;0;M736*N736;"n/a")</v>
      </c>
    </row>
    <row r="737" spans="1:16" x14ac:dyDescent="0.35">
      <c r="A737" t="s">
        <v>1648</v>
      </c>
      <c r="B737">
        <v>15</v>
      </c>
      <c r="C737" t="s">
        <v>1649</v>
      </c>
      <c r="D737">
        <v>27</v>
      </c>
      <c r="E737" s="1">
        <v>44830</v>
      </c>
      <c r="F737" s="1">
        <v>45096</v>
      </c>
      <c r="G737" s="2">
        <v>0.75</v>
      </c>
      <c r="H737" s="2">
        <v>0.83333333333333337</v>
      </c>
      <c r="I737" t="s">
        <v>340</v>
      </c>
      <c r="J737" s="6">
        <v>504141000</v>
      </c>
      <c r="K737" t="s">
        <v>1650</v>
      </c>
      <c r="L737" t="s">
        <v>2053</v>
      </c>
      <c r="M737">
        <v>3</v>
      </c>
      <c r="N737" s="14">
        <v>0</v>
      </c>
      <c r="O737" s="14" t="str">
        <f t="shared" si="22"/>
        <v>n/a</v>
      </c>
      <c r="P737" s="5" t="str">
        <f t="shared" ca="1" si="23"/>
        <v>=WENN(N737&lt;&gt;0;M737*N737;"n/a")</v>
      </c>
    </row>
    <row r="738" spans="1:16" x14ac:dyDescent="0.35">
      <c r="A738" t="s">
        <v>1651</v>
      </c>
      <c r="B738">
        <v>13</v>
      </c>
      <c r="C738" t="s">
        <v>1652</v>
      </c>
      <c r="D738">
        <v>43</v>
      </c>
      <c r="E738" s="1">
        <v>44816</v>
      </c>
      <c r="F738" s="1">
        <v>45096</v>
      </c>
      <c r="G738" s="2">
        <v>0.46527777777777773</v>
      </c>
      <c r="H738" s="2">
        <v>0.50694444444444442</v>
      </c>
      <c r="I738" t="s">
        <v>429</v>
      </c>
      <c r="J738" s="6">
        <v>504141000</v>
      </c>
      <c r="K738" t="s">
        <v>1427</v>
      </c>
      <c r="M738">
        <v>18</v>
      </c>
      <c r="N738" s="14">
        <v>165</v>
      </c>
      <c r="O738" s="14">
        <f t="shared" si="22"/>
        <v>2970</v>
      </c>
      <c r="P738" s="5" t="str">
        <f t="shared" ca="1" si="23"/>
        <v>=WENN(N738&lt;&gt;0;M738*N738;"n/a")</v>
      </c>
    </row>
    <row r="739" spans="1:16" x14ac:dyDescent="0.35">
      <c r="A739" t="s">
        <v>1653</v>
      </c>
      <c r="B739">
        <v>13</v>
      </c>
      <c r="C739" t="s">
        <v>1556</v>
      </c>
      <c r="D739">
        <v>43</v>
      </c>
      <c r="E739" s="1">
        <v>44816</v>
      </c>
      <c r="F739" s="1">
        <v>45096</v>
      </c>
      <c r="G739" s="2">
        <v>0.375</v>
      </c>
      <c r="H739" s="2">
        <v>0.41666666666666669</v>
      </c>
      <c r="I739" t="s">
        <v>429</v>
      </c>
      <c r="J739" s="6">
        <v>504141000</v>
      </c>
      <c r="K739" t="s">
        <v>1427</v>
      </c>
      <c r="M739">
        <v>18</v>
      </c>
      <c r="N739" s="14">
        <v>165</v>
      </c>
      <c r="O739" s="14">
        <f t="shared" si="22"/>
        <v>2970</v>
      </c>
      <c r="P739" s="5" t="str">
        <f t="shared" ca="1" si="23"/>
        <v>=WENN(N739&lt;&gt;0;M739*N739;"n/a")</v>
      </c>
    </row>
    <row r="740" spans="1:16" x14ac:dyDescent="0.35">
      <c r="A740" t="s">
        <v>1654</v>
      </c>
      <c r="B740">
        <v>13</v>
      </c>
      <c r="C740" t="s">
        <v>1382</v>
      </c>
      <c r="D740">
        <v>43</v>
      </c>
      <c r="E740" s="1">
        <v>44816</v>
      </c>
      <c r="F740" s="1">
        <v>45096</v>
      </c>
      <c r="G740" s="2">
        <v>0.79166666666666663</v>
      </c>
      <c r="H740" s="2">
        <v>0.83333333333333337</v>
      </c>
      <c r="I740" t="s">
        <v>429</v>
      </c>
      <c r="J740" s="6">
        <v>504141000</v>
      </c>
      <c r="K740" t="s">
        <v>1427</v>
      </c>
      <c r="M740">
        <v>18</v>
      </c>
      <c r="N740" s="14">
        <v>165</v>
      </c>
      <c r="O740" s="14">
        <f t="shared" si="22"/>
        <v>2970</v>
      </c>
      <c r="P740" s="5" t="str">
        <f t="shared" ca="1" si="23"/>
        <v>=WENN(N740&lt;&gt;0;M740*N740;"n/a")</v>
      </c>
    </row>
    <row r="741" spans="1:16" x14ac:dyDescent="0.35">
      <c r="A741" t="s">
        <v>1655</v>
      </c>
      <c r="C741" t="s">
        <v>1656</v>
      </c>
      <c r="D741">
        <v>3</v>
      </c>
      <c r="E741" s="1">
        <v>45096</v>
      </c>
      <c r="F741" s="1">
        <v>45096</v>
      </c>
      <c r="G741" s="2">
        <v>0.8125</v>
      </c>
      <c r="H741" s="2">
        <v>0.89583333333333337</v>
      </c>
      <c r="I741" t="s">
        <v>196</v>
      </c>
      <c r="J741" s="6">
        <v>504141000</v>
      </c>
      <c r="K741" t="s">
        <v>305</v>
      </c>
      <c r="M741">
        <v>80</v>
      </c>
      <c r="N741" s="14">
        <v>0</v>
      </c>
      <c r="O741" s="14" t="str">
        <f t="shared" si="22"/>
        <v>n/a</v>
      </c>
      <c r="P741" s="5" t="str">
        <f t="shared" ca="1" si="23"/>
        <v>=WENN(N741&lt;&gt;0;M741*N741;"n/a")</v>
      </c>
    </row>
    <row r="742" spans="1:16" x14ac:dyDescent="0.35">
      <c r="A742" t="s">
        <v>1657</v>
      </c>
      <c r="C742" t="s">
        <v>1658</v>
      </c>
      <c r="D742">
        <v>0</v>
      </c>
      <c r="E742" s="1">
        <v>44816</v>
      </c>
      <c r="F742" s="1">
        <v>45096</v>
      </c>
      <c r="G742" s="2">
        <v>0.8125</v>
      </c>
      <c r="H742" s="2">
        <v>0.89583333333333337</v>
      </c>
      <c r="I742" t="s">
        <v>196</v>
      </c>
      <c r="J742" s="6">
        <v>504141000</v>
      </c>
      <c r="K742" t="s">
        <v>305</v>
      </c>
      <c r="M742">
        <v>80</v>
      </c>
      <c r="N742" s="14">
        <v>0</v>
      </c>
      <c r="O742" s="14" t="str">
        <f t="shared" si="22"/>
        <v>n/a</v>
      </c>
      <c r="P742" s="5" t="str">
        <f t="shared" ca="1" si="23"/>
        <v>=WENN(N742&lt;&gt;0;M742*N742;"n/a")</v>
      </c>
    </row>
    <row r="743" spans="1:16" x14ac:dyDescent="0.35">
      <c r="A743" t="s">
        <v>1659</v>
      </c>
      <c r="B743">
        <v>15</v>
      </c>
      <c r="C743" t="s">
        <v>1660</v>
      </c>
      <c r="D743">
        <v>13</v>
      </c>
      <c r="E743" s="1">
        <v>45082</v>
      </c>
      <c r="F743" s="1">
        <v>45096</v>
      </c>
      <c r="G743" s="2">
        <v>0.59375</v>
      </c>
      <c r="H743" s="2">
        <v>0.72916666666666663</v>
      </c>
      <c r="I743" t="s">
        <v>591</v>
      </c>
      <c r="J743" s="6">
        <v>504141000</v>
      </c>
      <c r="K743" t="s">
        <v>592</v>
      </c>
      <c r="M743">
        <v>9</v>
      </c>
      <c r="N743" s="14">
        <v>67</v>
      </c>
      <c r="O743" s="14">
        <f t="shared" si="22"/>
        <v>603</v>
      </c>
      <c r="P743" s="5" t="str">
        <f t="shared" ca="1" si="23"/>
        <v>=WENN(N743&lt;&gt;0;M743*N743;"n/a")</v>
      </c>
    </row>
    <row r="744" spans="1:16" x14ac:dyDescent="0.35">
      <c r="A744" t="s">
        <v>1661</v>
      </c>
      <c r="B744">
        <v>13</v>
      </c>
      <c r="C744" t="s">
        <v>885</v>
      </c>
      <c r="D744">
        <v>12</v>
      </c>
      <c r="E744" s="1">
        <v>45054</v>
      </c>
      <c r="F744" s="1">
        <v>45096</v>
      </c>
      <c r="G744" s="2">
        <v>0.43055555555555558</v>
      </c>
      <c r="H744" s="2">
        <v>0.49305555555555558</v>
      </c>
      <c r="I744" t="s">
        <v>243</v>
      </c>
      <c r="J744" s="6">
        <v>504141000</v>
      </c>
      <c r="K744" t="s">
        <v>668</v>
      </c>
      <c r="M744">
        <v>15</v>
      </c>
      <c r="N744" s="14">
        <v>61</v>
      </c>
      <c r="O744" s="14">
        <f t="shared" si="22"/>
        <v>915</v>
      </c>
      <c r="P744" s="5" t="str">
        <f t="shared" ca="1" si="23"/>
        <v>=WENN(N744&lt;&gt;0;M744*N744;"n/a")</v>
      </c>
    </row>
    <row r="745" spans="1:16" x14ac:dyDescent="0.35">
      <c r="A745" t="s">
        <v>1662</v>
      </c>
      <c r="B745">
        <v>13</v>
      </c>
      <c r="C745" t="s">
        <v>1663</v>
      </c>
      <c r="D745">
        <v>11</v>
      </c>
      <c r="E745" s="1">
        <v>45048</v>
      </c>
      <c r="F745" s="1">
        <v>45097</v>
      </c>
      <c r="G745" s="2">
        <v>0.625</v>
      </c>
      <c r="H745" s="2">
        <v>0.66666666666666663</v>
      </c>
      <c r="I745" t="s">
        <v>243</v>
      </c>
      <c r="J745" s="6">
        <v>504141000</v>
      </c>
      <c r="K745" t="s">
        <v>1003</v>
      </c>
      <c r="M745">
        <v>18</v>
      </c>
      <c r="N745" s="14">
        <v>42</v>
      </c>
      <c r="O745" s="14">
        <f t="shared" si="22"/>
        <v>756</v>
      </c>
      <c r="P745" s="5" t="str">
        <f t="shared" ca="1" si="23"/>
        <v>=WENN(N745&lt;&gt;0;M745*N745;"n/a")</v>
      </c>
    </row>
    <row r="746" spans="1:16" x14ac:dyDescent="0.35">
      <c r="A746" t="s">
        <v>1664</v>
      </c>
      <c r="B746">
        <v>13</v>
      </c>
      <c r="C746" t="s">
        <v>187</v>
      </c>
      <c r="D746">
        <v>27</v>
      </c>
      <c r="E746" s="1">
        <v>45013</v>
      </c>
      <c r="F746" s="1">
        <v>45097</v>
      </c>
      <c r="G746" s="2">
        <v>0.75</v>
      </c>
      <c r="H746" s="2">
        <v>0.8125</v>
      </c>
      <c r="I746" t="s">
        <v>180</v>
      </c>
      <c r="J746" s="6">
        <v>504141000</v>
      </c>
      <c r="K746" t="s">
        <v>1665</v>
      </c>
      <c r="M746">
        <v>15</v>
      </c>
      <c r="N746" s="14">
        <v>0</v>
      </c>
      <c r="O746" s="14" t="str">
        <f t="shared" si="22"/>
        <v>n/a</v>
      </c>
      <c r="P746" s="5" t="str">
        <f t="shared" ca="1" si="23"/>
        <v>=WENN(N746&lt;&gt;0;M746*N746;"n/a")</v>
      </c>
    </row>
    <row r="747" spans="1:16" x14ac:dyDescent="0.35">
      <c r="A747" t="s">
        <v>1666</v>
      </c>
      <c r="B747">
        <v>15</v>
      </c>
      <c r="C747" t="s">
        <v>1667</v>
      </c>
      <c r="D747">
        <v>32</v>
      </c>
      <c r="E747" s="1">
        <v>45027</v>
      </c>
      <c r="F747" s="1">
        <v>45097</v>
      </c>
      <c r="G747" s="2">
        <v>0.77083333333333337</v>
      </c>
      <c r="H747" s="2">
        <v>0.89583333333333337</v>
      </c>
      <c r="I747" t="s">
        <v>591</v>
      </c>
      <c r="J747" s="6">
        <v>504141000</v>
      </c>
      <c r="K747" t="s">
        <v>228</v>
      </c>
      <c r="M747">
        <v>10</v>
      </c>
      <c r="N747" s="14">
        <v>141</v>
      </c>
      <c r="O747" s="14">
        <f t="shared" si="22"/>
        <v>1410</v>
      </c>
      <c r="P747" s="5" t="str">
        <f t="shared" ca="1" si="23"/>
        <v>=WENN(N747&lt;&gt;0;M747*N747;"n/a")</v>
      </c>
    </row>
    <row r="748" spans="1:16" x14ac:dyDescent="0.35">
      <c r="A748" t="s">
        <v>1668</v>
      </c>
      <c r="B748">
        <v>8</v>
      </c>
      <c r="C748" t="s">
        <v>1669</v>
      </c>
      <c r="D748">
        <v>7</v>
      </c>
      <c r="E748" s="1">
        <v>45083</v>
      </c>
      <c r="F748" s="1">
        <v>45097</v>
      </c>
      <c r="G748" s="2">
        <v>0.66666666666666663</v>
      </c>
      <c r="H748" s="2">
        <v>0.77083333333333337</v>
      </c>
      <c r="I748" t="s">
        <v>433</v>
      </c>
      <c r="J748" s="6">
        <v>504141000</v>
      </c>
      <c r="K748" t="s">
        <v>945</v>
      </c>
      <c r="M748">
        <v>12</v>
      </c>
      <c r="N748" s="14">
        <v>48</v>
      </c>
      <c r="O748" s="14">
        <f t="shared" si="22"/>
        <v>576</v>
      </c>
      <c r="P748" s="5" t="str">
        <f t="shared" ca="1" si="23"/>
        <v>=WENN(N748&lt;&gt;0;M748*N748;"n/a")</v>
      </c>
    </row>
    <row r="749" spans="1:16" x14ac:dyDescent="0.35">
      <c r="A749" t="s">
        <v>1670</v>
      </c>
      <c r="B749">
        <v>13</v>
      </c>
      <c r="C749" t="s">
        <v>1671</v>
      </c>
      <c r="D749">
        <v>19</v>
      </c>
      <c r="E749" s="1">
        <v>44971</v>
      </c>
      <c r="F749" s="1">
        <v>45097</v>
      </c>
      <c r="G749" s="2">
        <v>0.70833333333333337</v>
      </c>
      <c r="H749" s="2">
        <v>0.75</v>
      </c>
      <c r="I749" t="s">
        <v>317</v>
      </c>
      <c r="J749" s="6">
        <v>504141000</v>
      </c>
      <c r="K749" t="s">
        <v>888</v>
      </c>
      <c r="M749">
        <v>15</v>
      </c>
      <c r="N749" s="14">
        <v>95</v>
      </c>
      <c r="O749" s="14">
        <f t="shared" si="22"/>
        <v>1425</v>
      </c>
      <c r="P749" s="5" t="str">
        <f t="shared" ca="1" si="23"/>
        <v>=WENN(N749&lt;&gt;0;M749*N749;"n/a")</v>
      </c>
    </row>
    <row r="750" spans="1:16" x14ac:dyDescent="0.35">
      <c r="A750" t="s">
        <v>1672</v>
      </c>
      <c r="B750">
        <v>13</v>
      </c>
      <c r="C750" t="s">
        <v>1673</v>
      </c>
      <c r="D750">
        <v>19</v>
      </c>
      <c r="E750" s="1">
        <v>44971</v>
      </c>
      <c r="F750" s="1">
        <v>45097</v>
      </c>
      <c r="G750" s="2">
        <v>0.75694444444444453</v>
      </c>
      <c r="H750" s="2">
        <v>0.79861111111111116</v>
      </c>
      <c r="I750" t="s">
        <v>317</v>
      </c>
      <c r="J750" s="6">
        <v>504141000</v>
      </c>
      <c r="K750" t="s">
        <v>888</v>
      </c>
      <c r="M750">
        <v>16</v>
      </c>
      <c r="N750" s="14">
        <v>95</v>
      </c>
      <c r="O750" s="14">
        <f t="shared" si="22"/>
        <v>1520</v>
      </c>
      <c r="P750" s="5" t="str">
        <f t="shared" ca="1" si="23"/>
        <v>=WENN(N750&lt;&gt;0;M750*N750;"n/a")</v>
      </c>
    </row>
    <row r="751" spans="1:16" x14ac:dyDescent="0.35">
      <c r="A751" t="s">
        <v>1674</v>
      </c>
      <c r="B751">
        <v>15</v>
      </c>
      <c r="C751" t="s">
        <v>1345</v>
      </c>
      <c r="D751">
        <v>20</v>
      </c>
      <c r="E751" s="1">
        <v>45069</v>
      </c>
      <c r="F751" s="1">
        <v>45097</v>
      </c>
      <c r="G751" s="2">
        <v>0.77083333333333337</v>
      </c>
      <c r="H751" s="2">
        <v>0.89583333333333337</v>
      </c>
      <c r="I751" t="s">
        <v>235</v>
      </c>
      <c r="J751" s="6">
        <v>504141000</v>
      </c>
      <c r="K751" t="s">
        <v>1346</v>
      </c>
      <c r="M751">
        <v>12</v>
      </c>
      <c r="N751" s="14">
        <v>82</v>
      </c>
      <c r="O751" s="14">
        <f t="shared" si="22"/>
        <v>984</v>
      </c>
      <c r="P751" s="5" t="str">
        <f t="shared" ca="1" si="23"/>
        <v>=WENN(N751&lt;&gt;0;M751*N751;"n/a")</v>
      </c>
    </row>
    <row r="752" spans="1:16" x14ac:dyDescent="0.35">
      <c r="A752" t="s">
        <v>1675</v>
      </c>
      <c r="C752" t="s">
        <v>314</v>
      </c>
      <c r="D752">
        <v>4</v>
      </c>
      <c r="E752" s="1">
        <v>45098</v>
      </c>
      <c r="F752" s="1">
        <v>45098</v>
      </c>
      <c r="G752" s="2">
        <v>0.75</v>
      </c>
      <c r="H752" s="2">
        <v>0.875</v>
      </c>
      <c r="I752" t="s">
        <v>180</v>
      </c>
      <c r="J752" s="6">
        <v>504141000</v>
      </c>
      <c r="K752" t="s">
        <v>315</v>
      </c>
      <c r="M752">
        <v>25</v>
      </c>
      <c r="N752" s="14">
        <v>0</v>
      </c>
      <c r="O752" s="14" t="str">
        <f t="shared" si="22"/>
        <v>n/a</v>
      </c>
      <c r="P752" s="5" t="str">
        <f t="shared" ca="1" si="23"/>
        <v>=WENN(N752&lt;&gt;0;M752*N752;"n/a")</v>
      </c>
    </row>
    <row r="753" spans="1:16" x14ac:dyDescent="0.35">
      <c r="A753" t="s">
        <v>1676</v>
      </c>
      <c r="B753">
        <v>13</v>
      </c>
      <c r="C753" t="s">
        <v>795</v>
      </c>
      <c r="D753">
        <v>14</v>
      </c>
      <c r="E753" s="1">
        <v>45049</v>
      </c>
      <c r="F753" s="1">
        <v>45098</v>
      </c>
      <c r="G753" s="2">
        <v>0.80555555555555547</v>
      </c>
      <c r="H753" s="2">
        <v>0.85763888888888884</v>
      </c>
      <c r="I753" t="s">
        <v>429</v>
      </c>
      <c r="J753" s="6">
        <v>504141000</v>
      </c>
      <c r="K753" t="s">
        <v>796</v>
      </c>
      <c r="M753">
        <v>17</v>
      </c>
      <c r="N753" s="14">
        <v>68</v>
      </c>
      <c r="O753" s="14">
        <f t="shared" si="22"/>
        <v>1156</v>
      </c>
      <c r="P753" s="5" t="str">
        <f t="shared" ca="1" si="23"/>
        <v>=WENN(N753&lt;&gt;0;M753*N753;"n/a")</v>
      </c>
    </row>
    <row r="754" spans="1:16" x14ac:dyDescent="0.35">
      <c r="A754" t="s">
        <v>1677</v>
      </c>
      <c r="B754">
        <v>1</v>
      </c>
      <c r="C754" t="s">
        <v>1678</v>
      </c>
      <c r="D754">
        <v>12</v>
      </c>
      <c r="E754" s="1">
        <v>45063</v>
      </c>
      <c r="F754" s="1">
        <v>45098</v>
      </c>
      <c r="G754" s="2">
        <v>0.75</v>
      </c>
      <c r="H754" s="2">
        <v>0.8125</v>
      </c>
      <c r="I754" t="s">
        <v>486</v>
      </c>
      <c r="K754" t="s">
        <v>463</v>
      </c>
      <c r="M754">
        <v>9</v>
      </c>
      <c r="N754" s="14">
        <v>69</v>
      </c>
      <c r="O754" s="14">
        <f t="shared" si="22"/>
        <v>621</v>
      </c>
      <c r="P754" s="5" t="str">
        <f t="shared" ca="1" si="23"/>
        <v>=WENN(N754&lt;&gt;0;M754*N754;"n/a")</v>
      </c>
    </row>
    <row r="755" spans="1:16" x14ac:dyDescent="0.35">
      <c r="A755" t="s">
        <v>1679</v>
      </c>
      <c r="B755">
        <v>10</v>
      </c>
      <c r="C755" t="s">
        <v>1680</v>
      </c>
      <c r="D755">
        <v>3</v>
      </c>
      <c r="E755" s="1">
        <v>45098</v>
      </c>
      <c r="F755" s="1">
        <v>45098</v>
      </c>
      <c r="G755" s="2">
        <v>0.625</v>
      </c>
      <c r="H755" s="2">
        <v>0.70833333333333337</v>
      </c>
      <c r="I755" t="s">
        <v>1681</v>
      </c>
      <c r="J755" s="6">
        <v>5010042800</v>
      </c>
      <c r="K755" t="s">
        <v>1026</v>
      </c>
      <c r="M755">
        <v>99</v>
      </c>
      <c r="N755" s="14">
        <v>0</v>
      </c>
      <c r="O755" s="14" t="str">
        <f t="shared" si="22"/>
        <v>n/a</v>
      </c>
      <c r="P755" s="5" t="str">
        <f t="shared" ca="1" si="23"/>
        <v>=WENN(N755&lt;&gt;0;M755*N755;"n/a")</v>
      </c>
    </row>
    <row r="756" spans="1:16" x14ac:dyDescent="0.35">
      <c r="A756" t="s">
        <v>1682</v>
      </c>
      <c r="B756">
        <v>13</v>
      </c>
      <c r="C756" t="s">
        <v>795</v>
      </c>
      <c r="D756">
        <v>14</v>
      </c>
      <c r="E756" s="1">
        <v>45049</v>
      </c>
      <c r="F756" s="1">
        <v>45098</v>
      </c>
      <c r="G756" s="2">
        <v>0.74305555555555547</v>
      </c>
      <c r="H756" s="2">
        <v>0.79513888888888884</v>
      </c>
      <c r="I756" t="s">
        <v>429</v>
      </c>
      <c r="J756" s="6">
        <v>504141000</v>
      </c>
      <c r="K756" t="s">
        <v>796</v>
      </c>
      <c r="M756">
        <v>18</v>
      </c>
      <c r="N756" s="14">
        <v>68</v>
      </c>
      <c r="O756" s="14">
        <f t="shared" si="22"/>
        <v>1224</v>
      </c>
      <c r="P756" s="5" t="str">
        <f t="shared" ca="1" si="23"/>
        <v>=WENN(N756&lt;&gt;0;M756*N756;"n/a")</v>
      </c>
    </row>
    <row r="757" spans="1:16" x14ac:dyDescent="0.35">
      <c r="A757" t="s">
        <v>1683</v>
      </c>
      <c r="B757">
        <v>13</v>
      </c>
      <c r="C757" t="s">
        <v>1684</v>
      </c>
      <c r="D757">
        <v>136</v>
      </c>
      <c r="E757" s="1">
        <v>44812</v>
      </c>
      <c r="F757" s="1">
        <v>45099</v>
      </c>
      <c r="G757" s="2">
        <v>0.77083333333333337</v>
      </c>
      <c r="H757" s="2">
        <v>0.89583333333333337</v>
      </c>
      <c r="I757" t="s">
        <v>459</v>
      </c>
      <c r="J757" s="6">
        <v>504141000</v>
      </c>
      <c r="K757" t="s">
        <v>1685</v>
      </c>
      <c r="M757">
        <v>8</v>
      </c>
      <c r="N757" s="14">
        <v>0</v>
      </c>
      <c r="O757" s="14" t="str">
        <f t="shared" si="22"/>
        <v>n/a</v>
      </c>
      <c r="P757" s="5" t="str">
        <f t="shared" ca="1" si="23"/>
        <v>=WENN(N757&lt;&gt;0;M757*N757;"n/a")</v>
      </c>
    </row>
    <row r="758" spans="1:16" x14ac:dyDescent="0.35">
      <c r="A758" t="s">
        <v>1686</v>
      </c>
      <c r="B758">
        <v>13</v>
      </c>
      <c r="C758" t="s">
        <v>600</v>
      </c>
      <c r="D758">
        <v>10</v>
      </c>
      <c r="E758" s="1">
        <v>45036</v>
      </c>
      <c r="F758" s="1">
        <v>45099</v>
      </c>
      <c r="G758" s="2">
        <v>0.70833333333333337</v>
      </c>
      <c r="H758" s="2">
        <v>0.75</v>
      </c>
      <c r="I758" t="s">
        <v>721</v>
      </c>
      <c r="K758" t="s">
        <v>601</v>
      </c>
      <c r="M758">
        <v>15</v>
      </c>
      <c r="N758" s="14">
        <v>48</v>
      </c>
      <c r="O758" s="14">
        <f t="shared" si="22"/>
        <v>720</v>
      </c>
      <c r="P758" s="5" t="str">
        <f t="shared" ca="1" si="23"/>
        <v>=WENN(N758&lt;&gt;0;M758*N758;"n/a")</v>
      </c>
    </row>
    <row r="759" spans="1:16" x14ac:dyDescent="0.35">
      <c r="A759" t="s">
        <v>1687</v>
      </c>
      <c r="B759">
        <v>15</v>
      </c>
      <c r="C759" t="s">
        <v>1667</v>
      </c>
      <c r="D759">
        <v>36</v>
      </c>
      <c r="E759" s="1">
        <v>45008</v>
      </c>
      <c r="F759" s="1">
        <v>45099</v>
      </c>
      <c r="G759" s="2">
        <v>0.77083333333333337</v>
      </c>
      <c r="H759" s="2">
        <v>0.89583333333333337</v>
      </c>
      <c r="I759" t="s">
        <v>591</v>
      </c>
      <c r="J759" s="6">
        <v>504141000</v>
      </c>
      <c r="K759" t="s">
        <v>228</v>
      </c>
      <c r="M759">
        <v>10</v>
      </c>
      <c r="N759" s="14">
        <v>158</v>
      </c>
      <c r="O759" s="14">
        <f t="shared" si="22"/>
        <v>1580</v>
      </c>
      <c r="P759" s="5" t="str">
        <f t="shared" ca="1" si="23"/>
        <v>=WENN(N759&lt;&gt;0;M759*N759;"n/a")</v>
      </c>
    </row>
    <row r="760" spans="1:16" x14ac:dyDescent="0.35">
      <c r="A760" t="s">
        <v>1688</v>
      </c>
      <c r="B760">
        <v>13</v>
      </c>
      <c r="C760" t="s">
        <v>1689</v>
      </c>
      <c r="D760">
        <v>14</v>
      </c>
      <c r="E760" s="1">
        <v>45043</v>
      </c>
      <c r="F760" s="1">
        <v>45099</v>
      </c>
      <c r="G760" s="2">
        <v>0.75</v>
      </c>
      <c r="H760" s="2">
        <v>0.8125</v>
      </c>
      <c r="I760" t="s">
        <v>486</v>
      </c>
      <c r="K760" t="s">
        <v>706</v>
      </c>
      <c r="M760">
        <v>18</v>
      </c>
      <c r="N760" s="14">
        <v>71</v>
      </c>
      <c r="O760" s="14">
        <f t="shared" si="22"/>
        <v>1278</v>
      </c>
      <c r="P760" s="5" t="str">
        <f t="shared" ca="1" si="23"/>
        <v>=WENN(N760&lt;&gt;0;M760*N760;"n/a")</v>
      </c>
    </row>
    <row r="761" spans="1:16" x14ac:dyDescent="0.35">
      <c r="A761" t="s">
        <v>1690</v>
      </c>
      <c r="B761">
        <v>13</v>
      </c>
      <c r="C761" t="s">
        <v>831</v>
      </c>
      <c r="D761">
        <v>12</v>
      </c>
      <c r="E761" s="1">
        <v>45050</v>
      </c>
      <c r="F761" s="1">
        <v>45099</v>
      </c>
      <c r="G761" s="2">
        <v>0.77083333333333337</v>
      </c>
      <c r="H761" s="2">
        <v>0.83333333333333337</v>
      </c>
      <c r="I761" t="s">
        <v>243</v>
      </c>
      <c r="J761" s="6">
        <v>504141000</v>
      </c>
      <c r="K761" t="s">
        <v>668</v>
      </c>
      <c r="M761">
        <v>15</v>
      </c>
      <c r="N761" s="14">
        <v>61</v>
      </c>
      <c r="O761" s="14">
        <f t="shared" si="22"/>
        <v>915</v>
      </c>
      <c r="P761" s="5" t="str">
        <f t="shared" ca="1" si="23"/>
        <v>=WENN(N761&lt;&gt;0;M761*N761;"n/a")</v>
      </c>
    </row>
    <row r="762" spans="1:16" x14ac:dyDescent="0.35">
      <c r="A762" t="s">
        <v>1691</v>
      </c>
      <c r="B762">
        <v>13</v>
      </c>
      <c r="C762" t="s">
        <v>631</v>
      </c>
      <c r="D762">
        <v>43</v>
      </c>
      <c r="E762" s="1">
        <v>44820</v>
      </c>
      <c r="F762" s="1">
        <v>45100</v>
      </c>
      <c r="G762" s="2">
        <v>0.375</v>
      </c>
      <c r="H762" s="2">
        <v>0.41666666666666669</v>
      </c>
      <c r="I762" t="s">
        <v>429</v>
      </c>
      <c r="J762" s="6">
        <v>504141000</v>
      </c>
      <c r="K762" t="s">
        <v>1427</v>
      </c>
      <c r="M762">
        <v>19</v>
      </c>
      <c r="N762" s="14">
        <v>155</v>
      </c>
      <c r="O762" s="14">
        <f t="shared" si="22"/>
        <v>2945</v>
      </c>
      <c r="P762" s="5" t="str">
        <f t="shared" ca="1" si="23"/>
        <v>=WENN(N762&lt;&gt;0;M762*N762;"n/a")</v>
      </c>
    </row>
    <row r="763" spans="1:16" x14ac:dyDescent="0.35">
      <c r="A763" t="s">
        <v>1692</v>
      </c>
      <c r="B763">
        <v>13</v>
      </c>
      <c r="C763" t="s">
        <v>222</v>
      </c>
      <c r="D763">
        <v>5</v>
      </c>
      <c r="E763" s="1">
        <v>45100</v>
      </c>
      <c r="F763" s="1">
        <v>45100</v>
      </c>
      <c r="G763" s="2">
        <v>0.66666666666666663</v>
      </c>
      <c r="H763" s="2">
        <v>0.8125</v>
      </c>
      <c r="I763" t="s">
        <v>298</v>
      </c>
      <c r="J763" s="6">
        <v>504141000</v>
      </c>
      <c r="K763" t="s">
        <v>224</v>
      </c>
      <c r="M763">
        <v>15</v>
      </c>
      <c r="N763" s="14">
        <v>26</v>
      </c>
      <c r="O763" s="14">
        <f t="shared" si="22"/>
        <v>390</v>
      </c>
      <c r="P763" s="5" t="str">
        <f t="shared" ca="1" si="23"/>
        <v>=WENN(N763&lt;&gt;0;M763*N763;"n/a")</v>
      </c>
    </row>
    <row r="764" spans="1:16" x14ac:dyDescent="0.35">
      <c r="A764" t="s">
        <v>1693</v>
      </c>
      <c r="B764">
        <v>13</v>
      </c>
      <c r="C764" t="s">
        <v>1426</v>
      </c>
      <c r="D764">
        <v>43</v>
      </c>
      <c r="E764" s="1">
        <v>44820</v>
      </c>
      <c r="F764" s="1">
        <v>45100</v>
      </c>
      <c r="G764" s="2">
        <v>0.4236111111111111</v>
      </c>
      <c r="H764" s="2">
        <v>0.46527777777777773</v>
      </c>
      <c r="I764" t="s">
        <v>429</v>
      </c>
      <c r="J764" s="6">
        <v>504141000</v>
      </c>
      <c r="K764" t="s">
        <v>1427</v>
      </c>
      <c r="M764">
        <v>18</v>
      </c>
      <c r="N764" s="14">
        <v>154</v>
      </c>
      <c r="O764" s="14">
        <f t="shared" si="22"/>
        <v>2772</v>
      </c>
      <c r="P764" s="5" t="str">
        <f t="shared" ca="1" si="23"/>
        <v>=WENN(N764&lt;&gt;0;M764*N764;"n/a")</v>
      </c>
    </row>
    <row r="765" spans="1:16" x14ac:dyDescent="0.35">
      <c r="A765" t="s">
        <v>1694</v>
      </c>
      <c r="B765">
        <v>13</v>
      </c>
      <c r="C765" t="s">
        <v>1628</v>
      </c>
      <c r="D765">
        <v>4</v>
      </c>
      <c r="E765" s="1">
        <v>45100</v>
      </c>
      <c r="F765" s="1">
        <v>45100</v>
      </c>
      <c r="G765" s="2">
        <v>0.66666666666666663</v>
      </c>
      <c r="H765" s="2">
        <v>0.79166666666666663</v>
      </c>
      <c r="I765" t="s">
        <v>223</v>
      </c>
      <c r="K765" t="s">
        <v>979</v>
      </c>
      <c r="M765">
        <v>15</v>
      </c>
      <c r="N765" s="14">
        <v>23</v>
      </c>
      <c r="O765" s="14">
        <f t="shared" si="22"/>
        <v>345</v>
      </c>
      <c r="P765" s="5" t="str">
        <f t="shared" ca="1" si="23"/>
        <v>=WENN(N765&lt;&gt;0;M765*N765;"n/a")</v>
      </c>
    </row>
    <row r="766" spans="1:16" x14ac:dyDescent="0.35">
      <c r="A766" t="s">
        <v>1695</v>
      </c>
      <c r="B766">
        <v>10</v>
      </c>
      <c r="C766" t="s">
        <v>1696</v>
      </c>
      <c r="D766">
        <v>4</v>
      </c>
      <c r="E766" s="1">
        <v>45100</v>
      </c>
      <c r="F766" s="1">
        <v>45100</v>
      </c>
      <c r="G766" s="2">
        <v>0.60416666666666663</v>
      </c>
      <c r="H766" s="2">
        <v>0.72916666666666663</v>
      </c>
      <c r="I766" t="s">
        <v>419</v>
      </c>
      <c r="J766" s="6">
        <v>504141000</v>
      </c>
      <c r="K766" t="s">
        <v>426</v>
      </c>
      <c r="M766">
        <v>15</v>
      </c>
      <c r="N766" s="14">
        <v>44</v>
      </c>
      <c r="O766" s="14">
        <f t="shared" si="22"/>
        <v>660</v>
      </c>
      <c r="P766" s="5" t="str">
        <f t="shared" ca="1" si="23"/>
        <v>=WENN(N766&lt;&gt;0;M766*N766;"n/a")</v>
      </c>
    </row>
    <row r="767" spans="1:16" x14ac:dyDescent="0.35">
      <c r="A767" t="s">
        <v>1697</v>
      </c>
      <c r="B767">
        <v>10</v>
      </c>
      <c r="C767" t="s">
        <v>1698</v>
      </c>
      <c r="D767">
        <v>4</v>
      </c>
      <c r="E767" s="1">
        <v>45100</v>
      </c>
      <c r="F767" s="1">
        <v>45100</v>
      </c>
      <c r="G767" s="2">
        <v>0.70833333333333337</v>
      </c>
      <c r="H767" s="2">
        <v>0.83333333333333337</v>
      </c>
      <c r="I767" t="s">
        <v>340</v>
      </c>
      <c r="J767" s="6">
        <v>504141000</v>
      </c>
      <c r="K767" t="s">
        <v>1699</v>
      </c>
      <c r="M767">
        <v>30</v>
      </c>
      <c r="N767" s="14">
        <v>0</v>
      </c>
      <c r="O767" s="14" t="str">
        <f t="shared" si="22"/>
        <v>n/a</v>
      </c>
      <c r="P767" s="5" t="str">
        <f t="shared" ca="1" si="23"/>
        <v>=WENN(N767&lt;&gt;0;M767*N767;"n/a")</v>
      </c>
    </row>
    <row r="768" spans="1:16" x14ac:dyDescent="0.35">
      <c r="A768" t="s">
        <v>1700</v>
      </c>
      <c r="B768">
        <v>15</v>
      </c>
      <c r="C768" t="s">
        <v>1701</v>
      </c>
      <c r="D768">
        <v>15</v>
      </c>
      <c r="E768" s="1">
        <v>45100</v>
      </c>
      <c r="F768" s="1">
        <v>45101</v>
      </c>
      <c r="G768" s="2">
        <v>0.625</v>
      </c>
      <c r="H768" s="2">
        <v>0.83333333333333337</v>
      </c>
      <c r="I768" t="s">
        <v>329</v>
      </c>
      <c r="J768" s="6">
        <v>504141000</v>
      </c>
      <c r="K768" t="s">
        <v>481</v>
      </c>
      <c r="M768">
        <v>9</v>
      </c>
      <c r="N768" s="14">
        <v>96</v>
      </c>
      <c r="O768" s="14">
        <f t="shared" si="22"/>
        <v>864</v>
      </c>
      <c r="P768" s="5" t="str">
        <f t="shared" ca="1" si="23"/>
        <v>=WENN(N768&lt;&gt;0;M768*N768;"n/a")</v>
      </c>
    </row>
    <row r="769" spans="1:16" x14ac:dyDescent="0.35">
      <c r="A769" t="s">
        <v>1702</v>
      </c>
      <c r="B769">
        <v>15</v>
      </c>
      <c r="C769" t="s">
        <v>234</v>
      </c>
      <c r="D769">
        <v>10</v>
      </c>
      <c r="E769" s="1">
        <v>45101</v>
      </c>
      <c r="F769" s="1">
        <v>45101</v>
      </c>
      <c r="G769" s="2">
        <v>0.375</v>
      </c>
      <c r="H769" s="2">
        <v>0.70833333333333337</v>
      </c>
      <c r="I769" t="s">
        <v>235</v>
      </c>
      <c r="J769" s="6">
        <v>504141000</v>
      </c>
      <c r="K769" t="s">
        <v>236</v>
      </c>
      <c r="M769">
        <v>9</v>
      </c>
      <c r="N769" s="14">
        <v>75</v>
      </c>
      <c r="O769" s="14">
        <f t="shared" si="22"/>
        <v>675</v>
      </c>
      <c r="P769" s="5" t="str">
        <f t="shared" ca="1" si="23"/>
        <v>=WENN(N769&lt;&gt;0;M769*N769;"n/a")</v>
      </c>
    </row>
    <row r="770" spans="1:16" x14ac:dyDescent="0.35">
      <c r="A770" t="s">
        <v>1703</v>
      </c>
      <c r="B770">
        <v>8</v>
      </c>
      <c r="C770" t="s">
        <v>278</v>
      </c>
      <c r="D770">
        <v>10</v>
      </c>
      <c r="E770" s="1">
        <v>45101</v>
      </c>
      <c r="F770" s="1">
        <v>45101</v>
      </c>
      <c r="G770" s="2">
        <v>0.39583333333333331</v>
      </c>
      <c r="H770" s="2">
        <v>0.69791666666666663</v>
      </c>
      <c r="I770" t="s">
        <v>279</v>
      </c>
      <c r="J770" s="6">
        <v>504141000</v>
      </c>
      <c r="K770" t="s">
        <v>280</v>
      </c>
      <c r="M770">
        <v>6</v>
      </c>
      <c r="N770" s="14">
        <v>45</v>
      </c>
      <c r="O770" s="14">
        <f t="shared" si="22"/>
        <v>270</v>
      </c>
      <c r="P770" s="5" t="str">
        <f t="shared" ca="1" si="23"/>
        <v>=WENN(N770&lt;&gt;0;M770*N770;"n/a")</v>
      </c>
    </row>
    <row r="771" spans="1:16" x14ac:dyDescent="0.35">
      <c r="A771" t="s">
        <v>1704</v>
      </c>
      <c r="B771">
        <v>13</v>
      </c>
      <c r="C771" t="s">
        <v>559</v>
      </c>
      <c r="D771">
        <v>18</v>
      </c>
      <c r="E771" s="1">
        <v>45033</v>
      </c>
      <c r="F771" s="1">
        <v>45103</v>
      </c>
      <c r="G771" s="2">
        <v>0.69791666666666663</v>
      </c>
      <c r="H771" s="2">
        <v>0.76041666666666663</v>
      </c>
      <c r="I771" t="s">
        <v>560</v>
      </c>
      <c r="K771" t="s">
        <v>561</v>
      </c>
      <c r="M771">
        <v>15</v>
      </c>
      <c r="N771" s="14">
        <v>92</v>
      </c>
      <c r="O771" s="14">
        <f t="shared" ref="O771:O834" si="24">IF(N771&lt;&gt;0,M771*N771,"n/a")</f>
        <v>1380</v>
      </c>
      <c r="P771" s="5" t="str">
        <f t="shared" ref="P771:P834" ca="1" si="25">_xlfn.FORMULATEXT(O771)</f>
        <v>=WENN(N771&lt;&gt;0;M771*N771;"n/a")</v>
      </c>
    </row>
    <row r="772" spans="1:16" x14ac:dyDescent="0.35">
      <c r="A772" t="s">
        <v>1705</v>
      </c>
      <c r="B772">
        <v>13</v>
      </c>
      <c r="C772" t="s">
        <v>559</v>
      </c>
      <c r="D772">
        <v>18</v>
      </c>
      <c r="E772" s="1">
        <v>45033</v>
      </c>
      <c r="F772" s="1">
        <v>45103</v>
      </c>
      <c r="G772" s="2">
        <v>0.77083333333333337</v>
      </c>
      <c r="H772" s="2">
        <v>0.83333333333333337</v>
      </c>
      <c r="I772" t="s">
        <v>560</v>
      </c>
      <c r="K772" t="s">
        <v>561</v>
      </c>
      <c r="M772">
        <v>15</v>
      </c>
      <c r="N772" s="14">
        <v>92</v>
      </c>
      <c r="O772" s="14">
        <f t="shared" si="24"/>
        <v>1380</v>
      </c>
      <c r="P772" s="5" t="str">
        <f t="shared" ca="1" si="25"/>
        <v>=WENN(N772&lt;&gt;0;M772*N772;"n/a")</v>
      </c>
    </row>
    <row r="773" spans="1:16" x14ac:dyDescent="0.35">
      <c r="A773" t="s">
        <v>1706</v>
      </c>
      <c r="B773">
        <v>1</v>
      </c>
      <c r="C773" t="s">
        <v>1707</v>
      </c>
      <c r="D773">
        <v>16</v>
      </c>
      <c r="E773" s="1">
        <v>45084</v>
      </c>
      <c r="F773" s="1">
        <v>45103</v>
      </c>
      <c r="G773" s="2">
        <v>0.77083333333333337</v>
      </c>
      <c r="H773" s="2">
        <v>0.85416666666666663</v>
      </c>
      <c r="I773" t="s">
        <v>385</v>
      </c>
      <c r="J773" s="6">
        <v>504141000</v>
      </c>
      <c r="K773" t="s">
        <v>588</v>
      </c>
      <c r="M773">
        <v>9</v>
      </c>
      <c r="N773" s="14">
        <v>92</v>
      </c>
      <c r="O773" s="14">
        <f t="shared" si="24"/>
        <v>828</v>
      </c>
      <c r="P773" s="5" t="str">
        <f t="shared" ca="1" si="25"/>
        <v>=WENN(N773&lt;&gt;0;M773*N773;"n/a")</v>
      </c>
    </row>
    <row r="774" spans="1:16" x14ac:dyDescent="0.35">
      <c r="A774" t="s">
        <v>1708</v>
      </c>
      <c r="B774">
        <v>15</v>
      </c>
      <c r="C774" t="s">
        <v>1551</v>
      </c>
      <c r="D774">
        <v>26</v>
      </c>
      <c r="E774" s="1">
        <v>44991</v>
      </c>
      <c r="F774" s="1">
        <v>45103</v>
      </c>
      <c r="G774" s="2">
        <v>0.76041666666666663</v>
      </c>
      <c r="H774" s="2">
        <v>0.89583333333333337</v>
      </c>
      <c r="I774" t="s">
        <v>591</v>
      </c>
      <c r="J774" s="6">
        <v>504141000</v>
      </c>
      <c r="K774" t="s">
        <v>592</v>
      </c>
      <c r="M774">
        <v>12</v>
      </c>
      <c r="N774" s="14">
        <v>114</v>
      </c>
      <c r="O774" s="14">
        <f t="shared" si="24"/>
        <v>1368</v>
      </c>
      <c r="P774" s="5" t="str">
        <f t="shared" ca="1" si="25"/>
        <v>=WENN(N774&lt;&gt;0;M774*N774;"n/a")</v>
      </c>
    </row>
    <row r="775" spans="1:16" x14ac:dyDescent="0.35">
      <c r="A775" t="s">
        <v>1709</v>
      </c>
      <c r="B775">
        <v>13</v>
      </c>
      <c r="C775" t="s">
        <v>242</v>
      </c>
      <c r="D775">
        <v>19</v>
      </c>
      <c r="E775" s="1">
        <v>44984</v>
      </c>
      <c r="F775" s="1">
        <v>45103</v>
      </c>
      <c r="G775" s="2">
        <v>0.79166666666666663</v>
      </c>
      <c r="H775" s="2">
        <v>0.83333333333333337</v>
      </c>
      <c r="I775" t="s">
        <v>243</v>
      </c>
      <c r="J775" s="6">
        <v>504141000</v>
      </c>
      <c r="K775" t="s">
        <v>1710</v>
      </c>
      <c r="M775">
        <v>15</v>
      </c>
      <c r="N775" s="14">
        <v>89</v>
      </c>
      <c r="O775" s="14">
        <f t="shared" si="24"/>
        <v>1335</v>
      </c>
      <c r="P775" s="5" t="str">
        <f t="shared" ca="1" si="25"/>
        <v>=WENN(N775&lt;&gt;0;M775*N775;"n/a")</v>
      </c>
    </row>
    <row r="776" spans="1:16" x14ac:dyDescent="0.35">
      <c r="A776" t="s">
        <v>1711</v>
      </c>
      <c r="B776">
        <v>13</v>
      </c>
      <c r="C776" t="s">
        <v>242</v>
      </c>
      <c r="D776">
        <v>19</v>
      </c>
      <c r="E776" s="1">
        <v>44984</v>
      </c>
      <c r="F776" s="1">
        <v>45103</v>
      </c>
      <c r="G776" s="2">
        <v>0.83333333333333337</v>
      </c>
      <c r="H776" s="2">
        <v>0.875</v>
      </c>
      <c r="I776" t="s">
        <v>243</v>
      </c>
      <c r="J776" s="6">
        <v>504141000</v>
      </c>
      <c r="K776" t="s">
        <v>1710</v>
      </c>
      <c r="M776">
        <v>15</v>
      </c>
      <c r="N776" s="14">
        <v>89</v>
      </c>
      <c r="O776" s="14">
        <f t="shared" si="24"/>
        <v>1335</v>
      </c>
      <c r="P776" s="5" t="str">
        <f t="shared" ca="1" si="25"/>
        <v>=WENN(N776&lt;&gt;0;M776*N776;"n/a")</v>
      </c>
    </row>
    <row r="777" spans="1:16" x14ac:dyDescent="0.35">
      <c r="A777" t="s">
        <v>1712</v>
      </c>
      <c r="B777">
        <v>12</v>
      </c>
      <c r="C777" t="s">
        <v>1713</v>
      </c>
      <c r="D777">
        <v>49</v>
      </c>
      <c r="E777" s="1">
        <v>44936</v>
      </c>
      <c r="F777" s="1">
        <v>45104</v>
      </c>
      <c r="G777" s="2">
        <v>0.60416666666666663</v>
      </c>
      <c r="H777" s="2">
        <v>0.67708333333333337</v>
      </c>
      <c r="I777" t="s">
        <v>219</v>
      </c>
      <c r="J777" s="6">
        <v>504141000</v>
      </c>
      <c r="K777" t="s">
        <v>810</v>
      </c>
      <c r="M777">
        <v>42</v>
      </c>
      <c r="N777" s="14">
        <v>0</v>
      </c>
      <c r="O777" s="14" t="str">
        <f t="shared" si="24"/>
        <v>n/a</v>
      </c>
      <c r="P777" s="5" t="str">
        <f t="shared" ca="1" si="25"/>
        <v>=WENN(N777&lt;&gt;0;M777*N777;"n/a")</v>
      </c>
    </row>
    <row r="778" spans="1:16" x14ac:dyDescent="0.35">
      <c r="A778" t="s">
        <v>1714</v>
      </c>
      <c r="B778">
        <v>13</v>
      </c>
      <c r="C778" t="s">
        <v>694</v>
      </c>
      <c r="D778">
        <v>12</v>
      </c>
      <c r="E778" s="1">
        <v>45041</v>
      </c>
      <c r="F778" s="1">
        <v>45104</v>
      </c>
      <c r="G778" s="2">
        <v>0.44791666666666669</v>
      </c>
      <c r="H778" s="2">
        <v>0.48958333333333331</v>
      </c>
      <c r="I778" t="s">
        <v>243</v>
      </c>
      <c r="J778" s="6">
        <v>504141000</v>
      </c>
      <c r="K778" t="s">
        <v>695</v>
      </c>
      <c r="M778">
        <v>15</v>
      </c>
      <c r="N778" s="14">
        <v>70</v>
      </c>
      <c r="O778" s="14">
        <f t="shared" si="24"/>
        <v>1050</v>
      </c>
      <c r="P778" s="5" t="str">
        <f t="shared" ca="1" si="25"/>
        <v>=WENN(N778&lt;&gt;0;M778*N778;"n/a")</v>
      </c>
    </row>
    <row r="779" spans="1:16" x14ac:dyDescent="0.35">
      <c r="A779" t="s">
        <v>1715</v>
      </c>
      <c r="B779">
        <v>1</v>
      </c>
      <c r="C779" t="s">
        <v>1716</v>
      </c>
      <c r="D779">
        <v>16</v>
      </c>
      <c r="E779" s="1">
        <v>45083</v>
      </c>
      <c r="F779" s="1">
        <v>45104</v>
      </c>
      <c r="G779" s="2">
        <v>0.77083333333333337</v>
      </c>
      <c r="H779" s="2">
        <v>0.85416666666666663</v>
      </c>
      <c r="I779" t="s">
        <v>486</v>
      </c>
      <c r="K779" t="s">
        <v>463</v>
      </c>
      <c r="M779">
        <v>9</v>
      </c>
      <c r="N779" s="14">
        <v>92</v>
      </c>
      <c r="O779" s="14">
        <f t="shared" si="24"/>
        <v>828</v>
      </c>
      <c r="P779" s="5" t="str">
        <f t="shared" ca="1" si="25"/>
        <v>=WENN(N779&lt;&gt;0;M779*N779;"n/a")</v>
      </c>
    </row>
    <row r="780" spans="1:16" x14ac:dyDescent="0.35">
      <c r="A780" t="s">
        <v>1717</v>
      </c>
      <c r="B780">
        <v>2</v>
      </c>
      <c r="C780" t="s">
        <v>1417</v>
      </c>
      <c r="D780">
        <v>8</v>
      </c>
      <c r="E780" s="1">
        <v>45083</v>
      </c>
      <c r="F780" s="1">
        <v>45104</v>
      </c>
      <c r="G780" s="2">
        <v>0.375</v>
      </c>
      <c r="H780" s="2">
        <v>0.4375</v>
      </c>
      <c r="I780" t="s">
        <v>700</v>
      </c>
      <c r="K780" t="s">
        <v>1418</v>
      </c>
      <c r="M780">
        <v>9</v>
      </c>
      <c r="N780" s="14">
        <v>38</v>
      </c>
      <c r="O780" s="14">
        <f t="shared" si="24"/>
        <v>342</v>
      </c>
      <c r="P780" s="5" t="str">
        <f t="shared" ca="1" si="25"/>
        <v>=WENN(N780&lt;&gt;0;M780*N780;"n/a")</v>
      </c>
    </row>
    <row r="781" spans="1:16" x14ac:dyDescent="0.35">
      <c r="A781" t="s">
        <v>1718</v>
      </c>
      <c r="B781">
        <v>13</v>
      </c>
      <c r="C781" t="s">
        <v>699</v>
      </c>
      <c r="D781">
        <v>6</v>
      </c>
      <c r="E781" s="1">
        <v>45083</v>
      </c>
      <c r="F781" s="1">
        <v>45104</v>
      </c>
      <c r="G781" s="2">
        <v>0.71875</v>
      </c>
      <c r="H781" s="2">
        <v>0.76041666666666663</v>
      </c>
      <c r="I781" t="s">
        <v>700</v>
      </c>
      <c r="K781" t="s">
        <v>701</v>
      </c>
      <c r="M781">
        <v>10</v>
      </c>
      <c r="N781" s="14">
        <v>45</v>
      </c>
      <c r="O781" s="14">
        <f t="shared" si="24"/>
        <v>450</v>
      </c>
      <c r="P781" s="5" t="str">
        <f t="shared" ca="1" si="25"/>
        <v>=WENN(N781&lt;&gt;0;M781*N781;"n/a")</v>
      </c>
    </row>
    <row r="782" spans="1:16" x14ac:dyDescent="0.35">
      <c r="A782" t="s">
        <v>1719</v>
      </c>
      <c r="B782">
        <v>13</v>
      </c>
      <c r="C782" t="s">
        <v>703</v>
      </c>
      <c r="D782">
        <v>18</v>
      </c>
      <c r="E782" s="1">
        <v>45041</v>
      </c>
      <c r="F782" s="1">
        <v>45104</v>
      </c>
      <c r="G782" s="2">
        <v>0.375</v>
      </c>
      <c r="H782" s="2">
        <v>0.4375</v>
      </c>
      <c r="I782" t="s">
        <v>243</v>
      </c>
      <c r="J782" s="6">
        <v>504141000</v>
      </c>
      <c r="K782" t="s">
        <v>695</v>
      </c>
      <c r="M782">
        <v>15</v>
      </c>
      <c r="N782" s="14">
        <v>105</v>
      </c>
      <c r="O782" s="14">
        <f t="shared" si="24"/>
        <v>1575</v>
      </c>
      <c r="P782" s="5" t="str">
        <f t="shared" ca="1" si="25"/>
        <v>=WENN(N782&lt;&gt;0;M782*N782;"n/a")</v>
      </c>
    </row>
    <row r="783" spans="1:16" x14ac:dyDescent="0.35">
      <c r="A783" t="s">
        <v>1720</v>
      </c>
      <c r="B783">
        <v>12</v>
      </c>
      <c r="C783" t="s">
        <v>1721</v>
      </c>
      <c r="D783">
        <v>54</v>
      </c>
      <c r="E783" s="1">
        <v>44937</v>
      </c>
      <c r="F783" s="1">
        <v>45105</v>
      </c>
      <c r="G783" s="2">
        <v>0.60416666666666663</v>
      </c>
      <c r="H783" s="2">
        <v>0.67708333333333337</v>
      </c>
      <c r="I783" t="s">
        <v>219</v>
      </c>
      <c r="J783" s="6">
        <v>504141000</v>
      </c>
      <c r="K783" t="s">
        <v>1722</v>
      </c>
      <c r="M783">
        <v>45</v>
      </c>
      <c r="N783" s="14">
        <v>0</v>
      </c>
      <c r="O783" s="14" t="str">
        <f t="shared" si="24"/>
        <v>n/a</v>
      </c>
      <c r="P783" s="5" t="str">
        <f t="shared" ca="1" si="25"/>
        <v>=WENN(N783&lt;&gt;0;M783*N783;"n/a")</v>
      </c>
    </row>
    <row r="784" spans="1:16" x14ac:dyDescent="0.35">
      <c r="A784" t="s">
        <v>1723</v>
      </c>
      <c r="B784">
        <v>10</v>
      </c>
      <c r="C784" t="s">
        <v>1724</v>
      </c>
      <c r="D784">
        <v>14</v>
      </c>
      <c r="E784" s="1">
        <v>45105</v>
      </c>
      <c r="F784" s="1">
        <v>45105</v>
      </c>
      <c r="G784" s="2">
        <v>0.33333333333333331</v>
      </c>
      <c r="H784" s="2">
        <v>0.75</v>
      </c>
      <c r="I784" t="s">
        <v>208</v>
      </c>
      <c r="K784" t="s">
        <v>596</v>
      </c>
      <c r="M784">
        <v>12</v>
      </c>
      <c r="N784" s="14">
        <v>5</v>
      </c>
      <c r="O784" s="14">
        <f t="shared" si="24"/>
        <v>60</v>
      </c>
      <c r="P784" s="5" t="str">
        <f t="shared" ca="1" si="25"/>
        <v>=WENN(N784&lt;&gt;0;M784*N784;"n/a")</v>
      </c>
    </row>
    <row r="785" spans="1:16" x14ac:dyDescent="0.35">
      <c r="A785" t="s">
        <v>1725</v>
      </c>
      <c r="B785">
        <v>13</v>
      </c>
      <c r="C785" t="s">
        <v>1726</v>
      </c>
      <c r="D785">
        <v>16</v>
      </c>
      <c r="E785" s="1">
        <v>44986</v>
      </c>
      <c r="F785" s="1">
        <v>45105</v>
      </c>
      <c r="G785" s="2">
        <v>0.41666666666666669</v>
      </c>
      <c r="H785" s="2">
        <v>0.47916666666666669</v>
      </c>
      <c r="I785" t="s">
        <v>180</v>
      </c>
      <c r="J785" s="6">
        <v>504141000</v>
      </c>
      <c r="K785" t="s">
        <v>1727</v>
      </c>
      <c r="M785">
        <v>15</v>
      </c>
      <c r="N785" s="14">
        <v>82</v>
      </c>
      <c r="O785" s="14">
        <f t="shared" si="24"/>
        <v>1230</v>
      </c>
      <c r="P785" s="5" t="str">
        <f t="shared" ca="1" si="25"/>
        <v>=WENN(N785&lt;&gt;0;M785*N785;"n/a")</v>
      </c>
    </row>
    <row r="786" spans="1:16" x14ac:dyDescent="0.35">
      <c r="A786" t="s">
        <v>1728</v>
      </c>
      <c r="B786">
        <v>2</v>
      </c>
      <c r="C786" t="s">
        <v>1434</v>
      </c>
      <c r="D786">
        <v>8</v>
      </c>
      <c r="E786" s="1">
        <v>45084</v>
      </c>
      <c r="F786" s="1">
        <v>45105</v>
      </c>
      <c r="G786" s="2">
        <v>0.375</v>
      </c>
      <c r="H786" s="2">
        <v>0.4375</v>
      </c>
      <c r="I786" t="s">
        <v>700</v>
      </c>
      <c r="K786" t="s">
        <v>588</v>
      </c>
      <c r="M786">
        <v>9</v>
      </c>
      <c r="N786" s="14">
        <v>38</v>
      </c>
      <c r="O786" s="14">
        <f t="shared" si="24"/>
        <v>342</v>
      </c>
      <c r="P786" s="5" t="str">
        <f t="shared" ca="1" si="25"/>
        <v>=WENN(N786&lt;&gt;0;M786*N786;"n/a")</v>
      </c>
    </row>
    <row r="787" spans="1:16" x14ac:dyDescent="0.35">
      <c r="A787" t="s">
        <v>1729</v>
      </c>
      <c r="B787">
        <v>13</v>
      </c>
      <c r="C787" t="s">
        <v>802</v>
      </c>
      <c r="D787">
        <v>20</v>
      </c>
      <c r="E787" s="1">
        <v>45042</v>
      </c>
      <c r="F787" s="1">
        <v>45105</v>
      </c>
      <c r="G787" s="2">
        <v>0.35416666666666669</v>
      </c>
      <c r="H787" s="2">
        <v>0.41666666666666669</v>
      </c>
      <c r="I787" t="s">
        <v>243</v>
      </c>
      <c r="J787" s="6">
        <v>504141000</v>
      </c>
      <c r="K787" t="s">
        <v>803</v>
      </c>
      <c r="M787">
        <v>15</v>
      </c>
      <c r="N787" s="14">
        <v>102</v>
      </c>
      <c r="O787" s="14">
        <f t="shared" si="24"/>
        <v>1530</v>
      </c>
      <c r="P787" s="5" t="str">
        <f t="shared" ca="1" si="25"/>
        <v>=WENN(N787&lt;&gt;0;M787*N787;"n/a")</v>
      </c>
    </row>
    <row r="788" spans="1:16" x14ac:dyDescent="0.35">
      <c r="A788" t="s">
        <v>1730</v>
      </c>
      <c r="B788">
        <v>13</v>
      </c>
      <c r="C788" t="s">
        <v>1249</v>
      </c>
      <c r="D788">
        <v>12</v>
      </c>
      <c r="E788" s="1">
        <v>45063</v>
      </c>
      <c r="F788" s="1">
        <v>45105</v>
      </c>
      <c r="G788" s="2">
        <v>0.42708333333333331</v>
      </c>
      <c r="H788" s="2">
        <v>0.47916666666666669</v>
      </c>
      <c r="I788" t="s">
        <v>243</v>
      </c>
      <c r="J788" s="6">
        <v>504141000</v>
      </c>
      <c r="K788" t="s">
        <v>803</v>
      </c>
      <c r="M788">
        <v>16</v>
      </c>
      <c r="N788" s="14">
        <v>68</v>
      </c>
      <c r="O788" s="14">
        <f t="shared" si="24"/>
        <v>1088</v>
      </c>
      <c r="P788" s="5" t="str">
        <f t="shared" ca="1" si="25"/>
        <v>=WENN(N788&lt;&gt;0;M788*N788;"n/a")</v>
      </c>
    </row>
    <row r="789" spans="1:16" x14ac:dyDescent="0.35">
      <c r="A789" t="s">
        <v>1731</v>
      </c>
      <c r="B789">
        <v>13</v>
      </c>
      <c r="C789" t="s">
        <v>1732</v>
      </c>
      <c r="D789">
        <v>16</v>
      </c>
      <c r="E789" s="1">
        <v>45008</v>
      </c>
      <c r="F789" s="1">
        <v>45106</v>
      </c>
      <c r="G789" s="2">
        <v>0.375</v>
      </c>
      <c r="H789" s="2">
        <v>0.41666666666666669</v>
      </c>
      <c r="I789" t="s">
        <v>239</v>
      </c>
      <c r="J789" s="6">
        <v>504141000</v>
      </c>
      <c r="K789" t="s">
        <v>251</v>
      </c>
      <c r="M789">
        <v>12</v>
      </c>
      <c r="N789" s="14">
        <v>82</v>
      </c>
      <c r="O789" s="14">
        <f t="shared" si="24"/>
        <v>984</v>
      </c>
      <c r="P789" s="5" t="str">
        <f t="shared" ca="1" si="25"/>
        <v>=WENN(N789&lt;&gt;0;M789*N789;"n/a")</v>
      </c>
    </row>
    <row r="790" spans="1:16" x14ac:dyDescent="0.35">
      <c r="A790" t="s">
        <v>1733</v>
      </c>
      <c r="B790">
        <v>1</v>
      </c>
      <c r="C790" t="s">
        <v>1734</v>
      </c>
      <c r="D790">
        <v>16</v>
      </c>
      <c r="E790" s="1">
        <v>45078</v>
      </c>
      <c r="F790" s="1">
        <v>45106</v>
      </c>
      <c r="G790" s="2">
        <v>0.69791666666666663</v>
      </c>
      <c r="H790" s="2">
        <v>0.76041666666666663</v>
      </c>
      <c r="I790" t="s">
        <v>378</v>
      </c>
      <c r="J790" s="6">
        <v>504141000</v>
      </c>
      <c r="K790" t="s">
        <v>1167</v>
      </c>
      <c r="M790">
        <v>9</v>
      </c>
      <c r="N790" s="14">
        <v>101</v>
      </c>
      <c r="O790" s="14">
        <f t="shared" si="24"/>
        <v>909</v>
      </c>
      <c r="P790" s="5" t="str">
        <f t="shared" ca="1" si="25"/>
        <v>=WENN(N790&lt;&gt;0;M790*N790;"n/a")</v>
      </c>
    </row>
    <row r="791" spans="1:16" x14ac:dyDescent="0.35">
      <c r="A791" t="s">
        <v>1735</v>
      </c>
      <c r="B791">
        <v>13</v>
      </c>
      <c r="C791" t="s">
        <v>1736</v>
      </c>
      <c r="D791">
        <v>14</v>
      </c>
      <c r="E791" s="1">
        <v>45029</v>
      </c>
      <c r="F791" s="1">
        <v>45106</v>
      </c>
      <c r="G791" s="2">
        <v>0.72916666666666663</v>
      </c>
      <c r="H791" s="2">
        <v>0.77083333333333337</v>
      </c>
      <c r="I791" t="s">
        <v>1737</v>
      </c>
      <c r="K791" t="s">
        <v>1738</v>
      </c>
      <c r="M791">
        <v>12</v>
      </c>
      <c r="N791" s="14">
        <v>77</v>
      </c>
      <c r="O791" s="14">
        <f t="shared" si="24"/>
        <v>924</v>
      </c>
      <c r="P791" s="5" t="str">
        <f t="shared" ca="1" si="25"/>
        <v>=WENN(N791&lt;&gt;0;M791*N791;"n/a")</v>
      </c>
    </row>
    <row r="792" spans="1:16" x14ac:dyDescent="0.35">
      <c r="A792" t="s">
        <v>1739</v>
      </c>
      <c r="B792">
        <v>12</v>
      </c>
      <c r="C792" t="s">
        <v>1740</v>
      </c>
      <c r="D792">
        <v>47</v>
      </c>
      <c r="E792" s="1">
        <v>44938</v>
      </c>
      <c r="F792" s="1">
        <v>45106</v>
      </c>
      <c r="G792" s="2">
        <v>0.60416666666666663</v>
      </c>
      <c r="H792" s="2">
        <v>0.67708333333333337</v>
      </c>
      <c r="I792" t="s">
        <v>219</v>
      </c>
      <c r="J792" s="6">
        <v>504141000</v>
      </c>
      <c r="K792" t="s">
        <v>1741</v>
      </c>
      <c r="M792">
        <v>64</v>
      </c>
      <c r="N792" s="14">
        <v>0</v>
      </c>
      <c r="O792" s="14" t="str">
        <f t="shared" si="24"/>
        <v>n/a</v>
      </c>
      <c r="P792" s="5" t="str">
        <f t="shared" ca="1" si="25"/>
        <v>=WENN(N792&lt;&gt;0;M792*N792;"n/a")</v>
      </c>
    </row>
    <row r="793" spans="1:16" x14ac:dyDescent="0.35">
      <c r="A793" t="s">
        <v>1742</v>
      </c>
      <c r="B793">
        <v>1</v>
      </c>
      <c r="C793" t="s">
        <v>1743</v>
      </c>
      <c r="D793">
        <v>16</v>
      </c>
      <c r="E793" s="1">
        <v>45090</v>
      </c>
      <c r="F793" s="1">
        <v>45106</v>
      </c>
      <c r="G793" s="2">
        <v>0.77083333333333337</v>
      </c>
      <c r="H793" s="2">
        <v>0.85416666666666663</v>
      </c>
      <c r="I793" t="s">
        <v>403</v>
      </c>
      <c r="J793" s="6">
        <v>504141000</v>
      </c>
      <c r="K793" t="s">
        <v>1744</v>
      </c>
      <c r="M793">
        <v>9</v>
      </c>
      <c r="N793" s="14">
        <v>92</v>
      </c>
      <c r="O793" s="14">
        <f t="shared" si="24"/>
        <v>828</v>
      </c>
      <c r="P793" s="5" t="str">
        <f t="shared" ca="1" si="25"/>
        <v>=WENN(N793&lt;&gt;0;M793*N793;"n/a")</v>
      </c>
    </row>
    <row r="794" spans="1:16" x14ac:dyDescent="0.35">
      <c r="A794" t="s">
        <v>1745</v>
      </c>
      <c r="C794" t="s">
        <v>1746</v>
      </c>
      <c r="D794">
        <v>0</v>
      </c>
      <c r="E794" s="1">
        <v>44789</v>
      </c>
      <c r="F794" s="1">
        <v>45107</v>
      </c>
      <c r="I794" t="s">
        <v>177</v>
      </c>
      <c r="K794" t="s">
        <v>38</v>
      </c>
      <c r="M794">
        <v>0</v>
      </c>
      <c r="N794" s="14">
        <v>0</v>
      </c>
      <c r="O794" s="14" t="str">
        <f t="shared" si="24"/>
        <v>n/a</v>
      </c>
      <c r="P794" s="5" t="str">
        <f t="shared" ca="1" si="25"/>
        <v>=WENN(N794&lt;&gt;0;M794*N794;"n/a")</v>
      </c>
    </row>
    <row r="795" spans="1:16" x14ac:dyDescent="0.35">
      <c r="A795" t="s">
        <v>1747</v>
      </c>
      <c r="B795">
        <v>1</v>
      </c>
      <c r="C795" t="s">
        <v>1748</v>
      </c>
      <c r="D795">
        <v>75</v>
      </c>
      <c r="E795" s="1">
        <v>44967</v>
      </c>
      <c r="F795" s="1">
        <v>45107</v>
      </c>
      <c r="G795" s="2">
        <v>0.35416666666666669</v>
      </c>
      <c r="H795" s="2">
        <v>0.49236111111111108</v>
      </c>
      <c r="I795" t="s">
        <v>378</v>
      </c>
      <c r="J795" s="6">
        <v>504141000</v>
      </c>
      <c r="K795" t="s">
        <v>399</v>
      </c>
      <c r="M795">
        <v>15</v>
      </c>
      <c r="N795" s="14">
        <v>249</v>
      </c>
      <c r="O795" s="14">
        <f t="shared" si="24"/>
        <v>3735</v>
      </c>
      <c r="P795" s="5" t="str">
        <f t="shared" ca="1" si="25"/>
        <v>=WENN(N795&lt;&gt;0;M795*N795;"n/a")</v>
      </c>
    </row>
    <row r="796" spans="1:16" x14ac:dyDescent="0.35">
      <c r="A796" t="s">
        <v>1749</v>
      </c>
      <c r="C796" t="s">
        <v>1284</v>
      </c>
      <c r="D796">
        <v>16</v>
      </c>
      <c r="E796" s="1">
        <v>45106</v>
      </c>
      <c r="F796" s="1">
        <v>45107</v>
      </c>
      <c r="G796" s="2">
        <v>0.375</v>
      </c>
      <c r="H796" s="2">
        <v>0.70833333333333337</v>
      </c>
      <c r="I796" t="s">
        <v>196</v>
      </c>
      <c r="J796" s="6">
        <v>504141000</v>
      </c>
      <c r="K796" t="s">
        <v>35</v>
      </c>
      <c r="M796">
        <v>12</v>
      </c>
      <c r="N796" s="14">
        <v>0</v>
      </c>
      <c r="O796" s="14" t="str">
        <f t="shared" si="24"/>
        <v>n/a</v>
      </c>
      <c r="P796" s="5" t="str">
        <f t="shared" ca="1" si="25"/>
        <v>=WENN(N796&lt;&gt;0;M796*N796;"n/a")</v>
      </c>
    </row>
    <row r="797" spans="1:16" x14ac:dyDescent="0.35">
      <c r="A797" t="s">
        <v>1750</v>
      </c>
      <c r="B797">
        <v>15</v>
      </c>
      <c r="C797" t="s">
        <v>328</v>
      </c>
      <c r="D797">
        <v>22</v>
      </c>
      <c r="E797" s="1">
        <v>45079</v>
      </c>
      <c r="F797" s="1">
        <v>45107</v>
      </c>
      <c r="G797" s="2">
        <v>0.625</v>
      </c>
      <c r="H797" s="2">
        <v>0.875</v>
      </c>
      <c r="I797" t="s">
        <v>329</v>
      </c>
      <c r="J797" s="6">
        <v>504141000</v>
      </c>
      <c r="K797" t="s">
        <v>330</v>
      </c>
      <c r="M797">
        <v>11</v>
      </c>
      <c r="N797" s="14">
        <v>135</v>
      </c>
      <c r="O797" s="14">
        <f t="shared" si="24"/>
        <v>1485</v>
      </c>
      <c r="P797" s="5" t="str">
        <f t="shared" ca="1" si="25"/>
        <v>=WENN(N797&lt;&gt;0;M797*N797;"n/a")</v>
      </c>
    </row>
    <row r="798" spans="1:16" x14ac:dyDescent="0.35">
      <c r="A798" t="s">
        <v>1751</v>
      </c>
      <c r="B798">
        <v>2</v>
      </c>
      <c r="C798" t="s">
        <v>853</v>
      </c>
      <c r="D798">
        <v>10</v>
      </c>
      <c r="E798" s="1">
        <v>45058</v>
      </c>
      <c r="F798" s="1">
        <v>45114</v>
      </c>
      <c r="G798" s="2">
        <v>0.35416666666666669</v>
      </c>
      <c r="H798" s="2">
        <v>0.40625</v>
      </c>
      <c r="I798" t="s">
        <v>272</v>
      </c>
      <c r="K798" t="s">
        <v>273</v>
      </c>
      <c r="M798">
        <v>9</v>
      </c>
      <c r="N798" s="14">
        <v>45</v>
      </c>
      <c r="O798" s="14">
        <f t="shared" si="24"/>
        <v>405</v>
      </c>
      <c r="P798" s="5" t="str">
        <f t="shared" ca="1" si="25"/>
        <v>=WENN(N798&lt;&gt;0;M798*N798;"n/a")</v>
      </c>
    </row>
    <row r="799" spans="1:16" x14ac:dyDescent="0.35">
      <c r="A799" t="s">
        <v>1752</v>
      </c>
      <c r="B799">
        <v>2</v>
      </c>
      <c r="C799" t="s">
        <v>271</v>
      </c>
      <c r="D799">
        <v>10</v>
      </c>
      <c r="E799" s="1">
        <v>45058</v>
      </c>
      <c r="F799" s="1">
        <v>45114</v>
      </c>
      <c r="G799" s="2">
        <v>0.41666666666666669</v>
      </c>
      <c r="H799" s="2">
        <v>0.46875</v>
      </c>
      <c r="I799" t="s">
        <v>272</v>
      </c>
      <c r="K799" t="s">
        <v>273</v>
      </c>
      <c r="M799">
        <v>9</v>
      </c>
      <c r="N799" s="14">
        <v>45</v>
      </c>
      <c r="O799" s="14">
        <f t="shared" si="24"/>
        <v>405</v>
      </c>
      <c r="P799" s="5" t="str">
        <f t="shared" ca="1" si="25"/>
        <v>=WENN(N799&lt;&gt;0;M799*N799;"n/a")</v>
      </c>
    </row>
    <row r="800" spans="1:16" x14ac:dyDescent="0.35">
      <c r="A800" t="s">
        <v>1753</v>
      </c>
      <c r="B800">
        <v>2</v>
      </c>
      <c r="C800" t="s">
        <v>1754</v>
      </c>
      <c r="D800">
        <v>6</v>
      </c>
      <c r="E800" s="1">
        <v>44844</v>
      </c>
      <c r="F800" s="1">
        <v>45110</v>
      </c>
      <c r="G800" s="2">
        <v>0.70833333333333337</v>
      </c>
      <c r="H800" s="2">
        <v>0.75</v>
      </c>
      <c r="I800" t="s">
        <v>820</v>
      </c>
      <c r="J800" s="6">
        <v>504141000</v>
      </c>
      <c r="K800" t="s">
        <v>1226</v>
      </c>
      <c r="M800">
        <v>16</v>
      </c>
      <c r="N800" s="14">
        <v>0</v>
      </c>
      <c r="O800" s="14" t="str">
        <f t="shared" si="24"/>
        <v>n/a</v>
      </c>
      <c r="P800" s="5" t="str">
        <f t="shared" ca="1" si="25"/>
        <v>=WENN(N800&lt;&gt;0;M800*N800;"n/a")</v>
      </c>
    </row>
    <row r="801" spans="1:16" x14ac:dyDescent="0.35">
      <c r="A801" t="s">
        <v>1755</v>
      </c>
      <c r="B801">
        <v>1</v>
      </c>
      <c r="C801" t="s">
        <v>1756</v>
      </c>
      <c r="D801">
        <v>24</v>
      </c>
      <c r="E801" s="1">
        <v>45005</v>
      </c>
      <c r="F801" s="1">
        <v>45110</v>
      </c>
      <c r="G801" s="2">
        <v>0.70833333333333337</v>
      </c>
      <c r="H801" s="2">
        <v>0.77083333333333337</v>
      </c>
      <c r="I801" t="s">
        <v>486</v>
      </c>
      <c r="K801" t="s">
        <v>1119</v>
      </c>
      <c r="M801">
        <v>9</v>
      </c>
      <c r="N801" s="14">
        <v>138</v>
      </c>
      <c r="O801" s="14">
        <f t="shared" si="24"/>
        <v>1242</v>
      </c>
      <c r="P801" s="5" t="str">
        <f t="shared" ca="1" si="25"/>
        <v>=WENN(N801&lt;&gt;0;M801*N801;"n/a")</v>
      </c>
    </row>
    <row r="802" spans="1:16" x14ac:dyDescent="0.35">
      <c r="A802" t="s">
        <v>1757</v>
      </c>
      <c r="B802">
        <v>14</v>
      </c>
      <c r="C802" t="s">
        <v>1758</v>
      </c>
      <c r="D802">
        <v>28</v>
      </c>
      <c r="E802" s="1">
        <v>44837</v>
      </c>
      <c r="F802" s="1">
        <v>45110</v>
      </c>
      <c r="G802" s="2">
        <v>0.77083333333333337</v>
      </c>
      <c r="H802" s="2">
        <v>0.83333333333333337</v>
      </c>
      <c r="I802" t="s">
        <v>494</v>
      </c>
      <c r="J802" s="6">
        <v>504141000</v>
      </c>
      <c r="K802" t="s">
        <v>1759</v>
      </c>
      <c r="M802">
        <v>9</v>
      </c>
      <c r="N802" s="14">
        <v>162</v>
      </c>
      <c r="O802" s="14">
        <f t="shared" si="24"/>
        <v>1458</v>
      </c>
      <c r="P802" s="5" t="str">
        <f t="shared" ca="1" si="25"/>
        <v>=WENN(N802&lt;&gt;0;M802*N802;"n/a")</v>
      </c>
    </row>
    <row r="803" spans="1:16" x14ac:dyDescent="0.35">
      <c r="A803" t="s">
        <v>1760</v>
      </c>
      <c r="B803">
        <v>1</v>
      </c>
      <c r="C803" t="s">
        <v>389</v>
      </c>
      <c r="D803">
        <v>75</v>
      </c>
      <c r="E803" s="1">
        <v>45061</v>
      </c>
      <c r="F803" s="1">
        <v>45111</v>
      </c>
      <c r="G803" s="2">
        <v>0.34027777777777773</v>
      </c>
      <c r="H803" s="2">
        <v>0.42708333333333331</v>
      </c>
      <c r="I803" t="s">
        <v>188</v>
      </c>
      <c r="J803" s="6">
        <v>504141000</v>
      </c>
      <c r="K803" t="s">
        <v>588</v>
      </c>
      <c r="M803">
        <v>15</v>
      </c>
      <c r="N803" s="14">
        <v>218</v>
      </c>
      <c r="O803" s="14">
        <f t="shared" si="24"/>
        <v>3270</v>
      </c>
      <c r="P803" s="5" t="str">
        <f t="shared" ca="1" si="25"/>
        <v>=WENN(N803&lt;&gt;0;M803*N803;"n/a")</v>
      </c>
    </row>
    <row r="804" spans="1:16" x14ac:dyDescent="0.35">
      <c r="A804" t="s">
        <v>1761</v>
      </c>
      <c r="B804">
        <v>1</v>
      </c>
      <c r="C804" t="s">
        <v>389</v>
      </c>
      <c r="D804">
        <v>75</v>
      </c>
      <c r="E804" s="1">
        <v>45061</v>
      </c>
      <c r="F804" s="1">
        <v>45111</v>
      </c>
      <c r="G804" s="2">
        <v>0.77083333333333337</v>
      </c>
      <c r="H804" s="2">
        <v>0.85763888888888884</v>
      </c>
      <c r="I804" t="s">
        <v>370</v>
      </c>
      <c r="J804" s="6">
        <v>504141000</v>
      </c>
      <c r="K804" t="s">
        <v>588</v>
      </c>
      <c r="M804">
        <v>15</v>
      </c>
      <c r="N804" s="14">
        <v>218</v>
      </c>
      <c r="O804" s="14">
        <f t="shared" si="24"/>
        <v>3270</v>
      </c>
      <c r="P804" s="5" t="str">
        <f t="shared" ca="1" si="25"/>
        <v>=WENN(N804&lt;&gt;0;M804*N804;"n/a")</v>
      </c>
    </row>
    <row r="805" spans="1:16" x14ac:dyDescent="0.35">
      <c r="A805" t="s">
        <v>1762</v>
      </c>
      <c r="B805">
        <v>1</v>
      </c>
      <c r="C805" t="s">
        <v>365</v>
      </c>
      <c r="D805">
        <v>75</v>
      </c>
      <c r="E805" s="1">
        <v>45061</v>
      </c>
      <c r="F805" s="1">
        <v>45111</v>
      </c>
      <c r="G805" s="2">
        <v>0.4375</v>
      </c>
      <c r="H805" s="2">
        <v>0.52430555555555558</v>
      </c>
      <c r="I805" t="s">
        <v>188</v>
      </c>
      <c r="J805" s="6">
        <v>504141000</v>
      </c>
      <c r="K805" t="s">
        <v>588</v>
      </c>
      <c r="M805">
        <v>15</v>
      </c>
      <c r="N805" s="14">
        <v>218</v>
      </c>
      <c r="O805" s="14">
        <f t="shared" si="24"/>
        <v>3270</v>
      </c>
      <c r="P805" s="5" t="str">
        <f t="shared" ca="1" si="25"/>
        <v>=WENN(N805&lt;&gt;0;M805*N805;"n/a")</v>
      </c>
    </row>
    <row r="806" spans="1:16" x14ac:dyDescent="0.35">
      <c r="A806" t="s">
        <v>1763</v>
      </c>
      <c r="B806">
        <v>1</v>
      </c>
      <c r="C806" t="s">
        <v>369</v>
      </c>
      <c r="D806">
        <v>75</v>
      </c>
      <c r="E806" s="1">
        <v>45061</v>
      </c>
      <c r="F806" s="1">
        <v>45111</v>
      </c>
      <c r="G806" s="2">
        <v>0.34027777777777773</v>
      </c>
      <c r="H806" s="2">
        <v>0.42708333333333331</v>
      </c>
      <c r="I806" t="s">
        <v>370</v>
      </c>
      <c r="J806" s="6">
        <v>504141000</v>
      </c>
      <c r="K806" t="s">
        <v>371</v>
      </c>
      <c r="M806">
        <v>15</v>
      </c>
      <c r="N806" s="14">
        <v>218</v>
      </c>
      <c r="O806" s="14">
        <f t="shared" si="24"/>
        <v>3270</v>
      </c>
      <c r="P806" s="5" t="str">
        <f t="shared" ca="1" si="25"/>
        <v>=WENN(N806&lt;&gt;0;M806*N806;"n/a")</v>
      </c>
    </row>
    <row r="807" spans="1:16" x14ac:dyDescent="0.35">
      <c r="A807" t="s">
        <v>1764</v>
      </c>
      <c r="B807">
        <v>1</v>
      </c>
      <c r="C807" t="s">
        <v>377</v>
      </c>
      <c r="D807">
        <v>75</v>
      </c>
      <c r="E807" s="1">
        <v>45061</v>
      </c>
      <c r="F807" s="1">
        <v>45111</v>
      </c>
      <c r="G807" s="2">
        <v>0.34027777777777773</v>
      </c>
      <c r="H807" s="2">
        <v>0.42708333333333331</v>
      </c>
      <c r="I807" t="s">
        <v>378</v>
      </c>
      <c r="J807" s="6">
        <v>504141000</v>
      </c>
      <c r="K807" t="s">
        <v>399</v>
      </c>
      <c r="M807">
        <v>15</v>
      </c>
      <c r="N807" s="14">
        <v>218</v>
      </c>
      <c r="O807" s="14">
        <f t="shared" si="24"/>
        <v>3270</v>
      </c>
      <c r="P807" s="5" t="str">
        <f t="shared" ca="1" si="25"/>
        <v>=WENN(N807&lt;&gt;0;M807*N807;"n/a")</v>
      </c>
    </row>
    <row r="808" spans="1:16" x14ac:dyDescent="0.35">
      <c r="A808" t="s">
        <v>1765</v>
      </c>
      <c r="B808">
        <v>1</v>
      </c>
      <c r="C808" t="s">
        <v>377</v>
      </c>
      <c r="D808">
        <v>75</v>
      </c>
      <c r="E808" s="1">
        <v>45061</v>
      </c>
      <c r="F808" s="1">
        <v>45111</v>
      </c>
      <c r="G808" s="2">
        <v>0.53472222222222221</v>
      </c>
      <c r="H808" s="2">
        <v>0.62152777777777779</v>
      </c>
      <c r="I808" t="s">
        <v>370</v>
      </c>
      <c r="J808" s="6">
        <v>504141000</v>
      </c>
      <c r="K808" t="s">
        <v>588</v>
      </c>
      <c r="M808">
        <v>15</v>
      </c>
      <c r="N808" s="14">
        <v>218</v>
      </c>
      <c r="O808" s="14">
        <f t="shared" si="24"/>
        <v>3270</v>
      </c>
      <c r="P808" s="5" t="str">
        <f t="shared" ca="1" si="25"/>
        <v>=WENN(N808&lt;&gt;0;M808*N808;"n/a")</v>
      </c>
    </row>
    <row r="809" spans="1:16" x14ac:dyDescent="0.35">
      <c r="A809" t="s">
        <v>1766</v>
      </c>
      <c r="B809">
        <v>1</v>
      </c>
      <c r="C809" t="s">
        <v>1170</v>
      </c>
      <c r="D809">
        <v>75</v>
      </c>
      <c r="E809" s="1">
        <v>45061</v>
      </c>
      <c r="F809" s="1">
        <v>45111</v>
      </c>
      <c r="G809" s="2">
        <v>0.4375</v>
      </c>
      <c r="H809" s="2">
        <v>0.52430555555555558</v>
      </c>
      <c r="I809" t="s">
        <v>378</v>
      </c>
      <c r="J809" s="6">
        <v>504141000</v>
      </c>
      <c r="K809" t="s">
        <v>1167</v>
      </c>
      <c r="M809">
        <v>15</v>
      </c>
      <c r="N809" s="14">
        <v>218</v>
      </c>
      <c r="O809" s="14">
        <f t="shared" si="24"/>
        <v>3270</v>
      </c>
      <c r="P809" s="5" t="str">
        <f t="shared" ca="1" si="25"/>
        <v>=WENN(N809&lt;&gt;0;M809*N809;"n/a")</v>
      </c>
    </row>
    <row r="810" spans="1:16" x14ac:dyDescent="0.35">
      <c r="A810" t="s">
        <v>1767</v>
      </c>
      <c r="B810">
        <v>1</v>
      </c>
      <c r="C810" t="s">
        <v>1768</v>
      </c>
      <c r="D810">
        <v>75</v>
      </c>
      <c r="E810" s="1">
        <v>45061</v>
      </c>
      <c r="F810" s="1">
        <v>45111</v>
      </c>
      <c r="G810" s="2">
        <v>0.4375</v>
      </c>
      <c r="H810" s="2">
        <v>0.52430555555555558</v>
      </c>
      <c r="I810" t="s">
        <v>370</v>
      </c>
      <c r="J810" s="6">
        <v>504141000</v>
      </c>
      <c r="K810" t="s">
        <v>382</v>
      </c>
      <c r="M810">
        <v>15</v>
      </c>
      <c r="N810" s="14">
        <v>218</v>
      </c>
      <c r="O810" s="14">
        <f t="shared" si="24"/>
        <v>3270</v>
      </c>
      <c r="P810" s="5" t="str">
        <f t="shared" ca="1" si="25"/>
        <v>=WENN(N810&lt;&gt;0;M810*N810;"n/a")</v>
      </c>
    </row>
    <row r="811" spans="1:16" x14ac:dyDescent="0.35">
      <c r="A811" t="s">
        <v>1769</v>
      </c>
      <c r="B811">
        <v>1</v>
      </c>
      <c r="C811" t="s">
        <v>369</v>
      </c>
      <c r="D811">
        <v>75</v>
      </c>
      <c r="E811" s="1">
        <v>45061</v>
      </c>
      <c r="F811" s="1">
        <v>45112</v>
      </c>
      <c r="G811" s="2">
        <v>0.77777777777777779</v>
      </c>
      <c r="H811" s="2">
        <v>0.86458333333333337</v>
      </c>
      <c r="I811" t="s">
        <v>1770</v>
      </c>
      <c r="K811" t="s">
        <v>382</v>
      </c>
      <c r="M811">
        <v>15</v>
      </c>
      <c r="N811" s="14">
        <v>218</v>
      </c>
      <c r="O811" s="14">
        <f t="shared" si="24"/>
        <v>3270</v>
      </c>
      <c r="P811" s="5" t="str">
        <f t="shared" ca="1" si="25"/>
        <v>=WENN(N811&lt;&gt;0;M811*N811;"n/a")</v>
      </c>
    </row>
    <row r="812" spans="1:16" x14ac:dyDescent="0.35">
      <c r="A812" t="s">
        <v>1771</v>
      </c>
      <c r="B812">
        <v>1</v>
      </c>
      <c r="C812" t="s">
        <v>377</v>
      </c>
      <c r="D812">
        <v>75</v>
      </c>
      <c r="E812" s="1">
        <v>45061</v>
      </c>
      <c r="F812" s="1">
        <v>45112</v>
      </c>
      <c r="G812" s="2">
        <v>0.77083333333333337</v>
      </c>
      <c r="H812" s="2">
        <v>0.85763888888888884</v>
      </c>
      <c r="I812" t="s">
        <v>375</v>
      </c>
      <c r="J812" s="6">
        <v>599936291</v>
      </c>
      <c r="K812" t="s">
        <v>373</v>
      </c>
      <c r="M812">
        <v>15</v>
      </c>
      <c r="N812" s="14">
        <v>218</v>
      </c>
      <c r="O812" s="14">
        <f t="shared" si="24"/>
        <v>3270</v>
      </c>
      <c r="P812" s="5" t="str">
        <f t="shared" ca="1" si="25"/>
        <v>=WENN(N812&lt;&gt;0;M812*N812;"n/a")</v>
      </c>
    </row>
    <row r="813" spans="1:16" x14ac:dyDescent="0.35">
      <c r="A813" t="s">
        <v>1772</v>
      </c>
      <c r="B813">
        <v>1</v>
      </c>
      <c r="C813" t="s">
        <v>1170</v>
      </c>
      <c r="D813">
        <v>75</v>
      </c>
      <c r="E813" s="1">
        <v>45061</v>
      </c>
      <c r="F813" s="1">
        <v>45112</v>
      </c>
      <c r="G813" s="2">
        <v>0.77083333333333337</v>
      </c>
      <c r="H813" s="2">
        <v>0.85763888888888884</v>
      </c>
      <c r="I813" t="s">
        <v>390</v>
      </c>
      <c r="J813" s="6">
        <v>599936291</v>
      </c>
      <c r="K813" t="s">
        <v>588</v>
      </c>
      <c r="M813">
        <v>15</v>
      </c>
      <c r="N813" s="14">
        <v>218</v>
      </c>
      <c r="O813" s="14">
        <f t="shared" si="24"/>
        <v>3270</v>
      </c>
      <c r="P813" s="5" t="str">
        <f t="shared" ca="1" si="25"/>
        <v>=WENN(N813&lt;&gt;0;M813*N813;"n/a")</v>
      </c>
    </row>
    <row r="814" spans="1:16" x14ac:dyDescent="0.35">
      <c r="A814" t="s">
        <v>1773</v>
      </c>
      <c r="B814">
        <v>8</v>
      </c>
      <c r="C814" t="s">
        <v>1774</v>
      </c>
      <c r="D814">
        <v>11</v>
      </c>
      <c r="E814" s="1">
        <v>45098</v>
      </c>
      <c r="F814" s="1">
        <v>45112</v>
      </c>
      <c r="G814" s="2">
        <v>0.72916666666666663</v>
      </c>
      <c r="H814" s="2">
        <v>0.84375</v>
      </c>
      <c r="I814" t="s">
        <v>433</v>
      </c>
      <c r="J814" s="6">
        <v>504141000</v>
      </c>
      <c r="K814" t="s">
        <v>309</v>
      </c>
      <c r="M814">
        <v>9</v>
      </c>
      <c r="N814" s="14">
        <v>116</v>
      </c>
      <c r="O814" s="14">
        <f t="shared" si="24"/>
        <v>1044</v>
      </c>
      <c r="P814" s="5" t="str">
        <f t="shared" ca="1" si="25"/>
        <v>=WENN(N814&lt;&gt;0;M814*N814;"n/a")</v>
      </c>
    </row>
    <row r="815" spans="1:16" x14ac:dyDescent="0.35">
      <c r="A815" t="s">
        <v>1775</v>
      </c>
      <c r="B815">
        <v>10</v>
      </c>
      <c r="C815" t="s">
        <v>1776</v>
      </c>
      <c r="D815">
        <v>3</v>
      </c>
      <c r="E815" s="1">
        <v>45112</v>
      </c>
      <c r="F815" s="1">
        <v>45112</v>
      </c>
      <c r="G815" s="2">
        <v>0.625</v>
      </c>
      <c r="H815" s="2">
        <v>0.70833333333333337</v>
      </c>
      <c r="I815" t="s">
        <v>1777</v>
      </c>
      <c r="J815" s="6">
        <v>1531810</v>
      </c>
      <c r="K815" t="s">
        <v>1026</v>
      </c>
      <c r="M815">
        <v>99</v>
      </c>
      <c r="N815" s="14">
        <v>0</v>
      </c>
      <c r="O815" s="14" t="str">
        <f t="shared" si="24"/>
        <v>n/a</v>
      </c>
      <c r="P815" s="5" t="str">
        <f t="shared" ca="1" si="25"/>
        <v>=WENN(N815&lt;&gt;0;M815*N815;"n/a")</v>
      </c>
    </row>
    <row r="816" spans="1:16" x14ac:dyDescent="0.35">
      <c r="A816" t="s">
        <v>1778</v>
      </c>
      <c r="B816">
        <v>13</v>
      </c>
      <c r="C816" t="s">
        <v>720</v>
      </c>
      <c r="D816">
        <v>18</v>
      </c>
      <c r="E816" s="1">
        <v>45028</v>
      </c>
      <c r="F816" s="1">
        <v>45112</v>
      </c>
      <c r="G816" s="2">
        <v>0.70833333333333337</v>
      </c>
      <c r="H816" s="2">
        <v>0.75</v>
      </c>
      <c r="I816" t="s">
        <v>632</v>
      </c>
      <c r="J816" s="6">
        <v>504141000</v>
      </c>
      <c r="K816" t="s">
        <v>1779</v>
      </c>
      <c r="M816">
        <v>18</v>
      </c>
      <c r="N816" s="14">
        <v>75</v>
      </c>
      <c r="O816" s="14">
        <f t="shared" si="24"/>
        <v>1350</v>
      </c>
      <c r="P816" s="5" t="str">
        <f t="shared" ca="1" si="25"/>
        <v>=WENN(N816&lt;&gt;0;M816*N816;"n/a")</v>
      </c>
    </row>
    <row r="817" spans="1:16" x14ac:dyDescent="0.35">
      <c r="A817" t="s">
        <v>1780</v>
      </c>
      <c r="B817">
        <v>13</v>
      </c>
      <c r="C817" t="s">
        <v>720</v>
      </c>
      <c r="D817">
        <v>18</v>
      </c>
      <c r="E817" s="1">
        <v>45028</v>
      </c>
      <c r="F817" s="1">
        <v>45112</v>
      </c>
      <c r="G817" s="2">
        <v>0.80208333333333337</v>
      </c>
      <c r="H817" s="2">
        <v>0.84375</v>
      </c>
      <c r="I817" t="s">
        <v>721</v>
      </c>
      <c r="K817" t="s">
        <v>722</v>
      </c>
      <c r="M817">
        <v>18</v>
      </c>
      <c r="N817" s="14">
        <v>100</v>
      </c>
      <c r="O817" s="14">
        <f t="shared" si="24"/>
        <v>1800</v>
      </c>
      <c r="P817" s="5" t="str">
        <f t="shared" ca="1" si="25"/>
        <v>=WENN(N817&lt;&gt;0;M817*N817;"n/a")</v>
      </c>
    </row>
    <row r="818" spans="1:16" x14ac:dyDescent="0.35">
      <c r="A818" t="s">
        <v>1781</v>
      </c>
      <c r="B818">
        <v>3</v>
      </c>
      <c r="C818" t="s">
        <v>1782</v>
      </c>
      <c r="D818">
        <v>12</v>
      </c>
      <c r="E818" s="1">
        <v>45049</v>
      </c>
      <c r="F818" s="1">
        <v>45112</v>
      </c>
      <c r="G818" s="2">
        <v>0.77083333333333337</v>
      </c>
      <c r="H818" s="2">
        <v>0.83333333333333337</v>
      </c>
      <c r="I818" t="s">
        <v>385</v>
      </c>
      <c r="J818" s="6">
        <v>504141000</v>
      </c>
      <c r="K818" t="s">
        <v>1783</v>
      </c>
      <c r="M818">
        <v>15</v>
      </c>
      <c r="N818" s="14">
        <v>53</v>
      </c>
      <c r="O818" s="14">
        <f t="shared" si="24"/>
        <v>795</v>
      </c>
      <c r="P818" s="5" t="str">
        <f t="shared" ca="1" si="25"/>
        <v>=WENN(N818&lt;&gt;0;M818*N818;"n/a")</v>
      </c>
    </row>
    <row r="819" spans="1:16" x14ac:dyDescent="0.35">
      <c r="A819" t="s">
        <v>1784</v>
      </c>
      <c r="B819">
        <v>1</v>
      </c>
      <c r="C819" t="s">
        <v>1785</v>
      </c>
      <c r="D819">
        <v>16</v>
      </c>
      <c r="E819" s="1">
        <v>45072</v>
      </c>
      <c r="F819" s="1">
        <v>45114</v>
      </c>
      <c r="G819" s="2">
        <v>0.625</v>
      </c>
      <c r="H819" s="2">
        <v>0.70833333333333337</v>
      </c>
      <c r="I819" t="s">
        <v>403</v>
      </c>
      <c r="J819" s="6">
        <v>504141000</v>
      </c>
      <c r="K819" t="s">
        <v>1054</v>
      </c>
      <c r="M819">
        <v>9</v>
      </c>
      <c r="N819" s="14">
        <v>85</v>
      </c>
      <c r="O819" s="14">
        <f t="shared" si="24"/>
        <v>765</v>
      </c>
      <c r="P819" s="5" t="str">
        <f t="shared" ca="1" si="25"/>
        <v>=WENN(N819&lt;&gt;0;M819*N819;"n/a")</v>
      </c>
    </row>
    <row r="820" spans="1:16" x14ac:dyDescent="0.35">
      <c r="A820" t="s">
        <v>1786</v>
      </c>
      <c r="B820">
        <v>8</v>
      </c>
      <c r="C820" t="s">
        <v>1787</v>
      </c>
      <c r="D820">
        <v>14</v>
      </c>
      <c r="E820" s="1">
        <v>45090</v>
      </c>
      <c r="F820" s="1">
        <v>45118</v>
      </c>
      <c r="G820" s="2">
        <v>0.39583333333333331</v>
      </c>
      <c r="H820" s="2">
        <v>0.47916666666666669</v>
      </c>
      <c r="I820" t="s">
        <v>552</v>
      </c>
      <c r="J820" s="6">
        <v>504141000</v>
      </c>
      <c r="K820" t="s">
        <v>982</v>
      </c>
      <c r="M820">
        <v>9</v>
      </c>
      <c r="N820" s="14">
        <v>124</v>
      </c>
      <c r="O820" s="14">
        <f t="shared" si="24"/>
        <v>1116</v>
      </c>
      <c r="P820" s="5" t="str">
        <f t="shared" ca="1" si="25"/>
        <v>=WENN(N820&lt;&gt;0;M820*N820;"n/a")</v>
      </c>
    </row>
    <row r="821" spans="1:16" x14ac:dyDescent="0.35">
      <c r="A821" t="s">
        <v>1788</v>
      </c>
      <c r="B821">
        <v>8</v>
      </c>
      <c r="C821" t="s">
        <v>1789</v>
      </c>
      <c r="D821">
        <v>7</v>
      </c>
      <c r="E821" s="1">
        <v>45118</v>
      </c>
      <c r="F821" s="1">
        <v>45118</v>
      </c>
      <c r="G821" s="2">
        <v>0.41666666666666669</v>
      </c>
      <c r="H821" s="2">
        <v>0.625</v>
      </c>
      <c r="I821" t="s">
        <v>340</v>
      </c>
      <c r="J821" s="6">
        <v>504141000</v>
      </c>
      <c r="K821" t="s">
        <v>280</v>
      </c>
      <c r="M821">
        <v>9</v>
      </c>
      <c r="N821" s="14">
        <v>10</v>
      </c>
      <c r="O821" s="14">
        <f t="shared" si="24"/>
        <v>90</v>
      </c>
      <c r="P821" s="5" t="str">
        <f t="shared" ca="1" si="25"/>
        <v>=WENN(N821&lt;&gt;0;M821*N821;"n/a")</v>
      </c>
    </row>
    <row r="822" spans="1:16" x14ac:dyDescent="0.35">
      <c r="A822" t="s">
        <v>1790</v>
      </c>
      <c r="B822">
        <v>8</v>
      </c>
      <c r="C822" t="s">
        <v>1791</v>
      </c>
      <c r="D822">
        <v>7</v>
      </c>
      <c r="E822" s="1">
        <v>45119</v>
      </c>
      <c r="F822" s="1">
        <v>45119</v>
      </c>
      <c r="G822" s="2">
        <v>0.375</v>
      </c>
      <c r="H822" s="2">
        <v>0.58333333333333337</v>
      </c>
      <c r="I822" t="s">
        <v>340</v>
      </c>
      <c r="J822" s="6">
        <v>504141000</v>
      </c>
      <c r="K822" t="s">
        <v>280</v>
      </c>
      <c r="M822">
        <v>9</v>
      </c>
      <c r="N822" s="14">
        <v>10</v>
      </c>
      <c r="O822" s="14">
        <f t="shared" si="24"/>
        <v>90</v>
      </c>
      <c r="P822" s="5" t="str">
        <f t="shared" ca="1" si="25"/>
        <v>=WENN(N822&lt;&gt;0;M822*N822;"n/a")</v>
      </c>
    </row>
    <row r="823" spans="1:16" x14ac:dyDescent="0.35">
      <c r="A823" t="s">
        <v>1792</v>
      </c>
      <c r="B823">
        <v>10</v>
      </c>
      <c r="C823" t="s">
        <v>1793</v>
      </c>
      <c r="D823">
        <v>2</v>
      </c>
      <c r="E823" s="1">
        <v>45121</v>
      </c>
      <c r="F823" s="1">
        <v>45121</v>
      </c>
      <c r="G823" s="2">
        <v>0.625</v>
      </c>
      <c r="H823" s="2">
        <v>0.6875</v>
      </c>
      <c r="I823" t="s">
        <v>419</v>
      </c>
      <c r="J823" s="6">
        <v>504141000</v>
      </c>
      <c r="K823" t="s">
        <v>426</v>
      </c>
      <c r="M823">
        <v>15</v>
      </c>
      <c r="N823" s="14">
        <v>22</v>
      </c>
      <c r="O823" s="14">
        <f t="shared" si="24"/>
        <v>330</v>
      </c>
      <c r="P823" s="5" t="str">
        <f t="shared" ca="1" si="25"/>
        <v>=WENN(N823&lt;&gt;0;M823*N823;"n/a")</v>
      </c>
    </row>
    <row r="824" spans="1:16" x14ac:dyDescent="0.35">
      <c r="A824" t="s">
        <v>1794</v>
      </c>
      <c r="B824">
        <v>10</v>
      </c>
      <c r="C824" t="s">
        <v>1795</v>
      </c>
      <c r="D824">
        <v>630</v>
      </c>
      <c r="E824" s="1">
        <v>45048</v>
      </c>
      <c r="F824" s="1">
        <v>45135</v>
      </c>
      <c r="G824" s="2">
        <v>0.375</v>
      </c>
      <c r="H824" s="2">
        <v>0.70833333333333337</v>
      </c>
      <c r="I824" t="s">
        <v>857</v>
      </c>
      <c r="J824" s="6">
        <v>504141000</v>
      </c>
      <c r="K824" t="s">
        <v>38</v>
      </c>
      <c r="M824">
        <v>50</v>
      </c>
      <c r="N824" s="14">
        <v>16</v>
      </c>
      <c r="O824" s="14">
        <f t="shared" si="24"/>
        <v>800</v>
      </c>
      <c r="P824" s="5" t="str">
        <f t="shared" ca="1" si="25"/>
        <v>=WENN(N824&lt;&gt;0;M824*N824;"n/a")</v>
      </c>
    </row>
    <row r="825" spans="1:16" x14ac:dyDescent="0.35">
      <c r="A825" t="s">
        <v>1796</v>
      </c>
      <c r="C825" t="s">
        <v>1797</v>
      </c>
      <c r="D825">
        <v>0</v>
      </c>
      <c r="E825" s="1">
        <v>44830</v>
      </c>
      <c r="I825" t="s">
        <v>177</v>
      </c>
      <c r="K825" t="s">
        <v>38</v>
      </c>
      <c r="M825">
        <v>0</v>
      </c>
      <c r="N825" s="14">
        <v>0</v>
      </c>
      <c r="O825" s="14" t="str">
        <f t="shared" si="24"/>
        <v>n/a</v>
      </c>
      <c r="P825" s="5" t="str">
        <f t="shared" ca="1" si="25"/>
        <v>=WENN(N825&lt;&gt;0;M825*N825;"n/a")</v>
      </c>
    </row>
    <row r="826" spans="1:16" x14ac:dyDescent="0.35">
      <c r="A826" t="s">
        <v>1798</v>
      </c>
      <c r="C826" t="s">
        <v>1799</v>
      </c>
      <c r="D826">
        <v>0</v>
      </c>
      <c r="E826" s="1">
        <v>44805</v>
      </c>
      <c r="F826" s="1">
        <v>45138</v>
      </c>
      <c r="K826" t="s">
        <v>38</v>
      </c>
      <c r="M826">
        <v>0</v>
      </c>
      <c r="N826" s="14">
        <v>0</v>
      </c>
      <c r="O826" s="14" t="str">
        <f t="shared" si="24"/>
        <v>n/a</v>
      </c>
      <c r="P826" s="5" t="str">
        <f t="shared" ca="1" si="25"/>
        <v>=WENN(N826&lt;&gt;0;M826*N826;"n/a")</v>
      </c>
    </row>
    <row r="827" spans="1:16" x14ac:dyDescent="0.35">
      <c r="A827" t="s">
        <v>1800</v>
      </c>
      <c r="C827" t="s">
        <v>1801</v>
      </c>
      <c r="D827">
        <v>0</v>
      </c>
      <c r="E827" s="1">
        <v>44805</v>
      </c>
      <c r="F827" s="1">
        <v>45138</v>
      </c>
      <c r="K827" t="s">
        <v>38</v>
      </c>
      <c r="M827">
        <v>0</v>
      </c>
      <c r="N827" s="14">
        <v>0</v>
      </c>
      <c r="O827" s="14" t="str">
        <f t="shared" si="24"/>
        <v>n/a</v>
      </c>
      <c r="P827" s="5" t="str">
        <f t="shared" ca="1" si="25"/>
        <v>=WENN(N827&lt;&gt;0;M827*N827;"n/a")</v>
      </c>
    </row>
    <row r="828" spans="1:16" x14ac:dyDescent="0.35">
      <c r="A828" t="s">
        <v>1802</v>
      </c>
      <c r="B828">
        <v>13</v>
      </c>
      <c r="C828" t="s">
        <v>1803</v>
      </c>
      <c r="D828">
        <v>8</v>
      </c>
      <c r="E828" s="1">
        <v>44774</v>
      </c>
      <c r="F828" s="1">
        <v>45138</v>
      </c>
      <c r="G828" s="2">
        <v>0.66666666666666663</v>
      </c>
      <c r="H828" s="2">
        <v>0.91666666666666663</v>
      </c>
      <c r="I828" t="s">
        <v>298</v>
      </c>
      <c r="J828" s="6">
        <v>504141000</v>
      </c>
      <c r="K828" t="s">
        <v>810</v>
      </c>
      <c r="M828">
        <v>10</v>
      </c>
      <c r="N828" s="14">
        <v>150</v>
      </c>
      <c r="O828" s="14">
        <f t="shared" si="24"/>
        <v>1500</v>
      </c>
      <c r="P828" s="5" t="str">
        <f t="shared" ca="1" si="25"/>
        <v>=WENN(N828&lt;&gt;0;M828*N828;"n/a")</v>
      </c>
    </row>
    <row r="829" spans="1:16" x14ac:dyDescent="0.35">
      <c r="A829" t="s">
        <v>1804</v>
      </c>
      <c r="C829" t="s">
        <v>1805</v>
      </c>
      <c r="D829">
        <v>0</v>
      </c>
      <c r="E829" s="1">
        <v>44774</v>
      </c>
      <c r="F829" s="1">
        <v>45138</v>
      </c>
      <c r="G829" s="2">
        <v>0.625</v>
      </c>
      <c r="H829" s="2">
        <v>0.75</v>
      </c>
      <c r="I829" t="s">
        <v>180</v>
      </c>
      <c r="J829" s="6">
        <v>504141000</v>
      </c>
      <c r="K829" t="s">
        <v>1806</v>
      </c>
      <c r="M829">
        <v>12</v>
      </c>
      <c r="N829" s="14">
        <v>99</v>
      </c>
      <c r="O829" s="14">
        <f t="shared" si="24"/>
        <v>1188</v>
      </c>
      <c r="P829" s="5" t="str">
        <f t="shared" ca="1" si="25"/>
        <v>=WENN(N829&lt;&gt;0;M829*N829;"n/a")</v>
      </c>
    </row>
    <row r="830" spans="1:16" x14ac:dyDescent="0.35">
      <c r="A830" t="s">
        <v>1807</v>
      </c>
      <c r="B830">
        <v>14</v>
      </c>
      <c r="C830" t="s">
        <v>1808</v>
      </c>
      <c r="D830">
        <v>0</v>
      </c>
      <c r="I830" t="s">
        <v>88</v>
      </c>
      <c r="J830" s="6">
        <v>504141000</v>
      </c>
      <c r="K830" t="s">
        <v>1809</v>
      </c>
      <c r="M830">
        <v>0</v>
      </c>
      <c r="N830" s="14">
        <v>0</v>
      </c>
      <c r="O830" s="14" t="str">
        <f t="shared" si="24"/>
        <v>n/a</v>
      </c>
      <c r="P830" s="5" t="str">
        <f t="shared" ca="1" si="25"/>
        <v>=WENN(N830&lt;&gt;0;M830*N830;"n/a")</v>
      </c>
    </row>
    <row r="831" spans="1:16" x14ac:dyDescent="0.35">
      <c r="A831" t="s">
        <v>1810</v>
      </c>
      <c r="C831" t="s">
        <v>1811</v>
      </c>
      <c r="D831">
        <v>0</v>
      </c>
      <c r="E831" s="1">
        <v>44805</v>
      </c>
      <c r="F831" s="1">
        <v>45138</v>
      </c>
      <c r="I831" t="s">
        <v>177</v>
      </c>
      <c r="K831" t="s">
        <v>38</v>
      </c>
      <c r="M831">
        <v>0</v>
      </c>
      <c r="N831" s="14">
        <v>0</v>
      </c>
      <c r="O831" s="14" t="str">
        <f t="shared" si="24"/>
        <v>n/a</v>
      </c>
      <c r="P831" s="5" t="str">
        <f t="shared" ca="1" si="25"/>
        <v>=WENN(N831&lt;&gt;0;M831*N831;"n/a")</v>
      </c>
    </row>
    <row r="832" spans="1:16" x14ac:dyDescent="0.35">
      <c r="A832" t="s">
        <v>1812</v>
      </c>
      <c r="C832" t="s">
        <v>1813</v>
      </c>
      <c r="D832">
        <v>0</v>
      </c>
      <c r="E832" s="1">
        <v>44805</v>
      </c>
      <c r="F832" s="1">
        <v>45138</v>
      </c>
      <c r="K832" t="s">
        <v>38</v>
      </c>
      <c r="M832">
        <v>0</v>
      </c>
      <c r="N832" s="14">
        <v>0</v>
      </c>
      <c r="O832" s="14" t="str">
        <f t="shared" si="24"/>
        <v>n/a</v>
      </c>
      <c r="P832" s="5" t="str">
        <f t="shared" ca="1" si="25"/>
        <v>=WENN(N832&lt;&gt;0;M832*N832;"n/a")</v>
      </c>
    </row>
    <row r="833" spans="1:16" x14ac:dyDescent="0.35">
      <c r="A833" t="s">
        <v>1814</v>
      </c>
      <c r="C833" t="s">
        <v>1815</v>
      </c>
      <c r="D833">
        <v>6</v>
      </c>
      <c r="E833" s="1">
        <v>44967</v>
      </c>
      <c r="F833" s="1">
        <v>44967</v>
      </c>
      <c r="G833" s="2">
        <v>0.625</v>
      </c>
      <c r="H833" s="2">
        <v>0.79166666666666663</v>
      </c>
      <c r="I833" t="s">
        <v>486</v>
      </c>
      <c r="K833" t="s">
        <v>1816</v>
      </c>
      <c r="L833" t="s">
        <v>2057</v>
      </c>
      <c r="M833">
        <v>70</v>
      </c>
      <c r="N833" s="14">
        <v>0</v>
      </c>
      <c r="O833" s="14" t="str">
        <f t="shared" si="24"/>
        <v>n/a</v>
      </c>
      <c r="P833" s="5" t="str">
        <f t="shared" ca="1" si="25"/>
        <v>=WENN(N833&lt;&gt;0;M833*N833;"n/a")</v>
      </c>
    </row>
    <row r="834" spans="1:16" x14ac:dyDescent="0.35">
      <c r="A834" t="s">
        <v>1817</v>
      </c>
      <c r="C834" t="s">
        <v>1815</v>
      </c>
      <c r="D834">
        <v>6</v>
      </c>
      <c r="E834" s="1">
        <v>44974</v>
      </c>
      <c r="F834" s="1">
        <v>44974</v>
      </c>
      <c r="G834" s="2">
        <v>0.625</v>
      </c>
      <c r="H834" s="2">
        <v>0.79166666666666663</v>
      </c>
      <c r="I834" t="s">
        <v>486</v>
      </c>
      <c r="K834" t="s">
        <v>1816</v>
      </c>
      <c r="L834" t="s">
        <v>2057</v>
      </c>
      <c r="M834">
        <v>70</v>
      </c>
      <c r="N834" s="14">
        <v>0</v>
      </c>
      <c r="O834" s="14" t="str">
        <f t="shared" si="24"/>
        <v>n/a</v>
      </c>
      <c r="P834" s="5" t="str">
        <f t="shared" ca="1" si="25"/>
        <v>=WENN(N834&lt;&gt;0;M834*N834;"n/a")</v>
      </c>
    </row>
    <row r="835" spans="1:16" x14ac:dyDescent="0.35">
      <c r="A835" t="s">
        <v>1818</v>
      </c>
      <c r="C835" t="s">
        <v>1815</v>
      </c>
      <c r="D835">
        <v>6</v>
      </c>
      <c r="E835" s="1">
        <v>44981</v>
      </c>
      <c r="F835" s="1">
        <v>44981</v>
      </c>
      <c r="G835" s="2">
        <v>0.625</v>
      </c>
      <c r="H835" s="2">
        <v>0.79166666666666663</v>
      </c>
      <c r="I835" t="s">
        <v>486</v>
      </c>
      <c r="K835" t="s">
        <v>1816</v>
      </c>
      <c r="L835" t="s">
        <v>2057</v>
      </c>
      <c r="M835">
        <v>70</v>
      </c>
      <c r="N835" s="14">
        <v>0</v>
      </c>
      <c r="O835" s="14" t="str">
        <f t="shared" ref="O835:O898" si="26">IF(N835&lt;&gt;0,M835*N835,"n/a")</f>
        <v>n/a</v>
      </c>
      <c r="P835" s="5" t="str">
        <f t="shared" ref="P835:P898" ca="1" si="27">_xlfn.FORMULATEXT(O835)</f>
        <v>=WENN(N835&lt;&gt;0;M835*N835;"n/a")</v>
      </c>
    </row>
    <row r="836" spans="1:16" x14ac:dyDescent="0.35">
      <c r="A836" t="s">
        <v>1819</v>
      </c>
      <c r="C836" t="s">
        <v>1815</v>
      </c>
      <c r="D836">
        <v>6</v>
      </c>
      <c r="E836" s="1">
        <v>44988</v>
      </c>
      <c r="F836" s="1">
        <v>44988</v>
      </c>
      <c r="G836" s="2">
        <v>0.625</v>
      </c>
      <c r="H836" s="2">
        <v>0.79166666666666663</v>
      </c>
      <c r="I836" t="s">
        <v>486</v>
      </c>
      <c r="K836" t="s">
        <v>1816</v>
      </c>
      <c r="L836" t="s">
        <v>2057</v>
      </c>
      <c r="M836">
        <v>70</v>
      </c>
      <c r="N836" s="14">
        <v>0</v>
      </c>
      <c r="O836" s="14" t="str">
        <f t="shared" si="26"/>
        <v>n/a</v>
      </c>
      <c r="P836" s="5" t="str">
        <f t="shared" ca="1" si="27"/>
        <v>=WENN(N836&lt;&gt;0;M836*N836;"n/a")</v>
      </c>
    </row>
    <row r="837" spans="1:16" x14ac:dyDescent="0.35">
      <c r="A837" t="s">
        <v>1820</v>
      </c>
      <c r="C837" t="s">
        <v>1815</v>
      </c>
      <c r="D837">
        <v>6</v>
      </c>
      <c r="E837" s="1">
        <v>44995</v>
      </c>
      <c r="F837" s="1">
        <v>44995</v>
      </c>
      <c r="G837" s="2">
        <v>0.625</v>
      </c>
      <c r="H837" s="2">
        <v>0.79166666666666663</v>
      </c>
      <c r="I837" t="s">
        <v>486</v>
      </c>
      <c r="K837" t="s">
        <v>1816</v>
      </c>
      <c r="L837" t="s">
        <v>2057</v>
      </c>
      <c r="M837">
        <v>70</v>
      </c>
      <c r="N837" s="14">
        <v>0</v>
      </c>
      <c r="O837" s="14" t="str">
        <f t="shared" si="26"/>
        <v>n/a</v>
      </c>
      <c r="P837" s="5" t="str">
        <f t="shared" ca="1" si="27"/>
        <v>=WENN(N837&lt;&gt;0;M837*N837;"n/a")</v>
      </c>
    </row>
    <row r="838" spans="1:16" x14ac:dyDescent="0.35">
      <c r="A838" t="s">
        <v>1821</v>
      </c>
      <c r="C838" t="s">
        <v>1815</v>
      </c>
      <c r="D838">
        <v>6</v>
      </c>
      <c r="E838" s="1">
        <v>45002</v>
      </c>
      <c r="F838" s="1">
        <v>45002</v>
      </c>
      <c r="G838" s="2">
        <v>0.625</v>
      </c>
      <c r="H838" s="2">
        <v>0.79166666666666663</v>
      </c>
      <c r="I838" t="s">
        <v>486</v>
      </c>
      <c r="K838" t="s">
        <v>1816</v>
      </c>
      <c r="L838" t="s">
        <v>2057</v>
      </c>
      <c r="M838">
        <v>70</v>
      </c>
      <c r="N838" s="14">
        <v>0</v>
      </c>
      <c r="O838" s="14" t="str">
        <f t="shared" si="26"/>
        <v>n/a</v>
      </c>
      <c r="P838" s="5" t="str">
        <f t="shared" ca="1" si="27"/>
        <v>=WENN(N838&lt;&gt;0;M838*N838;"n/a")</v>
      </c>
    </row>
    <row r="839" spans="1:16" x14ac:dyDescent="0.35">
      <c r="A839" t="s">
        <v>1822</v>
      </c>
      <c r="C839" t="s">
        <v>1815</v>
      </c>
      <c r="D839">
        <v>6</v>
      </c>
      <c r="E839" s="1">
        <v>45009</v>
      </c>
      <c r="F839" s="1">
        <v>45009</v>
      </c>
      <c r="G839" s="2">
        <v>0.625</v>
      </c>
      <c r="H839" s="2">
        <v>0.79166666666666663</v>
      </c>
      <c r="I839" t="s">
        <v>486</v>
      </c>
      <c r="K839" t="s">
        <v>1816</v>
      </c>
      <c r="L839" t="s">
        <v>2057</v>
      </c>
      <c r="M839">
        <v>70</v>
      </c>
      <c r="N839" s="14">
        <v>0</v>
      </c>
      <c r="O839" s="14" t="str">
        <f t="shared" si="26"/>
        <v>n/a</v>
      </c>
      <c r="P839" s="5" t="str">
        <f t="shared" ca="1" si="27"/>
        <v>=WENN(N839&lt;&gt;0;M839*N839;"n/a")</v>
      </c>
    </row>
    <row r="840" spans="1:16" x14ac:dyDescent="0.35">
      <c r="A840" t="s">
        <v>1823</v>
      </c>
      <c r="B840">
        <v>1</v>
      </c>
      <c r="C840" t="s">
        <v>1824</v>
      </c>
      <c r="D840">
        <v>2</v>
      </c>
      <c r="E840" s="1">
        <v>44993</v>
      </c>
      <c r="F840" s="1">
        <v>44993</v>
      </c>
      <c r="G840" s="2">
        <v>0.41666666666666669</v>
      </c>
      <c r="H840" s="2">
        <v>0.47916666666666669</v>
      </c>
      <c r="I840" t="s">
        <v>1825</v>
      </c>
      <c r="J840" s="6">
        <v>504141000</v>
      </c>
      <c r="K840" t="s">
        <v>1826</v>
      </c>
      <c r="M840">
        <v>9</v>
      </c>
      <c r="N840" s="14">
        <v>0</v>
      </c>
      <c r="O840" s="14" t="str">
        <f t="shared" si="26"/>
        <v>n/a</v>
      </c>
      <c r="P840" s="5" t="str">
        <f t="shared" ca="1" si="27"/>
        <v>=WENN(N840&lt;&gt;0;M840*N840;"n/a")</v>
      </c>
    </row>
    <row r="841" spans="1:16" x14ac:dyDescent="0.35">
      <c r="A841" t="s">
        <v>1827</v>
      </c>
      <c r="B841">
        <v>1</v>
      </c>
      <c r="C841" t="s">
        <v>1824</v>
      </c>
      <c r="D841">
        <v>2</v>
      </c>
      <c r="E841" s="1">
        <v>45035</v>
      </c>
      <c r="F841" s="1">
        <v>45035</v>
      </c>
      <c r="G841" s="2">
        <v>0.41666666666666669</v>
      </c>
      <c r="H841" s="2">
        <v>0.47916666666666669</v>
      </c>
      <c r="I841" t="s">
        <v>1825</v>
      </c>
      <c r="J841" s="6">
        <v>504141000</v>
      </c>
      <c r="K841" t="s">
        <v>1826</v>
      </c>
      <c r="M841">
        <v>9</v>
      </c>
      <c r="N841" s="14">
        <v>0</v>
      </c>
      <c r="O841" s="14" t="str">
        <f t="shared" si="26"/>
        <v>n/a</v>
      </c>
      <c r="P841" s="5" t="str">
        <f t="shared" ca="1" si="27"/>
        <v>=WENN(N841&lt;&gt;0;M841*N841;"n/a")</v>
      </c>
    </row>
    <row r="842" spans="1:16" x14ac:dyDescent="0.35">
      <c r="A842" t="s">
        <v>1828</v>
      </c>
      <c r="C842" t="s">
        <v>176</v>
      </c>
      <c r="D842">
        <v>0</v>
      </c>
      <c r="E842" s="1">
        <v>44805</v>
      </c>
      <c r="F842" s="1">
        <v>45122</v>
      </c>
      <c r="I842" t="s">
        <v>177</v>
      </c>
      <c r="K842" t="s">
        <v>38</v>
      </c>
      <c r="M842">
        <v>0</v>
      </c>
      <c r="N842" s="14">
        <v>0</v>
      </c>
      <c r="O842" s="14" t="str">
        <f t="shared" si="26"/>
        <v>n/a</v>
      </c>
      <c r="P842" s="5" t="str">
        <f t="shared" ca="1" si="27"/>
        <v>=WENN(N842&lt;&gt;0;M842*N842;"n/a")</v>
      </c>
    </row>
    <row r="843" spans="1:16" x14ac:dyDescent="0.35">
      <c r="A843" t="s">
        <v>1829</v>
      </c>
      <c r="B843">
        <v>1</v>
      </c>
      <c r="C843" t="s">
        <v>1830</v>
      </c>
      <c r="D843">
        <v>2</v>
      </c>
      <c r="E843" s="1">
        <v>44993</v>
      </c>
      <c r="F843" s="1">
        <v>44993</v>
      </c>
      <c r="G843" s="2">
        <v>0.35416666666666669</v>
      </c>
      <c r="H843" s="2">
        <v>0.41666666666666669</v>
      </c>
      <c r="I843" t="s">
        <v>1825</v>
      </c>
      <c r="J843" s="6">
        <v>504141000</v>
      </c>
      <c r="K843" t="s">
        <v>1831</v>
      </c>
      <c r="M843">
        <v>9</v>
      </c>
      <c r="N843" s="14">
        <v>0</v>
      </c>
      <c r="O843" s="14" t="str">
        <f t="shared" si="26"/>
        <v>n/a</v>
      </c>
      <c r="P843" s="5" t="str">
        <f t="shared" ca="1" si="27"/>
        <v>=WENN(N843&lt;&gt;0;M843*N843;"n/a")</v>
      </c>
    </row>
    <row r="844" spans="1:16" x14ac:dyDescent="0.35">
      <c r="A844" t="s">
        <v>1832</v>
      </c>
      <c r="B844">
        <v>1</v>
      </c>
      <c r="C844" t="s">
        <v>1833</v>
      </c>
      <c r="D844">
        <v>2</v>
      </c>
      <c r="E844" s="1">
        <v>44994</v>
      </c>
      <c r="F844" s="1">
        <v>44994</v>
      </c>
      <c r="G844" s="2">
        <v>0.35416666666666669</v>
      </c>
      <c r="H844" s="2">
        <v>0.41666666666666669</v>
      </c>
      <c r="I844" t="s">
        <v>1825</v>
      </c>
      <c r="J844" s="6">
        <v>504141000</v>
      </c>
      <c r="K844" t="s">
        <v>1834</v>
      </c>
      <c r="M844">
        <v>9</v>
      </c>
      <c r="N844" s="14">
        <v>0</v>
      </c>
      <c r="O844" s="14" t="str">
        <f t="shared" si="26"/>
        <v>n/a</v>
      </c>
      <c r="P844" s="5" t="str">
        <f t="shared" ca="1" si="27"/>
        <v>=WENN(N844&lt;&gt;0;M844*N844;"n/a")</v>
      </c>
    </row>
    <row r="845" spans="1:16" x14ac:dyDescent="0.35">
      <c r="A845" t="s">
        <v>1835</v>
      </c>
      <c r="B845">
        <v>1</v>
      </c>
      <c r="C845" t="s">
        <v>1836</v>
      </c>
      <c r="D845">
        <v>2</v>
      </c>
      <c r="E845" s="1">
        <v>44995</v>
      </c>
      <c r="F845" s="1">
        <v>44995</v>
      </c>
      <c r="G845" s="2">
        <v>0.35416666666666669</v>
      </c>
      <c r="H845" s="2">
        <v>0.41666666666666669</v>
      </c>
      <c r="I845" t="s">
        <v>1825</v>
      </c>
      <c r="J845" s="6">
        <v>504141000</v>
      </c>
      <c r="K845" t="s">
        <v>1834</v>
      </c>
      <c r="M845">
        <v>9</v>
      </c>
      <c r="N845" s="14">
        <v>0</v>
      </c>
      <c r="O845" s="14" t="str">
        <f t="shared" si="26"/>
        <v>n/a</v>
      </c>
      <c r="P845" s="5" t="str">
        <f t="shared" ca="1" si="27"/>
        <v>=WENN(N845&lt;&gt;0;M845*N845;"n/a")</v>
      </c>
    </row>
    <row r="846" spans="1:16" x14ac:dyDescent="0.35">
      <c r="A846" t="s">
        <v>1837</v>
      </c>
      <c r="B846">
        <v>1</v>
      </c>
      <c r="C846" t="s">
        <v>1838</v>
      </c>
      <c r="D846">
        <v>2</v>
      </c>
      <c r="E846" s="1">
        <v>45002</v>
      </c>
      <c r="F846" s="1">
        <v>45002</v>
      </c>
      <c r="G846" s="2">
        <v>0.35416666666666669</v>
      </c>
      <c r="H846" s="2">
        <v>0.41666666666666669</v>
      </c>
      <c r="I846" t="s">
        <v>1825</v>
      </c>
      <c r="J846" s="6">
        <v>504141000</v>
      </c>
      <c r="K846" t="s">
        <v>1834</v>
      </c>
      <c r="M846">
        <v>9</v>
      </c>
      <c r="N846" s="14">
        <v>0</v>
      </c>
      <c r="O846" s="14" t="str">
        <f t="shared" si="26"/>
        <v>n/a</v>
      </c>
      <c r="P846" s="5" t="str">
        <f t="shared" ca="1" si="27"/>
        <v>=WENN(N846&lt;&gt;0;M846*N846;"n/a")</v>
      </c>
    </row>
    <row r="847" spans="1:16" x14ac:dyDescent="0.35">
      <c r="A847" t="s">
        <v>1839</v>
      </c>
      <c r="B847">
        <v>1</v>
      </c>
      <c r="C847" t="s">
        <v>1830</v>
      </c>
      <c r="D847">
        <v>2</v>
      </c>
      <c r="E847" s="1">
        <v>45035</v>
      </c>
      <c r="F847" s="1">
        <v>45035</v>
      </c>
      <c r="G847" s="2">
        <v>0.35416666666666669</v>
      </c>
      <c r="H847" s="2">
        <v>0.41666666666666669</v>
      </c>
      <c r="I847" t="s">
        <v>1825</v>
      </c>
      <c r="J847" s="6">
        <v>504141000</v>
      </c>
      <c r="K847" t="s">
        <v>1831</v>
      </c>
      <c r="M847">
        <v>9</v>
      </c>
      <c r="N847" s="14">
        <v>0</v>
      </c>
      <c r="O847" s="14" t="str">
        <f t="shared" si="26"/>
        <v>n/a</v>
      </c>
      <c r="P847" s="5" t="str">
        <f t="shared" ca="1" si="27"/>
        <v>=WENN(N847&lt;&gt;0;M847*N847;"n/a")</v>
      </c>
    </row>
    <row r="848" spans="1:16" x14ac:dyDescent="0.35">
      <c r="A848" t="s">
        <v>1840</v>
      </c>
      <c r="B848">
        <v>1</v>
      </c>
      <c r="C848" t="s">
        <v>1833</v>
      </c>
      <c r="D848">
        <v>2</v>
      </c>
      <c r="E848" s="1">
        <v>45036</v>
      </c>
      <c r="F848" s="1">
        <v>45036</v>
      </c>
      <c r="G848" s="2">
        <v>0.35416666666666669</v>
      </c>
      <c r="H848" s="2">
        <v>0.41666666666666669</v>
      </c>
      <c r="I848" t="s">
        <v>1825</v>
      </c>
      <c r="J848" s="6">
        <v>504141000</v>
      </c>
      <c r="K848" t="s">
        <v>1834</v>
      </c>
      <c r="M848">
        <v>9</v>
      </c>
      <c r="N848" s="14">
        <v>0</v>
      </c>
      <c r="O848" s="14" t="str">
        <f t="shared" si="26"/>
        <v>n/a</v>
      </c>
      <c r="P848" s="5" t="str">
        <f t="shared" ca="1" si="27"/>
        <v>=WENN(N848&lt;&gt;0;M848*N848;"n/a")</v>
      </c>
    </row>
    <row r="849" spans="1:16" x14ac:dyDescent="0.35">
      <c r="A849" t="s">
        <v>1841</v>
      </c>
      <c r="B849">
        <v>1</v>
      </c>
      <c r="C849" t="s">
        <v>1836</v>
      </c>
      <c r="D849">
        <v>2</v>
      </c>
      <c r="E849" s="1">
        <v>45037</v>
      </c>
      <c r="F849" s="1">
        <v>45037</v>
      </c>
      <c r="G849" s="2">
        <v>0.35416666666666669</v>
      </c>
      <c r="H849" s="2">
        <v>0.41666666666666669</v>
      </c>
      <c r="I849" t="s">
        <v>1825</v>
      </c>
      <c r="J849" s="6">
        <v>504141000</v>
      </c>
      <c r="K849" t="s">
        <v>1834</v>
      </c>
      <c r="M849">
        <v>9</v>
      </c>
      <c r="N849" s="14">
        <v>0</v>
      </c>
      <c r="O849" s="14" t="str">
        <f t="shared" si="26"/>
        <v>n/a</v>
      </c>
      <c r="P849" s="5" t="str">
        <f t="shared" ca="1" si="27"/>
        <v>=WENN(N849&lt;&gt;0;M849*N849;"n/a")</v>
      </c>
    </row>
    <row r="850" spans="1:16" x14ac:dyDescent="0.35">
      <c r="A850" t="s">
        <v>1842</v>
      </c>
      <c r="B850">
        <v>1</v>
      </c>
      <c r="C850" t="s">
        <v>1838</v>
      </c>
      <c r="D850">
        <v>2</v>
      </c>
      <c r="E850" s="1">
        <v>45044</v>
      </c>
      <c r="F850" s="1">
        <v>45044</v>
      </c>
      <c r="G850" s="2">
        <v>0.35416666666666669</v>
      </c>
      <c r="H850" s="2">
        <v>0.41666666666666669</v>
      </c>
      <c r="I850" t="s">
        <v>1825</v>
      </c>
      <c r="J850" s="6">
        <v>504141000</v>
      </c>
      <c r="K850" t="s">
        <v>1834</v>
      </c>
      <c r="M850">
        <v>9</v>
      </c>
      <c r="N850" s="14">
        <v>0</v>
      </c>
      <c r="O850" s="14" t="str">
        <f t="shared" si="26"/>
        <v>n/a</v>
      </c>
      <c r="P850" s="5" t="str">
        <f t="shared" ca="1" si="27"/>
        <v>=WENN(N850&lt;&gt;0;M850*N850;"n/a")</v>
      </c>
    </row>
    <row r="851" spans="1:16" x14ac:dyDescent="0.35">
      <c r="A851" t="s">
        <v>1843</v>
      </c>
      <c r="B851">
        <v>14</v>
      </c>
      <c r="C851" t="s">
        <v>1844</v>
      </c>
      <c r="D851">
        <v>3</v>
      </c>
      <c r="E851" s="1">
        <v>45001</v>
      </c>
      <c r="F851" s="1">
        <v>45001</v>
      </c>
      <c r="G851" s="2">
        <v>0.79166666666666663</v>
      </c>
      <c r="H851" s="2">
        <v>0.875</v>
      </c>
      <c r="I851" t="s">
        <v>88</v>
      </c>
      <c r="J851" s="6">
        <v>504141000</v>
      </c>
      <c r="K851" t="s">
        <v>1845</v>
      </c>
      <c r="M851">
        <v>150</v>
      </c>
      <c r="N851" s="14">
        <v>5</v>
      </c>
      <c r="O851" s="14">
        <f t="shared" si="26"/>
        <v>750</v>
      </c>
      <c r="P851" s="5" t="str">
        <f t="shared" ca="1" si="27"/>
        <v>=WENN(N851&lt;&gt;0;M851*N851;"n/a")</v>
      </c>
    </row>
    <row r="852" spans="1:16" x14ac:dyDescent="0.35">
      <c r="A852" t="s">
        <v>1846</v>
      </c>
      <c r="C852" t="s">
        <v>1847</v>
      </c>
      <c r="D852">
        <v>0</v>
      </c>
      <c r="E852" s="1">
        <v>44760</v>
      </c>
      <c r="F852" s="1">
        <v>45107</v>
      </c>
      <c r="G852" s="2">
        <v>0.6875</v>
      </c>
      <c r="H852" s="2">
        <v>0.70833333333333337</v>
      </c>
      <c r="I852" t="s">
        <v>24</v>
      </c>
      <c r="K852" t="s">
        <v>41</v>
      </c>
      <c r="M852">
        <v>0</v>
      </c>
      <c r="N852" s="14">
        <v>0</v>
      </c>
      <c r="O852" s="14" t="str">
        <f t="shared" si="26"/>
        <v>n/a</v>
      </c>
      <c r="P852" s="5" t="str">
        <f t="shared" ca="1" si="27"/>
        <v>=WENN(N852&lt;&gt;0;M852*N852;"n/a")</v>
      </c>
    </row>
    <row r="853" spans="1:16" x14ac:dyDescent="0.35">
      <c r="A853" t="s">
        <v>1848</v>
      </c>
      <c r="C853" t="s">
        <v>1849</v>
      </c>
      <c r="D853">
        <v>0</v>
      </c>
      <c r="E853" s="1">
        <v>44760</v>
      </c>
      <c r="F853" s="1">
        <v>45107</v>
      </c>
      <c r="G853" s="2">
        <v>0.66666666666666663</v>
      </c>
      <c r="H853" s="2">
        <v>0.6875</v>
      </c>
      <c r="I853" t="s">
        <v>24</v>
      </c>
      <c r="K853" t="s">
        <v>41</v>
      </c>
      <c r="M853">
        <v>0</v>
      </c>
      <c r="N853" s="14">
        <v>0</v>
      </c>
      <c r="O853" s="14" t="str">
        <f t="shared" si="26"/>
        <v>n/a</v>
      </c>
      <c r="P853" s="5" t="str">
        <f t="shared" ca="1" si="27"/>
        <v>=WENN(N853&lt;&gt;0;M853*N853;"n/a")</v>
      </c>
    </row>
    <row r="854" spans="1:16" x14ac:dyDescent="0.35">
      <c r="A854" t="s">
        <v>1850</v>
      </c>
      <c r="B854">
        <v>1</v>
      </c>
      <c r="C854" t="s">
        <v>1851</v>
      </c>
      <c r="D854">
        <v>0</v>
      </c>
      <c r="I854" t="s">
        <v>1852</v>
      </c>
      <c r="J854" s="6">
        <v>504141000</v>
      </c>
      <c r="K854" t="s">
        <v>588</v>
      </c>
      <c r="M854">
        <v>0</v>
      </c>
      <c r="N854" s="14">
        <v>0</v>
      </c>
      <c r="O854" s="14" t="str">
        <f t="shared" si="26"/>
        <v>n/a</v>
      </c>
      <c r="P854" s="5" t="str">
        <f t="shared" ca="1" si="27"/>
        <v>=WENN(N854&lt;&gt;0;M854*N854;"n/a")</v>
      </c>
    </row>
    <row r="855" spans="1:16" x14ac:dyDescent="0.35">
      <c r="A855" t="s">
        <v>1853</v>
      </c>
      <c r="B855">
        <v>1</v>
      </c>
      <c r="C855" t="s">
        <v>1854</v>
      </c>
      <c r="D855">
        <v>0</v>
      </c>
      <c r="I855" t="s">
        <v>1855</v>
      </c>
      <c r="J855" s="6">
        <v>504141000</v>
      </c>
      <c r="K855" t="s">
        <v>588</v>
      </c>
      <c r="M855">
        <v>0</v>
      </c>
      <c r="N855" s="14">
        <v>0</v>
      </c>
      <c r="O855" s="14" t="str">
        <f t="shared" si="26"/>
        <v>n/a</v>
      </c>
      <c r="P855" s="5" t="str">
        <f t="shared" ca="1" si="27"/>
        <v>=WENN(N855&lt;&gt;0;M855*N855;"n/a")</v>
      </c>
    </row>
    <row r="856" spans="1:16" x14ac:dyDescent="0.35">
      <c r="A856" t="s">
        <v>1856</v>
      </c>
      <c r="B856">
        <v>13</v>
      </c>
      <c r="C856" t="s">
        <v>1114</v>
      </c>
      <c r="D856">
        <v>40</v>
      </c>
      <c r="E856" s="1">
        <v>44818</v>
      </c>
      <c r="F856" s="1">
        <v>45063</v>
      </c>
      <c r="G856" s="2">
        <v>0.79166666666666663</v>
      </c>
      <c r="H856" s="2">
        <v>0.83333333333333337</v>
      </c>
      <c r="I856" t="s">
        <v>1383</v>
      </c>
      <c r="K856" t="s">
        <v>1384</v>
      </c>
      <c r="M856">
        <v>21</v>
      </c>
      <c r="N856" s="14">
        <v>133</v>
      </c>
      <c r="O856" s="14">
        <f t="shared" si="26"/>
        <v>2793</v>
      </c>
      <c r="P856" s="5" t="str">
        <f t="shared" ca="1" si="27"/>
        <v>=WENN(N856&lt;&gt;0;M856*N856;"n/a")</v>
      </c>
    </row>
    <row r="857" spans="1:16" x14ac:dyDescent="0.35">
      <c r="A857" t="s">
        <v>1857</v>
      </c>
      <c r="B857">
        <v>1</v>
      </c>
      <c r="C857" t="s">
        <v>1858</v>
      </c>
      <c r="D857">
        <v>12</v>
      </c>
      <c r="E857" s="1">
        <v>45108</v>
      </c>
      <c r="F857" s="1">
        <v>45108</v>
      </c>
      <c r="G857" s="2">
        <v>0.33333333333333331</v>
      </c>
      <c r="H857" s="2">
        <v>0.70833333333333337</v>
      </c>
      <c r="I857" t="s">
        <v>366</v>
      </c>
      <c r="J857" s="6">
        <v>504141000</v>
      </c>
      <c r="K857" t="s">
        <v>1859</v>
      </c>
      <c r="M857">
        <v>5</v>
      </c>
      <c r="N857" s="14">
        <v>220</v>
      </c>
      <c r="O857" s="14">
        <f t="shared" si="26"/>
        <v>1100</v>
      </c>
      <c r="P857" s="5" t="str">
        <f t="shared" ca="1" si="27"/>
        <v>=WENN(N857&lt;&gt;0;M857*N857;"n/a")</v>
      </c>
    </row>
    <row r="858" spans="1:16" x14ac:dyDescent="0.35">
      <c r="A858" t="s">
        <v>1860</v>
      </c>
      <c r="B858">
        <v>1</v>
      </c>
      <c r="C858" t="s">
        <v>1861</v>
      </c>
      <c r="D858">
        <v>40</v>
      </c>
      <c r="E858" s="1">
        <v>44847</v>
      </c>
      <c r="F858" s="1">
        <v>45029</v>
      </c>
      <c r="G858" s="2">
        <v>0.69791666666666663</v>
      </c>
      <c r="H858" s="2">
        <v>0.76041666666666663</v>
      </c>
      <c r="I858" t="s">
        <v>820</v>
      </c>
      <c r="J858" s="6">
        <v>504141000</v>
      </c>
      <c r="K858" t="s">
        <v>821</v>
      </c>
      <c r="M858">
        <v>9</v>
      </c>
      <c r="N858" s="14">
        <v>231</v>
      </c>
      <c r="O858" s="14">
        <f t="shared" si="26"/>
        <v>2079</v>
      </c>
      <c r="P858" s="5" t="str">
        <f t="shared" ca="1" si="27"/>
        <v>=WENN(N858&lt;&gt;0;M858*N858;"n/a")</v>
      </c>
    </row>
    <row r="859" spans="1:16" x14ac:dyDescent="0.35">
      <c r="A859" t="s">
        <v>1862</v>
      </c>
      <c r="B859">
        <v>1</v>
      </c>
      <c r="C859" t="s">
        <v>1863</v>
      </c>
      <c r="D859">
        <v>75</v>
      </c>
      <c r="E859" s="1">
        <v>44963</v>
      </c>
      <c r="F859" s="1">
        <v>45077</v>
      </c>
      <c r="G859" s="2">
        <v>0.77083333333333337</v>
      </c>
      <c r="H859" s="2">
        <v>0.85763888888888884</v>
      </c>
      <c r="I859" t="s">
        <v>486</v>
      </c>
      <c r="K859" t="s">
        <v>1864</v>
      </c>
      <c r="M859">
        <v>12</v>
      </c>
      <c r="N859" s="14">
        <v>218</v>
      </c>
      <c r="O859" s="14">
        <f t="shared" si="26"/>
        <v>2616</v>
      </c>
      <c r="P859" s="5" t="str">
        <f t="shared" ca="1" si="27"/>
        <v>=WENN(N859&lt;&gt;0;M859*N859;"n/a")</v>
      </c>
    </row>
    <row r="860" spans="1:16" x14ac:dyDescent="0.35">
      <c r="A860" t="s">
        <v>1865</v>
      </c>
      <c r="B860">
        <v>13</v>
      </c>
      <c r="C860" t="s">
        <v>1866</v>
      </c>
      <c r="D860">
        <v>5</v>
      </c>
      <c r="E860" s="1">
        <v>44970</v>
      </c>
      <c r="F860" s="1">
        <v>44970</v>
      </c>
      <c r="G860" s="2">
        <v>0.75</v>
      </c>
      <c r="H860" s="2">
        <v>0.89583333333333337</v>
      </c>
      <c r="I860" t="s">
        <v>298</v>
      </c>
      <c r="J860" s="6">
        <v>504141000</v>
      </c>
      <c r="K860" t="s">
        <v>1867</v>
      </c>
      <c r="M860">
        <v>15</v>
      </c>
      <c r="N860" s="14">
        <v>26</v>
      </c>
      <c r="O860" s="14">
        <f t="shared" si="26"/>
        <v>390</v>
      </c>
      <c r="P860" s="5" t="str">
        <f t="shared" ca="1" si="27"/>
        <v>=WENN(N860&lt;&gt;0;M860*N860;"n/a")</v>
      </c>
    </row>
    <row r="861" spans="1:16" x14ac:dyDescent="0.35">
      <c r="A861" t="s">
        <v>1868</v>
      </c>
      <c r="B861">
        <v>1</v>
      </c>
      <c r="C861" t="s">
        <v>1869</v>
      </c>
      <c r="D861">
        <v>40</v>
      </c>
      <c r="E861" s="1">
        <v>44841</v>
      </c>
      <c r="F861" s="1">
        <v>45009</v>
      </c>
      <c r="G861" s="2">
        <v>0.625</v>
      </c>
      <c r="H861" s="2">
        <v>0.6875</v>
      </c>
      <c r="I861" t="s">
        <v>403</v>
      </c>
      <c r="J861" s="6">
        <v>504141000</v>
      </c>
      <c r="K861" t="s">
        <v>1054</v>
      </c>
      <c r="M861">
        <v>9</v>
      </c>
      <c r="N861" s="14">
        <v>212</v>
      </c>
      <c r="O861" s="14">
        <f t="shared" si="26"/>
        <v>1908</v>
      </c>
      <c r="P861" s="5" t="str">
        <f t="shared" ca="1" si="27"/>
        <v>=WENN(N861&lt;&gt;0;M861*N861;"n/a")</v>
      </c>
    </row>
    <row r="862" spans="1:16" x14ac:dyDescent="0.35">
      <c r="A862" t="s">
        <v>1870</v>
      </c>
      <c r="B862">
        <v>1</v>
      </c>
      <c r="C862" t="s">
        <v>1871</v>
      </c>
      <c r="D862">
        <v>40</v>
      </c>
      <c r="E862" s="1">
        <v>44840</v>
      </c>
      <c r="F862" s="1">
        <v>45015</v>
      </c>
      <c r="G862" s="2">
        <v>0.42708333333333331</v>
      </c>
      <c r="H862" s="2">
        <v>0.48958333333333331</v>
      </c>
      <c r="I862" t="s">
        <v>403</v>
      </c>
      <c r="J862" s="6">
        <v>504141000</v>
      </c>
      <c r="K862" t="s">
        <v>1176</v>
      </c>
      <c r="M862">
        <v>9</v>
      </c>
      <c r="N862" s="14">
        <v>226</v>
      </c>
      <c r="O862" s="14">
        <f t="shared" si="26"/>
        <v>2034</v>
      </c>
      <c r="P862" s="5" t="str">
        <f t="shared" ca="1" si="27"/>
        <v>=WENN(N862&lt;&gt;0;M862*N862;"n/a")</v>
      </c>
    </row>
    <row r="863" spans="1:16" x14ac:dyDescent="0.35">
      <c r="A863" t="s">
        <v>1872</v>
      </c>
      <c r="B863">
        <v>10</v>
      </c>
      <c r="C863" t="s">
        <v>1873</v>
      </c>
      <c r="D863">
        <v>4</v>
      </c>
      <c r="E863" s="1">
        <v>44999</v>
      </c>
      <c r="F863" s="1">
        <v>44999</v>
      </c>
      <c r="G863" s="2">
        <v>0.41666666666666669</v>
      </c>
      <c r="H863" s="2">
        <v>0.54166666666666663</v>
      </c>
      <c r="I863" t="s">
        <v>1874</v>
      </c>
      <c r="K863" t="s">
        <v>1875</v>
      </c>
      <c r="M863">
        <v>15</v>
      </c>
      <c r="N863" s="14">
        <v>0</v>
      </c>
      <c r="O863" s="14" t="str">
        <f t="shared" si="26"/>
        <v>n/a</v>
      </c>
      <c r="P863" s="5" t="str">
        <f t="shared" ca="1" si="27"/>
        <v>=WENN(N863&lt;&gt;0;M863*N863;"n/a")</v>
      </c>
    </row>
    <row r="864" spans="1:16" x14ac:dyDescent="0.35">
      <c r="A864" t="s">
        <v>1876</v>
      </c>
      <c r="B864">
        <v>1</v>
      </c>
      <c r="C864" t="s">
        <v>1877</v>
      </c>
      <c r="D864">
        <v>40</v>
      </c>
      <c r="E864" s="1">
        <v>44845</v>
      </c>
      <c r="F864" s="1">
        <v>45013</v>
      </c>
      <c r="G864" s="2">
        <v>0.4375</v>
      </c>
      <c r="H864" s="2">
        <v>0.5</v>
      </c>
      <c r="I864" t="s">
        <v>466</v>
      </c>
      <c r="J864" s="6">
        <v>504141000</v>
      </c>
      <c r="K864" t="s">
        <v>397</v>
      </c>
      <c r="M864">
        <v>9</v>
      </c>
      <c r="N864" s="14">
        <v>231</v>
      </c>
      <c r="O864" s="14">
        <f t="shared" si="26"/>
        <v>2079</v>
      </c>
      <c r="P864" s="5" t="str">
        <f t="shared" ca="1" si="27"/>
        <v>=WENN(N864&lt;&gt;0;M864*N864;"n/a")</v>
      </c>
    </row>
    <row r="865" spans="1:16" x14ac:dyDescent="0.35">
      <c r="A865" t="s">
        <v>1878</v>
      </c>
      <c r="B865">
        <v>10</v>
      </c>
      <c r="C865" t="s">
        <v>1879</v>
      </c>
      <c r="D865">
        <v>3</v>
      </c>
      <c r="E865" s="1">
        <v>45014</v>
      </c>
      <c r="F865" s="1">
        <v>45014</v>
      </c>
      <c r="G865" s="2">
        <v>0.41666666666666669</v>
      </c>
      <c r="H865" s="2">
        <v>0.5</v>
      </c>
      <c r="I865" t="s">
        <v>1880</v>
      </c>
      <c r="K865" t="s">
        <v>1875</v>
      </c>
      <c r="M865">
        <v>20</v>
      </c>
      <c r="N865" s="14">
        <v>0</v>
      </c>
      <c r="O865" s="14" t="str">
        <f t="shared" si="26"/>
        <v>n/a</v>
      </c>
      <c r="P865" s="5" t="str">
        <f t="shared" ca="1" si="27"/>
        <v>=WENN(N865&lt;&gt;0;M865*N865;"n/a")</v>
      </c>
    </row>
    <row r="866" spans="1:16" x14ac:dyDescent="0.35">
      <c r="A866" t="s">
        <v>1881</v>
      </c>
      <c r="B866">
        <v>1</v>
      </c>
      <c r="C866" t="s">
        <v>1882</v>
      </c>
      <c r="D866">
        <v>40</v>
      </c>
      <c r="E866" s="1">
        <v>44847</v>
      </c>
      <c r="F866" s="1">
        <v>45015</v>
      </c>
      <c r="G866" s="2">
        <v>0.35416666666666669</v>
      </c>
      <c r="H866" s="2">
        <v>0.41666666666666669</v>
      </c>
      <c r="I866" t="s">
        <v>494</v>
      </c>
      <c r="J866" s="6">
        <v>504141000</v>
      </c>
      <c r="K866" t="s">
        <v>449</v>
      </c>
      <c r="M866">
        <v>9</v>
      </c>
      <c r="N866" s="14">
        <v>231</v>
      </c>
      <c r="O866" s="14">
        <f t="shared" si="26"/>
        <v>2079</v>
      </c>
      <c r="P866" s="5" t="str">
        <f t="shared" ca="1" si="27"/>
        <v>=WENN(N866&lt;&gt;0;M866*N866;"n/a")</v>
      </c>
    </row>
    <row r="867" spans="1:16" x14ac:dyDescent="0.35">
      <c r="A867" t="s">
        <v>1883</v>
      </c>
      <c r="B867">
        <v>1</v>
      </c>
      <c r="C867" t="s">
        <v>1884</v>
      </c>
      <c r="D867">
        <v>40</v>
      </c>
      <c r="E867" s="1">
        <v>44845</v>
      </c>
      <c r="F867" s="1">
        <v>45034</v>
      </c>
      <c r="G867" s="2">
        <v>0.42708333333333331</v>
      </c>
      <c r="H867" s="2">
        <v>0.48958333333333331</v>
      </c>
      <c r="I867" t="s">
        <v>448</v>
      </c>
      <c r="J867" s="6">
        <v>504141000</v>
      </c>
      <c r="K867" t="s">
        <v>1100</v>
      </c>
      <c r="M867">
        <v>9</v>
      </c>
      <c r="N867" s="14">
        <v>226</v>
      </c>
      <c r="O867" s="14">
        <f t="shared" si="26"/>
        <v>2034</v>
      </c>
      <c r="P867" s="5" t="str">
        <f t="shared" ca="1" si="27"/>
        <v>=WENN(N867&lt;&gt;0;M867*N867;"n/a")</v>
      </c>
    </row>
    <row r="868" spans="1:16" x14ac:dyDescent="0.35">
      <c r="A868" t="s">
        <v>1885</v>
      </c>
      <c r="B868">
        <v>10</v>
      </c>
      <c r="C868" t="s">
        <v>1886</v>
      </c>
      <c r="D868">
        <v>3</v>
      </c>
      <c r="E868" s="1">
        <v>45028</v>
      </c>
      <c r="F868" s="1">
        <v>45028</v>
      </c>
      <c r="G868" s="2">
        <v>0.58333333333333337</v>
      </c>
      <c r="H868" s="2">
        <v>0.66666666666666663</v>
      </c>
      <c r="I868" t="s">
        <v>1887</v>
      </c>
      <c r="J868" s="6">
        <v>282253105</v>
      </c>
      <c r="K868" t="s">
        <v>1875</v>
      </c>
      <c r="M868">
        <v>15</v>
      </c>
      <c r="N868" s="14">
        <v>0</v>
      </c>
      <c r="O868" s="14" t="str">
        <f t="shared" si="26"/>
        <v>n/a</v>
      </c>
      <c r="P868" s="5" t="str">
        <f t="shared" ca="1" si="27"/>
        <v>=WENN(N868&lt;&gt;0;M868*N868;"n/a")</v>
      </c>
    </row>
    <row r="869" spans="1:16" x14ac:dyDescent="0.35">
      <c r="A869" t="s">
        <v>1888</v>
      </c>
      <c r="B869">
        <v>1</v>
      </c>
      <c r="C869" t="s">
        <v>1889</v>
      </c>
      <c r="D869">
        <v>40</v>
      </c>
      <c r="E869" s="1">
        <v>44848</v>
      </c>
      <c r="F869" s="1">
        <v>45016</v>
      </c>
      <c r="G869" s="2">
        <v>0.42708333333333331</v>
      </c>
      <c r="H869" s="2">
        <v>0.48958333333333331</v>
      </c>
      <c r="I869" t="s">
        <v>583</v>
      </c>
      <c r="J869" s="6">
        <v>504141000</v>
      </c>
      <c r="K869" t="s">
        <v>449</v>
      </c>
      <c r="M869">
        <v>9</v>
      </c>
      <c r="N869" s="14">
        <v>231</v>
      </c>
      <c r="O869" s="14">
        <f t="shared" si="26"/>
        <v>2079</v>
      </c>
      <c r="P869" s="5" t="str">
        <f t="shared" ca="1" si="27"/>
        <v>=WENN(N869&lt;&gt;0;M869*N869;"n/a")</v>
      </c>
    </row>
    <row r="870" spans="1:16" x14ac:dyDescent="0.35">
      <c r="A870" t="s">
        <v>1890</v>
      </c>
      <c r="B870">
        <v>1</v>
      </c>
      <c r="C870" t="s">
        <v>1884</v>
      </c>
      <c r="D870">
        <v>40</v>
      </c>
      <c r="E870" s="1">
        <v>44852</v>
      </c>
      <c r="F870" s="1">
        <v>45027</v>
      </c>
      <c r="G870" s="2">
        <v>0.42708333333333331</v>
      </c>
      <c r="H870" s="2">
        <v>0.48958333333333331</v>
      </c>
      <c r="I870" t="s">
        <v>180</v>
      </c>
      <c r="J870" s="6">
        <v>504141000</v>
      </c>
      <c r="K870" t="s">
        <v>1891</v>
      </c>
      <c r="M870">
        <v>9</v>
      </c>
      <c r="N870" s="14">
        <v>226</v>
      </c>
      <c r="O870" s="14">
        <f t="shared" si="26"/>
        <v>2034</v>
      </c>
      <c r="P870" s="5" t="str">
        <f t="shared" ca="1" si="27"/>
        <v>=WENN(N870&lt;&gt;0;M870*N870;"n/a")</v>
      </c>
    </row>
    <row r="871" spans="1:16" x14ac:dyDescent="0.35">
      <c r="A871" t="s">
        <v>1892</v>
      </c>
      <c r="B871">
        <v>1</v>
      </c>
      <c r="C871" t="s">
        <v>1889</v>
      </c>
      <c r="D871">
        <v>40</v>
      </c>
      <c r="E871" s="1">
        <v>44853</v>
      </c>
      <c r="F871" s="1">
        <v>45014</v>
      </c>
      <c r="G871" s="2">
        <v>0.77083333333333337</v>
      </c>
      <c r="H871" s="2">
        <v>0.83333333333333337</v>
      </c>
      <c r="I871" t="s">
        <v>378</v>
      </c>
      <c r="J871" s="6">
        <v>504141000</v>
      </c>
      <c r="K871" t="s">
        <v>1119</v>
      </c>
      <c r="M871">
        <v>10</v>
      </c>
      <c r="N871" s="14">
        <v>231</v>
      </c>
      <c r="O871" s="14">
        <f t="shared" si="26"/>
        <v>2310</v>
      </c>
      <c r="P871" s="5" t="str">
        <f t="shared" ca="1" si="27"/>
        <v>=WENN(N871&lt;&gt;0;M871*N871;"n/a")</v>
      </c>
    </row>
    <row r="872" spans="1:16" x14ac:dyDescent="0.35">
      <c r="A872" t="s">
        <v>1893</v>
      </c>
      <c r="B872">
        <v>13</v>
      </c>
      <c r="C872" t="s">
        <v>1894</v>
      </c>
      <c r="D872">
        <v>16</v>
      </c>
      <c r="E872" s="1">
        <v>44946</v>
      </c>
      <c r="F872" s="1">
        <v>45037</v>
      </c>
      <c r="G872" s="2">
        <v>0.8125</v>
      </c>
      <c r="H872" s="2">
        <v>0.85416666666666663</v>
      </c>
      <c r="I872" t="s">
        <v>429</v>
      </c>
      <c r="J872" s="6">
        <v>504141000</v>
      </c>
      <c r="K872" t="s">
        <v>962</v>
      </c>
      <c r="M872">
        <v>10</v>
      </c>
      <c r="N872" s="14">
        <v>106</v>
      </c>
      <c r="O872" s="14">
        <f t="shared" si="26"/>
        <v>1060</v>
      </c>
      <c r="P872" s="5" t="str">
        <f t="shared" ca="1" si="27"/>
        <v>=WENN(N872&lt;&gt;0;M872*N872;"n/a")</v>
      </c>
    </row>
    <row r="873" spans="1:16" x14ac:dyDescent="0.35">
      <c r="A873" t="s">
        <v>1895</v>
      </c>
      <c r="B873">
        <v>1</v>
      </c>
      <c r="C873" t="s">
        <v>1896</v>
      </c>
      <c r="D873">
        <v>40</v>
      </c>
      <c r="E873" s="1">
        <v>44853</v>
      </c>
      <c r="F873" s="1">
        <v>45014</v>
      </c>
      <c r="G873" s="2">
        <v>0.77083333333333337</v>
      </c>
      <c r="H873" s="2">
        <v>0.83333333333333337</v>
      </c>
      <c r="I873" t="s">
        <v>583</v>
      </c>
      <c r="J873" s="6">
        <v>504141000</v>
      </c>
      <c r="K873" t="s">
        <v>1897</v>
      </c>
      <c r="M873">
        <v>9</v>
      </c>
      <c r="N873" s="14">
        <v>226</v>
      </c>
      <c r="O873" s="14">
        <f t="shared" si="26"/>
        <v>2034</v>
      </c>
      <c r="P873" s="5" t="str">
        <f t="shared" ca="1" si="27"/>
        <v>=WENN(N873&lt;&gt;0;M873*N873;"n/a")</v>
      </c>
    </row>
    <row r="874" spans="1:16" x14ac:dyDescent="0.35">
      <c r="A874" t="s">
        <v>1898</v>
      </c>
      <c r="B874">
        <v>2</v>
      </c>
      <c r="C874" t="s">
        <v>1899</v>
      </c>
      <c r="D874">
        <v>4</v>
      </c>
      <c r="E874" s="1">
        <v>44994</v>
      </c>
      <c r="F874" s="1">
        <v>44994</v>
      </c>
      <c r="G874" s="2">
        <v>0.72916666666666663</v>
      </c>
      <c r="H874" s="2">
        <v>0.85416666666666663</v>
      </c>
      <c r="I874" t="s">
        <v>204</v>
      </c>
      <c r="J874" s="6">
        <v>504141000</v>
      </c>
      <c r="K874" t="s">
        <v>1900</v>
      </c>
      <c r="M874">
        <v>14</v>
      </c>
      <c r="N874" s="14">
        <v>23</v>
      </c>
      <c r="O874" s="14">
        <f t="shared" si="26"/>
        <v>322</v>
      </c>
      <c r="P874" s="5" t="str">
        <f t="shared" ca="1" si="27"/>
        <v>=WENN(N874&lt;&gt;0;M874*N874;"n/a")</v>
      </c>
    </row>
    <row r="875" spans="1:16" x14ac:dyDescent="0.35">
      <c r="A875" t="s">
        <v>1901</v>
      </c>
      <c r="B875">
        <v>2</v>
      </c>
      <c r="C875" t="s">
        <v>1150</v>
      </c>
      <c r="D875">
        <v>2</v>
      </c>
      <c r="E875" s="1">
        <v>45051</v>
      </c>
      <c r="F875" s="1">
        <v>45051</v>
      </c>
      <c r="G875" s="2">
        <v>0.77083333333333337</v>
      </c>
      <c r="H875" s="2">
        <v>0.83333333333333337</v>
      </c>
      <c r="I875" t="s">
        <v>188</v>
      </c>
      <c r="J875" s="6">
        <v>504141000</v>
      </c>
      <c r="K875" t="s">
        <v>1151</v>
      </c>
      <c r="M875">
        <v>18</v>
      </c>
      <c r="N875" s="14">
        <v>8</v>
      </c>
      <c r="O875" s="14">
        <f t="shared" si="26"/>
        <v>144</v>
      </c>
      <c r="P875" s="5" t="str">
        <f t="shared" ca="1" si="27"/>
        <v>=WENN(N875&lt;&gt;0;M875*N875;"n/a")</v>
      </c>
    </row>
    <row r="876" spans="1:16" x14ac:dyDescent="0.35">
      <c r="A876" t="s">
        <v>1902</v>
      </c>
      <c r="B876">
        <v>2</v>
      </c>
      <c r="C876" t="s">
        <v>1899</v>
      </c>
      <c r="D876">
        <v>4</v>
      </c>
      <c r="E876" s="1">
        <v>45057</v>
      </c>
      <c r="F876" s="1">
        <v>45057</v>
      </c>
      <c r="G876" s="2">
        <v>0.72916666666666663</v>
      </c>
      <c r="H876" s="2">
        <v>0.85416666666666663</v>
      </c>
      <c r="I876" t="s">
        <v>204</v>
      </c>
      <c r="J876" s="6">
        <v>504141000</v>
      </c>
      <c r="K876" t="s">
        <v>1900</v>
      </c>
      <c r="M876">
        <v>14</v>
      </c>
      <c r="N876" s="14">
        <v>23</v>
      </c>
      <c r="O876" s="14">
        <f t="shared" si="26"/>
        <v>322</v>
      </c>
      <c r="P876" s="5" t="str">
        <f t="shared" ca="1" si="27"/>
        <v>=WENN(N876&lt;&gt;0;M876*N876;"n/a")</v>
      </c>
    </row>
    <row r="877" spans="1:16" x14ac:dyDescent="0.35">
      <c r="A877" t="s">
        <v>1903</v>
      </c>
      <c r="B877">
        <v>1</v>
      </c>
      <c r="C877" t="s">
        <v>1904</v>
      </c>
      <c r="D877">
        <v>12</v>
      </c>
      <c r="E877" s="1">
        <v>45003</v>
      </c>
      <c r="F877" s="1">
        <v>45003</v>
      </c>
      <c r="G877" s="2">
        <v>0.33333333333333331</v>
      </c>
      <c r="H877" s="2">
        <v>0.70833333333333337</v>
      </c>
      <c r="I877" t="s">
        <v>378</v>
      </c>
      <c r="J877" s="6">
        <v>504141000</v>
      </c>
      <c r="K877" t="s">
        <v>1859</v>
      </c>
      <c r="M877">
        <v>12</v>
      </c>
      <c r="N877" s="14">
        <v>170</v>
      </c>
      <c r="O877" s="14">
        <f t="shared" si="26"/>
        <v>2040</v>
      </c>
      <c r="P877" s="5" t="str">
        <f t="shared" ca="1" si="27"/>
        <v>=WENN(N877&lt;&gt;0;M877*N877;"n/a")</v>
      </c>
    </row>
    <row r="878" spans="1:16" x14ac:dyDescent="0.35">
      <c r="A878" t="s">
        <v>1905</v>
      </c>
      <c r="B878">
        <v>1</v>
      </c>
      <c r="C878" t="s">
        <v>1906</v>
      </c>
      <c r="D878">
        <v>12</v>
      </c>
      <c r="E878" s="1">
        <v>45003</v>
      </c>
      <c r="F878" s="1">
        <v>45003</v>
      </c>
      <c r="G878" s="2">
        <v>0.33333333333333331</v>
      </c>
      <c r="H878" s="2">
        <v>0.70833333333333337</v>
      </c>
      <c r="I878" t="s">
        <v>370</v>
      </c>
      <c r="J878" s="6">
        <v>504141000</v>
      </c>
      <c r="K878" t="s">
        <v>1859</v>
      </c>
      <c r="M878">
        <v>5</v>
      </c>
      <c r="N878" s="14">
        <v>186</v>
      </c>
      <c r="O878" s="14">
        <f t="shared" si="26"/>
        <v>930</v>
      </c>
      <c r="P878" s="5" t="str">
        <f t="shared" ca="1" si="27"/>
        <v>=WENN(N878&lt;&gt;0;M878*N878;"n/a")</v>
      </c>
    </row>
    <row r="879" spans="1:16" x14ac:dyDescent="0.35">
      <c r="A879" t="s">
        <v>1907</v>
      </c>
      <c r="B879">
        <v>1</v>
      </c>
      <c r="C879" t="s">
        <v>1908</v>
      </c>
      <c r="D879">
        <v>8</v>
      </c>
      <c r="E879" s="1">
        <v>44988</v>
      </c>
      <c r="F879" s="1">
        <v>44995</v>
      </c>
      <c r="G879" s="2">
        <v>0.69791666666666663</v>
      </c>
      <c r="H879" s="2">
        <v>0.82291666666666663</v>
      </c>
      <c r="I879" t="s">
        <v>583</v>
      </c>
      <c r="J879" s="6">
        <v>504141000</v>
      </c>
      <c r="K879" t="s">
        <v>588</v>
      </c>
      <c r="M879">
        <v>5</v>
      </c>
      <c r="N879" s="14">
        <v>88</v>
      </c>
      <c r="O879" s="14">
        <f t="shared" si="26"/>
        <v>440</v>
      </c>
      <c r="P879" s="5" t="str">
        <f t="shared" ca="1" si="27"/>
        <v>=WENN(N879&lt;&gt;0;M879*N879;"n/a")</v>
      </c>
    </row>
    <row r="880" spans="1:16" x14ac:dyDescent="0.35">
      <c r="A880" t="s">
        <v>1909</v>
      </c>
      <c r="B880">
        <v>1</v>
      </c>
      <c r="C880" t="s">
        <v>1910</v>
      </c>
      <c r="D880">
        <v>12</v>
      </c>
      <c r="E880" s="1">
        <v>44988</v>
      </c>
      <c r="F880" s="1">
        <v>45002</v>
      </c>
      <c r="G880" s="2">
        <v>0.69791666666666663</v>
      </c>
      <c r="H880" s="2">
        <v>0.82291666666666663</v>
      </c>
      <c r="I880" t="s">
        <v>448</v>
      </c>
      <c r="J880" s="6">
        <v>504141000</v>
      </c>
      <c r="K880" t="s">
        <v>588</v>
      </c>
      <c r="M880">
        <v>13</v>
      </c>
      <c r="N880" s="14">
        <v>66</v>
      </c>
      <c r="O880" s="14">
        <f t="shared" si="26"/>
        <v>858</v>
      </c>
      <c r="P880" s="5" t="str">
        <f t="shared" ca="1" si="27"/>
        <v>=WENN(N880&lt;&gt;0;M880*N880;"n/a")</v>
      </c>
    </row>
    <row r="881" spans="1:16" x14ac:dyDescent="0.35">
      <c r="A881" t="s">
        <v>1911</v>
      </c>
      <c r="B881">
        <v>15</v>
      </c>
      <c r="C881" t="s">
        <v>1912</v>
      </c>
      <c r="D881">
        <v>8</v>
      </c>
      <c r="E881" s="1">
        <v>44989</v>
      </c>
      <c r="F881" s="1">
        <v>44996</v>
      </c>
      <c r="G881" s="2">
        <v>0.58333333333333337</v>
      </c>
      <c r="H881" s="2">
        <v>0.70833333333333337</v>
      </c>
      <c r="I881" t="s">
        <v>231</v>
      </c>
      <c r="J881" s="6">
        <v>504141000</v>
      </c>
      <c r="K881" t="s">
        <v>898</v>
      </c>
      <c r="M881">
        <v>9</v>
      </c>
      <c r="N881" s="14">
        <v>27</v>
      </c>
      <c r="O881" s="14">
        <f t="shared" si="26"/>
        <v>243</v>
      </c>
      <c r="P881" s="5" t="str">
        <f t="shared" ca="1" si="27"/>
        <v>=WENN(N881&lt;&gt;0;M881*N881;"n/a")</v>
      </c>
    </row>
    <row r="882" spans="1:16" x14ac:dyDescent="0.35">
      <c r="A882" t="s">
        <v>1913</v>
      </c>
      <c r="B882">
        <v>13</v>
      </c>
      <c r="C882" t="s">
        <v>1914</v>
      </c>
      <c r="D882">
        <v>8</v>
      </c>
      <c r="E882" s="1">
        <v>44959</v>
      </c>
      <c r="F882" s="1">
        <v>45015</v>
      </c>
      <c r="G882" s="2">
        <v>0.76041666666666663</v>
      </c>
      <c r="H882" s="2">
        <v>0.79166666666666663</v>
      </c>
      <c r="I882" t="s">
        <v>486</v>
      </c>
      <c r="K882" t="s">
        <v>1915</v>
      </c>
      <c r="M882">
        <v>12</v>
      </c>
      <c r="N882" s="14">
        <v>46</v>
      </c>
      <c r="O882" s="14">
        <f t="shared" si="26"/>
        <v>552</v>
      </c>
      <c r="P882" s="5" t="str">
        <f t="shared" ca="1" si="27"/>
        <v>=WENN(N882&lt;&gt;0;M882*N882;"n/a")</v>
      </c>
    </row>
    <row r="883" spans="1:16" x14ac:dyDescent="0.35">
      <c r="A883" t="s">
        <v>1916</v>
      </c>
      <c r="B883">
        <v>2</v>
      </c>
      <c r="C883" t="s">
        <v>1917</v>
      </c>
      <c r="D883">
        <v>12</v>
      </c>
      <c r="E883" s="1">
        <v>45052</v>
      </c>
      <c r="F883" s="1">
        <v>45052</v>
      </c>
      <c r="G883" s="2">
        <v>0.33333333333333331</v>
      </c>
      <c r="H883" s="2">
        <v>0.70833333333333337</v>
      </c>
      <c r="I883" t="s">
        <v>196</v>
      </c>
      <c r="J883" s="6">
        <v>504141000</v>
      </c>
      <c r="K883" t="s">
        <v>38</v>
      </c>
      <c r="M883">
        <v>15</v>
      </c>
      <c r="N883" s="14">
        <v>0</v>
      </c>
      <c r="O883" s="14" t="str">
        <f t="shared" si="26"/>
        <v>n/a</v>
      </c>
      <c r="P883" s="5" t="str">
        <f t="shared" ca="1" si="27"/>
        <v>=WENN(N883&lt;&gt;0;M883*N883;"n/a")</v>
      </c>
    </row>
    <row r="884" spans="1:16" x14ac:dyDescent="0.35">
      <c r="A884" t="s">
        <v>1918</v>
      </c>
      <c r="B884">
        <v>14</v>
      </c>
      <c r="C884" t="s">
        <v>1919</v>
      </c>
      <c r="D884">
        <v>20</v>
      </c>
      <c r="E884" s="1">
        <v>44984</v>
      </c>
      <c r="F884" s="1">
        <v>45012</v>
      </c>
      <c r="G884" s="2">
        <v>0.75</v>
      </c>
      <c r="H884" s="2">
        <v>0.875</v>
      </c>
      <c r="I884" t="s">
        <v>820</v>
      </c>
      <c r="J884" s="6">
        <v>504141000</v>
      </c>
      <c r="K884" t="s">
        <v>1920</v>
      </c>
      <c r="M884">
        <v>9</v>
      </c>
      <c r="N884" s="14">
        <v>154</v>
      </c>
      <c r="O884" s="14">
        <f t="shared" si="26"/>
        <v>1386</v>
      </c>
      <c r="P884" s="5" t="str">
        <f t="shared" ca="1" si="27"/>
        <v>=WENN(N884&lt;&gt;0;M884*N884;"n/a")</v>
      </c>
    </row>
    <row r="885" spans="1:16" x14ac:dyDescent="0.35">
      <c r="A885" t="s">
        <v>1921</v>
      </c>
      <c r="C885" t="s">
        <v>1922</v>
      </c>
      <c r="D885">
        <v>0</v>
      </c>
      <c r="E885" s="1">
        <v>45013</v>
      </c>
      <c r="F885" s="1">
        <v>45090</v>
      </c>
      <c r="G885" s="2">
        <v>0.75</v>
      </c>
      <c r="H885" s="2">
        <v>0.8125</v>
      </c>
      <c r="I885" t="s">
        <v>1575</v>
      </c>
      <c r="J885" s="6">
        <v>504141000</v>
      </c>
      <c r="K885" t="s">
        <v>793</v>
      </c>
      <c r="M885">
        <v>200</v>
      </c>
      <c r="N885" s="14">
        <v>0</v>
      </c>
      <c r="O885" s="14" t="str">
        <f t="shared" si="26"/>
        <v>n/a</v>
      </c>
      <c r="P885" s="5" t="str">
        <f t="shared" ca="1" si="27"/>
        <v>=WENN(N885&lt;&gt;0;M885*N885;"n/a")</v>
      </c>
    </row>
    <row r="886" spans="1:16" x14ac:dyDescent="0.35">
      <c r="A886" t="s">
        <v>1923</v>
      </c>
      <c r="B886">
        <v>1</v>
      </c>
      <c r="C886" t="s">
        <v>1924</v>
      </c>
      <c r="D886">
        <v>18</v>
      </c>
      <c r="E886" s="1">
        <v>44971</v>
      </c>
      <c r="F886" s="1">
        <v>45076</v>
      </c>
      <c r="G886" s="2">
        <v>0.79166666666666663</v>
      </c>
      <c r="H886" s="2">
        <v>0.83333333333333337</v>
      </c>
      <c r="I886" t="s">
        <v>486</v>
      </c>
      <c r="K886" t="s">
        <v>397</v>
      </c>
      <c r="M886">
        <v>10</v>
      </c>
      <c r="N886" s="14">
        <v>100</v>
      </c>
      <c r="O886" s="14">
        <f t="shared" si="26"/>
        <v>1000</v>
      </c>
      <c r="P886" s="5" t="str">
        <f t="shared" ca="1" si="27"/>
        <v>=WENN(N886&lt;&gt;0;M886*N886;"n/a")</v>
      </c>
    </row>
    <row r="887" spans="1:16" x14ac:dyDescent="0.35">
      <c r="A887" t="s">
        <v>1925</v>
      </c>
      <c r="B887">
        <v>15</v>
      </c>
      <c r="C887" t="s">
        <v>1926</v>
      </c>
      <c r="D887">
        <v>4</v>
      </c>
      <c r="E887" s="1">
        <v>44980</v>
      </c>
      <c r="F887" s="1">
        <v>44980</v>
      </c>
      <c r="G887" s="2">
        <v>0.77083333333333337</v>
      </c>
      <c r="H887" s="2">
        <v>0.89583333333333337</v>
      </c>
      <c r="I887" t="s">
        <v>208</v>
      </c>
      <c r="K887" t="s">
        <v>596</v>
      </c>
      <c r="M887">
        <v>35</v>
      </c>
      <c r="N887" s="14">
        <v>0</v>
      </c>
      <c r="O887" s="14" t="str">
        <f t="shared" si="26"/>
        <v>n/a</v>
      </c>
      <c r="P887" s="5" t="str">
        <f t="shared" ca="1" si="27"/>
        <v>=WENN(N887&lt;&gt;0;M887*N887;"n/a")</v>
      </c>
    </row>
    <row r="888" spans="1:16" x14ac:dyDescent="0.35">
      <c r="A888" t="s">
        <v>1927</v>
      </c>
      <c r="B888">
        <v>14</v>
      </c>
      <c r="C888" t="s">
        <v>1928</v>
      </c>
      <c r="D888">
        <v>3</v>
      </c>
      <c r="E888" s="1">
        <v>44994</v>
      </c>
      <c r="F888" s="1">
        <v>44994</v>
      </c>
      <c r="G888" s="2">
        <v>0.79166666666666663</v>
      </c>
      <c r="H888" s="2">
        <v>0.875</v>
      </c>
      <c r="I888" t="s">
        <v>196</v>
      </c>
      <c r="J888" s="6">
        <v>504141000</v>
      </c>
      <c r="K888" t="s">
        <v>1929</v>
      </c>
      <c r="M888">
        <v>50</v>
      </c>
      <c r="N888" s="14">
        <v>0</v>
      </c>
      <c r="O888" s="14" t="str">
        <f t="shared" si="26"/>
        <v>n/a</v>
      </c>
      <c r="P888" s="5" t="str">
        <f t="shared" ca="1" si="27"/>
        <v>=WENN(N888&lt;&gt;0;M888*N888;"n/a")</v>
      </c>
    </row>
    <row r="889" spans="1:16" x14ac:dyDescent="0.35">
      <c r="A889" t="s">
        <v>1930</v>
      </c>
      <c r="B889">
        <v>13</v>
      </c>
      <c r="C889" t="s">
        <v>1931</v>
      </c>
      <c r="D889">
        <v>4</v>
      </c>
      <c r="E889" s="1">
        <v>45071</v>
      </c>
      <c r="F889" s="1">
        <v>45071</v>
      </c>
      <c r="G889" s="2">
        <v>0.75</v>
      </c>
      <c r="H889" s="2">
        <v>0.875</v>
      </c>
      <c r="I889" t="s">
        <v>180</v>
      </c>
      <c r="J889" s="6">
        <v>504141000</v>
      </c>
      <c r="K889" t="s">
        <v>1932</v>
      </c>
      <c r="M889">
        <v>15</v>
      </c>
      <c r="N889" s="14">
        <v>31</v>
      </c>
      <c r="O889" s="14">
        <f t="shared" si="26"/>
        <v>465</v>
      </c>
      <c r="P889" s="5" t="str">
        <f t="shared" ca="1" si="27"/>
        <v>=WENN(N889&lt;&gt;0;M889*N889;"n/a")</v>
      </c>
    </row>
    <row r="890" spans="1:16" x14ac:dyDescent="0.35">
      <c r="A890" t="s">
        <v>1933</v>
      </c>
      <c r="B890">
        <v>2</v>
      </c>
      <c r="C890" t="s">
        <v>1934</v>
      </c>
      <c r="D890">
        <v>14</v>
      </c>
      <c r="E890" s="1">
        <v>45010</v>
      </c>
      <c r="F890" s="1">
        <v>45010</v>
      </c>
      <c r="G890" s="2">
        <v>0.3125</v>
      </c>
      <c r="H890" s="2">
        <v>0.72916666666666663</v>
      </c>
      <c r="I890" t="s">
        <v>530</v>
      </c>
      <c r="K890" t="s">
        <v>1935</v>
      </c>
      <c r="M890">
        <v>29</v>
      </c>
      <c r="N890" s="14">
        <v>10</v>
      </c>
      <c r="O890" s="14">
        <f t="shared" si="26"/>
        <v>290</v>
      </c>
      <c r="P890" s="5" t="str">
        <f t="shared" ca="1" si="27"/>
        <v>=WENN(N890&lt;&gt;0;M890*N890;"n/a")</v>
      </c>
    </row>
    <row r="891" spans="1:16" x14ac:dyDescent="0.35">
      <c r="A891" t="s">
        <v>1936</v>
      </c>
      <c r="B891">
        <v>2</v>
      </c>
      <c r="C891" t="s">
        <v>1937</v>
      </c>
      <c r="D891">
        <v>3</v>
      </c>
      <c r="E891" s="1">
        <v>45057</v>
      </c>
      <c r="F891" s="1">
        <v>45057</v>
      </c>
      <c r="G891" s="2">
        <v>0.39583333333333331</v>
      </c>
      <c r="H891" s="2">
        <v>0.47916666666666669</v>
      </c>
      <c r="I891" t="s">
        <v>1938</v>
      </c>
      <c r="K891" t="s">
        <v>1939</v>
      </c>
      <c r="M891">
        <v>10</v>
      </c>
      <c r="N891" s="14">
        <v>0</v>
      </c>
      <c r="O891" s="14" t="str">
        <f t="shared" si="26"/>
        <v>n/a</v>
      </c>
      <c r="P891" s="5" t="str">
        <f t="shared" ca="1" si="27"/>
        <v>=WENN(N891&lt;&gt;0;M891*N891;"n/a")</v>
      </c>
    </row>
    <row r="892" spans="1:16" x14ac:dyDescent="0.35">
      <c r="A892" t="s">
        <v>1940</v>
      </c>
      <c r="B892">
        <v>13</v>
      </c>
      <c r="C892" t="s">
        <v>1941</v>
      </c>
      <c r="D892">
        <v>3</v>
      </c>
      <c r="E892" s="1">
        <v>44999</v>
      </c>
      <c r="F892" s="1">
        <v>44999</v>
      </c>
      <c r="G892" s="2">
        <v>0.79166666666666663</v>
      </c>
      <c r="H892" s="2">
        <v>0.875</v>
      </c>
      <c r="I892" t="s">
        <v>88</v>
      </c>
      <c r="J892" s="6">
        <v>504141000</v>
      </c>
      <c r="K892" t="s">
        <v>1942</v>
      </c>
      <c r="M892">
        <v>180</v>
      </c>
      <c r="N892" s="14">
        <v>0</v>
      </c>
      <c r="O892" s="14" t="str">
        <f t="shared" si="26"/>
        <v>n/a</v>
      </c>
      <c r="P892" s="5" t="str">
        <f t="shared" ca="1" si="27"/>
        <v>=WENN(N892&lt;&gt;0;M892*N892;"n/a")</v>
      </c>
    </row>
    <row r="893" spans="1:16" x14ac:dyDescent="0.35">
      <c r="A893" t="s">
        <v>1943</v>
      </c>
      <c r="B893">
        <v>12</v>
      </c>
      <c r="C893" t="s">
        <v>1944</v>
      </c>
      <c r="D893">
        <v>95</v>
      </c>
      <c r="E893" s="1">
        <v>44963</v>
      </c>
      <c r="F893" s="1">
        <v>45110</v>
      </c>
      <c r="G893" s="2">
        <v>0.74305555555555547</v>
      </c>
      <c r="H893" s="2">
        <v>0.91666666666666663</v>
      </c>
      <c r="I893" t="s">
        <v>219</v>
      </c>
      <c r="J893" s="6">
        <v>504141000</v>
      </c>
      <c r="K893" t="s">
        <v>810</v>
      </c>
      <c r="M893">
        <v>3</v>
      </c>
      <c r="N893" s="14">
        <v>495</v>
      </c>
      <c r="O893" s="14">
        <f t="shared" si="26"/>
        <v>1485</v>
      </c>
      <c r="P893" s="5" t="str">
        <f t="shared" ca="1" si="27"/>
        <v>=WENN(N893&lt;&gt;0;M893*N893;"n/a")</v>
      </c>
    </row>
    <row r="894" spans="1:16" x14ac:dyDescent="0.35">
      <c r="A894" t="s">
        <v>1945</v>
      </c>
      <c r="B894">
        <v>12</v>
      </c>
      <c r="C894" t="s">
        <v>1946</v>
      </c>
      <c r="D894">
        <v>112</v>
      </c>
      <c r="E894" s="1">
        <v>44965</v>
      </c>
      <c r="F894" s="1">
        <v>45112</v>
      </c>
      <c r="G894" s="2">
        <v>0.74305555555555547</v>
      </c>
      <c r="H894" s="2">
        <v>0.91666666666666663</v>
      </c>
      <c r="I894" t="s">
        <v>215</v>
      </c>
      <c r="J894" s="6">
        <v>504141000</v>
      </c>
      <c r="K894" t="s">
        <v>810</v>
      </c>
      <c r="M894">
        <v>10</v>
      </c>
      <c r="N894" s="14">
        <v>495</v>
      </c>
      <c r="O894" s="14">
        <f t="shared" si="26"/>
        <v>4950</v>
      </c>
      <c r="P894" s="5" t="str">
        <f t="shared" ca="1" si="27"/>
        <v>=WENN(N894&lt;&gt;0;M894*N894;"n/a")</v>
      </c>
    </row>
    <row r="895" spans="1:16" x14ac:dyDescent="0.35">
      <c r="A895" t="s">
        <v>1947</v>
      </c>
      <c r="B895">
        <v>1</v>
      </c>
      <c r="C895" t="s">
        <v>1948</v>
      </c>
      <c r="D895">
        <v>2</v>
      </c>
      <c r="E895" s="1">
        <v>44995</v>
      </c>
      <c r="F895" s="1">
        <v>44995</v>
      </c>
      <c r="G895" s="2">
        <v>0.375</v>
      </c>
      <c r="H895" s="2">
        <v>0.4375</v>
      </c>
      <c r="I895" t="s">
        <v>1259</v>
      </c>
      <c r="J895" s="6">
        <v>504141000</v>
      </c>
      <c r="K895" t="s">
        <v>1834</v>
      </c>
      <c r="M895">
        <v>10</v>
      </c>
      <c r="N895" s="14">
        <v>0</v>
      </c>
      <c r="O895" s="14" t="str">
        <f t="shared" si="26"/>
        <v>n/a</v>
      </c>
      <c r="P895" s="5" t="str">
        <f t="shared" ca="1" si="27"/>
        <v>=WENN(N895&lt;&gt;0;M895*N895;"n/a")</v>
      </c>
    </row>
    <row r="896" spans="1:16" x14ac:dyDescent="0.35">
      <c r="A896" t="s">
        <v>1949</v>
      </c>
      <c r="B896">
        <v>10</v>
      </c>
      <c r="C896" t="s">
        <v>1950</v>
      </c>
      <c r="D896">
        <v>2</v>
      </c>
      <c r="E896" s="1">
        <v>45013</v>
      </c>
      <c r="F896" s="1">
        <v>45013</v>
      </c>
      <c r="G896" s="2">
        <v>0.75</v>
      </c>
      <c r="H896" s="2">
        <v>0.8125</v>
      </c>
      <c r="I896" t="s">
        <v>1575</v>
      </c>
      <c r="J896" s="6">
        <v>504141000</v>
      </c>
      <c r="K896" t="s">
        <v>1951</v>
      </c>
      <c r="M896">
        <v>90</v>
      </c>
      <c r="N896" s="14">
        <v>0</v>
      </c>
      <c r="O896" s="14" t="str">
        <f t="shared" si="26"/>
        <v>n/a</v>
      </c>
      <c r="P896" s="5" t="str">
        <f t="shared" ca="1" si="27"/>
        <v>=WENN(N896&lt;&gt;0;M896*N896;"n/a")</v>
      </c>
    </row>
    <row r="897" spans="1:16" x14ac:dyDescent="0.35">
      <c r="A897" t="s">
        <v>1952</v>
      </c>
      <c r="B897">
        <v>10</v>
      </c>
      <c r="C897" t="s">
        <v>1953</v>
      </c>
      <c r="D897">
        <v>2</v>
      </c>
      <c r="E897" s="1">
        <v>45034</v>
      </c>
      <c r="F897" s="1">
        <v>45034</v>
      </c>
      <c r="G897" s="2">
        <v>0.75</v>
      </c>
      <c r="H897" s="2">
        <v>0.8125</v>
      </c>
      <c r="I897" t="s">
        <v>1575</v>
      </c>
      <c r="J897" s="6">
        <v>504141000</v>
      </c>
      <c r="K897" t="s">
        <v>1954</v>
      </c>
      <c r="M897">
        <v>90</v>
      </c>
      <c r="N897" s="14">
        <v>0</v>
      </c>
      <c r="O897" s="14" t="str">
        <f t="shared" si="26"/>
        <v>n/a</v>
      </c>
      <c r="P897" s="5" t="str">
        <f t="shared" ca="1" si="27"/>
        <v>=WENN(N897&lt;&gt;0;M897*N897;"n/a")</v>
      </c>
    </row>
    <row r="898" spans="1:16" x14ac:dyDescent="0.35">
      <c r="A898" t="s">
        <v>1955</v>
      </c>
      <c r="B898">
        <v>10</v>
      </c>
      <c r="C898" t="s">
        <v>1956</v>
      </c>
      <c r="D898">
        <v>2</v>
      </c>
      <c r="E898" s="1">
        <v>45041</v>
      </c>
      <c r="F898" s="1">
        <v>45041</v>
      </c>
      <c r="G898" s="2">
        <v>0.75</v>
      </c>
      <c r="H898" s="2">
        <v>0.8125</v>
      </c>
      <c r="I898" t="s">
        <v>1575</v>
      </c>
      <c r="J898" s="6">
        <v>504141000</v>
      </c>
      <c r="K898" t="s">
        <v>1957</v>
      </c>
      <c r="M898">
        <v>90</v>
      </c>
      <c r="N898" s="14">
        <v>0</v>
      </c>
      <c r="O898" s="14" t="str">
        <f t="shared" si="26"/>
        <v>n/a</v>
      </c>
      <c r="P898" s="5" t="str">
        <f t="shared" ca="1" si="27"/>
        <v>=WENN(N898&lt;&gt;0;M898*N898;"n/a")</v>
      </c>
    </row>
    <row r="899" spans="1:16" x14ac:dyDescent="0.35">
      <c r="A899" t="s">
        <v>1958</v>
      </c>
      <c r="B899">
        <v>10</v>
      </c>
      <c r="C899" t="s">
        <v>1959</v>
      </c>
      <c r="D899">
        <v>2</v>
      </c>
      <c r="E899" s="1">
        <v>45055</v>
      </c>
      <c r="F899" s="1">
        <v>45055</v>
      </c>
      <c r="G899" s="2">
        <v>0.75</v>
      </c>
      <c r="H899" s="2">
        <v>0.8125</v>
      </c>
      <c r="I899" t="s">
        <v>1575</v>
      </c>
      <c r="J899" s="6">
        <v>504141000</v>
      </c>
      <c r="K899" t="s">
        <v>1960</v>
      </c>
      <c r="M899">
        <v>90</v>
      </c>
      <c r="N899" s="14">
        <v>0</v>
      </c>
      <c r="O899" s="14" t="str">
        <f t="shared" ref="O899:O934" si="28">IF(N899&lt;&gt;0,M899*N899,"n/a")</f>
        <v>n/a</v>
      </c>
      <c r="P899" s="5" t="str">
        <f t="shared" ref="P899:P934" ca="1" si="29">_xlfn.FORMULATEXT(O899)</f>
        <v>=WENN(N899&lt;&gt;0;M899*N899;"n/a")</v>
      </c>
    </row>
    <row r="900" spans="1:16" x14ac:dyDescent="0.35">
      <c r="A900" t="s">
        <v>1961</v>
      </c>
      <c r="B900">
        <v>10</v>
      </c>
      <c r="C900" t="s">
        <v>1962</v>
      </c>
      <c r="D900">
        <v>2</v>
      </c>
      <c r="E900" s="1">
        <v>45090</v>
      </c>
      <c r="F900" s="1">
        <v>45090</v>
      </c>
      <c r="G900" s="2">
        <v>0.75</v>
      </c>
      <c r="H900" s="2">
        <v>0.8125</v>
      </c>
      <c r="I900" t="s">
        <v>1575</v>
      </c>
      <c r="J900" s="6">
        <v>504141000</v>
      </c>
      <c r="K900" t="s">
        <v>1963</v>
      </c>
      <c r="M900">
        <v>90</v>
      </c>
      <c r="N900" s="14">
        <v>0</v>
      </c>
      <c r="O900" s="14" t="str">
        <f t="shared" si="28"/>
        <v>n/a</v>
      </c>
      <c r="P900" s="5" t="str">
        <f t="shared" ca="1" si="29"/>
        <v>=WENN(N900&lt;&gt;0;M900*N900;"n/a")</v>
      </c>
    </row>
    <row r="901" spans="1:16" x14ac:dyDescent="0.35">
      <c r="A901" t="s">
        <v>1964</v>
      </c>
      <c r="B901">
        <v>10</v>
      </c>
      <c r="C901" t="s">
        <v>1965</v>
      </c>
      <c r="D901">
        <v>3</v>
      </c>
      <c r="E901" s="1">
        <v>45008</v>
      </c>
      <c r="F901" s="1">
        <v>45008</v>
      </c>
      <c r="G901" s="2">
        <v>0.75</v>
      </c>
      <c r="H901" s="2">
        <v>0.83333333333333337</v>
      </c>
      <c r="I901" t="s">
        <v>1966</v>
      </c>
      <c r="J901" s="6">
        <v>7327802</v>
      </c>
      <c r="K901" t="s">
        <v>1967</v>
      </c>
      <c r="M901">
        <v>50</v>
      </c>
      <c r="N901" s="14">
        <v>0</v>
      </c>
      <c r="O901" s="14" t="str">
        <f t="shared" si="28"/>
        <v>n/a</v>
      </c>
      <c r="P901" s="5" t="str">
        <f t="shared" ca="1" si="29"/>
        <v>=WENN(N901&lt;&gt;0;M901*N901;"n/a")</v>
      </c>
    </row>
    <row r="902" spans="1:16" x14ac:dyDescent="0.35">
      <c r="A902" t="s">
        <v>1968</v>
      </c>
      <c r="B902">
        <v>10</v>
      </c>
      <c r="C902" t="s">
        <v>1969</v>
      </c>
      <c r="D902">
        <v>2</v>
      </c>
      <c r="E902" s="1">
        <v>45012</v>
      </c>
      <c r="F902" s="1">
        <v>45012</v>
      </c>
      <c r="G902" s="2">
        <v>0.41666666666666669</v>
      </c>
      <c r="H902" s="2">
        <v>0.47916666666666669</v>
      </c>
      <c r="I902" t="s">
        <v>1970</v>
      </c>
      <c r="K902" t="s">
        <v>441</v>
      </c>
      <c r="M902">
        <v>15</v>
      </c>
      <c r="N902" s="14">
        <v>12</v>
      </c>
      <c r="O902" s="14">
        <f t="shared" si="28"/>
        <v>180</v>
      </c>
      <c r="P902" s="5" t="str">
        <f t="shared" ca="1" si="29"/>
        <v>=WENN(N902&lt;&gt;0;M902*N902;"n/a")</v>
      </c>
    </row>
    <row r="903" spans="1:16" x14ac:dyDescent="0.35">
      <c r="A903" t="s">
        <v>1971</v>
      </c>
      <c r="B903">
        <v>10</v>
      </c>
      <c r="C903" t="s">
        <v>1972</v>
      </c>
      <c r="D903">
        <v>2</v>
      </c>
      <c r="E903" s="1">
        <v>45015</v>
      </c>
      <c r="F903" s="1">
        <v>45015</v>
      </c>
      <c r="G903" s="2">
        <v>0.66666666666666663</v>
      </c>
      <c r="H903" s="2">
        <v>0.72916666666666663</v>
      </c>
      <c r="I903" t="s">
        <v>1966</v>
      </c>
      <c r="J903" s="6">
        <v>7327802</v>
      </c>
      <c r="K903" t="s">
        <v>1973</v>
      </c>
      <c r="M903">
        <v>50</v>
      </c>
      <c r="N903" s="14">
        <v>8</v>
      </c>
      <c r="O903" s="14">
        <f t="shared" si="28"/>
        <v>400</v>
      </c>
      <c r="P903" s="5" t="str">
        <f t="shared" ca="1" si="29"/>
        <v>=WENN(N903&lt;&gt;0;M903*N903;"n/a")</v>
      </c>
    </row>
    <row r="904" spans="1:16" x14ac:dyDescent="0.35">
      <c r="A904" t="s">
        <v>1974</v>
      </c>
      <c r="B904">
        <v>10</v>
      </c>
      <c r="C904" t="s">
        <v>1975</v>
      </c>
      <c r="D904">
        <v>2</v>
      </c>
      <c r="E904" s="1">
        <v>45022</v>
      </c>
      <c r="F904" s="1">
        <v>45022</v>
      </c>
      <c r="G904" s="2">
        <v>0.70833333333333337</v>
      </c>
      <c r="H904" s="2">
        <v>0.77083333333333337</v>
      </c>
      <c r="I904" t="s">
        <v>1966</v>
      </c>
      <c r="J904" s="6">
        <v>7327802</v>
      </c>
      <c r="K904" t="s">
        <v>1976</v>
      </c>
      <c r="M904">
        <v>50</v>
      </c>
      <c r="N904" s="14">
        <v>8</v>
      </c>
      <c r="O904" s="14">
        <f t="shared" si="28"/>
        <v>400</v>
      </c>
      <c r="P904" s="5" t="str">
        <f t="shared" ca="1" si="29"/>
        <v>=WENN(N904&lt;&gt;0;M904*N904;"n/a")</v>
      </c>
    </row>
    <row r="905" spans="1:16" x14ac:dyDescent="0.35">
      <c r="A905" t="s">
        <v>1977</v>
      </c>
      <c r="B905">
        <v>10</v>
      </c>
      <c r="C905" t="s">
        <v>1978</v>
      </c>
      <c r="D905">
        <v>3</v>
      </c>
      <c r="E905" s="1">
        <v>45029</v>
      </c>
      <c r="F905" s="1">
        <v>45029</v>
      </c>
      <c r="G905" s="2">
        <v>0.75</v>
      </c>
      <c r="H905" s="2">
        <v>0.83333333333333337</v>
      </c>
      <c r="I905" t="s">
        <v>1966</v>
      </c>
      <c r="J905" s="6">
        <v>7327802</v>
      </c>
      <c r="K905" t="s">
        <v>1979</v>
      </c>
      <c r="M905">
        <v>50</v>
      </c>
      <c r="N905" s="14">
        <v>8</v>
      </c>
      <c r="O905" s="14">
        <f t="shared" si="28"/>
        <v>400</v>
      </c>
      <c r="P905" s="5" t="str">
        <f t="shared" ca="1" si="29"/>
        <v>=WENN(N905&lt;&gt;0;M905*N905;"n/a")</v>
      </c>
    </row>
    <row r="906" spans="1:16" x14ac:dyDescent="0.35">
      <c r="A906" t="s">
        <v>1980</v>
      </c>
      <c r="B906">
        <v>10</v>
      </c>
      <c r="C906" t="s">
        <v>1978</v>
      </c>
      <c r="D906">
        <v>3</v>
      </c>
      <c r="E906" s="1">
        <v>45036</v>
      </c>
      <c r="F906" s="1">
        <v>45036</v>
      </c>
      <c r="G906" s="2">
        <v>0.75</v>
      </c>
      <c r="H906" s="2">
        <v>0.83333333333333337</v>
      </c>
      <c r="I906" t="s">
        <v>1966</v>
      </c>
      <c r="J906" s="6">
        <v>7327802</v>
      </c>
      <c r="K906" t="s">
        <v>1979</v>
      </c>
      <c r="M906">
        <v>50</v>
      </c>
      <c r="N906" s="14">
        <v>8</v>
      </c>
      <c r="O906" s="14">
        <f t="shared" si="28"/>
        <v>400</v>
      </c>
      <c r="P906" s="5" t="str">
        <f t="shared" ca="1" si="29"/>
        <v>=WENN(N906&lt;&gt;0;M906*N906;"n/a")</v>
      </c>
    </row>
    <row r="907" spans="1:16" x14ac:dyDescent="0.35">
      <c r="A907" t="s">
        <v>1981</v>
      </c>
      <c r="B907">
        <v>10</v>
      </c>
      <c r="C907" t="s">
        <v>1982</v>
      </c>
      <c r="D907">
        <v>2</v>
      </c>
      <c r="E907" s="1">
        <v>45043</v>
      </c>
      <c r="F907" s="1">
        <v>45043</v>
      </c>
      <c r="G907" s="2">
        <v>0.70833333333333337</v>
      </c>
      <c r="H907" s="2">
        <v>0.77083333333333337</v>
      </c>
      <c r="I907" t="s">
        <v>1966</v>
      </c>
      <c r="J907" s="6">
        <v>7327802</v>
      </c>
      <c r="K907" t="s">
        <v>1973</v>
      </c>
      <c r="M907">
        <v>50</v>
      </c>
      <c r="N907" s="14">
        <v>8</v>
      </c>
      <c r="O907" s="14">
        <f t="shared" si="28"/>
        <v>400</v>
      </c>
      <c r="P907" s="5" t="str">
        <f t="shared" ca="1" si="29"/>
        <v>=WENN(N907&lt;&gt;0;M907*N907;"n/a")</v>
      </c>
    </row>
    <row r="908" spans="1:16" x14ac:dyDescent="0.35">
      <c r="A908" t="s">
        <v>1983</v>
      </c>
      <c r="B908">
        <v>10</v>
      </c>
      <c r="C908" t="s">
        <v>1984</v>
      </c>
      <c r="D908">
        <v>3</v>
      </c>
      <c r="E908" s="1">
        <v>45050</v>
      </c>
      <c r="F908" s="1">
        <v>45050</v>
      </c>
      <c r="G908" s="2">
        <v>0.29166666666666669</v>
      </c>
      <c r="H908" s="2">
        <v>0.375</v>
      </c>
      <c r="I908" t="s">
        <v>1966</v>
      </c>
      <c r="J908" s="6">
        <v>7327802</v>
      </c>
      <c r="K908" t="s">
        <v>1985</v>
      </c>
      <c r="M908">
        <v>50</v>
      </c>
      <c r="N908" s="14">
        <v>8</v>
      </c>
      <c r="O908" s="14">
        <f t="shared" si="28"/>
        <v>400</v>
      </c>
      <c r="P908" s="5" t="str">
        <f t="shared" ca="1" si="29"/>
        <v>=WENN(N908&lt;&gt;0;M908*N908;"n/a")</v>
      </c>
    </row>
    <row r="909" spans="1:16" x14ac:dyDescent="0.35">
      <c r="A909" t="s">
        <v>1986</v>
      </c>
      <c r="B909">
        <v>10</v>
      </c>
      <c r="C909" t="s">
        <v>1984</v>
      </c>
      <c r="D909">
        <v>3</v>
      </c>
      <c r="E909" s="1">
        <v>45051</v>
      </c>
      <c r="F909" s="1">
        <v>45051</v>
      </c>
      <c r="G909" s="2">
        <v>0.70833333333333337</v>
      </c>
      <c r="H909" s="2">
        <v>0.79166666666666663</v>
      </c>
      <c r="I909" t="s">
        <v>1966</v>
      </c>
      <c r="J909" s="6">
        <v>7327802</v>
      </c>
      <c r="K909" t="s">
        <v>1985</v>
      </c>
      <c r="M909">
        <v>50</v>
      </c>
      <c r="N909" s="14">
        <v>8</v>
      </c>
      <c r="O909" s="14">
        <f t="shared" si="28"/>
        <v>400</v>
      </c>
      <c r="P909" s="5" t="str">
        <f t="shared" ca="1" si="29"/>
        <v>=WENN(N909&lt;&gt;0;M909*N909;"n/a")</v>
      </c>
    </row>
    <row r="910" spans="1:16" x14ac:dyDescent="0.35">
      <c r="A910" t="s">
        <v>1987</v>
      </c>
      <c r="B910">
        <v>10</v>
      </c>
      <c r="C910" t="s">
        <v>1988</v>
      </c>
      <c r="D910">
        <v>2</v>
      </c>
      <c r="E910" s="1">
        <v>45072</v>
      </c>
      <c r="F910" s="1">
        <v>45072</v>
      </c>
      <c r="G910" s="2">
        <v>0.8125</v>
      </c>
      <c r="H910" s="2">
        <v>0.875</v>
      </c>
      <c r="I910" t="s">
        <v>1966</v>
      </c>
      <c r="J910" s="6">
        <v>7327802</v>
      </c>
      <c r="K910" t="s">
        <v>1989</v>
      </c>
      <c r="M910">
        <v>50</v>
      </c>
      <c r="N910" s="14">
        <v>8</v>
      </c>
      <c r="O910" s="14">
        <f t="shared" si="28"/>
        <v>400</v>
      </c>
      <c r="P910" s="5" t="str">
        <f t="shared" ca="1" si="29"/>
        <v>=WENN(N910&lt;&gt;0;M910*N910;"n/a")</v>
      </c>
    </row>
    <row r="911" spans="1:16" x14ac:dyDescent="0.35">
      <c r="A911" t="s">
        <v>1990</v>
      </c>
      <c r="B911">
        <v>10</v>
      </c>
      <c r="C911" t="s">
        <v>1991</v>
      </c>
      <c r="D911">
        <v>2</v>
      </c>
      <c r="E911" s="1">
        <v>45099</v>
      </c>
      <c r="F911" s="1">
        <v>45099</v>
      </c>
      <c r="G911" s="2">
        <v>0.70833333333333337</v>
      </c>
      <c r="H911" s="2">
        <v>0.77083333333333337</v>
      </c>
      <c r="I911" t="s">
        <v>1966</v>
      </c>
      <c r="J911" s="6">
        <v>7327802</v>
      </c>
      <c r="K911" t="s">
        <v>1992</v>
      </c>
      <c r="M911">
        <v>50</v>
      </c>
      <c r="N911" s="14">
        <v>8</v>
      </c>
      <c r="O911" s="14">
        <f t="shared" si="28"/>
        <v>400</v>
      </c>
      <c r="P911" s="5" t="str">
        <f t="shared" ca="1" si="29"/>
        <v>=WENN(N911&lt;&gt;0;M911*N911;"n/a")</v>
      </c>
    </row>
    <row r="912" spans="1:16" x14ac:dyDescent="0.35">
      <c r="A912" t="s">
        <v>1993</v>
      </c>
      <c r="B912">
        <v>10</v>
      </c>
      <c r="C912" t="s">
        <v>1994</v>
      </c>
      <c r="D912">
        <v>3</v>
      </c>
      <c r="E912" s="1">
        <v>45106</v>
      </c>
      <c r="F912" s="1">
        <v>45106</v>
      </c>
      <c r="G912" s="2">
        <v>0.70833333333333337</v>
      </c>
      <c r="H912" s="2">
        <v>0.79166666666666663</v>
      </c>
      <c r="I912" t="s">
        <v>1966</v>
      </c>
      <c r="J912" s="6">
        <v>7327802</v>
      </c>
      <c r="K912" t="s">
        <v>1995</v>
      </c>
      <c r="M912">
        <v>50</v>
      </c>
      <c r="N912" s="14">
        <v>8</v>
      </c>
      <c r="O912" s="14">
        <f t="shared" si="28"/>
        <v>400</v>
      </c>
      <c r="P912" s="5" t="str">
        <f t="shared" ca="1" si="29"/>
        <v>=WENN(N912&lt;&gt;0;M912*N912;"n/a")</v>
      </c>
    </row>
    <row r="913" spans="1:16" x14ac:dyDescent="0.35">
      <c r="A913" t="s">
        <v>1996</v>
      </c>
      <c r="B913">
        <v>10</v>
      </c>
      <c r="C913" t="s">
        <v>1997</v>
      </c>
      <c r="D913">
        <v>3</v>
      </c>
      <c r="E913" s="1">
        <v>45108</v>
      </c>
      <c r="F913" s="1">
        <v>45108</v>
      </c>
      <c r="G913" s="2">
        <v>0.41666666666666669</v>
      </c>
      <c r="H913" s="2">
        <v>0.5</v>
      </c>
      <c r="I913" t="s">
        <v>1966</v>
      </c>
      <c r="J913" s="6">
        <v>7327802</v>
      </c>
      <c r="K913" t="s">
        <v>1967</v>
      </c>
      <c r="M913">
        <v>50</v>
      </c>
      <c r="N913" s="14">
        <v>8</v>
      </c>
      <c r="O913" s="14">
        <f t="shared" si="28"/>
        <v>400</v>
      </c>
      <c r="P913" s="5" t="str">
        <f t="shared" ca="1" si="29"/>
        <v>=WENN(N913&lt;&gt;0;M913*N913;"n/a")</v>
      </c>
    </row>
    <row r="914" spans="1:16" x14ac:dyDescent="0.35">
      <c r="A914" t="s">
        <v>1998</v>
      </c>
      <c r="B914">
        <v>10</v>
      </c>
      <c r="C914" t="s">
        <v>1994</v>
      </c>
      <c r="D914">
        <v>3</v>
      </c>
      <c r="E914" s="1">
        <v>45127</v>
      </c>
      <c r="F914" s="1">
        <v>45127</v>
      </c>
      <c r="G914" s="2">
        <v>0.70833333333333337</v>
      </c>
      <c r="H914" s="2">
        <v>0.79166666666666663</v>
      </c>
      <c r="I914" t="s">
        <v>1966</v>
      </c>
      <c r="J914" s="6">
        <v>7327802</v>
      </c>
      <c r="K914" t="s">
        <v>1999</v>
      </c>
      <c r="M914">
        <v>50</v>
      </c>
      <c r="N914" s="14">
        <v>8</v>
      </c>
      <c r="O914" s="14">
        <f t="shared" si="28"/>
        <v>400</v>
      </c>
      <c r="P914" s="5" t="str">
        <f t="shared" ca="1" si="29"/>
        <v>=WENN(N914&lt;&gt;0;M914*N914;"n/a")</v>
      </c>
    </row>
    <row r="915" spans="1:16" x14ac:dyDescent="0.35">
      <c r="A915" t="s">
        <v>2000</v>
      </c>
      <c r="C915" t="s">
        <v>2001</v>
      </c>
      <c r="D915">
        <v>4</v>
      </c>
      <c r="E915" s="1">
        <v>45016</v>
      </c>
      <c r="F915" s="1">
        <v>45016</v>
      </c>
      <c r="G915" s="2">
        <v>0.625</v>
      </c>
      <c r="H915" s="2">
        <v>0.72916666666666663</v>
      </c>
      <c r="I915" t="s">
        <v>632</v>
      </c>
      <c r="J915" s="6">
        <v>504141000</v>
      </c>
      <c r="K915" t="s">
        <v>2002</v>
      </c>
      <c r="M915">
        <v>12</v>
      </c>
      <c r="N915" s="14">
        <v>15</v>
      </c>
      <c r="O915" s="14">
        <f t="shared" si="28"/>
        <v>180</v>
      </c>
      <c r="P915" s="5" t="str">
        <f t="shared" ca="1" si="29"/>
        <v>=WENN(N915&lt;&gt;0;M915*N915;"n/a")</v>
      </c>
    </row>
    <row r="916" spans="1:16" x14ac:dyDescent="0.35">
      <c r="A916" t="s">
        <v>2003</v>
      </c>
      <c r="B916">
        <v>1</v>
      </c>
      <c r="C916" t="s">
        <v>1165</v>
      </c>
      <c r="D916">
        <v>75</v>
      </c>
      <c r="E916" s="1">
        <v>45061</v>
      </c>
      <c r="F916" s="1">
        <v>45111</v>
      </c>
      <c r="G916" s="2">
        <v>0.53472222222222221</v>
      </c>
      <c r="H916" s="2">
        <v>0.62152777777777779</v>
      </c>
      <c r="I916" t="s">
        <v>378</v>
      </c>
      <c r="J916" s="6">
        <v>504141000</v>
      </c>
      <c r="K916" t="s">
        <v>367</v>
      </c>
      <c r="M916">
        <v>15</v>
      </c>
      <c r="N916" s="14">
        <v>218</v>
      </c>
      <c r="O916" s="14">
        <f t="shared" si="28"/>
        <v>3270</v>
      </c>
      <c r="P916" s="5" t="str">
        <f t="shared" ca="1" si="29"/>
        <v>=WENN(N916&lt;&gt;0;M916*N916;"n/a")</v>
      </c>
    </row>
    <row r="917" spans="1:16" x14ac:dyDescent="0.35">
      <c r="A917" t="s">
        <v>2004</v>
      </c>
      <c r="B917">
        <v>10</v>
      </c>
      <c r="C917" t="s">
        <v>2005</v>
      </c>
      <c r="D917">
        <v>2</v>
      </c>
      <c r="E917" s="1">
        <v>44981</v>
      </c>
      <c r="F917" s="1">
        <v>44981</v>
      </c>
      <c r="G917" s="2">
        <v>0.41666666666666669</v>
      </c>
      <c r="H917" s="2">
        <v>0.45833333333333331</v>
      </c>
      <c r="I917" t="s">
        <v>2006</v>
      </c>
      <c r="K917" t="s">
        <v>441</v>
      </c>
      <c r="M917">
        <v>15</v>
      </c>
      <c r="N917" s="14">
        <v>12</v>
      </c>
      <c r="O917" s="14">
        <f t="shared" si="28"/>
        <v>180</v>
      </c>
      <c r="P917" s="5" t="str">
        <f t="shared" ca="1" si="29"/>
        <v>=WENN(N917&lt;&gt;0;M917*N917;"n/a")</v>
      </c>
    </row>
    <row r="918" spans="1:16" x14ac:dyDescent="0.35">
      <c r="A918" t="s">
        <v>2007</v>
      </c>
      <c r="C918" t="s">
        <v>2008</v>
      </c>
      <c r="D918">
        <v>3</v>
      </c>
      <c r="E918" s="1">
        <v>44974</v>
      </c>
      <c r="F918" s="1">
        <v>44974</v>
      </c>
      <c r="G918" s="2">
        <v>0.70833333333333337</v>
      </c>
      <c r="H918" s="2">
        <v>0.79166666666666663</v>
      </c>
      <c r="I918" t="s">
        <v>317</v>
      </c>
      <c r="J918" s="6">
        <v>504141000</v>
      </c>
      <c r="K918" t="s">
        <v>1570</v>
      </c>
      <c r="M918">
        <v>11</v>
      </c>
      <c r="N918" s="14">
        <v>21</v>
      </c>
      <c r="O918" s="14">
        <f t="shared" si="28"/>
        <v>231</v>
      </c>
      <c r="P918" s="5" t="str">
        <f t="shared" ca="1" si="29"/>
        <v>=WENN(N918&lt;&gt;0;M918*N918;"n/a")</v>
      </c>
    </row>
    <row r="919" spans="1:16" x14ac:dyDescent="0.35">
      <c r="A919" t="s">
        <v>2009</v>
      </c>
      <c r="B919">
        <v>13</v>
      </c>
      <c r="C919" t="s">
        <v>2010</v>
      </c>
      <c r="D919">
        <v>3</v>
      </c>
      <c r="E919" s="1">
        <v>44995</v>
      </c>
      <c r="F919" s="1">
        <v>44995</v>
      </c>
      <c r="G919" s="2">
        <v>0.625</v>
      </c>
      <c r="H919" s="2">
        <v>0.70833333333333337</v>
      </c>
      <c r="I919" t="s">
        <v>340</v>
      </c>
      <c r="J919" s="6">
        <v>504141000</v>
      </c>
      <c r="K919" t="s">
        <v>1967</v>
      </c>
      <c r="M919">
        <v>12</v>
      </c>
      <c r="N919" s="14">
        <v>14</v>
      </c>
      <c r="O919" s="14">
        <f t="shared" si="28"/>
        <v>168</v>
      </c>
      <c r="P919" s="5" t="str">
        <f t="shared" ca="1" si="29"/>
        <v>=WENN(N919&lt;&gt;0;M919*N919;"n/a")</v>
      </c>
    </row>
    <row r="920" spans="1:16" x14ac:dyDescent="0.35">
      <c r="A920" t="s">
        <v>2011</v>
      </c>
      <c r="C920" t="s">
        <v>2012</v>
      </c>
      <c r="D920">
        <v>3</v>
      </c>
      <c r="E920" s="1">
        <v>45015</v>
      </c>
      <c r="F920" s="1">
        <v>45015</v>
      </c>
      <c r="G920" s="2">
        <v>0.70833333333333337</v>
      </c>
      <c r="H920" s="2">
        <v>0.79166666666666663</v>
      </c>
      <c r="I920" t="s">
        <v>196</v>
      </c>
      <c r="J920" s="6">
        <v>504141000</v>
      </c>
      <c r="K920" t="s">
        <v>2013</v>
      </c>
      <c r="M920">
        <v>50</v>
      </c>
      <c r="N920" s="14">
        <v>0</v>
      </c>
      <c r="O920" s="14" t="str">
        <f t="shared" si="28"/>
        <v>n/a</v>
      </c>
      <c r="P920" s="5" t="str">
        <f t="shared" ca="1" si="29"/>
        <v>=WENN(N920&lt;&gt;0;M920*N920;"n/a")</v>
      </c>
    </row>
    <row r="921" spans="1:16" x14ac:dyDescent="0.35">
      <c r="A921" t="s">
        <v>2014</v>
      </c>
      <c r="B921">
        <v>13</v>
      </c>
      <c r="C921" t="s">
        <v>2015</v>
      </c>
      <c r="D921">
        <v>8</v>
      </c>
      <c r="E921" s="1">
        <v>44988</v>
      </c>
      <c r="F921" s="1">
        <v>45030</v>
      </c>
      <c r="G921" s="2">
        <v>0.625</v>
      </c>
      <c r="H921" s="2">
        <v>0.66666666666666663</v>
      </c>
      <c r="I921" t="s">
        <v>317</v>
      </c>
      <c r="J921" s="6">
        <v>504141000</v>
      </c>
      <c r="K921" t="s">
        <v>1367</v>
      </c>
      <c r="M921">
        <v>7</v>
      </c>
      <c r="N921" s="14">
        <v>69</v>
      </c>
      <c r="O921" s="14">
        <f t="shared" si="28"/>
        <v>483</v>
      </c>
      <c r="P921" s="5" t="str">
        <f t="shared" ca="1" si="29"/>
        <v>=WENN(N921&lt;&gt;0;M921*N921;"n/a")</v>
      </c>
    </row>
    <row r="922" spans="1:16" x14ac:dyDescent="0.35">
      <c r="A922" t="s">
        <v>2016</v>
      </c>
      <c r="B922">
        <v>12</v>
      </c>
      <c r="C922" t="s">
        <v>2017</v>
      </c>
      <c r="D922">
        <v>16</v>
      </c>
      <c r="E922" s="1">
        <v>45019</v>
      </c>
      <c r="F922" s="1">
        <v>45022</v>
      </c>
      <c r="G922" s="2">
        <v>0.375</v>
      </c>
      <c r="H922" s="2">
        <v>0.5</v>
      </c>
      <c r="I922" t="s">
        <v>494</v>
      </c>
      <c r="J922" s="6">
        <v>504141000</v>
      </c>
      <c r="K922" t="s">
        <v>810</v>
      </c>
      <c r="M922">
        <v>16</v>
      </c>
      <c r="N922" s="14">
        <v>0</v>
      </c>
      <c r="O922" s="14" t="str">
        <f t="shared" si="28"/>
        <v>n/a</v>
      </c>
      <c r="P922" s="5" t="str">
        <f t="shared" ca="1" si="29"/>
        <v>=WENN(N922&lt;&gt;0;M922*N922;"n/a")</v>
      </c>
    </row>
    <row r="923" spans="1:16" x14ac:dyDescent="0.35">
      <c r="A923" t="s">
        <v>2018</v>
      </c>
      <c r="B923">
        <v>12</v>
      </c>
      <c r="C923" t="s">
        <v>2019</v>
      </c>
      <c r="D923">
        <v>16</v>
      </c>
      <c r="E923" s="1">
        <v>45019</v>
      </c>
      <c r="F923" s="1">
        <v>45022</v>
      </c>
      <c r="G923" s="2">
        <v>0.375</v>
      </c>
      <c r="H923" s="2">
        <v>0.5</v>
      </c>
      <c r="I923" t="s">
        <v>466</v>
      </c>
      <c r="J923" s="6">
        <v>504141000</v>
      </c>
      <c r="K923" t="s">
        <v>810</v>
      </c>
      <c r="M923">
        <v>16</v>
      </c>
      <c r="N923" s="14">
        <v>0</v>
      </c>
      <c r="O923" s="14" t="str">
        <f t="shared" si="28"/>
        <v>n/a</v>
      </c>
      <c r="P923" s="5" t="str">
        <f t="shared" ca="1" si="29"/>
        <v>=WENN(N923&lt;&gt;0;M923*N923;"n/a")</v>
      </c>
    </row>
    <row r="924" spans="1:16" x14ac:dyDescent="0.35">
      <c r="A924" t="s">
        <v>2020</v>
      </c>
      <c r="B924">
        <v>12</v>
      </c>
      <c r="C924" t="s">
        <v>2021</v>
      </c>
      <c r="D924">
        <v>16</v>
      </c>
      <c r="E924" s="1">
        <v>45019</v>
      </c>
      <c r="F924" s="1">
        <v>45022</v>
      </c>
      <c r="G924" s="2">
        <v>0.375</v>
      </c>
      <c r="H924" s="2">
        <v>0.5</v>
      </c>
      <c r="I924" t="s">
        <v>448</v>
      </c>
      <c r="J924" s="6">
        <v>504141000</v>
      </c>
      <c r="K924" t="s">
        <v>810</v>
      </c>
      <c r="M924">
        <v>16</v>
      </c>
      <c r="N924" s="14">
        <v>0</v>
      </c>
      <c r="O924" s="14" t="str">
        <f t="shared" si="28"/>
        <v>n/a</v>
      </c>
      <c r="P924" s="5" t="str">
        <f t="shared" ca="1" si="29"/>
        <v>=WENN(N924&lt;&gt;0;M924*N924;"n/a")</v>
      </c>
    </row>
    <row r="925" spans="1:16" x14ac:dyDescent="0.35">
      <c r="A925" t="s">
        <v>2022</v>
      </c>
      <c r="B925">
        <v>12</v>
      </c>
      <c r="C925" t="s">
        <v>2023</v>
      </c>
      <c r="D925">
        <v>16</v>
      </c>
      <c r="E925" s="1">
        <v>45019</v>
      </c>
      <c r="F925" s="1">
        <v>45022</v>
      </c>
      <c r="G925" s="2">
        <v>0.375</v>
      </c>
      <c r="H925" s="2">
        <v>0.5</v>
      </c>
      <c r="I925" t="s">
        <v>188</v>
      </c>
      <c r="J925" s="6">
        <v>504141000</v>
      </c>
      <c r="K925" t="s">
        <v>810</v>
      </c>
      <c r="M925">
        <v>16</v>
      </c>
      <c r="N925" s="14">
        <v>0</v>
      </c>
      <c r="O925" s="14" t="str">
        <f t="shared" si="28"/>
        <v>n/a</v>
      </c>
      <c r="P925" s="5" t="str">
        <f t="shared" ca="1" si="29"/>
        <v>=WENN(N925&lt;&gt;0;M925*N925;"n/a")</v>
      </c>
    </row>
    <row r="926" spans="1:16" x14ac:dyDescent="0.35">
      <c r="A926" t="s">
        <v>2024</v>
      </c>
      <c r="B926">
        <v>12</v>
      </c>
      <c r="C926" t="s">
        <v>2021</v>
      </c>
      <c r="D926">
        <v>16</v>
      </c>
      <c r="E926" s="1">
        <v>45019</v>
      </c>
      <c r="F926" s="1">
        <v>45022</v>
      </c>
      <c r="G926" s="2">
        <v>0.375</v>
      </c>
      <c r="H926" s="2">
        <v>0.5</v>
      </c>
      <c r="I926" t="s">
        <v>219</v>
      </c>
      <c r="J926" s="6">
        <v>504141000</v>
      </c>
      <c r="K926" t="s">
        <v>810</v>
      </c>
      <c r="M926">
        <v>16</v>
      </c>
      <c r="N926" s="14">
        <v>0</v>
      </c>
      <c r="O926" s="14" t="str">
        <f t="shared" si="28"/>
        <v>n/a</v>
      </c>
      <c r="P926" s="5" t="str">
        <f t="shared" ca="1" si="29"/>
        <v>=WENN(N926&lt;&gt;0;M926*N926;"n/a")</v>
      </c>
    </row>
    <row r="927" spans="1:16" x14ac:dyDescent="0.35">
      <c r="A927" t="s">
        <v>2025</v>
      </c>
      <c r="B927">
        <v>12</v>
      </c>
      <c r="C927" t="s">
        <v>2026</v>
      </c>
      <c r="D927">
        <v>16</v>
      </c>
      <c r="E927" s="1">
        <v>45019</v>
      </c>
      <c r="F927" s="1">
        <v>45022</v>
      </c>
      <c r="G927" s="2">
        <v>0.375</v>
      </c>
      <c r="H927" s="2">
        <v>0.5</v>
      </c>
      <c r="I927" t="s">
        <v>385</v>
      </c>
      <c r="J927" s="6">
        <v>504141000</v>
      </c>
      <c r="K927" t="s">
        <v>810</v>
      </c>
      <c r="M927">
        <v>16</v>
      </c>
      <c r="N927" s="14">
        <v>0</v>
      </c>
      <c r="O927" s="14" t="str">
        <f t="shared" si="28"/>
        <v>n/a</v>
      </c>
      <c r="P927" s="5" t="str">
        <f t="shared" ca="1" si="29"/>
        <v>=WENN(N927&lt;&gt;0;M927*N927;"n/a")</v>
      </c>
    </row>
    <row r="928" spans="1:16" x14ac:dyDescent="0.35">
      <c r="A928" t="s">
        <v>2027</v>
      </c>
      <c r="B928">
        <v>13</v>
      </c>
      <c r="C928" t="s">
        <v>1894</v>
      </c>
      <c r="D928">
        <v>11</v>
      </c>
      <c r="E928" s="1">
        <v>45044</v>
      </c>
      <c r="F928" s="1">
        <v>45107</v>
      </c>
      <c r="G928" s="2">
        <v>0.8125</v>
      </c>
      <c r="H928" s="2">
        <v>0.85416666666666663</v>
      </c>
      <c r="I928" t="s">
        <v>429</v>
      </c>
      <c r="J928" s="6">
        <v>504141000</v>
      </c>
      <c r="K928" t="s">
        <v>962</v>
      </c>
      <c r="M928">
        <v>10</v>
      </c>
      <c r="N928" s="14">
        <v>71</v>
      </c>
      <c r="O928" s="14">
        <f t="shared" si="28"/>
        <v>710</v>
      </c>
      <c r="P928" s="5" t="str">
        <f t="shared" ca="1" si="29"/>
        <v>=WENN(N928&lt;&gt;0;M928*N928;"n/a")</v>
      </c>
    </row>
    <row r="929" spans="1:16" x14ac:dyDescent="0.35">
      <c r="A929" t="s">
        <v>2028</v>
      </c>
      <c r="B929">
        <v>1</v>
      </c>
      <c r="C929" t="s">
        <v>2029</v>
      </c>
      <c r="D929">
        <v>11</v>
      </c>
      <c r="E929" s="1">
        <v>45014</v>
      </c>
      <c r="F929" s="1">
        <v>45014</v>
      </c>
      <c r="G929" s="2">
        <v>0.375</v>
      </c>
      <c r="H929" s="2">
        <v>0.70833333333333337</v>
      </c>
      <c r="I929" t="s">
        <v>188</v>
      </c>
      <c r="J929" s="6">
        <v>504141000</v>
      </c>
      <c r="K929" t="s">
        <v>2030</v>
      </c>
      <c r="M929">
        <v>16</v>
      </c>
      <c r="N929" s="14">
        <v>148</v>
      </c>
      <c r="O929" s="14">
        <f t="shared" si="28"/>
        <v>2368</v>
      </c>
      <c r="P929" s="5" t="str">
        <f t="shared" ca="1" si="29"/>
        <v>=WENN(N929&lt;&gt;0;M929*N929;"n/a")</v>
      </c>
    </row>
    <row r="930" spans="1:16" x14ac:dyDescent="0.35">
      <c r="A930" t="s">
        <v>2031</v>
      </c>
      <c r="B930">
        <v>1</v>
      </c>
      <c r="C930" t="s">
        <v>2032</v>
      </c>
      <c r="D930">
        <v>11</v>
      </c>
      <c r="E930" s="1">
        <v>45014</v>
      </c>
      <c r="F930" s="1">
        <v>45014</v>
      </c>
      <c r="G930" s="2">
        <v>0.375</v>
      </c>
      <c r="H930" s="2">
        <v>0.70833333333333337</v>
      </c>
      <c r="I930" t="s">
        <v>378</v>
      </c>
      <c r="J930" s="6">
        <v>504141000</v>
      </c>
      <c r="K930" t="s">
        <v>2030</v>
      </c>
      <c r="M930">
        <v>16</v>
      </c>
      <c r="N930" s="14">
        <v>148</v>
      </c>
      <c r="O930" s="14">
        <f t="shared" si="28"/>
        <v>2368</v>
      </c>
      <c r="P930" s="5" t="str">
        <f t="shared" ca="1" si="29"/>
        <v>=WENN(N930&lt;&gt;0;M930*N930;"n/a")</v>
      </c>
    </row>
    <row r="931" spans="1:16" x14ac:dyDescent="0.35">
      <c r="A931" t="s">
        <v>2033</v>
      </c>
      <c r="B931">
        <v>2</v>
      </c>
      <c r="C931" t="s">
        <v>2034</v>
      </c>
      <c r="D931">
        <v>3</v>
      </c>
      <c r="E931" s="1">
        <v>45063</v>
      </c>
      <c r="F931" s="1">
        <v>45063</v>
      </c>
      <c r="G931" s="2">
        <v>0.58333333333333337</v>
      </c>
      <c r="H931" s="2">
        <v>0.66666666666666663</v>
      </c>
      <c r="I931" t="s">
        <v>188</v>
      </c>
      <c r="J931" s="6">
        <v>504141000</v>
      </c>
      <c r="K931" t="s">
        <v>2035</v>
      </c>
      <c r="M931">
        <v>25</v>
      </c>
      <c r="N931" s="14">
        <v>0</v>
      </c>
      <c r="O931" s="14" t="str">
        <f t="shared" si="28"/>
        <v>n/a</v>
      </c>
      <c r="P931" s="5" t="str">
        <f t="shared" ca="1" si="29"/>
        <v>=WENN(N931&lt;&gt;0;M931*N931;"n/a")</v>
      </c>
    </row>
    <row r="932" spans="1:16" x14ac:dyDescent="0.35">
      <c r="A932" t="s">
        <v>2036</v>
      </c>
      <c r="B932">
        <v>2</v>
      </c>
      <c r="C932" t="s">
        <v>2037</v>
      </c>
      <c r="D932">
        <v>3</v>
      </c>
      <c r="E932" s="1">
        <v>45070</v>
      </c>
      <c r="F932" s="1">
        <v>45070</v>
      </c>
      <c r="G932" s="2">
        <v>0.58333333333333337</v>
      </c>
      <c r="H932" s="2">
        <v>0.66666666666666663</v>
      </c>
      <c r="I932" t="s">
        <v>204</v>
      </c>
      <c r="J932" s="6">
        <v>504141000</v>
      </c>
      <c r="K932" t="s">
        <v>2038</v>
      </c>
      <c r="M932">
        <v>25</v>
      </c>
      <c r="N932" s="14">
        <v>0</v>
      </c>
      <c r="O932" s="14" t="str">
        <f t="shared" si="28"/>
        <v>n/a</v>
      </c>
      <c r="P932" s="5" t="str">
        <f t="shared" ca="1" si="29"/>
        <v>=WENN(N932&lt;&gt;0;M932*N932;"n/a")</v>
      </c>
    </row>
    <row r="933" spans="1:16" x14ac:dyDescent="0.35">
      <c r="A933" t="s">
        <v>2039</v>
      </c>
      <c r="B933">
        <v>2</v>
      </c>
      <c r="C933" t="s">
        <v>2040</v>
      </c>
      <c r="D933">
        <v>3</v>
      </c>
      <c r="E933" s="1">
        <v>45071</v>
      </c>
      <c r="F933" s="1">
        <v>45071</v>
      </c>
      <c r="G933" s="2">
        <v>0.75</v>
      </c>
      <c r="H933" s="2">
        <v>0.83333333333333337</v>
      </c>
      <c r="I933" t="s">
        <v>204</v>
      </c>
      <c r="J933" s="6">
        <v>504141000</v>
      </c>
      <c r="K933" t="s">
        <v>2041</v>
      </c>
      <c r="M933">
        <v>40</v>
      </c>
      <c r="N933" s="14">
        <v>0</v>
      </c>
      <c r="O933" s="14" t="str">
        <f t="shared" si="28"/>
        <v>n/a</v>
      </c>
      <c r="P933" s="5" t="str">
        <f t="shared" ca="1" si="29"/>
        <v>=WENN(N933&lt;&gt;0;M933*N933;"n/a")</v>
      </c>
    </row>
    <row r="934" spans="1:16" x14ac:dyDescent="0.35">
      <c r="A934" t="s">
        <v>2042</v>
      </c>
      <c r="B934">
        <v>2</v>
      </c>
      <c r="C934" t="s">
        <v>2043</v>
      </c>
      <c r="D934">
        <v>3</v>
      </c>
      <c r="E934" s="1">
        <v>45077</v>
      </c>
      <c r="F934" s="1">
        <v>45077</v>
      </c>
      <c r="G934" s="2">
        <v>0.58333333333333337</v>
      </c>
      <c r="H934" s="2">
        <v>0.66666666666666663</v>
      </c>
      <c r="I934" t="s">
        <v>204</v>
      </c>
      <c r="J934" s="6">
        <v>504141000</v>
      </c>
      <c r="K934" t="s">
        <v>2044</v>
      </c>
      <c r="M934">
        <v>25</v>
      </c>
      <c r="N934" s="14">
        <v>0</v>
      </c>
      <c r="O934" s="14" t="str">
        <f t="shared" si="28"/>
        <v>n/a</v>
      </c>
      <c r="P934" s="5" t="str">
        <f t="shared" ca="1" si="29"/>
        <v>=WENN(N934&lt;&gt;0;M934*N934;"n/a")</v>
      </c>
    </row>
  </sheetData>
  <autoFilter ref="A1:N934" xr:uid="{87C9D2E1-433A-4A71-BC64-1386B67B6A6B}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FC410-5162-4CEB-A21F-97B609F3433E}">
  <sheetPr>
    <tabColor theme="9"/>
  </sheetPr>
  <dimension ref="A1:O934"/>
  <sheetViews>
    <sheetView workbookViewId="0">
      <selection activeCell="N1" sqref="N1:N1048576"/>
    </sheetView>
  </sheetViews>
  <sheetFormatPr baseColWidth="10" defaultRowHeight="14.5" x14ac:dyDescent="0.35"/>
  <cols>
    <col min="3" max="3" width="90.7265625" bestFit="1" customWidth="1"/>
    <col min="9" max="9" width="42.6328125" bestFit="1" customWidth="1"/>
    <col min="10" max="10" width="21.90625" customWidth="1"/>
    <col min="12" max="12" width="30.26953125" customWidth="1"/>
    <col min="14" max="14" width="15.26953125" style="14" customWidth="1"/>
    <col min="15" max="15" width="37" customWidth="1"/>
  </cols>
  <sheetData>
    <row r="1" spans="1:15" x14ac:dyDescent="0.35">
      <c r="A1" t="s">
        <v>2045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2050</v>
      </c>
      <c r="K1" t="s">
        <v>9</v>
      </c>
      <c r="L1" t="s">
        <v>2051</v>
      </c>
      <c r="M1" t="s">
        <v>10</v>
      </c>
      <c r="N1" s="14" t="s">
        <v>11</v>
      </c>
      <c r="O1" s="4" t="s">
        <v>2047</v>
      </c>
    </row>
    <row r="2" spans="1:15" x14ac:dyDescent="0.35">
      <c r="A2" t="s">
        <v>12</v>
      </c>
      <c r="B2">
        <v>2</v>
      </c>
      <c r="C2" t="s">
        <v>13</v>
      </c>
      <c r="D2">
        <v>2</v>
      </c>
      <c r="E2" s="1">
        <v>44970</v>
      </c>
      <c r="F2" s="1">
        <v>44970</v>
      </c>
      <c r="G2" s="2">
        <v>0.66666666666666663</v>
      </c>
      <c r="H2" s="2">
        <v>0.70833333333333337</v>
      </c>
      <c r="I2" t="s">
        <v>14</v>
      </c>
      <c r="J2" s="6">
        <v>504141000</v>
      </c>
      <c r="K2" t="s">
        <v>15</v>
      </c>
      <c r="M2">
        <v>12</v>
      </c>
      <c r="N2" s="14">
        <v>0</v>
      </c>
      <c r="O2" s="5">
        <f>WEEKNUM(E2)</f>
        <v>7</v>
      </c>
    </row>
    <row r="3" spans="1:15" x14ac:dyDescent="0.35">
      <c r="A3" t="s">
        <v>16</v>
      </c>
      <c r="C3" t="s">
        <v>17</v>
      </c>
      <c r="D3">
        <v>3</v>
      </c>
      <c r="E3" s="1">
        <v>44972</v>
      </c>
      <c r="F3" s="1">
        <v>44972</v>
      </c>
      <c r="G3" s="2">
        <v>0.79166666666666663</v>
      </c>
      <c r="H3" s="2">
        <v>0.875</v>
      </c>
      <c r="I3" t="s">
        <v>18</v>
      </c>
      <c r="K3" t="s">
        <v>19</v>
      </c>
      <c r="L3" t="s">
        <v>2058</v>
      </c>
      <c r="M3">
        <v>50</v>
      </c>
      <c r="N3" s="14">
        <v>0</v>
      </c>
      <c r="O3" s="5">
        <f t="shared" ref="O3:O66" si="0">WEEKNUM(E3)</f>
        <v>7</v>
      </c>
    </row>
    <row r="4" spans="1:15" x14ac:dyDescent="0.35">
      <c r="A4" t="s">
        <v>20</v>
      </c>
      <c r="C4" t="s">
        <v>21</v>
      </c>
      <c r="D4">
        <v>3</v>
      </c>
      <c r="E4" s="1">
        <v>44972</v>
      </c>
      <c r="F4" s="1">
        <v>44972</v>
      </c>
      <c r="G4" s="2">
        <v>0.79166666666666663</v>
      </c>
      <c r="H4" s="2">
        <v>0.875</v>
      </c>
      <c r="I4" t="s">
        <v>14</v>
      </c>
      <c r="J4" s="6">
        <v>504141000</v>
      </c>
      <c r="K4" t="s">
        <v>19</v>
      </c>
      <c r="L4" t="s">
        <v>2058</v>
      </c>
      <c r="M4">
        <v>50</v>
      </c>
      <c r="N4" s="14">
        <v>0</v>
      </c>
      <c r="O4" s="5">
        <f t="shared" si="0"/>
        <v>7</v>
      </c>
    </row>
    <row r="5" spans="1:15" x14ac:dyDescent="0.35">
      <c r="A5" t="s">
        <v>22</v>
      </c>
      <c r="C5" t="s">
        <v>23</v>
      </c>
      <c r="D5">
        <v>1</v>
      </c>
      <c r="E5" s="1">
        <v>44977</v>
      </c>
      <c r="F5" s="1">
        <v>44977</v>
      </c>
      <c r="G5" s="2">
        <v>0.66666666666666663</v>
      </c>
      <c r="H5" s="2">
        <v>0.6875</v>
      </c>
      <c r="I5" t="s">
        <v>24</v>
      </c>
      <c r="K5" t="s">
        <v>24</v>
      </c>
      <c r="M5">
        <v>15</v>
      </c>
      <c r="N5" s="14">
        <v>0</v>
      </c>
      <c r="O5" s="5">
        <f t="shared" si="0"/>
        <v>8</v>
      </c>
    </row>
    <row r="6" spans="1:15" x14ac:dyDescent="0.35">
      <c r="A6" t="s">
        <v>25</v>
      </c>
      <c r="C6" t="s">
        <v>26</v>
      </c>
      <c r="D6">
        <v>1</v>
      </c>
      <c r="E6" s="1">
        <v>44979</v>
      </c>
      <c r="F6" s="1">
        <v>44979</v>
      </c>
      <c r="G6" s="2">
        <v>0.66666666666666663</v>
      </c>
      <c r="H6" s="2">
        <v>0.69791666666666663</v>
      </c>
      <c r="I6" t="s">
        <v>27</v>
      </c>
      <c r="J6" s="6">
        <v>504141000</v>
      </c>
      <c r="K6" t="s">
        <v>28</v>
      </c>
      <c r="M6">
        <v>35</v>
      </c>
      <c r="N6" s="14">
        <v>0</v>
      </c>
      <c r="O6" s="5">
        <f t="shared" si="0"/>
        <v>8</v>
      </c>
    </row>
    <row r="7" spans="1:15" x14ac:dyDescent="0.35">
      <c r="A7" t="s">
        <v>29</v>
      </c>
      <c r="C7" t="s">
        <v>30</v>
      </c>
      <c r="D7">
        <v>2</v>
      </c>
      <c r="E7" s="1">
        <v>44979</v>
      </c>
      <c r="F7" s="1">
        <v>44979</v>
      </c>
      <c r="G7" s="2">
        <v>0.375</v>
      </c>
      <c r="H7" s="2">
        <v>0.41666666666666669</v>
      </c>
      <c r="I7" t="s">
        <v>31</v>
      </c>
      <c r="K7" t="s">
        <v>31</v>
      </c>
      <c r="M7">
        <v>20</v>
      </c>
      <c r="N7" s="14">
        <v>0</v>
      </c>
      <c r="O7" s="5">
        <f t="shared" si="0"/>
        <v>8</v>
      </c>
    </row>
    <row r="8" spans="1:15" x14ac:dyDescent="0.35">
      <c r="A8" t="s">
        <v>32</v>
      </c>
      <c r="C8" t="s">
        <v>33</v>
      </c>
      <c r="D8">
        <v>4</v>
      </c>
      <c r="E8" s="1">
        <v>44981</v>
      </c>
      <c r="F8" s="1">
        <v>44981</v>
      </c>
      <c r="G8" s="2">
        <v>0.58333333333333337</v>
      </c>
      <c r="H8" s="2">
        <v>0.70833333333333337</v>
      </c>
      <c r="I8" t="s">
        <v>34</v>
      </c>
      <c r="K8" t="s">
        <v>35</v>
      </c>
      <c r="M8">
        <v>16</v>
      </c>
      <c r="N8" s="14">
        <v>0</v>
      </c>
      <c r="O8" s="5">
        <f t="shared" si="0"/>
        <v>8</v>
      </c>
    </row>
    <row r="9" spans="1:15" x14ac:dyDescent="0.35">
      <c r="A9" t="s">
        <v>36</v>
      </c>
      <c r="B9">
        <v>2</v>
      </c>
      <c r="C9" t="s">
        <v>37</v>
      </c>
      <c r="D9">
        <v>3</v>
      </c>
      <c r="E9" s="1">
        <v>44986</v>
      </c>
      <c r="F9" s="1">
        <v>44986</v>
      </c>
      <c r="G9" s="2">
        <v>0.80208333333333337</v>
      </c>
      <c r="H9" s="2">
        <v>0.89583333333333337</v>
      </c>
      <c r="I9" t="s">
        <v>18</v>
      </c>
      <c r="K9" t="s">
        <v>38</v>
      </c>
      <c r="M9">
        <v>8</v>
      </c>
      <c r="N9" s="14">
        <v>0</v>
      </c>
      <c r="O9" s="5">
        <f t="shared" si="0"/>
        <v>9</v>
      </c>
    </row>
    <row r="10" spans="1:15" x14ac:dyDescent="0.35">
      <c r="A10" t="s">
        <v>39</v>
      </c>
      <c r="B10">
        <v>2</v>
      </c>
      <c r="C10" t="s">
        <v>40</v>
      </c>
      <c r="D10">
        <v>4</v>
      </c>
      <c r="E10" s="1">
        <v>44987</v>
      </c>
      <c r="F10" s="1">
        <v>44987</v>
      </c>
      <c r="G10" s="2">
        <v>0.77083333333333337</v>
      </c>
      <c r="H10" s="2">
        <v>0.89583333333333337</v>
      </c>
      <c r="I10" t="s">
        <v>31</v>
      </c>
      <c r="K10" t="s">
        <v>41</v>
      </c>
      <c r="M10">
        <v>30</v>
      </c>
      <c r="N10" s="14">
        <v>0</v>
      </c>
      <c r="O10" s="5">
        <f t="shared" si="0"/>
        <v>9</v>
      </c>
    </row>
    <row r="11" spans="1:15" x14ac:dyDescent="0.35">
      <c r="A11" t="s">
        <v>42</v>
      </c>
      <c r="C11" t="s">
        <v>43</v>
      </c>
      <c r="D11">
        <v>2</v>
      </c>
      <c r="E11" s="1">
        <v>44987</v>
      </c>
      <c r="F11" s="1">
        <v>44987</v>
      </c>
      <c r="G11" s="2">
        <v>0.375</v>
      </c>
      <c r="H11" s="2">
        <v>0.41666666666666669</v>
      </c>
      <c r="I11" t="s">
        <v>44</v>
      </c>
      <c r="K11" t="s">
        <v>44</v>
      </c>
      <c r="M11">
        <v>20</v>
      </c>
      <c r="N11" s="14">
        <v>0</v>
      </c>
      <c r="O11" s="5">
        <f t="shared" si="0"/>
        <v>9</v>
      </c>
    </row>
    <row r="12" spans="1:15" x14ac:dyDescent="0.35">
      <c r="A12" t="s">
        <v>45</v>
      </c>
      <c r="C12" t="s">
        <v>46</v>
      </c>
      <c r="D12">
        <v>1</v>
      </c>
      <c r="E12" s="1">
        <v>44993</v>
      </c>
      <c r="F12" s="1">
        <v>44993</v>
      </c>
      <c r="G12" s="2">
        <v>0.66666666666666663</v>
      </c>
      <c r="H12" s="2">
        <v>0.69791666666666663</v>
      </c>
      <c r="I12" t="s">
        <v>27</v>
      </c>
      <c r="J12" s="6">
        <v>504141000</v>
      </c>
      <c r="K12" t="s">
        <v>47</v>
      </c>
      <c r="M12">
        <v>35</v>
      </c>
      <c r="N12" s="14">
        <v>0</v>
      </c>
      <c r="O12" s="5">
        <f t="shared" si="0"/>
        <v>10</v>
      </c>
    </row>
    <row r="13" spans="1:15" x14ac:dyDescent="0.35">
      <c r="A13" t="s">
        <v>48</v>
      </c>
      <c r="C13" t="s">
        <v>49</v>
      </c>
      <c r="D13">
        <v>3</v>
      </c>
      <c r="E13" s="1">
        <v>44993</v>
      </c>
      <c r="F13" s="1">
        <v>44993</v>
      </c>
      <c r="G13" s="2">
        <v>0.79166666666666663</v>
      </c>
      <c r="H13" s="2">
        <v>0.875</v>
      </c>
      <c r="I13" t="s">
        <v>14</v>
      </c>
      <c r="J13" s="6">
        <v>504141000</v>
      </c>
      <c r="K13" t="s">
        <v>19</v>
      </c>
      <c r="L13" t="s">
        <v>2058</v>
      </c>
      <c r="M13">
        <v>85</v>
      </c>
      <c r="N13" s="14">
        <v>0</v>
      </c>
      <c r="O13" s="5">
        <f t="shared" si="0"/>
        <v>10</v>
      </c>
    </row>
    <row r="14" spans="1:15" x14ac:dyDescent="0.35">
      <c r="A14" t="s">
        <v>50</v>
      </c>
      <c r="C14" t="s">
        <v>51</v>
      </c>
      <c r="D14">
        <v>2</v>
      </c>
      <c r="E14" s="1">
        <v>44993</v>
      </c>
      <c r="F14" s="1">
        <v>44993</v>
      </c>
      <c r="G14" s="2">
        <v>0.70833333333333337</v>
      </c>
      <c r="H14" s="2">
        <v>0.75</v>
      </c>
      <c r="I14" t="s">
        <v>18</v>
      </c>
      <c r="K14" t="s">
        <v>52</v>
      </c>
      <c r="M14">
        <v>15</v>
      </c>
      <c r="N14" s="14">
        <v>0</v>
      </c>
      <c r="O14" s="5">
        <f t="shared" si="0"/>
        <v>10</v>
      </c>
    </row>
    <row r="15" spans="1:15" x14ac:dyDescent="0.35">
      <c r="A15" t="s">
        <v>53</v>
      </c>
      <c r="C15" t="s">
        <v>33</v>
      </c>
      <c r="D15">
        <v>4</v>
      </c>
      <c r="E15" s="1">
        <v>44994</v>
      </c>
      <c r="F15" s="1">
        <v>44994</v>
      </c>
      <c r="G15" s="2">
        <v>0.58333333333333337</v>
      </c>
      <c r="H15" s="2">
        <v>0.70833333333333337</v>
      </c>
      <c r="I15" t="s">
        <v>34</v>
      </c>
      <c r="K15" t="s">
        <v>35</v>
      </c>
      <c r="M15">
        <v>16</v>
      </c>
      <c r="N15" s="14">
        <v>0</v>
      </c>
      <c r="O15" s="5">
        <f t="shared" si="0"/>
        <v>10</v>
      </c>
    </row>
    <row r="16" spans="1:15" x14ac:dyDescent="0.35">
      <c r="A16" t="s">
        <v>54</v>
      </c>
      <c r="B16">
        <v>2</v>
      </c>
      <c r="C16" t="s">
        <v>13</v>
      </c>
      <c r="D16">
        <v>2</v>
      </c>
      <c r="E16" s="1">
        <v>44998</v>
      </c>
      <c r="F16" s="1">
        <v>44998</v>
      </c>
      <c r="G16" s="2">
        <v>0.66666666666666663</v>
      </c>
      <c r="H16" s="2">
        <v>0.70833333333333337</v>
      </c>
      <c r="I16" t="s">
        <v>14</v>
      </c>
      <c r="J16" s="6">
        <v>504141000</v>
      </c>
      <c r="K16" t="s">
        <v>15</v>
      </c>
      <c r="M16">
        <v>12</v>
      </c>
      <c r="N16" s="14">
        <v>0</v>
      </c>
      <c r="O16" s="5">
        <f t="shared" si="0"/>
        <v>11</v>
      </c>
    </row>
    <row r="17" spans="1:15" x14ac:dyDescent="0.35">
      <c r="A17" t="s">
        <v>55</v>
      </c>
      <c r="C17" t="s">
        <v>56</v>
      </c>
      <c r="D17">
        <v>1</v>
      </c>
      <c r="E17" s="1">
        <v>45005</v>
      </c>
      <c r="F17" s="1">
        <v>45005</v>
      </c>
      <c r="G17" s="2">
        <v>0.66666666666666663</v>
      </c>
      <c r="H17" s="2">
        <v>0.6875</v>
      </c>
      <c r="I17" t="s">
        <v>24</v>
      </c>
      <c r="K17" t="s">
        <v>24</v>
      </c>
      <c r="M17">
        <v>15</v>
      </c>
      <c r="N17" s="14">
        <v>0</v>
      </c>
      <c r="O17" s="5">
        <f t="shared" si="0"/>
        <v>12</v>
      </c>
    </row>
    <row r="18" spans="1:15" x14ac:dyDescent="0.35">
      <c r="A18" t="s">
        <v>57</v>
      </c>
      <c r="C18" t="s">
        <v>58</v>
      </c>
      <c r="D18">
        <v>1</v>
      </c>
      <c r="E18" s="1">
        <v>45005</v>
      </c>
      <c r="F18" s="1">
        <v>45005</v>
      </c>
      <c r="G18" s="2">
        <v>0.6875</v>
      </c>
      <c r="H18" s="2">
        <v>0.70833333333333337</v>
      </c>
      <c r="I18" t="s">
        <v>24</v>
      </c>
      <c r="K18" t="s">
        <v>24</v>
      </c>
      <c r="M18">
        <v>15</v>
      </c>
      <c r="N18" s="14">
        <v>0</v>
      </c>
      <c r="O18" s="5">
        <f t="shared" si="0"/>
        <v>12</v>
      </c>
    </row>
    <row r="19" spans="1:15" x14ac:dyDescent="0.35">
      <c r="A19" t="s">
        <v>59</v>
      </c>
      <c r="C19" t="s">
        <v>60</v>
      </c>
      <c r="D19">
        <v>3</v>
      </c>
      <c r="E19" s="1">
        <v>45008</v>
      </c>
      <c r="F19" s="1">
        <v>45008</v>
      </c>
      <c r="G19" s="2">
        <v>0.79166666666666663</v>
      </c>
      <c r="H19" s="2">
        <v>0.875</v>
      </c>
      <c r="I19" t="s">
        <v>14</v>
      </c>
      <c r="J19" s="6">
        <v>504141000</v>
      </c>
      <c r="K19" t="s">
        <v>19</v>
      </c>
      <c r="L19" t="s">
        <v>2058</v>
      </c>
      <c r="M19">
        <v>100</v>
      </c>
      <c r="N19" s="14">
        <v>0</v>
      </c>
      <c r="O19" s="5">
        <f t="shared" si="0"/>
        <v>12</v>
      </c>
    </row>
    <row r="20" spans="1:15" x14ac:dyDescent="0.35">
      <c r="A20" t="s">
        <v>61</v>
      </c>
      <c r="C20" t="s">
        <v>33</v>
      </c>
      <c r="D20">
        <v>4</v>
      </c>
      <c r="E20" s="1">
        <v>45009</v>
      </c>
      <c r="F20" s="1">
        <v>45009</v>
      </c>
      <c r="G20" s="2">
        <v>0.58333333333333337</v>
      </c>
      <c r="H20" s="2">
        <v>0.70833333333333337</v>
      </c>
      <c r="I20" t="s">
        <v>34</v>
      </c>
      <c r="K20" t="s">
        <v>35</v>
      </c>
      <c r="M20">
        <v>16</v>
      </c>
      <c r="N20" s="14">
        <v>0</v>
      </c>
      <c r="O20" s="5">
        <f t="shared" si="0"/>
        <v>12</v>
      </c>
    </row>
    <row r="21" spans="1:15" x14ac:dyDescent="0.35">
      <c r="A21" t="s">
        <v>62</v>
      </c>
      <c r="C21" t="s">
        <v>63</v>
      </c>
      <c r="D21">
        <v>4</v>
      </c>
      <c r="E21" s="1">
        <v>45021</v>
      </c>
      <c r="F21" s="1">
        <v>45021</v>
      </c>
      <c r="G21" s="2">
        <v>0.58333333333333337</v>
      </c>
      <c r="H21" s="2">
        <v>0.70833333333333337</v>
      </c>
      <c r="I21" t="s">
        <v>44</v>
      </c>
      <c r="K21" t="s">
        <v>35</v>
      </c>
      <c r="M21">
        <v>8</v>
      </c>
      <c r="N21" s="14">
        <v>0</v>
      </c>
      <c r="O21" s="5">
        <f t="shared" si="0"/>
        <v>14</v>
      </c>
    </row>
    <row r="22" spans="1:15" x14ac:dyDescent="0.35">
      <c r="A22" t="s">
        <v>64</v>
      </c>
      <c r="C22" t="s">
        <v>65</v>
      </c>
      <c r="D22">
        <v>1</v>
      </c>
      <c r="E22" s="1">
        <v>45021</v>
      </c>
      <c r="F22" s="1">
        <v>45021</v>
      </c>
      <c r="G22" s="2">
        <v>0.66666666666666663</v>
      </c>
      <c r="H22" s="2">
        <v>0.69791666666666663</v>
      </c>
      <c r="I22" t="s">
        <v>27</v>
      </c>
      <c r="J22" s="6">
        <v>504141000</v>
      </c>
      <c r="K22" t="s">
        <v>38</v>
      </c>
      <c r="M22">
        <v>35</v>
      </c>
      <c r="N22" s="14">
        <v>0</v>
      </c>
      <c r="O22" s="5">
        <f t="shared" si="0"/>
        <v>14</v>
      </c>
    </row>
    <row r="23" spans="1:15" x14ac:dyDescent="0.35">
      <c r="A23" t="s">
        <v>66</v>
      </c>
      <c r="B23">
        <v>2</v>
      </c>
      <c r="C23" t="s">
        <v>67</v>
      </c>
      <c r="D23">
        <v>4</v>
      </c>
      <c r="E23" s="1">
        <v>45022</v>
      </c>
      <c r="F23" s="1">
        <v>45022</v>
      </c>
      <c r="G23" s="2">
        <v>0.77083333333333337</v>
      </c>
      <c r="H23" s="2">
        <v>0.89583333333333337</v>
      </c>
      <c r="I23" t="s">
        <v>31</v>
      </c>
      <c r="K23" t="s">
        <v>41</v>
      </c>
      <c r="M23">
        <v>30</v>
      </c>
      <c r="N23" s="14">
        <v>0</v>
      </c>
      <c r="O23" s="5">
        <f t="shared" si="0"/>
        <v>14</v>
      </c>
    </row>
    <row r="24" spans="1:15" x14ac:dyDescent="0.35">
      <c r="A24" t="s">
        <v>68</v>
      </c>
      <c r="C24" t="s">
        <v>69</v>
      </c>
      <c r="D24">
        <v>3</v>
      </c>
      <c r="E24" s="1">
        <v>45028</v>
      </c>
      <c r="F24" s="1">
        <v>45028</v>
      </c>
      <c r="G24" s="2">
        <v>0.79166666666666663</v>
      </c>
      <c r="H24" s="2">
        <v>0.875</v>
      </c>
      <c r="I24" t="s">
        <v>14</v>
      </c>
      <c r="J24" s="6">
        <v>504141000</v>
      </c>
      <c r="K24" t="s">
        <v>19</v>
      </c>
      <c r="L24" t="s">
        <v>2058</v>
      </c>
      <c r="M24">
        <v>50</v>
      </c>
      <c r="N24" s="14">
        <v>0</v>
      </c>
      <c r="O24" s="5">
        <f t="shared" si="0"/>
        <v>15</v>
      </c>
    </row>
    <row r="25" spans="1:15" x14ac:dyDescent="0.35">
      <c r="A25" t="s">
        <v>70</v>
      </c>
      <c r="B25">
        <v>2</v>
      </c>
      <c r="C25" t="s">
        <v>71</v>
      </c>
      <c r="D25">
        <v>3</v>
      </c>
      <c r="E25" s="1">
        <v>45028</v>
      </c>
      <c r="F25" s="1">
        <v>45028</v>
      </c>
      <c r="G25" s="2">
        <v>0.80208333333333337</v>
      </c>
      <c r="H25" s="2">
        <v>0.89583333333333337</v>
      </c>
      <c r="I25" t="s">
        <v>18</v>
      </c>
      <c r="K25" t="s">
        <v>38</v>
      </c>
      <c r="M25">
        <v>8</v>
      </c>
      <c r="N25" s="14">
        <v>0</v>
      </c>
      <c r="O25" s="5">
        <f t="shared" si="0"/>
        <v>15</v>
      </c>
    </row>
    <row r="26" spans="1:15" x14ac:dyDescent="0.35">
      <c r="A26" t="s">
        <v>72</v>
      </c>
      <c r="C26" t="s">
        <v>51</v>
      </c>
      <c r="D26">
        <v>2</v>
      </c>
      <c r="E26" s="1">
        <v>45028</v>
      </c>
      <c r="F26" s="1">
        <v>45028</v>
      </c>
      <c r="G26" s="2">
        <v>0.70833333333333337</v>
      </c>
      <c r="H26" s="2">
        <v>0.75</v>
      </c>
      <c r="I26" t="s">
        <v>18</v>
      </c>
      <c r="K26" t="s">
        <v>73</v>
      </c>
      <c r="M26">
        <v>15</v>
      </c>
      <c r="N26" s="14">
        <v>0</v>
      </c>
      <c r="O26" s="5">
        <f t="shared" si="0"/>
        <v>15</v>
      </c>
    </row>
    <row r="27" spans="1:15" x14ac:dyDescent="0.35">
      <c r="A27" t="s">
        <v>74</v>
      </c>
      <c r="C27" t="s">
        <v>33</v>
      </c>
      <c r="D27">
        <v>4</v>
      </c>
      <c r="E27" s="1">
        <v>45029</v>
      </c>
      <c r="F27" s="1">
        <v>45029</v>
      </c>
      <c r="G27" s="2">
        <v>0.58333333333333337</v>
      </c>
      <c r="H27" s="2">
        <v>0.70833333333333337</v>
      </c>
      <c r="I27" t="s">
        <v>34</v>
      </c>
      <c r="K27" t="s">
        <v>35</v>
      </c>
      <c r="M27">
        <v>16</v>
      </c>
      <c r="N27" s="14">
        <v>0</v>
      </c>
      <c r="O27" s="5">
        <f t="shared" si="0"/>
        <v>15</v>
      </c>
    </row>
    <row r="28" spans="1:15" x14ac:dyDescent="0.35">
      <c r="A28" t="s">
        <v>75</v>
      </c>
      <c r="C28" t="s">
        <v>76</v>
      </c>
      <c r="D28">
        <v>1</v>
      </c>
      <c r="E28" s="1">
        <v>45033</v>
      </c>
      <c r="F28" s="1">
        <v>45033</v>
      </c>
      <c r="G28" s="2">
        <v>0.66666666666666663</v>
      </c>
      <c r="H28" s="2">
        <v>0.6875</v>
      </c>
      <c r="I28" t="s">
        <v>24</v>
      </c>
      <c r="K28" t="s">
        <v>24</v>
      </c>
      <c r="M28">
        <v>15</v>
      </c>
      <c r="N28" s="14">
        <v>0</v>
      </c>
      <c r="O28" s="5">
        <f t="shared" si="0"/>
        <v>16</v>
      </c>
    </row>
    <row r="29" spans="1:15" x14ac:dyDescent="0.35">
      <c r="A29" t="s">
        <v>77</v>
      </c>
      <c r="C29" t="s">
        <v>78</v>
      </c>
      <c r="D29">
        <v>1</v>
      </c>
      <c r="E29" s="1">
        <v>45033</v>
      </c>
      <c r="F29" s="1">
        <v>45033</v>
      </c>
      <c r="G29" s="2">
        <v>0.6875</v>
      </c>
      <c r="H29" s="2">
        <v>0.70833333333333337</v>
      </c>
      <c r="I29" t="s">
        <v>24</v>
      </c>
      <c r="K29" t="s">
        <v>24</v>
      </c>
      <c r="M29">
        <v>15</v>
      </c>
      <c r="N29" s="14">
        <v>0</v>
      </c>
      <c r="O29" s="5">
        <f t="shared" si="0"/>
        <v>16</v>
      </c>
    </row>
    <row r="30" spans="1:15" x14ac:dyDescent="0.35">
      <c r="A30" t="s">
        <v>79</v>
      </c>
      <c r="C30" t="s">
        <v>80</v>
      </c>
      <c r="D30">
        <v>1</v>
      </c>
      <c r="E30" s="1">
        <v>45035</v>
      </c>
      <c r="F30" s="1">
        <v>45035</v>
      </c>
      <c r="G30" s="2">
        <v>0.66666666666666663</v>
      </c>
      <c r="H30" s="2">
        <v>0.69791666666666663</v>
      </c>
      <c r="I30" t="s">
        <v>27</v>
      </c>
      <c r="J30" s="6">
        <v>504141000</v>
      </c>
      <c r="K30" t="s">
        <v>81</v>
      </c>
      <c r="M30">
        <v>35</v>
      </c>
      <c r="N30" s="14">
        <v>0</v>
      </c>
      <c r="O30" s="5">
        <f t="shared" si="0"/>
        <v>16</v>
      </c>
    </row>
    <row r="31" spans="1:15" x14ac:dyDescent="0.35">
      <c r="A31" t="s">
        <v>82</v>
      </c>
      <c r="C31" t="s">
        <v>83</v>
      </c>
      <c r="D31">
        <v>3</v>
      </c>
      <c r="E31" s="1">
        <v>45035</v>
      </c>
      <c r="F31" s="1">
        <v>45035</v>
      </c>
      <c r="G31" s="2">
        <v>0.79166666666666663</v>
      </c>
      <c r="H31" s="2">
        <v>0.875</v>
      </c>
      <c r="I31" t="s">
        <v>14</v>
      </c>
      <c r="J31" s="6">
        <v>504141000</v>
      </c>
      <c r="K31" t="s">
        <v>19</v>
      </c>
      <c r="L31" t="s">
        <v>2058</v>
      </c>
      <c r="M31">
        <v>50</v>
      </c>
      <c r="N31" s="14">
        <v>0</v>
      </c>
      <c r="O31" s="5">
        <f t="shared" si="0"/>
        <v>16</v>
      </c>
    </row>
    <row r="32" spans="1:15" x14ac:dyDescent="0.35">
      <c r="A32" t="s">
        <v>84</v>
      </c>
      <c r="C32" t="s">
        <v>85</v>
      </c>
      <c r="D32">
        <v>4</v>
      </c>
      <c r="E32" s="1">
        <v>45037</v>
      </c>
      <c r="F32" s="1">
        <v>45037</v>
      </c>
      <c r="G32" s="2">
        <v>0.625</v>
      </c>
      <c r="H32" s="2">
        <v>0.75</v>
      </c>
      <c r="I32" t="s">
        <v>34</v>
      </c>
      <c r="K32" t="s">
        <v>35</v>
      </c>
      <c r="M32">
        <v>0</v>
      </c>
      <c r="N32" s="14">
        <v>0</v>
      </c>
      <c r="O32" s="5">
        <f t="shared" si="0"/>
        <v>16</v>
      </c>
    </row>
    <row r="33" spans="1:15" x14ac:dyDescent="0.35">
      <c r="A33" t="s">
        <v>86</v>
      </c>
      <c r="C33" t="s">
        <v>87</v>
      </c>
      <c r="D33">
        <v>10</v>
      </c>
      <c r="E33" s="1">
        <v>45037</v>
      </c>
      <c r="F33" s="1">
        <v>45037</v>
      </c>
      <c r="G33" s="2">
        <v>0.625</v>
      </c>
      <c r="H33" s="2">
        <v>0.91666666666666663</v>
      </c>
      <c r="I33" t="s">
        <v>88</v>
      </c>
      <c r="J33" s="6">
        <v>504141000</v>
      </c>
      <c r="K33" t="s">
        <v>19</v>
      </c>
      <c r="L33" t="s">
        <v>2058</v>
      </c>
      <c r="M33">
        <v>50</v>
      </c>
      <c r="N33" s="14">
        <v>0</v>
      </c>
      <c r="O33" s="5">
        <f t="shared" si="0"/>
        <v>16</v>
      </c>
    </row>
    <row r="34" spans="1:15" x14ac:dyDescent="0.35">
      <c r="A34" t="s">
        <v>89</v>
      </c>
      <c r="C34" t="s">
        <v>30</v>
      </c>
      <c r="D34">
        <v>2</v>
      </c>
      <c r="E34" s="1">
        <v>45042</v>
      </c>
      <c r="F34" s="1">
        <v>45042</v>
      </c>
      <c r="G34" s="2">
        <v>0.375</v>
      </c>
      <c r="H34" s="2">
        <v>0.41666666666666669</v>
      </c>
      <c r="I34" t="s">
        <v>31</v>
      </c>
      <c r="K34" t="s">
        <v>31</v>
      </c>
      <c r="M34">
        <v>20</v>
      </c>
      <c r="N34" s="14">
        <v>0</v>
      </c>
      <c r="O34" s="5">
        <f t="shared" si="0"/>
        <v>17</v>
      </c>
    </row>
    <row r="35" spans="1:15" x14ac:dyDescent="0.35">
      <c r="A35" t="s">
        <v>90</v>
      </c>
      <c r="C35" t="s">
        <v>33</v>
      </c>
      <c r="D35">
        <v>4</v>
      </c>
      <c r="E35" s="1">
        <v>45044</v>
      </c>
      <c r="F35" s="1">
        <v>45044</v>
      </c>
      <c r="G35" s="2">
        <v>0.58333333333333337</v>
      </c>
      <c r="H35" s="2">
        <v>0.70833333333333337</v>
      </c>
      <c r="I35" t="s">
        <v>34</v>
      </c>
      <c r="K35" t="s">
        <v>35</v>
      </c>
      <c r="M35">
        <v>16</v>
      </c>
      <c r="N35" s="14">
        <v>0</v>
      </c>
      <c r="O35" s="5">
        <f t="shared" si="0"/>
        <v>17</v>
      </c>
    </row>
    <row r="36" spans="1:15" x14ac:dyDescent="0.35">
      <c r="A36" t="s">
        <v>91</v>
      </c>
      <c r="C36" t="s">
        <v>63</v>
      </c>
      <c r="D36">
        <v>4</v>
      </c>
      <c r="E36" s="1">
        <v>45049</v>
      </c>
      <c r="F36" s="1">
        <v>45049</v>
      </c>
      <c r="G36" s="2">
        <v>0.58333333333333337</v>
      </c>
      <c r="H36" s="2">
        <v>0.70833333333333337</v>
      </c>
      <c r="I36" t="s">
        <v>44</v>
      </c>
      <c r="K36" t="s">
        <v>35</v>
      </c>
      <c r="M36">
        <v>8</v>
      </c>
      <c r="N36" s="14">
        <v>0</v>
      </c>
      <c r="O36" s="5">
        <f t="shared" si="0"/>
        <v>18</v>
      </c>
    </row>
    <row r="37" spans="1:15" x14ac:dyDescent="0.35">
      <c r="A37" t="s">
        <v>92</v>
      </c>
      <c r="B37">
        <v>2</v>
      </c>
      <c r="C37" t="s">
        <v>93</v>
      </c>
      <c r="D37">
        <v>3</v>
      </c>
      <c r="E37" s="1">
        <v>45049</v>
      </c>
      <c r="F37" s="1">
        <v>45049</v>
      </c>
      <c r="G37" s="2">
        <v>0.80208333333333337</v>
      </c>
      <c r="H37" s="2">
        <v>0.89583333333333337</v>
      </c>
      <c r="I37" t="s">
        <v>18</v>
      </c>
      <c r="K37" t="s">
        <v>38</v>
      </c>
      <c r="M37">
        <v>8</v>
      </c>
      <c r="N37" s="14">
        <v>0</v>
      </c>
      <c r="O37" s="5">
        <f t="shared" si="0"/>
        <v>18</v>
      </c>
    </row>
    <row r="38" spans="1:15" x14ac:dyDescent="0.35">
      <c r="A38" t="s">
        <v>94</v>
      </c>
      <c r="B38">
        <v>2</v>
      </c>
      <c r="C38" t="s">
        <v>95</v>
      </c>
      <c r="D38">
        <v>4</v>
      </c>
      <c r="E38" s="1">
        <v>45050</v>
      </c>
      <c r="F38" s="1">
        <v>45050</v>
      </c>
      <c r="G38" s="2">
        <v>0.77083333333333337</v>
      </c>
      <c r="H38" s="2">
        <v>0.89583333333333337</v>
      </c>
      <c r="I38" t="s">
        <v>31</v>
      </c>
      <c r="K38" t="s">
        <v>41</v>
      </c>
      <c r="M38">
        <v>30</v>
      </c>
      <c r="N38" s="14">
        <v>0</v>
      </c>
      <c r="O38" s="5">
        <f t="shared" si="0"/>
        <v>18</v>
      </c>
    </row>
    <row r="39" spans="1:15" x14ac:dyDescent="0.35">
      <c r="A39" t="s">
        <v>96</v>
      </c>
      <c r="C39" t="s">
        <v>43</v>
      </c>
      <c r="D39">
        <v>2</v>
      </c>
      <c r="E39" s="1">
        <v>45050</v>
      </c>
      <c r="F39" s="1">
        <v>45050</v>
      </c>
      <c r="G39" s="2">
        <v>0.375</v>
      </c>
      <c r="H39" s="2">
        <v>0.41666666666666669</v>
      </c>
      <c r="I39" t="s">
        <v>44</v>
      </c>
      <c r="K39" t="s">
        <v>44</v>
      </c>
      <c r="M39">
        <v>20</v>
      </c>
      <c r="N39" s="14">
        <v>0</v>
      </c>
      <c r="O39" s="5">
        <f t="shared" si="0"/>
        <v>18</v>
      </c>
    </row>
    <row r="40" spans="1:15" x14ac:dyDescent="0.35">
      <c r="A40" t="s">
        <v>97</v>
      </c>
      <c r="B40">
        <v>2</v>
      </c>
      <c r="C40" t="s">
        <v>98</v>
      </c>
      <c r="D40">
        <v>2</v>
      </c>
      <c r="E40" s="1">
        <v>45056</v>
      </c>
      <c r="F40" s="1">
        <v>45056</v>
      </c>
      <c r="G40" s="2">
        <v>0.375</v>
      </c>
      <c r="H40" s="2">
        <v>0.41666666666666669</v>
      </c>
      <c r="I40" t="s">
        <v>31</v>
      </c>
      <c r="K40" t="s">
        <v>99</v>
      </c>
      <c r="M40">
        <v>15</v>
      </c>
      <c r="N40" s="14">
        <v>0</v>
      </c>
      <c r="O40" s="5">
        <f t="shared" si="0"/>
        <v>19</v>
      </c>
    </row>
    <row r="41" spans="1:15" x14ac:dyDescent="0.35">
      <c r="A41" t="s">
        <v>100</v>
      </c>
      <c r="C41" t="s">
        <v>51</v>
      </c>
      <c r="D41">
        <v>2</v>
      </c>
      <c r="E41" s="1">
        <v>45056</v>
      </c>
      <c r="F41" s="1">
        <v>45056</v>
      </c>
      <c r="G41" s="2">
        <v>0.70833333333333337</v>
      </c>
      <c r="H41" s="2">
        <v>0.75</v>
      </c>
      <c r="I41" t="s">
        <v>18</v>
      </c>
      <c r="K41" t="s">
        <v>52</v>
      </c>
      <c r="M41">
        <v>15</v>
      </c>
      <c r="N41" s="14">
        <v>0</v>
      </c>
      <c r="O41" s="5">
        <f t="shared" si="0"/>
        <v>19</v>
      </c>
    </row>
    <row r="42" spans="1:15" x14ac:dyDescent="0.35">
      <c r="A42" t="s">
        <v>101</v>
      </c>
      <c r="B42">
        <v>2</v>
      </c>
      <c r="C42" t="s">
        <v>98</v>
      </c>
      <c r="D42">
        <v>2</v>
      </c>
      <c r="E42" s="1">
        <v>45057</v>
      </c>
      <c r="F42" s="1">
        <v>45057</v>
      </c>
      <c r="G42" s="2">
        <v>0.375</v>
      </c>
      <c r="H42" s="2">
        <v>0.41666666666666669</v>
      </c>
      <c r="I42" t="s">
        <v>44</v>
      </c>
      <c r="K42" t="s">
        <v>99</v>
      </c>
      <c r="M42">
        <v>15</v>
      </c>
      <c r="N42" s="14">
        <v>0</v>
      </c>
      <c r="O42" s="5">
        <f t="shared" si="0"/>
        <v>19</v>
      </c>
    </row>
    <row r="43" spans="1:15" x14ac:dyDescent="0.35">
      <c r="A43" t="s">
        <v>102</v>
      </c>
      <c r="C43" t="s">
        <v>33</v>
      </c>
      <c r="D43">
        <v>4</v>
      </c>
      <c r="E43" s="1">
        <v>45057</v>
      </c>
      <c r="F43" s="1">
        <v>45057</v>
      </c>
      <c r="G43" s="2">
        <v>0.58333333333333337</v>
      </c>
      <c r="H43" s="2">
        <v>0.70833333333333337</v>
      </c>
      <c r="I43" t="s">
        <v>34</v>
      </c>
      <c r="K43" t="s">
        <v>35</v>
      </c>
      <c r="M43">
        <v>16</v>
      </c>
      <c r="N43" s="14">
        <v>0</v>
      </c>
      <c r="O43" s="5">
        <f t="shared" si="0"/>
        <v>19</v>
      </c>
    </row>
    <row r="44" spans="1:15" x14ac:dyDescent="0.35">
      <c r="A44" t="s">
        <v>103</v>
      </c>
      <c r="B44">
        <v>2</v>
      </c>
      <c r="C44" t="s">
        <v>13</v>
      </c>
      <c r="D44">
        <v>2</v>
      </c>
      <c r="E44" s="1">
        <v>45061</v>
      </c>
      <c r="F44" s="1">
        <v>45061</v>
      </c>
      <c r="G44" s="2">
        <v>0.66666666666666663</v>
      </c>
      <c r="H44" s="2">
        <v>0.70833333333333337</v>
      </c>
      <c r="I44" t="s">
        <v>14</v>
      </c>
      <c r="J44" s="6">
        <v>504141000</v>
      </c>
      <c r="K44" t="s">
        <v>15</v>
      </c>
      <c r="M44">
        <v>12</v>
      </c>
      <c r="N44" s="14">
        <v>0</v>
      </c>
      <c r="O44" s="5">
        <f t="shared" si="0"/>
        <v>20</v>
      </c>
    </row>
    <row r="45" spans="1:15" x14ac:dyDescent="0.35">
      <c r="A45" t="s">
        <v>104</v>
      </c>
      <c r="C45" t="s">
        <v>33</v>
      </c>
      <c r="D45">
        <v>4</v>
      </c>
      <c r="E45" s="1">
        <v>45072</v>
      </c>
      <c r="F45" s="1">
        <v>45072</v>
      </c>
      <c r="G45" s="2">
        <v>0.58333333333333337</v>
      </c>
      <c r="H45" s="2">
        <v>0.70833333333333337</v>
      </c>
      <c r="I45" t="s">
        <v>34</v>
      </c>
      <c r="K45" t="s">
        <v>35</v>
      </c>
      <c r="M45">
        <v>16</v>
      </c>
      <c r="N45" s="14">
        <v>0</v>
      </c>
      <c r="O45" s="5">
        <f t="shared" si="0"/>
        <v>21</v>
      </c>
    </row>
    <row r="46" spans="1:15" x14ac:dyDescent="0.35">
      <c r="A46" t="s">
        <v>105</v>
      </c>
      <c r="C46" t="s">
        <v>65</v>
      </c>
      <c r="D46">
        <v>1</v>
      </c>
      <c r="E46" s="1">
        <v>45077</v>
      </c>
      <c r="F46" s="1">
        <v>45077</v>
      </c>
      <c r="G46" s="2">
        <v>0.66666666666666663</v>
      </c>
      <c r="H46" s="2">
        <v>0.69791666666666663</v>
      </c>
      <c r="I46" t="s">
        <v>27</v>
      </c>
      <c r="J46" s="6">
        <v>504141000</v>
      </c>
      <c r="K46" t="s">
        <v>38</v>
      </c>
      <c r="M46">
        <v>35</v>
      </c>
      <c r="N46" s="14">
        <v>0</v>
      </c>
      <c r="O46" s="5">
        <f t="shared" si="0"/>
        <v>22</v>
      </c>
    </row>
    <row r="47" spans="1:15" x14ac:dyDescent="0.35">
      <c r="A47" t="s">
        <v>106</v>
      </c>
      <c r="B47">
        <v>2</v>
      </c>
      <c r="C47" t="s">
        <v>107</v>
      </c>
      <c r="D47">
        <v>212</v>
      </c>
      <c r="E47" s="1">
        <v>44819</v>
      </c>
      <c r="F47" s="1">
        <v>45078</v>
      </c>
      <c r="G47" s="2">
        <v>0.77083333333333337</v>
      </c>
      <c r="H47" s="2">
        <v>0.89583333333333337</v>
      </c>
      <c r="I47" t="s">
        <v>31</v>
      </c>
      <c r="K47" t="s">
        <v>41</v>
      </c>
      <c r="M47">
        <v>30</v>
      </c>
      <c r="N47" s="14">
        <v>0</v>
      </c>
      <c r="O47" s="5">
        <f t="shared" si="0"/>
        <v>38</v>
      </c>
    </row>
    <row r="48" spans="1:15" x14ac:dyDescent="0.35">
      <c r="A48" t="s">
        <v>108</v>
      </c>
      <c r="C48" t="s">
        <v>63</v>
      </c>
      <c r="D48">
        <v>4</v>
      </c>
      <c r="E48" s="1">
        <v>45084</v>
      </c>
      <c r="F48" s="1">
        <v>45084</v>
      </c>
      <c r="G48" s="2">
        <v>0.58333333333333337</v>
      </c>
      <c r="H48" s="2">
        <v>0.70833333333333337</v>
      </c>
      <c r="I48" t="s">
        <v>44</v>
      </c>
      <c r="K48" t="s">
        <v>35</v>
      </c>
      <c r="M48">
        <v>8</v>
      </c>
      <c r="N48" s="14">
        <v>0</v>
      </c>
      <c r="O48" s="5">
        <f t="shared" si="0"/>
        <v>23</v>
      </c>
    </row>
    <row r="49" spans="1:15" x14ac:dyDescent="0.35">
      <c r="A49" t="s">
        <v>109</v>
      </c>
      <c r="B49">
        <v>2</v>
      </c>
      <c r="C49" t="s">
        <v>110</v>
      </c>
      <c r="D49">
        <v>3</v>
      </c>
      <c r="E49" s="1">
        <v>45084</v>
      </c>
      <c r="F49" s="1">
        <v>45084</v>
      </c>
      <c r="G49" s="2">
        <v>0.80208333333333337</v>
      </c>
      <c r="H49" s="2">
        <v>0.89583333333333337</v>
      </c>
      <c r="I49" t="s">
        <v>18</v>
      </c>
      <c r="K49" t="s">
        <v>38</v>
      </c>
      <c r="M49">
        <v>8</v>
      </c>
      <c r="N49" s="14">
        <v>0</v>
      </c>
      <c r="O49" s="5">
        <f t="shared" si="0"/>
        <v>23</v>
      </c>
    </row>
    <row r="50" spans="1:15" x14ac:dyDescent="0.35">
      <c r="A50" t="s">
        <v>111</v>
      </c>
      <c r="B50">
        <v>2</v>
      </c>
      <c r="C50" t="s">
        <v>112</v>
      </c>
      <c r="D50">
        <v>0</v>
      </c>
      <c r="E50" s="1">
        <v>44811</v>
      </c>
      <c r="F50" s="1">
        <v>44902</v>
      </c>
      <c r="G50" s="2">
        <v>0.80208333333333337</v>
      </c>
      <c r="H50" s="2">
        <v>0.89583333333333337</v>
      </c>
      <c r="I50" t="s">
        <v>18</v>
      </c>
      <c r="K50" t="s">
        <v>41</v>
      </c>
      <c r="M50">
        <v>8</v>
      </c>
      <c r="N50" s="14">
        <v>0</v>
      </c>
      <c r="O50" s="5">
        <f t="shared" si="0"/>
        <v>37</v>
      </c>
    </row>
    <row r="51" spans="1:15" x14ac:dyDescent="0.35">
      <c r="A51" t="s">
        <v>113</v>
      </c>
      <c r="B51">
        <v>2</v>
      </c>
      <c r="C51" t="s">
        <v>13</v>
      </c>
      <c r="D51">
        <v>212</v>
      </c>
      <c r="E51" s="1">
        <v>44816</v>
      </c>
      <c r="F51" s="1">
        <v>44879</v>
      </c>
      <c r="G51" s="2">
        <v>0.66666666666666663</v>
      </c>
      <c r="H51" s="2">
        <v>0.70833333333333337</v>
      </c>
      <c r="I51" t="s">
        <v>14</v>
      </c>
      <c r="J51" s="6">
        <v>504141000</v>
      </c>
      <c r="K51" t="s">
        <v>114</v>
      </c>
      <c r="M51">
        <v>0</v>
      </c>
      <c r="N51" s="14">
        <v>0</v>
      </c>
      <c r="O51" s="5">
        <f t="shared" si="0"/>
        <v>38</v>
      </c>
    </row>
    <row r="52" spans="1:15" x14ac:dyDescent="0.35">
      <c r="A52" t="s">
        <v>115</v>
      </c>
      <c r="B52">
        <v>2</v>
      </c>
      <c r="C52" t="s">
        <v>13</v>
      </c>
      <c r="D52">
        <v>2</v>
      </c>
      <c r="E52" s="1">
        <v>45089</v>
      </c>
      <c r="F52" s="1">
        <v>45089</v>
      </c>
      <c r="G52" s="2">
        <v>0.66666666666666663</v>
      </c>
      <c r="H52" s="2">
        <v>0.70833333333333337</v>
      </c>
      <c r="I52" t="s">
        <v>14</v>
      </c>
      <c r="J52" s="6">
        <v>504141000</v>
      </c>
      <c r="K52" t="s">
        <v>15</v>
      </c>
      <c r="M52">
        <v>12</v>
      </c>
      <c r="N52" s="14">
        <v>0</v>
      </c>
      <c r="O52" s="5">
        <f t="shared" si="0"/>
        <v>24</v>
      </c>
    </row>
    <row r="53" spans="1:15" x14ac:dyDescent="0.35">
      <c r="A53" t="s">
        <v>116</v>
      </c>
      <c r="B53">
        <v>2</v>
      </c>
      <c r="C53" t="s">
        <v>98</v>
      </c>
      <c r="D53">
        <v>2</v>
      </c>
      <c r="E53" s="1">
        <v>45091</v>
      </c>
      <c r="F53" s="1">
        <v>45091</v>
      </c>
      <c r="G53" s="2">
        <v>0.375</v>
      </c>
      <c r="H53" s="2">
        <v>0.41666666666666669</v>
      </c>
      <c r="I53" t="s">
        <v>31</v>
      </c>
      <c r="K53" t="s">
        <v>99</v>
      </c>
      <c r="M53">
        <v>15</v>
      </c>
      <c r="N53" s="14">
        <v>0</v>
      </c>
      <c r="O53" s="5">
        <f t="shared" si="0"/>
        <v>24</v>
      </c>
    </row>
    <row r="54" spans="1:15" x14ac:dyDescent="0.35">
      <c r="A54" t="s">
        <v>117</v>
      </c>
      <c r="C54" t="s">
        <v>118</v>
      </c>
      <c r="D54">
        <v>1</v>
      </c>
      <c r="E54" s="1">
        <v>45091</v>
      </c>
      <c r="F54" s="1">
        <v>45091</v>
      </c>
      <c r="G54" s="2">
        <v>0.66666666666666663</v>
      </c>
      <c r="H54" s="2">
        <v>0.69791666666666663</v>
      </c>
      <c r="I54" t="s">
        <v>27</v>
      </c>
      <c r="J54" s="6">
        <v>504141000</v>
      </c>
      <c r="K54" t="s">
        <v>119</v>
      </c>
      <c r="M54">
        <v>35</v>
      </c>
      <c r="N54" s="14">
        <v>0</v>
      </c>
      <c r="O54" s="5">
        <f t="shared" si="0"/>
        <v>24</v>
      </c>
    </row>
    <row r="55" spans="1:15" x14ac:dyDescent="0.35">
      <c r="A55" t="s">
        <v>120</v>
      </c>
      <c r="C55" t="s">
        <v>51</v>
      </c>
      <c r="D55">
        <v>0</v>
      </c>
      <c r="E55" s="1">
        <v>44965</v>
      </c>
      <c r="F55" s="1">
        <v>45091</v>
      </c>
      <c r="G55" s="2">
        <v>0.70833333333333337</v>
      </c>
      <c r="H55" s="2">
        <v>0.75</v>
      </c>
      <c r="I55" t="s">
        <v>18</v>
      </c>
      <c r="K55" t="s">
        <v>41</v>
      </c>
      <c r="M55">
        <v>0</v>
      </c>
      <c r="N55" s="14">
        <v>0</v>
      </c>
      <c r="O55" s="5">
        <f t="shared" si="0"/>
        <v>6</v>
      </c>
    </row>
    <row r="56" spans="1:15" x14ac:dyDescent="0.35">
      <c r="A56" t="s">
        <v>121</v>
      </c>
      <c r="C56" t="s">
        <v>51</v>
      </c>
      <c r="D56">
        <v>2</v>
      </c>
      <c r="E56" s="1">
        <v>45091</v>
      </c>
      <c r="F56" s="1">
        <v>45091</v>
      </c>
      <c r="G56" s="2">
        <v>0.70833333333333337</v>
      </c>
      <c r="H56" s="2">
        <v>0.75</v>
      </c>
      <c r="I56" t="s">
        <v>18</v>
      </c>
      <c r="K56" t="s">
        <v>52</v>
      </c>
      <c r="M56">
        <v>15</v>
      </c>
      <c r="N56" s="14">
        <v>0</v>
      </c>
      <c r="O56" s="5">
        <f t="shared" si="0"/>
        <v>24</v>
      </c>
    </row>
    <row r="57" spans="1:15" x14ac:dyDescent="0.35">
      <c r="A57" t="s">
        <v>122</v>
      </c>
      <c r="B57">
        <v>2</v>
      </c>
      <c r="C57" t="s">
        <v>98</v>
      </c>
      <c r="D57">
        <v>2</v>
      </c>
      <c r="E57" s="1">
        <v>45092</v>
      </c>
      <c r="F57" s="1">
        <v>45092</v>
      </c>
      <c r="G57" s="2">
        <v>0.375</v>
      </c>
      <c r="H57" s="2">
        <v>0.41666666666666669</v>
      </c>
      <c r="I57" t="s">
        <v>44</v>
      </c>
      <c r="K57" t="s">
        <v>99</v>
      </c>
      <c r="M57">
        <v>15</v>
      </c>
      <c r="N57" s="14">
        <v>0</v>
      </c>
      <c r="O57" s="5">
        <f t="shared" si="0"/>
        <v>24</v>
      </c>
    </row>
    <row r="58" spans="1:15" x14ac:dyDescent="0.35">
      <c r="A58" t="s">
        <v>123</v>
      </c>
      <c r="C58" t="s">
        <v>33</v>
      </c>
      <c r="D58">
        <v>4</v>
      </c>
      <c r="E58" s="1">
        <v>45092</v>
      </c>
      <c r="F58" s="1">
        <v>45092</v>
      </c>
      <c r="G58" s="2">
        <v>0.58333333333333337</v>
      </c>
      <c r="H58" s="2">
        <v>0.70833333333333337</v>
      </c>
      <c r="I58" t="s">
        <v>34</v>
      </c>
      <c r="K58" t="s">
        <v>35</v>
      </c>
      <c r="M58">
        <v>16</v>
      </c>
      <c r="N58" s="14">
        <v>0</v>
      </c>
      <c r="O58" s="5">
        <f t="shared" si="0"/>
        <v>24</v>
      </c>
    </row>
    <row r="59" spans="1:15" x14ac:dyDescent="0.35">
      <c r="A59" t="s">
        <v>124</v>
      </c>
      <c r="C59" t="s">
        <v>30</v>
      </c>
      <c r="D59">
        <v>2</v>
      </c>
      <c r="E59" s="1">
        <v>45098</v>
      </c>
      <c r="F59" s="1">
        <v>45098</v>
      </c>
      <c r="G59" s="2">
        <v>0.375</v>
      </c>
      <c r="H59" s="2">
        <v>0.41666666666666669</v>
      </c>
      <c r="I59" t="s">
        <v>31</v>
      </c>
      <c r="K59" t="s">
        <v>31</v>
      </c>
      <c r="M59">
        <v>20</v>
      </c>
      <c r="N59" s="14">
        <v>0</v>
      </c>
      <c r="O59" s="5">
        <f t="shared" si="0"/>
        <v>25</v>
      </c>
    </row>
    <row r="60" spans="1:15" x14ac:dyDescent="0.35">
      <c r="A60" t="s">
        <v>125</v>
      </c>
      <c r="C60" t="s">
        <v>43</v>
      </c>
      <c r="D60">
        <v>2</v>
      </c>
      <c r="E60" s="1">
        <v>45099</v>
      </c>
      <c r="F60" s="1">
        <v>45099</v>
      </c>
      <c r="G60" s="2">
        <v>0.375</v>
      </c>
      <c r="H60" s="2">
        <v>0.41666666666666669</v>
      </c>
      <c r="I60" t="s">
        <v>44</v>
      </c>
      <c r="K60" t="s">
        <v>44</v>
      </c>
      <c r="M60">
        <v>20</v>
      </c>
      <c r="N60" s="14">
        <v>0</v>
      </c>
      <c r="O60" s="5">
        <f t="shared" si="0"/>
        <v>25</v>
      </c>
    </row>
    <row r="61" spans="1:15" x14ac:dyDescent="0.35">
      <c r="A61" t="s">
        <v>126</v>
      </c>
      <c r="C61" t="s">
        <v>33</v>
      </c>
      <c r="D61">
        <v>4</v>
      </c>
      <c r="E61" s="1">
        <v>45107</v>
      </c>
      <c r="F61" s="1">
        <v>45107</v>
      </c>
      <c r="G61" s="2">
        <v>0.58333333333333337</v>
      </c>
      <c r="H61" s="2">
        <v>0.70833333333333337</v>
      </c>
      <c r="I61" t="s">
        <v>34</v>
      </c>
      <c r="K61" t="s">
        <v>35</v>
      </c>
      <c r="M61">
        <v>16</v>
      </c>
      <c r="N61" s="14">
        <v>0</v>
      </c>
      <c r="O61" s="5">
        <f t="shared" si="0"/>
        <v>26</v>
      </c>
    </row>
    <row r="62" spans="1:15" x14ac:dyDescent="0.35">
      <c r="A62" t="s">
        <v>127</v>
      </c>
      <c r="C62" t="s">
        <v>63</v>
      </c>
      <c r="D62">
        <v>4</v>
      </c>
      <c r="E62" s="1">
        <v>45112</v>
      </c>
      <c r="F62" s="1">
        <v>45112</v>
      </c>
      <c r="G62" s="2">
        <v>0.58333333333333337</v>
      </c>
      <c r="H62" s="2">
        <v>0.70833333333333337</v>
      </c>
      <c r="I62" t="s">
        <v>44</v>
      </c>
      <c r="K62" t="s">
        <v>35</v>
      </c>
      <c r="M62">
        <v>8</v>
      </c>
      <c r="N62" s="14">
        <v>0</v>
      </c>
      <c r="O62" s="5">
        <f t="shared" si="0"/>
        <v>27</v>
      </c>
    </row>
    <row r="63" spans="1:15" x14ac:dyDescent="0.35">
      <c r="A63" t="s">
        <v>128</v>
      </c>
      <c r="C63" t="s">
        <v>129</v>
      </c>
      <c r="D63">
        <v>0</v>
      </c>
      <c r="E63" s="1">
        <v>44825</v>
      </c>
      <c r="F63" s="1">
        <v>45119</v>
      </c>
      <c r="G63" s="2">
        <v>0.66666666666666663</v>
      </c>
      <c r="H63" s="2">
        <v>0.69791666666666663</v>
      </c>
      <c r="I63" t="s">
        <v>27</v>
      </c>
      <c r="J63" s="6">
        <v>504141000</v>
      </c>
      <c r="K63" t="s">
        <v>41</v>
      </c>
      <c r="M63">
        <v>0</v>
      </c>
      <c r="N63" s="14">
        <v>0</v>
      </c>
      <c r="O63" s="5">
        <f t="shared" si="0"/>
        <v>39</v>
      </c>
    </row>
    <row r="64" spans="1:15" x14ac:dyDescent="0.35">
      <c r="A64" t="s">
        <v>130</v>
      </c>
      <c r="C64" t="s">
        <v>51</v>
      </c>
      <c r="D64">
        <v>2</v>
      </c>
      <c r="E64" s="1">
        <v>45119</v>
      </c>
      <c r="F64" s="1">
        <v>45119</v>
      </c>
      <c r="G64" s="2">
        <v>0.70833333333333337</v>
      </c>
      <c r="H64" s="2">
        <v>0.75</v>
      </c>
      <c r="I64" t="s">
        <v>18</v>
      </c>
      <c r="K64" t="s">
        <v>52</v>
      </c>
      <c r="M64">
        <v>15</v>
      </c>
      <c r="N64" s="14">
        <v>0</v>
      </c>
      <c r="O64" s="5">
        <f t="shared" si="0"/>
        <v>28</v>
      </c>
    </row>
    <row r="65" spans="1:15" x14ac:dyDescent="0.35">
      <c r="A65" t="s">
        <v>131</v>
      </c>
      <c r="C65" t="s">
        <v>33</v>
      </c>
      <c r="D65">
        <v>4</v>
      </c>
      <c r="E65" s="1">
        <v>45120</v>
      </c>
      <c r="F65" s="1">
        <v>45120</v>
      </c>
      <c r="G65" s="2">
        <v>0.58333333333333337</v>
      </c>
      <c r="H65" s="2">
        <v>0.70833333333333337</v>
      </c>
      <c r="I65" t="s">
        <v>34</v>
      </c>
      <c r="K65" t="s">
        <v>35</v>
      </c>
      <c r="M65">
        <v>16</v>
      </c>
      <c r="N65" s="14">
        <v>0</v>
      </c>
      <c r="O65" s="5">
        <f t="shared" si="0"/>
        <v>28</v>
      </c>
    </row>
    <row r="66" spans="1:15" x14ac:dyDescent="0.35">
      <c r="A66" t="s">
        <v>132</v>
      </c>
      <c r="C66" t="s">
        <v>133</v>
      </c>
      <c r="D66">
        <v>4</v>
      </c>
      <c r="E66" s="1">
        <v>45126</v>
      </c>
      <c r="F66" s="1">
        <v>45126</v>
      </c>
      <c r="G66" s="2">
        <v>0.58333333333333337</v>
      </c>
      <c r="H66" s="2">
        <v>0.70833333333333337</v>
      </c>
      <c r="I66" t="s">
        <v>134</v>
      </c>
      <c r="K66" t="s">
        <v>35</v>
      </c>
      <c r="M66">
        <v>12</v>
      </c>
      <c r="N66" s="14">
        <v>0</v>
      </c>
      <c r="O66" s="5">
        <f t="shared" si="0"/>
        <v>29</v>
      </c>
    </row>
    <row r="67" spans="1:15" x14ac:dyDescent="0.35">
      <c r="A67" t="s">
        <v>135</v>
      </c>
      <c r="C67" t="s">
        <v>33</v>
      </c>
      <c r="D67">
        <v>4</v>
      </c>
      <c r="E67" s="1">
        <v>45135</v>
      </c>
      <c r="F67" s="1">
        <v>45135</v>
      </c>
      <c r="G67" s="2">
        <v>0.58333333333333337</v>
      </c>
      <c r="H67" s="2">
        <v>0.70833333333333337</v>
      </c>
      <c r="I67" t="s">
        <v>34</v>
      </c>
      <c r="K67" t="s">
        <v>35</v>
      </c>
      <c r="M67">
        <v>16</v>
      </c>
      <c r="N67" s="14">
        <v>0</v>
      </c>
      <c r="O67" s="5">
        <f t="shared" ref="O67:O130" si="1">WEEKNUM(E67)</f>
        <v>30</v>
      </c>
    </row>
    <row r="68" spans="1:15" x14ac:dyDescent="0.35">
      <c r="A68" t="s">
        <v>136</v>
      </c>
      <c r="C68" t="s">
        <v>137</v>
      </c>
      <c r="D68">
        <v>0</v>
      </c>
      <c r="E68" s="1">
        <v>44818</v>
      </c>
      <c r="F68" s="1">
        <v>45138</v>
      </c>
      <c r="I68" t="s">
        <v>14</v>
      </c>
      <c r="J68" s="6">
        <v>504141000</v>
      </c>
      <c r="K68" t="s">
        <v>41</v>
      </c>
      <c r="M68">
        <v>0</v>
      </c>
      <c r="N68" s="14">
        <v>0</v>
      </c>
      <c r="O68" s="5">
        <f t="shared" si="1"/>
        <v>38</v>
      </c>
    </row>
    <row r="69" spans="1:15" x14ac:dyDescent="0.35">
      <c r="A69" t="s">
        <v>138</v>
      </c>
      <c r="C69" t="s">
        <v>63</v>
      </c>
      <c r="D69">
        <v>4</v>
      </c>
      <c r="E69" s="1">
        <v>45140</v>
      </c>
      <c r="F69" s="1">
        <v>45140</v>
      </c>
      <c r="G69" s="2">
        <v>0.58333333333333337</v>
      </c>
      <c r="H69" s="2">
        <v>0.70833333333333337</v>
      </c>
      <c r="I69" t="s">
        <v>44</v>
      </c>
      <c r="K69" t="s">
        <v>35</v>
      </c>
      <c r="M69">
        <v>8</v>
      </c>
      <c r="N69" s="14">
        <v>0</v>
      </c>
      <c r="O69" s="5">
        <f t="shared" si="1"/>
        <v>31</v>
      </c>
    </row>
    <row r="70" spans="1:15" x14ac:dyDescent="0.35">
      <c r="A70" t="s">
        <v>139</v>
      </c>
      <c r="C70" t="s">
        <v>51</v>
      </c>
      <c r="D70">
        <v>2</v>
      </c>
      <c r="E70" s="1">
        <v>45147</v>
      </c>
      <c r="F70" s="1">
        <v>45147</v>
      </c>
      <c r="G70" s="2">
        <v>0.70833333333333337</v>
      </c>
      <c r="H70" s="2">
        <v>0.75</v>
      </c>
      <c r="I70" t="s">
        <v>18</v>
      </c>
      <c r="K70" t="s">
        <v>52</v>
      </c>
      <c r="M70">
        <v>15</v>
      </c>
      <c r="N70" s="14">
        <v>0</v>
      </c>
      <c r="O70" s="5">
        <f t="shared" si="1"/>
        <v>32</v>
      </c>
    </row>
    <row r="71" spans="1:15" x14ac:dyDescent="0.35">
      <c r="A71" t="s">
        <v>140</v>
      </c>
      <c r="C71" t="s">
        <v>33</v>
      </c>
      <c r="D71">
        <v>4</v>
      </c>
      <c r="E71" s="1">
        <v>45148</v>
      </c>
      <c r="F71" s="1">
        <v>45148</v>
      </c>
      <c r="G71" s="2">
        <v>0.58333333333333337</v>
      </c>
      <c r="H71" s="2">
        <v>0.70833333333333337</v>
      </c>
      <c r="I71" t="s">
        <v>34</v>
      </c>
      <c r="K71" t="s">
        <v>35</v>
      </c>
      <c r="M71">
        <v>16</v>
      </c>
      <c r="N71" s="14">
        <v>0</v>
      </c>
      <c r="O71" s="5">
        <f t="shared" si="1"/>
        <v>32</v>
      </c>
    </row>
    <row r="72" spans="1:15" x14ac:dyDescent="0.35">
      <c r="A72" t="s">
        <v>141</v>
      </c>
      <c r="C72" t="s">
        <v>133</v>
      </c>
      <c r="D72">
        <v>4</v>
      </c>
      <c r="E72" s="1">
        <v>45154</v>
      </c>
      <c r="F72" s="1">
        <v>45154</v>
      </c>
      <c r="G72" s="2">
        <v>0.58333333333333337</v>
      </c>
      <c r="H72" s="2">
        <v>0.70833333333333337</v>
      </c>
      <c r="I72" t="s">
        <v>134</v>
      </c>
      <c r="K72" t="s">
        <v>35</v>
      </c>
      <c r="M72">
        <v>12</v>
      </c>
      <c r="N72" s="14">
        <v>0</v>
      </c>
      <c r="O72" s="5">
        <f t="shared" si="1"/>
        <v>33</v>
      </c>
    </row>
    <row r="73" spans="1:15" x14ac:dyDescent="0.35">
      <c r="A73" t="s">
        <v>142</v>
      </c>
      <c r="C73" t="s">
        <v>33</v>
      </c>
      <c r="D73">
        <v>4</v>
      </c>
      <c r="E73" s="1">
        <v>45163</v>
      </c>
      <c r="F73" s="1">
        <v>45163</v>
      </c>
      <c r="G73" s="2">
        <v>0.58333333333333337</v>
      </c>
      <c r="H73" s="2">
        <v>0.70833333333333337</v>
      </c>
      <c r="I73" t="s">
        <v>34</v>
      </c>
      <c r="K73" t="s">
        <v>35</v>
      </c>
      <c r="M73">
        <v>16</v>
      </c>
      <c r="N73" s="14">
        <v>0</v>
      </c>
      <c r="O73" s="5">
        <f t="shared" si="1"/>
        <v>34</v>
      </c>
    </row>
    <row r="74" spans="1:15" x14ac:dyDescent="0.35">
      <c r="A74" t="s">
        <v>143</v>
      </c>
      <c r="C74" t="s">
        <v>51</v>
      </c>
      <c r="D74">
        <v>2</v>
      </c>
      <c r="E74" s="1">
        <v>45182</v>
      </c>
      <c r="F74" s="1">
        <v>45182</v>
      </c>
      <c r="G74" s="2">
        <v>0.70833333333333337</v>
      </c>
      <c r="H74" s="2">
        <v>0.75</v>
      </c>
      <c r="I74" t="s">
        <v>18</v>
      </c>
      <c r="K74" t="s">
        <v>52</v>
      </c>
      <c r="M74">
        <v>15</v>
      </c>
      <c r="N74" s="14">
        <v>0</v>
      </c>
      <c r="O74" s="5">
        <f t="shared" si="1"/>
        <v>37</v>
      </c>
    </row>
    <row r="75" spans="1:15" x14ac:dyDescent="0.35">
      <c r="A75" t="s">
        <v>144</v>
      </c>
      <c r="C75" t="s">
        <v>33</v>
      </c>
      <c r="D75">
        <v>4</v>
      </c>
      <c r="E75" s="1">
        <v>45183</v>
      </c>
      <c r="F75" s="1">
        <v>45183</v>
      </c>
      <c r="G75" s="2">
        <v>0.58333333333333337</v>
      </c>
      <c r="H75" s="2">
        <v>0.70833333333333337</v>
      </c>
      <c r="I75" t="s">
        <v>34</v>
      </c>
      <c r="K75" t="s">
        <v>35</v>
      </c>
      <c r="M75">
        <v>16</v>
      </c>
      <c r="N75" s="14">
        <v>0</v>
      </c>
      <c r="O75" s="5">
        <f t="shared" si="1"/>
        <v>37</v>
      </c>
    </row>
    <row r="76" spans="1:15" x14ac:dyDescent="0.35">
      <c r="A76" t="s">
        <v>145</v>
      </c>
      <c r="C76" t="s">
        <v>133</v>
      </c>
      <c r="D76">
        <v>4</v>
      </c>
      <c r="E76" s="1">
        <v>45189</v>
      </c>
      <c r="F76" s="1">
        <v>45189</v>
      </c>
      <c r="G76" s="2">
        <v>0.58333333333333337</v>
      </c>
      <c r="H76" s="2">
        <v>0.70833333333333337</v>
      </c>
      <c r="I76" t="s">
        <v>134</v>
      </c>
      <c r="K76" t="s">
        <v>35</v>
      </c>
      <c r="M76">
        <v>12</v>
      </c>
      <c r="N76" s="14">
        <v>0</v>
      </c>
      <c r="O76" s="5">
        <f t="shared" si="1"/>
        <v>38</v>
      </c>
    </row>
    <row r="77" spans="1:15" x14ac:dyDescent="0.35">
      <c r="A77" t="s">
        <v>146</v>
      </c>
      <c r="C77" t="s">
        <v>30</v>
      </c>
      <c r="D77">
        <v>2</v>
      </c>
      <c r="E77" s="1">
        <v>45196</v>
      </c>
      <c r="F77" s="1">
        <v>45196</v>
      </c>
      <c r="G77" s="2">
        <v>0.375</v>
      </c>
      <c r="H77" s="2">
        <v>0.41666666666666669</v>
      </c>
      <c r="I77" t="s">
        <v>31</v>
      </c>
      <c r="K77" t="s">
        <v>31</v>
      </c>
      <c r="M77">
        <v>20</v>
      </c>
      <c r="N77" s="14">
        <v>0</v>
      </c>
      <c r="O77" s="5">
        <f t="shared" si="1"/>
        <v>39</v>
      </c>
    </row>
    <row r="78" spans="1:15" x14ac:dyDescent="0.35">
      <c r="A78" t="s">
        <v>147</v>
      </c>
      <c r="C78" t="s">
        <v>33</v>
      </c>
      <c r="D78">
        <v>4</v>
      </c>
      <c r="E78" s="1">
        <v>45198</v>
      </c>
      <c r="F78" s="1">
        <v>45198</v>
      </c>
      <c r="G78" s="2">
        <v>0.58333333333333337</v>
      </c>
      <c r="H78" s="2">
        <v>0.70833333333333337</v>
      </c>
      <c r="I78" t="s">
        <v>34</v>
      </c>
      <c r="K78" t="s">
        <v>35</v>
      </c>
      <c r="M78">
        <v>16</v>
      </c>
      <c r="N78" s="14">
        <v>0</v>
      </c>
      <c r="O78" s="5">
        <f t="shared" si="1"/>
        <v>39</v>
      </c>
    </row>
    <row r="79" spans="1:15" x14ac:dyDescent="0.35">
      <c r="A79" t="s">
        <v>148</v>
      </c>
      <c r="C79" t="s">
        <v>63</v>
      </c>
      <c r="D79">
        <v>4</v>
      </c>
      <c r="E79" s="1">
        <v>45203</v>
      </c>
      <c r="F79" s="1">
        <v>45203</v>
      </c>
      <c r="G79" s="2">
        <v>0.58333333333333337</v>
      </c>
      <c r="H79" s="2">
        <v>0.70833333333333337</v>
      </c>
      <c r="I79" t="s">
        <v>44</v>
      </c>
      <c r="K79" t="s">
        <v>35</v>
      </c>
      <c r="M79">
        <v>8</v>
      </c>
      <c r="N79" s="14">
        <v>0</v>
      </c>
      <c r="O79" s="5">
        <f t="shared" si="1"/>
        <v>40</v>
      </c>
    </row>
    <row r="80" spans="1:15" x14ac:dyDescent="0.35">
      <c r="A80" t="s">
        <v>149</v>
      </c>
      <c r="C80" t="s">
        <v>43</v>
      </c>
      <c r="D80">
        <v>2</v>
      </c>
      <c r="E80" s="1">
        <v>45204</v>
      </c>
      <c r="F80" s="1">
        <v>45204</v>
      </c>
      <c r="G80" s="2">
        <v>0.375</v>
      </c>
      <c r="H80" s="2">
        <v>0.41666666666666669</v>
      </c>
      <c r="I80" t="s">
        <v>44</v>
      </c>
      <c r="K80" t="s">
        <v>44</v>
      </c>
      <c r="M80">
        <v>20</v>
      </c>
      <c r="N80" s="14">
        <v>0</v>
      </c>
      <c r="O80" s="5">
        <f t="shared" si="1"/>
        <v>40</v>
      </c>
    </row>
    <row r="81" spans="1:15" x14ac:dyDescent="0.35">
      <c r="A81" t="s">
        <v>150</v>
      </c>
      <c r="B81">
        <v>2</v>
      </c>
      <c r="C81" t="s">
        <v>98</v>
      </c>
      <c r="D81">
        <v>2</v>
      </c>
      <c r="E81" s="1">
        <v>45210</v>
      </c>
      <c r="F81" s="1">
        <v>45210</v>
      </c>
      <c r="G81" s="2">
        <v>0.375</v>
      </c>
      <c r="H81" s="2">
        <v>0.41666666666666669</v>
      </c>
      <c r="I81" t="s">
        <v>31</v>
      </c>
      <c r="K81" t="s">
        <v>99</v>
      </c>
      <c r="M81">
        <v>15</v>
      </c>
      <c r="N81" s="14">
        <v>0</v>
      </c>
      <c r="O81" s="5">
        <f t="shared" si="1"/>
        <v>41</v>
      </c>
    </row>
    <row r="82" spans="1:15" x14ac:dyDescent="0.35">
      <c r="A82" t="s">
        <v>151</v>
      </c>
      <c r="C82" t="s">
        <v>51</v>
      </c>
      <c r="D82">
        <v>2</v>
      </c>
      <c r="E82" s="1">
        <v>45210</v>
      </c>
      <c r="F82" s="1">
        <v>45210</v>
      </c>
      <c r="G82" s="2">
        <v>0.70833333333333337</v>
      </c>
      <c r="H82" s="2">
        <v>0.75</v>
      </c>
      <c r="I82" t="s">
        <v>18</v>
      </c>
      <c r="K82" t="s">
        <v>52</v>
      </c>
      <c r="M82">
        <v>15</v>
      </c>
      <c r="N82" s="14">
        <v>0</v>
      </c>
      <c r="O82" s="5">
        <f t="shared" si="1"/>
        <v>41</v>
      </c>
    </row>
    <row r="83" spans="1:15" x14ac:dyDescent="0.35">
      <c r="A83" t="s">
        <v>152</v>
      </c>
      <c r="B83">
        <v>2</v>
      </c>
      <c r="C83" t="s">
        <v>98</v>
      </c>
      <c r="D83">
        <v>2</v>
      </c>
      <c r="E83" s="1">
        <v>45211</v>
      </c>
      <c r="F83" s="1">
        <v>45211</v>
      </c>
      <c r="G83" s="2">
        <v>0.375</v>
      </c>
      <c r="H83" s="2">
        <v>0.41666666666666669</v>
      </c>
      <c r="I83" t="s">
        <v>44</v>
      </c>
      <c r="K83" t="s">
        <v>99</v>
      </c>
      <c r="M83">
        <v>15</v>
      </c>
      <c r="N83" s="14">
        <v>0</v>
      </c>
      <c r="O83" s="5">
        <f t="shared" si="1"/>
        <v>41</v>
      </c>
    </row>
    <row r="84" spans="1:15" x14ac:dyDescent="0.35">
      <c r="A84" t="s">
        <v>153</v>
      </c>
      <c r="C84" t="s">
        <v>33</v>
      </c>
      <c r="D84">
        <v>4</v>
      </c>
      <c r="E84" s="1">
        <v>45211</v>
      </c>
      <c r="F84" s="1">
        <v>45211</v>
      </c>
      <c r="G84" s="2">
        <v>0.58333333333333337</v>
      </c>
      <c r="H84" s="2">
        <v>0.70833333333333337</v>
      </c>
      <c r="I84" t="s">
        <v>34</v>
      </c>
      <c r="K84" t="s">
        <v>35</v>
      </c>
      <c r="M84">
        <v>16</v>
      </c>
      <c r="N84" s="14">
        <v>0</v>
      </c>
      <c r="O84" s="5">
        <f t="shared" si="1"/>
        <v>41</v>
      </c>
    </row>
    <row r="85" spans="1:15" x14ac:dyDescent="0.35">
      <c r="A85" t="s">
        <v>154</v>
      </c>
      <c r="C85" t="s">
        <v>133</v>
      </c>
      <c r="D85">
        <v>4</v>
      </c>
      <c r="E85" s="1">
        <v>45217</v>
      </c>
      <c r="F85" s="1">
        <v>45217</v>
      </c>
      <c r="G85" s="2">
        <v>0.58333333333333337</v>
      </c>
      <c r="H85" s="2">
        <v>0.70833333333333337</v>
      </c>
      <c r="I85" t="s">
        <v>134</v>
      </c>
      <c r="K85" t="s">
        <v>35</v>
      </c>
      <c r="M85">
        <v>12</v>
      </c>
      <c r="N85" s="14">
        <v>0</v>
      </c>
      <c r="O85" s="5">
        <f t="shared" si="1"/>
        <v>42</v>
      </c>
    </row>
    <row r="86" spans="1:15" x14ac:dyDescent="0.35">
      <c r="A86" t="s">
        <v>155</v>
      </c>
      <c r="C86" t="s">
        <v>33</v>
      </c>
      <c r="D86">
        <v>4</v>
      </c>
      <c r="E86" s="1">
        <v>45226</v>
      </c>
      <c r="F86" s="1">
        <v>45226</v>
      </c>
      <c r="G86" s="2">
        <v>0.58333333333333337</v>
      </c>
      <c r="H86" s="2">
        <v>0.70833333333333337</v>
      </c>
      <c r="I86" t="s">
        <v>34</v>
      </c>
      <c r="K86" t="s">
        <v>35</v>
      </c>
      <c r="M86">
        <v>16</v>
      </c>
      <c r="N86" s="14">
        <v>0</v>
      </c>
      <c r="O86" s="5">
        <f t="shared" si="1"/>
        <v>43</v>
      </c>
    </row>
    <row r="87" spans="1:15" x14ac:dyDescent="0.35">
      <c r="A87" t="s">
        <v>156</v>
      </c>
      <c r="C87" t="s">
        <v>51</v>
      </c>
      <c r="D87">
        <v>2</v>
      </c>
      <c r="E87" s="1">
        <v>45238</v>
      </c>
      <c r="F87" s="1">
        <v>45238</v>
      </c>
      <c r="G87" s="2">
        <v>0.70833333333333337</v>
      </c>
      <c r="H87" s="2">
        <v>0.75</v>
      </c>
      <c r="I87" t="s">
        <v>18</v>
      </c>
      <c r="K87" t="s">
        <v>52</v>
      </c>
      <c r="M87">
        <v>15</v>
      </c>
      <c r="N87" s="14">
        <v>0</v>
      </c>
      <c r="O87" s="5">
        <f t="shared" si="1"/>
        <v>45</v>
      </c>
    </row>
    <row r="88" spans="1:15" x14ac:dyDescent="0.35">
      <c r="A88" t="s">
        <v>157</v>
      </c>
      <c r="C88" t="s">
        <v>33</v>
      </c>
      <c r="D88">
        <v>4</v>
      </c>
      <c r="E88" s="1">
        <v>45239</v>
      </c>
      <c r="F88" s="1">
        <v>45239</v>
      </c>
      <c r="G88" s="2">
        <v>0.58333333333333337</v>
      </c>
      <c r="H88" s="2">
        <v>0.70833333333333337</v>
      </c>
      <c r="I88" t="s">
        <v>34</v>
      </c>
      <c r="K88" t="s">
        <v>35</v>
      </c>
      <c r="M88">
        <v>16</v>
      </c>
      <c r="N88" s="14">
        <v>0</v>
      </c>
      <c r="O88" s="5">
        <f t="shared" si="1"/>
        <v>45</v>
      </c>
    </row>
    <row r="89" spans="1:15" x14ac:dyDescent="0.35">
      <c r="A89" t="s">
        <v>158</v>
      </c>
      <c r="C89" t="s">
        <v>133</v>
      </c>
      <c r="D89">
        <v>4</v>
      </c>
      <c r="E89" s="1">
        <v>45245</v>
      </c>
      <c r="F89" s="1">
        <v>45245</v>
      </c>
      <c r="G89" s="2">
        <v>0.58333333333333337</v>
      </c>
      <c r="H89" s="2">
        <v>0.70833333333333337</v>
      </c>
      <c r="I89" t="s">
        <v>134</v>
      </c>
      <c r="K89" t="s">
        <v>35</v>
      </c>
      <c r="M89">
        <v>12</v>
      </c>
      <c r="N89" s="14">
        <v>0</v>
      </c>
      <c r="O89" s="5">
        <f t="shared" si="1"/>
        <v>46</v>
      </c>
    </row>
    <row r="90" spans="1:15" x14ac:dyDescent="0.35">
      <c r="A90" t="s">
        <v>159</v>
      </c>
      <c r="C90" t="s">
        <v>33</v>
      </c>
      <c r="D90">
        <v>4</v>
      </c>
      <c r="E90" s="1">
        <v>45254</v>
      </c>
      <c r="F90" s="1">
        <v>45254</v>
      </c>
      <c r="G90" s="2">
        <v>0.58333333333333337</v>
      </c>
      <c r="H90" s="2">
        <v>0.70833333333333337</v>
      </c>
      <c r="I90" t="s">
        <v>34</v>
      </c>
      <c r="K90" t="s">
        <v>35</v>
      </c>
      <c r="M90">
        <v>16</v>
      </c>
      <c r="N90" s="14">
        <v>0</v>
      </c>
      <c r="O90" s="5">
        <f t="shared" si="1"/>
        <v>47</v>
      </c>
    </row>
    <row r="91" spans="1:15" x14ac:dyDescent="0.35">
      <c r="A91" t="s">
        <v>160</v>
      </c>
      <c r="C91" t="s">
        <v>30</v>
      </c>
      <c r="D91">
        <v>0</v>
      </c>
      <c r="E91" s="1">
        <v>44979</v>
      </c>
      <c r="F91" s="1">
        <v>45259</v>
      </c>
      <c r="G91" s="2">
        <v>0.375</v>
      </c>
      <c r="H91" s="2">
        <v>0.41666666666666669</v>
      </c>
      <c r="I91" t="s">
        <v>31</v>
      </c>
      <c r="K91" t="s">
        <v>41</v>
      </c>
      <c r="M91">
        <v>0</v>
      </c>
      <c r="N91" s="14">
        <v>0</v>
      </c>
      <c r="O91" s="5">
        <f t="shared" si="1"/>
        <v>8</v>
      </c>
    </row>
    <row r="92" spans="1:15" x14ac:dyDescent="0.35">
      <c r="A92" t="s">
        <v>161</v>
      </c>
      <c r="C92" t="s">
        <v>30</v>
      </c>
      <c r="D92">
        <v>2</v>
      </c>
      <c r="E92" s="1">
        <v>45259</v>
      </c>
      <c r="F92" s="1">
        <v>45259</v>
      </c>
      <c r="G92" s="2">
        <v>0.375</v>
      </c>
      <c r="H92" s="2">
        <v>0.41666666666666669</v>
      </c>
      <c r="I92" t="s">
        <v>31</v>
      </c>
      <c r="K92" t="s">
        <v>31</v>
      </c>
      <c r="M92">
        <v>20</v>
      </c>
      <c r="N92" s="14">
        <v>0</v>
      </c>
      <c r="O92" s="5">
        <f t="shared" si="1"/>
        <v>48</v>
      </c>
    </row>
    <row r="93" spans="1:15" x14ac:dyDescent="0.35">
      <c r="A93" t="s">
        <v>162</v>
      </c>
      <c r="C93" t="s">
        <v>63</v>
      </c>
      <c r="D93">
        <v>4</v>
      </c>
      <c r="E93" s="1">
        <v>45266</v>
      </c>
      <c r="F93" s="1">
        <v>45266</v>
      </c>
      <c r="G93" s="2">
        <v>0.58333333333333337</v>
      </c>
      <c r="H93" s="2">
        <v>0.70833333333333337</v>
      </c>
      <c r="I93" t="s">
        <v>44</v>
      </c>
      <c r="K93" t="s">
        <v>35</v>
      </c>
      <c r="M93">
        <v>8</v>
      </c>
      <c r="N93" s="14">
        <v>0</v>
      </c>
      <c r="O93" s="5">
        <f t="shared" si="1"/>
        <v>49</v>
      </c>
    </row>
    <row r="94" spans="1:15" x14ac:dyDescent="0.35">
      <c r="A94" t="s">
        <v>163</v>
      </c>
      <c r="C94" t="s">
        <v>43</v>
      </c>
      <c r="D94">
        <v>0</v>
      </c>
      <c r="E94" s="1">
        <v>44987</v>
      </c>
      <c r="F94" s="1">
        <v>45267</v>
      </c>
      <c r="G94" s="2">
        <v>0.375</v>
      </c>
      <c r="H94" s="2">
        <v>0.41666666666666669</v>
      </c>
      <c r="I94" t="s">
        <v>44</v>
      </c>
      <c r="K94" t="s">
        <v>41</v>
      </c>
      <c r="M94">
        <v>0</v>
      </c>
      <c r="N94" s="14">
        <v>0</v>
      </c>
      <c r="O94" s="5">
        <f t="shared" si="1"/>
        <v>9</v>
      </c>
    </row>
    <row r="95" spans="1:15" x14ac:dyDescent="0.35">
      <c r="A95" t="s">
        <v>164</v>
      </c>
      <c r="C95" t="s">
        <v>43</v>
      </c>
      <c r="D95">
        <v>2</v>
      </c>
      <c r="E95" s="1">
        <v>45267</v>
      </c>
      <c r="F95" s="1">
        <v>45267</v>
      </c>
      <c r="G95" s="2">
        <v>0.375</v>
      </c>
      <c r="H95" s="2">
        <v>0.41666666666666669</v>
      </c>
      <c r="I95" t="s">
        <v>44</v>
      </c>
      <c r="K95" t="s">
        <v>44</v>
      </c>
      <c r="M95">
        <v>20</v>
      </c>
      <c r="N95" s="14">
        <v>0</v>
      </c>
      <c r="O95" s="5">
        <f t="shared" si="1"/>
        <v>49</v>
      </c>
    </row>
    <row r="96" spans="1:15" x14ac:dyDescent="0.35">
      <c r="A96" t="s">
        <v>165</v>
      </c>
      <c r="B96">
        <v>2</v>
      </c>
      <c r="C96" t="s">
        <v>98</v>
      </c>
      <c r="D96">
        <v>2</v>
      </c>
      <c r="E96" s="1">
        <v>44965</v>
      </c>
      <c r="F96" s="1">
        <v>45273</v>
      </c>
      <c r="G96" s="2">
        <v>0.375</v>
      </c>
      <c r="H96" s="2">
        <v>0.41666666666666669</v>
      </c>
      <c r="I96" t="s">
        <v>31</v>
      </c>
      <c r="K96" t="s">
        <v>41</v>
      </c>
      <c r="M96">
        <v>0</v>
      </c>
      <c r="N96" s="14">
        <v>0</v>
      </c>
      <c r="O96" s="5">
        <f t="shared" si="1"/>
        <v>6</v>
      </c>
    </row>
    <row r="97" spans="1:15" x14ac:dyDescent="0.35">
      <c r="A97" t="s">
        <v>166</v>
      </c>
      <c r="B97">
        <v>2</v>
      </c>
      <c r="C97" t="s">
        <v>98</v>
      </c>
      <c r="D97">
        <v>2</v>
      </c>
      <c r="E97" s="1">
        <v>45273</v>
      </c>
      <c r="F97" s="1">
        <v>45273</v>
      </c>
      <c r="G97" s="2">
        <v>0.375</v>
      </c>
      <c r="H97" s="2">
        <v>0.41666666666666669</v>
      </c>
      <c r="I97" t="s">
        <v>31</v>
      </c>
      <c r="K97" t="s">
        <v>99</v>
      </c>
      <c r="M97">
        <v>15</v>
      </c>
      <c r="N97" s="14">
        <v>0</v>
      </c>
      <c r="O97" s="5">
        <f t="shared" si="1"/>
        <v>50</v>
      </c>
    </row>
    <row r="98" spans="1:15" x14ac:dyDescent="0.35">
      <c r="A98" t="s">
        <v>167</v>
      </c>
      <c r="C98" t="s">
        <v>51</v>
      </c>
      <c r="D98">
        <v>2</v>
      </c>
      <c r="E98" s="1">
        <v>45273</v>
      </c>
      <c r="F98" s="1">
        <v>45273</v>
      </c>
      <c r="G98" s="2">
        <v>0.70833333333333337</v>
      </c>
      <c r="H98" s="2">
        <v>0.75</v>
      </c>
      <c r="I98" t="s">
        <v>18</v>
      </c>
      <c r="K98" t="s">
        <v>52</v>
      </c>
      <c r="M98">
        <v>15</v>
      </c>
      <c r="N98" s="14">
        <v>0</v>
      </c>
      <c r="O98" s="5">
        <f t="shared" si="1"/>
        <v>50</v>
      </c>
    </row>
    <row r="99" spans="1:15" x14ac:dyDescent="0.35">
      <c r="A99" t="s">
        <v>168</v>
      </c>
      <c r="B99">
        <v>2</v>
      </c>
      <c r="C99" t="s">
        <v>98</v>
      </c>
      <c r="D99">
        <v>2</v>
      </c>
      <c r="E99" s="1">
        <v>44966</v>
      </c>
      <c r="F99" s="1">
        <v>45274</v>
      </c>
      <c r="G99" s="2">
        <v>0.375</v>
      </c>
      <c r="H99" s="2">
        <v>0.41666666666666669</v>
      </c>
      <c r="I99" t="s">
        <v>44</v>
      </c>
      <c r="K99" t="s">
        <v>41</v>
      </c>
      <c r="M99">
        <v>0</v>
      </c>
      <c r="N99" s="14">
        <v>0</v>
      </c>
      <c r="O99" s="5">
        <f t="shared" si="1"/>
        <v>6</v>
      </c>
    </row>
    <row r="100" spans="1:15" x14ac:dyDescent="0.35">
      <c r="A100" t="s">
        <v>169</v>
      </c>
      <c r="B100">
        <v>2</v>
      </c>
      <c r="C100" t="s">
        <v>98</v>
      </c>
      <c r="D100">
        <v>2</v>
      </c>
      <c r="E100" s="1">
        <v>45274</v>
      </c>
      <c r="F100" s="1">
        <v>45274</v>
      </c>
      <c r="G100" s="2">
        <v>0.375</v>
      </c>
      <c r="H100" s="2">
        <v>0.41666666666666669</v>
      </c>
      <c r="I100" t="s">
        <v>44</v>
      </c>
      <c r="K100" t="s">
        <v>99</v>
      </c>
      <c r="M100">
        <v>15</v>
      </c>
      <c r="N100" s="14">
        <v>0</v>
      </c>
      <c r="O100" s="5">
        <f t="shared" si="1"/>
        <v>50</v>
      </c>
    </row>
    <row r="101" spans="1:15" x14ac:dyDescent="0.35">
      <c r="A101" t="s">
        <v>170</v>
      </c>
      <c r="C101" t="s">
        <v>33</v>
      </c>
      <c r="D101">
        <v>4</v>
      </c>
      <c r="E101" s="1">
        <v>45274</v>
      </c>
      <c r="F101" s="1">
        <v>45274</v>
      </c>
      <c r="G101" s="2">
        <v>0.58333333333333337</v>
      </c>
      <c r="H101" s="2">
        <v>0.70833333333333337</v>
      </c>
      <c r="I101" t="s">
        <v>34</v>
      </c>
      <c r="K101" t="s">
        <v>35</v>
      </c>
      <c r="M101">
        <v>16</v>
      </c>
      <c r="N101" s="14">
        <v>0</v>
      </c>
      <c r="O101" s="5">
        <f t="shared" si="1"/>
        <v>50</v>
      </c>
    </row>
    <row r="102" spans="1:15" x14ac:dyDescent="0.35">
      <c r="A102" t="s">
        <v>171</v>
      </c>
      <c r="C102" t="s">
        <v>133</v>
      </c>
      <c r="D102">
        <v>4</v>
      </c>
      <c r="E102" s="1">
        <v>45280</v>
      </c>
      <c r="F102" s="1">
        <v>45280</v>
      </c>
      <c r="G102" s="2">
        <v>0.58333333333333337</v>
      </c>
      <c r="H102" s="2">
        <v>0.70833333333333337</v>
      </c>
      <c r="I102" t="s">
        <v>134</v>
      </c>
      <c r="K102" t="s">
        <v>35</v>
      </c>
      <c r="M102">
        <v>12</v>
      </c>
      <c r="N102" s="14">
        <v>0</v>
      </c>
      <c r="O102" s="5">
        <f t="shared" si="1"/>
        <v>51</v>
      </c>
    </row>
    <row r="103" spans="1:15" x14ac:dyDescent="0.35">
      <c r="A103" t="s">
        <v>172</v>
      </c>
      <c r="C103" t="s">
        <v>33</v>
      </c>
      <c r="D103">
        <v>4</v>
      </c>
      <c r="E103" s="1">
        <v>45289</v>
      </c>
      <c r="F103" s="1">
        <v>45289</v>
      </c>
      <c r="G103" s="2">
        <v>0.58333333333333337</v>
      </c>
      <c r="H103" s="2">
        <v>0.70833333333333337</v>
      </c>
      <c r="I103" t="s">
        <v>34</v>
      </c>
      <c r="K103" t="s">
        <v>35</v>
      </c>
      <c r="M103">
        <v>16</v>
      </c>
      <c r="N103" s="14">
        <v>0</v>
      </c>
      <c r="O103" s="5">
        <f t="shared" si="1"/>
        <v>52</v>
      </c>
    </row>
    <row r="104" spans="1:15" x14ac:dyDescent="0.35">
      <c r="A104" t="s">
        <v>173</v>
      </c>
      <c r="B104">
        <v>8</v>
      </c>
      <c r="C104" t="s">
        <v>174</v>
      </c>
      <c r="D104">
        <v>0</v>
      </c>
      <c r="K104" t="s">
        <v>38</v>
      </c>
      <c r="M104">
        <v>0</v>
      </c>
      <c r="N104" s="14">
        <v>39</v>
      </c>
      <c r="O104" s="5">
        <f t="shared" si="1"/>
        <v>0</v>
      </c>
    </row>
    <row r="105" spans="1:15" x14ac:dyDescent="0.35">
      <c r="A105" t="s">
        <v>175</v>
      </c>
      <c r="C105" t="s">
        <v>176</v>
      </c>
      <c r="D105">
        <v>0</v>
      </c>
      <c r="E105" s="1">
        <v>44805</v>
      </c>
      <c r="F105" s="1">
        <v>45122</v>
      </c>
      <c r="I105" t="s">
        <v>177</v>
      </c>
      <c r="K105" t="s">
        <v>38</v>
      </c>
      <c r="M105">
        <v>0</v>
      </c>
      <c r="N105" s="14">
        <v>0</v>
      </c>
      <c r="O105" s="5">
        <f t="shared" si="1"/>
        <v>36</v>
      </c>
    </row>
    <row r="106" spans="1:15" x14ac:dyDescent="0.35">
      <c r="A106" t="s">
        <v>178</v>
      </c>
      <c r="B106">
        <v>13</v>
      </c>
      <c r="C106" t="s">
        <v>179</v>
      </c>
      <c r="D106">
        <v>3</v>
      </c>
      <c r="E106" s="1">
        <v>44977</v>
      </c>
      <c r="F106" s="1">
        <v>44977</v>
      </c>
      <c r="G106" s="2">
        <v>0.41666666666666669</v>
      </c>
      <c r="H106" s="2">
        <v>0.5</v>
      </c>
      <c r="I106" t="s">
        <v>180</v>
      </c>
      <c r="J106" s="6">
        <v>504141000</v>
      </c>
      <c r="K106" t="s">
        <v>181</v>
      </c>
      <c r="M106">
        <v>14</v>
      </c>
      <c r="N106" s="14">
        <v>14</v>
      </c>
      <c r="O106" s="5">
        <f t="shared" si="1"/>
        <v>8</v>
      </c>
    </row>
    <row r="107" spans="1:15" x14ac:dyDescent="0.35">
      <c r="A107" t="s">
        <v>182</v>
      </c>
      <c r="B107">
        <v>2</v>
      </c>
      <c r="C107" t="s">
        <v>183</v>
      </c>
      <c r="D107">
        <v>2</v>
      </c>
      <c r="E107" s="1">
        <v>45044</v>
      </c>
      <c r="F107" s="1">
        <v>45044</v>
      </c>
      <c r="G107" s="2">
        <v>0.625</v>
      </c>
      <c r="H107" s="2">
        <v>0.6875</v>
      </c>
      <c r="I107" t="s">
        <v>184</v>
      </c>
      <c r="K107" t="s">
        <v>185</v>
      </c>
      <c r="M107">
        <v>16</v>
      </c>
      <c r="N107" s="14">
        <v>0</v>
      </c>
      <c r="O107" s="5">
        <f t="shared" si="1"/>
        <v>17</v>
      </c>
    </row>
    <row r="108" spans="1:15" x14ac:dyDescent="0.35">
      <c r="A108" t="s">
        <v>186</v>
      </c>
      <c r="B108">
        <v>13</v>
      </c>
      <c r="C108" t="s">
        <v>187</v>
      </c>
      <c r="D108">
        <v>27</v>
      </c>
      <c r="E108" s="1">
        <v>45007</v>
      </c>
      <c r="F108" s="1">
        <v>45091</v>
      </c>
      <c r="G108" s="2">
        <v>0.77083333333333337</v>
      </c>
      <c r="H108" s="2">
        <v>0.83333333333333337</v>
      </c>
      <c r="I108" t="s">
        <v>188</v>
      </c>
      <c r="J108" s="6">
        <v>504141000</v>
      </c>
      <c r="K108" t="s">
        <v>189</v>
      </c>
      <c r="M108">
        <v>15</v>
      </c>
      <c r="N108" s="14">
        <v>0</v>
      </c>
      <c r="O108" s="5">
        <f t="shared" si="1"/>
        <v>12</v>
      </c>
    </row>
    <row r="109" spans="1:15" x14ac:dyDescent="0.35">
      <c r="A109" t="s">
        <v>190</v>
      </c>
      <c r="B109">
        <v>15</v>
      </c>
      <c r="C109" t="s">
        <v>191</v>
      </c>
      <c r="D109">
        <v>32</v>
      </c>
      <c r="E109" s="1">
        <v>44873</v>
      </c>
      <c r="F109" s="1">
        <v>44999</v>
      </c>
      <c r="G109" s="2">
        <v>0.75</v>
      </c>
      <c r="H109" s="2">
        <v>0.8125</v>
      </c>
      <c r="I109" t="s">
        <v>192</v>
      </c>
      <c r="K109" t="s">
        <v>193</v>
      </c>
      <c r="M109">
        <v>16</v>
      </c>
      <c r="N109" s="14">
        <v>87</v>
      </c>
      <c r="O109" s="5">
        <f t="shared" si="1"/>
        <v>46</v>
      </c>
    </row>
    <row r="110" spans="1:15" x14ac:dyDescent="0.35">
      <c r="A110" t="s">
        <v>194</v>
      </c>
      <c r="B110">
        <v>14</v>
      </c>
      <c r="C110" t="s">
        <v>195</v>
      </c>
      <c r="D110">
        <v>6</v>
      </c>
      <c r="E110" s="1">
        <v>44964</v>
      </c>
      <c r="F110" s="1">
        <v>44999</v>
      </c>
      <c r="G110" s="2">
        <v>0.75</v>
      </c>
      <c r="H110" s="2">
        <v>0.8125</v>
      </c>
      <c r="I110" t="s">
        <v>196</v>
      </c>
      <c r="J110" s="6">
        <v>504141000</v>
      </c>
      <c r="K110" t="s">
        <v>197</v>
      </c>
      <c r="M110">
        <v>40</v>
      </c>
      <c r="N110" s="14">
        <v>20</v>
      </c>
      <c r="O110" s="5">
        <f t="shared" si="1"/>
        <v>6</v>
      </c>
    </row>
    <row r="111" spans="1:15" x14ac:dyDescent="0.35">
      <c r="A111" t="s">
        <v>198</v>
      </c>
      <c r="B111">
        <v>15</v>
      </c>
      <c r="C111" t="s">
        <v>199</v>
      </c>
      <c r="D111">
        <v>40</v>
      </c>
      <c r="E111" s="1">
        <v>44942</v>
      </c>
      <c r="F111" s="1">
        <v>45012</v>
      </c>
      <c r="G111" s="2">
        <v>0.83333333333333337</v>
      </c>
      <c r="H111" s="2">
        <v>0.89583333333333337</v>
      </c>
      <c r="I111" t="s">
        <v>200</v>
      </c>
      <c r="K111" t="s">
        <v>201</v>
      </c>
      <c r="M111">
        <v>30</v>
      </c>
      <c r="N111" s="14">
        <v>57</v>
      </c>
      <c r="O111" s="5">
        <f t="shared" si="1"/>
        <v>3</v>
      </c>
    </row>
    <row r="112" spans="1:15" x14ac:dyDescent="0.35">
      <c r="A112" t="s">
        <v>202</v>
      </c>
      <c r="B112">
        <v>14</v>
      </c>
      <c r="C112" t="s">
        <v>203</v>
      </c>
      <c r="D112">
        <v>28</v>
      </c>
      <c r="E112" s="1">
        <v>44965</v>
      </c>
      <c r="F112" s="1">
        <v>45014</v>
      </c>
      <c r="G112" s="2">
        <v>0.77083333333333337</v>
      </c>
      <c r="H112" s="2">
        <v>0.89583333333333337</v>
      </c>
      <c r="I112" t="s">
        <v>204</v>
      </c>
      <c r="J112" s="6">
        <v>504141000</v>
      </c>
      <c r="K112" t="s">
        <v>205</v>
      </c>
      <c r="M112">
        <v>12</v>
      </c>
      <c r="N112" s="14">
        <v>123</v>
      </c>
      <c r="O112" s="5">
        <f t="shared" si="1"/>
        <v>6</v>
      </c>
    </row>
    <row r="113" spans="1:15" x14ac:dyDescent="0.35">
      <c r="A113" t="s">
        <v>206</v>
      </c>
      <c r="B113">
        <v>2</v>
      </c>
      <c r="C113" t="s">
        <v>207</v>
      </c>
      <c r="D113">
        <v>6</v>
      </c>
      <c r="E113" s="1">
        <v>45038</v>
      </c>
      <c r="F113" s="1">
        <v>45038</v>
      </c>
      <c r="G113" s="2">
        <v>0.54166666666666663</v>
      </c>
      <c r="H113" s="2">
        <v>0.72916666666666663</v>
      </c>
      <c r="I113" t="s">
        <v>208</v>
      </c>
      <c r="K113" t="s">
        <v>209</v>
      </c>
      <c r="M113">
        <v>25</v>
      </c>
      <c r="N113" s="14">
        <v>0</v>
      </c>
      <c r="O113" s="5">
        <f t="shared" si="1"/>
        <v>16</v>
      </c>
    </row>
    <row r="114" spans="1:15" x14ac:dyDescent="0.35">
      <c r="A114" t="s">
        <v>210</v>
      </c>
      <c r="B114">
        <v>15</v>
      </c>
      <c r="C114" t="s">
        <v>211</v>
      </c>
      <c r="D114">
        <v>27</v>
      </c>
      <c r="E114" s="1">
        <v>44984</v>
      </c>
      <c r="F114" s="1">
        <v>45061</v>
      </c>
      <c r="G114" s="2">
        <v>0.77083333333333337</v>
      </c>
      <c r="H114" s="2">
        <v>0.85416666666666663</v>
      </c>
      <c r="I114" t="s">
        <v>204</v>
      </c>
      <c r="J114" s="6">
        <v>504141000</v>
      </c>
      <c r="K114" t="s">
        <v>212</v>
      </c>
      <c r="M114">
        <v>11</v>
      </c>
      <c r="N114" s="14">
        <v>106</v>
      </c>
      <c r="O114" s="5">
        <f t="shared" si="1"/>
        <v>9</v>
      </c>
    </row>
    <row r="115" spans="1:15" x14ac:dyDescent="0.35">
      <c r="A115" t="s">
        <v>213</v>
      </c>
      <c r="B115">
        <v>8</v>
      </c>
      <c r="C115" t="s">
        <v>214</v>
      </c>
      <c r="D115">
        <v>4</v>
      </c>
      <c r="E115" s="1">
        <v>44963</v>
      </c>
      <c r="F115" s="1">
        <v>44963</v>
      </c>
      <c r="G115" s="2">
        <v>0.375</v>
      </c>
      <c r="H115" s="2">
        <v>0.5</v>
      </c>
      <c r="I115" t="s">
        <v>215</v>
      </c>
      <c r="J115" s="6">
        <v>504141000</v>
      </c>
      <c r="K115" t="s">
        <v>216</v>
      </c>
      <c r="M115">
        <v>10</v>
      </c>
      <c r="N115" s="14">
        <v>29</v>
      </c>
      <c r="O115" s="5">
        <f t="shared" si="1"/>
        <v>6</v>
      </c>
    </row>
    <row r="116" spans="1:15" x14ac:dyDescent="0.35">
      <c r="A116" t="s">
        <v>217</v>
      </c>
      <c r="B116">
        <v>8</v>
      </c>
      <c r="C116" t="s">
        <v>218</v>
      </c>
      <c r="D116">
        <v>4</v>
      </c>
      <c r="E116" s="1">
        <v>44967</v>
      </c>
      <c r="F116" s="1">
        <v>44967</v>
      </c>
      <c r="G116" s="2">
        <v>0.375</v>
      </c>
      <c r="H116" s="2">
        <v>0.5</v>
      </c>
      <c r="I116" t="s">
        <v>219</v>
      </c>
      <c r="J116" s="6">
        <v>504141000</v>
      </c>
      <c r="K116" t="s">
        <v>220</v>
      </c>
      <c r="M116">
        <v>10</v>
      </c>
      <c r="N116" s="14">
        <v>29</v>
      </c>
      <c r="O116" s="5">
        <f t="shared" si="1"/>
        <v>6</v>
      </c>
    </row>
    <row r="117" spans="1:15" x14ac:dyDescent="0.35">
      <c r="A117" t="s">
        <v>221</v>
      </c>
      <c r="B117">
        <v>13</v>
      </c>
      <c r="C117" t="s">
        <v>222</v>
      </c>
      <c r="D117">
        <v>10</v>
      </c>
      <c r="E117" s="1">
        <v>44960</v>
      </c>
      <c r="F117" s="1">
        <v>44967</v>
      </c>
      <c r="G117" s="2">
        <v>0.66666666666666663</v>
      </c>
      <c r="H117" s="2">
        <v>0.8125</v>
      </c>
      <c r="I117" t="s">
        <v>223</v>
      </c>
      <c r="K117" t="s">
        <v>224</v>
      </c>
      <c r="M117">
        <v>15</v>
      </c>
      <c r="N117" s="14">
        <v>53</v>
      </c>
      <c r="O117" s="5">
        <f t="shared" si="1"/>
        <v>5</v>
      </c>
    </row>
    <row r="118" spans="1:15" x14ac:dyDescent="0.35">
      <c r="A118" t="s">
        <v>225</v>
      </c>
      <c r="B118">
        <v>15</v>
      </c>
      <c r="C118" t="s">
        <v>226</v>
      </c>
      <c r="D118">
        <v>6</v>
      </c>
      <c r="E118" s="1">
        <v>44967</v>
      </c>
      <c r="F118" s="1">
        <v>44967</v>
      </c>
      <c r="G118" s="2">
        <v>0.72916666666666663</v>
      </c>
      <c r="H118" s="2">
        <v>0.89583333333333337</v>
      </c>
      <c r="I118" t="s">
        <v>227</v>
      </c>
      <c r="J118" s="6">
        <v>504141000</v>
      </c>
      <c r="K118" t="s">
        <v>228</v>
      </c>
      <c r="M118">
        <v>6</v>
      </c>
      <c r="N118" s="14">
        <v>41</v>
      </c>
      <c r="O118" s="5">
        <f t="shared" si="1"/>
        <v>6</v>
      </c>
    </row>
    <row r="119" spans="1:15" x14ac:dyDescent="0.35">
      <c r="A119" t="s">
        <v>229</v>
      </c>
      <c r="B119">
        <v>15</v>
      </c>
      <c r="C119" t="s">
        <v>230</v>
      </c>
      <c r="D119">
        <v>9</v>
      </c>
      <c r="E119" s="1">
        <v>44968</v>
      </c>
      <c r="F119" s="1">
        <v>44968</v>
      </c>
      <c r="G119" s="2">
        <v>0.375</v>
      </c>
      <c r="H119" s="2">
        <v>0.66666666666666663</v>
      </c>
      <c r="I119" t="s">
        <v>231</v>
      </c>
      <c r="J119" s="6">
        <v>504141000</v>
      </c>
      <c r="K119" t="s">
        <v>232</v>
      </c>
      <c r="M119">
        <v>10</v>
      </c>
      <c r="N119" s="14">
        <v>53</v>
      </c>
      <c r="O119" s="5">
        <f t="shared" si="1"/>
        <v>6</v>
      </c>
    </row>
    <row r="120" spans="1:15" x14ac:dyDescent="0.35">
      <c r="A120" t="s">
        <v>233</v>
      </c>
      <c r="B120">
        <v>15</v>
      </c>
      <c r="C120" t="s">
        <v>234</v>
      </c>
      <c r="D120">
        <v>10</v>
      </c>
      <c r="E120" s="1">
        <v>44968</v>
      </c>
      <c r="F120" s="1">
        <v>44968</v>
      </c>
      <c r="G120" s="2">
        <v>0.375</v>
      </c>
      <c r="H120" s="2">
        <v>0.70833333333333337</v>
      </c>
      <c r="I120" t="s">
        <v>235</v>
      </c>
      <c r="J120" s="6">
        <v>504141000</v>
      </c>
      <c r="K120" t="s">
        <v>236</v>
      </c>
      <c r="M120">
        <v>9</v>
      </c>
      <c r="N120" s="14">
        <v>75</v>
      </c>
      <c r="O120" s="5">
        <f t="shared" si="1"/>
        <v>6</v>
      </c>
    </row>
    <row r="121" spans="1:15" x14ac:dyDescent="0.35">
      <c r="A121" t="s">
        <v>237</v>
      </c>
      <c r="B121">
        <v>13</v>
      </c>
      <c r="C121" t="s">
        <v>238</v>
      </c>
      <c r="D121">
        <v>20</v>
      </c>
      <c r="E121" s="1">
        <v>44886</v>
      </c>
      <c r="F121" s="1">
        <v>44970</v>
      </c>
      <c r="G121" s="2">
        <v>0.75</v>
      </c>
      <c r="H121" s="2">
        <v>0.8125</v>
      </c>
      <c r="I121" t="s">
        <v>239</v>
      </c>
      <c r="J121" s="6">
        <v>504141000</v>
      </c>
      <c r="K121" t="s">
        <v>240</v>
      </c>
      <c r="M121">
        <v>14</v>
      </c>
      <c r="N121" s="14">
        <v>102</v>
      </c>
      <c r="O121" s="5">
        <f t="shared" si="1"/>
        <v>48</v>
      </c>
    </row>
    <row r="122" spans="1:15" x14ac:dyDescent="0.35">
      <c r="A122" t="s">
        <v>241</v>
      </c>
      <c r="B122">
        <v>13</v>
      </c>
      <c r="C122" t="s">
        <v>242</v>
      </c>
      <c r="D122">
        <v>19</v>
      </c>
      <c r="E122" s="1">
        <v>44830</v>
      </c>
      <c r="F122" s="1">
        <v>44970</v>
      </c>
      <c r="G122" s="2">
        <v>0.79166666666666663</v>
      </c>
      <c r="H122" s="2">
        <v>0.83333333333333337</v>
      </c>
      <c r="I122" t="s">
        <v>243</v>
      </c>
      <c r="J122" s="6">
        <v>504141000</v>
      </c>
      <c r="K122" t="s">
        <v>244</v>
      </c>
      <c r="M122">
        <v>15</v>
      </c>
      <c r="N122" s="14">
        <v>89</v>
      </c>
      <c r="O122" s="5">
        <f t="shared" si="1"/>
        <v>40</v>
      </c>
    </row>
    <row r="123" spans="1:15" x14ac:dyDescent="0.35">
      <c r="A123" t="s">
        <v>245</v>
      </c>
      <c r="B123">
        <v>13</v>
      </c>
      <c r="C123" t="s">
        <v>242</v>
      </c>
      <c r="D123">
        <v>19</v>
      </c>
      <c r="E123" s="1">
        <v>44830</v>
      </c>
      <c r="F123" s="1">
        <v>44970</v>
      </c>
      <c r="G123" s="2">
        <v>0.83333333333333337</v>
      </c>
      <c r="H123" s="2">
        <v>0.875</v>
      </c>
      <c r="I123" t="s">
        <v>243</v>
      </c>
      <c r="J123" s="6">
        <v>504141000</v>
      </c>
      <c r="K123" t="s">
        <v>244</v>
      </c>
      <c r="M123">
        <v>15</v>
      </c>
      <c r="N123" s="14">
        <v>89</v>
      </c>
      <c r="O123" s="5">
        <f t="shared" si="1"/>
        <v>40</v>
      </c>
    </row>
    <row r="124" spans="1:15" x14ac:dyDescent="0.35">
      <c r="A124" t="s">
        <v>246</v>
      </c>
      <c r="B124">
        <v>13</v>
      </c>
      <c r="C124" t="s">
        <v>247</v>
      </c>
      <c r="D124">
        <v>3</v>
      </c>
      <c r="E124" s="1">
        <v>44971</v>
      </c>
      <c r="F124" s="1">
        <v>44971</v>
      </c>
      <c r="G124" s="2">
        <v>0.79166666666666663</v>
      </c>
      <c r="H124" s="2">
        <v>0.875</v>
      </c>
      <c r="I124" t="s">
        <v>188</v>
      </c>
      <c r="J124" s="6">
        <v>504141000</v>
      </c>
      <c r="K124" t="s">
        <v>248</v>
      </c>
      <c r="M124">
        <v>0</v>
      </c>
      <c r="N124" s="14">
        <v>0</v>
      </c>
      <c r="O124" s="5">
        <f t="shared" si="1"/>
        <v>7</v>
      </c>
    </row>
    <row r="125" spans="1:15" x14ac:dyDescent="0.35">
      <c r="A125" t="s">
        <v>249</v>
      </c>
      <c r="B125">
        <v>13</v>
      </c>
      <c r="C125" t="s">
        <v>250</v>
      </c>
      <c r="D125">
        <v>24</v>
      </c>
      <c r="E125" s="1">
        <v>44819</v>
      </c>
      <c r="F125" s="1">
        <v>44973</v>
      </c>
      <c r="G125" s="2">
        <v>0.375</v>
      </c>
      <c r="H125" s="2">
        <v>0.41666666666666669</v>
      </c>
      <c r="I125" t="s">
        <v>239</v>
      </c>
      <c r="J125" s="6">
        <v>504141000</v>
      </c>
      <c r="K125" t="s">
        <v>251</v>
      </c>
      <c r="M125">
        <v>15</v>
      </c>
      <c r="N125" s="14">
        <v>122</v>
      </c>
      <c r="O125" s="5">
        <f t="shared" si="1"/>
        <v>38</v>
      </c>
    </row>
    <row r="126" spans="1:15" x14ac:dyDescent="0.35">
      <c r="A126" t="s">
        <v>252</v>
      </c>
      <c r="B126">
        <v>13</v>
      </c>
      <c r="C126" t="s">
        <v>253</v>
      </c>
      <c r="D126">
        <v>3</v>
      </c>
      <c r="E126" s="1">
        <v>44973</v>
      </c>
      <c r="F126" s="1">
        <v>44973</v>
      </c>
      <c r="G126" s="2">
        <v>0.77083333333333337</v>
      </c>
      <c r="H126" s="2">
        <v>0.85416666666666663</v>
      </c>
      <c r="I126" t="s">
        <v>196</v>
      </c>
      <c r="J126" s="6">
        <v>504141000</v>
      </c>
      <c r="K126" t="s">
        <v>254</v>
      </c>
      <c r="M126">
        <v>90</v>
      </c>
      <c r="N126" s="14">
        <v>5</v>
      </c>
      <c r="O126" s="5">
        <f t="shared" si="1"/>
        <v>7</v>
      </c>
    </row>
    <row r="127" spans="1:15" x14ac:dyDescent="0.35">
      <c r="A127" t="s">
        <v>255</v>
      </c>
      <c r="B127">
        <v>13</v>
      </c>
      <c r="C127" t="s">
        <v>256</v>
      </c>
      <c r="D127">
        <v>6</v>
      </c>
      <c r="E127" s="1">
        <v>44938</v>
      </c>
      <c r="F127" s="1">
        <v>44973</v>
      </c>
      <c r="G127" s="2">
        <v>0.625</v>
      </c>
      <c r="H127" s="2">
        <v>0.65625</v>
      </c>
      <c r="I127" t="s">
        <v>239</v>
      </c>
      <c r="J127" s="6">
        <v>504141000</v>
      </c>
      <c r="K127" t="s">
        <v>257</v>
      </c>
      <c r="M127">
        <v>7</v>
      </c>
      <c r="N127" s="14">
        <v>39</v>
      </c>
      <c r="O127" s="5">
        <f t="shared" si="1"/>
        <v>2</v>
      </c>
    </row>
    <row r="128" spans="1:15" x14ac:dyDescent="0.35">
      <c r="A128" t="s">
        <v>258</v>
      </c>
      <c r="B128">
        <v>13</v>
      </c>
      <c r="C128" t="s">
        <v>187</v>
      </c>
      <c r="D128">
        <v>27</v>
      </c>
      <c r="E128" s="1">
        <v>44868</v>
      </c>
      <c r="F128" s="1">
        <v>44973</v>
      </c>
      <c r="G128" s="2">
        <v>0.75</v>
      </c>
      <c r="H128" s="2">
        <v>0.8125</v>
      </c>
      <c r="I128" t="s">
        <v>188</v>
      </c>
      <c r="J128" s="6">
        <v>504141000</v>
      </c>
      <c r="K128" t="s">
        <v>259</v>
      </c>
      <c r="M128">
        <v>15</v>
      </c>
      <c r="N128" s="14">
        <v>0</v>
      </c>
      <c r="O128" s="5">
        <f t="shared" si="1"/>
        <v>45</v>
      </c>
    </row>
    <row r="129" spans="1:15" x14ac:dyDescent="0.35">
      <c r="A129" t="s">
        <v>260</v>
      </c>
      <c r="C129" t="s">
        <v>261</v>
      </c>
      <c r="D129">
        <v>2</v>
      </c>
      <c r="E129" s="1">
        <v>44973</v>
      </c>
      <c r="F129" s="1">
        <v>44973</v>
      </c>
      <c r="G129" s="2">
        <v>0.64583333333333337</v>
      </c>
      <c r="H129" s="2">
        <v>0.70833333333333337</v>
      </c>
      <c r="I129" t="s">
        <v>262</v>
      </c>
      <c r="K129" t="s">
        <v>263</v>
      </c>
      <c r="M129">
        <v>7</v>
      </c>
      <c r="N129" s="14">
        <v>0</v>
      </c>
      <c r="O129" s="5">
        <f t="shared" si="1"/>
        <v>7</v>
      </c>
    </row>
    <row r="130" spans="1:15" x14ac:dyDescent="0.35">
      <c r="A130" t="s">
        <v>264</v>
      </c>
      <c r="B130">
        <v>8</v>
      </c>
      <c r="C130" t="s">
        <v>265</v>
      </c>
      <c r="D130">
        <v>4</v>
      </c>
      <c r="E130" s="1">
        <v>44970</v>
      </c>
      <c r="F130" s="1">
        <v>44970</v>
      </c>
      <c r="G130" s="2">
        <v>0.375</v>
      </c>
      <c r="H130" s="2">
        <v>0.5</v>
      </c>
      <c r="I130" t="s">
        <v>215</v>
      </c>
      <c r="J130" s="6">
        <v>504141000</v>
      </c>
      <c r="K130" t="s">
        <v>216</v>
      </c>
      <c r="M130">
        <v>10</v>
      </c>
      <c r="N130" s="14">
        <v>29</v>
      </c>
      <c r="O130" s="5">
        <f t="shared" si="1"/>
        <v>7</v>
      </c>
    </row>
    <row r="131" spans="1:15" x14ac:dyDescent="0.35">
      <c r="A131" t="s">
        <v>266</v>
      </c>
      <c r="B131">
        <v>8</v>
      </c>
      <c r="C131" t="s">
        <v>267</v>
      </c>
      <c r="D131">
        <v>4</v>
      </c>
      <c r="E131" s="1">
        <v>44974</v>
      </c>
      <c r="F131" s="1">
        <v>44974</v>
      </c>
      <c r="G131" s="2">
        <v>0.375</v>
      </c>
      <c r="H131" s="2">
        <v>0.5</v>
      </c>
      <c r="I131" t="s">
        <v>219</v>
      </c>
      <c r="J131" s="6">
        <v>504141000</v>
      </c>
      <c r="K131" t="s">
        <v>220</v>
      </c>
      <c r="M131">
        <v>10</v>
      </c>
      <c r="N131" s="14">
        <v>29</v>
      </c>
      <c r="O131" s="5">
        <f t="shared" ref="O131:O194" si="2">WEEKNUM(E131)</f>
        <v>7</v>
      </c>
    </row>
    <row r="132" spans="1:15" x14ac:dyDescent="0.35">
      <c r="A132" t="s">
        <v>268</v>
      </c>
      <c r="B132">
        <v>13</v>
      </c>
      <c r="C132" t="s">
        <v>269</v>
      </c>
      <c r="D132">
        <v>5</v>
      </c>
      <c r="E132" s="1">
        <v>44974</v>
      </c>
      <c r="F132" s="1">
        <v>44974</v>
      </c>
      <c r="G132" s="2">
        <v>0.66666666666666663</v>
      </c>
      <c r="H132" s="2">
        <v>0.8125</v>
      </c>
      <c r="I132" t="s">
        <v>223</v>
      </c>
      <c r="K132" t="s">
        <v>224</v>
      </c>
      <c r="M132">
        <v>15</v>
      </c>
      <c r="N132" s="14">
        <v>23</v>
      </c>
      <c r="O132" s="5">
        <f t="shared" si="2"/>
        <v>7</v>
      </c>
    </row>
    <row r="133" spans="1:15" x14ac:dyDescent="0.35">
      <c r="A133" t="s">
        <v>270</v>
      </c>
      <c r="B133">
        <v>2</v>
      </c>
      <c r="C133" t="s">
        <v>271</v>
      </c>
      <c r="D133">
        <v>10</v>
      </c>
      <c r="E133" s="1">
        <v>44939</v>
      </c>
      <c r="F133" s="1">
        <v>44981</v>
      </c>
      <c r="G133" s="2">
        <v>0.41666666666666669</v>
      </c>
      <c r="H133" s="2">
        <v>0.46875</v>
      </c>
      <c r="I133" t="s">
        <v>272</v>
      </c>
      <c r="K133" t="s">
        <v>273</v>
      </c>
      <c r="M133">
        <v>11</v>
      </c>
      <c r="N133" s="14">
        <v>45</v>
      </c>
      <c r="O133" s="5">
        <f t="shared" si="2"/>
        <v>2</v>
      </c>
    </row>
    <row r="134" spans="1:15" x14ac:dyDescent="0.35">
      <c r="A134" t="s">
        <v>274</v>
      </c>
      <c r="B134">
        <v>13</v>
      </c>
      <c r="C134" t="s">
        <v>275</v>
      </c>
      <c r="D134">
        <v>4</v>
      </c>
      <c r="E134" s="1">
        <v>44974</v>
      </c>
      <c r="F134" s="1">
        <v>44974</v>
      </c>
      <c r="G134" s="2">
        <v>0.66666666666666663</v>
      </c>
      <c r="H134" s="2">
        <v>0.79166666666666663</v>
      </c>
      <c r="I134" t="s">
        <v>180</v>
      </c>
      <c r="J134" s="6">
        <v>504141000</v>
      </c>
      <c r="K134" t="s">
        <v>276</v>
      </c>
      <c r="M134">
        <v>15</v>
      </c>
      <c r="N134" s="14">
        <v>31</v>
      </c>
      <c r="O134" s="5">
        <f t="shared" si="2"/>
        <v>7</v>
      </c>
    </row>
    <row r="135" spans="1:15" x14ac:dyDescent="0.35">
      <c r="A135" t="s">
        <v>277</v>
      </c>
      <c r="B135">
        <v>8</v>
      </c>
      <c r="C135" t="s">
        <v>278</v>
      </c>
      <c r="D135">
        <v>10</v>
      </c>
      <c r="E135" s="1">
        <v>44975</v>
      </c>
      <c r="F135" s="1">
        <v>44975</v>
      </c>
      <c r="G135" s="2">
        <v>0.39583333333333331</v>
      </c>
      <c r="H135" s="2">
        <v>0.69791666666666663</v>
      </c>
      <c r="I135" t="s">
        <v>279</v>
      </c>
      <c r="J135" s="6">
        <v>504141000</v>
      </c>
      <c r="K135" t="s">
        <v>280</v>
      </c>
      <c r="M135">
        <v>6</v>
      </c>
      <c r="N135" s="14">
        <v>45</v>
      </c>
      <c r="O135" s="5">
        <f t="shared" si="2"/>
        <v>7</v>
      </c>
    </row>
    <row r="136" spans="1:15" x14ac:dyDescent="0.35">
      <c r="A136" t="s">
        <v>281</v>
      </c>
      <c r="C136" t="s">
        <v>282</v>
      </c>
      <c r="D136">
        <v>4</v>
      </c>
      <c r="E136" s="1">
        <v>44977</v>
      </c>
      <c r="F136" s="1">
        <v>44977</v>
      </c>
      <c r="G136" s="2">
        <v>0.375</v>
      </c>
      <c r="H136" s="2">
        <v>0.47916666666666669</v>
      </c>
      <c r="I136" t="s">
        <v>180</v>
      </c>
      <c r="J136" s="6">
        <v>504141000</v>
      </c>
      <c r="K136" t="s">
        <v>283</v>
      </c>
      <c r="M136">
        <v>12</v>
      </c>
      <c r="N136" s="14">
        <v>14</v>
      </c>
      <c r="O136" s="5">
        <f t="shared" si="2"/>
        <v>8</v>
      </c>
    </row>
    <row r="137" spans="1:15" x14ac:dyDescent="0.35">
      <c r="A137" t="s">
        <v>284</v>
      </c>
      <c r="C137" t="s">
        <v>285</v>
      </c>
      <c r="D137">
        <v>3</v>
      </c>
      <c r="E137" s="1">
        <v>44978</v>
      </c>
      <c r="F137" s="1">
        <v>44978</v>
      </c>
      <c r="G137" s="2">
        <v>0.41666666666666669</v>
      </c>
      <c r="H137" s="2">
        <v>0.5</v>
      </c>
      <c r="I137" t="s">
        <v>286</v>
      </c>
      <c r="K137" t="s">
        <v>287</v>
      </c>
      <c r="M137">
        <v>15</v>
      </c>
      <c r="N137" s="14">
        <v>0</v>
      </c>
      <c r="O137" s="5">
        <f t="shared" si="2"/>
        <v>8</v>
      </c>
    </row>
    <row r="138" spans="1:15" x14ac:dyDescent="0.35">
      <c r="A138" t="s">
        <v>288</v>
      </c>
      <c r="C138" t="s">
        <v>289</v>
      </c>
      <c r="D138">
        <v>12</v>
      </c>
      <c r="E138" s="1">
        <v>44977</v>
      </c>
      <c r="F138" s="1">
        <v>44979</v>
      </c>
      <c r="G138" s="2">
        <v>0.39583333333333331</v>
      </c>
      <c r="H138" s="2">
        <v>0.52083333333333337</v>
      </c>
      <c r="I138" t="s">
        <v>235</v>
      </c>
      <c r="J138" s="6">
        <v>504141000</v>
      </c>
      <c r="K138" t="s">
        <v>290</v>
      </c>
      <c r="M138">
        <v>12</v>
      </c>
      <c r="N138" s="14">
        <v>41</v>
      </c>
      <c r="O138" s="5">
        <f t="shared" si="2"/>
        <v>8</v>
      </c>
    </row>
    <row r="139" spans="1:15" x14ac:dyDescent="0.35">
      <c r="A139" t="s">
        <v>291</v>
      </c>
      <c r="B139">
        <v>8</v>
      </c>
      <c r="C139" t="s">
        <v>292</v>
      </c>
      <c r="D139">
        <v>7</v>
      </c>
      <c r="E139" s="1">
        <v>44979</v>
      </c>
      <c r="F139" s="1">
        <v>44979</v>
      </c>
      <c r="G139" s="2">
        <v>0.41666666666666669</v>
      </c>
      <c r="H139" s="2">
        <v>0.625</v>
      </c>
      <c r="I139" t="s">
        <v>279</v>
      </c>
      <c r="J139" s="6">
        <v>504141000</v>
      </c>
      <c r="K139" t="s">
        <v>280</v>
      </c>
      <c r="M139">
        <v>8</v>
      </c>
      <c r="N139" s="14">
        <v>10</v>
      </c>
      <c r="O139" s="5">
        <f t="shared" si="2"/>
        <v>8</v>
      </c>
    </row>
    <row r="140" spans="1:15" x14ac:dyDescent="0.35">
      <c r="A140" t="s">
        <v>293</v>
      </c>
      <c r="C140" t="s">
        <v>294</v>
      </c>
      <c r="D140">
        <v>3</v>
      </c>
      <c r="E140" s="1">
        <v>44980</v>
      </c>
      <c r="F140" s="1">
        <v>44980</v>
      </c>
      <c r="G140" s="2">
        <v>0.41666666666666669</v>
      </c>
      <c r="H140" s="2">
        <v>0.5</v>
      </c>
      <c r="I140" t="s">
        <v>180</v>
      </c>
      <c r="J140" s="6">
        <v>504141000</v>
      </c>
      <c r="K140" t="s">
        <v>295</v>
      </c>
      <c r="M140">
        <v>15</v>
      </c>
      <c r="N140" s="14">
        <v>9</v>
      </c>
      <c r="O140" s="5">
        <f t="shared" si="2"/>
        <v>8</v>
      </c>
    </row>
    <row r="141" spans="1:15" x14ac:dyDescent="0.35">
      <c r="A141" t="s">
        <v>296</v>
      </c>
      <c r="B141">
        <v>13</v>
      </c>
      <c r="C141" t="s">
        <v>297</v>
      </c>
      <c r="D141">
        <v>5</v>
      </c>
      <c r="E141" s="1">
        <v>44981</v>
      </c>
      <c r="F141" s="1">
        <v>44981</v>
      </c>
      <c r="G141" s="2">
        <v>0.625</v>
      </c>
      <c r="H141" s="2">
        <v>0.77083333333333337</v>
      </c>
      <c r="I141" t="s">
        <v>298</v>
      </c>
      <c r="J141" s="6">
        <v>504141000</v>
      </c>
      <c r="K141" t="s">
        <v>299</v>
      </c>
      <c r="M141">
        <v>15</v>
      </c>
      <c r="N141" s="14">
        <v>23</v>
      </c>
      <c r="O141" s="5">
        <f t="shared" si="2"/>
        <v>8</v>
      </c>
    </row>
    <row r="142" spans="1:15" x14ac:dyDescent="0.35">
      <c r="A142" t="s">
        <v>300</v>
      </c>
      <c r="B142">
        <v>13</v>
      </c>
      <c r="C142" t="s">
        <v>301</v>
      </c>
      <c r="D142">
        <v>8</v>
      </c>
      <c r="E142" s="1">
        <v>44942</v>
      </c>
      <c r="F142" s="1">
        <v>44984</v>
      </c>
      <c r="G142" s="2">
        <v>0.72916666666666663</v>
      </c>
      <c r="H142" s="2">
        <v>0.77083333333333337</v>
      </c>
      <c r="I142" t="s">
        <v>243</v>
      </c>
      <c r="J142" s="6">
        <v>504141000</v>
      </c>
      <c r="K142" t="s">
        <v>302</v>
      </c>
      <c r="M142">
        <v>17</v>
      </c>
      <c r="N142" s="14">
        <v>43</v>
      </c>
      <c r="O142" s="5">
        <f t="shared" si="2"/>
        <v>3</v>
      </c>
    </row>
    <row r="143" spans="1:15" x14ac:dyDescent="0.35">
      <c r="A143" t="s">
        <v>303</v>
      </c>
      <c r="C143" t="s">
        <v>304</v>
      </c>
      <c r="D143">
        <v>3</v>
      </c>
      <c r="E143" s="1">
        <v>44984</v>
      </c>
      <c r="F143" s="1">
        <v>44984</v>
      </c>
      <c r="G143" s="2">
        <v>0.8125</v>
      </c>
      <c r="H143" s="2">
        <v>0.89583333333333337</v>
      </c>
      <c r="I143" t="s">
        <v>196</v>
      </c>
      <c r="J143" s="6">
        <v>504141000</v>
      </c>
      <c r="K143" t="s">
        <v>305</v>
      </c>
      <c r="M143">
        <v>80</v>
      </c>
      <c r="N143" s="14">
        <v>0</v>
      </c>
      <c r="O143" s="5">
        <f t="shared" si="2"/>
        <v>9</v>
      </c>
    </row>
    <row r="144" spans="1:15" x14ac:dyDescent="0.35">
      <c r="A144" t="s">
        <v>306</v>
      </c>
      <c r="B144">
        <v>8</v>
      </c>
      <c r="C144" t="s">
        <v>307</v>
      </c>
      <c r="D144">
        <v>4</v>
      </c>
      <c r="E144" s="1">
        <v>44985</v>
      </c>
      <c r="F144" s="1">
        <v>44985</v>
      </c>
      <c r="G144" s="2">
        <v>0.66666666666666663</v>
      </c>
      <c r="H144" s="2">
        <v>0.79166666666666663</v>
      </c>
      <c r="I144" t="s">
        <v>308</v>
      </c>
      <c r="K144" t="s">
        <v>309</v>
      </c>
      <c r="M144">
        <v>4</v>
      </c>
      <c r="N144" s="14">
        <v>0</v>
      </c>
      <c r="O144" s="5">
        <f t="shared" si="2"/>
        <v>9</v>
      </c>
    </row>
    <row r="145" spans="1:15" x14ac:dyDescent="0.35">
      <c r="A145" t="s">
        <v>310</v>
      </c>
      <c r="B145">
        <v>13</v>
      </c>
      <c r="C145" t="s">
        <v>311</v>
      </c>
      <c r="D145">
        <v>5</v>
      </c>
      <c r="E145" s="1">
        <v>44985</v>
      </c>
      <c r="F145" s="1">
        <v>44985</v>
      </c>
      <c r="G145" s="2">
        <v>0.72916666666666663</v>
      </c>
      <c r="H145" s="2">
        <v>0.875</v>
      </c>
      <c r="I145" t="s">
        <v>298</v>
      </c>
      <c r="J145" s="6">
        <v>504141000</v>
      </c>
      <c r="K145" t="s">
        <v>312</v>
      </c>
      <c r="M145">
        <v>15</v>
      </c>
      <c r="N145" s="14">
        <v>26</v>
      </c>
      <c r="O145" s="5">
        <f t="shared" si="2"/>
        <v>9</v>
      </c>
    </row>
    <row r="146" spans="1:15" x14ac:dyDescent="0.35">
      <c r="A146" t="s">
        <v>313</v>
      </c>
      <c r="C146" t="s">
        <v>314</v>
      </c>
      <c r="D146">
        <v>4</v>
      </c>
      <c r="E146" s="1">
        <v>44986</v>
      </c>
      <c r="F146" s="1">
        <v>44986</v>
      </c>
      <c r="G146" s="2">
        <v>0.75</v>
      </c>
      <c r="H146" s="2">
        <v>0.875</v>
      </c>
      <c r="I146" t="s">
        <v>180</v>
      </c>
      <c r="J146" s="6">
        <v>504141000</v>
      </c>
      <c r="K146" t="s">
        <v>315</v>
      </c>
      <c r="M146">
        <v>25</v>
      </c>
      <c r="N146" s="14">
        <v>0</v>
      </c>
      <c r="O146" s="5">
        <f t="shared" si="2"/>
        <v>9</v>
      </c>
    </row>
    <row r="147" spans="1:15" x14ac:dyDescent="0.35">
      <c r="A147" t="s">
        <v>316</v>
      </c>
      <c r="B147">
        <v>13</v>
      </c>
      <c r="C147" t="s">
        <v>238</v>
      </c>
      <c r="D147">
        <v>20</v>
      </c>
      <c r="E147" s="1">
        <v>44896</v>
      </c>
      <c r="F147" s="1">
        <v>44987</v>
      </c>
      <c r="G147" s="2">
        <v>0.6875</v>
      </c>
      <c r="H147" s="2">
        <v>0.75</v>
      </c>
      <c r="I147" t="s">
        <v>317</v>
      </c>
      <c r="J147" s="6">
        <v>504141000</v>
      </c>
      <c r="K147" t="s">
        <v>240</v>
      </c>
      <c r="M147">
        <v>16</v>
      </c>
      <c r="N147" s="14">
        <v>102</v>
      </c>
      <c r="O147" s="5">
        <f t="shared" si="2"/>
        <v>49</v>
      </c>
    </row>
    <row r="148" spans="1:15" x14ac:dyDescent="0.35">
      <c r="A148" t="s">
        <v>318</v>
      </c>
      <c r="B148">
        <v>13</v>
      </c>
      <c r="C148" t="s">
        <v>319</v>
      </c>
      <c r="D148">
        <v>8</v>
      </c>
      <c r="E148" s="1">
        <v>44945</v>
      </c>
      <c r="F148" s="1">
        <v>44987</v>
      </c>
      <c r="G148" s="2">
        <v>0.67708333333333337</v>
      </c>
      <c r="H148" s="2">
        <v>0.71875</v>
      </c>
      <c r="I148" t="s">
        <v>239</v>
      </c>
      <c r="J148" s="6">
        <v>504141000</v>
      </c>
      <c r="K148" t="s">
        <v>257</v>
      </c>
      <c r="M148">
        <v>8</v>
      </c>
      <c r="N148" s="14">
        <v>51</v>
      </c>
      <c r="O148" s="5">
        <f t="shared" si="2"/>
        <v>3</v>
      </c>
    </row>
    <row r="149" spans="1:15" x14ac:dyDescent="0.35">
      <c r="A149" t="s">
        <v>320</v>
      </c>
      <c r="B149">
        <v>13</v>
      </c>
      <c r="C149" t="s">
        <v>321</v>
      </c>
      <c r="D149">
        <v>6</v>
      </c>
      <c r="E149" s="1">
        <v>44988</v>
      </c>
      <c r="F149" s="1">
        <v>44988</v>
      </c>
      <c r="G149" s="2">
        <v>0.72916666666666663</v>
      </c>
      <c r="H149" s="2">
        <v>0.89583333333333337</v>
      </c>
      <c r="I149" t="s">
        <v>223</v>
      </c>
      <c r="K149" t="s">
        <v>322</v>
      </c>
      <c r="M149">
        <v>16</v>
      </c>
      <c r="N149" s="14">
        <v>26</v>
      </c>
      <c r="O149" s="5">
        <f t="shared" si="2"/>
        <v>9</v>
      </c>
    </row>
    <row r="150" spans="1:15" x14ac:dyDescent="0.35">
      <c r="A150" t="s">
        <v>323</v>
      </c>
      <c r="B150">
        <v>8</v>
      </c>
      <c r="C150" t="s">
        <v>324</v>
      </c>
      <c r="D150">
        <v>4</v>
      </c>
      <c r="E150" s="1">
        <v>44984</v>
      </c>
      <c r="F150" s="1">
        <v>44984</v>
      </c>
      <c r="G150" s="2">
        <v>0.375</v>
      </c>
      <c r="H150" s="2">
        <v>0.5</v>
      </c>
      <c r="I150" t="s">
        <v>215</v>
      </c>
      <c r="J150" s="6">
        <v>504141000</v>
      </c>
      <c r="K150" t="s">
        <v>216</v>
      </c>
      <c r="M150">
        <v>10</v>
      </c>
      <c r="N150" s="14">
        <v>29</v>
      </c>
      <c r="O150" s="5">
        <f t="shared" si="2"/>
        <v>9</v>
      </c>
    </row>
    <row r="151" spans="1:15" x14ac:dyDescent="0.35">
      <c r="A151" t="s">
        <v>325</v>
      </c>
      <c r="B151">
        <v>8</v>
      </c>
      <c r="C151" t="s">
        <v>326</v>
      </c>
      <c r="D151">
        <v>4</v>
      </c>
      <c r="E151" s="1">
        <v>44988</v>
      </c>
      <c r="F151" s="1">
        <v>44988</v>
      </c>
      <c r="G151" s="2">
        <v>0.375</v>
      </c>
      <c r="H151" s="2">
        <v>0.5</v>
      </c>
      <c r="I151" t="s">
        <v>219</v>
      </c>
      <c r="J151" s="6">
        <v>504141000</v>
      </c>
      <c r="K151" t="s">
        <v>220</v>
      </c>
      <c r="M151">
        <v>10</v>
      </c>
      <c r="N151" s="14">
        <v>29</v>
      </c>
      <c r="O151" s="5">
        <f t="shared" si="2"/>
        <v>9</v>
      </c>
    </row>
    <row r="152" spans="1:15" x14ac:dyDescent="0.35">
      <c r="A152" t="s">
        <v>327</v>
      </c>
      <c r="B152">
        <v>15</v>
      </c>
      <c r="C152" t="s">
        <v>328</v>
      </c>
      <c r="D152">
        <v>22</v>
      </c>
      <c r="E152" s="1">
        <v>44967</v>
      </c>
      <c r="F152" s="1">
        <v>44988</v>
      </c>
      <c r="G152" s="2">
        <v>0.625</v>
      </c>
      <c r="H152" s="2">
        <v>0.875</v>
      </c>
      <c r="I152" t="s">
        <v>329</v>
      </c>
      <c r="J152" s="6">
        <v>504141000</v>
      </c>
      <c r="K152" t="s">
        <v>330</v>
      </c>
      <c r="M152">
        <v>11</v>
      </c>
      <c r="N152" s="14">
        <v>135</v>
      </c>
      <c r="O152" s="5">
        <f t="shared" si="2"/>
        <v>6</v>
      </c>
    </row>
    <row r="153" spans="1:15" x14ac:dyDescent="0.35">
      <c r="A153" t="s">
        <v>331</v>
      </c>
      <c r="B153">
        <v>15</v>
      </c>
      <c r="C153" t="s">
        <v>332</v>
      </c>
      <c r="D153">
        <v>4</v>
      </c>
      <c r="E153" s="1">
        <v>44988</v>
      </c>
      <c r="F153" s="1">
        <v>44988</v>
      </c>
      <c r="G153" s="2">
        <v>0.70833333333333337</v>
      </c>
      <c r="H153" s="2">
        <v>0.83333333333333337</v>
      </c>
      <c r="I153" t="s">
        <v>333</v>
      </c>
      <c r="J153" s="6">
        <v>504141000</v>
      </c>
      <c r="K153" t="s">
        <v>334</v>
      </c>
      <c r="M153">
        <v>9</v>
      </c>
      <c r="N153" s="14">
        <v>20</v>
      </c>
      <c r="O153" s="5">
        <f t="shared" si="2"/>
        <v>9</v>
      </c>
    </row>
    <row r="154" spans="1:15" x14ac:dyDescent="0.35">
      <c r="A154" t="s">
        <v>335</v>
      </c>
      <c r="B154">
        <v>13</v>
      </c>
      <c r="C154" t="s">
        <v>336</v>
      </c>
      <c r="D154">
        <v>4</v>
      </c>
      <c r="E154" s="1">
        <v>44988</v>
      </c>
      <c r="F154" s="1">
        <v>44988</v>
      </c>
      <c r="G154" s="2">
        <v>0.66666666666666663</v>
      </c>
      <c r="H154" s="2">
        <v>0.79166666666666663</v>
      </c>
      <c r="I154" t="s">
        <v>180</v>
      </c>
      <c r="J154" s="6">
        <v>504141000</v>
      </c>
      <c r="K154" t="s">
        <v>337</v>
      </c>
      <c r="M154">
        <v>18</v>
      </c>
      <c r="N154" s="14">
        <v>38</v>
      </c>
      <c r="O154" s="5">
        <f t="shared" si="2"/>
        <v>9</v>
      </c>
    </row>
    <row r="155" spans="1:15" x14ac:dyDescent="0.35">
      <c r="A155" t="s">
        <v>338</v>
      </c>
      <c r="B155">
        <v>8</v>
      </c>
      <c r="C155" t="s">
        <v>339</v>
      </c>
      <c r="D155">
        <v>6</v>
      </c>
      <c r="E155" s="1">
        <v>44988</v>
      </c>
      <c r="F155" s="1">
        <v>44988</v>
      </c>
      <c r="G155" s="2">
        <v>0.58333333333333337</v>
      </c>
      <c r="H155" s="2">
        <v>0.75</v>
      </c>
      <c r="I155" t="s">
        <v>340</v>
      </c>
      <c r="J155" s="6">
        <v>504141000</v>
      </c>
      <c r="K155" t="s">
        <v>280</v>
      </c>
      <c r="M155">
        <v>10</v>
      </c>
      <c r="N155" s="14">
        <v>45</v>
      </c>
      <c r="O155" s="5">
        <f t="shared" si="2"/>
        <v>9</v>
      </c>
    </row>
    <row r="156" spans="1:15" x14ac:dyDescent="0.35">
      <c r="A156" t="s">
        <v>341</v>
      </c>
      <c r="B156">
        <v>2</v>
      </c>
      <c r="C156" t="s">
        <v>342</v>
      </c>
      <c r="D156">
        <v>8</v>
      </c>
      <c r="E156" s="1">
        <v>44989</v>
      </c>
      <c r="F156" s="1">
        <v>44989</v>
      </c>
      <c r="G156" s="2">
        <v>0.41666666666666669</v>
      </c>
      <c r="H156" s="2">
        <v>0.66666666666666663</v>
      </c>
      <c r="I156" t="s">
        <v>317</v>
      </c>
      <c r="J156" s="6">
        <v>504141000</v>
      </c>
      <c r="K156" t="s">
        <v>343</v>
      </c>
      <c r="M156">
        <v>14</v>
      </c>
      <c r="N156" s="14">
        <v>38</v>
      </c>
      <c r="O156" s="5">
        <f t="shared" si="2"/>
        <v>9</v>
      </c>
    </row>
    <row r="157" spans="1:15" x14ac:dyDescent="0.35">
      <c r="A157" t="s">
        <v>344</v>
      </c>
      <c r="B157">
        <v>14</v>
      </c>
      <c r="C157" t="s">
        <v>345</v>
      </c>
      <c r="D157">
        <v>12</v>
      </c>
      <c r="E157" s="1">
        <v>44940</v>
      </c>
      <c r="F157" s="1">
        <v>44989</v>
      </c>
      <c r="G157" s="2">
        <v>0.41666666666666669</v>
      </c>
      <c r="H157" s="2">
        <v>0.54166666666666663</v>
      </c>
      <c r="I157" t="s">
        <v>340</v>
      </c>
      <c r="J157" s="6">
        <v>504141000</v>
      </c>
      <c r="K157" t="s">
        <v>346</v>
      </c>
      <c r="M157">
        <v>9</v>
      </c>
      <c r="N157" s="14">
        <v>92</v>
      </c>
      <c r="O157" s="5">
        <f t="shared" si="2"/>
        <v>2</v>
      </c>
    </row>
    <row r="158" spans="1:15" x14ac:dyDescent="0.35">
      <c r="A158" t="s">
        <v>347</v>
      </c>
      <c r="B158">
        <v>15</v>
      </c>
      <c r="C158" t="s">
        <v>348</v>
      </c>
      <c r="D158">
        <v>16</v>
      </c>
      <c r="E158" s="1">
        <v>44988</v>
      </c>
      <c r="F158" s="1">
        <v>44989</v>
      </c>
      <c r="G158" s="2">
        <v>0.70833333333333337</v>
      </c>
      <c r="H158" s="2">
        <v>0.875</v>
      </c>
      <c r="I158" t="s">
        <v>235</v>
      </c>
      <c r="J158" s="6">
        <v>504141000</v>
      </c>
      <c r="K158" t="s">
        <v>236</v>
      </c>
      <c r="M158">
        <v>9</v>
      </c>
      <c r="N158" s="14">
        <v>114</v>
      </c>
      <c r="O158" s="5">
        <f t="shared" si="2"/>
        <v>9</v>
      </c>
    </row>
    <row r="159" spans="1:15" x14ac:dyDescent="0.35">
      <c r="A159" t="s">
        <v>349</v>
      </c>
      <c r="B159">
        <v>15</v>
      </c>
      <c r="C159" t="s">
        <v>350</v>
      </c>
      <c r="D159">
        <v>16</v>
      </c>
      <c r="E159" s="1">
        <v>44988</v>
      </c>
      <c r="F159" s="1">
        <v>44989</v>
      </c>
      <c r="G159" s="2">
        <v>0.70833333333333337</v>
      </c>
      <c r="H159" s="2">
        <v>0.83333333333333337</v>
      </c>
      <c r="I159" t="s">
        <v>351</v>
      </c>
      <c r="K159" t="s">
        <v>352</v>
      </c>
      <c r="M159">
        <v>12</v>
      </c>
      <c r="N159" s="14">
        <v>67</v>
      </c>
      <c r="O159" s="5">
        <f t="shared" si="2"/>
        <v>9</v>
      </c>
    </row>
    <row r="160" spans="1:15" x14ac:dyDescent="0.35">
      <c r="A160" t="s">
        <v>353</v>
      </c>
      <c r="B160">
        <v>13</v>
      </c>
      <c r="C160" t="s">
        <v>354</v>
      </c>
      <c r="D160">
        <v>5</v>
      </c>
      <c r="E160" s="1">
        <v>44991</v>
      </c>
      <c r="F160" s="1">
        <v>44991</v>
      </c>
      <c r="G160" s="2">
        <v>0.70833333333333337</v>
      </c>
      <c r="H160" s="2">
        <v>0.85416666666666663</v>
      </c>
      <c r="I160" t="s">
        <v>188</v>
      </c>
      <c r="J160" s="6">
        <v>504141000</v>
      </c>
      <c r="K160" t="s">
        <v>355</v>
      </c>
      <c r="M160">
        <v>20</v>
      </c>
      <c r="N160" s="14">
        <v>24</v>
      </c>
      <c r="O160" s="5">
        <f t="shared" si="2"/>
        <v>10</v>
      </c>
    </row>
    <row r="161" spans="1:15" x14ac:dyDescent="0.35">
      <c r="A161" t="s">
        <v>356</v>
      </c>
      <c r="B161">
        <v>13</v>
      </c>
      <c r="C161" t="s">
        <v>357</v>
      </c>
      <c r="D161">
        <v>5</v>
      </c>
      <c r="E161" s="1">
        <v>44992</v>
      </c>
      <c r="F161" s="1">
        <v>44992</v>
      </c>
      <c r="G161" s="2">
        <v>0.72916666666666663</v>
      </c>
      <c r="H161" s="2">
        <v>0.875</v>
      </c>
      <c r="I161" t="s">
        <v>298</v>
      </c>
      <c r="J161" s="6">
        <v>504141000</v>
      </c>
      <c r="K161" t="s">
        <v>312</v>
      </c>
      <c r="M161">
        <v>15</v>
      </c>
      <c r="N161" s="14">
        <v>26</v>
      </c>
      <c r="O161" s="5">
        <f t="shared" si="2"/>
        <v>10</v>
      </c>
    </row>
    <row r="162" spans="1:15" x14ac:dyDescent="0.35">
      <c r="A162" t="s">
        <v>358</v>
      </c>
      <c r="B162">
        <v>13</v>
      </c>
      <c r="C162" t="s">
        <v>359</v>
      </c>
      <c r="D162">
        <v>3</v>
      </c>
      <c r="E162" s="1">
        <v>44992</v>
      </c>
      <c r="F162" s="1">
        <v>44992</v>
      </c>
      <c r="G162" s="2">
        <v>0.77083333333333337</v>
      </c>
      <c r="H162" s="2">
        <v>0.85416666666666663</v>
      </c>
      <c r="I162" t="s">
        <v>196</v>
      </c>
      <c r="J162" s="6">
        <v>504141000</v>
      </c>
      <c r="K162" t="s">
        <v>254</v>
      </c>
      <c r="M162">
        <v>90</v>
      </c>
      <c r="N162" s="14">
        <v>5</v>
      </c>
      <c r="O162" s="5">
        <f t="shared" si="2"/>
        <v>10</v>
      </c>
    </row>
    <row r="163" spans="1:15" x14ac:dyDescent="0.35">
      <c r="A163" t="s">
        <v>360</v>
      </c>
      <c r="B163">
        <v>1</v>
      </c>
      <c r="C163" t="s">
        <v>361</v>
      </c>
      <c r="D163">
        <v>40</v>
      </c>
      <c r="E163" s="1">
        <v>44831</v>
      </c>
      <c r="F163" s="1">
        <v>44992</v>
      </c>
      <c r="G163" s="2">
        <v>0.77083333333333337</v>
      </c>
      <c r="H163" s="2">
        <v>0.83333333333333337</v>
      </c>
      <c r="I163" t="s">
        <v>362</v>
      </c>
      <c r="J163" s="6">
        <v>599936291</v>
      </c>
      <c r="K163" t="s">
        <v>363</v>
      </c>
      <c r="M163">
        <v>9</v>
      </c>
      <c r="N163" s="14">
        <v>212</v>
      </c>
      <c r="O163" s="5">
        <f t="shared" si="2"/>
        <v>40</v>
      </c>
    </row>
    <row r="164" spans="1:15" x14ac:dyDescent="0.35">
      <c r="A164" t="s">
        <v>364</v>
      </c>
      <c r="B164">
        <v>1</v>
      </c>
      <c r="C164" t="s">
        <v>365</v>
      </c>
      <c r="D164">
        <v>75</v>
      </c>
      <c r="E164" s="1">
        <v>44942</v>
      </c>
      <c r="F164" s="1">
        <v>44993</v>
      </c>
      <c r="G164" s="2">
        <v>0.53472222222222221</v>
      </c>
      <c r="H164" s="2">
        <v>0.62152777777777779</v>
      </c>
      <c r="I164" t="s">
        <v>366</v>
      </c>
      <c r="J164" s="6">
        <v>504141000</v>
      </c>
      <c r="K164" t="s">
        <v>367</v>
      </c>
      <c r="M164">
        <v>16</v>
      </c>
      <c r="N164" s="14">
        <v>218</v>
      </c>
      <c r="O164" s="5">
        <f t="shared" si="2"/>
        <v>3</v>
      </c>
    </row>
    <row r="165" spans="1:15" x14ac:dyDescent="0.35">
      <c r="A165" t="s">
        <v>368</v>
      </c>
      <c r="B165">
        <v>1</v>
      </c>
      <c r="C165" t="s">
        <v>369</v>
      </c>
      <c r="D165">
        <v>75</v>
      </c>
      <c r="E165" s="1">
        <v>44942</v>
      </c>
      <c r="F165" s="1">
        <v>44993</v>
      </c>
      <c r="G165" s="2">
        <v>0.34027777777777773</v>
      </c>
      <c r="H165" s="2">
        <v>0.42708333333333331</v>
      </c>
      <c r="I165" t="s">
        <v>370</v>
      </c>
      <c r="J165" s="6">
        <v>504141000</v>
      </c>
      <c r="K165" t="s">
        <v>371</v>
      </c>
      <c r="M165">
        <v>15</v>
      </c>
      <c r="N165" s="14">
        <v>218</v>
      </c>
      <c r="O165" s="5">
        <f t="shared" si="2"/>
        <v>3</v>
      </c>
    </row>
    <row r="166" spans="1:15" x14ac:dyDescent="0.35">
      <c r="A166" t="s">
        <v>372</v>
      </c>
      <c r="B166">
        <v>1</v>
      </c>
      <c r="C166" t="s">
        <v>369</v>
      </c>
      <c r="D166">
        <v>75</v>
      </c>
      <c r="E166" s="1">
        <v>44942</v>
      </c>
      <c r="F166" s="1">
        <v>44993</v>
      </c>
      <c r="G166" s="2">
        <v>0.53472222222222221</v>
      </c>
      <c r="H166" s="2">
        <v>0.62152777777777779</v>
      </c>
      <c r="I166" t="s">
        <v>188</v>
      </c>
      <c r="J166" s="6">
        <v>504141000</v>
      </c>
      <c r="K166" t="s">
        <v>373</v>
      </c>
      <c r="M166">
        <v>17</v>
      </c>
      <c r="N166" s="14">
        <v>218</v>
      </c>
      <c r="O166" s="5">
        <f t="shared" si="2"/>
        <v>3</v>
      </c>
    </row>
    <row r="167" spans="1:15" x14ac:dyDescent="0.35">
      <c r="A167" t="s">
        <v>374</v>
      </c>
      <c r="B167">
        <v>1</v>
      </c>
      <c r="C167" t="s">
        <v>369</v>
      </c>
      <c r="D167">
        <v>75</v>
      </c>
      <c r="E167" s="1">
        <v>44942</v>
      </c>
      <c r="F167" s="1">
        <v>44993</v>
      </c>
      <c r="G167" s="2">
        <v>0.77083333333333337</v>
      </c>
      <c r="H167" s="2">
        <v>0.85763888888888884</v>
      </c>
      <c r="I167" t="s">
        <v>375</v>
      </c>
      <c r="J167" s="6">
        <v>599936291</v>
      </c>
      <c r="K167" t="s">
        <v>373</v>
      </c>
      <c r="M167">
        <v>15</v>
      </c>
      <c r="N167" s="14">
        <v>218</v>
      </c>
      <c r="O167" s="5">
        <f t="shared" si="2"/>
        <v>3</v>
      </c>
    </row>
    <row r="168" spans="1:15" x14ac:dyDescent="0.35">
      <c r="A168" t="s">
        <v>376</v>
      </c>
      <c r="B168">
        <v>1</v>
      </c>
      <c r="C168" t="s">
        <v>377</v>
      </c>
      <c r="D168">
        <v>75</v>
      </c>
      <c r="E168" s="1">
        <v>44942</v>
      </c>
      <c r="F168" s="1">
        <v>44993</v>
      </c>
      <c r="G168" s="2">
        <v>0.53472222222222221</v>
      </c>
      <c r="H168" s="2">
        <v>0.62152777777777779</v>
      </c>
      <c r="I168" t="s">
        <v>378</v>
      </c>
      <c r="J168" s="6">
        <v>504141000</v>
      </c>
      <c r="K168" t="s">
        <v>379</v>
      </c>
      <c r="M168">
        <v>16</v>
      </c>
      <c r="N168" s="14">
        <v>218</v>
      </c>
      <c r="O168" s="5">
        <f t="shared" si="2"/>
        <v>3</v>
      </c>
    </row>
    <row r="169" spans="1:15" x14ac:dyDescent="0.35">
      <c r="A169" t="s">
        <v>380</v>
      </c>
      <c r="B169">
        <v>1</v>
      </c>
      <c r="C169" t="s">
        <v>381</v>
      </c>
      <c r="D169">
        <v>75</v>
      </c>
      <c r="E169" s="1">
        <v>44942</v>
      </c>
      <c r="F169" s="1">
        <v>44993</v>
      </c>
      <c r="G169" s="2">
        <v>0.67361111111111116</v>
      </c>
      <c r="H169" s="2">
        <v>0.76041666666666663</v>
      </c>
      <c r="I169" t="s">
        <v>370</v>
      </c>
      <c r="J169" s="6">
        <v>504141000</v>
      </c>
      <c r="K169" t="s">
        <v>382</v>
      </c>
      <c r="M169">
        <v>15</v>
      </c>
      <c r="N169" s="14">
        <v>218</v>
      </c>
      <c r="O169" s="5">
        <f t="shared" si="2"/>
        <v>3</v>
      </c>
    </row>
    <row r="170" spans="1:15" x14ac:dyDescent="0.35">
      <c r="A170" t="s">
        <v>383</v>
      </c>
      <c r="B170">
        <v>1</v>
      </c>
      <c r="C170" t="s">
        <v>384</v>
      </c>
      <c r="D170">
        <v>75</v>
      </c>
      <c r="E170" s="1">
        <v>44942</v>
      </c>
      <c r="F170" s="1">
        <v>44993</v>
      </c>
      <c r="G170" s="2">
        <v>0.77777777777777779</v>
      </c>
      <c r="H170" s="2">
        <v>0.86458333333333337</v>
      </c>
      <c r="I170" t="s">
        <v>385</v>
      </c>
      <c r="J170" s="6">
        <v>504141000</v>
      </c>
      <c r="K170" t="s">
        <v>382</v>
      </c>
      <c r="M170">
        <v>15</v>
      </c>
      <c r="N170" s="14">
        <v>218</v>
      </c>
      <c r="O170" s="5">
        <f t="shared" si="2"/>
        <v>3</v>
      </c>
    </row>
    <row r="171" spans="1:15" x14ac:dyDescent="0.35">
      <c r="A171" t="s">
        <v>386</v>
      </c>
      <c r="B171">
        <v>1</v>
      </c>
      <c r="C171" t="s">
        <v>387</v>
      </c>
      <c r="D171">
        <v>40</v>
      </c>
      <c r="E171" s="1">
        <v>44832</v>
      </c>
      <c r="F171" s="1">
        <v>44993</v>
      </c>
      <c r="G171" s="2">
        <v>0.42708333333333331</v>
      </c>
      <c r="H171" s="2">
        <v>0.48958333333333331</v>
      </c>
      <c r="I171" t="s">
        <v>366</v>
      </c>
      <c r="J171" s="6">
        <v>504141000</v>
      </c>
      <c r="K171" t="s">
        <v>363</v>
      </c>
      <c r="M171">
        <v>9</v>
      </c>
      <c r="N171" s="14">
        <v>212</v>
      </c>
      <c r="O171" s="5">
        <f t="shared" si="2"/>
        <v>40</v>
      </c>
    </row>
    <row r="172" spans="1:15" x14ac:dyDescent="0.35">
      <c r="A172" t="s">
        <v>388</v>
      </c>
      <c r="B172">
        <v>1</v>
      </c>
      <c r="C172" t="s">
        <v>389</v>
      </c>
      <c r="D172">
        <v>75</v>
      </c>
      <c r="E172" s="1">
        <v>44942</v>
      </c>
      <c r="F172" s="1">
        <v>44994</v>
      </c>
      <c r="G172" s="2">
        <v>0.77083333333333337</v>
      </c>
      <c r="H172" s="2">
        <v>0.85763888888888884</v>
      </c>
      <c r="I172" t="s">
        <v>390</v>
      </c>
      <c r="J172" s="6">
        <v>599936291</v>
      </c>
      <c r="K172" t="s">
        <v>391</v>
      </c>
      <c r="M172">
        <v>16</v>
      </c>
      <c r="N172" s="14">
        <v>218</v>
      </c>
      <c r="O172" s="5">
        <f t="shared" si="2"/>
        <v>3</v>
      </c>
    </row>
    <row r="173" spans="1:15" x14ac:dyDescent="0.35">
      <c r="A173" t="s">
        <v>392</v>
      </c>
      <c r="B173">
        <v>1</v>
      </c>
      <c r="C173" t="s">
        <v>365</v>
      </c>
      <c r="D173">
        <v>75</v>
      </c>
      <c r="E173" s="1">
        <v>44942</v>
      </c>
      <c r="F173" s="1">
        <v>44994</v>
      </c>
      <c r="G173" s="2">
        <v>0.4375</v>
      </c>
      <c r="H173" s="2">
        <v>0.52430555555555558</v>
      </c>
      <c r="I173" t="s">
        <v>393</v>
      </c>
      <c r="J173" s="6">
        <v>504141000</v>
      </c>
      <c r="K173" t="s">
        <v>394</v>
      </c>
      <c r="M173">
        <v>15</v>
      </c>
      <c r="N173" s="14">
        <v>218</v>
      </c>
      <c r="O173" s="5">
        <f t="shared" si="2"/>
        <v>3</v>
      </c>
    </row>
    <row r="174" spans="1:15" x14ac:dyDescent="0.35">
      <c r="A174" t="s">
        <v>395</v>
      </c>
      <c r="B174">
        <v>1</v>
      </c>
      <c r="C174" t="s">
        <v>396</v>
      </c>
      <c r="D174">
        <v>75</v>
      </c>
      <c r="E174" s="1">
        <v>44942</v>
      </c>
      <c r="F174" s="1">
        <v>44994</v>
      </c>
      <c r="G174" s="2">
        <v>0.34027777777777773</v>
      </c>
      <c r="H174" s="2">
        <v>0.42708333333333331</v>
      </c>
      <c r="I174" t="s">
        <v>393</v>
      </c>
      <c r="J174" s="6">
        <v>504141000</v>
      </c>
      <c r="K174" t="s">
        <v>397</v>
      </c>
      <c r="M174">
        <v>16</v>
      </c>
      <c r="N174" s="14">
        <v>218</v>
      </c>
      <c r="O174" s="5">
        <f t="shared" si="2"/>
        <v>3</v>
      </c>
    </row>
    <row r="175" spans="1:15" x14ac:dyDescent="0.35">
      <c r="A175" t="s">
        <v>398</v>
      </c>
      <c r="B175">
        <v>1</v>
      </c>
      <c r="C175" t="s">
        <v>381</v>
      </c>
      <c r="D175">
        <v>75</v>
      </c>
      <c r="E175" s="1">
        <v>44942</v>
      </c>
      <c r="F175" s="1">
        <v>44994</v>
      </c>
      <c r="G175" s="2">
        <v>0.4375</v>
      </c>
      <c r="H175" s="2">
        <v>0.52430555555555558</v>
      </c>
      <c r="I175" t="s">
        <v>378</v>
      </c>
      <c r="J175" s="6">
        <v>504141000</v>
      </c>
      <c r="K175" t="s">
        <v>399</v>
      </c>
      <c r="M175">
        <v>16</v>
      </c>
      <c r="N175" s="14">
        <v>218</v>
      </c>
      <c r="O175" s="5">
        <f t="shared" si="2"/>
        <v>3</v>
      </c>
    </row>
    <row r="176" spans="1:15" x14ac:dyDescent="0.35">
      <c r="A176" t="s">
        <v>400</v>
      </c>
      <c r="B176">
        <v>1</v>
      </c>
      <c r="C176" t="s">
        <v>384</v>
      </c>
      <c r="D176">
        <v>75</v>
      </c>
      <c r="E176" s="1">
        <v>44942</v>
      </c>
      <c r="F176" s="1">
        <v>44994</v>
      </c>
      <c r="G176" s="2">
        <v>0.34027777777777773</v>
      </c>
      <c r="H176" s="2">
        <v>0.42708333333333331</v>
      </c>
      <c r="I176" t="s">
        <v>378</v>
      </c>
      <c r="J176" s="6">
        <v>504141000</v>
      </c>
      <c r="K176" t="s">
        <v>399</v>
      </c>
      <c r="M176">
        <v>17</v>
      </c>
      <c r="N176" s="14">
        <v>218</v>
      </c>
      <c r="O176" s="5">
        <f t="shared" si="2"/>
        <v>3</v>
      </c>
    </row>
    <row r="177" spans="1:15" x14ac:dyDescent="0.35">
      <c r="A177" t="s">
        <v>401</v>
      </c>
      <c r="B177">
        <v>1</v>
      </c>
      <c r="C177" t="s">
        <v>402</v>
      </c>
      <c r="D177">
        <v>75</v>
      </c>
      <c r="E177" s="1">
        <v>44942</v>
      </c>
      <c r="F177" s="1">
        <v>44994</v>
      </c>
      <c r="G177" s="2">
        <v>0.53472222222222221</v>
      </c>
      <c r="H177" s="2">
        <v>0.62152777777777779</v>
      </c>
      <c r="I177" t="s">
        <v>403</v>
      </c>
      <c r="J177" s="6">
        <v>504141000</v>
      </c>
      <c r="K177" t="s">
        <v>397</v>
      </c>
      <c r="M177">
        <v>15</v>
      </c>
      <c r="N177" s="14">
        <v>218</v>
      </c>
      <c r="O177" s="5">
        <f t="shared" si="2"/>
        <v>3</v>
      </c>
    </row>
    <row r="178" spans="1:15" x14ac:dyDescent="0.35">
      <c r="A178" t="s">
        <v>404</v>
      </c>
      <c r="C178" t="s">
        <v>405</v>
      </c>
      <c r="D178">
        <v>2</v>
      </c>
      <c r="E178" s="1">
        <v>44994</v>
      </c>
      <c r="F178" s="1">
        <v>44994</v>
      </c>
      <c r="G178" s="2">
        <v>0.64583333333333337</v>
      </c>
      <c r="H178" s="2">
        <v>0.70833333333333337</v>
      </c>
      <c r="I178" t="s">
        <v>262</v>
      </c>
      <c r="K178" t="s">
        <v>263</v>
      </c>
      <c r="M178">
        <v>7</v>
      </c>
      <c r="N178" s="14">
        <v>0</v>
      </c>
      <c r="O178" s="5">
        <f t="shared" si="2"/>
        <v>10</v>
      </c>
    </row>
    <row r="179" spans="1:15" x14ac:dyDescent="0.35">
      <c r="A179" t="s">
        <v>406</v>
      </c>
      <c r="B179">
        <v>2</v>
      </c>
      <c r="C179" t="s">
        <v>407</v>
      </c>
      <c r="D179">
        <v>4</v>
      </c>
      <c r="E179" s="1">
        <v>44995</v>
      </c>
      <c r="F179" s="1">
        <v>44995</v>
      </c>
      <c r="G179" s="2">
        <v>0.60416666666666663</v>
      </c>
      <c r="H179" s="2">
        <v>0.79166666666666663</v>
      </c>
      <c r="I179" t="s">
        <v>196</v>
      </c>
      <c r="J179" s="6">
        <v>504141000</v>
      </c>
      <c r="K179" t="s">
        <v>408</v>
      </c>
      <c r="M179">
        <v>100</v>
      </c>
      <c r="N179" s="14">
        <v>0</v>
      </c>
      <c r="O179" s="5">
        <f t="shared" si="2"/>
        <v>10</v>
      </c>
    </row>
    <row r="180" spans="1:15" x14ac:dyDescent="0.35">
      <c r="A180" t="s">
        <v>409</v>
      </c>
      <c r="B180">
        <v>13</v>
      </c>
      <c r="C180" t="s">
        <v>321</v>
      </c>
      <c r="D180">
        <v>6</v>
      </c>
      <c r="E180" s="1">
        <v>44995</v>
      </c>
      <c r="F180" s="1">
        <v>44995</v>
      </c>
      <c r="G180" s="2">
        <v>0.72916666666666663</v>
      </c>
      <c r="H180" s="2">
        <v>0.89583333333333337</v>
      </c>
      <c r="I180" t="s">
        <v>298</v>
      </c>
      <c r="J180" s="6">
        <v>504141000</v>
      </c>
      <c r="K180" t="s">
        <v>322</v>
      </c>
      <c r="M180">
        <v>16</v>
      </c>
      <c r="N180" s="14">
        <v>26</v>
      </c>
      <c r="O180" s="5">
        <f t="shared" si="2"/>
        <v>10</v>
      </c>
    </row>
    <row r="181" spans="1:15" x14ac:dyDescent="0.35">
      <c r="A181" t="s">
        <v>410</v>
      </c>
      <c r="B181">
        <v>13</v>
      </c>
      <c r="C181" t="s">
        <v>411</v>
      </c>
      <c r="D181">
        <v>6</v>
      </c>
      <c r="E181" s="1">
        <v>44995</v>
      </c>
      <c r="F181" s="1">
        <v>44995</v>
      </c>
      <c r="G181" s="2">
        <v>0.625</v>
      </c>
      <c r="H181" s="2">
        <v>0.79166666666666663</v>
      </c>
      <c r="I181" t="s">
        <v>180</v>
      </c>
      <c r="J181" s="6">
        <v>504141000</v>
      </c>
      <c r="K181" t="s">
        <v>412</v>
      </c>
      <c r="M181">
        <v>18</v>
      </c>
      <c r="N181" s="14">
        <v>31</v>
      </c>
      <c r="O181" s="5">
        <f t="shared" si="2"/>
        <v>10</v>
      </c>
    </row>
    <row r="182" spans="1:15" x14ac:dyDescent="0.35">
      <c r="A182" t="s">
        <v>413</v>
      </c>
      <c r="B182">
        <v>8</v>
      </c>
      <c r="C182" t="s">
        <v>414</v>
      </c>
      <c r="D182">
        <v>4</v>
      </c>
      <c r="E182" s="1">
        <v>44991</v>
      </c>
      <c r="F182" s="1">
        <v>44991</v>
      </c>
      <c r="G182" s="2">
        <v>0.375</v>
      </c>
      <c r="H182" s="2">
        <v>0.5</v>
      </c>
      <c r="I182" t="s">
        <v>215</v>
      </c>
      <c r="J182" s="6">
        <v>504141000</v>
      </c>
      <c r="K182" t="s">
        <v>216</v>
      </c>
      <c r="M182">
        <v>10</v>
      </c>
      <c r="N182" s="14">
        <v>29</v>
      </c>
      <c r="O182" s="5">
        <f t="shared" si="2"/>
        <v>10</v>
      </c>
    </row>
    <row r="183" spans="1:15" x14ac:dyDescent="0.35">
      <c r="A183" t="s">
        <v>415</v>
      </c>
      <c r="B183">
        <v>8</v>
      </c>
      <c r="C183" t="s">
        <v>416</v>
      </c>
      <c r="D183">
        <v>4</v>
      </c>
      <c r="E183" s="1">
        <v>44995</v>
      </c>
      <c r="F183" s="1">
        <v>44995</v>
      </c>
      <c r="G183" s="2">
        <v>0.375</v>
      </c>
      <c r="H183" s="2">
        <v>0.5</v>
      </c>
      <c r="I183" t="s">
        <v>219</v>
      </c>
      <c r="J183" s="6">
        <v>504141000</v>
      </c>
      <c r="K183" t="s">
        <v>220</v>
      </c>
      <c r="M183">
        <v>10</v>
      </c>
      <c r="N183" s="14">
        <v>29</v>
      </c>
      <c r="O183" s="5">
        <f t="shared" si="2"/>
        <v>10</v>
      </c>
    </row>
    <row r="184" spans="1:15" x14ac:dyDescent="0.35">
      <c r="A184" t="s">
        <v>417</v>
      </c>
      <c r="C184" t="s">
        <v>418</v>
      </c>
      <c r="D184">
        <v>5</v>
      </c>
      <c r="E184" s="1">
        <v>44995</v>
      </c>
      <c r="F184" s="1">
        <v>44995</v>
      </c>
      <c r="G184" s="2">
        <v>0.625</v>
      </c>
      <c r="H184" s="2">
        <v>0.77083333333333337</v>
      </c>
      <c r="I184" t="s">
        <v>419</v>
      </c>
      <c r="J184" s="6">
        <v>504141000</v>
      </c>
      <c r="K184" t="s">
        <v>420</v>
      </c>
      <c r="M184">
        <v>18</v>
      </c>
      <c r="N184" s="14">
        <v>34</v>
      </c>
      <c r="O184" s="5">
        <f t="shared" si="2"/>
        <v>10</v>
      </c>
    </row>
    <row r="185" spans="1:15" x14ac:dyDescent="0.35">
      <c r="A185" t="s">
        <v>421</v>
      </c>
      <c r="B185">
        <v>8</v>
      </c>
      <c r="C185" t="s">
        <v>422</v>
      </c>
      <c r="D185">
        <v>7</v>
      </c>
      <c r="E185" s="1">
        <v>44995</v>
      </c>
      <c r="F185" s="1">
        <v>44995</v>
      </c>
      <c r="G185" s="2">
        <v>0.54166666666666663</v>
      </c>
      <c r="H185" s="2">
        <v>0.75</v>
      </c>
      <c r="I185" t="s">
        <v>279</v>
      </c>
      <c r="J185" s="6">
        <v>504141000</v>
      </c>
      <c r="K185" t="s">
        <v>280</v>
      </c>
      <c r="M185">
        <v>6</v>
      </c>
      <c r="N185" s="14">
        <v>15</v>
      </c>
      <c r="O185" s="5">
        <f t="shared" si="2"/>
        <v>10</v>
      </c>
    </row>
    <row r="186" spans="1:15" x14ac:dyDescent="0.35">
      <c r="A186" t="s">
        <v>423</v>
      </c>
      <c r="B186">
        <v>10</v>
      </c>
      <c r="C186" t="s">
        <v>424</v>
      </c>
      <c r="D186">
        <v>2</v>
      </c>
      <c r="E186" s="1">
        <v>44995</v>
      </c>
      <c r="F186" s="1">
        <v>44995</v>
      </c>
      <c r="G186" s="2">
        <v>0.625</v>
      </c>
      <c r="H186" s="2">
        <v>0.6875</v>
      </c>
      <c r="I186" t="s">
        <v>425</v>
      </c>
      <c r="J186" s="6">
        <v>504141000</v>
      </c>
      <c r="K186" t="s">
        <v>426</v>
      </c>
      <c r="M186">
        <v>15</v>
      </c>
      <c r="N186" s="14">
        <v>22</v>
      </c>
      <c r="O186" s="5">
        <f t="shared" si="2"/>
        <v>10</v>
      </c>
    </row>
    <row r="187" spans="1:15" x14ac:dyDescent="0.35">
      <c r="A187" t="s">
        <v>427</v>
      </c>
      <c r="B187">
        <v>14</v>
      </c>
      <c r="C187" t="s">
        <v>428</v>
      </c>
      <c r="D187">
        <v>8</v>
      </c>
      <c r="E187" s="1">
        <v>44996</v>
      </c>
      <c r="F187" s="1">
        <v>44996</v>
      </c>
      <c r="G187" s="2">
        <v>0.41666666666666669</v>
      </c>
      <c r="H187" s="2">
        <v>0.66666666666666663</v>
      </c>
      <c r="I187" t="s">
        <v>429</v>
      </c>
      <c r="J187" s="6">
        <v>504141000</v>
      </c>
      <c r="K187" t="s">
        <v>430</v>
      </c>
      <c r="M187">
        <v>12</v>
      </c>
      <c r="N187" s="14">
        <v>47</v>
      </c>
      <c r="O187" s="5">
        <f t="shared" si="2"/>
        <v>10</v>
      </c>
    </row>
    <row r="188" spans="1:15" x14ac:dyDescent="0.35">
      <c r="A188" t="s">
        <v>431</v>
      </c>
      <c r="B188">
        <v>8</v>
      </c>
      <c r="C188" t="s">
        <v>432</v>
      </c>
      <c r="D188">
        <v>4</v>
      </c>
      <c r="E188" s="1">
        <v>44996</v>
      </c>
      <c r="F188" s="1">
        <v>44996</v>
      </c>
      <c r="G188" s="2">
        <v>0.375</v>
      </c>
      <c r="H188" s="2">
        <v>0.5</v>
      </c>
      <c r="I188" t="s">
        <v>433</v>
      </c>
      <c r="J188" s="6">
        <v>504141000</v>
      </c>
      <c r="K188" t="s">
        <v>309</v>
      </c>
      <c r="M188">
        <v>4</v>
      </c>
      <c r="N188" s="14">
        <v>39</v>
      </c>
      <c r="O188" s="5">
        <f t="shared" si="2"/>
        <v>10</v>
      </c>
    </row>
    <row r="189" spans="1:15" x14ac:dyDescent="0.35">
      <c r="A189" t="s">
        <v>434</v>
      </c>
      <c r="B189">
        <v>8</v>
      </c>
      <c r="C189" t="s">
        <v>435</v>
      </c>
      <c r="D189">
        <v>10</v>
      </c>
      <c r="E189" s="1">
        <v>44984</v>
      </c>
      <c r="F189" s="1">
        <v>44998</v>
      </c>
      <c r="G189" s="2">
        <v>0.77083333333333337</v>
      </c>
      <c r="H189" s="2">
        <v>0.875</v>
      </c>
      <c r="I189" t="s">
        <v>436</v>
      </c>
      <c r="J189" s="6">
        <v>504141000</v>
      </c>
      <c r="K189" t="s">
        <v>437</v>
      </c>
      <c r="M189">
        <v>9</v>
      </c>
      <c r="N189" s="14">
        <v>85</v>
      </c>
      <c r="O189" s="5">
        <f t="shared" si="2"/>
        <v>9</v>
      </c>
    </row>
    <row r="190" spans="1:15" x14ac:dyDescent="0.35">
      <c r="A190" t="s">
        <v>438</v>
      </c>
      <c r="B190">
        <v>10</v>
      </c>
      <c r="C190" t="s">
        <v>439</v>
      </c>
      <c r="D190">
        <v>2</v>
      </c>
      <c r="E190" s="1">
        <v>45007</v>
      </c>
      <c r="F190" s="1">
        <v>45007</v>
      </c>
      <c r="G190" s="2">
        <v>0.58333333333333337</v>
      </c>
      <c r="H190" s="2">
        <v>0.64583333333333337</v>
      </c>
      <c r="I190" t="s">
        <v>440</v>
      </c>
      <c r="K190" t="s">
        <v>441</v>
      </c>
      <c r="M190">
        <v>15</v>
      </c>
      <c r="N190" s="14">
        <v>12</v>
      </c>
      <c r="O190" s="5">
        <f t="shared" si="2"/>
        <v>12</v>
      </c>
    </row>
    <row r="191" spans="1:15" x14ac:dyDescent="0.35">
      <c r="A191" t="s">
        <v>442</v>
      </c>
      <c r="B191">
        <v>1</v>
      </c>
      <c r="C191" t="s">
        <v>443</v>
      </c>
      <c r="D191">
        <v>40</v>
      </c>
      <c r="E191" s="1">
        <v>44837</v>
      </c>
      <c r="F191" s="1">
        <v>45005</v>
      </c>
      <c r="G191" s="2">
        <v>0.77083333333333337</v>
      </c>
      <c r="H191" s="2">
        <v>0.83333333333333337</v>
      </c>
      <c r="I191" t="s">
        <v>444</v>
      </c>
      <c r="K191" t="s">
        <v>445</v>
      </c>
      <c r="M191">
        <v>9</v>
      </c>
      <c r="N191" s="14">
        <v>212</v>
      </c>
      <c r="O191" s="5">
        <f t="shared" si="2"/>
        <v>41</v>
      </c>
    </row>
    <row r="192" spans="1:15" x14ac:dyDescent="0.35">
      <c r="A192" t="s">
        <v>446</v>
      </c>
      <c r="B192">
        <v>1</v>
      </c>
      <c r="C192" t="s">
        <v>447</v>
      </c>
      <c r="D192">
        <v>40</v>
      </c>
      <c r="E192" s="1">
        <v>44837</v>
      </c>
      <c r="F192" s="1">
        <v>44998</v>
      </c>
      <c r="G192" s="2">
        <v>0.42708333333333331</v>
      </c>
      <c r="H192" s="2">
        <v>0.48958333333333331</v>
      </c>
      <c r="I192" t="s">
        <v>448</v>
      </c>
      <c r="J192" s="6">
        <v>504141000</v>
      </c>
      <c r="K192" t="s">
        <v>449</v>
      </c>
      <c r="M192">
        <v>9</v>
      </c>
      <c r="N192" s="14">
        <v>231</v>
      </c>
      <c r="O192" s="5">
        <f t="shared" si="2"/>
        <v>41</v>
      </c>
    </row>
    <row r="193" spans="1:15" x14ac:dyDescent="0.35">
      <c r="A193" t="s">
        <v>450</v>
      </c>
      <c r="B193">
        <v>13</v>
      </c>
      <c r="C193" t="s">
        <v>451</v>
      </c>
      <c r="D193">
        <v>14</v>
      </c>
      <c r="E193" s="1">
        <v>44999</v>
      </c>
      <c r="F193" s="1">
        <v>45027</v>
      </c>
      <c r="G193" s="2">
        <v>0.75</v>
      </c>
      <c r="H193" s="2">
        <v>0.89583333333333337</v>
      </c>
      <c r="I193" t="s">
        <v>298</v>
      </c>
      <c r="J193" s="6">
        <v>504141000</v>
      </c>
      <c r="K193" t="s">
        <v>452</v>
      </c>
      <c r="M193">
        <v>15</v>
      </c>
      <c r="N193" s="14">
        <v>79</v>
      </c>
      <c r="O193" s="5">
        <f t="shared" si="2"/>
        <v>11</v>
      </c>
    </row>
    <row r="194" spans="1:15" x14ac:dyDescent="0.35">
      <c r="A194" t="s">
        <v>453</v>
      </c>
      <c r="B194">
        <v>3</v>
      </c>
      <c r="C194" t="s">
        <v>454</v>
      </c>
      <c r="D194">
        <v>3</v>
      </c>
      <c r="E194" s="1">
        <v>44999</v>
      </c>
      <c r="F194" s="1">
        <v>44999</v>
      </c>
      <c r="G194" s="2">
        <v>0.77083333333333337</v>
      </c>
      <c r="H194" s="2">
        <v>0.85416666666666663</v>
      </c>
      <c r="I194" t="s">
        <v>455</v>
      </c>
      <c r="K194" t="s">
        <v>456</v>
      </c>
      <c r="M194">
        <v>23</v>
      </c>
      <c r="N194" s="14">
        <v>0</v>
      </c>
      <c r="O194" s="5">
        <f t="shared" si="2"/>
        <v>11</v>
      </c>
    </row>
    <row r="195" spans="1:15" x14ac:dyDescent="0.35">
      <c r="A195" t="s">
        <v>457</v>
      </c>
      <c r="B195">
        <v>1</v>
      </c>
      <c r="C195" t="s">
        <v>458</v>
      </c>
      <c r="D195">
        <v>40</v>
      </c>
      <c r="E195" s="1">
        <v>44838</v>
      </c>
      <c r="F195" s="1">
        <v>44999</v>
      </c>
      <c r="G195" s="2">
        <v>0.35416666666666669</v>
      </c>
      <c r="H195" s="2">
        <v>0.41666666666666669</v>
      </c>
      <c r="I195" t="s">
        <v>459</v>
      </c>
      <c r="J195" s="6">
        <v>504141000</v>
      </c>
      <c r="K195" t="s">
        <v>460</v>
      </c>
      <c r="M195">
        <v>9</v>
      </c>
      <c r="N195" s="14">
        <v>231</v>
      </c>
      <c r="O195" s="5">
        <f t="shared" ref="O195:O258" si="3">WEEKNUM(E195)</f>
        <v>41</v>
      </c>
    </row>
    <row r="196" spans="1:15" x14ac:dyDescent="0.35">
      <c r="A196" t="s">
        <v>461</v>
      </c>
      <c r="B196">
        <v>1</v>
      </c>
      <c r="C196" t="s">
        <v>462</v>
      </c>
      <c r="D196">
        <v>40</v>
      </c>
      <c r="E196" s="1">
        <v>44838</v>
      </c>
      <c r="F196" s="1">
        <v>44999</v>
      </c>
      <c r="G196" s="2">
        <v>0.77083333333333337</v>
      </c>
      <c r="H196" s="2">
        <v>0.83333333333333337</v>
      </c>
      <c r="I196" t="s">
        <v>448</v>
      </c>
      <c r="J196" s="6">
        <v>504141000</v>
      </c>
      <c r="K196" t="s">
        <v>463</v>
      </c>
      <c r="M196">
        <v>9</v>
      </c>
      <c r="N196" s="14">
        <v>231</v>
      </c>
      <c r="O196" s="5">
        <f t="shared" si="3"/>
        <v>41</v>
      </c>
    </row>
    <row r="197" spans="1:15" x14ac:dyDescent="0.35">
      <c r="A197" t="s">
        <v>464</v>
      </c>
      <c r="B197">
        <v>1</v>
      </c>
      <c r="C197" t="s">
        <v>465</v>
      </c>
      <c r="D197">
        <v>40</v>
      </c>
      <c r="E197" s="1">
        <v>44838</v>
      </c>
      <c r="F197" s="1">
        <v>44999</v>
      </c>
      <c r="G197" s="2">
        <v>0.77083333333333337</v>
      </c>
      <c r="H197" s="2">
        <v>0.83333333333333337</v>
      </c>
      <c r="I197" t="s">
        <v>466</v>
      </c>
      <c r="J197" s="6">
        <v>504141000</v>
      </c>
      <c r="K197" t="s">
        <v>467</v>
      </c>
      <c r="M197">
        <v>10</v>
      </c>
      <c r="N197" s="14">
        <v>212</v>
      </c>
      <c r="O197" s="5">
        <f t="shared" si="3"/>
        <v>41</v>
      </c>
    </row>
    <row r="198" spans="1:15" x14ac:dyDescent="0.35">
      <c r="A198" t="s">
        <v>468</v>
      </c>
      <c r="B198">
        <v>1</v>
      </c>
      <c r="C198" t="s">
        <v>469</v>
      </c>
      <c r="D198">
        <v>40</v>
      </c>
      <c r="E198" s="1">
        <v>44838</v>
      </c>
      <c r="F198" s="1">
        <v>44999</v>
      </c>
      <c r="G198" s="2">
        <v>0.42708333333333331</v>
      </c>
      <c r="H198" s="2">
        <v>0.48958333333333331</v>
      </c>
      <c r="I198" t="s">
        <v>403</v>
      </c>
      <c r="J198" s="6">
        <v>504141000</v>
      </c>
      <c r="K198" t="s">
        <v>467</v>
      </c>
      <c r="M198">
        <v>10</v>
      </c>
      <c r="N198" s="14">
        <v>212</v>
      </c>
      <c r="O198" s="5">
        <f t="shared" si="3"/>
        <v>41</v>
      </c>
    </row>
    <row r="199" spans="1:15" x14ac:dyDescent="0.35">
      <c r="A199" t="s">
        <v>470</v>
      </c>
      <c r="B199">
        <v>1</v>
      </c>
      <c r="C199" t="s">
        <v>471</v>
      </c>
      <c r="D199">
        <v>40</v>
      </c>
      <c r="E199" s="1">
        <v>44832</v>
      </c>
      <c r="F199" s="1">
        <v>45000</v>
      </c>
      <c r="G199" s="2">
        <v>0.77083333333333337</v>
      </c>
      <c r="H199" s="2">
        <v>0.83333333333333337</v>
      </c>
      <c r="I199" t="s">
        <v>366</v>
      </c>
      <c r="J199" s="6">
        <v>504141000</v>
      </c>
      <c r="K199" t="s">
        <v>472</v>
      </c>
      <c r="M199">
        <v>9</v>
      </c>
      <c r="N199" s="14">
        <v>212</v>
      </c>
      <c r="O199" s="5">
        <f t="shared" si="3"/>
        <v>40</v>
      </c>
    </row>
    <row r="200" spans="1:15" x14ac:dyDescent="0.35">
      <c r="A200" t="s">
        <v>473</v>
      </c>
      <c r="B200">
        <v>1</v>
      </c>
      <c r="C200" t="s">
        <v>474</v>
      </c>
      <c r="D200">
        <v>40</v>
      </c>
      <c r="E200" s="1">
        <v>44832</v>
      </c>
      <c r="F200" s="1">
        <v>45000</v>
      </c>
      <c r="G200" s="2">
        <v>0.69791666666666663</v>
      </c>
      <c r="H200" s="2">
        <v>0.76041666666666663</v>
      </c>
      <c r="I200" t="s">
        <v>448</v>
      </c>
      <c r="J200" s="6">
        <v>504141000</v>
      </c>
      <c r="K200" t="s">
        <v>475</v>
      </c>
      <c r="M200">
        <v>9</v>
      </c>
      <c r="N200" s="14">
        <v>231</v>
      </c>
      <c r="O200" s="5">
        <f t="shared" si="3"/>
        <v>40</v>
      </c>
    </row>
    <row r="201" spans="1:15" x14ac:dyDescent="0.35">
      <c r="A201" t="s">
        <v>476</v>
      </c>
      <c r="B201">
        <v>10</v>
      </c>
      <c r="C201" t="s">
        <v>477</v>
      </c>
      <c r="D201">
        <v>6</v>
      </c>
      <c r="E201" s="1">
        <v>45000</v>
      </c>
      <c r="F201" s="1">
        <v>45000</v>
      </c>
      <c r="G201" s="2">
        <v>0.79166666666666663</v>
      </c>
      <c r="H201" s="2">
        <v>0.875</v>
      </c>
      <c r="I201" t="s">
        <v>340</v>
      </c>
      <c r="J201" s="6">
        <v>504141000</v>
      </c>
      <c r="K201" t="s">
        <v>478</v>
      </c>
      <c r="M201">
        <v>30</v>
      </c>
      <c r="N201" s="14">
        <v>8</v>
      </c>
      <c r="O201" s="5">
        <f t="shared" si="3"/>
        <v>11</v>
      </c>
    </row>
    <row r="202" spans="1:15" x14ac:dyDescent="0.35">
      <c r="A202" t="s">
        <v>479</v>
      </c>
      <c r="B202">
        <v>15</v>
      </c>
      <c r="C202" t="s">
        <v>480</v>
      </c>
      <c r="D202">
        <v>24</v>
      </c>
      <c r="E202" s="1">
        <v>44958</v>
      </c>
      <c r="F202" s="1">
        <v>45000</v>
      </c>
      <c r="G202" s="2">
        <v>0.75</v>
      </c>
      <c r="H202" s="2">
        <v>0.875</v>
      </c>
      <c r="I202" t="s">
        <v>329</v>
      </c>
      <c r="J202" s="6">
        <v>504141000</v>
      </c>
      <c r="K202" t="s">
        <v>481</v>
      </c>
      <c r="M202">
        <v>9</v>
      </c>
      <c r="N202" s="14">
        <v>138</v>
      </c>
      <c r="O202" s="5">
        <f t="shared" si="3"/>
        <v>5</v>
      </c>
    </row>
    <row r="203" spans="1:15" x14ac:dyDescent="0.35">
      <c r="A203" t="s">
        <v>482</v>
      </c>
      <c r="B203">
        <v>1</v>
      </c>
      <c r="C203" t="s">
        <v>483</v>
      </c>
      <c r="D203">
        <v>40</v>
      </c>
      <c r="E203" s="1">
        <v>44839</v>
      </c>
      <c r="F203" s="1">
        <v>45000</v>
      </c>
      <c r="G203" s="2">
        <v>0.35416666666666669</v>
      </c>
      <c r="H203" s="2">
        <v>0.41666666666666669</v>
      </c>
      <c r="I203" t="s">
        <v>366</v>
      </c>
      <c r="J203" s="6">
        <v>504141000</v>
      </c>
      <c r="K203" t="s">
        <v>463</v>
      </c>
      <c r="M203">
        <v>9</v>
      </c>
      <c r="N203" s="14">
        <v>231</v>
      </c>
      <c r="O203" s="5">
        <f t="shared" si="3"/>
        <v>41</v>
      </c>
    </row>
    <row r="204" spans="1:15" x14ac:dyDescent="0.35">
      <c r="A204" t="s">
        <v>484</v>
      </c>
      <c r="B204">
        <v>8</v>
      </c>
      <c r="C204" t="s">
        <v>485</v>
      </c>
      <c r="D204">
        <v>11</v>
      </c>
      <c r="E204" s="1">
        <v>44986</v>
      </c>
      <c r="F204" s="1">
        <v>45000</v>
      </c>
      <c r="G204" s="2">
        <v>0.72916666666666663</v>
      </c>
      <c r="H204" s="2">
        <v>0.84375</v>
      </c>
      <c r="I204" t="s">
        <v>486</v>
      </c>
      <c r="K204" t="s">
        <v>309</v>
      </c>
      <c r="M204">
        <v>9</v>
      </c>
      <c r="N204" s="14">
        <v>116</v>
      </c>
      <c r="O204" s="5">
        <f t="shared" si="3"/>
        <v>9</v>
      </c>
    </row>
    <row r="205" spans="1:15" x14ac:dyDescent="0.35">
      <c r="A205" t="s">
        <v>487</v>
      </c>
      <c r="B205">
        <v>14</v>
      </c>
      <c r="C205" t="s">
        <v>488</v>
      </c>
      <c r="D205">
        <v>17</v>
      </c>
      <c r="E205" s="1">
        <v>44944</v>
      </c>
      <c r="F205" s="1">
        <v>45000</v>
      </c>
      <c r="G205" s="2">
        <v>0.79166666666666663</v>
      </c>
      <c r="H205" s="2">
        <v>0.89583333333333337</v>
      </c>
      <c r="I205" t="s">
        <v>486</v>
      </c>
      <c r="K205" t="s">
        <v>489</v>
      </c>
      <c r="M205">
        <v>11</v>
      </c>
      <c r="N205" s="14">
        <v>96</v>
      </c>
      <c r="O205" s="5">
        <f t="shared" si="3"/>
        <v>3</v>
      </c>
    </row>
    <row r="206" spans="1:15" x14ac:dyDescent="0.35">
      <c r="A206" t="s">
        <v>490</v>
      </c>
      <c r="B206">
        <v>15</v>
      </c>
      <c r="C206" t="s">
        <v>491</v>
      </c>
      <c r="D206">
        <v>10</v>
      </c>
      <c r="E206" s="1">
        <v>45000</v>
      </c>
      <c r="F206" s="1">
        <v>45000</v>
      </c>
      <c r="G206" s="2">
        <v>0.375</v>
      </c>
      <c r="H206" s="2">
        <v>0.70833333333333337</v>
      </c>
      <c r="I206" t="s">
        <v>235</v>
      </c>
      <c r="J206" s="6">
        <v>504141000</v>
      </c>
      <c r="K206" t="s">
        <v>236</v>
      </c>
      <c r="M206">
        <v>6</v>
      </c>
      <c r="N206" s="14">
        <v>117</v>
      </c>
      <c r="O206" s="5">
        <f t="shared" si="3"/>
        <v>11</v>
      </c>
    </row>
    <row r="207" spans="1:15" x14ac:dyDescent="0.35">
      <c r="A207" t="s">
        <v>492</v>
      </c>
      <c r="B207">
        <v>1</v>
      </c>
      <c r="C207" t="s">
        <v>493</v>
      </c>
      <c r="D207">
        <v>40</v>
      </c>
      <c r="E207" s="1">
        <v>44833</v>
      </c>
      <c r="F207" s="1">
        <v>45001</v>
      </c>
      <c r="G207" s="2">
        <v>0.42708333333333331</v>
      </c>
      <c r="H207" s="2">
        <v>0.48958333333333331</v>
      </c>
      <c r="I207" t="s">
        <v>494</v>
      </c>
      <c r="J207" s="6">
        <v>504141000</v>
      </c>
      <c r="K207" t="s">
        <v>495</v>
      </c>
      <c r="M207">
        <v>9</v>
      </c>
      <c r="N207" s="14">
        <v>226</v>
      </c>
      <c r="O207" s="5">
        <f t="shared" si="3"/>
        <v>40</v>
      </c>
    </row>
    <row r="208" spans="1:15" x14ac:dyDescent="0.35">
      <c r="A208" t="s">
        <v>496</v>
      </c>
      <c r="B208">
        <v>1</v>
      </c>
      <c r="C208" t="s">
        <v>497</v>
      </c>
      <c r="D208">
        <v>40</v>
      </c>
      <c r="E208" s="1">
        <v>44833</v>
      </c>
      <c r="F208" s="1">
        <v>45001</v>
      </c>
      <c r="G208" s="2">
        <v>0.42708333333333331</v>
      </c>
      <c r="H208" s="2">
        <v>0.48958333333333331</v>
      </c>
      <c r="I208" t="s">
        <v>498</v>
      </c>
      <c r="K208" t="s">
        <v>499</v>
      </c>
      <c r="M208">
        <v>9</v>
      </c>
      <c r="N208" s="14">
        <v>231</v>
      </c>
      <c r="O208" s="5">
        <f t="shared" si="3"/>
        <v>40</v>
      </c>
    </row>
    <row r="209" spans="1:15" x14ac:dyDescent="0.35">
      <c r="A209" t="s">
        <v>500</v>
      </c>
      <c r="B209">
        <v>10</v>
      </c>
      <c r="C209" t="s">
        <v>501</v>
      </c>
      <c r="D209">
        <v>4</v>
      </c>
      <c r="E209" s="1">
        <v>45001</v>
      </c>
      <c r="F209" s="1">
        <v>45001</v>
      </c>
      <c r="G209" s="2">
        <v>0.40625</v>
      </c>
      <c r="H209" s="2">
        <v>0.52083333333333337</v>
      </c>
      <c r="I209" t="s">
        <v>340</v>
      </c>
      <c r="J209" s="6">
        <v>504141000</v>
      </c>
      <c r="K209" t="s">
        <v>502</v>
      </c>
      <c r="M209">
        <v>30</v>
      </c>
      <c r="N209" s="14">
        <v>0</v>
      </c>
      <c r="O209" s="5">
        <f t="shared" si="3"/>
        <v>11</v>
      </c>
    </row>
    <row r="210" spans="1:15" x14ac:dyDescent="0.35">
      <c r="A210" t="s">
        <v>503</v>
      </c>
      <c r="B210">
        <v>1</v>
      </c>
      <c r="C210" t="s">
        <v>504</v>
      </c>
      <c r="D210">
        <v>40</v>
      </c>
      <c r="E210" s="1">
        <v>44833</v>
      </c>
      <c r="F210" s="1">
        <v>45001</v>
      </c>
      <c r="G210" s="2">
        <v>0.79166666666666663</v>
      </c>
      <c r="H210" s="2">
        <v>0.85416666666666663</v>
      </c>
      <c r="I210" t="s">
        <v>486</v>
      </c>
      <c r="K210" t="s">
        <v>505</v>
      </c>
      <c r="M210">
        <v>9</v>
      </c>
      <c r="N210" s="14">
        <v>231</v>
      </c>
      <c r="O210" s="5">
        <f t="shared" si="3"/>
        <v>40</v>
      </c>
    </row>
    <row r="211" spans="1:15" x14ac:dyDescent="0.35">
      <c r="A211" t="s">
        <v>506</v>
      </c>
      <c r="C211" t="s">
        <v>507</v>
      </c>
      <c r="D211">
        <v>2</v>
      </c>
      <c r="E211" s="1">
        <v>45001</v>
      </c>
      <c r="F211" s="1">
        <v>45001</v>
      </c>
      <c r="G211" s="2">
        <v>0.64583333333333337</v>
      </c>
      <c r="H211" s="2">
        <v>0.70833333333333337</v>
      </c>
      <c r="I211" t="s">
        <v>262</v>
      </c>
      <c r="K211" t="s">
        <v>263</v>
      </c>
      <c r="M211">
        <v>7</v>
      </c>
      <c r="N211" s="14">
        <v>0</v>
      </c>
      <c r="O211" s="5">
        <f t="shared" si="3"/>
        <v>11</v>
      </c>
    </row>
    <row r="212" spans="1:15" x14ac:dyDescent="0.35">
      <c r="A212" t="s">
        <v>508</v>
      </c>
      <c r="C212" t="s">
        <v>509</v>
      </c>
      <c r="D212">
        <v>3</v>
      </c>
      <c r="E212" s="1">
        <v>45001</v>
      </c>
      <c r="F212" s="1">
        <v>45001</v>
      </c>
      <c r="G212" s="2">
        <v>0.77083333333333337</v>
      </c>
      <c r="H212" s="2">
        <v>0.85416666666666663</v>
      </c>
      <c r="I212" t="s">
        <v>196</v>
      </c>
      <c r="J212" s="6">
        <v>504141000</v>
      </c>
      <c r="K212" t="s">
        <v>510</v>
      </c>
      <c r="M212">
        <v>50</v>
      </c>
      <c r="N212" s="14">
        <v>0</v>
      </c>
      <c r="O212" s="5">
        <f t="shared" si="3"/>
        <v>11</v>
      </c>
    </row>
    <row r="213" spans="1:15" x14ac:dyDescent="0.35">
      <c r="A213" t="s">
        <v>511</v>
      </c>
      <c r="B213">
        <v>8</v>
      </c>
      <c r="C213" t="s">
        <v>512</v>
      </c>
      <c r="D213">
        <v>4</v>
      </c>
      <c r="E213" s="1">
        <v>44998</v>
      </c>
      <c r="F213" s="1">
        <v>44998</v>
      </c>
      <c r="G213" s="2">
        <v>0.375</v>
      </c>
      <c r="H213" s="2">
        <v>0.5</v>
      </c>
      <c r="I213" t="s">
        <v>215</v>
      </c>
      <c r="J213" s="6">
        <v>504141000</v>
      </c>
      <c r="K213" t="s">
        <v>216</v>
      </c>
      <c r="M213">
        <v>10</v>
      </c>
      <c r="N213" s="14">
        <v>29</v>
      </c>
      <c r="O213" s="5">
        <f t="shared" si="3"/>
        <v>11</v>
      </c>
    </row>
    <row r="214" spans="1:15" x14ac:dyDescent="0.35">
      <c r="A214" t="s">
        <v>513</v>
      </c>
      <c r="B214">
        <v>8</v>
      </c>
      <c r="C214" t="s">
        <v>514</v>
      </c>
      <c r="D214">
        <v>4</v>
      </c>
      <c r="E214" s="1">
        <v>45002</v>
      </c>
      <c r="F214" s="1">
        <v>45002</v>
      </c>
      <c r="G214" s="2">
        <v>0.375</v>
      </c>
      <c r="H214" s="2">
        <v>0.5</v>
      </c>
      <c r="I214" t="s">
        <v>219</v>
      </c>
      <c r="J214" s="6">
        <v>504141000</v>
      </c>
      <c r="K214" t="s">
        <v>220</v>
      </c>
      <c r="M214">
        <v>10</v>
      </c>
      <c r="N214" s="14">
        <v>29</v>
      </c>
      <c r="O214" s="5">
        <f t="shared" si="3"/>
        <v>11</v>
      </c>
    </row>
    <row r="215" spans="1:15" x14ac:dyDescent="0.35">
      <c r="A215" t="s">
        <v>515</v>
      </c>
      <c r="B215">
        <v>13</v>
      </c>
      <c r="C215" t="s">
        <v>516</v>
      </c>
      <c r="D215">
        <v>12</v>
      </c>
      <c r="E215" s="1">
        <v>44988</v>
      </c>
      <c r="F215" s="1">
        <v>45002</v>
      </c>
      <c r="G215" s="2">
        <v>0.375</v>
      </c>
      <c r="H215" s="2">
        <v>0.5</v>
      </c>
      <c r="I215" t="s">
        <v>239</v>
      </c>
      <c r="J215" s="6">
        <v>504141000</v>
      </c>
      <c r="K215" t="s">
        <v>517</v>
      </c>
      <c r="M215">
        <v>12</v>
      </c>
      <c r="N215" s="14">
        <v>76</v>
      </c>
      <c r="O215" s="5">
        <f t="shared" si="3"/>
        <v>9</v>
      </c>
    </row>
    <row r="216" spans="1:15" x14ac:dyDescent="0.35">
      <c r="A216" t="s">
        <v>518</v>
      </c>
      <c r="C216" t="s">
        <v>519</v>
      </c>
      <c r="D216">
        <v>6</v>
      </c>
      <c r="E216" s="1">
        <v>45002</v>
      </c>
      <c r="F216" s="1">
        <v>45002</v>
      </c>
      <c r="G216" s="2">
        <v>0.72916666666666663</v>
      </c>
      <c r="H216" s="2">
        <v>0.89583333333333337</v>
      </c>
      <c r="I216" t="s">
        <v>298</v>
      </c>
      <c r="J216" s="6">
        <v>504141000</v>
      </c>
      <c r="K216" t="s">
        <v>322</v>
      </c>
      <c r="M216">
        <v>14</v>
      </c>
      <c r="N216" s="14">
        <v>26</v>
      </c>
      <c r="O216" s="5">
        <f t="shared" si="3"/>
        <v>11</v>
      </c>
    </row>
    <row r="217" spans="1:15" x14ac:dyDescent="0.35">
      <c r="A217" t="s">
        <v>520</v>
      </c>
      <c r="B217">
        <v>1</v>
      </c>
      <c r="C217" t="s">
        <v>521</v>
      </c>
      <c r="D217">
        <v>2</v>
      </c>
      <c r="E217" s="1">
        <v>45002</v>
      </c>
      <c r="F217" s="1">
        <v>45002</v>
      </c>
      <c r="G217" s="2">
        <v>0.6875</v>
      </c>
      <c r="H217" s="2">
        <v>0.72916666666666663</v>
      </c>
      <c r="I217" t="s">
        <v>486</v>
      </c>
      <c r="K217" t="s">
        <v>522</v>
      </c>
      <c r="M217">
        <v>9</v>
      </c>
      <c r="N217" s="14">
        <v>8</v>
      </c>
      <c r="O217" s="5">
        <f t="shared" si="3"/>
        <v>11</v>
      </c>
    </row>
    <row r="218" spans="1:15" x14ac:dyDescent="0.35">
      <c r="A218" t="s">
        <v>523</v>
      </c>
      <c r="B218">
        <v>8</v>
      </c>
      <c r="C218" t="s">
        <v>524</v>
      </c>
      <c r="D218">
        <v>5</v>
      </c>
      <c r="E218" s="1">
        <v>45002</v>
      </c>
      <c r="F218" s="1">
        <v>45002</v>
      </c>
      <c r="G218" s="2">
        <v>0.58333333333333337</v>
      </c>
      <c r="H218" s="2">
        <v>0.72916666666666663</v>
      </c>
      <c r="I218" t="s">
        <v>486</v>
      </c>
      <c r="K218" t="s">
        <v>280</v>
      </c>
      <c r="M218">
        <v>7</v>
      </c>
      <c r="N218" s="14">
        <v>25</v>
      </c>
      <c r="O218" s="5">
        <f t="shared" si="3"/>
        <v>11</v>
      </c>
    </row>
    <row r="219" spans="1:15" x14ac:dyDescent="0.35">
      <c r="A219" t="s">
        <v>525</v>
      </c>
      <c r="B219">
        <v>15</v>
      </c>
      <c r="C219" t="s">
        <v>526</v>
      </c>
      <c r="D219">
        <v>4</v>
      </c>
      <c r="E219" s="1">
        <v>45002</v>
      </c>
      <c r="F219" s="1">
        <v>45002</v>
      </c>
      <c r="G219" s="2">
        <v>0.625</v>
      </c>
      <c r="H219" s="2">
        <v>0.75</v>
      </c>
      <c r="I219" t="s">
        <v>235</v>
      </c>
      <c r="J219" s="6">
        <v>504141000</v>
      </c>
      <c r="K219" t="s">
        <v>527</v>
      </c>
      <c r="M219">
        <v>7</v>
      </c>
      <c r="N219" s="14">
        <v>26</v>
      </c>
      <c r="O219" s="5">
        <f t="shared" si="3"/>
        <v>11</v>
      </c>
    </row>
    <row r="220" spans="1:15" x14ac:dyDescent="0.35">
      <c r="A220" t="s">
        <v>528</v>
      </c>
      <c r="B220">
        <v>2</v>
      </c>
      <c r="C220" t="s">
        <v>529</v>
      </c>
      <c r="D220">
        <v>3</v>
      </c>
      <c r="E220" s="1">
        <v>45002</v>
      </c>
      <c r="F220" s="1">
        <v>45002</v>
      </c>
      <c r="G220" s="2">
        <v>0.625</v>
      </c>
      <c r="H220" s="2">
        <v>0.69791666666666663</v>
      </c>
      <c r="I220" t="s">
        <v>530</v>
      </c>
      <c r="K220" t="s">
        <v>531</v>
      </c>
      <c r="M220">
        <v>16</v>
      </c>
      <c r="N220" s="14">
        <v>10</v>
      </c>
      <c r="O220" s="5">
        <f t="shared" si="3"/>
        <v>11</v>
      </c>
    </row>
    <row r="221" spans="1:15" x14ac:dyDescent="0.35">
      <c r="A221" t="s">
        <v>532</v>
      </c>
      <c r="B221">
        <v>2</v>
      </c>
      <c r="C221" t="s">
        <v>533</v>
      </c>
      <c r="D221">
        <v>4</v>
      </c>
      <c r="E221" s="1">
        <v>45003</v>
      </c>
      <c r="F221" s="1">
        <v>45003</v>
      </c>
      <c r="G221" s="2">
        <v>0.375</v>
      </c>
      <c r="H221" s="2">
        <v>0.5</v>
      </c>
      <c r="I221" t="s">
        <v>340</v>
      </c>
      <c r="J221" s="6">
        <v>504141000</v>
      </c>
      <c r="K221" t="s">
        <v>534</v>
      </c>
      <c r="M221">
        <v>16</v>
      </c>
      <c r="N221" s="14">
        <v>14</v>
      </c>
      <c r="O221" s="5">
        <f t="shared" si="3"/>
        <v>11</v>
      </c>
    </row>
    <row r="222" spans="1:15" x14ac:dyDescent="0.35">
      <c r="A222" t="s">
        <v>535</v>
      </c>
      <c r="B222">
        <v>10</v>
      </c>
      <c r="C222" t="s">
        <v>536</v>
      </c>
      <c r="D222">
        <v>3</v>
      </c>
      <c r="E222" s="1">
        <v>45003</v>
      </c>
      <c r="F222" s="1">
        <v>45003</v>
      </c>
      <c r="G222" s="2">
        <v>0.58333333333333337</v>
      </c>
      <c r="H222" s="2">
        <v>0.67708333333333337</v>
      </c>
      <c r="I222" t="s">
        <v>340</v>
      </c>
      <c r="J222" s="6">
        <v>504141000</v>
      </c>
      <c r="K222" t="s">
        <v>537</v>
      </c>
      <c r="M222">
        <v>18</v>
      </c>
      <c r="N222" s="14">
        <v>12</v>
      </c>
      <c r="O222" s="5">
        <f t="shared" si="3"/>
        <v>11</v>
      </c>
    </row>
    <row r="223" spans="1:15" x14ac:dyDescent="0.35">
      <c r="A223" t="s">
        <v>538</v>
      </c>
      <c r="B223">
        <v>2</v>
      </c>
      <c r="C223" t="s">
        <v>539</v>
      </c>
      <c r="D223">
        <v>9</v>
      </c>
      <c r="E223" s="1">
        <v>45003</v>
      </c>
      <c r="F223" s="1">
        <v>45003</v>
      </c>
      <c r="G223" s="2">
        <v>0.39583333333333331</v>
      </c>
      <c r="H223" s="2">
        <v>0.66666666666666663</v>
      </c>
      <c r="I223" t="s">
        <v>188</v>
      </c>
      <c r="J223" s="6">
        <v>504141000</v>
      </c>
      <c r="K223" t="s">
        <v>540</v>
      </c>
      <c r="M223">
        <v>12</v>
      </c>
      <c r="N223" s="14">
        <v>80</v>
      </c>
      <c r="O223" s="5">
        <f t="shared" si="3"/>
        <v>11</v>
      </c>
    </row>
    <row r="224" spans="1:15" x14ac:dyDescent="0.35">
      <c r="A224" t="s">
        <v>541</v>
      </c>
      <c r="C224" t="s">
        <v>542</v>
      </c>
      <c r="D224">
        <v>6</v>
      </c>
      <c r="E224" s="1">
        <v>45003</v>
      </c>
      <c r="F224" s="1">
        <v>45003</v>
      </c>
      <c r="G224" s="2">
        <v>0.375</v>
      </c>
      <c r="H224" s="2">
        <v>0.54166666666666663</v>
      </c>
      <c r="I224" t="s">
        <v>231</v>
      </c>
      <c r="J224" s="6">
        <v>504141000</v>
      </c>
      <c r="K224" t="s">
        <v>290</v>
      </c>
      <c r="M224">
        <v>12</v>
      </c>
      <c r="N224" s="14">
        <v>18</v>
      </c>
      <c r="O224" s="5">
        <f t="shared" si="3"/>
        <v>11</v>
      </c>
    </row>
    <row r="225" spans="1:15" x14ac:dyDescent="0.35">
      <c r="A225" t="s">
        <v>543</v>
      </c>
      <c r="B225">
        <v>14</v>
      </c>
      <c r="C225" t="s">
        <v>544</v>
      </c>
      <c r="D225">
        <v>11</v>
      </c>
      <c r="E225" s="1">
        <v>45003</v>
      </c>
      <c r="F225" s="1">
        <v>45003</v>
      </c>
      <c r="G225" s="2">
        <v>0.375</v>
      </c>
      <c r="H225" s="2">
        <v>0.70833333333333337</v>
      </c>
      <c r="I225" t="s">
        <v>243</v>
      </c>
      <c r="J225" s="6">
        <v>504141000</v>
      </c>
      <c r="K225" t="s">
        <v>545</v>
      </c>
      <c r="M225">
        <v>12</v>
      </c>
      <c r="N225" s="14">
        <v>63</v>
      </c>
      <c r="O225" s="5">
        <f t="shared" si="3"/>
        <v>11</v>
      </c>
    </row>
    <row r="226" spans="1:15" x14ac:dyDescent="0.35">
      <c r="A226" t="s">
        <v>546</v>
      </c>
      <c r="B226">
        <v>14</v>
      </c>
      <c r="C226" t="s">
        <v>547</v>
      </c>
      <c r="D226">
        <v>16</v>
      </c>
      <c r="E226" s="1">
        <v>45002</v>
      </c>
      <c r="F226" s="1">
        <v>45003</v>
      </c>
      <c r="G226" s="2">
        <v>0.625</v>
      </c>
      <c r="H226" s="2">
        <v>0.79166666666666663</v>
      </c>
      <c r="I226" t="s">
        <v>425</v>
      </c>
      <c r="J226" s="6">
        <v>504141000</v>
      </c>
      <c r="K226" t="s">
        <v>346</v>
      </c>
      <c r="M226">
        <v>12</v>
      </c>
      <c r="N226" s="14">
        <v>92</v>
      </c>
      <c r="O226" s="5">
        <f t="shared" si="3"/>
        <v>11</v>
      </c>
    </row>
    <row r="227" spans="1:15" x14ac:dyDescent="0.35">
      <c r="A227" t="s">
        <v>548</v>
      </c>
      <c r="C227" t="s">
        <v>549</v>
      </c>
      <c r="D227">
        <v>3</v>
      </c>
      <c r="E227" s="1">
        <v>45005</v>
      </c>
      <c r="F227" s="1">
        <v>45005</v>
      </c>
      <c r="G227" s="2">
        <v>0.8125</v>
      </c>
      <c r="H227" s="2">
        <v>0.89583333333333337</v>
      </c>
      <c r="I227" t="s">
        <v>196</v>
      </c>
      <c r="J227" s="6">
        <v>504141000</v>
      </c>
      <c r="K227" t="s">
        <v>305</v>
      </c>
      <c r="M227">
        <v>80</v>
      </c>
      <c r="N227" s="14">
        <v>0</v>
      </c>
      <c r="O227" s="5">
        <f t="shared" si="3"/>
        <v>12</v>
      </c>
    </row>
    <row r="228" spans="1:15" x14ac:dyDescent="0.35">
      <c r="A228" t="s">
        <v>550</v>
      </c>
      <c r="B228">
        <v>8</v>
      </c>
      <c r="C228" t="s">
        <v>551</v>
      </c>
      <c r="D228">
        <v>12</v>
      </c>
      <c r="E228" s="1">
        <v>44991</v>
      </c>
      <c r="F228" s="1">
        <v>45005</v>
      </c>
      <c r="G228" s="2">
        <v>0.77083333333333337</v>
      </c>
      <c r="H228" s="2">
        <v>0.89583333333333337</v>
      </c>
      <c r="I228" t="s">
        <v>552</v>
      </c>
      <c r="J228" s="6">
        <v>504141000</v>
      </c>
      <c r="K228" t="s">
        <v>309</v>
      </c>
      <c r="M228">
        <v>6</v>
      </c>
      <c r="N228" s="14">
        <v>125</v>
      </c>
      <c r="O228" s="5">
        <f t="shared" si="3"/>
        <v>10</v>
      </c>
    </row>
    <row r="229" spans="1:15" x14ac:dyDescent="0.35">
      <c r="A229" t="s">
        <v>553</v>
      </c>
      <c r="B229">
        <v>8</v>
      </c>
      <c r="C229" t="s">
        <v>554</v>
      </c>
      <c r="D229">
        <v>16</v>
      </c>
      <c r="E229" s="1">
        <v>44984</v>
      </c>
      <c r="F229" s="1">
        <v>45005</v>
      </c>
      <c r="G229" s="2">
        <v>0.375</v>
      </c>
      <c r="H229" s="2">
        <v>0.5</v>
      </c>
      <c r="I229" t="s">
        <v>552</v>
      </c>
      <c r="J229" s="6">
        <v>504141000</v>
      </c>
      <c r="K229" t="s">
        <v>555</v>
      </c>
      <c r="M229">
        <v>9</v>
      </c>
      <c r="N229" s="14">
        <v>124</v>
      </c>
      <c r="O229" s="5">
        <f t="shared" si="3"/>
        <v>9</v>
      </c>
    </row>
    <row r="230" spans="1:15" x14ac:dyDescent="0.35">
      <c r="A230" t="s">
        <v>556</v>
      </c>
      <c r="B230">
        <v>1</v>
      </c>
      <c r="C230" t="s">
        <v>557</v>
      </c>
      <c r="D230">
        <v>40</v>
      </c>
      <c r="E230" s="1">
        <v>44830</v>
      </c>
      <c r="F230" s="1">
        <v>45005</v>
      </c>
      <c r="G230" s="2">
        <v>0.42708333333333331</v>
      </c>
      <c r="H230" s="2">
        <v>0.48958333333333331</v>
      </c>
      <c r="I230" t="s">
        <v>403</v>
      </c>
      <c r="J230" s="6">
        <v>504141000</v>
      </c>
      <c r="K230" t="s">
        <v>475</v>
      </c>
      <c r="M230">
        <v>9</v>
      </c>
      <c r="N230" s="14">
        <v>231</v>
      </c>
      <c r="O230" s="5">
        <f t="shared" si="3"/>
        <v>40</v>
      </c>
    </row>
    <row r="231" spans="1:15" x14ac:dyDescent="0.35">
      <c r="A231" t="s">
        <v>558</v>
      </c>
      <c r="B231">
        <v>13</v>
      </c>
      <c r="C231" t="s">
        <v>559</v>
      </c>
      <c r="D231">
        <v>20</v>
      </c>
      <c r="E231" s="1">
        <v>44935</v>
      </c>
      <c r="F231" s="1">
        <v>45005</v>
      </c>
      <c r="G231" s="2">
        <v>0.69791666666666663</v>
      </c>
      <c r="H231" s="2">
        <v>0.76041666666666663</v>
      </c>
      <c r="I231" t="s">
        <v>560</v>
      </c>
      <c r="K231" t="s">
        <v>561</v>
      </c>
      <c r="M231">
        <v>15</v>
      </c>
      <c r="N231" s="14">
        <v>102</v>
      </c>
      <c r="O231" s="5">
        <f t="shared" si="3"/>
        <v>2</v>
      </c>
    </row>
    <row r="232" spans="1:15" x14ac:dyDescent="0.35">
      <c r="A232" t="s">
        <v>562</v>
      </c>
      <c r="B232">
        <v>8</v>
      </c>
      <c r="C232" t="s">
        <v>563</v>
      </c>
      <c r="D232">
        <v>4</v>
      </c>
      <c r="E232" s="1">
        <v>45005</v>
      </c>
      <c r="F232" s="1">
        <v>45005</v>
      </c>
      <c r="G232" s="2">
        <v>0.375</v>
      </c>
      <c r="H232" s="2">
        <v>0.5</v>
      </c>
      <c r="I232" t="s">
        <v>215</v>
      </c>
      <c r="J232" s="6">
        <v>504141000</v>
      </c>
      <c r="K232" t="s">
        <v>216</v>
      </c>
      <c r="M232">
        <v>10</v>
      </c>
      <c r="N232" s="14">
        <v>29</v>
      </c>
      <c r="O232" s="5">
        <f t="shared" si="3"/>
        <v>12</v>
      </c>
    </row>
    <row r="233" spans="1:15" x14ac:dyDescent="0.35">
      <c r="A233" t="s">
        <v>564</v>
      </c>
      <c r="B233">
        <v>8</v>
      </c>
      <c r="C233" t="s">
        <v>565</v>
      </c>
      <c r="D233">
        <v>4</v>
      </c>
      <c r="E233" s="1">
        <v>45005</v>
      </c>
      <c r="F233" s="1">
        <v>45005</v>
      </c>
      <c r="G233" s="2">
        <v>0.77083333333333337</v>
      </c>
      <c r="H233" s="2">
        <v>0.89583333333333337</v>
      </c>
      <c r="I233" t="s">
        <v>436</v>
      </c>
      <c r="J233" s="6">
        <v>504141000</v>
      </c>
      <c r="K233" t="s">
        <v>437</v>
      </c>
      <c r="M233">
        <v>9</v>
      </c>
      <c r="N233" s="14">
        <v>31</v>
      </c>
      <c r="O233" s="5">
        <f t="shared" si="3"/>
        <v>12</v>
      </c>
    </row>
    <row r="234" spans="1:15" x14ac:dyDescent="0.35">
      <c r="A234" t="s">
        <v>566</v>
      </c>
      <c r="B234">
        <v>1</v>
      </c>
      <c r="C234" t="s">
        <v>567</v>
      </c>
      <c r="D234">
        <v>40</v>
      </c>
      <c r="E234" s="1">
        <v>44823</v>
      </c>
      <c r="F234" s="1">
        <v>45005</v>
      </c>
      <c r="G234" s="2">
        <v>0.69791666666666663</v>
      </c>
      <c r="H234" s="2">
        <v>0.76041666666666663</v>
      </c>
      <c r="I234" t="s">
        <v>403</v>
      </c>
      <c r="J234" s="6">
        <v>504141000</v>
      </c>
      <c r="K234" t="s">
        <v>568</v>
      </c>
      <c r="M234">
        <v>9</v>
      </c>
      <c r="N234" s="14">
        <v>231</v>
      </c>
      <c r="O234" s="5">
        <f t="shared" si="3"/>
        <v>39</v>
      </c>
    </row>
    <row r="235" spans="1:15" x14ac:dyDescent="0.35">
      <c r="A235" t="s">
        <v>569</v>
      </c>
      <c r="B235">
        <v>1</v>
      </c>
      <c r="C235" t="s">
        <v>570</v>
      </c>
      <c r="D235">
        <v>40</v>
      </c>
      <c r="E235" s="1">
        <v>44844</v>
      </c>
      <c r="F235" s="1">
        <v>45005</v>
      </c>
      <c r="G235" s="2">
        <v>0.77083333333333337</v>
      </c>
      <c r="H235" s="2">
        <v>0.83333333333333337</v>
      </c>
      <c r="I235" t="s">
        <v>366</v>
      </c>
      <c r="J235" s="6">
        <v>504141000</v>
      </c>
      <c r="K235" t="s">
        <v>571</v>
      </c>
      <c r="M235">
        <v>9</v>
      </c>
      <c r="N235" s="14">
        <v>231</v>
      </c>
      <c r="O235" s="5">
        <f t="shared" si="3"/>
        <v>42</v>
      </c>
    </row>
    <row r="236" spans="1:15" x14ac:dyDescent="0.35">
      <c r="A236" t="s">
        <v>572</v>
      </c>
      <c r="B236">
        <v>1</v>
      </c>
      <c r="C236" t="s">
        <v>573</v>
      </c>
      <c r="D236">
        <v>40</v>
      </c>
      <c r="E236" s="1">
        <v>44830</v>
      </c>
      <c r="F236" s="1">
        <v>45005</v>
      </c>
      <c r="G236" s="2">
        <v>0.42708333333333331</v>
      </c>
      <c r="H236" s="2">
        <v>0.48958333333333331</v>
      </c>
      <c r="I236" t="s">
        <v>366</v>
      </c>
      <c r="J236" s="6">
        <v>504141000</v>
      </c>
      <c r="K236" t="s">
        <v>574</v>
      </c>
      <c r="M236">
        <v>9</v>
      </c>
      <c r="N236" s="14">
        <v>231</v>
      </c>
      <c r="O236" s="5">
        <f t="shared" si="3"/>
        <v>40</v>
      </c>
    </row>
    <row r="237" spans="1:15" x14ac:dyDescent="0.35">
      <c r="A237" t="s">
        <v>575</v>
      </c>
      <c r="B237">
        <v>1</v>
      </c>
      <c r="C237" t="s">
        <v>493</v>
      </c>
      <c r="D237">
        <v>40</v>
      </c>
      <c r="E237" s="1">
        <v>44845</v>
      </c>
      <c r="F237" s="1">
        <v>45006</v>
      </c>
      <c r="G237" s="2">
        <v>0.41666666666666669</v>
      </c>
      <c r="H237" s="2">
        <v>0.47916666666666669</v>
      </c>
      <c r="I237" t="s">
        <v>498</v>
      </c>
      <c r="K237" t="s">
        <v>576</v>
      </c>
      <c r="M237">
        <v>9</v>
      </c>
      <c r="N237" s="14">
        <v>226</v>
      </c>
      <c r="O237" s="5">
        <f t="shared" si="3"/>
        <v>42</v>
      </c>
    </row>
    <row r="238" spans="1:15" x14ac:dyDescent="0.35">
      <c r="A238" t="s">
        <v>577</v>
      </c>
      <c r="B238">
        <v>1</v>
      </c>
      <c r="C238" t="s">
        <v>578</v>
      </c>
      <c r="D238">
        <v>40</v>
      </c>
      <c r="E238" s="1">
        <v>44845</v>
      </c>
      <c r="F238" s="1">
        <v>45006</v>
      </c>
      <c r="G238" s="2">
        <v>0.4375</v>
      </c>
      <c r="H238" s="2">
        <v>0.5</v>
      </c>
      <c r="I238" t="s">
        <v>459</v>
      </c>
      <c r="J238" s="6">
        <v>504141000</v>
      </c>
      <c r="K238" t="s">
        <v>460</v>
      </c>
      <c r="M238">
        <v>9</v>
      </c>
      <c r="N238" s="14">
        <v>231</v>
      </c>
      <c r="O238" s="5">
        <f t="shared" si="3"/>
        <v>42</v>
      </c>
    </row>
    <row r="239" spans="1:15" x14ac:dyDescent="0.35">
      <c r="A239" t="s">
        <v>579</v>
      </c>
      <c r="B239">
        <v>13</v>
      </c>
      <c r="C239" t="s">
        <v>580</v>
      </c>
      <c r="D239">
        <v>12</v>
      </c>
      <c r="E239" s="1">
        <v>44992</v>
      </c>
      <c r="F239" s="1">
        <v>45006</v>
      </c>
      <c r="G239" s="2">
        <v>0.375</v>
      </c>
      <c r="H239" s="2">
        <v>0.5</v>
      </c>
      <c r="I239" t="s">
        <v>239</v>
      </c>
      <c r="J239" s="6">
        <v>504141000</v>
      </c>
      <c r="K239" t="s">
        <v>517</v>
      </c>
      <c r="M239">
        <v>12</v>
      </c>
      <c r="N239" s="14">
        <v>76</v>
      </c>
      <c r="O239" s="5">
        <f t="shared" si="3"/>
        <v>10</v>
      </c>
    </row>
    <row r="240" spans="1:15" x14ac:dyDescent="0.35">
      <c r="A240" t="s">
        <v>581</v>
      </c>
      <c r="B240">
        <v>1</v>
      </c>
      <c r="C240" t="s">
        <v>582</v>
      </c>
      <c r="D240">
        <v>40</v>
      </c>
      <c r="E240" s="1">
        <v>44838</v>
      </c>
      <c r="F240" s="1">
        <v>45006</v>
      </c>
      <c r="G240" s="2">
        <v>0.625</v>
      </c>
      <c r="H240" s="2">
        <v>0.6875</v>
      </c>
      <c r="I240" t="s">
        <v>583</v>
      </c>
      <c r="J240" s="6">
        <v>504141000</v>
      </c>
      <c r="K240" t="s">
        <v>499</v>
      </c>
      <c r="M240">
        <v>9</v>
      </c>
      <c r="N240" s="14">
        <v>231</v>
      </c>
      <c r="O240" s="5">
        <f t="shared" si="3"/>
        <v>41</v>
      </c>
    </row>
    <row r="241" spans="1:15" x14ac:dyDescent="0.35">
      <c r="A241" t="s">
        <v>584</v>
      </c>
      <c r="B241">
        <v>8</v>
      </c>
      <c r="C241" t="s">
        <v>585</v>
      </c>
      <c r="D241">
        <v>8</v>
      </c>
      <c r="E241" s="1">
        <v>44999</v>
      </c>
      <c r="F241" s="1">
        <v>45006</v>
      </c>
      <c r="G241" s="2">
        <v>0.375</v>
      </c>
      <c r="H241" s="2">
        <v>0.5</v>
      </c>
      <c r="I241" t="s">
        <v>215</v>
      </c>
      <c r="J241" s="6">
        <v>504141000</v>
      </c>
      <c r="K241" t="s">
        <v>555</v>
      </c>
      <c r="M241">
        <v>9</v>
      </c>
      <c r="N241" s="14">
        <v>68</v>
      </c>
      <c r="O241" s="5">
        <f t="shared" si="3"/>
        <v>11</v>
      </c>
    </row>
    <row r="242" spans="1:15" x14ac:dyDescent="0.35">
      <c r="A242" t="s">
        <v>586</v>
      </c>
      <c r="B242">
        <v>8</v>
      </c>
      <c r="C242" t="s">
        <v>587</v>
      </c>
      <c r="D242">
        <v>6</v>
      </c>
      <c r="E242" s="1">
        <v>44992</v>
      </c>
      <c r="F242" s="1">
        <v>45006</v>
      </c>
      <c r="G242" s="2">
        <v>0.66666666666666663</v>
      </c>
      <c r="H242" s="2">
        <v>0.75</v>
      </c>
      <c r="I242" t="s">
        <v>433</v>
      </c>
      <c r="J242" s="6">
        <v>504141000</v>
      </c>
      <c r="K242" t="s">
        <v>588</v>
      </c>
      <c r="M242">
        <v>12</v>
      </c>
      <c r="N242" s="14">
        <v>39</v>
      </c>
      <c r="O242" s="5">
        <f t="shared" si="3"/>
        <v>10</v>
      </c>
    </row>
    <row r="243" spans="1:15" x14ac:dyDescent="0.35">
      <c r="A243" t="s">
        <v>589</v>
      </c>
      <c r="B243">
        <v>15</v>
      </c>
      <c r="C243" t="s">
        <v>590</v>
      </c>
      <c r="D243">
        <v>26</v>
      </c>
      <c r="E243" s="1">
        <v>44957</v>
      </c>
      <c r="F243" s="1">
        <v>45006</v>
      </c>
      <c r="G243" s="2">
        <v>0.59375</v>
      </c>
      <c r="H243" s="2">
        <v>0.72916666666666663</v>
      </c>
      <c r="I243" t="s">
        <v>591</v>
      </c>
      <c r="J243" s="6">
        <v>504141000</v>
      </c>
      <c r="K243" t="s">
        <v>592</v>
      </c>
      <c r="M243">
        <v>10</v>
      </c>
      <c r="N243" s="14">
        <v>133</v>
      </c>
      <c r="O243" s="5">
        <f t="shared" si="3"/>
        <v>5</v>
      </c>
    </row>
    <row r="244" spans="1:15" x14ac:dyDescent="0.35">
      <c r="A244" t="s">
        <v>593</v>
      </c>
      <c r="B244">
        <v>10</v>
      </c>
      <c r="C244" t="s">
        <v>594</v>
      </c>
      <c r="D244">
        <v>8</v>
      </c>
      <c r="E244" s="1">
        <v>44992</v>
      </c>
      <c r="F244" s="1">
        <v>45006</v>
      </c>
      <c r="G244" s="2">
        <v>0.77083333333333337</v>
      </c>
      <c r="H244" s="2">
        <v>0.85416666666666663</v>
      </c>
      <c r="I244" t="s">
        <v>595</v>
      </c>
      <c r="J244" s="6">
        <v>504141000</v>
      </c>
      <c r="K244" t="s">
        <v>596</v>
      </c>
      <c r="M244">
        <v>12</v>
      </c>
      <c r="N244" s="14">
        <v>40</v>
      </c>
      <c r="O244" s="5">
        <f t="shared" si="3"/>
        <v>10</v>
      </c>
    </row>
    <row r="245" spans="1:15" x14ac:dyDescent="0.35">
      <c r="A245" t="s">
        <v>597</v>
      </c>
      <c r="B245">
        <v>13</v>
      </c>
      <c r="C245" t="s">
        <v>598</v>
      </c>
      <c r="D245">
        <v>5</v>
      </c>
      <c r="E245" s="1">
        <v>45006</v>
      </c>
      <c r="F245" s="1">
        <v>45006</v>
      </c>
      <c r="G245" s="2">
        <v>0.72916666666666663</v>
      </c>
      <c r="H245" s="2">
        <v>0.875</v>
      </c>
      <c r="I245" t="s">
        <v>298</v>
      </c>
      <c r="J245" s="6">
        <v>504141000</v>
      </c>
      <c r="K245" t="s">
        <v>312</v>
      </c>
      <c r="M245">
        <v>15</v>
      </c>
      <c r="N245" s="14">
        <v>26</v>
      </c>
      <c r="O245" s="5">
        <f t="shared" si="3"/>
        <v>12</v>
      </c>
    </row>
    <row r="246" spans="1:15" x14ac:dyDescent="0.35">
      <c r="A246" t="s">
        <v>599</v>
      </c>
      <c r="B246">
        <v>13</v>
      </c>
      <c r="C246" t="s">
        <v>600</v>
      </c>
      <c r="D246">
        <v>16</v>
      </c>
      <c r="E246" s="1">
        <v>44951</v>
      </c>
      <c r="F246" s="1">
        <v>45007</v>
      </c>
      <c r="G246" s="2">
        <v>0.64583333333333337</v>
      </c>
      <c r="H246" s="2">
        <v>0.70833333333333337</v>
      </c>
      <c r="I246" t="s">
        <v>317</v>
      </c>
      <c r="J246" s="6">
        <v>504141000</v>
      </c>
      <c r="K246" t="s">
        <v>601</v>
      </c>
      <c r="M246">
        <v>15</v>
      </c>
      <c r="N246" s="14">
        <v>82</v>
      </c>
      <c r="O246" s="5">
        <f t="shared" si="3"/>
        <v>4</v>
      </c>
    </row>
    <row r="247" spans="1:15" x14ac:dyDescent="0.35">
      <c r="A247" t="s">
        <v>602</v>
      </c>
      <c r="B247">
        <v>1</v>
      </c>
      <c r="C247" t="s">
        <v>603</v>
      </c>
      <c r="D247">
        <v>40</v>
      </c>
      <c r="E247" s="1">
        <v>44839</v>
      </c>
      <c r="F247" s="1">
        <v>45007</v>
      </c>
      <c r="G247" s="2">
        <v>0.69791666666666663</v>
      </c>
      <c r="H247" s="2">
        <v>0.76041666666666663</v>
      </c>
      <c r="I247" t="s">
        <v>494</v>
      </c>
      <c r="J247" s="6">
        <v>504141000</v>
      </c>
      <c r="K247" t="s">
        <v>604</v>
      </c>
      <c r="M247">
        <v>9</v>
      </c>
      <c r="N247" s="14">
        <v>231</v>
      </c>
      <c r="O247" s="5">
        <f t="shared" si="3"/>
        <v>41</v>
      </c>
    </row>
    <row r="248" spans="1:15" x14ac:dyDescent="0.35">
      <c r="A248" t="s">
        <v>605</v>
      </c>
      <c r="B248">
        <v>15</v>
      </c>
      <c r="C248" t="s">
        <v>606</v>
      </c>
      <c r="D248">
        <v>15</v>
      </c>
      <c r="E248" s="1">
        <v>45006</v>
      </c>
      <c r="F248" s="1">
        <v>45007</v>
      </c>
      <c r="G248" s="2">
        <v>0.58333333333333337</v>
      </c>
      <c r="H248" s="2">
        <v>0.75</v>
      </c>
      <c r="I248" t="s">
        <v>196</v>
      </c>
      <c r="J248" s="6">
        <v>504141000</v>
      </c>
      <c r="K248" t="s">
        <v>607</v>
      </c>
      <c r="M248">
        <v>12</v>
      </c>
      <c r="N248" s="14">
        <v>98</v>
      </c>
      <c r="O248" s="5">
        <f t="shared" si="3"/>
        <v>12</v>
      </c>
    </row>
    <row r="249" spans="1:15" x14ac:dyDescent="0.35">
      <c r="A249" t="s">
        <v>608</v>
      </c>
      <c r="B249">
        <v>10</v>
      </c>
      <c r="C249" t="s">
        <v>609</v>
      </c>
      <c r="D249">
        <v>14</v>
      </c>
      <c r="E249" s="1">
        <v>45007</v>
      </c>
      <c r="F249" s="1">
        <v>45007</v>
      </c>
      <c r="G249" s="2">
        <v>0.33333333333333331</v>
      </c>
      <c r="H249" s="2">
        <v>0.75</v>
      </c>
      <c r="I249" t="s">
        <v>208</v>
      </c>
      <c r="K249" t="s">
        <v>596</v>
      </c>
      <c r="M249">
        <v>12</v>
      </c>
      <c r="N249" s="14">
        <v>5</v>
      </c>
      <c r="O249" s="5">
        <f t="shared" si="3"/>
        <v>12</v>
      </c>
    </row>
    <row r="250" spans="1:15" x14ac:dyDescent="0.35">
      <c r="A250" t="s">
        <v>610</v>
      </c>
      <c r="B250">
        <v>2</v>
      </c>
      <c r="C250" t="s">
        <v>611</v>
      </c>
      <c r="D250">
        <v>3</v>
      </c>
      <c r="E250" s="1">
        <v>45007</v>
      </c>
      <c r="F250" s="1">
        <v>45007</v>
      </c>
      <c r="G250" s="2">
        <v>0.77083333333333337</v>
      </c>
      <c r="H250" s="2">
        <v>0.85416666666666663</v>
      </c>
      <c r="I250" t="s">
        <v>425</v>
      </c>
      <c r="J250" s="6">
        <v>504141000</v>
      </c>
      <c r="K250" t="s">
        <v>612</v>
      </c>
      <c r="M250">
        <v>20</v>
      </c>
      <c r="N250" s="14">
        <v>0</v>
      </c>
      <c r="O250" s="5">
        <f t="shared" si="3"/>
        <v>12</v>
      </c>
    </row>
    <row r="251" spans="1:15" x14ac:dyDescent="0.35">
      <c r="A251" t="s">
        <v>613</v>
      </c>
      <c r="B251">
        <v>1</v>
      </c>
      <c r="C251" t="s">
        <v>614</v>
      </c>
      <c r="D251">
        <v>40</v>
      </c>
      <c r="E251" s="1">
        <v>44832</v>
      </c>
      <c r="F251" s="1">
        <v>45007</v>
      </c>
      <c r="G251" s="2">
        <v>0.69791666666666663</v>
      </c>
      <c r="H251" s="2">
        <v>0.76041666666666663</v>
      </c>
      <c r="I251" t="s">
        <v>403</v>
      </c>
      <c r="J251" s="6">
        <v>504141000</v>
      </c>
      <c r="K251" t="s">
        <v>615</v>
      </c>
      <c r="M251">
        <v>9</v>
      </c>
      <c r="N251" s="14">
        <v>212</v>
      </c>
      <c r="O251" s="5">
        <f t="shared" si="3"/>
        <v>40</v>
      </c>
    </row>
    <row r="252" spans="1:15" x14ac:dyDescent="0.35">
      <c r="A252" t="s">
        <v>616</v>
      </c>
      <c r="B252">
        <v>13</v>
      </c>
      <c r="C252" t="s">
        <v>617</v>
      </c>
      <c r="D252">
        <v>4</v>
      </c>
      <c r="E252" s="1">
        <v>45007</v>
      </c>
      <c r="F252" s="1">
        <v>45007</v>
      </c>
      <c r="G252" s="2">
        <v>0.75</v>
      </c>
      <c r="H252" s="2">
        <v>0.875</v>
      </c>
      <c r="I252" t="s">
        <v>298</v>
      </c>
      <c r="J252" s="6">
        <v>504141000</v>
      </c>
      <c r="K252" t="s">
        <v>337</v>
      </c>
      <c r="M252">
        <v>15</v>
      </c>
      <c r="N252" s="14">
        <v>41</v>
      </c>
      <c r="O252" s="5">
        <f t="shared" si="3"/>
        <v>12</v>
      </c>
    </row>
    <row r="253" spans="1:15" x14ac:dyDescent="0.35">
      <c r="A253" t="s">
        <v>618</v>
      </c>
      <c r="B253">
        <v>1</v>
      </c>
      <c r="C253" t="s">
        <v>619</v>
      </c>
      <c r="D253">
        <v>40</v>
      </c>
      <c r="E253" s="1">
        <v>44833</v>
      </c>
      <c r="F253" s="1">
        <v>45008</v>
      </c>
      <c r="G253" s="2">
        <v>0.77083333333333337</v>
      </c>
      <c r="H253" s="2">
        <v>0.83333333333333337</v>
      </c>
      <c r="I253" t="s">
        <v>366</v>
      </c>
      <c r="J253" s="6">
        <v>504141000</v>
      </c>
      <c r="K253" t="s">
        <v>472</v>
      </c>
      <c r="M253">
        <v>9</v>
      </c>
      <c r="N253" s="14">
        <v>212</v>
      </c>
      <c r="O253" s="5">
        <f t="shared" si="3"/>
        <v>40</v>
      </c>
    </row>
    <row r="254" spans="1:15" x14ac:dyDescent="0.35">
      <c r="A254" t="s">
        <v>620</v>
      </c>
      <c r="C254" t="s">
        <v>621</v>
      </c>
      <c r="D254">
        <v>8</v>
      </c>
      <c r="E254" s="1">
        <v>45007</v>
      </c>
      <c r="F254" s="1">
        <v>45008</v>
      </c>
      <c r="G254" s="2">
        <v>0.75</v>
      </c>
      <c r="H254" s="2">
        <v>0.875</v>
      </c>
      <c r="I254" t="s">
        <v>419</v>
      </c>
      <c r="J254" s="6">
        <v>504141000</v>
      </c>
      <c r="K254" t="s">
        <v>622</v>
      </c>
      <c r="M254">
        <v>9</v>
      </c>
      <c r="N254" s="14">
        <v>56</v>
      </c>
      <c r="O254" s="5">
        <f t="shared" si="3"/>
        <v>12</v>
      </c>
    </row>
    <row r="255" spans="1:15" x14ac:dyDescent="0.35">
      <c r="A255" t="s">
        <v>623</v>
      </c>
      <c r="B255">
        <v>1</v>
      </c>
      <c r="C255" t="s">
        <v>624</v>
      </c>
      <c r="D255">
        <v>40</v>
      </c>
      <c r="E255" s="1">
        <v>44840</v>
      </c>
      <c r="F255" s="1">
        <v>45008</v>
      </c>
      <c r="G255" s="2">
        <v>0.77083333333333337</v>
      </c>
      <c r="H255" s="2">
        <v>0.83333333333333337</v>
      </c>
      <c r="I255" t="s">
        <v>494</v>
      </c>
      <c r="J255" s="6">
        <v>504141000</v>
      </c>
      <c r="K255" t="s">
        <v>625</v>
      </c>
      <c r="M255">
        <v>9</v>
      </c>
      <c r="N255" s="14">
        <v>212</v>
      </c>
      <c r="O255" s="5">
        <f t="shared" si="3"/>
        <v>41</v>
      </c>
    </row>
    <row r="256" spans="1:15" x14ac:dyDescent="0.35">
      <c r="A256" t="s">
        <v>626</v>
      </c>
      <c r="B256">
        <v>8</v>
      </c>
      <c r="C256" t="s">
        <v>627</v>
      </c>
      <c r="D256">
        <v>16</v>
      </c>
      <c r="E256" s="1">
        <v>44987</v>
      </c>
      <c r="F256" s="1">
        <v>45008</v>
      </c>
      <c r="G256" s="2">
        <v>0.375</v>
      </c>
      <c r="H256" s="2">
        <v>0.5</v>
      </c>
      <c r="I256" t="s">
        <v>436</v>
      </c>
      <c r="J256" s="6">
        <v>504141000</v>
      </c>
      <c r="K256" t="s">
        <v>437</v>
      </c>
      <c r="M256">
        <v>9</v>
      </c>
      <c r="N256" s="14">
        <v>124</v>
      </c>
      <c r="O256" s="5">
        <f t="shared" si="3"/>
        <v>9</v>
      </c>
    </row>
    <row r="257" spans="1:15" x14ac:dyDescent="0.35">
      <c r="A257" t="s">
        <v>628</v>
      </c>
      <c r="B257">
        <v>1</v>
      </c>
      <c r="C257" t="s">
        <v>474</v>
      </c>
      <c r="D257">
        <v>40</v>
      </c>
      <c r="E257" s="1">
        <v>44833</v>
      </c>
      <c r="F257" s="1">
        <v>45008</v>
      </c>
      <c r="G257" s="2">
        <v>0.69791666666666663</v>
      </c>
      <c r="H257" s="2">
        <v>0.76041666666666663</v>
      </c>
      <c r="I257" t="s">
        <v>629</v>
      </c>
      <c r="K257" t="s">
        <v>475</v>
      </c>
      <c r="M257">
        <v>10</v>
      </c>
      <c r="N257" s="14">
        <v>231</v>
      </c>
      <c r="O257" s="5">
        <f t="shared" si="3"/>
        <v>40</v>
      </c>
    </row>
    <row r="258" spans="1:15" x14ac:dyDescent="0.35">
      <c r="A258" t="s">
        <v>630</v>
      </c>
      <c r="B258">
        <v>13</v>
      </c>
      <c r="C258" t="s">
        <v>631</v>
      </c>
      <c r="D258">
        <v>16</v>
      </c>
      <c r="E258" s="1">
        <v>44938</v>
      </c>
      <c r="F258" s="1">
        <v>45008</v>
      </c>
      <c r="G258" s="2">
        <v>0.79861111111111116</v>
      </c>
      <c r="H258" s="2">
        <v>0.84722222222222221</v>
      </c>
      <c r="I258" t="s">
        <v>632</v>
      </c>
      <c r="J258" s="6">
        <v>504141000</v>
      </c>
      <c r="K258" t="s">
        <v>633</v>
      </c>
      <c r="M258">
        <v>15</v>
      </c>
      <c r="N258" s="14">
        <v>56</v>
      </c>
      <c r="O258" s="5">
        <f t="shared" si="3"/>
        <v>2</v>
      </c>
    </row>
    <row r="259" spans="1:15" x14ac:dyDescent="0.35">
      <c r="A259" t="s">
        <v>634</v>
      </c>
      <c r="B259">
        <v>1</v>
      </c>
      <c r="C259" t="s">
        <v>483</v>
      </c>
      <c r="D259">
        <v>40</v>
      </c>
      <c r="E259" s="1">
        <v>44840</v>
      </c>
      <c r="F259" s="1">
        <v>45008</v>
      </c>
      <c r="G259" s="2">
        <v>0.35416666666666669</v>
      </c>
      <c r="H259" s="2">
        <v>0.41666666666666669</v>
      </c>
      <c r="I259" t="s">
        <v>188</v>
      </c>
      <c r="J259" s="6">
        <v>504141000</v>
      </c>
      <c r="K259" t="s">
        <v>635</v>
      </c>
      <c r="M259">
        <v>9</v>
      </c>
      <c r="N259" s="14">
        <v>231</v>
      </c>
      <c r="O259" s="5">
        <f t="shared" ref="O259:O322" si="4">WEEKNUM(E259)</f>
        <v>41</v>
      </c>
    </row>
    <row r="260" spans="1:15" x14ac:dyDescent="0.35">
      <c r="A260" t="s">
        <v>636</v>
      </c>
      <c r="B260">
        <v>1</v>
      </c>
      <c r="C260" t="s">
        <v>637</v>
      </c>
      <c r="D260">
        <v>40</v>
      </c>
      <c r="E260" s="1">
        <v>44840</v>
      </c>
      <c r="F260" s="1">
        <v>45008</v>
      </c>
      <c r="G260" s="2">
        <v>0.42708333333333331</v>
      </c>
      <c r="H260" s="2">
        <v>0.48958333333333331</v>
      </c>
      <c r="I260" t="s">
        <v>366</v>
      </c>
      <c r="J260" s="6">
        <v>504141000</v>
      </c>
      <c r="K260" t="s">
        <v>463</v>
      </c>
      <c r="M260">
        <v>10</v>
      </c>
      <c r="N260" s="14">
        <v>231</v>
      </c>
      <c r="O260" s="5">
        <f t="shared" si="4"/>
        <v>41</v>
      </c>
    </row>
    <row r="261" spans="1:15" x14ac:dyDescent="0.35">
      <c r="A261" t="s">
        <v>638</v>
      </c>
      <c r="B261">
        <v>1</v>
      </c>
      <c r="C261" t="s">
        <v>639</v>
      </c>
      <c r="D261">
        <v>40</v>
      </c>
      <c r="E261" s="1">
        <v>44840</v>
      </c>
      <c r="F261" s="1">
        <v>45008</v>
      </c>
      <c r="G261" s="2">
        <v>0.77083333333333337</v>
      </c>
      <c r="H261" s="2">
        <v>0.83333333333333337</v>
      </c>
      <c r="I261" t="s">
        <v>403</v>
      </c>
      <c r="J261" s="6">
        <v>504141000</v>
      </c>
      <c r="K261" t="s">
        <v>467</v>
      </c>
      <c r="M261">
        <v>10</v>
      </c>
      <c r="N261" s="14">
        <v>212</v>
      </c>
      <c r="O261" s="5">
        <f t="shared" si="4"/>
        <v>41</v>
      </c>
    </row>
    <row r="262" spans="1:15" x14ac:dyDescent="0.35">
      <c r="A262" t="s">
        <v>640</v>
      </c>
      <c r="C262" t="s">
        <v>641</v>
      </c>
      <c r="D262">
        <v>2</v>
      </c>
      <c r="E262" s="1">
        <v>45008</v>
      </c>
      <c r="F262" s="1">
        <v>45008</v>
      </c>
      <c r="G262" s="2">
        <v>0.64583333333333337</v>
      </c>
      <c r="H262" s="2">
        <v>0.70833333333333337</v>
      </c>
      <c r="I262" t="s">
        <v>262</v>
      </c>
      <c r="K262" t="s">
        <v>263</v>
      </c>
      <c r="M262">
        <v>7</v>
      </c>
      <c r="N262" s="14">
        <v>0</v>
      </c>
      <c r="O262" s="5">
        <f t="shared" si="4"/>
        <v>12</v>
      </c>
    </row>
    <row r="263" spans="1:15" x14ac:dyDescent="0.35">
      <c r="A263" t="s">
        <v>642</v>
      </c>
      <c r="B263">
        <v>13</v>
      </c>
      <c r="C263" t="s">
        <v>643</v>
      </c>
      <c r="D263">
        <v>16</v>
      </c>
      <c r="E263" s="1">
        <v>44938</v>
      </c>
      <c r="F263" s="1">
        <v>45008</v>
      </c>
      <c r="G263" s="2">
        <v>0.84722222222222221</v>
      </c>
      <c r="H263" s="2">
        <v>0.89583333333333337</v>
      </c>
      <c r="I263" t="s">
        <v>632</v>
      </c>
      <c r="J263" s="6">
        <v>504141000</v>
      </c>
      <c r="K263" t="s">
        <v>633</v>
      </c>
      <c r="M263">
        <v>15</v>
      </c>
      <c r="N263" s="14">
        <v>71</v>
      </c>
      <c r="O263" s="5">
        <f t="shared" si="4"/>
        <v>2</v>
      </c>
    </row>
    <row r="264" spans="1:15" x14ac:dyDescent="0.35">
      <c r="A264" t="s">
        <v>644</v>
      </c>
      <c r="B264">
        <v>10</v>
      </c>
      <c r="C264" t="s">
        <v>645</v>
      </c>
      <c r="D264">
        <v>22</v>
      </c>
      <c r="E264" s="1">
        <v>44988</v>
      </c>
      <c r="F264" s="1">
        <v>45009</v>
      </c>
      <c r="G264" s="2">
        <v>0.66666666666666663</v>
      </c>
      <c r="H264" s="2">
        <v>0.75</v>
      </c>
      <c r="I264" t="s">
        <v>385</v>
      </c>
      <c r="J264" s="6">
        <v>504141000</v>
      </c>
      <c r="K264" t="s">
        <v>646</v>
      </c>
      <c r="M264">
        <v>15</v>
      </c>
      <c r="N264" s="14">
        <v>41</v>
      </c>
      <c r="O264" s="5">
        <f t="shared" si="4"/>
        <v>9</v>
      </c>
    </row>
    <row r="265" spans="1:15" x14ac:dyDescent="0.35">
      <c r="A265" t="s">
        <v>647</v>
      </c>
      <c r="C265" t="s">
        <v>648</v>
      </c>
      <c r="D265">
        <v>5</v>
      </c>
      <c r="E265" s="1">
        <v>45009</v>
      </c>
      <c r="F265" s="1">
        <v>45009</v>
      </c>
      <c r="G265" s="2">
        <v>0.625</v>
      </c>
      <c r="H265" s="2">
        <v>0.77083333333333337</v>
      </c>
      <c r="I265" t="s">
        <v>419</v>
      </c>
      <c r="J265" s="6">
        <v>504141000</v>
      </c>
      <c r="K265" t="s">
        <v>420</v>
      </c>
      <c r="M265">
        <v>18</v>
      </c>
      <c r="N265" s="14">
        <v>34</v>
      </c>
      <c r="O265" s="5">
        <f t="shared" si="4"/>
        <v>12</v>
      </c>
    </row>
    <row r="266" spans="1:15" x14ac:dyDescent="0.35">
      <c r="A266" t="s">
        <v>649</v>
      </c>
      <c r="B266">
        <v>1</v>
      </c>
      <c r="C266" t="s">
        <v>650</v>
      </c>
      <c r="D266">
        <v>24</v>
      </c>
      <c r="E266" s="1">
        <v>44827</v>
      </c>
      <c r="F266" s="1">
        <v>45009</v>
      </c>
      <c r="G266" s="2">
        <v>0.69791666666666663</v>
      </c>
      <c r="H266" s="2">
        <v>0.76041666666666663</v>
      </c>
      <c r="I266" t="s">
        <v>466</v>
      </c>
      <c r="J266" s="6">
        <v>504141000</v>
      </c>
      <c r="K266" t="s">
        <v>397</v>
      </c>
      <c r="M266">
        <v>9</v>
      </c>
      <c r="N266" s="14">
        <v>138</v>
      </c>
      <c r="O266" s="5">
        <f t="shared" si="4"/>
        <v>39</v>
      </c>
    </row>
    <row r="267" spans="1:15" x14ac:dyDescent="0.35">
      <c r="A267" t="s">
        <v>651</v>
      </c>
      <c r="B267">
        <v>8</v>
      </c>
      <c r="C267" t="s">
        <v>652</v>
      </c>
      <c r="D267">
        <v>4</v>
      </c>
      <c r="E267" s="1">
        <v>45009</v>
      </c>
      <c r="F267" s="1">
        <v>45009</v>
      </c>
      <c r="G267" s="2">
        <v>0.375</v>
      </c>
      <c r="H267" s="2">
        <v>0.5</v>
      </c>
      <c r="I267" t="s">
        <v>219</v>
      </c>
      <c r="J267" s="6">
        <v>504141000</v>
      </c>
      <c r="K267" t="s">
        <v>220</v>
      </c>
      <c r="M267">
        <v>10</v>
      </c>
      <c r="N267" s="14">
        <v>29</v>
      </c>
      <c r="O267" s="5">
        <f t="shared" si="4"/>
        <v>12</v>
      </c>
    </row>
    <row r="268" spans="1:15" x14ac:dyDescent="0.35">
      <c r="A268" t="s">
        <v>653</v>
      </c>
      <c r="B268">
        <v>2</v>
      </c>
      <c r="C268" t="s">
        <v>654</v>
      </c>
      <c r="D268">
        <v>2</v>
      </c>
      <c r="E268" s="1">
        <v>45037</v>
      </c>
      <c r="F268" s="1">
        <v>45037</v>
      </c>
      <c r="G268" s="2">
        <v>0.625</v>
      </c>
      <c r="H268" s="2">
        <v>0.6875</v>
      </c>
      <c r="I268" t="s">
        <v>208</v>
      </c>
      <c r="K268" t="s">
        <v>655</v>
      </c>
      <c r="M268">
        <v>100</v>
      </c>
      <c r="N268" s="14">
        <v>0</v>
      </c>
      <c r="O268" s="5">
        <f t="shared" si="4"/>
        <v>16</v>
      </c>
    </row>
    <row r="269" spans="1:15" x14ac:dyDescent="0.35">
      <c r="A269" t="s">
        <v>656</v>
      </c>
      <c r="B269">
        <v>15</v>
      </c>
      <c r="C269" t="s">
        <v>657</v>
      </c>
      <c r="D269">
        <v>8</v>
      </c>
      <c r="E269" s="1">
        <v>44995</v>
      </c>
      <c r="F269" s="1">
        <v>45009</v>
      </c>
      <c r="G269" s="2">
        <v>0.625</v>
      </c>
      <c r="H269" s="2">
        <v>0.70833333333333337</v>
      </c>
      <c r="I269" t="s">
        <v>329</v>
      </c>
      <c r="J269" s="6">
        <v>504141000</v>
      </c>
      <c r="K269" t="s">
        <v>330</v>
      </c>
      <c r="M269">
        <v>10</v>
      </c>
      <c r="N269" s="14">
        <v>34</v>
      </c>
      <c r="O269" s="5">
        <f t="shared" si="4"/>
        <v>10</v>
      </c>
    </row>
    <row r="270" spans="1:15" x14ac:dyDescent="0.35">
      <c r="A270" t="s">
        <v>658</v>
      </c>
      <c r="B270">
        <v>2</v>
      </c>
      <c r="C270" t="s">
        <v>659</v>
      </c>
      <c r="D270">
        <v>18</v>
      </c>
      <c r="E270" s="1">
        <v>44996</v>
      </c>
      <c r="F270" s="1">
        <v>45010</v>
      </c>
      <c r="G270" s="2">
        <v>0.375</v>
      </c>
      <c r="H270" s="2">
        <v>0.6875</v>
      </c>
      <c r="I270" t="s">
        <v>340</v>
      </c>
      <c r="J270" s="6">
        <v>504141000</v>
      </c>
      <c r="K270" t="s">
        <v>660</v>
      </c>
      <c r="M270">
        <v>18</v>
      </c>
      <c r="N270" s="14">
        <v>101</v>
      </c>
      <c r="O270" s="5">
        <f t="shared" si="4"/>
        <v>10</v>
      </c>
    </row>
    <row r="271" spans="1:15" x14ac:dyDescent="0.35">
      <c r="A271" t="s">
        <v>661</v>
      </c>
      <c r="B271">
        <v>15</v>
      </c>
      <c r="C271" t="s">
        <v>230</v>
      </c>
      <c r="D271">
        <v>9</v>
      </c>
      <c r="E271" s="1">
        <v>45010</v>
      </c>
      <c r="F271" s="1">
        <v>45010</v>
      </c>
      <c r="G271" s="2">
        <v>0.375</v>
      </c>
      <c r="H271" s="2">
        <v>0.66666666666666663</v>
      </c>
      <c r="I271" t="s">
        <v>231</v>
      </c>
      <c r="J271" s="6">
        <v>504141000</v>
      </c>
      <c r="K271" t="s">
        <v>662</v>
      </c>
      <c r="M271">
        <v>10</v>
      </c>
      <c r="N271" s="14">
        <v>53</v>
      </c>
      <c r="O271" s="5">
        <f t="shared" si="4"/>
        <v>12</v>
      </c>
    </row>
    <row r="272" spans="1:15" x14ac:dyDescent="0.35">
      <c r="A272" t="s">
        <v>663</v>
      </c>
      <c r="B272">
        <v>15</v>
      </c>
      <c r="C272" t="s">
        <v>664</v>
      </c>
      <c r="D272">
        <v>24</v>
      </c>
      <c r="E272" s="1">
        <v>44996</v>
      </c>
      <c r="F272" s="1">
        <v>45010</v>
      </c>
      <c r="G272" s="2">
        <v>0.375</v>
      </c>
      <c r="H272" s="2">
        <v>0.66666666666666663</v>
      </c>
      <c r="I272" t="s">
        <v>591</v>
      </c>
      <c r="J272" s="6">
        <v>504141000</v>
      </c>
      <c r="K272" t="s">
        <v>665</v>
      </c>
      <c r="M272">
        <v>8</v>
      </c>
      <c r="N272" s="14">
        <v>148</v>
      </c>
      <c r="O272" s="5">
        <f t="shared" si="4"/>
        <v>10</v>
      </c>
    </row>
    <row r="273" spans="1:15" x14ac:dyDescent="0.35">
      <c r="A273" t="s">
        <v>666</v>
      </c>
      <c r="B273">
        <v>13</v>
      </c>
      <c r="C273" t="s">
        <v>667</v>
      </c>
      <c r="D273">
        <v>6</v>
      </c>
      <c r="E273" s="1">
        <v>45010</v>
      </c>
      <c r="F273" s="1">
        <v>45010</v>
      </c>
      <c r="G273" s="2">
        <v>0.41666666666666669</v>
      </c>
      <c r="H273" s="2">
        <v>0.58333333333333337</v>
      </c>
      <c r="I273" t="s">
        <v>429</v>
      </c>
      <c r="J273" s="6">
        <v>504141000</v>
      </c>
      <c r="K273" t="s">
        <v>668</v>
      </c>
      <c r="M273">
        <v>14</v>
      </c>
      <c r="N273" s="14">
        <v>42</v>
      </c>
      <c r="O273" s="5">
        <f t="shared" si="4"/>
        <v>12</v>
      </c>
    </row>
    <row r="274" spans="1:15" x14ac:dyDescent="0.35">
      <c r="A274" t="s">
        <v>669</v>
      </c>
      <c r="B274">
        <v>2</v>
      </c>
      <c r="C274" t="s">
        <v>670</v>
      </c>
      <c r="D274">
        <v>20</v>
      </c>
      <c r="E274" s="1">
        <v>44984</v>
      </c>
      <c r="F274" s="1">
        <v>45012</v>
      </c>
      <c r="G274" s="2">
        <v>0.77083333333333337</v>
      </c>
      <c r="H274" s="2">
        <v>0.89583333333333337</v>
      </c>
      <c r="I274" t="s">
        <v>340</v>
      </c>
      <c r="J274" s="6">
        <v>504141000</v>
      </c>
      <c r="K274" t="s">
        <v>671</v>
      </c>
      <c r="M274">
        <v>14</v>
      </c>
      <c r="N274" s="14">
        <v>168</v>
      </c>
      <c r="O274" s="5">
        <f t="shared" si="4"/>
        <v>9</v>
      </c>
    </row>
    <row r="275" spans="1:15" x14ac:dyDescent="0.35">
      <c r="A275" t="s">
        <v>672</v>
      </c>
      <c r="B275">
        <v>1</v>
      </c>
      <c r="C275" t="s">
        <v>673</v>
      </c>
      <c r="D275">
        <v>40</v>
      </c>
      <c r="E275" s="1">
        <v>44837</v>
      </c>
      <c r="F275" s="1">
        <v>45012</v>
      </c>
      <c r="G275" s="2">
        <v>0.625</v>
      </c>
      <c r="H275" s="2">
        <v>0.6875</v>
      </c>
      <c r="I275" t="s">
        <v>403</v>
      </c>
      <c r="J275" s="6">
        <v>504141000</v>
      </c>
      <c r="K275" t="s">
        <v>674</v>
      </c>
      <c r="M275">
        <v>9</v>
      </c>
      <c r="N275" s="14">
        <v>231</v>
      </c>
      <c r="O275" s="5">
        <f t="shared" si="4"/>
        <v>41</v>
      </c>
    </row>
    <row r="276" spans="1:15" x14ac:dyDescent="0.35">
      <c r="A276" t="s">
        <v>675</v>
      </c>
      <c r="B276">
        <v>13</v>
      </c>
      <c r="C276" t="s">
        <v>676</v>
      </c>
      <c r="D276">
        <v>32</v>
      </c>
      <c r="E276" s="1">
        <v>44823</v>
      </c>
      <c r="F276" s="1">
        <v>45033</v>
      </c>
      <c r="G276" s="2">
        <v>0.77083333333333337</v>
      </c>
      <c r="H276" s="2">
        <v>0.8125</v>
      </c>
      <c r="I276" t="s">
        <v>677</v>
      </c>
      <c r="K276" t="s">
        <v>678</v>
      </c>
      <c r="M276">
        <v>25</v>
      </c>
      <c r="N276" s="14">
        <v>117</v>
      </c>
      <c r="O276" s="5">
        <f t="shared" si="4"/>
        <v>39</v>
      </c>
    </row>
    <row r="277" spans="1:15" x14ac:dyDescent="0.35">
      <c r="A277" t="s">
        <v>679</v>
      </c>
      <c r="B277">
        <v>2</v>
      </c>
      <c r="C277" t="s">
        <v>680</v>
      </c>
      <c r="D277">
        <v>10</v>
      </c>
      <c r="E277" s="1">
        <v>44984</v>
      </c>
      <c r="F277" s="1">
        <v>45012</v>
      </c>
      <c r="G277" s="2">
        <v>0.35416666666666669</v>
      </c>
      <c r="H277" s="2">
        <v>0.41666666666666669</v>
      </c>
      <c r="I277" t="s">
        <v>272</v>
      </c>
      <c r="K277" t="s">
        <v>273</v>
      </c>
      <c r="M277">
        <v>9</v>
      </c>
      <c r="N277" s="14">
        <v>45</v>
      </c>
      <c r="O277" s="5">
        <f t="shared" si="4"/>
        <v>9</v>
      </c>
    </row>
    <row r="278" spans="1:15" x14ac:dyDescent="0.35">
      <c r="A278" t="s">
        <v>681</v>
      </c>
      <c r="B278">
        <v>2</v>
      </c>
      <c r="C278" t="s">
        <v>682</v>
      </c>
      <c r="D278">
        <v>10</v>
      </c>
      <c r="E278" s="1">
        <v>44984</v>
      </c>
      <c r="F278" s="1">
        <v>45012</v>
      </c>
      <c r="G278" s="2">
        <v>0.42708333333333331</v>
      </c>
      <c r="H278" s="2">
        <v>0.48958333333333331</v>
      </c>
      <c r="I278" t="s">
        <v>272</v>
      </c>
      <c r="K278" t="s">
        <v>273</v>
      </c>
      <c r="M278">
        <v>9</v>
      </c>
      <c r="N278" s="14">
        <v>45</v>
      </c>
      <c r="O278" s="5">
        <f t="shared" si="4"/>
        <v>9</v>
      </c>
    </row>
    <row r="279" spans="1:15" x14ac:dyDescent="0.35">
      <c r="A279" t="s">
        <v>683</v>
      </c>
      <c r="B279">
        <v>1</v>
      </c>
      <c r="C279" t="s">
        <v>684</v>
      </c>
      <c r="D279">
        <v>40</v>
      </c>
      <c r="E279" s="1">
        <v>44838</v>
      </c>
      <c r="F279" s="1">
        <v>45013</v>
      </c>
      <c r="G279" s="2">
        <v>0.69791666666666663</v>
      </c>
      <c r="H279" s="2">
        <v>0.76041666666666663</v>
      </c>
      <c r="I279" t="s">
        <v>494</v>
      </c>
      <c r="J279" s="6">
        <v>504141000</v>
      </c>
      <c r="K279" t="s">
        <v>685</v>
      </c>
      <c r="M279">
        <v>9</v>
      </c>
      <c r="N279" s="14">
        <v>226</v>
      </c>
      <c r="O279" s="5">
        <f t="shared" si="4"/>
        <v>41</v>
      </c>
    </row>
    <row r="280" spans="1:15" x14ac:dyDescent="0.35">
      <c r="A280" t="s">
        <v>686</v>
      </c>
      <c r="B280">
        <v>1</v>
      </c>
      <c r="C280" t="s">
        <v>687</v>
      </c>
      <c r="D280">
        <v>40</v>
      </c>
      <c r="E280" s="1">
        <v>44845</v>
      </c>
      <c r="F280" s="1">
        <v>45013</v>
      </c>
      <c r="G280" s="2">
        <v>0.77083333333333337</v>
      </c>
      <c r="H280" s="2">
        <v>0.83333333333333337</v>
      </c>
      <c r="I280" t="s">
        <v>688</v>
      </c>
      <c r="K280" t="s">
        <v>689</v>
      </c>
      <c r="M280">
        <v>9</v>
      </c>
      <c r="N280" s="14">
        <v>226</v>
      </c>
      <c r="O280" s="5">
        <f t="shared" si="4"/>
        <v>42</v>
      </c>
    </row>
    <row r="281" spans="1:15" x14ac:dyDescent="0.35">
      <c r="A281" t="s">
        <v>690</v>
      </c>
      <c r="B281">
        <v>8</v>
      </c>
      <c r="C281" t="s">
        <v>691</v>
      </c>
      <c r="D281">
        <v>15</v>
      </c>
      <c r="E281" s="1">
        <v>44992</v>
      </c>
      <c r="F281" s="1">
        <v>45013</v>
      </c>
      <c r="G281" s="2">
        <v>0.375</v>
      </c>
      <c r="H281" s="2">
        <v>0.48958333333333331</v>
      </c>
      <c r="I281" t="s">
        <v>436</v>
      </c>
      <c r="J281" s="6">
        <v>504141000</v>
      </c>
      <c r="K281" t="s">
        <v>437</v>
      </c>
      <c r="M281">
        <v>9</v>
      </c>
      <c r="N281" s="14">
        <v>121</v>
      </c>
      <c r="O281" s="5">
        <f t="shared" si="4"/>
        <v>10</v>
      </c>
    </row>
    <row r="282" spans="1:15" x14ac:dyDescent="0.35">
      <c r="A282" t="s">
        <v>692</v>
      </c>
      <c r="B282">
        <v>1</v>
      </c>
      <c r="C282" t="s">
        <v>603</v>
      </c>
      <c r="D282">
        <v>40</v>
      </c>
      <c r="E282" s="1">
        <v>44831</v>
      </c>
      <c r="F282" s="1">
        <v>45013</v>
      </c>
      <c r="G282" s="2">
        <v>0.42708333333333331</v>
      </c>
      <c r="H282" s="2">
        <v>0.48958333333333331</v>
      </c>
      <c r="I282" t="s">
        <v>583</v>
      </c>
      <c r="J282" s="6">
        <v>504141000</v>
      </c>
      <c r="K282" t="s">
        <v>568</v>
      </c>
      <c r="M282">
        <v>9</v>
      </c>
      <c r="N282" s="14">
        <v>231</v>
      </c>
      <c r="O282" s="5">
        <f t="shared" si="4"/>
        <v>40</v>
      </c>
    </row>
    <row r="283" spans="1:15" x14ac:dyDescent="0.35">
      <c r="A283" t="s">
        <v>693</v>
      </c>
      <c r="B283">
        <v>13</v>
      </c>
      <c r="C283" t="s">
        <v>694</v>
      </c>
      <c r="D283">
        <v>14</v>
      </c>
      <c r="E283" s="1">
        <v>44943</v>
      </c>
      <c r="F283" s="1">
        <v>45013</v>
      </c>
      <c r="G283" s="2">
        <v>0.44791666666666669</v>
      </c>
      <c r="H283" s="2">
        <v>0.48958333333333331</v>
      </c>
      <c r="I283" t="s">
        <v>243</v>
      </c>
      <c r="J283" s="6">
        <v>504141000</v>
      </c>
      <c r="K283" t="s">
        <v>695</v>
      </c>
      <c r="M283">
        <v>16</v>
      </c>
      <c r="N283" s="14">
        <v>77</v>
      </c>
      <c r="O283" s="5">
        <f t="shared" si="4"/>
        <v>3</v>
      </c>
    </row>
    <row r="284" spans="1:15" x14ac:dyDescent="0.35">
      <c r="A284" t="s">
        <v>696</v>
      </c>
      <c r="C284" t="s">
        <v>697</v>
      </c>
      <c r="D284">
        <v>8</v>
      </c>
      <c r="E284" s="1">
        <v>45012</v>
      </c>
      <c r="F284" s="1">
        <v>45013</v>
      </c>
      <c r="G284" s="2">
        <v>0.70833333333333337</v>
      </c>
      <c r="H284" s="2">
        <v>0.83333333333333337</v>
      </c>
      <c r="I284" t="s">
        <v>219</v>
      </c>
      <c r="J284" s="6">
        <v>504141000</v>
      </c>
      <c r="K284" t="s">
        <v>622</v>
      </c>
      <c r="M284">
        <v>9</v>
      </c>
      <c r="N284" s="14">
        <v>56</v>
      </c>
      <c r="O284" s="5">
        <f t="shared" si="4"/>
        <v>13</v>
      </c>
    </row>
    <row r="285" spans="1:15" x14ac:dyDescent="0.35">
      <c r="A285" t="s">
        <v>698</v>
      </c>
      <c r="B285">
        <v>13</v>
      </c>
      <c r="C285" t="s">
        <v>699</v>
      </c>
      <c r="D285">
        <v>6</v>
      </c>
      <c r="E285" s="1">
        <v>44992</v>
      </c>
      <c r="F285" s="1">
        <v>45013</v>
      </c>
      <c r="G285" s="2">
        <v>0.71875</v>
      </c>
      <c r="H285" s="2">
        <v>0.76041666666666663</v>
      </c>
      <c r="I285" t="s">
        <v>700</v>
      </c>
      <c r="K285" t="s">
        <v>701</v>
      </c>
      <c r="M285">
        <v>10</v>
      </c>
      <c r="N285" s="14">
        <v>45</v>
      </c>
      <c r="O285" s="5">
        <f t="shared" si="4"/>
        <v>10</v>
      </c>
    </row>
    <row r="286" spans="1:15" x14ac:dyDescent="0.35">
      <c r="A286" t="s">
        <v>702</v>
      </c>
      <c r="B286">
        <v>13</v>
      </c>
      <c r="C286" t="s">
        <v>703</v>
      </c>
      <c r="D286">
        <v>20</v>
      </c>
      <c r="E286" s="1">
        <v>44943</v>
      </c>
      <c r="F286" s="1">
        <v>45013</v>
      </c>
      <c r="G286" s="2">
        <v>0.375</v>
      </c>
      <c r="H286" s="2">
        <v>0.4375</v>
      </c>
      <c r="I286" t="s">
        <v>243</v>
      </c>
      <c r="J286" s="6">
        <v>504141000</v>
      </c>
      <c r="K286" t="s">
        <v>695</v>
      </c>
      <c r="M286">
        <v>18</v>
      </c>
      <c r="N286" s="14">
        <v>116</v>
      </c>
      <c r="O286" s="5">
        <f t="shared" si="4"/>
        <v>3</v>
      </c>
    </row>
    <row r="287" spans="1:15" x14ac:dyDescent="0.35">
      <c r="A287" t="s">
        <v>704</v>
      </c>
      <c r="B287">
        <v>13</v>
      </c>
      <c r="C287" t="s">
        <v>705</v>
      </c>
      <c r="D287">
        <v>14</v>
      </c>
      <c r="E287" s="1">
        <v>44944</v>
      </c>
      <c r="F287" s="1">
        <v>45014</v>
      </c>
      <c r="G287" s="2">
        <v>0.75</v>
      </c>
      <c r="H287" s="2">
        <v>0.79166666666666663</v>
      </c>
      <c r="I287" t="s">
        <v>486</v>
      </c>
      <c r="K287" t="s">
        <v>706</v>
      </c>
      <c r="M287">
        <v>18</v>
      </c>
      <c r="N287" s="14">
        <v>61</v>
      </c>
      <c r="O287" s="5">
        <f t="shared" si="4"/>
        <v>3</v>
      </c>
    </row>
    <row r="288" spans="1:15" x14ac:dyDescent="0.35">
      <c r="A288" t="s">
        <v>707</v>
      </c>
      <c r="C288" t="s">
        <v>314</v>
      </c>
      <c r="D288">
        <v>4</v>
      </c>
      <c r="E288" s="1">
        <v>45014</v>
      </c>
      <c r="F288" s="1">
        <v>45014</v>
      </c>
      <c r="G288" s="2">
        <v>0.75</v>
      </c>
      <c r="H288" s="2">
        <v>0.875</v>
      </c>
      <c r="I288" t="s">
        <v>180</v>
      </c>
      <c r="J288" s="6">
        <v>504141000</v>
      </c>
      <c r="K288" t="s">
        <v>315</v>
      </c>
      <c r="M288">
        <v>25</v>
      </c>
      <c r="N288" s="14">
        <v>0</v>
      </c>
      <c r="O288" s="5">
        <f t="shared" si="4"/>
        <v>13</v>
      </c>
    </row>
    <row r="289" spans="1:15" x14ac:dyDescent="0.35">
      <c r="A289" t="s">
        <v>708</v>
      </c>
      <c r="B289">
        <v>1</v>
      </c>
      <c r="C289" t="s">
        <v>709</v>
      </c>
      <c r="D289">
        <v>40</v>
      </c>
      <c r="E289" s="1">
        <v>44839</v>
      </c>
      <c r="F289" s="1">
        <v>45014</v>
      </c>
      <c r="G289" s="2">
        <v>0.69791666666666663</v>
      </c>
      <c r="H289" s="2">
        <v>0.76041666666666663</v>
      </c>
      <c r="I289" t="s">
        <v>466</v>
      </c>
      <c r="J289" s="6">
        <v>504141000</v>
      </c>
      <c r="K289" t="s">
        <v>574</v>
      </c>
      <c r="M289">
        <v>9</v>
      </c>
      <c r="N289" s="14">
        <v>231</v>
      </c>
      <c r="O289" s="5">
        <f t="shared" si="4"/>
        <v>41</v>
      </c>
    </row>
    <row r="290" spans="1:15" x14ac:dyDescent="0.35">
      <c r="A290" t="s">
        <v>710</v>
      </c>
      <c r="B290">
        <v>13</v>
      </c>
      <c r="C290" t="s">
        <v>711</v>
      </c>
      <c r="D290">
        <v>8</v>
      </c>
      <c r="E290" s="1">
        <v>45008</v>
      </c>
      <c r="F290" s="1">
        <v>45014</v>
      </c>
      <c r="G290" s="2">
        <v>0.75</v>
      </c>
      <c r="H290" s="2">
        <v>0.875</v>
      </c>
      <c r="I290" t="s">
        <v>298</v>
      </c>
      <c r="J290" s="6">
        <v>504141000</v>
      </c>
      <c r="K290" t="s">
        <v>588</v>
      </c>
      <c r="M290">
        <v>15</v>
      </c>
      <c r="N290" s="14">
        <v>46</v>
      </c>
      <c r="O290" s="5">
        <f t="shared" si="4"/>
        <v>12</v>
      </c>
    </row>
    <row r="291" spans="1:15" x14ac:dyDescent="0.35">
      <c r="A291" t="s">
        <v>712</v>
      </c>
      <c r="B291">
        <v>1</v>
      </c>
      <c r="C291" t="s">
        <v>713</v>
      </c>
      <c r="D291">
        <v>40</v>
      </c>
      <c r="E291" s="1">
        <v>44846</v>
      </c>
      <c r="F291" s="1">
        <v>45014</v>
      </c>
      <c r="G291" s="2">
        <v>0.69791666666666663</v>
      </c>
      <c r="H291" s="2">
        <v>0.76041666666666663</v>
      </c>
      <c r="I291" t="s">
        <v>444</v>
      </c>
      <c r="K291" t="s">
        <v>714</v>
      </c>
      <c r="M291">
        <v>9</v>
      </c>
      <c r="N291" s="14">
        <v>212</v>
      </c>
      <c r="O291" s="5">
        <f t="shared" si="4"/>
        <v>42</v>
      </c>
    </row>
    <row r="292" spans="1:15" x14ac:dyDescent="0.35">
      <c r="A292" t="s">
        <v>715</v>
      </c>
      <c r="B292">
        <v>1</v>
      </c>
      <c r="C292" t="s">
        <v>716</v>
      </c>
      <c r="D292">
        <v>40</v>
      </c>
      <c r="E292" s="1">
        <v>44846</v>
      </c>
      <c r="F292" s="1">
        <v>45014</v>
      </c>
      <c r="G292" s="2">
        <v>0.77083333333333337</v>
      </c>
      <c r="H292" s="2">
        <v>0.83333333333333337</v>
      </c>
      <c r="I292" t="s">
        <v>444</v>
      </c>
      <c r="K292" t="s">
        <v>714</v>
      </c>
      <c r="M292">
        <v>9</v>
      </c>
      <c r="N292" s="14">
        <v>212</v>
      </c>
      <c r="O292" s="5">
        <f t="shared" si="4"/>
        <v>42</v>
      </c>
    </row>
    <row r="293" spans="1:15" x14ac:dyDescent="0.35">
      <c r="A293" t="s">
        <v>717</v>
      </c>
      <c r="B293">
        <v>15</v>
      </c>
      <c r="C293" t="s">
        <v>718</v>
      </c>
      <c r="D293">
        <v>40</v>
      </c>
      <c r="E293" s="1">
        <v>44937</v>
      </c>
      <c r="F293" s="1">
        <v>45014</v>
      </c>
      <c r="G293" s="2">
        <v>0.77083333333333337</v>
      </c>
      <c r="H293" s="2">
        <v>0.89583333333333337</v>
      </c>
      <c r="I293" t="s">
        <v>591</v>
      </c>
      <c r="J293" s="6">
        <v>504141000</v>
      </c>
      <c r="K293" t="s">
        <v>665</v>
      </c>
      <c r="M293">
        <v>10</v>
      </c>
      <c r="N293" s="14">
        <v>176</v>
      </c>
      <c r="O293" s="5">
        <f t="shared" si="4"/>
        <v>2</v>
      </c>
    </row>
    <row r="294" spans="1:15" x14ac:dyDescent="0.35">
      <c r="A294" t="s">
        <v>719</v>
      </c>
      <c r="B294">
        <v>13</v>
      </c>
      <c r="C294" t="s">
        <v>720</v>
      </c>
      <c r="D294">
        <v>14</v>
      </c>
      <c r="E294" s="1">
        <v>44937</v>
      </c>
      <c r="F294" s="1">
        <v>45014</v>
      </c>
      <c r="G294" s="2">
        <v>0.80208333333333337</v>
      </c>
      <c r="H294" s="2">
        <v>0.84375</v>
      </c>
      <c r="I294" t="s">
        <v>721</v>
      </c>
      <c r="K294" t="s">
        <v>722</v>
      </c>
      <c r="M294">
        <v>18</v>
      </c>
      <c r="N294" s="14">
        <v>80</v>
      </c>
      <c r="O294" s="5">
        <f t="shared" si="4"/>
        <v>2</v>
      </c>
    </row>
    <row r="295" spans="1:15" x14ac:dyDescent="0.35">
      <c r="A295" t="s">
        <v>723</v>
      </c>
      <c r="B295">
        <v>2</v>
      </c>
      <c r="C295" t="s">
        <v>724</v>
      </c>
      <c r="D295">
        <v>4</v>
      </c>
      <c r="E295" s="1">
        <v>45014</v>
      </c>
      <c r="F295" s="1">
        <v>45014</v>
      </c>
      <c r="G295" s="2">
        <v>0.77083333333333337</v>
      </c>
      <c r="H295" s="2">
        <v>0.89583333333333337</v>
      </c>
      <c r="I295" t="s">
        <v>340</v>
      </c>
      <c r="J295" s="6">
        <v>504141000</v>
      </c>
      <c r="K295" t="s">
        <v>725</v>
      </c>
      <c r="M295">
        <v>15</v>
      </c>
      <c r="N295" s="14">
        <v>23</v>
      </c>
      <c r="O295" s="5">
        <f t="shared" si="4"/>
        <v>13</v>
      </c>
    </row>
    <row r="296" spans="1:15" x14ac:dyDescent="0.35">
      <c r="A296" t="s">
        <v>726</v>
      </c>
      <c r="B296">
        <v>13</v>
      </c>
      <c r="C296" t="s">
        <v>727</v>
      </c>
      <c r="D296">
        <v>20</v>
      </c>
      <c r="E296" s="1">
        <v>44937</v>
      </c>
      <c r="F296" s="1">
        <v>45007</v>
      </c>
      <c r="G296" s="2">
        <v>0.75</v>
      </c>
      <c r="H296" s="2">
        <v>0.8125</v>
      </c>
      <c r="I296" t="s">
        <v>728</v>
      </c>
      <c r="K296" t="s">
        <v>729</v>
      </c>
      <c r="M296">
        <v>15</v>
      </c>
      <c r="N296" s="14">
        <v>102</v>
      </c>
      <c r="O296" s="5">
        <f t="shared" si="4"/>
        <v>2</v>
      </c>
    </row>
    <row r="297" spans="1:15" x14ac:dyDescent="0.35">
      <c r="A297" t="s">
        <v>730</v>
      </c>
      <c r="B297">
        <v>13</v>
      </c>
      <c r="C297" t="s">
        <v>731</v>
      </c>
      <c r="D297">
        <v>4</v>
      </c>
      <c r="E297" s="1">
        <v>45015</v>
      </c>
      <c r="F297" s="1">
        <v>45015</v>
      </c>
      <c r="G297" s="2">
        <v>0.58333333333333337</v>
      </c>
      <c r="H297" s="2">
        <v>0.70833333333333337</v>
      </c>
      <c r="I297" t="s">
        <v>298</v>
      </c>
      <c r="J297" s="6">
        <v>504141000</v>
      </c>
      <c r="K297" t="s">
        <v>732</v>
      </c>
      <c r="M297">
        <v>6</v>
      </c>
      <c r="N297" s="14">
        <v>23</v>
      </c>
      <c r="O297" s="5">
        <f t="shared" si="4"/>
        <v>13</v>
      </c>
    </row>
    <row r="298" spans="1:15" x14ac:dyDescent="0.35">
      <c r="A298" t="s">
        <v>733</v>
      </c>
      <c r="B298">
        <v>13</v>
      </c>
      <c r="C298" t="s">
        <v>734</v>
      </c>
      <c r="D298">
        <v>5</v>
      </c>
      <c r="E298" s="1">
        <v>45015</v>
      </c>
      <c r="F298" s="1">
        <v>45015</v>
      </c>
      <c r="G298" s="2">
        <v>0.72916666666666663</v>
      </c>
      <c r="H298" s="2">
        <v>0.875</v>
      </c>
      <c r="I298" t="s">
        <v>298</v>
      </c>
      <c r="J298" s="6">
        <v>504141000</v>
      </c>
      <c r="K298" t="s">
        <v>312</v>
      </c>
      <c r="M298">
        <v>15</v>
      </c>
      <c r="N298" s="14">
        <v>26</v>
      </c>
      <c r="O298" s="5">
        <f t="shared" si="4"/>
        <v>13</v>
      </c>
    </row>
    <row r="299" spans="1:15" x14ac:dyDescent="0.35">
      <c r="A299" t="s">
        <v>735</v>
      </c>
      <c r="B299">
        <v>14</v>
      </c>
      <c r="C299" t="s">
        <v>736</v>
      </c>
      <c r="D299">
        <v>4</v>
      </c>
      <c r="E299" s="1">
        <v>45015</v>
      </c>
      <c r="F299" s="1">
        <v>45015</v>
      </c>
      <c r="G299" s="2">
        <v>0.70833333333333337</v>
      </c>
      <c r="H299" s="2">
        <v>0.83333333333333337</v>
      </c>
      <c r="I299" t="s">
        <v>385</v>
      </c>
      <c r="J299" s="6">
        <v>504141000</v>
      </c>
      <c r="K299" t="s">
        <v>737</v>
      </c>
      <c r="M299">
        <v>9</v>
      </c>
      <c r="N299" s="14">
        <v>21</v>
      </c>
      <c r="O299" s="5">
        <f t="shared" si="4"/>
        <v>13</v>
      </c>
    </row>
    <row r="300" spans="1:15" x14ac:dyDescent="0.35">
      <c r="A300" t="s">
        <v>738</v>
      </c>
      <c r="B300">
        <v>1</v>
      </c>
      <c r="C300" t="s">
        <v>739</v>
      </c>
      <c r="D300">
        <v>40</v>
      </c>
      <c r="E300" s="1">
        <v>44833</v>
      </c>
      <c r="F300" s="1">
        <v>45015</v>
      </c>
      <c r="G300" s="2">
        <v>0.77083333333333337</v>
      </c>
      <c r="H300" s="2">
        <v>0.83333333333333337</v>
      </c>
      <c r="I300" t="s">
        <v>629</v>
      </c>
      <c r="K300" t="s">
        <v>475</v>
      </c>
      <c r="M300">
        <v>9</v>
      </c>
      <c r="N300" s="14">
        <v>231</v>
      </c>
      <c r="O300" s="5">
        <f t="shared" si="4"/>
        <v>40</v>
      </c>
    </row>
    <row r="301" spans="1:15" x14ac:dyDescent="0.35">
      <c r="A301" t="s">
        <v>740</v>
      </c>
      <c r="B301">
        <v>1</v>
      </c>
      <c r="C301" t="s">
        <v>603</v>
      </c>
      <c r="D301">
        <v>40</v>
      </c>
      <c r="E301" s="1">
        <v>44833</v>
      </c>
      <c r="F301" s="1">
        <v>45015</v>
      </c>
      <c r="G301" s="2">
        <v>0.42708333333333331</v>
      </c>
      <c r="H301" s="2">
        <v>0.48958333333333331</v>
      </c>
      <c r="I301" t="s">
        <v>466</v>
      </c>
      <c r="J301" s="6">
        <v>504141000</v>
      </c>
      <c r="K301" t="s">
        <v>568</v>
      </c>
      <c r="M301">
        <v>9</v>
      </c>
      <c r="N301" s="14">
        <v>231</v>
      </c>
      <c r="O301" s="5">
        <f t="shared" si="4"/>
        <v>40</v>
      </c>
    </row>
    <row r="302" spans="1:15" x14ac:dyDescent="0.35">
      <c r="A302" t="s">
        <v>741</v>
      </c>
      <c r="B302">
        <v>1</v>
      </c>
      <c r="C302" t="s">
        <v>742</v>
      </c>
      <c r="D302">
        <v>40</v>
      </c>
      <c r="E302" s="1">
        <v>44840</v>
      </c>
      <c r="F302" s="1">
        <v>45015</v>
      </c>
      <c r="G302" s="2">
        <v>0.69791666666666663</v>
      </c>
      <c r="H302" s="2">
        <v>0.76041666666666663</v>
      </c>
      <c r="I302" t="s">
        <v>448</v>
      </c>
      <c r="J302" s="6">
        <v>504141000</v>
      </c>
      <c r="K302" t="s">
        <v>604</v>
      </c>
      <c r="M302">
        <v>9</v>
      </c>
      <c r="N302" s="14">
        <v>231</v>
      </c>
      <c r="O302" s="5">
        <f t="shared" si="4"/>
        <v>41</v>
      </c>
    </row>
    <row r="303" spans="1:15" x14ac:dyDescent="0.35">
      <c r="A303" t="s">
        <v>743</v>
      </c>
      <c r="B303">
        <v>15</v>
      </c>
      <c r="C303" t="s">
        <v>718</v>
      </c>
      <c r="D303">
        <v>40</v>
      </c>
      <c r="E303" s="1">
        <v>44938</v>
      </c>
      <c r="F303" s="1">
        <v>45015</v>
      </c>
      <c r="G303" s="2">
        <v>0.375</v>
      </c>
      <c r="H303" s="2">
        <v>0.5</v>
      </c>
      <c r="I303" t="s">
        <v>591</v>
      </c>
      <c r="J303" s="6">
        <v>504141000</v>
      </c>
      <c r="K303" t="s">
        <v>665</v>
      </c>
      <c r="M303">
        <v>10</v>
      </c>
      <c r="N303" s="14">
        <v>176</v>
      </c>
      <c r="O303" s="5">
        <f t="shared" si="4"/>
        <v>2</v>
      </c>
    </row>
    <row r="304" spans="1:15" x14ac:dyDescent="0.35">
      <c r="A304" t="s">
        <v>744</v>
      </c>
      <c r="B304">
        <v>13</v>
      </c>
      <c r="C304" t="s">
        <v>745</v>
      </c>
      <c r="D304">
        <v>20</v>
      </c>
      <c r="E304" s="1">
        <v>44945</v>
      </c>
      <c r="F304" s="1">
        <v>45015</v>
      </c>
      <c r="G304" s="2">
        <v>0.83333333333333337</v>
      </c>
      <c r="H304" s="2">
        <v>0.89583333333333337</v>
      </c>
      <c r="I304" t="s">
        <v>317</v>
      </c>
      <c r="J304" s="6">
        <v>504141000</v>
      </c>
      <c r="K304" t="s">
        <v>746</v>
      </c>
      <c r="M304">
        <v>15</v>
      </c>
      <c r="N304" s="14">
        <v>102</v>
      </c>
      <c r="O304" s="5">
        <f t="shared" si="4"/>
        <v>3</v>
      </c>
    </row>
    <row r="305" spans="1:15" x14ac:dyDescent="0.35">
      <c r="A305" t="s">
        <v>747</v>
      </c>
      <c r="B305">
        <v>1</v>
      </c>
      <c r="C305" t="s">
        <v>748</v>
      </c>
      <c r="D305">
        <v>36</v>
      </c>
      <c r="E305" s="1">
        <v>44841</v>
      </c>
      <c r="F305" s="1">
        <v>45016</v>
      </c>
      <c r="G305" s="2">
        <v>0.625</v>
      </c>
      <c r="H305" s="2">
        <v>0.71875</v>
      </c>
      <c r="I305" t="s">
        <v>494</v>
      </c>
      <c r="J305" s="6">
        <v>504141000</v>
      </c>
      <c r="K305" t="s">
        <v>685</v>
      </c>
      <c r="M305">
        <v>15</v>
      </c>
      <c r="N305" s="14">
        <v>122</v>
      </c>
      <c r="O305" s="5">
        <f t="shared" si="4"/>
        <v>41</v>
      </c>
    </row>
    <row r="306" spans="1:15" x14ac:dyDescent="0.35">
      <c r="A306" t="s">
        <v>749</v>
      </c>
      <c r="B306">
        <v>13</v>
      </c>
      <c r="C306" t="s">
        <v>222</v>
      </c>
      <c r="D306">
        <v>10</v>
      </c>
      <c r="E306" s="1">
        <v>45009</v>
      </c>
      <c r="F306" s="1">
        <v>45016</v>
      </c>
      <c r="G306" s="2">
        <v>0.66666666666666663</v>
      </c>
      <c r="H306" s="2">
        <v>0.8125</v>
      </c>
      <c r="I306" t="s">
        <v>298</v>
      </c>
      <c r="J306" s="6">
        <v>504141000</v>
      </c>
      <c r="K306" t="s">
        <v>224</v>
      </c>
      <c r="M306">
        <v>15</v>
      </c>
      <c r="N306" s="14">
        <v>53</v>
      </c>
      <c r="O306" s="5">
        <f t="shared" si="4"/>
        <v>12</v>
      </c>
    </row>
    <row r="307" spans="1:15" x14ac:dyDescent="0.35">
      <c r="A307" t="s">
        <v>750</v>
      </c>
      <c r="B307">
        <v>7</v>
      </c>
      <c r="C307" t="s">
        <v>751</v>
      </c>
      <c r="D307">
        <v>7</v>
      </c>
      <c r="E307" s="1">
        <v>45016</v>
      </c>
      <c r="F307" s="1">
        <v>45016</v>
      </c>
      <c r="G307" s="2">
        <v>0.66666666666666663</v>
      </c>
      <c r="H307" s="2">
        <v>0.875</v>
      </c>
      <c r="I307" t="s">
        <v>219</v>
      </c>
      <c r="J307" s="6">
        <v>504141000</v>
      </c>
      <c r="K307" t="s">
        <v>752</v>
      </c>
      <c r="M307">
        <v>12</v>
      </c>
      <c r="N307" s="14">
        <v>47</v>
      </c>
      <c r="O307" s="5">
        <f t="shared" si="4"/>
        <v>13</v>
      </c>
    </row>
    <row r="308" spans="1:15" x14ac:dyDescent="0.35">
      <c r="A308" t="s">
        <v>753</v>
      </c>
      <c r="B308">
        <v>15</v>
      </c>
      <c r="C308" t="s">
        <v>754</v>
      </c>
      <c r="D308">
        <v>16</v>
      </c>
      <c r="E308" s="1">
        <v>44995</v>
      </c>
      <c r="F308" s="1">
        <v>45016</v>
      </c>
      <c r="G308" s="2">
        <v>0.75</v>
      </c>
      <c r="H308" s="2">
        <v>0.875</v>
      </c>
      <c r="I308" t="s">
        <v>591</v>
      </c>
      <c r="J308" s="6">
        <v>504141000</v>
      </c>
      <c r="K308" t="s">
        <v>665</v>
      </c>
      <c r="M308">
        <v>9</v>
      </c>
      <c r="N308" s="14">
        <v>82</v>
      </c>
      <c r="O308" s="5">
        <f t="shared" si="4"/>
        <v>10</v>
      </c>
    </row>
    <row r="309" spans="1:15" x14ac:dyDescent="0.35">
      <c r="A309" t="s">
        <v>755</v>
      </c>
      <c r="B309">
        <v>8</v>
      </c>
      <c r="C309" t="s">
        <v>756</v>
      </c>
      <c r="D309">
        <v>4</v>
      </c>
      <c r="E309" s="1">
        <v>45012</v>
      </c>
      <c r="F309" s="1">
        <v>45012</v>
      </c>
      <c r="G309" s="2">
        <v>0.375</v>
      </c>
      <c r="H309" s="2">
        <v>0.5</v>
      </c>
      <c r="I309" t="s">
        <v>215</v>
      </c>
      <c r="J309" s="6">
        <v>504141000</v>
      </c>
      <c r="K309" t="s">
        <v>216</v>
      </c>
      <c r="M309">
        <v>10</v>
      </c>
      <c r="N309" s="14">
        <v>29</v>
      </c>
      <c r="O309" s="5">
        <f t="shared" si="4"/>
        <v>13</v>
      </c>
    </row>
    <row r="310" spans="1:15" x14ac:dyDescent="0.35">
      <c r="A310" t="s">
        <v>757</v>
      </c>
      <c r="B310">
        <v>8</v>
      </c>
      <c r="C310" t="s">
        <v>758</v>
      </c>
      <c r="D310">
        <v>14</v>
      </c>
      <c r="E310" s="1">
        <v>44988</v>
      </c>
      <c r="F310" s="1">
        <v>45016</v>
      </c>
      <c r="G310" s="2">
        <v>0.41666666666666669</v>
      </c>
      <c r="H310" s="2">
        <v>0.5</v>
      </c>
      <c r="I310" t="s">
        <v>436</v>
      </c>
      <c r="J310" s="6">
        <v>504141000</v>
      </c>
      <c r="K310" t="s">
        <v>437</v>
      </c>
      <c r="M310">
        <v>12</v>
      </c>
      <c r="N310" s="14">
        <v>78</v>
      </c>
      <c r="O310" s="5">
        <f t="shared" si="4"/>
        <v>9</v>
      </c>
    </row>
    <row r="311" spans="1:15" x14ac:dyDescent="0.35">
      <c r="A311" t="s">
        <v>759</v>
      </c>
      <c r="C311" t="s">
        <v>760</v>
      </c>
      <c r="D311">
        <v>4</v>
      </c>
      <c r="E311" s="1">
        <v>45019</v>
      </c>
      <c r="F311" s="1">
        <v>45019</v>
      </c>
      <c r="G311" s="2">
        <v>0.39583333333333331</v>
      </c>
      <c r="H311" s="2">
        <v>0.52083333333333337</v>
      </c>
      <c r="I311" t="s">
        <v>298</v>
      </c>
      <c r="J311" s="6">
        <v>504141000</v>
      </c>
      <c r="K311" t="s">
        <v>761</v>
      </c>
      <c r="M311">
        <v>12</v>
      </c>
      <c r="N311" s="14">
        <v>12</v>
      </c>
      <c r="O311" s="5">
        <f t="shared" si="4"/>
        <v>14</v>
      </c>
    </row>
    <row r="312" spans="1:15" x14ac:dyDescent="0.35">
      <c r="A312" t="s">
        <v>762</v>
      </c>
      <c r="C312" t="s">
        <v>763</v>
      </c>
      <c r="D312">
        <v>4</v>
      </c>
      <c r="E312" s="1">
        <v>45019</v>
      </c>
      <c r="F312" s="1">
        <v>45019</v>
      </c>
      <c r="G312" s="2">
        <v>0.375</v>
      </c>
      <c r="H312" s="2">
        <v>0.47916666666666669</v>
      </c>
      <c r="I312" t="s">
        <v>227</v>
      </c>
      <c r="J312" s="6">
        <v>504141000</v>
      </c>
      <c r="K312" t="s">
        <v>283</v>
      </c>
      <c r="M312">
        <v>12</v>
      </c>
      <c r="N312" s="14">
        <v>14</v>
      </c>
      <c r="O312" s="5">
        <f t="shared" si="4"/>
        <v>14</v>
      </c>
    </row>
    <row r="313" spans="1:15" x14ac:dyDescent="0.35">
      <c r="A313" t="s">
        <v>764</v>
      </c>
      <c r="C313" t="s">
        <v>765</v>
      </c>
      <c r="D313">
        <v>4</v>
      </c>
      <c r="E313" s="1">
        <v>45020</v>
      </c>
      <c r="F313" s="1">
        <v>45020</v>
      </c>
      <c r="G313" s="2">
        <v>0.39583333333333331</v>
      </c>
      <c r="H313" s="2">
        <v>0.52083333333333337</v>
      </c>
      <c r="I313" t="s">
        <v>298</v>
      </c>
      <c r="J313" s="6">
        <v>504141000</v>
      </c>
      <c r="K313" t="s">
        <v>761</v>
      </c>
      <c r="M313">
        <v>12</v>
      </c>
      <c r="N313" s="14">
        <v>12</v>
      </c>
      <c r="O313" s="5">
        <f t="shared" si="4"/>
        <v>14</v>
      </c>
    </row>
    <row r="314" spans="1:15" x14ac:dyDescent="0.35">
      <c r="A314" t="s">
        <v>766</v>
      </c>
      <c r="C314" t="s">
        <v>767</v>
      </c>
      <c r="D314">
        <v>4</v>
      </c>
      <c r="E314" s="1">
        <v>45020</v>
      </c>
      <c r="F314" s="1">
        <v>45020</v>
      </c>
      <c r="G314" s="2">
        <v>0.375</v>
      </c>
      <c r="H314" s="2">
        <v>0.47916666666666669</v>
      </c>
      <c r="I314" t="s">
        <v>433</v>
      </c>
      <c r="J314" s="6">
        <v>504141000</v>
      </c>
      <c r="K314" t="s">
        <v>283</v>
      </c>
      <c r="M314">
        <v>10</v>
      </c>
      <c r="N314" s="14">
        <v>14</v>
      </c>
      <c r="O314" s="5">
        <f t="shared" si="4"/>
        <v>14</v>
      </c>
    </row>
    <row r="315" spans="1:15" x14ac:dyDescent="0.35">
      <c r="A315" t="s">
        <v>768</v>
      </c>
      <c r="C315" t="s">
        <v>769</v>
      </c>
      <c r="D315">
        <v>4</v>
      </c>
      <c r="E315" s="1">
        <v>45021</v>
      </c>
      <c r="F315" s="1">
        <v>45021</v>
      </c>
      <c r="G315" s="2">
        <v>0.39583333333333331</v>
      </c>
      <c r="H315" s="2">
        <v>0.52083333333333337</v>
      </c>
      <c r="I315" t="s">
        <v>196</v>
      </c>
      <c r="J315" s="6">
        <v>504141000</v>
      </c>
      <c r="K315" t="s">
        <v>770</v>
      </c>
      <c r="M315">
        <v>12</v>
      </c>
      <c r="N315" s="14">
        <v>12</v>
      </c>
      <c r="O315" s="5">
        <f t="shared" si="4"/>
        <v>14</v>
      </c>
    </row>
    <row r="316" spans="1:15" x14ac:dyDescent="0.35">
      <c r="A316" t="s">
        <v>771</v>
      </c>
      <c r="C316" t="s">
        <v>772</v>
      </c>
      <c r="D316">
        <v>4</v>
      </c>
      <c r="E316" s="1">
        <v>45021</v>
      </c>
      <c r="F316" s="1">
        <v>45021</v>
      </c>
      <c r="G316" s="2">
        <v>0.39583333333333331</v>
      </c>
      <c r="H316" s="2">
        <v>0.52083333333333337</v>
      </c>
      <c r="I316" t="s">
        <v>180</v>
      </c>
      <c r="J316" s="6">
        <v>504141000</v>
      </c>
      <c r="K316" t="s">
        <v>761</v>
      </c>
      <c r="M316">
        <v>10</v>
      </c>
      <c r="N316" s="14">
        <v>12</v>
      </c>
      <c r="O316" s="5">
        <f t="shared" si="4"/>
        <v>14</v>
      </c>
    </row>
    <row r="317" spans="1:15" x14ac:dyDescent="0.35">
      <c r="A317" t="s">
        <v>773</v>
      </c>
      <c r="C317" t="s">
        <v>774</v>
      </c>
      <c r="D317">
        <v>4</v>
      </c>
      <c r="E317" s="1">
        <v>45021</v>
      </c>
      <c r="F317" s="1">
        <v>45021</v>
      </c>
      <c r="G317" s="2">
        <v>0.39583333333333331</v>
      </c>
      <c r="H317" s="2">
        <v>0.52083333333333337</v>
      </c>
      <c r="I317" t="s">
        <v>298</v>
      </c>
      <c r="J317" s="6">
        <v>504141000</v>
      </c>
      <c r="K317" t="s">
        <v>775</v>
      </c>
      <c r="M317">
        <v>12</v>
      </c>
      <c r="N317" s="14">
        <v>12</v>
      </c>
      <c r="O317" s="5">
        <f t="shared" si="4"/>
        <v>14</v>
      </c>
    </row>
    <row r="318" spans="1:15" x14ac:dyDescent="0.35">
      <c r="A318" t="s">
        <v>776</v>
      </c>
      <c r="B318">
        <v>13</v>
      </c>
      <c r="C318" t="s">
        <v>777</v>
      </c>
      <c r="D318">
        <v>4</v>
      </c>
      <c r="E318" s="1">
        <v>45022</v>
      </c>
      <c r="F318" s="1">
        <v>45022</v>
      </c>
      <c r="G318" s="2">
        <v>0.54166666666666663</v>
      </c>
      <c r="H318" s="2">
        <v>0.64583333333333337</v>
      </c>
      <c r="I318" t="s">
        <v>298</v>
      </c>
      <c r="J318" s="6">
        <v>504141000</v>
      </c>
      <c r="K318" t="s">
        <v>761</v>
      </c>
      <c r="M318">
        <v>10</v>
      </c>
      <c r="N318" s="14">
        <v>11</v>
      </c>
      <c r="O318" s="5">
        <f t="shared" si="4"/>
        <v>14</v>
      </c>
    </row>
    <row r="319" spans="1:15" x14ac:dyDescent="0.35">
      <c r="A319" t="s">
        <v>778</v>
      </c>
      <c r="B319">
        <v>13</v>
      </c>
      <c r="C319" t="s">
        <v>187</v>
      </c>
      <c r="D319">
        <v>27</v>
      </c>
      <c r="E319" s="1">
        <v>44936</v>
      </c>
      <c r="F319" s="1">
        <v>45027</v>
      </c>
      <c r="G319" s="2">
        <v>0.70833333333333337</v>
      </c>
      <c r="H319" s="2">
        <v>0.77083333333333337</v>
      </c>
      <c r="I319" t="s">
        <v>188</v>
      </c>
      <c r="J319" s="6">
        <v>504141000</v>
      </c>
      <c r="K319" t="s">
        <v>779</v>
      </c>
      <c r="M319">
        <v>15</v>
      </c>
      <c r="N319" s="14">
        <v>0</v>
      </c>
      <c r="O319" s="5">
        <f t="shared" si="4"/>
        <v>2</v>
      </c>
    </row>
    <row r="320" spans="1:15" x14ac:dyDescent="0.35">
      <c r="A320" t="s">
        <v>780</v>
      </c>
      <c r="B320">
        <v>13</v>
      </c>
      <c r="C320" t="s">
        <v>727</v>
      </c>
      <c r="D320">
        <v>20</v>
      </c>
      <c r="E320" s="1">
        <v>44950</v>
      </c>
      <c r="F320" s="1">
        <v>45027</v>
      </c>
      <c r="G320" s="2">
        <v>0.67708333333333337</v>
      </c>
      <c r="H320" s="2">
        <v>0.73958333333333337</v>
      </c>
      <c r="I320" t="s">
        <v>239</v>
      </c>
      <c r="J320" s="6">
        <v>504141000</v>
      </c>
      <c r="K320" t="s">
        <v>746</v>
      </c>
      <c r="M320">
        <v>15</v>
      </c>
      <c r="N320" s="14">
        <v>102</v>
      </c>
      <c r="O320" s="5">
        <f t="shared" si="4"/>
        <v>4</v>
      </c>
    </row>
    <row r="321" spans="1:15" x14ac:dyDescent="0.35">
      <c r="A321" t="s">
        <v>781</v>
      </c>
      <c r="B321">
        <v>13</v>
      </c>
      <c r="C321" t="s">
        <v>782</v>
      </c>
      <c r="D321">
        <v>16</v>
      </c>
      <c r="E321" s="1">
        <v>44937</v>
      </c>
      <c r="F321" s="1">
        <v>45028</v>
      </c>
      <c r="G321" s="2">
        <v>0.70833333333333337</v>
      </c>
      <c r="H321" s="2">
        <v>0.75</v>
      </c>
      <c r="I321" t="s">
        <v>783</v>
      </c>
      <c r="K321" t="s">
        <v>784</v>
      </c>
      <c r="L321" t="s">
        <v>2055</v>
      </c>
      <c r="M321">
        <v>15</v>
      </c>
      <c r="N321" s="14">
        <v>28</v>
      </c>
      <c r="O321" s="5">
        <f t="shared" si="4"/>
        <v>2</v>
      </c>
    </row>
    <row r="322" spans="1:15" x14ac:dyDescent="0.35">
      <c r="A322" t="s">
        <v>785</v>
      </c>
      <c r="B322">
        <v>13</v>
      </c>
      <c r="C322" t="s">
        <v>786</v>
      </c>
      <c r="D322">
        <v>32</v>
      </c>
      <c r="E322" s="1">
        <v>44937</v>
      </c>
      <c r="F322" s="1">
        <v>45028</v>
      </c>
      <c r="G322" s="2">
        <v>0.75</v>
      </c>
      <c r="H322" s="2">
        <v>0.83333333333333337</v>
      </c>
      <c r="I322" t="s">
        <v>783</v>
      </c>
      <c r="K322" t="s">
        <v>784</v>
      </c>
      <c r="L322" t="s">
        <v>2055</v>
      </c>
      <c r="M322">
        <v>15</v>
      </c>
      <c r="N322" s="14">
        <v>64</v>
      </c>
      <c r="O322" s="5">
        <f t="shared" si="4"/>
        <v>2</v>
      </c>
    </row>
    <row r="323" spans="1:15" x14ac:dyDescent="0.35">
      <c r="A323" t="s">
        <v>787</v>
      </c>
      <c r="B323">
        <v>1</v>
      </c>
      <c r="C323" t="s">
        <v>788</v>
      </c>
      <c r="D323">
        <v>52</v>
      </c>
      <c r="E323" s="1">
        <v>44818</v>
      </c>
      <c r="F323" s="1">
        <v>45028</v>
      </c>
      <c r="G323" s="2">
        <v>0.77083333333333337</v>
      </c>
      <c r="H323" s="2">
        <v>0.83333333333333337</v>
      </c>
      <c r="I323" t="s">
        <v>448</v>
      </c>
      <c r="J323" s="6">
        <v>504141000</v>
      </c>
      <c r="K323" t="s">
        <v>475</v>
      </c>
      <c r="M323">
        <v>15</v>
      </c>
      <c r="N323" s="14">
        <v>180</v>
      </c>
      <c r="O323" s="5">
        <f t="shared" ref="O323:O386" si="5">WEEKNUM(E323)</f>
        <v>38</v>
      </c>
    </row>
    <row r="324" spans="1:15" x14ac:dyDescent="0.35">
      <c r="A324" t="s">
        <v>789</v>
      </c>
      <c r="B324">
        <v>13</v>
      </c>
      <c r="C324" t="s">
        <v>790</v>
      </c>
      <c r="D324">
        <v>3</v>
      </c>
      <c r="E324" s="1">
        <v>45028</v>
      </c>
      <c r="F324" s="1">
        <v>45028</v>
      </c>
      <c r="G324" s="2">
        <v>0.77083333333333337</v>
      </c>
      <c r="H324" s="2">
        <v>0.85416666666666663</v>
      </c>
      <c r="I324" t="s">
        <v>196</v>
      </c>
      <c r="J324" s="6">
        <v>504141000</v>
      </c>
      <c r="K324" t="s">
        <v>254</v>
      </c>
      <c r="M324">
        <v>90</v>
      </c>
      <c r="N324" s="14">
        <v>5</v>
      </c>
      <c r="O324" s="5">
        <f t="shared" si="5"/>
        <v>15</v>
      </c>
    </row>
    <row r="325" spans="1:15" x14ac:dyDescent="0.35">
      <c r="A325" t="s">
        <v>791</v>
      </c>
      <c r="B325">
        <v>13</v>
      </c>
      <c r="C325" t="s">
        <v>792</v>
      </c>
      <c r="D325">
        <v>11</v>
      </c>
      <c r="E325" s="1">
        <v>44973</v>
      </c>
      <c r="F325" s="1">
        <v>45028</v>
      </c>
      <c r="G325" s="2">
        <v>0.77083333333333337</v>
      </c>
      <c r="H325" s="2">
        <v>0.85416666666666663</v>
      </c>
      <c r="I325" t="s">
        <v>196</v>
      </c>
      <c r="J325" s="6">
        <v>504141000</v>
      </c>
      <c r="K325" t="s">
        <v>793</v>
      </c>
      <c r="M325">
        <v>0</v>
      </c>
      <c r="N325" s="14">
        <v>0</v>
      </c>
      <c r="O325" s="5">
        <f t="shared" si="5"/>
        <v>7</v>
      </c>
    </row>
    <row r="326" spans="1:15" x14ac:dyDescent="0.35">
      <c r="A326" t="s">
        <v>794</v>
      </c>
      <c r="B326">
        <v>13</v>
      </c>
      <c r="C326" t="s">
        <v>795</v>
      </c>
      <c r="D326">
        <v>20</v>
      </c>
      <c r="E326" s="1">
        <v>44937</v>
      </c>
      <c r="F326" s="1">
        <v>45028</v>
      </c>
      <c r="G326" s="2">
        <v>0.80555555555555547</v>
      </c>
      <c r="H326" s="2">
        <v>0.85763888888888884</v>
      </c>
      <c r="I326" t="s">
        <v>429</v>
      </c>
      <c r="J326" s="6">
        <v>504141000</v>
      </c>
      <c r="K326" t="s">
        <v>796</v>
      </c>
      <c r="M326">
        <v>17</v>
      </c>
      <c r="N326" s="14">
        <v>102</v>
      </c>
      <c r="O326" s="5">
        <f t="shared" si="5"/>
        <v>2</v>
      </c>
    </row>
    <row r="327" spans="1:15" x14ac:dyDescent="0.35">
      <c r="A327" t="s">
        <v>797</v>
      </c>
      <c r="B327">
        <v>2</v>
      </c>
      <c r="C327" t="s">
        <v>798</v>
      </c>
      <c r="D327">
        <v>3</v>
      </c>
      <c r="E327" s="1">
        <v>45028</v>
      </c>
      <c r="F327" s="1">
        <v>45028</v>
      </c>
      <c r="G327" s="2">
        <v>0.77083333333333337</v>
      </c>
      <c r="H327" s="2">
        <v>0.85416666666666663</v>
      </c>
      <c r="I327" t="s">
        <v>204</v>
      </c>
      <c r="J327" s="6">
        <v>504141000</v>
      </c>
      <c r="K327" t="s">
        <v>612</v>
      </c>
      <c r="M327">
        <v>20</v>
      </c>
      <c r="N327" s="14">
        <v>0</v>
      </c>
      <c r="O327" s="5">
        <f t="shared" si="5"/>
        <v>15</v>
      </c>
    </row>
    <row r="328" spans="1:15" x14ac:dyDescent="0.35">
      <c r="A328" t="s">
        <v>799</v>
      </c>
      <c r="B328">
        <v>13</v>
      </c>
      <c r="C328" t="s">
        <v>800</v>
      </c>
      <c r="D328">
        <v>20</v>
      </c>
      <c r="E328" s="1">
        <v>44951</v>
      </c>
      <c r="F328" s="1">
        <v>45028</v>
      </c>
      <c r="G328" s="2">
        <v>0.43055555555555558</v>
      </c>
      <c r="H328" s="2">
        <v>0.49305555555555558</v>
      </c>
      <c r="I328" t="s">
        <v>429</v>
      </c>
      <c r="J328" s="6">
        <v>504141000</v>
      </c>
      <c r="K328" t="s">
        <v>668</v>
      </c>
      <c r="M328">
        <v>15</v>
      </c>
      <c r="N328" s="14">
        <v>102</v>
      </c>
      <c r="O328" s="5">
        <f t="shared" si="5"/>
        <v>4</v>
      </c>
    </row>
    <row r="329" spans="1:15" x14ac:dyDescent="0.35">
      <c r="A329" t="s">
        <v>801</v>
      </c>
      <c r="B329">
        <v>13</v>
      </c>
      <c r="C329" t="s">
        <v>802</v>
      </c>
      <c r="D329">
        <v>22</v>
      </c>
      <c r="E329" s="1">
        <v>44944</v>
      </c>
      <c r="F329" s="1">
        <v>45028</v>
      </c>
      <c r="G329" s="2">
        <v>0.35416666666666669</v>
      </c>
      <c r="H329" s="2">
        <v>0.41666666666666669</v>
      </c>
      <c r="I329" t="s">
        <v>243</v>
      </c>
      <c r="J329" s="6">
        <v>504141000</v>
      </c>
      <c r="K329" t="s">
        <v>803</v>
      </c>
      <c r="M329">
        <v>15</v>
      </c>
      <c r="N329" s="14">
        <v>112</v>
      </c>
      <c r="O329" s="5">
        <f t="shared" si="5"/>
        <v>3</v>
      </c>
    </row>
    <row r="330" spans="1:15" x14ac:dyDescent="0.35">
      <c r="A330" t="s">
        <v>804</v>
      </c>
      <c r="B330">
        <v>13</v>
      </c>
      <c r="C330" t="s">
        <v>795</v>
      </c>
      <c r="D330">
        <v>20</v>
      </c>
      <c r="E330" s="1">
        <v>44937</v>
      </c>
      <c r="F330" s="1">
        <v>45028</v>
      </c>
      <c r="G330" s="2">
        <v>0.74305555555555547</v>
      </c>
      <c r="H330" s="2">
        <v>0.79513888888888884</v>
      </c>
      <c r="I330" t="s">
        <v>429</v>
      </c>
      <c r="J330" s="6">
        <v>504141000</v>
      </c>
      <c r="K330" t="s">
        <v>796</v>
      </c>
      <c r="M330">
        <v>18</v>
      </c>
      <c r="N330" s="14">
        <v>102</v>
      </c>
      <c r="O330" s="5">
        <f t="shared" si="5"/>
        <v>2</v>
      </c>
    </row>
    <row r="331" spans="1:15" x14ac:dyDescent="0.35">
      <c r="A331" t="s">
        <v>805</v>
      </c>
      <c r="B331">
        <v>1</v>
      </c>
      <c r="C331" t="s">
        <v>806</v>
      </c>
      <c r="D331">
        <v>40</v>
      </c>
      <c r="E331" s="1">
        <v>44847</v>
      </c>
      <c r="F331" s="1">
        <v>45029</v>
      </c>
      <c r="G331" s="2">
        <v>0.77083333333333337</v>
      </c>
      <c r="H331" s="2">
        <v>0.83333333333333337</v>
      </c>
      <c r="I331" t="s">
        <v>466</v>
      </c>
      <c r="J331" s="6">
        <v>504141000</v>
      </c>
      <c r="K331" t="s">
        <v>807</v>
      </c>
      <c r="M331">
        <v>9</v>
      </c>
      <c r="N331" s="14">
        <v>212</v>
      </c>
      <c r="O331" s="5">
        <f t="shared" si="5"/>
        <v>42</v>
      </c>
    </row>
    <row r="332" spans="1:15" x14ac:dyDescent="0.35">
      <c r="A332" t="s">
        <v>808</v>
      </c>
      <c r="B332">
        <v>12</v>
      </c>
      <c r="C332" t="s">
        <v>809</v>
      </c>
      <c r="D332">
        <v>173</v>
      </c>
      <c r="E332" s="1">
        <v>44812</v>
      </c>
      <c r="F332" s="1">
        <v>45050</v>
      </c>
      <c r="G332" s="2">
        <v>0.74305555555555547</v>
      </c>
      <c r="H332" s="2">
        <v>0.91666666666666663</v>
      </c>
      <c r="I332" t="s">
        <v>219</v>
      </c>
      <c r="J332" s="6">
        <v>504141000</v>
      </c>
      <c r="K332" t="s">
        <v>810</v>
      </c>
      <c r="M332">
        <v>4</v>
      </c>
      <c r="N332" s="14">
        <v>990</v>
      </c>
      <c r="O332" s="5">
        <f t="shared" si="5"/>
        <v>37</v>
      </c>
    </row>
    <row r="333" spans="1:15" x14ac:dyDescent="0.35">
      <c r="A333" t="s">
        <v>811</v>
      </c>
      <c r="B333">
        <v>8</v>
      </c>
      <c r="C333" t="s">
        <v>812</v>
      </c>
      <c r="D333">
        <v>22</v>
      </c>
      <c r="E333" s="1">
        <v>44987</v>
      </c>
      <c r="F333" s="1">
        <v>45029</v>
      </c>
      <c r="G333" s="2">
        <v>0.77083333333333337</v>
      </c>
      <c r="H333" s="2">
        <v>0.88541666666666663</v>
      </c>
      <c r="I333" t="s">
        <v>433</v>
      </c>
      <c r="J333" s="6">
        <v>504141000</v>
      </c>
      <c r="K333" t="s">
        <v>309</v>
      </c>
      <c r="M333">
        <v>9</v>
      </c>
      <c r="N333" s="14">
        <v>212</v>
      </c>
      <c r="O333" s="5">
        <f t="shared" si="5"/>
        <v>9</v>
      </c>
    </row>
    <row r="334" spans="1:15" x14ac:dyDescent="0.35">
      <c r="A334" t="s">
        <v>813</v>
      </c>
      <c r="B334">
        <v>1</v>
      </c>
      <c r="C334" t="s">
        <v>814</v>
      </c>
      <c r="D334">
        <v>40</v>
      </c>
      <c r="E334" s="1">
        <v>44840</v>
      </c>
      <c r="F334" s="1">
        <v>45029</v>
      </c>
      <c r="G334" s="2">
        <v>0.35416666666666669</v>
      </c>
      <c r="H334" s="2">
        <v>0.41666666666666669</v>
      </c>
      <c r="I334" t="s">
        <v>815</v>
      </c>
      <c r="K334" t="s">
        <v>816</v>
      </c>
      <c r="M334">
        <v>12</v>
      </c>
      <c r="N334" s="14">
        <v>136</v>
      </c>
      <c r="O334" s="5">
        <f t="shared" si="5"/>
        <v>41</v>
      </c>
    </row>
    <row r="335" spans="1:15" x14ac:dyDescent="0.35">
      <c r="A335" t="s">
        <v>817</v>
      </c>
      <c r="B335">
        <v>8</v>
      </c>
      <c r="C335" t="s">
        <v>818</v>
      </c>
      <c r="D335">
        <v>8</v>
      </c>
      <c r="E335" s="1">
        <v>45008</v>
      </c>
      <c r="F335" s="1">
        <v>45029</v>
      </c>
      <c r="G335" s="2">
        <v>0.75</v>
      </c>
      <c r="H335" s="2">
        <v>0.83333333333333337</v>
      </c>
      <c r="I335" t="s">
        <v>436</v>
      </c>
      <c r="J335" s="6">
        <v>504141000</v>
      </c>
      <c r="K335" t="s">
        <v>437</v>
      </c>
      <c r="M335">
        <v>9</v>
      </c>
      <c r="N335" s="14">
        <v>68</v>
      </c>
      <c r="O335" s="5">
        <f t="shared" si="5"/>
        <v>12</v>
      </c>
    </row>
    <row r="336" spans="1:15" x14ac:dyDescent="0.35">
      <c r="A336" t="s">
        <v>819</v>
      </c>
      <c r="B336">
        <v>1</v>
      </c>
      <c r="C336" t="s">
        <v>474</v>
      </c>
      <c r="D336">
        <v>40</v>
      </c>
      <c r="E336" s="1">
        <v>44847</v>
      </c>
      <c r="F336" s="1">
        <v>45029</v>
      </c>
      <c r="G336" s="2">
        <v>0.77083333333333337</v>
      </c>
      <c r="H336" s="2">
        <v>0.83333333333333337</v>
      </c>
      <c r="I336" t="s">
        <v>820</v>
      </c>
      <c r="J336" s="6">
        <v>504141000</v>
      </c>
      <c r="K336" t="s">
        <v>821</v>
      </c>
      <c r="M336">
        <v>9</v>
      </c>
      <c r="N336" s="14">
        <v>231</v>
      </c>
      <c r="O336" s="5">
        <f t="shared" si="5"/>
        <v>42</v>
      </c>
    </row>
    <row r="337" spans="1:15" x14ac:dyDescent="0.35">
      <c r="A337" t="s">
        <v>822</v>
      </c>
      <c r="B337">
        <v>1</v>
      </c>
      <c r="C337" t="s">
        <v>823</v>
      </c>
      <c r="D337">
        <v>40</v>
      </c>
      <c r="E337" s="1">
        <v>44840</v>
      </c>
      <c r="F337" s="1">
        <v>45029</v>
      </c>
      <c r="G337" s="2">
        <v>0.77083333333333337</v>
      </c>
      <c r="H337" s="2">
        <v>0.83333333333333337</v>
      </c>
      <c r="I337" t="s">
        <v>824</v>
      </c>
      <c r="J337" s="6">
        <v>62232227</v>
      </c>
      <c r="K337" t="s">
        <v>825</v>
      </c>
      <c r="M337">
        <v>9</v>
      </c>
      <c r="N337" s="14">
        <v>212</v>
      </c>
      <c r="O337" s="5">
        <f t="shared" si="5"/>
        <v>41</v>
      </c>
    </row>
    <row r="338" spans="1:15" x14ac:dyDescent="0.35">
      <c r="A338" t="s">
        <v>826</v>
      </c>
      <c r="B338">
        <v>13</v>
      </c>
      <c r="C338" t="s">
        <v>827</v>
      </c>
      <c r="D338">
        <v>48</v>
      </c>
      <c r="E338" s="1">
        <v>44826</v>
      </c>
      <c r="F338" s="1">
        <v>45029</v>
      </c>
      <c r="G338" s="2">
        <v>0.76041666666666663</v>
      </c>
      <c r="H338" s="2">
        <v>0.82291666666666663</v>
      </c>
      <c r="I338" t="s">
        <v>828</v>
      </c>
      <c r="K338" t="s">
        <v>829</v>
      </c>
      <c r="L338" t="s">
        <v>2055</v>
      </c>
      <c r="M338">
        <v>10</v>
      </c>
      <c r="N338" s="14">
        <v>160</v>
      </c>
      <c r="O338" s="5">
        <f t="shared" si="5"/>
        <v>39</v>
      </c>
    </row>
    <row r="339" spans="1:15" x14ac:dyDescent="0.35">
      <c r="A339" t="s">
        <v>830</v>
      </c>
      <c r="B339">
        <v>13</v>
      </c>
      <c r="C339" t="s">
        <v>831</v>
      </c>
      <c r="D339">
        <v>20</v>
      </c>
      <c r="E339" s="1">
        <v>44952</v>
      </c>
      <c r="F339" s="1">
        <v>45029</v>
      </c>
      <c r="G339" s="2">
        <v>0.77083333333333337</v>
      </c>
      <c r="H339" s="2">
        <v>0.83333333333333337</v>
      </c>
      <c r="I339" t="s">
        <v>243</v>
      </c>
      <c r="J339" s="6">
        <v>504141000</v>
      </c>
      <c r="K339" t="s">
        <v>668</v>
      </c>
      <c r="M339">
        <v>16</v>
      </c>
      <c r="N339" s="14">
        <v>102</v>
      </c>
      <c r="O339" s="5">
        <f t="shared" si="5"/>
        <v>4</v>
      </c>
    </row>
    <row r="340" spans="1:15" x14ac:dyDescent="0.35">
      <c r="A340" t="s">
        <v>832</v>
      </c>
      <c r="B340">
        <v>13</v>
      </c>
      <c r="C340" t="s">
        <v>833</v>
      </c>
      <c r="D340">
        <v>24</v>
      </c>
      <c r="E340" s="1">
        <v>44987</v>
      </c>
      <c r="F340" s="1">
        <v>45029</v>
      </c>
      <c r="G340" s="2">
        <v>0.77083333333333337</v>
      </c>
      <c r="H340" s="2">
        <v>0.89583333333333337</v>
      </c>
      <c r="I340" t="s">
        <v>425</v>
      </c>
      <c r="J340" s="6">
        <v>504141000</v>
      </c>
      <c r="K340" t="s">
        <v>834</v>
      </c>
      <c r="M340">
        <v>15</v>
      </c>
      <c r="N340" s="14">
        <v>186</v>
      </c>
      <c r="O340" s="5">
        <f t="shared" si="5"/>
        <v>9</v>
      </c>
    </row>
    <row r="341" spans="1:15" x14ac:dyDescent="0.35">
      <c r="A341" t="s">
        <v>835</v>
      </c>
      <c r="B341">
        <v>1</v>
      </c>
      <c r="C341" t="s">
        <v>836</v>
      </c>
      <c r="D341">
        <v>40</v>
      </c>
      <c r="E341" s="1">
        <v>44840</v>
      </c>
      <c r="F341" s="1">
        <v>45029</v>
      </c>
      <c r="G341" s="2">
        <v>0.69791666666666663</v>
      </c>
      <c r="H341" s="2">
        <v>0.76041666666666663</v>
      </c>
      <c r="I341" t="s">
        <v>366</v>
      </c>
      <c r="J341" s="6">
        <v>504141000</v>
      </c>
      <c r="K341" t="s">
        <v>574</v>
      </c>
      <c r="M341">
        <v>9</v>
      </c>
      <c r="N341" s="14">
        <v>231</v>
      </c>
      <c r="O341" s="5">
        <f t="shared" si="5"/>
        <v>41</v>
      </c>
    </row>
    <row r="342" spans="1:15" x14ac:dyDescent="0.35">
      <c r="A342" t="s">
        <v>837</v>
      </c>
      <c r="B342">
        <v>1</v>
      </c>
      <c r="C342" t="s">
        <v>838</v>
      </c>
      <c r="D342">
        <v>40</v>
      </c>
      <c r="E342" s="1">
        <v>44840</v>
      </c>
      <c r="F342" s="1">
        <v>45029</v>
      </c>
      <c r="G342" s="2">
        <v>0.77083333333333337</v>
      </c>
      <c r="H342" s="2">
        <v>0.83333333333333337</v>
      </c>
      <c r="I342" t="s">
        <v>839</v>
      </c>
      <c r="J342" s="6">
        <v>62232227</v>
      </c>
      <c r="K342" t="s">
        <v>840</v>
      </c>
      <c r="M342">
        <v>9</v>
      </c>
      <c r="N342" s="14">
        <v>212</v>
      </c>
      <c r="O342" s="5">
        <f t="shared" si="5"/>
        <v>41</v>
      </c>
    </row>
    <row r="343" spans="1:15" x14ac:dyDescent="0.35">
      <c r="A343" t="s">
        <v>841</v>
      </c>
      <c r="B343">
        <v>1</v>
      </c>
      <c r="C343" t="s">
        <v>842</v>
      </c>
      <c r="D343">
        <v>40</v>
      </c>
      <c r="E343" s="1">
        <v>44848</v>
      </c>
      <c r="F343" s="1">
        <v>45030</v>
      </c>
      <c r="G343" s="2">
        <v>0.77083333333333337</v>
      </c>
      <c r="H343" s="2">
        <v>0.83333333333333337</v>
      </c>
      <c r="I343" t="s">
        <v>466</v>
      </c>
      <c r="J343" s="6">
        <v>504141000</v>
      </c>
      <c r="K343" t="s">
        <v>843</v>
      </c>
      <c r="M343">
        <v>9</v>
      </c>
      <c r="N343" s="14">
        <v>212</v>
      </c>
      <c r="O343" s="5">
        <f t="shared" si="5"/>
        <v>42</v>
      </c>
    </row>
    <row r="344" spans="1:15" x14ac:dyDescent="0.35">
      <c r="A344" t="s">
        <v>844</v>
      </c>
      <c r="B344">
        <v>13</v>
      </c>
      <c r="C344" t="s">
        <v>845</v>
      </c>
      <c r="D344">
        <v>8</v>
      </c>
      <c r="E344" s="1">
        <v>45009</v>
      </c>
      <c r="F344" s="1">
        <v>45030</v>
      </c>
      <c r="G344" s="2">
        <v>0.70833333333333337</v>
      </c>
      <c r="H344" s="2">
        <v>0.83333333333333337</v>
      </c>
      <c r="I344" t="s">
        <v>223</v>
      </c>
      <c r="K344" t="s">
        <v>846</v>
      </c>
      <c r="M344">
        <v>15</v>
      </c>
      <c r="N344" s="14">
        <v>46</v>
      </c>
      <c r="O344" s="5">
        <f t="shared" si="5"/>
        <v>12</v>
      </c>
    </row>
    <row r="345" spans="1:15" x14ac:dyDescent="0.35">
      <c r="A345" t="s">
        <v>847</v>
      </c>
      <c r="B345">
        <v>10</v>
      </c>
      <c r="C345" t="s">
        <v>848</v>
      </c>
      <c r="D345">
        <v>4</v>
      </c>
      <c r="E345" s="1">
        <v>45030</v>
      </c>
      <c r="F345" s="1">
        <v>45030</v>
      </c>
      <c r="G345" s="2">
        <v>0.70833333333333337</v>
      </c>
      <c r="H345" s="2">
        <v>0.83333333333333337</v>
      </c>
      <c r="I345" t="s">
        <v>227</v>
      </c>
      <c r="J345" s="6">
        <v>504141000</v>
      </c>
      <c r="K345" t="s">
        <v>849</v>
      </c>
      <c r="L345" t="s">
        <v>2056</v>
      </c>
      <c r="M345">
        <v>12</v>
      </c>
      <c r="N345" s="14">
        <v>14</v>
      </c>
      <c r="O345" s="5">
        <f t="shared" si="5"/>
        <v>15</v>
      </c>
    </row>
    <row r="346" spans="1:15" x14ac:dyDescent="0.35">
      <c r="A346" t="s">
        <v>850</v>
      </c>
      <c r="B346">
        <v>13</v>
      </c>
      <c r="C346" t="s">
        <v>851</v>
      </c>
      <c r="D346">
        <v>5</v>
      </c>
      <c r="E346" s="1">
        <v>45030</v>
      </c>
      <c r="F346" s="1">
        <v>45030</v>
      </c>
      <c r="G346" s="2">
        <v>0.66666666666666663</v>
      </c>
      <c r="H346" s="2">
        <v>0.8125</v>
      </c>
      <c r="I346" t="s">
        <v>298</v>
      </c>
      <c r="J346" s="6">
        <v>504141000</v>
      </c>
      <c r="K346" t="s">
        <v>224</v>
      </c>
      <c r="M346">
        <v>15</v>
      </c>
      <c r="N346" s="14">
        <v>23</v>
      </c>
      <c r="O346" s="5">
        <f t="shared" si="5"/>
        <v>15</v>
      </c>
    </row>
    <row r="347" spans="1:15" x14ac:dyDescent="0.35">
      <c r="A347" t="s">
        <v>852</v>
      </c>
      <c r="B347">
        <v>2</v>
      </c>
      <c r="C347" t="s">
        <v>853</v>
      </c>
      <c r="D347">
        <v>10</v>
      </c>
      <c r="E347" s="1">
        <v>44988</v>
      </c>
      <c r="F347" s="1">
        <v>45037</v>
      </c>
      <c r="G347" s="2">
        <v>0.35416666666666669</v>
      </c>
      <c r="H347" s="2">
        <v>0.40625</v>
      </c>
      <c r="I347" t="s">
        <v>272</v>
      </c>
      <c r="K347" t="s">
        <v>273</v>
      </c>
      <c r="M347">
        <v>9</v>
      </c>
      <c r="N347" s="14">
        <v>45</v>
      </c>
      <c r="O347" s="5">
        <f t="shared" si="5"/>
        <v>9</v>
      </c>
    </row>
    <row r="348" spans="1:15" x14ac:dyDescent="0.35">
      <c r="A348" t="s">
        <v>854</v>
      </c>
      <c r="B348">
        <v>2</v>
      </c>
      <c r="C348" t="s">
        <v>271</v>
      </c>
      <c r="D348">
        <v>10</v>
      </c>
      <c r="E348" s="1">
        <v>44988</v>
      </c>
      <c r="F348" s="1">
        <v>45037</v>
      </c>
      <c r="G348" s="2">
        <v>0.41666666666666669</v>
      </c>
      <c r="H348" s="2">
        <v>0.46875</v>
      </c>
      <c r="I348" t="s">
        <v>272</v>
      </c>
      <c r="K348" t="s">
        <v>273</v>
      </c>
      <c r="M348">
        <v>9</v>
      </c>
      <c r="N348" s="14">
        <v>45</v>
      </c>
      <c r="O348" s="5">
        <f t="shared" si="5"/>
        <v>9</v>
      </c>
    </row>
    <row r="349" spans="1:15" x14ac:dyDescent="0.35">
      <c r="A349" t="s">
        <v>855</v>
      </c>
      <c r="B349">
        <v>10</v>
      </c>
      <c r="C349" t="s">
        <v>856</v>
      </c>
      <c r="D349">
        <v>2</v>
      </c>
      <c r="E349" s="1">
        <v>45030</v>
      </c>
      <c r="F349" s="1">
        <v>45030</v>
      </c>
      <c r="G349" s="2">
        <v>0.625</v>
      </c>
      <c r="H349" s="2">
        <v>0.6875</v>
      </c>
      <c r="I349" t="s">
        <v>857</v>
      </c>
      <c r="J349" s="6">
        <v>504141000</v>
      </c>
      <c r="K349" t="s">
        <v>426</v>
      </c>
      <c r="M349">
        <v>15</v>
      </c>
      <c r="N349" s="14">
        <v>22</v>
      </c>
      <c r="O349" s="5">
        <f t="shared" si="5"/>
        <v>15</v>
      </c>
    </row>
    <row r="350" spans="1:15" x14ac:dyDescent="0.35">
      <c r="A350" t="s">
        <v>858</v>
      </c>
      <c r="B350">
        <v>10</v>
      </c>
      <c r="C350" t="s">
        <v>859</v>
      </c>
      <c r="D350">
        <v>2</v>
      </c>
      <c r="E350" s="1">
        <v>45030</v>
      </c>
      <c r="F350" s="1">
        <v>45030</v>
      </c>
      <c r="G350" s="2">
        <v>0.70833333333333337</v>
      </c>
      <c r="H350" s="2">
        <v>0.77083333333333337</v>
      </c>
      <c r="I350" t="s">
        <v>419</v>
      </c>
      <c r="J350" s="6">
        <v>504141000</v>
      </c>
      <c r="K350" t="s">
        <v>426</v>
      </c>
      <c r="M350">
        <v>15</v>
      </c>
      <c r="N350" s="14">
        <v>22</v>
      </c>
      <c r="O350" s="5">
        <f t="shared" si="5"/>
        <v>15</v>
      </c>
    </row>
    <row r="351" spans="1:15" x14ac:dyDescent="0.35">
      <c r="A351" t="s">
        <v>860</v>
      </c>
      <c r="B351">
        <v>15</v>
      </c>
      <c r="C351" t="s">
        <v>861</v>
      </c>
      <c r="D351">
        <v>14</v>
      </c>
      <c r="E351" s="1">
        <v>45030</v>
      </c>
      <c r="F351" s="1">
        <v>45031</v>
      </c>
      <c r="G351" s="2">
        <v>0.75</v>
      </c>
      <c r="H351" s="2">
        <v>0.89583333333333337</v>
      </c>
      <c r="I351" t="s">
        <v>591</v>
      </c>
      <c r="J351" s="6">
        <v>504141000</v>
      </c>
      <c r="K351" t="s">
        <v>665</v>
      </c>
      <c r="M351">
        <v>8</v>
      </c>
      <c r="N351" s="14">
        <v>86</v>
      </c>
      <c r="O351" s="5">
        <f t="shared" si="5"/>
        <v>15</v>
      </c>
    </row>
    <row r="352" spans="1:15" x14ac:dyDescent="0.35">
      <c r="A352" t="s">
        <v>862</v>
      </c>
      <c r="B352">
        <v>8</v>
      </c>
      <c r="C352" t="s">
        <v>307</v>
      </c>
      <c r="D352">
        <v>4</v>
      </c>
      <c r="E352" s="1">
        <v>45031</v>
      </c>
      <c r="F352" s="1">
        <v>45031</v>
      </c>
      <c r="G352" s="2">
        <v>0.375</v>
      </c>
      <c r="H352" s="2">
        <v>0.5</v>
      </c>
      <c r="I352" t="s">
        <v>433</v>
      </c>
      <c r="J352" s="6">
        <v>504141000</v>
      </c>
      <c r="K352" t="s">
        <v>309</v>
      </c>
      <c r="M352">
        <v>4</v>
      </c>
      <c r="N352" s="14">
        <v>39</v>
      </c>
      <c r="O352" s="5">
        <f t="shared" si="5"/>
        <v>15</v>
      </c>
    </row>
    <row r="353" spans="1:15" x14ac:dyDescent="0.35">
      <c r="A353" t="s">
        <v>863</v>
      </c>
      <c r="B353">
        <v>2</v>
      </c>
      <c r="C353" t="s">
        <v>864</v>
      </c>
      <c r="D353">
        <v>11</v>
      </c>
      <c r="E353" s="1">
        <v>45031</v>
      </c>
      <c r="F353" s="1">
        <v>45031</v>
      </c>
      <c r="G353" s="2">
        <v>0.375</v>
      </c>
      <c r="H353" s="2">
        <v>0.70833333333333337</v>
      </c>
      <c r="I353" t="s">
        <v>204</v>
      </c>
      <c r="J353" s="6">
        <v>504141000</v>
      </c>
      <c r="K353" t="s">
        <v>545</v>
      </c>
      <c r="M353">
        <v>12</v>
      </c>
      <c r="N353" s="14">
        <v>60</v>
      </c>
      <c r="O353" s="5">
        <f t="shared" si="5"/>
        <v>15</v>
      </c>
    </row>
    <row r="354" spans="1:15" x14ac:dyDescent="0.35">
      <c r="A354" t="s">
        <v>865</v>
      </c>
      <c r="B354">
        <v>8</v>
      </c>
      <c r="C354" t="s">
        <v>866</v>
      </c>
      <c r="D354">
        <v>6</v>
      </c>
      <c r="E354" s="1">
        <v>45031</v>
      </c>
      <c r="F354" s="1">
        <v>45031</v>
      </c>
      <c r="G354" s="2">
        <v>0.41666666666666669</v>
      </c>
      <c r="H354" s="2">
        <v>0.58333333333333337</v>
      </c>
      <c r="I354" t="s">
        <v>208</v>
      </c>
      <c r="K354" t="s">
        <v>280</v>
      </c>
      <c r="M354">
        <v>10</v>
      </c>
      <c r="N354" s="14">
        <v>35</v>
      </c>
      <c r="O354" s="5">
        <f t="shared" si="5"/>
        <v>15</v>
      </c>
    </row>
    <row r="355" spans="1:15" x14ac:dyDescent="0.35">
      <c r="A355" t="s">
        <v>867</v>
      </c>
      <c r="B355">
        <v>13</v>
      </c>
      <c r="C355" t="s">
        <v>868</v>
      </c>
      <c r="D355">
        <v>4</v>
      </c>
      <c r="E355" s="1">
        <v>45031</v>
      </c>
      <c r="F355" s="1">
        <v>45031</v>
      </c>
      <c r="G355" s="2">
        <v>0.41666666666666669</v>
      </c>
      <c r="H355" s="2">
        <v>0.54166666666666663</v>
      </c>
      <c r="I355" t="s">
        <v>298</v>
      </c>
      <c r="J355" s="6">
        <v>504141000</v>
      </c>
      <c r="K355" t="s">
        <v>775</v>
      </c>
      <c r="M355">
        <v>15</v>
      </c>
      <c r="N355" s="14">
        <v>15</v>
      </c>
      <c r="O355" s="5">
        <f t="shared" si="5"/>
        <v>15</v>
      </c>
    </row>
    <row r="356" spans="1:15" x14ac:dyDescent="0.35">
      <c r="A356" t="s">
        <v>869</v>
      </c>
      <c r="C356" t="s">
        <v>870</v>
      </c>
      <c r="D356">
        <v>2</v>
      </c>
      <c r="E356" s="1">
        <v>45031</v>
      </c>
      <c r="F356" s="1">
        <v>45031</v>
      </c>
      <c r="G356" s="2">
        <v>0.375</v>
      </c>
      <c r="H356" s="2">
        <v>0.4375</v>
      </c>
      <c r="I356" t="s">
        <v>436</v>
      </c>
      <c r="J356" s="6">
        <v>504141000</v>
      </c>
      <c r="K356" t="s">
        <v>871</v>
      </c>
      <c r="M356">
        <v>12</v>
      </c>
      <c r="N356" s="14">
        <v>14</v>
      </c>
      <c r="O356" s="5">
        <f t="shared" si="5"/>
        <v>15</v>
      </c>
    </row>
    <row r="357" spans="1:15" x14ac:dyDescent="0.35">
      <c r="A357" t="s">
        <v>872</v>
      </c>
      <c r="B357">
        <v>14</v>
      </c>
      <c r="C357" t="s">
        <v>873</v>
      </c>
      <c r="D357">
        <v>14</v>
      </c>
      <c r="E357" s="1">
        <v>45030</v>
      </c>
      <c r="F357" s="1">
        <v>45031</v>
      </c>
      <c r="G357" s="2">
        <v>0.66666666666666663</v>
      </c>
      <c r="H357" s="2">
        <v>0.79166666666666663</v>
      </c>
      <c r="I357" t="s">
        <v>340</v>
      </c>
      <c r="J357" s="6">
        <v>504141000</v>
      </c>
      <c r="K357" t="s">
        <v>874</v>
      </c>
      <c r="M357">
        <v>8</v>
      </c>
      <c r="N357" s="14">
        <v>72</v>
      </c>
      <c r="O357" s="5">
        <f t="shared" si="5"/>
        <v>15</v>
      </c>
    </row>
    <row r="358" spans="1:15" x14ac:dyDescent="0.35">
      <c r="A358" t="s">
        <v>875</v>
      </c>
      <c r="B358">
        <v>2</v>
      </c>
      <c r="C358" t="s">
        <v>876</v>
      </c>
      <c r="D358">
        <v>4</v>
      </c>
      <c r="E358" s="1">
        <v>45031</v>
      </c>
      <c r="F358" s="1">
        <v>45031</v>
      </c>
      <c r="G358" s="2">
        <v>0.375</v>
      </c>
      <c r="H358" s="2">
        <v>0.5</v>
      </c>
      <c r="I358" t="s">
        <v>215</v>
      </c>
      <c r="J358" s="6">
        <v>504141000</v>
      </c>
      <c r="K358" t="s">
        <v>534</v>
      </c>
      <c r="M358">
        <v>16</v>
      </c>
      <c r="N358" s="14">
        <v>14</v>
      </c>
      <c r="O358" s="5">
        <f t="shared" si="5"/>
        <v>15</v>
      </c>
    </row>
    <row r="359" spans="1:15" x14ac:dyDescent="0.35">
      <c r="A359" t="s">
        <v>877</v>
      </c>
      <c r="C359" t="s">
        <v>878</v>
      </c>
      <c r="D359">
        <v>3</v>
      </c>
      <c r="E359" s="1">
        <v>45033</v>
      </c>
      <c r="F359" s="1">
        <v>45033</v>
      </c>
      <c r="G359" s="2">
        <v>0.8125</v>
      </c>
      <c r="H359" s="2">
        <v>0.89583333333333337</v>
      </c>
      <c r="I359" t="s">
        <v>196</v>
      </c>
      <c r="J359" s="6">
        <v>504141000</v>
      </c>
      <c r="K359" t="s">
        <v>305</v>
      </c>
      <c r="M359">
        <v>80</v>
      </c>
      <c r="N359" s="14">
        <v>0</v>
      </c>
      <c r="O359" s="5">
        <f t="shared" si="5"/>
        <v>16</v>
      </c>
    </row>
    <row r="360" spans="1:15" x14ac:dyDescent="0.35">
      <c r="A360" t="s">
        <v>879</v>
      </c>
      <c r="B360">
        <v>13</v>
      </c>
      <c r="C360" t="s">
        <v>880</v>
      </c>
      <c r="D360">
        <v>12</v>
      </c>
      <c r="E360" s="1">
        <v>45005</v>
      </c>
      <c r="F360" s="1">
        <v>45033</v>
      </c>
      <c r="G360" s="2">
        <v>0.77083333333333337</v>
      </c>
      <c r="H360" s="2">
        <v>0.89583333333333337</v>
      </c>
      <c r="I360" t="s">
        <v>239</v>
      </c>
      <c r="J360" s="6">
        <v>504141000</v>
      </c>
      <c r="K360" t="s">
        <v>517</v>
      </c>
      <c r="M360">
        <v>12</v>
      </c>
      <c r="N360" s="14">
        <v>76</v>
      </c>
      <c r="O360" s="5">
        <f t="shared" si="5"/>
        <v>12</v>
      </c>
    </row>
    <row r="361" spans="1:15" x14ac:dyDescent="0.35">
      <c r="A361" t="s">
        <v>881</v>
      </c>
      <c r="B361">
        <v>10</v>
      </c>
      <c r="C361" t="s">
        <v>882</v>
      </c>
      <c r="D361">
        <v>3</v>
      </c>
      <c r="E361" s="1">
        <v>45033</v>
      </c>
      <c r="F361" s="1">
        <v>45033</v>
      </c>
      <c r="G361" s="2">
        <v>0.58333333333333337</v>
      </c>
      <c r="H361" s="2">
        <v>0.66666666666666663</v>
      </c>
      <c r="I361" t="s">
        <v>883</v>
      </c>
      <c r="K361" t="s">
        <v>441</v>
      </c>
      <c r="M361">
        <v>15</v>
      </c>
      <c r="N361" s="14">
        <v>12</v>
      </c>
      <c r="O361" s="5">
        <f t="shared" si="5"/>
        <v>16</v>
      </c>
    </row>
    <row r="362" spans="1:15" x14ac:dyDescent="0.35">
      <c r="A362" t="s">
        <v>884</v>
      </c>
      <c r="B362">
        <v>13</v>
      </c>
      <c r="C362" t="s">
        <v>885</v>
      </c>
      <c r="D362">
        <v>20</v>
      </c>
      <c r="E362" s="1">
        <v>44949</v>
      </c>
      <c r="F362" s="1">
        <v>45033</v>
      </c>
      <c r="G362" s="2">
        <v>0.43055555555555558</v>
      </c>
      <c r="H362" s="2">
        <v>0.49305555555555558</v>
      </c>
      <c r="I362" t="s">
        <v>243</v>
      </c>
      <c r="J362" s="6">
        <v>504141000</v>
      </c>
      <c r="K362" t="s">
        <v>668</v>
      </c>
      <c r="M362">
        <v>15</v>
      </c>
      <c r="N362" s="14">
        <v>102</v>
      </c>
      <c r="O362" s="5">
        <f t="shared" si="5"/>
        <v>4</v>
      </c>
    </row>
    <row r="363" spans="1:15" x14ac:dyDescent="0.35">
      <c r="A363" t="s">
        <v>886</v>
      </c>
      <c r="B363">
        <v>13</v>
      </c>
      <c r="C363" t="s">
        <v>887</v>
      </c>
      <c r="D363">
        <v>10</v>
      </c>
      <c r="E363" s="1">
        <v>44971</v>
      </c>
      <c r="F363" s="1">
        <v>45034</v>
      </c>
      <c r="G363" s="2">
        <v>0.65972222222222221</v>
      </c>
      <c r="H363" s="2">
        <v>0.70138888888888884</v>
      </c>
      <c r="I363" t="s">
        <v>317</v>
      </c>
      <c r="J363" s="6">
        <v>504141000</v>
      </c>
      <c r="K363" t="s">
        <v>888</v>
      </c>
      <c r="M363">
        <v>15</v>
      </c>
      <c r="N363" s="14">
        <v>69</v>
      </c>
      <c r="O363" s="5">
        <f t="shared" si="5"/>
        <v>7</v>
      </c>
    </row>
    <row r="364" spans="1:15" x14ac:dyDescent="0.35">
      <c r="A364" t="s">
        <v>889</v>
      </c>
      <c r="B364">
        <v>13</v>
      </c>
      <c r="C364" t="s">
        <v>890</v>
      </c>
      <c r="D364">
        <v>10</v>
      </c>
      <c r="E364" s="1">
        <v>44971</v>
      </c>
      <c r="F364" s="1">
        <v>45034</v>
      </c>
      <c r="G364" s="2">
        <v>0.80555555555555547</v>
      </c>
      <c r="H364" s="2">
        <v>0.84722222222222221</v>
      </c>
      <c r="I364" t="s">
        <v>317</v>
      </c>
      <c r="J364" s="6">
        <v>504141000</v>
      </c>
      <c r="K364" t="s">
        <v>888</v>
      </c>
      <c r="M364">
        <v>15</v>
      </c>
      <c r="N364" s="14">
        <v>69</v>
      </c>
      <c r="O364" s="5">
        <f t="shared" si="5"/>
        <v>7</v>
      </c>
    </row>
    <row r="365" spans="1:15" x14ac:dyDescent="0.35">
      <c r="A365" t="s">
        <v>891</v>
      </c>
      <c r="B365">
        <v>13</v>
      </c>
      <c r="C365" t="s">
        <v>892</v>
      </c>
      <c r="D365">
        <v>10</v>
      </c>
      <c r="E365" s="1">
        <v>44992</v>
      </c>
      <c r="F365" s="1">
        <v>45034</v>
      </c>
      <c r="G365" s="2">
        <v>0.6875</v>
      </c>
      <c r="H365" s="2">
        <v>0.73958333333333337</v>
      </c>
      <c r="I365" t="s">
        <v>243</v>
      </c>
      <c r="J365" s="6">
        <v>504141000</v>
      </c>
      <c r="K365" t="s">
        <v>893</v>
      </c>
      <c r="M365">
        <v>10</v>
      </c>
      <c r="N365" s="14">
        <v>72</v>
      </c>
      <c r="O365" s="5">
        <f t="shared" si="5"/>
        <v>10</v>
      </c>
    </row>
    <row r="366" spans="1:15" x14ac:dyDescent="0.35">
      <c r="A366" t="s">
        <v>894</v>
      </c>
      <c r="B366">
        <v>13</v>
      </c>
      <c r="C366" t="s">
        <v>187</v>
      </c>
      <c r="D366">
        <v>27</v>
      </c>
      <c r="E366" s="1">
        <v>44943</v>
      </c>
      <c r="F366" s="1">
        <v>45034</v>
      </c>
      <c r="G366" s="2">
        <v>0.75</v>
      </c>
      <c r="H366" s="2">
        <v>0.8125</v>
      </c>
      <c r="I366" t="s">
        <v>180</v>
      </c>
      <c r="J366" s="6">
        <v>504141000</v>
      </c>
      <c r="K366" t="s">
        <v>895</v>
      </c>
      <c r="M366">
        <v>15</v>
      </c>
      <c r="N366" s="14">
        <v>0</v>
      </c>
      <c r="O366" s="5">
        <f t="shared" si="5"/>
        <v>3</v>
      </c>
    </row>
    <row r="367" spans="1:15" x14ac:dyDescent="0.35">
      <c r="A367" t="s">
        <v>896</v>
      </c>
      <c r="B367">
        <v>15</v>
      </c>
      <c r="C367" t="s">
        <v>897</v>
      </c>
      <c r="D367">
        <v>40</v>
      </c>
      <c r="E367" s="1">
        <v>44957</v>
      </c>
      <c r="F367" s="1">
        <v>45034</v>
      </c>
      <c r="G367" s="2">
        <v>0.375</v>
      </c>
      <c r="H367" s="2">
        <v>0.5</v>
      </c>
      <c r="I367" t="s">
        <v>231</v>
      </c>
      <c r="J367" s="6">
        <v>504141000</v>
      </c>
      <c r="K367" t="s">
        <v>898</v>
      </c>
      <c r="M367">
        <v>12</v>
      </c>
      <c r="N367" s="14">
        <v>163</v>
      </c>
      <c r="O367" s="5">
        <f t="shared" si="5"/>
        <v>5</v>
      </c>
    </row>
    <row r="368" spans="1:15" x14ac:dyDescent="0.35">
      <c r="A368" t="s">
        <v>899</v>
      </c>
      <c r="B368">
        <v>13</v>
      </c>
      <c r="C368" t="s">
        <v>900</v>
      </c>
      <c r="D368">
        <v>31</v>
      </c>
      <c r="E368" s="1">
        <v>44839</v>
      </c>
      <c r="F368" s="1">
        <v>45035</v>
      </c>
      <c r="G368" s="2">
        <v>0.72916666666666663</v>
      </c>
      <c r="H368" s="2">
        <v>0.77083333333333337</v>
      </c>
      <c r="I368" t="s">
        <v>721</v>
      </c>
      <c r="K368" t="s">
        <v>901</v>
      </c>
      <c r="M368">
        <v>18</v>
      </c>
      <c r="N368" s="14">
        <v>102</v>
      </c>
      <c r="O368" s="5">
        <f t="shared" si="5"/>
        <v>41</v>
      </c>
    </row>
    <row r="369" spans="1:15" x14ac:dyDescent="0.35">
      <c r="A369" t="s">
        <v>902</v>
      </c>
      <c r="B369">
        <v>13</v>
      </c>
      <c r="C369" t="s">
        <v>903</v>
      </c>
      <c r="D369">
        <v>10</v>
      </c>
      <c r="E369" s="1">
        <v>44986</v>
      </c>
      <c r="F369" s="1">
        <v>45035</v>
      </c>
      <c r="G369" s="2">
        <v>0.83333333333333337</v>
      </c>
      <c r="H369" s="2">
        <v>0.875</v>
      </c>
      <c r="I369" t="s">
        <v>904</v>
      </c>
      <c r="K369" t="s">
        <v>905</v>
      </c>
      <c r="M369">
        <v>20</v>
      </c>
      <c r="N369" s="14">
        <v>109</v>
      </c>
      <c r="O369" s="5">
        <f t="shared" si="5"/>
        <v>9</v>
      </c>
    </row>
    <row r="370" spans="1:15" x14ac:dyDescent="0.35">
      <c r="A370" t="s">
        <v>906</v>
      </c>
      <c r="B370">
        <v>8</v>
      </c>
      <c r="C370" t="s">
        <v>907</v>
      </c>
      <c r="D370">
        <v>15</v>
      </c>
      <c r="E370" s="1">
        <v>45007</v>
      </c>
      <c r="F370" s="1">
        <v>45035</v>
      </c>
      <c r="G370" s="2">
        <v>0.72916666666666663</v>
      </c>
      <c r="H370" s="2">
        <v>0.84375</v>
      </c>
      <c r="I370" t="s">
        <v>433</v>
      </c>
      <c r="J370" s="6">
        <v>504141000</v>
      </c>
      <c r="K370" t="s">
        <v>309</v>
      </c>
      <c r="M370">
        <v>9</v>
      </c>
      <c r="N370" s="14">
        <v>148</v>
      </c>
      <c r="O370" s="5">
        <f t="shared" si="5"/>
        <v>12</v>
      </c>
    </row>
    <row r="371" spans="1:15" x14ac:dyDescent="0.35">
      <c r="A371" t="s">
        <v>908</v>
      </c>
      <c r="B371">
        <v>13</v>
      </c>
      <c r="C371" t="s">
        <v>631</v>
      </c>
      <c r="D371">
        <v>36</v>
      </c>
      <c r="E371" s="1">
        <v>44818</v>
      </c>
      <c r="F371" s="1">
        <v>45035</v>
      </c>
      <c r="G371" s="2">
        <v>0.6875</v>
      </c>
      <c r="H371" s="2">
        <v>0.72916666666666663</v>
      </c>
      <c r="I371" t="s">
        <v>909</v>
      </c>
      <c r="K371" t="s">
        <v>910</v>
      </c>
      <c r="M371">
        <v>15</v>
      </c>
      <c r="N371" s="14">
        <v>131</v>
      </c>
      <c r="O371" s="5">
        <f t="shared" si="5"/>
        <v>38</v>
      </c>
    </row>
    <row r="372" spans="1:15" x14ac:dyDescent="0.35">
      <c r="A372" t="s">
        <v>911</v>
      </c>
      <c r="B372">
        <v>13</v>
      </c>
      <c r="C372" t="s">
        <v>631</v>
      </c>
      <c r="D372">
        <v>36</v>
      </c>
      <c r="E372" s="1">
        <v>44818</v>
      </c>
      <c r="F372" s="1">
        <v>45035</v>
      </c>
      <c r="G372" s="2">
        <v>0.72916666666666663</v>
      </c>
      <c r="H372" s="2">
        <v>0.77083333333333337</v>
      </c>
      <c r="I372" t="s">
        <v>909</v>
      </c>
      <c r="K372" t="s">
        <v>910</v>
      </c>
      <c r="M372">
        <v>15</v>
      </c>
      <c r="N372" s="14">
        <v>131</v>
      </c>
      <c r="O372" s="5">
        <f t="shared" si="5"/>
        <v>38</v>
      </c>
    </row>
    <row r="373" spans="1:15" x14ac:dyDescent="0.35">
      <c r="A373" t="s">
        <v>912</v>
      </c>
      <c r="B373">
        <v>2</v>
      </c>
      <c r="C373" t="s">
        <v>913</v>
      </c>
      <c r="D373">
        <v>8</v>
      </c>
      <c r="E373" s="1">
        <v>45034</v>
      </c>
      <c r="F373" s="1">
        <v>45035</v>
      </c>
      <c r="G373" s="2">
        <v>0.75</v>
      </c>
      <c r="H373" s="2">
        <v>0.875</v>
      </c>
      <c r="I373" t="s">
        <v>340</v>
      </c>
      <c r="J373" s="6">
        <v>504141000</v>
      </c>
      <c r="K373" t="s">
        <v>622</v>
      </c>
      <c r="M373">
        <v>10</v>
      </c>
      <c r="N373" s="14">
        <v>71</v>
      </c>
      <c r="O373" s="5">
        <f t="shared" si="5"/>
        <v>16</v>
      </c>
    </row>
    <row r="374" spans="1:15" x14ac:dyDescent="0.35">
      <c r="A374" t="s">
        <v>914</v>
      </c>
      <c r="B374">
        <v>13</v>
      </c>
      <c r="C374" t="s">
        <v>187</v>
      </c>
      <c r="D374">
        <v>27</v>
      </c>
      <c r="E374" s="1">
        <v>44944</v>
      </c>
      <c r="F374" s="1">
        <v>45035</v>
      </c>
      <c r="G374" s="2">
        <v>0.70833333333333337</v>
      </c>
      <c r="H374" s="2">
        <v>0.77083333333333337</v>
      </c>
      <c r="I374" t="s">
        <v>188</v>
      </c>
      <c r="J374" s="6">
        <v>504141000</v>
      </c>
      <c r="K374" t="s">
        <v>915</v>
      </c>
      <c r="M374">
        <v>15</v>
      </c>
      <c r="N374" s="14">
        <v>0</v>
      </c>
      <c r="O374" s="5">
        <f t="shared" si="5"/>
        <v>3</v>
      </c>
    </row>
    <row r="375" spans="1:15" x14ac:dyDescent="0.35">
      <c r="A375" t="s">
        <v>916</v>
      </c>
      <c r="B375">
        <v>13</v>
      </c>
      <c r="C375" t="s">
        <v>917</v>
      </c>
      <c r="D375">
        <v>20</v>
      </c>
      <c r="E375" s="1">
        <v>44958</v>
      </c>
      <c r="F375" s="1">
        <v>45035</v>
      </c>
      <c r="G375" s="2">
        <v>0.37152777777777773</v>
      </c>
      <c r="H375" s="2">
        <v>0.43402777777777773</v>
      </c>
      <c r="I375" t="s">
        <v>317</v>
      </c>
      <c r="J375" s="6">
        <v>504141000</v>
      </c>
      <c r="K375" t="s">
        <v>918</v>
      </c>
      <c r="M375">
        <v>15</v>
      </c>
      <c r="N375" s="14">
        <v>102</v>
      </c>
      <c r="O375" s="5">
        <f t="shared" si="5"/>
        <v>5</v>
      </c>
    </row>
    <row r="376" spans="1:15" x14ac:dyDescent="0.35">
      <c r="A376" t="s">
        <v>919</v>
      </c>
      <c r="B376">
        <v>13</v>
      </c>
      <c r="C376" t="s">
        <v>917</v>
      </c>
      <c r="D376">
        <v>20</v>
      </c>
      <c r="E376" s="1">
        <v>44958</v>
      </c>
      <c r="F376" s="1">
        <v>45035</v>
      </c>
      <c r="G376" s="2">
        <v>0.4375</v>
      </c>
      <c r="H376" s="2">
        <v>0.5</v>
      </c>
      <c r="I376" t="s">
        <v>317</v>
      </c>
      <c r="J376" s="6">
        <v>504141000</v>
      </c>
      <c r="K376" t="s">
        <v>918</v>
      </c>
      <c r="M376">
        <v>15</v>
      </c>
      <c r="N376" s="14">
        <v>102</v>
      </c>
      <c r="O376" s="5">
        <f t="shared" si="5"/>
        <v>5</v>
      </c>
    </row>
    <row r="377" spans="1:15" x14ac:dyDescent="0.35">
      <c r="A377" t="s">
        <v>920</v>
      </c>
      <c r="B377">
        <v>13</v>
      </c>
      <c r="C377" t="s">
        <v>917</v>
      </c>
      <c r="D377">
        <v>20</v>
      </c>
      <c r="E377" s="1">
        <v>44958</v>
      </c>
      <c r="F377" s="1">
        <v>45035</v>
      </c>
      <c r="G377" s="2">
        <v>0.71527777777777779</v>
      </c>
      <c r="H377" s="2">
        <v>0.77777777777777779</v>
      </c>
      <c r="I377" t="s">
        <v>317</v>
      </c>
      <c r="J377" s="6">
        <v>504141000</v>
      </c>
      <c r="K377" t="s">
        <v>918</v>
      </c>
      <c r="M377">
        <v>15</v>
      </c>
      <c r="N377" s="14">
        <v>102</v>
      </c>
      <c r="O377" s="5">
        <f t="shared" si="5"/>
        <v>5</v>
      </c>
    </row>
    <row r="378" spans="1:15" x14ac:dyDescent="0.35">
      <c r="A378" t="s">
        <v>921</v>
      </c>
      <c r="B378">
        <v>10</v>
      </c>
      <c r="C378" t="s">
        <v>922</v>
      </c>
      <c r="D378">
        <v>14</v>
      </c>
      <c r="E378" s="1">
        <v>45035</v>
      </c>
      <c r="F378" s="1">
        <v>45035</v>
      </c>
      <c r="G378" s="2">
        <v>0.33333333333333331</v>
      </c>
      <c r="H378" s="2">
        <v>0.75</v>
      </c>
      <c r="I378" t="s">
        <v>208</v>
      </c>
      <c r="K378" t="s">
        <v>596</v>
      </c>
      <c r="M378">
        <v>12</v>
      </c>
      <c r="N378" s="14">
        <v>5</v>
      </c>
      <c r="O378" s="5">
        <f t="shared" si="5"/>
        <v>16</v>
      </c>
    </row>
    <row r="379" spans="1:15" x14ac:dyDescent="0.35">
      <c r="A379" t="s">
        <v>923</v>
      </c>
      <c r="B379">
        <v>15</v>
      </c>
      <c r="C379" t="s">
        <v>924</v>
      </c>
      <c r="D379">
        <v>36</v>
      </c>
      <c r="E379" s="1">
        <v>44958</v>
      </c>
      <c r="F379" s="1">
        <v>45035</v>
      </c>
      <c r="G379" s="2">
        <v>0.375</v>
      </c>
      <c r="H379" s="2">
        <v>0.5</v>
      </c>
      <c r="I379" t="s">
        <v>235</v>
      </c>
      <c r="J379" s="6">
        <v>504141000</v>
      </c>
      <c r="K379" t="s">
        <v>236</v>
      </c>
      <c r="M379">
        <v>12</v>
      </c>
      <c r="N379" s="14">
        <v>148</v>
      </c>
      <c r="O379" s="5">
        <f t="shared" si="5"/>
        <v>5</v>
      </c>
    </row>
    <row r="380" spans="1:15" x14ac:dyDescent="0.35">
      <c r="A380" t="s">
        <v>925</v>
      </c>
      <c r="B380">
        <v>13</v>
      </c>
      <c r="C380" t="s">
        <v>926</v>
      </c>
      <c r="D380">
        <v>14</v>
      </c>
      <c r="E380" s="1">
        <v>44986</v>
      </c>
      <c r="F380" s="1">
        <v>45035</v>
      </c>
      <c r="G380" s="2">
        <v>0.77083333333333337</v>
      </c>
      <c r="H380" s="2">
        <v>0.83333333333333337</v>
      </c>
      <c r="I380" t="s">
        <v>904</v>
      </c>
      <c r="K380" t="s">
        <v>905</v>
      </c>
      <c r="M380">
        <v>20</v>
      </c>
      <c r="N380" s="14">
        <v>120</v>
      </c>
      <c r="O380" s="5">
        <f t="shared" si="5"/>
        <v>9</v>
      </c>
    </row>
    <row r="381" spans="1:15" x14ac:dyDescent="0.35">
      <c r="A381" t="s">
        <v>927</v>
      </c>
      <c r="B381">
        <v>8</v>
      </c>
      <c r="C381" t="s">
        <v>928</v>
      </c>
      <c r="D381">
        <v>6</v>
      </c>
      <c r="E381" s="1">
        <v>45035</v>
      </c>
      <c r="F381" s="1">
        <v>45035</v>
      </c>
      <c r="G381" s="2">
        <v>0.375</v>
      </c>
      <c r="H381" s="2">
        <v>0.54166666666666663</v>
      </c>
      <c r="I381" t="s">
        <v>436</v>
      </c>
      <c r="J381" s="6">
        <v>504141000</v>
      </c>
      <c r="K381" t="s">
        <v>437</v>
      </c>
      <c r="M381">
        <v>9</v>
      </c>
      <c r="N381" s="14">
        <v>45</v>
      </c>
      <c r="O381" s="5">
        <f t="shared" si="5"/>
        <v>16</v>
      </c>
    </row>
    <row r="382" spans="1:15" x14ac:dyDescent="0.35">
      <c r="A382" t="s">
        <v>929</v>
      </c>
      <c r="B382">
        <v>13</v>
      </c>
      <c r="C382" t="s">
        <v>930</v>
      </c>
      <c r="D382">
        <v>10</v>
      </c>
      <c r="E382" s="1">
        <v>45028</v>
      </c>
      <c r="F382" s="1">
        <v>45035</v>
      </c>
      <c r="G382" s="2">
        <v>0.75</v>
      </c>
      <c r="H382" s="2">
        <v>0.89583333333333337</v>
      </c>
      <c r="I382" t="s">
        <v>298</v>
      </c>
      <c r="J382" s="6">
        <v>504141000</v>
      </c>
      <c r="K382" t="s">
        <v>601</v>
      </c>
      <c r="M382">
        <v>15</v>
      </c>
      <c r="N382" s="14">
        <v>46</v>
      </c>
      <c r="O382" s="5">
        <f t="shared" si="5"/>
        <v>15</v>
      </c>
    </row>
    <row r="383" spans="1:15" x14ac:dyDescent="0.35">
      <c r="A383" t="s">
        <v>931</v>
      </c>
      <c r="B383">
        <v>14</v>
      </c>
      <c r="C383" t="s">
        <v>932</v>
      </c>
      <c r="D383">
        <v>4</v>
      </c>
      <c r="E383" s="1">
        <v>45036</v>
      </c>
      <c r="F383" s="1">
        <v>45036</v>
      </c>
      <c r="G383" s="2">
        <v>0.70833333333333337</v>
      </c>
      <c r="H383" s="2">
        <v>0.83333333333333337</v>
      </c>
      <c r="I383" t="s">
        <v>393</v>
      </c>
      <c r="J383" s="6">
        <v>504141000</v>
      </c>
      <c r="K383" t="s">
        <v>737</v>
      </c>
      <c r="M383">
        <v>9</v>
      </c>
      <c r="N383" s="14">
        <v>21</v>
      </c>
      <c r="O383" s="5">
        <f t="shared" si="5"/>
        <v>16</v>
      </c>
    </row>
    <row r="384" spans="1:15" x14ac:dyDescent="0.35">
      <c r="A384" t="s">
        <v>933</v>
      </c>
      <c r="B384">
        <v>15</v>
      </c>
      <c r="C384" t="s">
        <v>934</v>
      </c>
      <c r="D384">
        <v>33</v>
      </c>
      <c r="E384" s="1">
        <v>44966</v>
      </c>
      <c r="F384" s="1">
        <v>45036</v>
      </c>
      <c r="G384" s="2">
        <v>0.75</v>
      </c>
      <c r="H384" s="2">
        <v>0.875</v>
      </c>
      <c r="I384" t="s">
        <v>329</v>
      </c>
      <c r="J384" s="6">
        <v>504141000</v>
      </c>
      <c r="K384" t="s">
        <v>330</v>
      </c>
      <c r="M384">
        <v>13</v>
      </c>
      <c r="N384" s="14">
        <v>130</v>
      </c>
      <c r="O384" s="5">
        <f t="shared" si="5"/>
        <v>6</v>
      </c>
    </row>
    <row r="385" spans="1:15" x14ac:dyDescent="0.35">
      <c r="A385" t="s">
        <v>935</v>
      </c>
      <c r="B385">
        <v>13</v>
      </c>
      <c r="C385" t="s">
        <v>256</v>
      </c>
      <c r="D385">
        <v>6</v>
      </c>
      <c r="E385" s="1">
        <v>44994</v>
      </c>
      <c r="F385" s="1">
        <v>45036</v>
      </c>
      <c r="G385" s="2">
        <v>0.625</v>
      </c>
      <c r="H385" s="2">
        <v>0.65625</v>
      </c>
      <c r="I385" t="s">
        <v>239</v>
      </c>
      <c r="J385" s="6">
        <v>504141000</v>
      </c>
      <c r="K385" t="s">
        <v>257</v>
      </c>
      <c r="M385">
        <v>7</v>
      </c>
      <c r="N385" s="14">
        <v>39</v>
      </c>
      <c r="O385" s="5">
        <f t="shared" si="5"/>
        <v>10</v>
      </c>
    </row>
    <row r="386" spans="1:15" x14ac:dyDescent="0.35">
      <c r="A386" t="s">
        <v>936</v>
      </c>
      <c r="B386">
        <v>13</v>
      </c>
      <c r="C386" t="s">
        <v>319</v>
      </c>
      <c r="D386">
        <v>8</v>
      </c>
      <c r="E386" s="1">
        <v>44994</v>
      </c>
      <c r="F386" s="1">
        <v>45036</v>
      </c>
      <c r="G386" s="2">
        <v>0.67708333333333337</v>
      </c>
      <c r="H386" s="2">
        <v>0.71875</v>
      </c>
      <c r="I386" t="s">
        <v>239</v>
      </c>
      <c r="J386" s="6">
        <v>504141000</v>
      </c>
      <c r="K386" t="s">
        <v>257</v>
      </c>
      <c r="M386">
        <v>8</v>
      </c>
      <c r="N386" s="14">
        <v>51</v>
      </c>
      <c r="O386" s="5">
        <f t="shared" si="5"/>
        <v>10</v>
      </c>
    </row>
    <row r="387" spans="1:15" x14ac:dyDescent="0.35">
      <c r="A387" t="s">
        <v>937</v>
      </c>
      <c r="B387">
        <v>1</v>
      </c>
      <c r="C387" t="s">
        <v>938</v>
      </c>
      <c r="D387">
        <v>40</v>
      </c>
      <c r="E387" s="1">
        <v>44854</v>
      </c>
      <c r="F387" s="1">
        <v>45036</v>
      </c>
      <c r="G387" s="2">
        <v>0.75</v>
      </c>
      <c r="H387" s="2">
        <v>0.8125</v>
      </c>
      <c r="I387" t="s">
        <v>939</v>
      </c>
      <c r="J387" s="6">
        <v>599936291</v>
      </c>
      <c r="K387" t="s">
        <v>940</v>
      </c>
      <c r="M387">
        <v>9</v>
      </c>
      <c r="N387" s="14">
        <v>212</v>
      </c>
      <c r="O387" s="5">
        <f t="shared" ref="O387:O450" si="6">WEEKNUM(E387)</f>
        <v>43</v>
      </c>
    </row>
    <row r="388" spans="1:15" x14ac:dyDescent="0.35">
      <c r="A388" t="s">
        <v>941</v>
      </c>
      <c r="C388" t="s">
        <v>942</v>
      </c>
      <c r="D388">
        <v>2</v>
      </c>
      <c r="E388" s="1">
        <v>45036</v>
      </c>
      <c r="F388" s="1">
        <v>45036</v>
      </c>
      <c r="G388" s="2">
        <v>0.64583333333333337</v>
      </c>
      <c r="H388" s="2">
        <v>0.70833333333333337</v>
      </c>
      <c r="I388" t="s">
        <v>688</v>
      </c>
      <c r="K388" t="s">
        <v>263</v>
      </c>
      <c r="M388">
        <v>7</v>
      </c>
      <c r="N388" s="14">
        <v>0</v>
      </c>
      <c r="O388" s="5">
        <f t="shared" si="6"/>
        <v>16</v>
      </c>
    </row>
    <row r="389" spans="1:15" x14ac:dyDescent="0.35">
      <c r="A389" t="s">
        <v>943</v>
      </c>
      <c r="C389" t="s">
        <v>942</v>
      </c>
      <c r="D389">
        <v>2</v>
      </c>
      <c r="E389" s="1">
        <v>45036</v>
      </c>
      <c r="F389" s="1">
        <v>45036</v>
      </c>
      <c r="G389" s="2">
        <v>0.64583333333333337</v>
      </c>
      <c r="H389" s="2">
        <v>0.70833333333333337</v>
      </c>
      <c r="I389" t="s">
        <v>944</v>
      </c>
      <c r="K389" t="s">
        <v>945</v>
      </c>
      <c r="M389">
        <v>7</v>
      </c>
      <c r="N389" s="14">
        <v>0</v>
      </c>
      <c r="O389" s="5">
        <f t="shared" si="6"/>
        <v>16</v>
      </c>
    </row>
    <row r="390" spans="1:15" x14ac:dyDescent="0.35">
      <c r="A390" t="s">
        <v>946</v>
      </c>
      <c r="B390">
        <v>13</v>
      </c>
      <c r="C390" t="s">
        <v>947</v>
      </c>
      <c r="D390">
        <v>24</v>
      </c>
      <c r="E390" s="1">
        <v>44945</v>
      </c>
      <c r="F390" s="1">
        <v>45036</v>
      </c>
      <c r="G390" s="2">
        <v>0.76388888888888884</v>
      </c>
      <c r="H390" s="2">
        <v>0.82638888888888884</v>
      </c>
      <c r="I390" t="s">
        <v>317</v>
      </c>
      <c r="J390" s="6">
        <v>504141000</v>
      </c>
      <c r="K390" t="s">
        <v>746</v>
      </c>
      <c r="M390">
        <v>17</v>
      </c>
      <c r="N390" s="14">
        <v>122</v>
      </c>
      <c r="O390" s="5">
        <f t="shared" si="6"/>
        <v>3</v>
      </c>
    </row>
    <row r="391" spans="1:15" x14ac:dyDescent="0.35">
      <c r="A391" t="s">
        <v>948</v>
      </c>
      <c r="B391">
        <v>15</v>
      </c>
      <c r="C391" t="s">
        <v>949</v>
      </c>
      <c r="D391">
        <v>40</v>
      </c>
      <c r="E391" s="1">
        <v>44960</v>
      </c>
      <c r="F391" s="1">
        <v>45037</v>
      </c>
      <c r="G391" s="2">
        <v>0.375</v>
      </c>
      <c r="H391" s="2">
        <v>0.5</v>
      </c>
      <c r="I391" t="s">
        <v>231</v>
      </c>
      <c r="J391" s="6">
        <v>504141000</v>
      </c>
      <c r="K391" t="s">
        <v>898</v>
      </c>
      <c r="M391">
        <v>12</v>
      </c>
      <c r="N391" s="14">
        <v>163</v>
      </c>
      <c r="O391" s="5">
        <f t="shared" si="6"/>
        <v>5</v>
      </c>
    </row>
    <row r="392" spans="1:15" x14ac:dyDescent="0.35">
      <c r="A392" t="s">
        <v>950</v>
      </c>
      <c r="B392">
        <v>15</v>
      </c>
      <c r="C392" t="s">
        <v>949</v>
      </c>
      <c r="D392">
        <v>40</v>
      </c>
      <c r="E392" s="1">
        <v>44960</v>
      </c>
      <c r="F392" s="1">
        <v>45037</v>
      </c>
      <c r="G392" s="2">
        <v>0.75</v>
      </c>
      <c r="H392" s="2">
        <v>0.875</v>
      </c>
      <c r="I392" t="s">
        <v>231</v>
      </c>
      <c r="J392" s="6">
        <v>504141000</v>
      </c>
      <c r="K392" t="s">
        <v>898</v>
      </c>
      <c r="M392">
        <v>14</v>
      </c>
      <c r="N392" s="14">
        <v>163</v>
      </c>
      <c r="O392" s="5">
        <f t="shared" si="6"/>
        <v>5</v>
      </c>
    </row>
    <row r="393" spans="1:15" x14ac:dyDescent="0.35">
      <c r="A393" t="s">
        <v>951</v>
      </c>
      <c r="B393">
        <v>13</v>
      </c>
      <c r="C393" t="s">
        <v>952</v>
      </c>
      <c r="D393">
        <v>6</v>
      </c>
      <c r="E393" s="1">
        <v>45030</v>
      </c>
      <c r="F393" s="1">
        <v>45037</v>
      </c>
      <c r="G393" s="2">
        <v>0.75</v>
      </c>
      <c r="H393" s="2">
        <v>0.83333333333333337</v>
      </c>
      <c r="I393" t="s">
        <v>239</v>
      </c>
      <c r="J393" s="6">
        <v>504141000</v>
      </c>
      <c r="K393" t="s">
        <v>517</v>
      </c>
      <c r="M393">
        <v>12</v>
      </c>
      <c r="N393" s="14">
        <v>34</v>
      </c>
      <c r="O393" s="5">
        <f t="shared" si="6"/>
        <v>15</v>
      </c>
    </row>
    <row r="394" spans="1:15" x14ac:dyDescent="0.35">
      <c r="A394" t="s">
        <v>953</v>
      </c>
      <c r="B394">
        <v>15</v>
      </c>
      <c r="C394" t="s">
        <v>328</v>
      </c>
      <c r="D394">
        <v>22</v>
      </c>
      <c r="E394" s="1">
        <v>45030</v>
      </c>
      <c r="F394" s="1">
        <v>45037</v>
      </c>
      <c r="G394" s="2">
        <v>0.625</v>
      </c>
      <c r="H394" s="2">
        <v>0.875</v>
      </c>
      <c r="I394" t="s">
        <v>329</v>
      </c>
      <c r="J394" s="6">
        <v>504141000</v>
      </c>
      <c r="K394" t="s">
        <v>330</v>
      </c>
      <c r="M394">
        <v>11</v>
      </c>
      <c r="N394" s="14">
        <v>135</v>
      </c>
      <c r="O394" s="5">
        <f t="shared" si="6"/>
        <v>15</v>
      </c>
    </row>
    <row r="395" spans="1:15" x14ac:dyDescent="0.35">
      <c r="A395" t="s">
        <v>954</v>
      </c>
      <c r="B395">
        <v>13</v>
      </c>
      <c r="C395" t="s">
        <v>955</v>
      </c>
      <c r="D395">
        <v>5</v>
      </c>
      <c r="E395" s="1">
        <v>45037</v>
      </c>
      <c r="F395" s="1">
        <v>45037</v>
      </c>
      <c r="G395" s="2">
        <v>0.66666666666666663</v>
      </c>
      <c r="H395" s="2">
        <v>0.8125</v>
      </c>
      <c r="I395" t="s">
        <v>298</v>
      </c>
      <c r="J395" s="6">
        <v>504141000</v>
      </c>
      <c r="K395" t="s">
        <v>299</v>
      </c>
      <c r="M395">
        <v>15</v>
      </c>
      <c r="N395" s="14">
        <v>23</v>
      </c>
      <c r="O395" s="5">
        <f t="shared" si="6"/>
        <v>16</v>
      </c>
    </row>
    <row r="396" spans="1:15" x14ac:dyDescent="0.35">
      <c r="A396" t="s">
        <v>956</v>
      </c>
      <c r="B396">
        <v>13</v>
      </c>
      <c r="C396" t="s">
        <v>519</v>
      </c>
      <c r="D396">
        <v>6</v>
      </c>
      <c r="E396" s="1">
        <v>45037</v>
      </c>
      <c r="F396" s="1">
        <v>45037</v>
      </c>
      <c r="G396" s="2">
        <v>0.72916666666666663</v>
      </c>
      <c r="H396" s="2">
        <v>0.89583333333333337</v>
      </c>
      <c r="I396" t="s">
        <v>223</v>
      </c>
      <c r="K396" t="s">
        <v>322</v>
      </c>
      <c r="M396">
        <v>15</v>
      </c>
      <c r="N396" s="14">
        <v>26</v>
      </c>
      <c r="O396" s="5">
        <f t="shared" si="6"/>
        <v>16</v>
      </c>
    </row>
    <row r="397" spans="1:15" x14ac:dyDescent="0.35">
      <c r="A397" t="s">
        <v>957</v>
      </c>
      <c r="B397">
        <v>2</v>
      </c>
      <c r="C397" t="s">
        <v>958</v>
      </c>
      <c r="D397">
        <v>2</v>
      </c>
      <c r="E397" s="1">
        <v>45009</v>
      </c>
      <c r="F397" s="1">
        <v>45009</v>
      </c>
      <c r="G397" s="2">
        <v>0.625</v>
      </c>
      <c r="H397" s="2">
        <v>0.6875</v>
      </c>
      <c r="I397" t="s">
        <v>208</v>
      </c>
      <c r="K397" t="s">
        <v>959</v>
      </c>
      <c r="M397">
        <v>100</v>
      </c>
      <c r="N397" s="14">
        <v>0</v>
      </c>
      <c r="O397" s="5">
        <f t="shared" si="6"/>
        <v>12</v>
      </c>
    </row>
    <row r="398" spans="1:15" x14ac:dyDescent="0.35">
      <c r="A398" t="s">
        <v>960</v>
      </c>
      <c r="B398">
        <v>15</v>
      </c>
      <c r="C398" t="s">
        <v>961</v>
      </c>
      <c r="D398">
        <v>16</v>
      </c>
      <c r="E398" s="1">
        <v>44946</v>
      </c>
      <c r="F398" s="1">
        <v>45037</v>
      </c>
      <c r="G398" s="2">
        <v>0.72569444444444453</v>
      </c>
      <c r="H398" s="2">
        <v>0.76736111111111116</v>
      </c>
      <c r="I398" t="s">
        <v>429</v>
      </c>
      <c r="J398" s="6">
        <v>504141000</v>
      </c>
      <c r="K398" t="s">
        <v>962</v>
      </c>
      <c r="M398">
        <v>25</v>
      </c>
      <c r="N398" s="14">
        <v>60</v>
      </c>
      <c r="O398" s="5">
        <f t="shared" si="6"/>
        <v>3</v>
      </c>
    </row>
    <row r="399" spans="1:15" x14ac:dyDescent="0.35">
      <c r="A399" t="s">
        <v>963</v>
      </c>
      <c r="B399">
        <v>15</v>
      </c>
      <c r="C399" t="s">
        <v>961</v>
      </c>
      <c r="D399">
        <v>16</v>
      </c>
      <c r="E399" s="1">
        <v>44946</v>
      </c>
      <c r="F399" s="1">
        <v>45037</v>
      </c>
      <c r="G399" s="2">
        <v>0.77083333333333337</v>
      </c>
      <c r="H399" s="2">
        <v>0.8125</v>
      </c>
      <c r="I399" t="s">
        <v>429</v>
      </c>
      <c r="J399" s="6">
        <v>504141000</v>
      </c>
      <c r="K399" t="s">
        <v>962</v>
      </c>
      <c r="M399">
        <v>23</v>
      </c>
      <c r="N399" s="14">
        <v>60</v>
      </c>
      <c r="O399" s="5">
        <f t="shared" si="6"/>
        <v>3</v>
      </c>
    </row>
    <row r="400" spans="1:15" x14ac:dyDescent="0.35">
      <c r="A400" t="s">
        <v>964</v>
      </c>
      <c r="B400">
        <v>2</v>
      </c>
      <c r="C400" t="s">
        <v>965</v>
      </c>
      <c r="D400">
        <v>8</v>
      </c>
      <c r="E400" s="1">
        <v>45038</v>
      </c>
      <c r="F400" s="1">
        <v>45038</v>
      </c>
      <c r="G400" s="2">
        <v>0.39583333333333331</v>
      </c>
      <c r="H400" s="2">
        <v>0.66666666666666663</v>
      </c>
      <c r="I400" t="s">
        <v>188</v>
      </c>
      <c r="J400" s="6">
        <v>504141000</v>
      </c>
      <c r="K400" t="s">
        <v>540</v>
      </c>
      <c r="M400">
        <v>12</v>
      </c>
      <c r="N400" s="14">
        <v>80</v>
      </c>
      <c r="O400" s="5">
        <f t="shared" si="6"/>
        <v>16</v>
      </c>
    </row>
    <row r="401" spans="1:15" x14ac:dyDescent="0.35">
      <c r="A401" t="s">
        <v>966</v>
      </c>
      <c r="B401">
        <v>15</v>
      </c>
      <c r="C401" t="s">
        <v>234</v>
      </c>
      <c r="D401">
        <v>10</v>
      </c>
      <c r="E401" s="1">
        <v>45038</v>
      </c>
      <c r="F401" s="1">
        <v>45038</v>
      </c>
      <c r="G401" s="2">
        <v>0.375</v>
      </c>
      <c r="H401" s="2">
        <v>0.70833333333333337</v>
      </c>
      <c r="I401" t="s">
        <v>235</v>
      </c>
      <c r="J401" s="6">
        <v>504141000</v>
      </c>
      <c r="K401" t="s">
        <v>236</v>
      </c>
      <c r="M401">
        <v>9</v>
      </c>
      <c r="N401" s="14">
        <v>75</v>
      </c>
      <c r="O401" s="5">
        <f t="shared" si="6"/>
        <v>16</v>
      </c>
    </row>
    <row r="402" spans="1:15" x14ac:dyDescent="0.35">
      <c r="A402" t="s">
        <v>967</v>
      </c>
      <c r="B402">
        <v>14</v>
      </c>
      <c r="C402" t="s">
        <v>968</v>
      </c>
      <c r="D402">
        <v>11</v>
      </c>
      <c r="E402" s="1">
        <v>45037</v>
      </c>
      <c r="F402" s="1">
        <v>45038</v>
      </c>
      <c r="G402" s="2">
        <v>0.70833333333333337</v>
      </c>
      <c r="H402" s="2">
        <v>0.83333333333333337</v>
      </c>
      <c r="I402" t="s">
        <v>340</v>
      </c>
      <c r="J402" s="6">
        <v>504141000</v>
      </c>
      <c r="K402" t="s">
        <v>969</v>
      </c>
      <c r="M402">
        <v>12</v>
      </c>
      <c r="N402" s="14">
        <v>77</v>
      </c>
      <c r="O402" s="5">
        <f t="shared" si="6"/>
        <v>16</v>
      </c>
    </row>
    <row r="403" spans="1:15" x14ac:dyDescent="0.35">
      <c r="A403" t="s">
        <v>970</v>
      </c>
      <c r="B403">
        <v>13</v>
      </c>
      <c r="C403" t="s">
        <v>301</v>
      </c>
      <c r="D403">
        <v>8</v>
      </c>
      <c r="E403" s="1">
        <v>44991</v>
      </c>
      <c r="F403" s="1">
        <v>45040</v>
      </c>
      <c r="G403" s="2">
        <v>0.72916666666666663</v>
      </c>
      <c r="H403" s="2">
        <v>0.77083333333333337</v>
      </c>
      <c r="I403" t="s">
        <v>243</v>
      </c>
      <c r="J403" s="6">
        <v>504141000</v>
      </c>
      <c r="K403" t="s">
        <v>302</v>
      </c>
      <c r="M403">
        <v>12</v>
      </c>
      <c r="N403" s="14">
        <v>43</v>
      </c>
      <c r="O403" s="5">
        <f t="shared" si="6"/>
        <v>10</v>
      </c>
    </row>
    <row r="404" spans="1:15" x14ac:dyDescent="0.35">
      <c r="A404" t="s">
        <v>971</v>
      </c>
      <c r="B404">
        <v>13</v>
      </c>
      <c r="C404" t="s">
        <v>972</v>
      </c>
      <c r="D404">
        <v>50</v>
      </c>
      <c r="E404" s="1">
        <v>44830</v>
      </c>
      <c r="F404" s="1">
        <v>45040</v>
      </c>
      <c r="G404" s="2">
        <v>0.75</v>
      </c>
      <c r="H404" s="2">
        <v>0.8125</v>
      </c>
      <c r="I404" t="s">
        <v>973</v>
      </c>
      <c r="K404" t="s">
        <v>974</v>
      </c>
      <c r="M404">
        <v>22</v>
      </c>
      <c r="N404" s="14">
        <v>166</v>
      </c>
      <c r="O404" s="5">
        <f t="shared" si="6"/>
        <v>40</v>
      </c>
    </row>
    <row r="405" spans="1:15" x14ac:dyDescent="0.35">
      <c r="A405" t="s">
        <v>975</v>
      </c>
      <c r="B405">
        <v>1</v>
      </c>
      <c r="C405" t="s">
        <v>976</v>
      </c>
      <c r="D405">
        <v>52</v>
      </c>
      <c r="E405" s="1">
        <v>44823</v>
      </c>
      <c r="F405" s="1">
        <v>45040</v>
      </c>
      <c r="G405" s="2">
        <v>0.4375</v>
      </c>
      <c r="H405" s="2">
        <v>0.5</v>
      </c>
      <c r="I405" t="s">
        <v>583</v>
      </c>
      <c r="J405" s="6">
        <v>504141000</v>
      </c>
      <c r="K405" t="s">
        <v>505</v>
      </c>
      <c r="M405">
        <v>16</v>
      </c>
      <c r="N405" s="14">
        <v>180</v>
      </c>
      <c r="O405" s="5">
        <f t="shared" si="6"/>
        <v>39</v>
      </c>
    </row>
    <row r="406" spans="1:15" x14ac:dyDescent="0.35">
      <c r="A406" t="s">
        <v>977</v>
      </c>
      <c r="B406">
        <v>13</v>
      </c>
      <c r="C406" t="s">
        <v>978</v>
      </c>
      <c r="D406">
        <v>4</v>
      </c>
      <c r="E406" s="1">
        <v>45040</v>
      </c>
      <c r="F406" s="1">
        <v>45040</v>
      </c>
      <c r="G406" s="2">
        <v>0.75</v>
      </c>
      <c r="H406" s="2">
        <v>0.875</v>
      </c>
      <c r="I406" t="s">
        <v>298</v>
      </c>
      <c r="J406" s="6">
        <v>504141000</v>
      </c>
      <c r="K406" t="s">
        <v>979</v>
      </c>
      <c r="M406">
        <v>12</v>
      </c>
      <c r="N406" s="14">
        <v>23</v>
      </c>
      <c r="O406" s="5">
        <f t="shared" si="6"/>
        <v>17</v>
      </c>
    </row>
    <row r="407" spans="1:15" x14ac:dyDescent="0.35">
      <c r="A407" t="s">
        <v>980</v>
      </c>
      <c r="B407">
        <v>8</v>
      </c>
      <c r="C407" t="s">
        <v>981</v>
      </c>
      <c r="D407">
        <v>8</v>
      </c>
      <c r="E407" s="1">
        <v>45005</v>
      </c>
      <c r="F407" s="1">
        <v>45040</v>
      </c>
      <c r="G407" s="2">
        <v>0.66666666666666663</v>
      </c>
      <c r="H407" s="2">
        <v>0.72916666666666663</v>
      </c>
      <c r="I407" t="s">
        <v>486</v>
      </c>
      <c r="K407" t="s">
        <v>982</v>
      </c>
      <c r="M407">
        <v>9</v>
      </c>
      <c r="N407" s="14">
        <v>75</v>
      </c>
      <c r="O407" s="5">
        <f t="shared" si="6"/>
        <v>12</v>
      </c>
    </row>
    <row r="408" spans="1:15" x14ac:dyDescent="0.35">
      <c r="A408" t="s">
        <v>983</v>
      </c>
      <c r="B408">
        <v>13</v>
      </c>
      <c r="C408" t="s">
        <v>984</v>
      </c>
      <c r="D408">
        <v>15</v>
      </c>
      <c r="E408" s="1">
        <v>44963</v>
      </c>
      <c r="F408" s="1">
        <v>45040</v>
      </c>
      <c r="G408" s="2">
        <v>0.60416666666666663</v>
      </c>
      <c r="H408" s="2">
        <v>0.65625</v>
      </c>
      <c r="I408" t="s">
        <v>560</v>
      </c>
      <c r="K408" t="s">
        <v>985</v>
      </c>
      <c r="M408">
        <v>10</v>
      </c>
      <c r="N408" s="14">
        <v>128</v>
      </c>
      <c r="O408" s="5">
        <f t="shared" si="6"/>
        <v>6</v>
      </c>
    </row>
    <row r="409" spans="1:15" x14ac:dyDescent="0.35">
      <c r="A409" t="s">
        <v>986</v>
      </c>
      <c r="B409">
        <v>13</v>
      </c>
      <c r="C409" t="s">
        <v>987</v>
      </c>
      <c r="D409">
        <v>36</v>
      </c>
      <c r="E409" s="1">
        <v>44816</v>
      </c>
      <c r="F409" s="1">
        <v>45040</v>
      </c>
      <c r="G409" s="2">
        <v>0.375</v>
      </c>
      <c r="H409" s="2">
        <v>0.41666666666666669</v>
      </c>
      <c r="I409" t="s">
        <v>560</v>
      </c>
      <c r="K409" t="s">
        <v>988</v>
      </c>
      <c r="M409">
        <v>17</v>
      </c>
      <c r="N409" s="14">
        <v>131</v>
      </c>
      <c r="O409" s="5">
        <f t="shared" si="6"/>
        <v>38</v>
      </c>
    </row>
    <row r="410" spans="1:15" x14ac:dyDescent="0.35">
      <c r="A410" t="s">
        <v>989</v>
      </c>
      <c r="B410">
        <v>13</v>
      </c>
      <c r="C410" t="s">
        <v>990</v>
      </c>
      <c r="D410">
        <v>36</v>
      </c>
      <c r="E410" s="1">
        <v>44816</v>
      </c>
      <c r="F410" s="1">
        <v>45040</v>
      </c>
      <c r="G410" s="2">
        <v>0.41666666666666669</v>
      </c>
      <c r="H410" s="2">
        <v>0.45833333333333331</v>
      </c>
      <c r="I410" t="s">
        <v>560</v>
      </c>
      <c r="K410" t="s">
        <v>988</v>
      </c>
      <c r="M410">
        <v>18</v>
      </c>
      <c r="N410" s="14">
        <v>131</v>
      </c>
      <c r="O410" s="5">
        <f t="shared" si="6"/>
        <v>38</v>
      </c>
    </row>
    <row r="411" spans="1:15" x14ac:dyDescent="0.35">
      <c r="A411" t="s">
        <v>991</v>
      </c>
      <c r="B411">
        <v>13</v>
      </c>
      <c r="C411" t="s">
        <v>992</v>
      </c>
      <c r="D411">
        <v>24</v>
      </c>
      <c r="E411" s="1">
        <v>44942</v>
      </c>
      <c r="F411" s="1">
        <v>45040</v>
      </c>
      <c r="G411" s="2">
        <v>0.72916666666666663</v>
      </c>
      <c r="H411" s="2">
        <v>0.79166666666666663</v>
      </c>
      <c r="I411" t="s">
        <v>317</v>
      </c>
      <c r="J411" s="6">
        <v>504141000</v>
      </c>
      <c r="K411" t="s">
        <v>746</v>
      </c>
      <c r="M411">
        <v>15</v>
      </c>
      <c r="N411" s="14">
        <v>122</v>
      </c>
      <c r="O411" s="5">
        <f t="shared" si="6"/>
        <v>3</v>
      </c>
    </row>
    <row r="412" spans="1:15" x14ac:dyDescent="0.35">
      <c r="A412" t="s">
        <v>993</v>
      </c>
      <c r="B412">
        <v>8</v>
      </c>
      <c r="C412" t="s">
        <v>994</v>
      </c>
      <c r="D412">
        <v>6</v>
      </c>
      <c r="E412" s="1">
        <v>45027</v>
      </c>
      <c r="F412" s="1">
        <v>45041</v>
      </c>
      <c r="G412" s="2">
        <v>0.66666666666666663</v>
      </c>
      <c r="H412" s="2">
        <v>0.75</v>
      </c>
      <c r="I412" t="s">
        <v>433</v>
      </c>
      <c r="J412" s="6">
        <v>504141000</v>
      </c>
      <c r="K412" t="s">
        <v>945</v>
      </c>
      <c r="M412">
        <v>12</v>
      </c>
      <c r="N412" s="14">
        <v>39</v>
      </c>
      <c r="O412" s="5">
        <f t="shared" si="6"/>
        <v>15</v>
      </c>
    </row>
    <row r="413" spans="1:15" x14ac:dyDescent="0.35">
      <c r="A413" t="s">
        <v>995</v>
      </c>
      <c r="B413">
        <v>13</v>
      </c>
      <c r="C413" t="s">
        <v>996</v>
      </c>
      <c r="D413">
        <v>42</v>
      </c>
      <c r="E413" s="1">
        <v>44831</v>
      </c>
      <c r="F413" s="1">
        <v>45041</v>
      </c>
      <c r="G413" s="2">
        <v>0.77083333333333337</v>
      </c>
      <c r="H413" s="2">
        <v>0.82291666666666663</v>
      </c>
      <c r="I413" t="s">
        <v>721</v>
      </c>
      <c r="K413" t="s">
        <v>974</v>
      </c>
      <c r="M413">
        <v>18</v>
      </c>
      <c r="N413" s="14">
        <v>139</v>
      </c>
      <c r="O413" s="5">
        <f t="shared" si="6"/>
        <v>40</v>
      </c>
    </row>
    <row r="414" spans="1:15" x14ac:dyDescent="0.35">
      <c r="A414" t="s">
        <v>997</v>
      </c>
      <c r="B414">
        <v>8</v>
      </c>
      <c r="C414" t="s">
        <v>998</v>
      </c>
      <c r="D414">
        <v>6</v>
      </c>
      <c r="E414" s="1">
        <v>45041</v>
      </c>
      <c r="F414" s="1">
        <v>45041</v>
      </c>
      <c r="G414" s="2">
        <v>0.375</v>
      </c>
      <c r="H414" s="2">
        <v>0.54166666666666663</v>
      </c>
      <c r="I414" t="s">
        <v>436</v>
      </c>
      <c r="J414" s="6">
        <v>504141000</v>
      </c>
      <c r="K414" t="s">
        <v>437</v>
      </c>
      <c r="M414">
        <v>9</v>
      </c>
      <c r="N414" s="14">
        <v>45</v>
      </c>
      <c r="O414" s="5">
        <f t="shared" si="6"/>
        <v>17</v>
      </c>
    </row>
    <row r="415" spans="1:15" x14ac:dyDescent="0.35">
      <c r="A415" t="s">
        <v>999</v>
      </c>
      <c r="B415">
        <v>1</v>
      </c>
      <c r="C415" t="s">
        <v>1000</v>
      </c>
      <c r="D415">
        <v>52</v>
      </c>
      <c r="E415" s="1">
        <v>44824</v>
      </c>
      <c r="F415" s="1">
        <v>45041</v>
      </c>
      <c r="G415" s="2">
        <v>0.69791666666666663</v>
      </c>
      <c r="H415" s="2">
        <v>0.76041666666666663</v>
      </c>
      <c r="I415" t="s">
        <v>448</v>
      </c>
      <c r="J415" s="6">
        <v>504141000</v>
      </c>
      <c r="K415" t="s">
        <v>463</v>
      </c>
      <c r="M415">
        <v>15</v>
      </c>
      <c r="N415" s="14">
        <v>180</v>
      </c>
      <c r="O415" s="5">
        <f t="shared" si="6"/>
        <v>39</v>
      </c>
    </row>
    <row r="416" spans="1:15" x14ac:dyDescent="0.35">
      <c r="A416" t="s">
        <v>1001</v>
      </c>
      <c r="B416">
        <v>13</v>
      </c>
      <c r="C416" t="s">
        <v>1002</v>
      </c>
      <c r="D416">
        <v>36</v>
      </c>
      <c r="E416" s="1">
        <v>44817</v>
      </c>
      <c r="F416" s="1">
        <v>45041</v>
      </c>
      <c r="G416" s="2">
        <v>0.625</v>
      </c>
      <c r="H416" s="2">
        <v>0.66666666666666663</v>
      </c>
      <c r="I416" t="s">
        <v>243</v>
      </c>
      <c r="J416" s="6">
        <v>504141000</v>
      </c>
      <c r="K416" t="s">
        <v>1003</v>
      </c>
      <c r="M416">
        <v>18</v>
      </c>
      <c r="N416" s="14">
        <v>143</v>
      </c>
      <c r="O416" s="5">
        <f t="shared" si="6"/>
        <v>38</v>
      </c>
    </row>
    <row r="417" spans="1:15" x14ac:dyDescent="0.35">
      <c r="A417" t="s">
        <v>1004</v>
      </c>
      <c r="B417">
        <v>1</v>
      </c>
      <c r="C417" t="s">
        <v>1005</v>
      </c>
      <c r="D417">
        <v>52</v>
      </c>
      <c r="E417" s="1">
        <v>44824</v>
      </c>
      <c r="F417" s="1">
        <v>45041</v>
      </c>
      <c r="G417" s="2">
        <v>0.35416666666666669</v>
      </c>
      <c r="H417" s="2">
        <v>0.41666666666666669</v>
      </c>
      <c r="I417" t="s">
        <v>188</v>
      </c>
      <c r="J417" s="6">
        <v>504141000</v>
      </c>
      <c r="K417" t="s">
        <v>463</v>
      </c>
      <c r="M417">
        <v>15</v>
      </c>
      <c r="N417" s="14">
        <v>180</v>
      </c>
      <c r="O417" s="5">
        <f t="shared" si="6"/>
        <v>39</v>
      </c>
    </row>
    <row r="418" spans="1:15" x14ac:dyDescent="0.35">
      <c r="A418" t="s">
        <v>1006</v>
      </c>
      <c r="B418">
        <v>1</v>
      </c>
      <c r="C418" t="s">
        <v>1007</v>
      </c>
      <c r="D418">
        <v>52</v>
      </c>
      <c r="E418" s="1">
        <v>44824</v>
      </c>
      <c r="F418" s="1">
        <v>45041</v>
      </c>
      <c r="G418" s="2">
        <v>0.4375</v>
      </c>
      <c r="H418" s="2">
        <v>0.5</v>
      </c>
      <c r="I418" t="s">
        <v>366</v>
      </c>
      <c r="J418" s="6">
        <v>504141000</v>
      </c>
      <c r="K418" t="s">
        <v>373</v>
      </c>
      <c r="M418">
        <v>15</v>
      </c>
      <c r="N418" s="14">
        <v>180</v>
      </c>
      <c r="O418" s="5">
        <f t="shared" si="6"/>
        <v>39</v>
      </c>
    </row>
    <row r="419" spans="1:15" x14ac:dyDescent="0.35">
      <c r="A419" t="s">
        <v>1008</v>
      </c>
      <c r="B419">
        <v>13</v>
      </c>
      <c r="C419" t="s">
        <v>1009</v>
      </c>
      <c r="D419">
        <v>3</v>
      </c>
      <c r="E419" s="1">
        <v>45041</v>
      </c>
      <c r="F419" s="1">
        <v>45041</v>
      </c>
      <c r="G419" s="2">
        <v>0.79166666666666663</v>
      </c>
      <c r="H419" s="2">
        <v>0.875</v>
      </c>
      <c r="I419" t="s">
        <v>188</v>
      </c>
      <c r="J419" s="6">
        <v>504141000</v>
      </c>
      <c r="K419" t="s">
        <v>248</v>
      </c>
      <c r="M419">
        <v>0</v>
      </c>
      <c r="N419" s="14">
        <v>0</v>
      </c>
      <c r="O419" s="5">
        <f t="shared" si="6"/>
        <v>17</v>
      </c>
    </row>
    <row r="420" spans="1:15" x14ac:dyDescent="0.35">
      <c r="A420" t="s">
        <v>1010</v>
      </c>
      <c r="B420">
        <v>13</v>
      </c>
      <c r="C420" t="s">
        <v>1011</v>
      </c>
      <c r="D420">
        <v>24</v>
      </c>
      <c r="E420" s="1">
        <v>44950</v>
      </c>
      <c r="F420" s="1">
        <v>45041</v>
      </c>
      <c r="G420" s="2">
        <v>0.75</v>
      </c>
      <c r="H420" s="2">
        <v>0.8125</v>
      </c>
      <c r="I420" t="s">
        <v>1012</v>
      </c>
      <c r="K420" t="s">
        <v>1013</v>
      </c>
      <c r="M420">
        <v>18</v>
      </c>
      <c r="N420" s="14">
        <v>122</v>
      </c>
      <c r="O420" s="5">
        <f t="shared" si="6"/>
        <v>4</v>
      </c>
    </row>
    <row r="421" spans="1:15" x14ac:dyDescent="0.35">
      <c r="A421" t="s">
        <v>1014</v>
      </c>
      <c r="B421">
        <v>13</v>
      </c>
      <c r="C421" t="s">
        <v>992</v>
      </c>
      <c r="D421">
        <v>24</v>
      </c>
      <c r="E421" s="1">
        <v>44950</v>
      </c>
      <c r="F421" s="1">
        <v>45041</v>
      </c>
      <c r="G421" s="2">
        <v>0.75</v>
      </c>
      <c r="H421" s="2">
        <v>0.8125</v>
      </c>
      <c r="I421" t="s">
        <v>239</v>
      </c>
      <c r="J421" s="6">
        <v>504141000</v>
      </c>
      <c r="K421" t="s">
        <v>746</v>
      </c>
      <c r="M421">
        <v>15</v>
      </c>
      <c r="N421" s="14">
        <v>122</v>
      </c>
      <c r="O421" s="5">
        <f t="shared" si="6"/>
        <v>4</v>
      </c>
    </row>
    <row r="422" spans="1:15" x14ac:dyDescent="0.35">
      <c r="A422" t="s">
        <v>1015</v>
      </c>
      <c r="B422">
        <v>1</v>
      </c>
      <c r="C422" t="s">
        <v>1016</v>
      </c>
      <c r="D422">
        <v>52</v>
      </c>
      <c r="E422" s="1">
        <v>44825</v>
      </c>
      <c r="F422" s="1">
        <v>45042</v>
      </c>
      <c r="G422" s="2">
        <v>0.35416666666666669</v>
      </c>
      <c r="H422" s="2">
        <v>0.41666666666666669</v>
      </c>
      <c r="I422" t="s">
        <v>466</v>
      </c>
      <c r="J422" s="6">
        <v>504141000</v>
      </c>
      <c r="K422" t="s">
        <v>685</v>
      </c>
      <c r="M422">
        <v>15</v>
      </c>
      <c r="N422" s="14">
        <v>177</v>
      </c>
      <c r="O422" s="5">
        <f t="shared" si="6"/>
        <v>39</v>
      </c>
    </row>
    <row r="423" spans="1:15" x14ac:dyDescent="0.35">
      <c r="A423" t="s">
        <v>1017</v>
      </c>
      <c r="B423">
        <v>1</v>
      </c>
      <c r="C423" t="s">
        <v>1018</v>
      </c>
      <c r="D423">
        <v>52</v>
      </c>
      <c r="E423" s="1">
        <v>44825</v>
      </c>
      <c r="F423" s="1">
        <v>45042</v>
      </c>
      <c r="G423" s="2">
        <v>0.42708333333333331</v>
      </c>
      <c r="H423" s="2">
        <v>0.48958333333333331</v>
      </c>
      <c r="I423" t="s">
        <v>466</v>
      </c>
      <c r="J423" s="6">
        <v>504141000</v>
      </c>
      <c r="K423" t="s">
        <v>685</v>
      </c>
      <c r="M423">
        <v>15</v>
      </c>
      <c r="N423" s="14">
        <v>177</v>
      </c>
      <c r="O423" s="5">
        <f t="shared" si="6"/>
        <v>39</v>
      </c>
    </row>
    <row r="424" spans="1:15" x14ac:dyDescent="0.35">
      <c r="A424" t="s">
        <v>1019</v>
      </c>
      <c r="B424">
        <v>1</v>
      </c>
      <c r="C424" t="s">
        <v>1020</v>
      </c>
      <c r="D424">
        <v>52</v>
      </c>
      <c r="E424" s="1">
        <v>44832</v>
      </c>
      <c r="F424" s="1">
        <v>45042</v>
      </c>
      <c r="G424" s="2">
        <v>0.35416666666666669</v>
      </c>
      <c r="H424" s="2">
        <v>0.41666666666666669</v>
      </c>
      <c r="I424" t="s">
        <v>385</v>
      </c>
      <c r="J424" s="6">
        <v>504141000</v>
      </c>
      <c r="K424" t="s">
        <v>1021</v>
      </c>
      <c r="M424">
        <v>15</v>
      </c>
      <c r="N424" s="14">
        <v>177</v>
      </c>
      <c r="O424" s="5">
        <f t="shared" si="6"/>
        <v>40</v>
      </c>
    </row>
    <row r="425" spans="1:15" x14ac:dyDescent="0.35">
      <c r="A425" t="s">
        <v>1022</v>
      </c>
      <c r="C425" t="s">
        <v>314</v>
      </c>
      <c r="D425">
        <v>4</v>
      </c>
      <c r="E425" s="1">
        <v>45042</v>
      </c>
      <c r="F425" s="1">
        <v>45042</v>
      </c>
      <c r="G425" s="2">
        <v>0.75</v>
      </c>
      <c r="H425" s="2">
        <v>0.875</v>
      </c>
      <c r="I425" t="s">
        <v>180</v>
      </c>
      <c r="J425" s="6">
        <v>504141000</v>
      </c>
      <c r="K425" t="s">
        <v>315</v>
      </c>
      <c r="M425">
        <v>25</v>
      </c>
      <c r="N425" s="14">
        <v>0</v>
      </c>
      <c r="O425" s="5">
        <f t="shared" si="6"/>
        <v>17</v>
      </c>
    </row>
    <row r="426" spans="1:15" x14ac:dyDescent="0.35">
      <c r="A426" t="s">
        <v>1023</v>
      </c>
      <c r="B426">
        <v>10</v>
      </c>
      <c r="C426" t="s">
        <v>1024</v>
      </c>
      <c r="D426">
        <v>3</v>
      </c>
      <c r="E426" s="1">
        <v>45042</v>
      </c>
      <c r="F426" s="1">
        <v>45042</v>
      </c>
      <c r="G426" s="2">
        <v>0.625</v>
      </c>
      <c r="H426" s="2">
        <v>0.70833333333333337</v>
      </c>
      <c r="I426" t="s">
        <v>1025</v>
      </c>
      <c r="K426" t="s">
        <v>1026</v>
      </c>
      <c r="M426">
        <v>99</v>
      </c>
      <c r="N426" s="14">
        <v>0</v>
      </c>
      <c r="O426" s="5">
        <f t="shared" si="6"/>
        <v>17</v>
      </c>
    </row>
    <row r="427" spans="1:15" x14ac:dyDescent="0.35">
      <c r="A427" t="s">
        <v>1027</v>
      </c>
      <c r="B427">
        <v>1</v>
      </c>
      <c r="C427" t="s">
        <v>1028</v>
      </c>
      <c r="D427">
        <v>40</v>
      </c>
      <c r="E427" s="1">
        <v>44839</v>
      </c>
      <c r="F427" s="1">
        <v>45042</v>
      </c>
      <c r="G427" s="2">
        <v>0.75</v>
      </c>
      <c r="H427" s="2">
        <v>0.8125</v>
      </c>
      <c r="I427" t="s">
        <v>1029</v>
      </c>
      <c r="J427" s="6">
        <v>599936291</v>
      </c>
      <c r="K427" t="s">
        <v>463</v>
      </c>
      <c r="M427">
        <v>9</v>
      </c>
      <c r="N427" s="14">
        <v>231</v>
      </c>
      <c r="O427" s="5">
        <f t="shared" si="6"/>
        <v>41</v>
      </c>
    </row>
    <row r="428" spans="1:15" x14ac:dyDescent="0.35">
      <c r="A428" t="s">
        <v>1030</v>
      </c>
      <c r="B428">
        <v>13</v>
      </c>
      <c r="C428" t="s">
        <v>1031</v>
      </c>
      <c r="D428">
        <v>42</v>
      </c>
      <c r="E428" s="1">
        <v>44832</v>
      </c>
      <c r="F428" s="1">
        <v>45042</v>
      </c>
      <c r="G428" s="2">
        <v>0.78125</v>
      </c>
      <c r="H428" s="2">
        <v>0.83333333333333337</v>
      </c>
      <c r="I428" t="s">
        <v>677</v>
      </c>
      <c r="K428" t="s">
        <v>974</v>
      </c>
      <c r="M428">
        <v>20</v>
      </c>
      <c r="N428" s="14">
        <v>139</v>
      </c>
      <c r="O428" s="5">
        <f t="shared" si="6"/>
        <v>40</v>
      </c>
    </row>
    <row r="429" spans="1:15" x14ac:dyDescent="0.35">
      <c r="A429" t="s">
        <v>1032</v>
      </c>
      <c r="B429">
        <v>2</v>
      </c>
      <c r="C429" t="s">
        <v>1033</v>
      </c>
      <c r="D429">
        <v>3</v>
      </c>
      <c r="E429" s="1">
        <v>45042</v>
      </c>
      <c r="F429" s="1">
        <v>45042</v>
      </c>
      <c r="G429" s="2">
        <v>0.77083333333333337</v>
      </c>
      <c r="H429" s="2">
        <v>0.85416666666666663</v>
      </c>
      <c r="I429" t="s">
        <v>340</v>
      </c>
      <c r="J429" s="6">
        <v>504141000</v>
      </c>
      <c r="K429" t="s">
        <v>612</v>
      </c>
      <c r="M429">
        <v>20</v>
      </c>
      <c r="N429" s="14">
        <v>0</v>
      </c>
      <c r="O429" s="5">
        <f t="shared" si="6"/>
        <v>17</v>
      </c>
    </row>
    <row r="430" spans="1:15" x14ac:dyDescent="0.35">
      <c r="A430" t="s">
        <v>1034</v>
      </c>
      <c r="B430">
        <v>13</v>
      </c>
      <c r="C430" t="s">
        <v>1035</v>
      </c>
      <c r="D430">
        <v>36</v>
      </c>
      <c r="E430" s="1">
        <v>44819</v>
      </c>
      <c r="F430" s="1">
        <v>45043</v>
      </c>
      <c r="G430" s="2">
        <v>0.75</v>
      </c>
      <c r="H430" s="2">
        <v>0.79166666666666663</v>
      </c>
      <c r="I430" t="s">
        <v>632</v>
      </c>
      <c r="J430" s="6">
        <v>504141000</v>
      </c>
      <c r="K430" t="s">
        <v>1036</v>
      </c>
      <c r="M430">
        <v>15</v>
      </c>
      <c r="N430" s="14">
        <v>120</v>
      </c>
      <c r="O430" s="5">
        <f t="shared" si="6"/>
        <v>38</v>
      </c>
    </row>
    <row r="431" spans="1:15" x14ac:dyDescent="0.35">
      <c r="A431" t="s">
        <v>1037</v>
      </c>
      <c r="C431" t="s">
        <v>1038</v>
      </c>
      <c r="D431">
        <v>20</v>
      </c>
      <c r="E431" s="1">
        <v>45036</v>
      </c>
      <c r="F431" s="1">
        <v>45043</v>
      </c>
      <c r="G431" s="2">
        <v>0.375</v>
      </c>
      <c r="H431" s="2">
        <v>0.58333333333333337</v>
      </c>
      <c r="I431" t="s">
        <v>433</v>
      </c>
      <c r="J431" s="6">
        <v>504141000</v>
      </c>
      <c r="K431" t="s">
        <v>1039</v>
      </c>
      <c r="M431">
        <v>18</v>
      </c>
      <c r="N431" s="14">
        <v>0</v>
      </c>
      <c r="O431" s="5">
        <f t="shared" si="6"/>
        <v>16</v>
      </c>
    </row>
    <row r="432" spans="1:15" x14ac:dyDescent="0.35">
      <c r="A432" t="s">
        <v>1040</v>
      </c>
      <c r="B432">
        <v>1</v>
      </c>
      <c r="C432" t="s">
        <v>1041</v>
      </c>
      <c r="D432">
        <v>40</v>
      </c>
      <c r="E432" s="1">
        <v>44854</v>
      </c>
      <c r="F432" s="1">
        <v>45043</v>
      </c>
      <c r="G432" s="2">
        <v>0.78125</v>
      </c>
      <c r="H432" s="2">
        <v>0.84375</v>
      </c>
      <c r="I432" t="s">
        <v>1042</v>
      </c>
      <c r="J432" s="6">
        <v>599936291</v>
      </c>
      <c r="K432" t="s">
        <v>1043</v>
      </c>
      <c r="M432">
        <v>9</v>
      </c>
      <c r="N432" s="14">
        <v>212</v>
      </c>
      <c r="O432" s="5">
        <f t="shared" si="6"/>
        <v>43</v>
      </c>
    </row>
    <row r="433" spans="1:15" x14ac:dyDescent="0.35">
      <c r="A433" t="s">
        <v>1044</v>
      </c>
      <c r="C433" t="s">
        <v>1045</v>
      </c>
      <c r="D433">
        <v>2</v>
      </c>
      <c r="E433" s="1">
        <v>45043</v>
      </c>
      <c r="F433" s="1">
        <v>45043</v>
      </c>
      <c r="G433" s="2">
        <v>0.64583333333333337</v>
      </c>
      <c r="H433" s="2">
        <v>0.70833333333333337</v>
      </c>
      <c r="I433" t="s">
        <v>688</v>
      </c>
      <c r="K433" t="s">
        <v>263</v>
      </c>
      <c r="M433">
        <v>7</v>
      </c>
      <c r="N433" s="14">
        <v>0</v>
      </c>
      <c r="O433" s="5">
        <f t="shared" si="6"/>
        <v>17</v>
      </c>
    </row>
    <row r="434" spans="1:15" x14ac:dyDescent="0.35">
      <c r="A434" t="s">
        <v>1046</v>
      </c>
      <c r="C434" t="s">
        <v>1045</v>
      </c>
      <c r="D434">
        <v>2</v>
      </c>
      <c r="E434" s="1">
        <v>45043</v>
      </c>
      <c r="F434" s="1">
        <v>45043</v>
      </c>
      <c r="G434" s="2">
        <v>0.64583333333333337</v>
      </c>
      <c r="H434" s="2">
        <v>0.70833333333333337</v>
      </c>
      <c r="I434" t="s">
        <v>944</v>
      </c>
      <c r="K434" t="s">
        <v>945</v>
      </c>
      <c r="M434">
        <v>7</v>
      </c>
      <c r="N434" s="14">
        <v>0</v>
      </c>
      <c r="O434" s="5">
        <f t="shared" si="6"/>
        <v>17</v>
      </c>
    </row>
    <row r="435" spans="1:15" x14ac:dyDescent="0.35">
      <c r="A435" t="s">
        <v>1047</v>
      </c>
      <c r="B435">
        <v>13</v>
      </c>
      <c r="C435" t="s">
        <v>987</v>
      </c>
      <c r="D435">
        <v>36</v>
      </c>
      <c r="E435" s="1">
        <v>44819</v>
      </c>
      <c r="F435" s="1">
        <v>45043</v>
      </c>
      <c r="G435" s="2">
        <v>0.375</v>
      </c>
      <c r="H435" s="2">
        <v>0.41666666666666669</v>
      </c>
      <c r="I435" t="s">
        <v>560</v>
      </c>
      <c r="K435" t="s">
        <v>988</v>
      </c>
      <c r="M435">
        <v>18</v>
      </c>
      <c r="N435" s="14">
        <v>131</v>
      </c>
      <c r="O435" s="5">
        <f t="shared" si="6"/>
        <v>38</v>
      </c>
    </row>
    <row r="436" spans="1:15" x14ac:dyDescent="0.35">
      <c r="A436" t="s">
        <v>1048</v>
      </c>
      <c r="B436">
        <v>13</v>
      </c>
      <c r="C436" t="s">
        <v>987</v>
      </c>
      <c r="D436">
        <v>36</v>
      </c>
      <c r="E436" s="1">
        <v>44819</v>
      </c>
      <c r="F436" s="1">
        <v>45043</v>
      </c>
      <c r="G436" s="2">
        <v>0.41666666666666669</v>
      </c>
      <c r="H436" s="2">
        <v>0.45833333333333331</v>
      </c>
      <c r="I436" t="s">
        <v>560</v>
      </c>
      <c r="K436" t="s">
        <v>988</v>
      </c>
      <c r="M436">
        <v>18</v>
      </c>
      <c r="N436" s="14">
        <v>131</v>
      </c>
      <c r="O436" s="5">
        <f t="shared" si="6"/>
        <v>38</v>
      </c>
    </row>
    <row r="437" spans="1:15" x14ac:dyDescent="0.35">
      <c r="A437" t="s">
        <v>1049</v>
      </c>
      <c r="B437">
        <v>2</v>
      </c>
      <c r="C437" t="s">
        <v>1050</v>
      </c>
      <c r="D437">
        <v>3</v>
      </c>
      <c r="E437" s="1">
        <v>45044</v>
      </c>
      <c r="F437" s="1">
        <v>45044</v>
      </c>
      <c r="G437" s="2">
        <v>0.625</v>
      </c>
      <c r="H437" s="2">
        <v>0.70833333333333337</v>
      </c>
      <c r="I437" t="s">
        <v>298</v>
      </c>
      <c r="J437" s="6">
        <v>504141000</v>
      </c>
      <c r="K437" t="s">
        <v>1051</v>
      </c>
      <c r="M437">
        <v>15</v>
      </c>
      <c r="N437" s="14">
        <v>0</v>
      </c>
      <c r="O437" s="5">
        <f t="shared" si="6"/>
        <v>17</v>
      </c>
    </row>
    <row r="438" spans="1:15" x14ac:dyDescent="0.35">
      <c r="A438" t="s">
        <v>1052</v>
      </c>
      <c r="B438">
        <v>1</v>
      </c>
      <c r="C438" t="s">
        <v>1053</v>
      </c>
      <c r="D438">
        <v>52</v>
      </c>
      <c r="E438" s="1">
        <v>44827</v>
      </c>
      <c r="F438" s="1">
        <v>45044</v>
      </c>
      <c r="G438" s="2">
        <v>0.69791666666666663</v>
      </c>
      <c r="H438" s="2">
        <v>0.76041666666666663</v>
      </c>
      <c r="I438" t="s">
        <v>403</v>
      </c>
      <c r="J438" s="6">
        <v>504141000</v>
      </c>
      <c r="K438" t="s">
        <v>1054</v>
      </c>
      <c r="M438">
        <v>15</v>
      </c>
      <c r="N438" s="14">
        <v>165</v>
      </c>
      <c r="O438" s="5">
        <f t="shared" si="6"/>
        <v>39</v>
      </c>
    </row>
    <row r="439" spans="1:15" x14ac:dyDescent="0.35">
      <c r="A439" t="s">
        <v>1055</v>
      </c>
      <c r="B439">
        <v>14</v>
      </c>
      <c r="C439" t="s">
        <v>1056</v>
      </c>
      <c r="D439">
        <v>3</v>
      </c>
      <c r="E439" s="1">
        <v>45044</v>
      </c>
      <c r="F439" s="1">
        <v>45044</v>
      </c>
      <c r="G439" s="2">
        <v>0.79166666666666663</v>
      </c>
      <c r="H439" s="2">
        <v>0.875</v>
      </c>
      <c r="I439" t="s">
        <v>88</v>
      </c>
      <c r="J439" s="6">
        <v>504141000</v>
      </c>
      <c r="K439" t="s">
        <v>1057</v>
      </c>
      <c r="M439">
        <v>190</v>
      </c>
      <c r="N439" s="14">
        <v>16</v>
      </c>
      <c r="O439" s="5">
        <f t="shared" si="6"/>
        <v>17</v>
      </c>
    </row>
    <row r="440" spans="1:15" x14ac:dyDescent="0.35">
      <c r="A440" t="s">
        <v>1058</v>
      </c>
      <c r="B440">
        <v>1</v>
      </c>
      <c r="C440" t="s">
        <v>521</v>
      </c>
      <c r="D440">
        <v>2</v>
      </c>
      <c r="E440" s="1">
        <v>45044</v>
      </c>
      <c r="F440" s="1">
        <v>45044</v>
      </c>
      <c r="G440" s="2">
        <v>0.6875</v>
      </c>
      <c r="H440" s="2">
        <v>0.72916666666666663</v>
      </c>
      <c r="I440" t="s">
        <v>486</v>
      </c>
      <c r="K440" t="s">
        <v>522</v>
      </c>
      <c r="M440">
        <v>9</v>
      </c>
      <c r="N440" s="14">
        <v>8</v>
      </c>
      <c r="O440" s="5">
        <f t="shared" si="6"/>
        <v>17</v>
      </c>
    </row>
    <row r="441" spans="1:15" x14ac:dyDescent="0.35">
      <c r="A441" t="s">
        <v>1059</v>
      </c>
      <c r="B441">
        <v>1</v>
      </c>
      <c r="C441" t="s">
        <v>1060</v>
      </c>
      <c r="D441">
        <v>6</v>
      </c>
      <c r="E441" s="1">
        <v>45031</v>
      </c>
      <c r="F441" s="1">
        <v>45045</v>
      </c>
      <c r="G441" s="2">
        <v>0.375</v>
      </c>
      <c r="H441" s="2">
        <v>0.4375</v>
      </c>
      <c r="I441" t="s">
        <v>403</v>
      </c>
      <c r="J441" s="6">
        <v>504141000</v>
      </c>
      <c r="K441" t="s">
        <v>1061</v>
      </c>
      <c r="M441">
        <v>9</v>
      </c>
      <c r="N441" s="14">
        <v>34</v>
      </c>
      <c r="O441" s="5">
        <f t="shared" si="6"/>
        <v>15</v>
      </c>
    </row>
    <row r="442" spans="1:15" x14ac:dyDescent="0.35">
      <c r="A442" t="s">
        <v>1062</v>
      </c>
      <c r="B442">
        <v>13</v>
      </c>
      <c r="C442" t="s">
        <v>1063</v>
      </c>
      <c r="D442">
        <v>8</v>
      </c>
      <c r="E442" s="1">
        <v>45031</v>
      </c>
      <c r="F442" s="1">
        <v>45045</v>
      </c>
      <c r="G442" s="2">
        <v>0.39583333333333331</v>
      </c>
      <c r="H442" s="2">
        <v>0.47916666666666669</v>
      </c>
      <c r="I442" t="s">
        <v>243</v>
      </c>
      <c r="J442" s="6">
        <v>504141000</v>
      </c>
      <c r="K442" t="s">
        <v>893</v>
      </c>
      <c r="M442">
        <v>15</v>
      </c>
      <c r="N442" s="14">
        <v>42</v>
      </c>
      <c r="O442" s="5">
        <f t="shared" si="6"/>
        <v>15</v>
      </c>
    </row>
    <row r="443" spans="1:15" x14ac:dyDescent="0.35">
      <c r="A443" t="s">
        <v>1064</v>
      </c>
      <c r="B443">
        <v>2</v>
      </c>
      <c r="C443" t="s">
        <v>1065</v>
      </c>
      <c r="D443">
        <v>9</v>
      </c>
      <c r="E443" s="1">
        <v>45045</v>
      </c>
      <c r="F443" s="1">
        <v>45045</v>
      </c>
      <c r="G443" s="2">
        <v>0.4375</v>
      </c>
      <c r="H443" s="2">
        <v>0.70833333333333337</v>
      </c>
      <c r="I443" t="s">
        <v>188</v>
      </c>
      <c r="J443" s="6">
        <v>504141000</v>
      </c>
      <c r="K443" t="s">
        <v>1066</v>
      </c>
      <c r="M443">
        <v>10</v>
      </c>
      <c r="N443" s="14">
        <v>120</v>
      </c>
      <c r="O443" s="5">
        <f t="shared" si="6"/>
        <v>17</v>
      </c>
    </row>
    <row r="444" spans="1:15" x14ac:dyDescent="0.35">
      <c r="A444" t="s">
        <v>1067</v>
      </c>
      <c r="B444">
        <v>8</v>
      </c>
      <c r="C444" t="s">
        <v>278</v>
      </c>
      <c r="D444">
        <v>10</v>
      </c>
      <c r="E444" s="1">
        <v>45045</v>
      </c>
      <c r="F444" s="1">
        <v>45045</v>
      </c>
      <c r="G444" s="2">
        <v>0.39583333333333331</v>
      </c>
      <c r="H444" s="2">
        <v>0.69791666666666663</v>
      </c>
      <c r="I444" t="s">
        <v>279</v>
      </c>
      <c r="J444" s="6">
        <v>504141000</v>
      </c>
      <c r="K444" t="s">
        <v>280</v>
      </c>
      <c r="M444">
        <v>6</v>
      </c>
      <c r="N444" s="14">
        <v>45</v>
      </c>
      <c r="O444" s="5">
        <f t="shared" si="6"/>
        <v>17</v>
      </c>
    </row>
    <row r="445" spans="1:15" x14ac:dyDescent="0.35">
      <c r="A445" t="s">
        <v>1068</v>
      </c>
      <c r="B445">
        <v>2</v>
      </c>
      <c r="C445" t="s">
        <v>1069</v>
      </c>
      <c r="D445">
        <v>32</v>
      </c>
      <c r="E445" s="1">
        <v>44831</v>
      </c>
      <c r="F445" s="1">
        <v>45048</v>
      </c>
      <c r="G445" s="2">
        <v>0.41666666666666669</v>
      </c>
      <c r="H445" s="2">
        <v>0.54166666666666663</v>
      </c>
      <c r="I445" t="s">
        <v>208</v>
      </c>
      <c r="K445" t="s">
        <v>1070</v>
      </c>
      <c r="M445">
        <v>35</v>
      </c>
      <c r="N445" s="14">
        <v>44</v>
      </c>
      <c r="O445" s="5">
        <f t="shared" si="6"/>
        <v>40</v>
      </c>
    </row>
    <row r="446" spans="1:15" x14ac:dyDescent="0.35">
      <c r="A446" t="s">
        <v>1071</v>
      </c>
      <c r="B446">
        <v>1</v>
      </c>
      <c r="C446" t="s">
        <v>1016</v>
      </c>
      <c r="D446">
        <v>52</v>
      </c>
      <c r="E446" s="1">
        <v>44831</v>
      </c>
      <c r="F446" s="1">
        <v>45048</v>
      </c>
      <c r="G446" s="2">
        <v>0.42708333333333331</v>
      </c>
      <c r="H446" s="2">
        <v>0.48958333333333331</v>
      </c>
      <c r="I446" t="s">
        <v>494</v>
      </c>
      <c r="J446" s="6">
        <v>504141000</v>
      </c>
      <c r="K446" t="s">
        <v>495</v>
      </c>
      <c r="M446">
        <v>15</v>
      </c>
      <c r="N446" s="14">
        <v>177</v>
      </c>
      <c r="O446" s="5">
        <f t="shared" si="6"/>
        <v>40</v>
      </c>
    </row>
    <row r="447" spans="1:15" x14ac:dyDescent="0.35">
      <c r="A447" t="s">
        <v>1072</v>
      </c>
      <c r="B447">
        <v>8</v>
      </c>
      <c r="C447" t="s">
        <v>1073</v>
      </c>
      <c r="D447">
        <v>11</v>
      </c>
      <c r="E447" s="1">
        <v>45027</v>
      </c>
      <c r="F447" s="1">
        <v>45048</v>
      </c>
      <c r="G447" s="2">
        <v>0.39583333333333331</v>
      </c>
      <c r="H447" s="2">
        <v>0.47916666666666669</v>
      </c>
      <c r="I447" t="s">
        <v>552</v>
      </c>
      <c r="J447" s="6">
        <v>504141000</v>
      </c>
      <c r="K447" t="s">
        <v>982</v>
      </c>
      <c r="M447">
        <v>9</v>
      </c>
      <c r="N447" s="14">
        <v>124</v>
      </c>
      <c r="O447" s="5">
        <f t="shared" si="6"/>
        <v>15</v>
      </c>
    </row>
    <row r="448" spans="1:15" x14ac:dyDescent="0.35">
      <c r="A448" t="s">
        <v>1074</v>
      </c>
      <c r="B448">
        <v>1</v>
      </c>
      <c r="C448" t="s">
        <v>1075</v>
      </c>
      <c r="D448">
        <v>75</v>
      </c>
      <c r="E448" s="1">
        <v>44943</v>
      </c>
      <c r="F448" s="1">
        <v>45048</v>
      </c>
      <c r="G448" s="2">
        <v>0.77083333333333337</v>
      </c>
      <c r="H448" s="2">
        <v>0.85763888888888884</v>
      </c>
      <c r="I448" t="s">
        <v>370</v>
      </c>
      <c r="J448" s="6">
        <v>504141000</v>
      </c>
      <c r="K448" t="s">
        <v>1076</v>
      </c>
      <c r="M448">
        <v>15</v>
      </c>
      <c r="N448" s="14">
        <v>218</v>
      </c>
      <c r="O448" s="5">
        <f t="shared" si="6"/>
        <v>3</v>
      </c>
    </row>
    <row r="449" spans="1:15" x14ac:dyDescent="0.35">
      <c r="A449" t="s">
        <v>1077</v>
      </c>
      <c r="B449">
        <v>1</v>
      </c>
      <c r="C449" t="s">
        <v>1078</v>
      </c>
      <c r="D449">
        <v>52</v>
      </c>
      <c r="E449" s="1">
        <v>44824</v>
      </c>
      <c r="F449" s="1">
        <v>45048</v>
      </c>
      <c r="G449" s="2">
        <v>0.77083333333333337</v>
      </c>
      <c r="H449" s="2">
        <v>0.83333333333333337</v>
      </c>
      <c r="I449" t="s">
        <v>1029</v>
      </c>
      <c r="J449" s="6">
        <v>599936291</v>
      </c>
      <c r="K449" t="s">
        <v>505</v>
      </c>
      <c r="M449">
        <v>16</v>
      </c>
      <c r="N449" s="14">
        <v>180</v>
      </c>
      <c r="O449" s="5">
        <f t="shared" si="6"/>
        <v>39</v>
      </c>
    </row>
    <row r="450" spans="1:15" x14ac:dyDescent="0.35">
      <c r="A450" t="s">
        <v>1079</v>
      </c>
      <c r="B450">
        <v>1</v>
      </c>
      <c r="C450" t="s">
        <v>1080</v>
      </c>
      <c r="D450">
        <v>52</v>
      </c>
      <c r="E450" s="1">
        <v>44831</v>
      </c>
      <c r="F450" s="1">
        <v>45048</v>
      </c>
      <c r="G450" s="2">
        <v>0.35416666666666669</v>
      </c>
      <c r="H450" s="2">
        <v>0.41666666666666669</v>
      </c>
      <c r="I450" t="s">
        <v>583</v>
      </c>
      <c r="J450" s="6">
        <v>504141000</v>
      </c>
      <c r="K450" t="s">
        <v>568</v>
      </c>
      <c r="M450">
        <v>15</v>
      </c>
      <c r="N450" s="14">
        <v>180</v>
      </c>
      <c r="O450" s="5">
        <f t="shared" si="6"/>
        <v>40</v>
      </c>
    </row>
    <row r="451" spans="1:15" x14ac:dyDescent="0.35">
      <c r="A451" t="s">
        <v>1081</v>
      </c>
      <c r="B451">
        <v>1</v>
      </c>
      <c r="C451" t="s">
        <v>1082</v>
      </c>
      <c r="D451">
        <v>52</v>
      </c>
      <c r="E451" s="1">
        <v>44831</v>
      </c>
      <c r="F451" s="1">
        <v>45048</v>
      </c>
      <c r="G451" s="2">
        <v>0.77083333333333337</v>
      </c>
      <c r="H451" s="2">
        <v>0.83333333333333337</v>
      </c>
      <c r="I451" t="s">
        <v>1083</v>
      </c>
      <c r="J451" s="6">
        <v>62232227</v>
      </c>
      <c r="K451" t="s">
        <v>527</v>
      </c>
      <c r="M451">
        <v>13</v>
      </c>
      <c r="N451" s="14">
        <v>180</v>
      </c>
      <c r="O451" s="5">
        <f t="shared" ref="O451:O514" si="7">WEEKNUM(E451)</f>
        <v>40</v>
      </c>
    </row>
    <row r="452" spans="1:15" x14ac:dyDescent="0.35">
      <c r="A452" t="s">
        <v>1084</v>
      </c>
      <c r="B452">
        <v>13</v>
      </c>
      <c r="C452" t="s">
        <v>1085</v>
      </c>
      <c r="D452">
        <v>8</v>
      </c>
      <c r="E452" s="1">
        <v>45034</v>
      </c>
      <c r="F452" s="1">
        <v>45048</v>
      </c>
      <c r="G452" s="2">
        <v>0.79166666666666663</v>
      </c>
      <c r="H452" s="2">
        <v>0.875</v>
      </c>
      <c r="I452" t="s">
        <v>486</v>
      </c>
      <c r="K452" t="s">
        <v>1086</v>
      </c>
      <c r="M452">
        <v>15</v>
      </c>
      <c r="N452" s="14">
        <v>76</v>
      </c>
      <c r="O452" s="5">
        <f t="shared" si="7"/>
        <v>16</v>
      </c>
    </row>
    <row r="453" spans="1:15" x14ac:dyDescent="0.35">
      <c r="A453" t="s">
        <v>1087</v>
      </c>
      <c r="B453">
        <v>13</v>
      </c>
      <c r="C453" t="s">
        <v>1088</v>
      </c>
      <c r="D453">
        <v>20</v>
      </c>
      <c r="E453" s="1">
        <v>44971</v>
      </c>
      <c r="F453" s="1">
        <v>45048</v>
      </c>
      <c r="G453" s="2">
        <v>0.77083333333333337</v>
      </c>
      <c r="H453" s="2">
        <v>0.83333333333333337</v>
      </c>
      <c r="I453" t="s">
        <v>560</v>
      </c>
      <c r="K453" t="s">
        <v>1089</v>
      </c>
      <c r="M453">
        <v>16</v>
      </c>
      <c r="N453" s="14">
        <v>102</v>
      </c>
      <c r="O453" s="5">
        <f t="shared" si="7"/>
        <v>7</v>
      </c>
    </row>
    <row r="454" spans="1:15" x14ac:dyDescent="0.35">
      <c r="A454" t="s">
        <v>1090</v>
      </c>
      <c r="B454">
        <v>13</v>
      </c>
      <c r="C454" t="s">
        <v>699</v>
      </c>
      <c r="D454">
        <v>6</v>
      </c>
      <c r="E454" s="1">
        <v>45027</v>
      </c>
      <c r="F454" s="1">
        <v>45048</v>
      </c>
      <c r="G454" s="2">
        <v>0.71875</v>
      </c>
      <c r="H454" s="2">
        <v>0.76041666666666663</v>
      </c>
      <c r="I454" t="s">
        <v>700</v>
      </c>
      <c r="K454" t="s">
        <v>701</v>
      </c>
      <c r="M454">
        <v>10</v>
      </c>
      <c r="N454" s="14">
        <v>45</v>
      </c>
      <c r="O454" s="5">
        <f t="shared" si="7"/>
        <v>15</v>
      </c>
    </row>
    <row r="455" spans="1:15" x14ac:dyDescent="0.35">
      <c r="A455" t="s">
        <v>1091</v>
      </c>
      <c r="B455">
        <v>15</v>
      </c>
      <c r="C455" t="s">
        <v>961</v>
      </c>
      <c r="D455">
        <v>16</v>
      </c>
      <c r="E455" s="1">
        <v>44957</v>
      </c>
      <c r="F455" s="1">
        <v>45048</v>
      </c>
      <c r="G455" s="2">
        <v>0.72569444444444453</v>
      </c>
      <c r="H455" s="2">
        <v>0.76736111111111116</v>
      </c>
      <c r="I455" t="s">
        <v>429</v>
      </c>
      <c r="J455" s="6">
        <v>504141000</v>
      </c>
      <c r="K455" t="s">
        <v>1092</v>
      </c>
      <c r="M455">
        <v>23</v>
      </c>
      <c r="N455" s="14">
        <v>60</v>
      </c>
      <c r="O455" s="5">
        <f t="shared" si="7"/>
        <v>5</v>
      </c>
    </row>
    <row r="456" spans="1:15" x14ac:dyDescent="0.35">
      <c r="A456" t="s">
        <v>1093</v>
      </c>
      <c r="B456">
        <v>13</v>
      </c>
      <c r="C456" t="s">
        <v>1094</v>
      </c>
      <c r="D456">
        <v>20</v>
      </c>
      <c r="E456" s="1">
        <v>44937</v>
      </c>
      <c r="F456" s="1">
        <v>45049</v>
      </c>
      <c r="G456" s="2">
        <v>0.375</v>
      </c>
      <c r="H456" s="2">
        <v>0.41666666666666669</v>
      </c>
      <c r="I456" t="s">
        <v>429</v>
      </c>
      <c r="J456" s="6">
        <v>504141000</v>
      </c>
      <c r="K456" t="s">
        <v>1095</v>
      </c>
      <c r="M456">
        <v>17</v>
      </c>
      <c r="N456" s="14">
        <v>67</v>
      </c>
      <c r="O456" s="5">
        <f t="shared" si="7"/>
        <v>2</v>
      </c>
    </row>
    <row r="457" spans="1:15" x14ac:dyDescent="0.35">
      <c r="A457" t="s">
        <v>1096</v>
      </c>
      <c r="B457">
        <v>1</v>
      </c>
      <c r="C457" t="s">
        <v>1018</v>
      </c>
      <c r="D457">
        <v>52</v>
      </c>
      <c r="E457" s="1">
        <v>44839</v>
      </c>
      <c r="F457" s="1">
        <v>45049</v>
      </c>
      <c r="G457" s="2">
        <v>0.4375</v>
      </c>
      <c r="H457" s="2">
        <v>0.5</v>
      </c>
      <c r="I457" t="s">
        <v>385</v>
      </c>
      <c r="J457" s="6">
        <v>504141000</v>
      </c>
      <c r="K457" t="s">
        <v>1097</v>
      </c>
      <c r="M457">
        <v>15</v>
      </c>
      <c r="N457" s="14">
        <v>177</v>
      </c>
      <c r="O457" s="5">
        <f t="shared" si="7"/>
        <v>41</v>
      </c>
    </row>
    <row r="458" spans="1:15" x14ac:dyDescent="0.35">
      <c r="A458" t="s">
        <v>1098</v>
      </c>
      <c r="B458">
        <v>1</v>
      </c>
      <c r="C458" t="s">
        <v>1099</v>
      </c>
      <c r="D458">
        <v>52</v>
      </c>
      <c r="E458" s="1">
        <v>44825</v>
      </c>
      <c r="F458" s="1">
        <v>45049</v>
      </c>
      <c r="G458" s="2">
        <v>0.42708333333333331</v>
      </c>
      <c r="H458" s="2">
        <v>0.48958333333333331</v>
      </c>
      <c r="I458" t="s">
        <v>494</v>
      </c>
      <c r="J458" s="6">
        <v>504141000</v>
      </c>
      <c r="K458" t="s">
        <v>1100</v>
      </c>
      <c r="M458">
        <v>15</v>
      </c>
      <c r="N458" s="14">
        <v>177</v>
      </c>
      <c r="O458" s="5">
        <f t="shared" si="7"/>
        <v>39</v>
      </c>
    </row>
    <row r="459" spans="1:15" x14ac:dyDescent="0.35">
      <c r="A459" t="s">
        <v>1101</v>
      </c>
      <c r="B459">
        <v>8</v>
      </c>
      <c r="C459" t="s">
        <v>1102</v>
      </c>
      <c r="D459">
        <v>7</v>
      </c>
      <c r="E459" s="1">
        <v>45042</v>
      </c>
      <c r="F459" s="1">
        <v>45049</v>
      </c>
      <c r="G459" s="2">
        <v>0.375</v>
      </c>
      <c r="H459" s="2">
        <v>0.47916666666666669</v>
      </c>
      <c r="I459" t="s">
        <v>436</v>
      </c>
      <c r="J459" s="6">
        <v>504141000</v>
      </c>
      <c r="K459" t="s">
        <v>437</v>
      </c>
      <c r="M459">
        <v>9</v>
      </c>
      <c r="N459" s="14">
        <v>57</v>
      </c>
      <c r="O459" s="5">
        <f t="shared" si="7"/>
        <v>17</v>
      </c>
    </row>
    <row r="460" spans="1:15" x14ac:dyDescent="0.35">
      <c r="A460" t="s">
        <v>1103</v>
      </c>
      <c r="B460">
        <v>8</v>
      </c>
      <c r="C460" t="s">
        <v>1102</v>
      </c>
      <c r="D460">
        <v>7</v>
      </c>
      <c r="E460" s="1">
        <v>45042</v>
      </c>
      <c r="F460" s="1">
        <v>45049</v>
      </c>
      <c r="G460" s="2">
        <v>0.77083333333333337</v>
      </c>
      <c r="H460" s="2">
        <v>0.875</v>
      </c>
      <c r="I460" t="s">
        <v>436</v>
      </c>
      <c r="J460" s="6">
        <v>504141000</v>
      </c>
      <c r="K460" t="s">
        <v>437</v>
      </c>
      <c r="M460">
        <v>9</v>
      </c>
      <c r="N460" s="14">
        <v>57</v>
      </c>
      <c r="O460" s="5">
        <f t="shared" si="7"/>
        <v>17</v>
      </c>
    </row>
    <row r="461" spans="1:15" x14ac:dyDescent="0.35">
      <c r="A461" t="s">
        <v>1104</v>
      </c>
      <c r="B461">
        <v>1</v>
      </c>
      <c r="C461" t="s">
        <v>1000</v>
      </c>
      <c r="D461">
        <v>52</v>
      </c>
      <c r="E461" s="1">
        <v>44825</v>
      </c>
      <c r="F461" s="1">
        <v>45049</v>
      </c>
      <c r="G461" s="2">
        <v>0.35416666666666669</v>
      </c>
      <c r="H461" s="2">
        <v>0.41666666666666669</v>
      </c>
      <c r="I461" t="s">
        <v>448</v>
      </c>
      <c r="J461" s="6">
        <v>504141000</v>
      </c>
      <c r="K461" t="s">
        <v>1105</v>
      </c>
      <c r="M461">
        <v>15</v>
      </c>
      <c r="N461" s="14">
        <v>180</v>
      </c>
      <c r="O461" s="5">
        <f t="shared" si="7"/>
        <v>39</v>
      </c>
    </row>
    <row r="462" spans="1:15" x14ac:dyDescent="0.35">
      <c r="A462" t="s">
        <v>1106</v>
      </c>
      <c r="B462">
        <v>1</v>
      </c>
      <c r="C462" t="s">
        <v>1107</v>
      </c>
      <c r="D462">
        <v>52</v>
      </c>
      <c r="E462" s="1">
        <v>44839</v>
      </c>
      <c r="F462" s="1">
        <v>45049</v>
      </c>
      <c r="G462" s="2">
        <v>0.42708333333333331</v>
      </c>
      <c r="H462" s="2">
        <v>0.48958333333333331</v>
      </c>
      <c r="I462" t="s">
        <v>583</v>
      </c>
      <c r="J462" s="6">
        <v>504141000</v>
      </c>
      <c r="K462" t="s">
        <v>635</v>
      </c>
      <c r="M462">
        <v>15</v>
      </c>
      <c r="N462" s="14">
        <v>180</v>
      </c>
      <c r="O462" s="5">
        <f t="shared" si="7"/>
        <v>41</v>
      </c>
    </row>
    <row r="463" spans="1:15" x14ac:dyDescent="0.35">
      <c r="A463" t="s">
        <v>1108</v>
      </c>
      <c r="B463">
        <v>1</v>
      </c>
      <c r="C463" t="s">
        <v>1107</v>
      </c>
      <c r="D463">
        <v>52</v>
      </c>
      <c r="E463" s="1">
        <v>44832</v>
      </c>
      <c r="F463" s="1">
        <v>45049</v>
      </c>
      <c r="G463" s="2">
        <v>0.77083333333333337</v>
      </c>
      <c r="H463" s="2">
        <v>0.83333333333333337</v>
      </c>
      <c r="I463" t="s">
        <v>494</v>
      </c>
      <c r="J463" s="6">
        <v>504141000</v>
      </c>
      <c r="K463" t="s">
        <v>1109</v>
      </c>
      <c r="M463">
        <v>16</v>
      </c>
      <c r="N463" s="14">
        <v>180</v>
      </c>
      <c r="O463" s="5">
        <f t="shared" si="7"/>
        <v>40</v>
      </c>
    </row>
    <row r="464" spans="1:15" x14ac:dyDescent="0.35">
      <c r="A464" t="s">
        <v>1110</v>
      </c>
      <c r="B464">
        <v>2</v>
      </c>
      <c r="C464" t="s">
        <v>1111</v>
      </c>
      <c r="D464">
        <v>8</v>
      </c>
      <c r="E464" s="1">
        <v>45028</v>
      </c>
      <c r="F464" s="1">
        <v>45049</v>
      </c>
      <c r="G464" s="2">
        <v>0.77083333333333337</v>
      </c>
      <c r="H464" s="2">
        <v>0.83333333333333337</v>
      </c>
      <c r="I464" t="s">
        <v>425</v>
      </c>
      <c r="J464" s="6">
        <v>504141000</v>
      </c>
      <c r="K464" t="s">
        <v>1112</v>
      </c>
      <c r="M464">
        <v>12</v>
      </c>
      <c r="N464" s="14">
        <v>43</v>
      </c>
      <c r="O464" s="5">
        <f t="shared" si="7"/>
        <v>15</v>
      </c>
    </row>
    <row r="465" spans="1:15" x14ac:dyDescent="0.35">
      <c r="A465" t="s">
        <v>1113</v>
      </c>
      <c r="B465">
        <v>13</v>
      </c>
      <c r="C465" t="s">
        <v>1114</v>
      </c>
      <c r="D465">
        <v>35</v>
      </c>
      <c r="E465" s="1">
        <v>44825</v>
      </c>
      <c r="F465" s="1">
        <v>45056</v>
      </c>
      <c r="G465" s="2">
        <v>0.81944444444444453</v>
      </c>
      <c r="H465" s="2">
        <v>0.86111111111111116</v>
      </c>
      <c r="I465" t="s">
        <v>1115</v>
      </c>
      <c r="K465" t="s">
        <v>1116</v>
      </c>
      <c r="M465">
        <v>18</v>
      </c>
      <c r="N465" s="14">
        <v>115</v>
      </c>
      <c r="O465" s="5">
        <f t="shared" si="7"/>
        <v>39</v>
      </c>
    </row>
    <row r="466" spans="1:15" x14ac:dyDescent="0.35">
      <c r="A466" t="s">
        <v>1117</v>
      </c>
      <c r="B466">
        <v>1</v>
      </c>
      <c r="C466" t="s">
        <v>1118</v>
      </c>
      <c r="D466">
        <v>52</v>
      </c>
      <c r="E466" s="1">
        <v>44839</v>
      </c>
      <c r="F466" s="1">
        <v>45049</v>
      </c>
      <c r="G466" s="2">
        <v>0.69791666666666663</v>
      </c>
      <c r="H466" s="2">
        <v>0.76041666666666663</v>
      </c>
      <c r="I466" t="s">
        <v>378</v>
      </c>
      <c r="J466" s="6">
        <v>504141000</v>
      </c>
      <c r="K466" t="s">
        <v>1119</v>
      </c>
      <c r="M466">
        <v>15</v>
      </c>
      <c r="N466" s="14">
        <v>180</v>
      </c>
      <c r="O466" s="5">
        <f t="shared" si="7"/>
        <v>41</v>
      </c>
    </row>
    <row r="467" spans="1:15" x14ac:dyDescent="0.35">
      <c r="A467" t="s">
        <v>1120</v>
      </c>
      <c r="B467">
        <v>13</v>
      </c>
      <c r="C467" t="s">
        <v>1088</v>
      </c>
      <c r="D467">
        <v>20</v>
      </c>
      <c r="E467" s="1">
        <v>44972</v>
      </c>
      <c r="F467" s="1">
        <v>45049</v>
      </c>
      <c r="G467" s="2">
        <v>0.36458333333333331</v>
      </c>
      <c r="H467" s="2">
        <v>0.42708333333333331</v>
      </c>
      <c r="I467" t="s">
        <v>560</v>
      </c>
      <c r="K467" t="s">
        <v>1089</v>
      </c>
      <c r="M467">
        <v>16</v>
      </c>
      <c r="N467" s="14">
        <v>102</v>
      </c>
      <c r="O467" s="5">
        <f t="shared" si="7"/>
        <v>7</v>
      </c>
    </row>
    <row r="468" spans="1:15" x14ac:dyDescent="0.35">
      <c r="A468" t="s">
        <v>1121</v>
      </c>
      <c r="B468">
        <v>13</v>
      </c>
      <c r="C468" t="s">
        <v>1088</v>
      </c>
      <c r="D468">
        <v>20</v>
      </c>
      <c r="E468" s="1">
        <v>44972</v>
      </c>
      <c r="F468" s="1">
        <v>45049</v>
      </c>
      <c r="G468" s="2">
        <v>0.4375</v>
      </c>
      <c r="H468" s="2">
        <v>0.5</v>
      </c>
      <c r="I468" t="s">
        <v>560</v>
      </c>
      <c r="K468" t="s">
        <v>1089</v>
      </c>
      <c r="M468">
        <v>16</v>
      </c>
      <c r="N468" s="14">
        <v>102</v>
      </c>
      <c r="O468" s="5">
        <f t="shared" si="7"/>
        <v>7</v>
      </c>
    </row>
    <row r="469" spans="1:15" x14ac:dyDescent="0.35">
      <c r="A469" t="s">
        <v>1122</v>
      </c>
      <c r="B469">
        <v>14</v>
      </c>
      <c r="C469" t="s">
        <v>1123</v>
      </c>
      <c r="D469">
        <v>4</v>
      </c>
      <c r="E469" s="1">
        <v>45050</v>
      </c>
      <c r="F469" s="1">
        <v>45050</v>
      </c>
      <c r="G469" s="2">
        <v>0.70833333333333337</v>
      </c>
      <c r="H469" s="2">
        <v>0.83333333333333337</v>
      </c>
      <c r="I469" t="s">
        <v>385</v>
      </c>
      <c r="J469" s="6">
        <v>504141000</v>
      </c>
      <c r="K469" t="s">
        <v>737</v>
      </c>
      <c r="M469">
        <v>8</v>
      </c>
      <c r="N469" s="14">
        <v>21</v>
      </c>
      <c r="O469" s="5">
        <f t="shared" si="7"/>
        <v>18</v>
      </c>
    </row>
    <row r="470" spans="1:15" x14ac:dyDescent="0.35">
      <c r="A470" t="s">
        <v>1124</v>
      </c>
      <c r="B470">
        <v>2</v>
      </c>
      <c r="C470" t="s">
        <v>1125</v>
      </c>
      <c r="D470">
        <v>14</v>
      </c>
      <c r="E470" s="1">
        <v>45036</v>
      </c>
      <c r="F470" s="1">
        <v>45050</v>
      </c>
      <c r="G470" s="2">
        <v>0.70833333333333337</v>
      </c>
      <c r="H470" s="2">
        <v>0.875</v>
      </c>
      <c r="I470" t="s">
        <v>425</v>
      </c>
      <c r="J470" s="6">
        <v>504141000</v>
      </c>
      <c r="K470" t="s">
        <v>1126</v>
      </c>
      <c r="M470">
        <v>10</v>
      </c>
      <c r="N470" s="14">
        <v>106</v>
      </c>
      <c r="O470" s="5">
        <f t="shared" si="7"/>
        <v>16</v>
      </c>
    </row>
    <row r="471" spans="1:15" x14ac:dyDescent="0.35">
      <c r="A471" t="s">
        <v>1127</v>
      </c>
      <c r="B471">
        <v>13</v>
      </c>
      <c r="C471" t="s">
        <v>238</v>
      </c>
      <c r="D471">
        <v>16</v>
      </c>
      <c r="E471" s="1">
        <v>44987</v>
      </c>
      <c r="F471" s="1">
        <v>45050</v>
      </c>
      <c r="G471" s="2">
        <v>0.375</v>
      </c>
      <c r="H471" s="2">
        <v>0.4375</v>
      </c>
      <c r="I471" t="s">
        <v>632</v>
      </c>
      <c r="J471" s="6">
        <v>504141000</v>
      </c>
      <c r="K471" t="s">
        <v>1128</v>
      </c>
      <c r="M471">
        <v>16</v>
      </c>
      <c r="N471" s="14">
        <v>82</v>
      </c>
      <c r="O471" s="5">
        <f t="shared" si="7"/>
        <v>9</v>
      </c>
    </row>
    <row r="472" spans="1:15" x14ac:dyDescent="0.35">
      <c r="A472" t="s">
        <v>1129</v>
      </c>
      <c r="B472">
        <v>13</v>
      </c>
      <c r="C472" t="s">
        <v>238</v>
      </c>
      <c r="D472">
        <v>16</v>
      </c>
      <c r="E472" s="1">
        <v>44987</v>
      </c>
      <c r="F472" s="1">
        <v>45050</v>
      </c>
      <c r="G472" s="2">
        <v>0.44444444444444442</v>
      </c>
      <c r="H472" s="2">
        <v>0.50694444444444442</v>
      </c>
      <c r="I472" t="s">
        <v>632</v>
      </c>
      <c r="J472" s="6">
        <v>504141000</v>
      </c>
      <c r="K472" t="s">
        <v>1128</v>
      </c>
      <c r="M472">
        <v>16</v>
      </c>
      <c r="N472" s="14">
        <v>82</v>
      </c>
      <c r="O472" s="5">
        <f t="shared" si="7"/>
        <v>9</v>
      </c>
    </row>
    <row r="473" spans="1:15" x14ac:dyDescent="0.35">
      <c r="A473" t="s">
        <v>1130</v>
      </c>
      <c r="C473" t="s">
        <v>1131</v>
      </c>
      <c r="D473">
        <v>4</v>
      </c>
      <c r="E473" s="1">
        <v>45050</v>
      </c>
      <c r="F473" s="1">
        <v>45050</v>
      </c>
      <c r="G473" s="2">
        <v>0.39583333333333331</v>
      </c>
      <c r="H473" s="2">
        <v>0.52083333333333337</v>
      </c>
      <c r="I473" t="s">
        <v>219</v>
      </c>
      <c r="J473" s="6">
        <v>504141000</v>
      </c>
      <c r="K473" t="s">
        <v>761</v>
      </c>
      <c r="M473">
        <v>10</v>
      </c>
      <c r="N473" s="14">
        <v>15</v>
      </c>
      <c r="O473" s="5">
        <f t="shared" si="7"/>
        <v>18</v>
      </c>
    </row>
    <row r="474" spans="1:15" x14ac:dyDescent="0.35">
      <c r="A474" t="s">
        <v>1132</v>
      </c>
      <c r="B474">
        <v>13</v>
      </c>
      <c r="C474" t="s">
        <v>1133</v>
      </c>
      <c r="D474">
        <v>3</v>
      </c>
      <c r="E474" s="1">
        <v>45041</v>
      </c>
      <c r="F474" s="1">
        <v>45041</v>
      </c>
      <c r="G474" s="2">
        <v>0.79166666666666663</v>
      </c>
      <c r="H474" s="2">
        <v>0.875</v>
      </c>
      <c r="I474" t="s">
        <v>298</v>
      </c>
      <c r="J474" s="6">
        <v>504141000</v>
      </c>
      <c r="K474" t="s">
        <v>1134</v>
      </c>
      <c r="M474">
        <v>12</v>
      </c>
      <c r="N474" s="14">
        <v>26</v>
      </c>
      <c r="O474" s="5">
        <f t="shared" si="7"/>
        <v>17</v>
      </c>
    </row>
    <row r="475" spans="1:15" x14ac:dyDescent="0.35">
      <c r="A475" t="s">
        <v>1135</v>
      </c>
      <c r="B475">
        <v>1</v>
      </c>
      <c r="C475" t="s">
        <v>1107</v>
      </c>
      <c r="D475">
        <v>52</v>
      </c>
      <c r="E475" s="1">
        <v>44833</v>
      </c>
      <c r="F475" s="1">
        <v>45050</v>
      </c>
      <c r="G475" s="2">
        <v>0.35416666666666669</v>
      </c>
      <c r="H475" s="2">
        <v>0.41666666666666669</v>
      </c>
      <c r="I475" t="s">
        <v>466</v>
      </c>
      <c r="J475" s="6">
        <v>504141000</v>
      </c>
      <c r="K475" t="s">
        <v>1136</v>
      </c>
      <c r="M475">
        <v>15</v>
      </c>
      <c r="N475" s="14">
        <v>180</v>
      </c>
      <c r="O475" s="5">
        <f t="shared" si="7"/>
        <v>40</v>
      </c>
    </row>
    <row r="476" spans="1:15" x14ac:dyDescent="0.35">
      <c r="A476" t="s">
        <v>1137</v>
      </c>
      <c r="B476">
        <v>1</v>
      </c>
      <c r="C476" t="s">
        <v>1107</v>
      </c>
      <c r="D476">
        <v>52</v>
      </c>
      <c r="E476" s="1">
        <v>44833</v>
      </c>
      <c r="F476" s="1">
        <v>45050</v>
      </c>
      <c r="G476" s="2">
        <v>0.58333333333333337</v>
      </c>
      <c r="H476" s="2">
        <v>0.64583333333333337</v>
      </c>
      <c r="I476" t="s">
        <v>494</v>
      </c>
      <c r="J476" s="6">
        <v>504141000</v>
      </c>
      <c r="K476" t="s">
        <v>1136</v>
      </c>
      <c r="M476">
        <v>15</v>
      </c>
      <c r="N476" s="14">
        <v>180</v>
      </c>
      <c r="O476" s="5">
        <f t="shared" si="7"/>
        <v>40</v>
      </c>
    </row>
    <row r="477" spans="1:15" x14ac:dyDescent="0.35">
      <c r="A477" t="s">
        <v>1138</v>
      </c>
      <c r="B477">
        <v>1</v>
      </c>
      <c r="C477" t="s">
        <v>1082</v>
      </c>
      <c r="D477">
        <v>52</v>
      </c>
      <c r="E477" s="1">
        <v>44833</v>
      </c>
      <c r="F477" s="1">
        <v>45050</v>
      </c>
      <c r="G477" s="2">
        <v>0.42708333333333331</v>
      </c>
      <c r="H477" s="2">
        <v>0.48958333333333331</v>
      </c>
      <c r="I477" t="s">
        <v>188</v>
      </c>
      <c r="J477" s="6">
        <v>504141000</v>
      </c>
      <c r="K477" t="s">
        <v>635</v>
      </c>
      <c r="M477">
        <v>15</v>
      </c>
      <c r="N477" s="14">
        <v>180</v>
      </c>
      <c r="O477" s="5">
        <f t="shared" si="7"/>
        <v>40</v>
      </c>
    </row>
    <row r="478" spans="1:15" x14ac:dyDescent="0.35">
      <c r="A478" t="s">
        <v>1139</v>
      </c>
      <c r="C478" t="s">
        <v>1140</v>
      </c>
      <c r="D478">
        <v>4</v>
      </c>
      <c r="E478" s="1">
        <v>45050</v>
      </c>
      <c r="F478" s="1">
        <v>45050</v>
      </c>
      <c r="G478" s="2">
        <v>0.41666666666666669</v>
      </c>
      <c r="H478" s="2">
        <v>0.54166666666666663</v>
      </c>
      <c r="I478" t="s">
        <v>298</v>
      </c>
      <c r="J478" s="6">
        <v>504141000</v>
      </c>
      <c r="K478" t="s">
        <v>1141</v>
      </c>
      <c r="M478">
        <v>15</v>
      </c>
      <c r="N478" s="14">
        <v>13</v>
      </c>
      <c r="O478" s="5">
        <f t="shared" si="7"/>
        <v>18</v>
      </c>
    </row>
    <row r="479" spans="1:15" x14ac:dyDescent="0.35">
      <c r="A479" t="s">
        <v>1142</v>
      </c>
      <c r="B479">
        <v>13</v>
      </c>
      <c r="C479" t="s">
        <v>1143</v>
      </c>
      <c r="D479">
        <v>4</v>
      </c>
      <c r="E479" s="1">
        <v>45050</v>
      </c>
      <c r="F479" s="1">
        <v>45050</v>
      </c>
      <c r="G479" s="2">
        <v>0.58333333333333337</v>
      </c>
      <c r="H479" s="2">
        <v>0.6875</v>
      </c>
      <c r="I479" t="s">
        <v>298</v>
      </c>
      <c r="J479" s="6">
        <v>504141000</v>
      </c>
      <c r="K479" t="s">
        <v>775</v>
      </c>
      <c r="M479">
        <v>15</v>
      </c>
      <c r="N479" s="14">
        <v>15</v>
      </c>
      <c r="O479" s="5">
        <f t="shared" si="7"/>
        <v>18</v>
      </c>
    </row>
    <row r="480" spans="1:15" x14ac:dyDescent="0.35">
      <c r="A480" t="s">
        <v>1144</v>
      </c>
      <c r="C480" t="s">
        <v>261</v>
      </c>
      <c r="D480">
        <v>2</v>
      </c>
      <c r="E480" s="1">
        <v>45050</v>
      </c>
      <c r="F480" s="1">
        <v>45050</v>
      </c>
      <c r="G480" s="2">
        <v>0.64583333333333337</v>
      </c>
      <c r="H480" s="2">
        <v>0.70833333333333337</v>
      </c>
      <c r="I480" t="s">
        <v>688</v>
      </c>
      <c r="K480" t="s">
        <v>263</v>
      </c>
      <c r="M480">
        <v>7</v>
      </c>
      <c r="N480" s="14">
        <v>0</v>
      </c>
      <c r="O480" s="5">
        <f t="shared" si="7"/>
        <v>18</v>
      </c>
    </row>
    <row r="481" spans="1:15" x14ac:dyDescent="0.35">
      <c r="A481" t="s">
        <v>1145</v>
      </c>
      <c r="C481" t="s">
        <v>261</v>
      </c>
      <c r="D481">
        <v>2</v>
      </c>
      <c r="E481" s="1">
        <v>45050</v>
      </c>
      <c r="F481" s="1">
        <v>45050</v>
      </c>
      <c r="G481" s="2">
        <v>0.64583333333333337</v>
      </c>
      <c r="H481" s="2">
        <v>0.70833333333333337</v>
      </c>
      <c r="I481" t="s">
        <v>944</v>
      </c>
      <c r="K481" t="s">
        <v>945</v>
      </c>
      <c r="M481">
        <v>7</v>
      </c>
      <c r="N481" s="14">
        <v>0</v>
      </c>
      <c r="O481" s="5">
        <f t="shared" si="7"/>
        <v>18</v>
      </c>
    </row>
    <row r="482" spans="1:15" x14ac:dyDescent="0.35">
      <c r="A482" t="s">
        <v>1146</v>
      </c>
      <c r="B482">
        <v>13</v>
      </c>
      <c r="C482" t="s">
        <v>1147</v>
      </c>
      <c r="D482">
        <v>4</v>
      </c>
      <c r="E482" s="1">
        <v>45050</v>
      </c>
      <c r="F482" s="1">
        <v>45050</v>
      </c>
      <c r="G482" s="2">
        <v>0.6875</v>
      </c>
      <c r="H482" s="2">
        <v>0.79166666666666663</v>
      </c>
      <c r="I482" t="s">
        <v>298</v>
      </c>
      <c r="J482" s="6">
        <v>504141000</v>
      </c>
      <c r="K482" t="s">
        <v>775</v>
      </c>
      <c r="M482">
        <v>15</v>
      </c>
      <c r="N482" s="14">
        <v>15</v>
      </c>
      <c r="O482" s="5">
        <f t="shared" si="7"/>
        <v>18</v>
      </c>
    </row>
    <row r="483" spans="1:15" x14ac:dyDescent="0.35">
      <c r="A483" t="s">
        <v>1148</v>
      </c>
      <c r="B483">
        <v>13</v>
      </c>
      <c r="C483" t="s">
        <v>711</v>
      </c>
      <c r="D483">
        <v>8</v>
      </c>
      <c r="E483" s="1">
        <v>45044</v>
      </c>
      <c r="F483" s="1">
        <v>45057</v>
      </c>
      <c r="G483" s="2">
        <v>0.75</v>
      </c>
      <c r="H483" s="2">
        <v>0.875</v>
      </c>
      <c r="I483" t="s">
        <v>223</v>
      </c>
      <c r="K483" t="s">
        <v>846</v>
      </c>
      <c r="M483">
        <v>15</v>
      </c>
      <c r="N483" s="14">
        <v>46</v>
      </c>
      <c r="O483" s="5">
        <f t="shared" si="7"/>
        <v>17</v>
      </c>
    </row>
    <row r="484" spans="1:15" x14ac:dyDescent="0.35">
      <c r="A484" t="s">
        <v>1149</v>
      </c>
      <c r="B484">
        <v>2</v>
      </c>
      <c r="C484" t="s">
        <v>1150</v>
      </c>
      <c r="D484">
        <v>2</v>
      </c>
      <c r="E484" s="1">
        <v>45044</v>
      </c>
      <c r="F484" s="1">
        <v>45044</v>
      </c>
      <c r="G484" s="2">
        <v>0.77083333333333337</v>
      </c>
      <c r="H484" s="2">
        <v>0.83333333333333337</v>
      </c>
      <c r="I484" t="s">
        <v>188</v>
      </c>
      <c r="J484" s="6">
        <v>504141000</v>
      </c>
      <c r="K484" t="s">
        <v>1151</v>
      </c>
      <c r="M484">
        <v>18</v>
      </c>
      <c r="N484" s="14">
        <v>8</v>
      </c>
      <c r="O484" s="5">
        <f t="shared" si="7"/>
        <v>17</v>
      </c>
    </row>
    <row r="485" spans="1:15" x14ac:dyDescent="0.35">
      <c r="A485" t="s">
        <v>1152</v>
      </c>
      <c r="B485">
        <v>12</v>
      </c>
      <c r="C485" t="s">
        <v>1153</v>
      </c>
      <c r="D485">
        <v>157</v>
      </c>
      <c r="E485" s="1">
        <v>44823</v>
      </c>
      <c r="F485" s="1">
        <v>45052</v>
      </c>
      <c r="G485" s="2">
        <v>0.74305555555555547</v>
      </c>
      <c r="H485" s="2">
        <v>0.91666666666666663</v>
      </c>
      <c r="I485" t="s">
        <v>215</v>
      </c>
      <c r="J485" s="6">
        <v>504141000</v>
      </c>
      <c r="K485" t="s">
        <v>810</v>
      </c>
      <c r="M485">
        <v>12</v>
      </c>
      <c r="N485" s="14">
        <v>990</v>
      </c>
      <c r="O485" s="5">
        <f t="shared" si="7"/>
        <v>39</v>
      </c>
    </row>
    <row r="486" spans="1:15" x14ac:dyDescent="0.35">
      <c r="A486" t="s">
        <v>1154</v>
      </c>
      <c r="C486" t="s">
        <v>1155</v>
      </c>
      <c r="D486">
        <v>4</v>
      </c>
      <c r="E486" s="1">
        <v>45052</v>
      </c>
      <c r="F486" s="1">
        <v>45052</v>
      </c>
      <c r="G486" s="2">
        <v>0.375</v>
      </c>
      <c r="H486" s="2">
        <v>0.5</v>
      </c>
      <c r="I486" t="s">
        <v>1156</v>
      </c>
      <c r="K486" t="s">
        <v>1157</v>
      </c>
      <c r="M486">
        <v>15</v>
      </c>
      <c r="N486" s="14">
        <v>15</v>
      </c>
      <c r="O486" s="5">
        <f t="shared" si="7"/>
        <v>18</v>
      </c>
    </row>
    <row r="487" spans="1:15" x14ac:dyDescent="0.35">
      <c r="A487" t="s">
        <v>1158</v>
      </c>
      <c r="B487">
        <v>15</v>
      </c>
      <c r="C487" t="s">
        <v>1159</v>
      </c>
      <c r="D487">
        <v>5</v>
      </c>
      <c r="E487" s="1">
        <v>45052</v>
      </c>
      <c r="F487" s="1">
        <v>45052</v>
      </c>
      <c r="G487" s="2">
        <v>0.41666666666666669</v>
      </c>
      <c r="H487" s="2">
        <v>0.58333333333333337</v>
      </c>
      <c r="I487" t="s">
        <v>419</v>
      </c>
      <c r="J487" s="6">
        <v>504141000</v>
      </c>
      <c r="K487" t="s">
        <v>668</v>
      </c>
      <c r="M487">
        <v>12</v>
      </c>
      <c r="N487" s="14">
        <v>40</v>
      </c>
      <c r="O487" s="5">
        <f t="shared" si="7"/>
        <v>18</v>
      </c>
    </row>
    <row r="488" spans="1:15" x14ac:dyDescent="0.35">
      <c r="A488" t="s">
        <v>1160</v>
      </c>
      <c r="B488">
        <v>15</v>
      </c>
      <c r="C488" t="s">
        <v>1161</v>
      </c>
      <c r="D488">
        <v>40</v>
      </c>
      <c r="E488" s="1">
        <v>44956</v>
      </c>
      <c r="F488" s="1">
        <v>45054</v>
      </c>
      <c r="G488" s="2">
        <v>0.375</v>
      </c>
      <c r="H488" s="2">
        <v>0.5</v>
      </c>
      <c r="I488" t="s">
        <v>231</v>
      </c>
      <c r="J488" s="6">
        <v>504141000</v>
      </c>
      <c r="K488" t="s">
        <v>898</v>
      </c>
      <c r="M488">
        <v>12</v>
      </c>
      <c r="N488" s="14">
        <v>163</v>
      </c>
      <c r="O488" s="5">
        <f t="shared" si="7"/>
        <v>5</v>
      </c>
    </row>
    <row r="489" spans="1:15" x14ac:dyDescent="0.35">
      <c r="A489" t="s">
        <v>1162</v>
      </c>
      <c r="B489">
        <v>1</v>
      </c>
      <c r="C489" t="s">
        <v>365</v>
      </c>
      <c r="D489">
        <v>75</v>
      </c>
      <c r="E489" s="1">
        <v>44998</v>
      </c>
      <c r="F489" s="1">
        <v>45054</v>
      </c>
      <c r="G489" s="2">
        <v>0.34027777777777773</v>
      </c>
      <c r="H489" s="2">
        <v>0.42708333333333331</v>
      </c>
      <c r="I489" t="s">
        <v>393</v>
      </c>
      <c r="J489" s="6">
        <v>504141000</v>
      </c>
      <c r="K489" t="s">
        <v>397</v>
      </c>
      <c r="M489">
        <v>15</v>
      </c>
      <c r="N489" s="14">
        <v>218</v>
      </c>
      <c r="O489" s="5">
        <f t="shared" si="7"/>
        <v>11</v>
      </c>
    </row>
    <row r="490" spans="1:15" x14ac:dyDescent="0.35">
      <c r="A490" t="s">
        <v>1163</v>
      </c>
      <c r="B490">
        <v>1</v>
      </c>
      <c r="C490" t="s">
        <v>369</v>
      </c>
      <c r="D490">
        <v>75</v>
      </c>
      <c r="E490" s="1">
        <v>44998</v>
      </c>
      <c r="F490" s="1">
        <v>45054</v>
      </c>
      <c r="G490" s="2">
        <v>0.53472222222222221</v>
      </c>
      <c r="H490" s="2">
        <v>0.62152777777777779</v>
      </c>
      <c r="I490" t="s">
        <v>393</v>
      </c>
      <c r="J490" s="6">
        <v>504141000</v>
      </c>
      <c r="K490" t="s">
        <v>397</v>
      </c>
      <c r="M490">
        <v>15</v>
      </c>
      <c r="N490" s="14">
        <v>218</v>
      </c>
      <c r="O490" s="5">
        <f t="shared" si="7"/>
        <v>11</v>
      </c>
    </row>
    <row r="491" spans="1:15" x14ac:dyDescent="0.35">
      <c r="A491" t="s">
        <v>1164</v>
      </c>
      <c r="B491">
        <v>1</v>
      </c>
      <c r="C491" t="s">
        <v>1165</v>
      </c>
      <c r="D491">
        <v>75</v>
      </c>
      <c r="E491" s="1">
        <v>44998</v>
      </c>
      <c r="F491" s="1">
        <v>45054</v>
      </c>
      <c r="G491" s="2">
        <v>0.34027777777777773</v>
      </c>
      <c r="H491" s="2">
        <v>0.42708333333333331</v>
      </c>
      <c r="I491" t="s">
        <v>370</v>
      </c>
      <c r="J491" s="6">
        <v>504141000</v>
      </c>
      <c r="K491" t="s">
        <v>371</v>
      </c>
      <c r="M491">
        <v>15</v>
      </c>
      <c r="N491" s="14">
        <v>218</v>
      </c>
      <c r="O491" s="5">
        <f t="shared" si="7"/>
        <v>11</v>
      </c>
    </row>
    <row r="492" spans="1:15" x14ac:dyDescent="0.35">
      <c r="A492" t="s">
        <v>1166</v>
      </c>
      <c r="B492">
        <v>1</v>
      </c>
      <c r="C492" t="s">
        <v>377</v>
      </c>
      <c r="D492">
        <v>75</v>
      </c>
      <c r="E492" s="1">
        <v>44998</v>
      </c>
      <c r="F492" s="1">
        <v>45054</v>
      </c>
      <c r="G492" s="2">
        <v>0.4375</v>
      </c>
      <c r="H492" s="2">
        <v>0.52430555555555558</v>
      </c>
      <c r="I492" t="s">
        <v>393</v>
      </c>
      <c r="J492" s="6">
        <v>504141000</v>
      </c>
      <c r="K492" t="s">
        <v>1167</v>
      </c>
      <c r="M492">
        <v>15</v>
      </c>
      <c r="N492" s="14">
        <v>218</v>
      </c>
      <c r="O492" s="5">
        <f t="shared" si="7"/>
        <v>11</v>
      </c>
    </row>
    <row r="493" spans="1:15" x14ac:dyDescent="0.35">
      <c r="A493" t="s">
        <v>1168</v>
      </c>
      <c r="B493">
        <v>1</v>
      </c>
      <c r="C493" t="s">
        <v>377</v>
      </c>
      <c r="D493">
        <v>75</v>
      </c>
      <c r="E493" s="1">
        <v>44998</v>
      </c>
      <c r="F493" s="1">
        <v>45054</v>
      </c>
      <c r="G493" s="2">
        <v>0.67361111111111116</v>
      </c>
      <c r="H493" s="2">
        <v>0.76041666666666663</v>
      </c>
      <c r="I493" t="s">
        <v>370</v>
      </c>
      <c r="J493" s="6">
        <v>504141000</v>
      </c>
      <c r="K493" t="s">
        <v>382</v>
      </c>
      <c r="M493">
        <v>15</v>
      </c>
      <c r="N493" s="14">
        <v>218</v>
      </c>
      <c r="O493" s="5">
        <f t="shared" si="7"/>
        <v>11</v>
      </c>
    </row>
    <row r="494" spans="1:15" x14ac:dyDescent="0.35">
      <c r="A494" t="s">
        <v>1169</v>
      </c>
      <c r="B494">
        <v>1</v>
      </c>
      <c r="C494" t="s">
        <v>1170</v>
      </c>
      <c r="D494">
        <v>75</v>
      </c>
      <c r="E494" s="1">
        <v>44998</v>
      </c>
      <c r="F494" s="1">
        <v>45054</v>
      </c>
      <c r="G494" s="2">
        <v>0.53472222222222221</v>
      </c>
      <c r="H494" s="2">
        <v>0.62152777777777779</v>
      </c>
      <c r="I494" t="s">
        <v>370</v>
      </c>
      <c r="J494" s="6">
        <v>504141000</v>
      </c>
      <c r="K494" t="s">
        <v>379</v>
      </c>
      <c r="M494">
        <v>15</v>
      </c>
      <c r="N494" s="14">
        <v>218</v>
      </c>
      <c r="O494" s="5">
        <f t="shared" si="7"/>
        <v>11</v>
      </c>
    </row>
    <row r="495" spans="1:15" x14ac:dyDescent="0.35">
      <c r="A495" t="s">
        <v>1171</v>
      </c>
      <c r="B495">
        <v>1</v>
      </c>
      <c r="C495" t="s">
        <v>1172</v>
      </c>
      <c r="D495">
        <v>75</v>
      </c>
      <c r="E495" s="1">
        <v>44998</v>
      </c>
      <c r="F495" s="1">
        <v>45054</v>
      </c>
      <c r="G495" s="2">
        <v>0.4375</v>
      </c>
      <c r="H495" s="2">
        <v>0.52430555555555558</v>
      </c>
      <c r="I495" t="s">
        <v>370</v>
      </c>
      <c r="J495" s="6">
        <v>504141000</v>
      </c>
      <c r="K495" t="s">
        <v>382</v>
      </c>
      <c r="M495">
        <v>14</v>
      </c>
      <c r="N495" s="14">
        <v>218</v>
      </c>
      <c r="O495" s="5">
        <f t="shared" si="7"/>
        <v>11</v>
      </c>
    </row>
    <row r="496" spans="1:15" x14ac:dyDescent="0.35">
      <c r="A496" t="s">
        <v>1173</v>
      </c>
      <c r="B496">
        <v>1</v>
      </c>
      <c r="C496" t="s">
        <v>1174</v>
      </c>
      <c r="D496">
        <v>52</v>
      </c>
      <c r="E496" s="1">
        <v>44830</v>
      </c>
      <c r="F496" s="1">
        <v>45054</v>
      </c>
      <c r="G496" s="2">
        <v>0.4375</v>
      </c>
      <c r="H496" s="2">
        <v>0.5</v>
      </c>
      <c r="I496" t="s">
        <v>466</v>
      </c>
      <c r="J496" s="6">
        <v>504141000</v>
      </c>
      <c r="K496" t="s">
        <v>495</v>
      </c>
      <c r="M496">
        <v>15</v>
      </c>
      <c r="N496" s="14">
        <v>177</v>
      </c>
      <c r="O496" s="5">
        <f t="shared" si="7"/>
        <v>40</v>
      </c>
    </row>
    <row r="497" spans="1:15" x14ac:dyDescent="0.35">
      <c r="A497" t="s">
        <v>1175</v>
      </c>
      <c r="B497">
        <v>1</v>
      </c>
      <c r="C497" t="s">
        <v>687</v>
      </c>
      <c r="D497">
        <v>20</v>
      </c>
      <c r="E497" s="1">
        <v>44963</v>
      </c>
      <c r="F497" s="1">
        <v>45054</v>
      </c>
      <c r="G497" s="2">
        <v>0.77083333333333337</v>
      </c>
      <c r="H497" s="2">
        <v>0.83333333333333337</v>
      </c>
      <c r="I497" t="s">
        <v>403</v>
      </c>
      <c r="J497" s="6">
        <v>504141000</v>
      </c>
      <c r="K497" t="s">
        <v>1176</v>
      </c>
      <c r="M497">
        <v>9</v>
      </c>
      <c r="N497" s="14">
        <v>113</v>
      </c>
      <c r="O497" s="5">
        <f t="shared" si="7"/>
        <v>6</v>
      </c>
    </row>
    <row r="498" spans="1:15" x14ac:dyDescent="0.35">
      <c r="A498" t="s">
        <v>1177</v>
      </c>
      <c r="B498">
        <v>1</v>
      </c>
      <c r="C498" t="s">
        <v>1178</v>
      </c>
      <c r="D498">
        <v>52</v>
      </c>
      <c r="E498" s="1">
        <v>44830</v>
      </c>
      <c r="F498" s="1">
        <v>45054</v>
      </c>
      <c r="G498" s="2">
        <v>0.69791666666666663</v>
      </c>
      <c r="H498" s="2">
        <v>0.76041666666666663</v>
      </c>
      <c r="I498" t="s">
        <v>583</v>
      </c>
      <c r="J498" s="6">
        <v>504141000</v>
      </c>
      <c r="K498" t="s">
        <v>397</v>
      </c>
      <c r="M498">
        <v>15</v>
      </c>
      <c r="N498" s="14">
        <v>180</v>
      </c>
      <c r="O498" s="5">
        <f t="shared" si="7"/>
        <v>40</v>
      </c>
    </row>
    <row r="499" spans="1:15" x14ac:dyDescent="0.35">
      <c r="A499" t="s">
        <v>1179</v>
      </c>
      <c r="B499">
        <v>1</v>
      </c>
      <c r="C499" t="s">
        <v>1180</v>
      </c>
      <c r="D499">
        <v>52</v>
      </c>
      <c r="E499" s="1">
        <v>44830</v>
      </c>
      <c r="F499" s="1">
        <v>45054</v>
      </c>
      <c r="G499" s="2">
        <v>0.77083333333333337</v>
      </c>
      <c r="H499" s="2">
        <v>0.83333333333333337</v>
      </c>
      <c r="I499" t="s">
        <v>583</v>
      </c>
      <c r="J499" s="6">
        <v>504141000</v>
      </c>
      <c r="K499" t="s">
        <v>397</v>
      </c>
      <c r="M499">
        <v>15</v>
      </c>
      <c r="N499" s="14">
        <v>180</v>
      </c>
      <c r="O499" s="5">
        <f t="shared" si="7"/>
        <v>40</v>
      </c>
    </row>
    <row r="500" spans="1:15" x14ac:dyDescent="0.35">
      <c r="A500" t="s">
        <v>1181</v>
      </c>
      <c r="B500">
        <v>1</v>
      </c>
      <c r="C500" t="s">
        <v>1182</v>
      </c>
      <c r="D500">
        <v>52</v>
      </c>
      <c r="E500" s="1">
        <v>44830</v>
      </c>
      <c r="F500" s="1">
        <v>45054</v>
      </c>
      <c r="G500" s="2">
        <v>0.35416666666666669</v>
      </c>
      <c r="H500" s="2">
        <v>0.41666666666666669</v>
      </c>
      <c r="I500" t="s">
        <v>583</v>
      </c>
      <c r="J500" s="6">
        <v>504141000</v>
      </c>
      <c r="K500" t="s">
        <v>505</v>
      </c>
      <c r="M500">
        <v>15</v>
      </c>
      <c r="N500" s="14">
        <v>180</v>
      </c>
      <c r="O500" s="5">
        <f t="shared" si="7"/>
        <v>40</v>
      </c>
    </row>
    <row r="501" spans="1:15" x14ac:dyDescent="0.35">
      <c r="A501" t="s">
        <v>1183</v>
      </c>
      <c r="B501">
        <v>1</v>
      </c>
      <c r="C501" t="s">
        <v>1107</v>
      </c>
      <c r="D501">
        <v>52</v>
      </c>
      <c r="E501" s="1">
        <v>44830</v>
      </c>
      <c r="F501" s="1">
        <v>45054</v>
      </c>
      <c r="G501" s="2">
        <v>0.77083333333333337</v>
      </c>
      <c r="H501" s="2">
        <v>0.83333333333333337</v>
      </c>
      <c r="I501" t="s">
        <v>1083</v>
      </c>
      <c r="J501" s="6">
        <v>62232227</v>
      </c>
      <c r="K501" t="s">
        <v>527</v>
      </c>
      <c r="M501">
        <v>16</v>
      </c>
      <c r="N501" s="14">
        <v>180</v>
      </c>
      <c r="O501" s="5">
        <f t="shared" si="7"/>
        <v>40</v>
      </c>
    </row>
    <row r="502" spans="1:15" x14ac:dyDescent="0.35">
      <c r="A502" t="s">
        <v>1184</v>
      </c>
      <c r="B502">
        <v>2</v>
      </c>
      <c r="C502" t="s">
        <v>1185</v>
      </c>
      <c r="D502">
        <v>32</v>
      </c>
      <c r="E502" s="1">
        <v>44837</v>
      </c>
      <c r="F502" s="1">
        <v>45054</v>
      </c>
      <c r="G502" s="2">
        <v>0.625</v>
      </c>
      <c r="H502" s="2">
        <v>0.6875</v>
      </c>
      <c r="I502" t="s">
        <v>196</v>
      </c>
      <c r="J502" s="6">
        <v>504141000</v>
      </c>
      <c r="K502" t="s">
        <v>1186</v>
      </c>
      <c r="M502">
        <v>37</v>
      </c>
      <c r="N502" s="14">
        <v>13</v>
      </c>
      <c r="O502" s="5">
        <f t="shared" si="7"/>
        <v>41</v>
      </c>
    </row>
    <row r="503" spans="1:15" x14ac:dyDescent="0.35">
      <c r="A503" t="s">
        <v>1187</v>
      </c>
      <c r="B503">
        <v>13</v>
      </c>
      <c r="C503" t="s">
        <v>1188</v>
      </c>
      <c r="D503">
        <v>5</v>
      </c>
      <c r="E503" s="1">
        <v>45054</v>
      </c>
      <c r="F503" s="1">
        <v>45054</v>
      </c>
      <c r="G503" s="2">
        <v>0.75</v>
      </c>
      <c r="H503" s="2">
        <v>0.89583333333333337</v>
      </c>
      <c r="I503" t="s">
        <v>298</v>
      </c>
      <c r="J503" s="6">
        <v>504141000</v>
      </c>
      <c r="K503" t="s">
        <v>452</v>
      </c>
      <c r="M503">
        <v>15</v>
      </c>
      <c r="N503" s="14">
        <v>26</v>
      </c>
      <c r="O503" s="5">
        <f t="shared" si="7"/>
        <v>19</v>
      </c>
    </row>
    <row r="504" spans="1:15" x14ac:dyDescent="0.35">
      <c r="A504" t="s">
        <v>1189</v>
      </c>
      <c r="B504">
        <v>1</v>
      </c>
      <c r="C504" t="s">
        <v>1190</v>
      </c>
      <c r="D504">
        <v>52</v>
      </c>
      <c r="E504" s="1">
        <v>44823</v>
      </c>
      <c r="F504" s="1">
        <v>45054</v>
      </c>
      <c r="G504" s="2">
        <v>0.77083333333333337</v>
      </c>
      <c r="H504" s="2">
        <v>0.83333333333333337</v>
      </c>
      <c r="I504" t="s">
        <v>448</v>
      </c>
      <c r="J504" s="6">
        <v>504141000</v>
      </c>
      <c r="K504" t="s">
        <v>1191</v>
      </c>
      <c r="M504">
        <v>13</v>
      </c>
      <c r="N504" s="14">
        <v>180</v>
      </c>
      <c r="O504" s="5">
        <f t="shared" si="7"/>
        <v>39</v>
      </c>
    </row>
    <row r="505" spans="1:15" x14ac:dyDescent="0.35">
      <c r="A505" t="s">
        <v>1192</v>
      </c>
      <c r="B505">
        <v>15</v>
      </c>
      <c r="C505" t="s">
        <v>1193</v>
      </c>
      <c r="D505">
        <v>40</v>
      </c>
      <c r="E505" s="1">
        <v>44956</v>
      </c>
      <c r="F505" s="1">
        <v>45054</v>
      </c>
      <c r="G505" s="2">
        <v>0.51041666666666663</v>
      </c>
      <c r="H505" s="2">
        <v>0.63541666666666663</v>
      </c>
      <c r="I505" t="s">
        <v>231</v>
      </c>
      <c r="J505" s="6">
        <v>504141000</v>
      </c>
      <c r="K505" t="s">
        <v>898</v>
      </c>
      <c r="M505">
        <v>12</v>
      </c>
      <c r="N505" s="14">
        <v>177</v>
      </c>
      <c r="O505" s="5">
        <f t="shared" si="7"/>
        <v>5</v>
      </c>
    </row>
    <row r="506" spans="1:15" x14ac:dyDescent="0.35">
      <c r="A506" t="s">
        <v>1194</v>
      </c>
      <c r="B506">
        <v>13</v>
      </c>
      <c r="C506" t="s">
        <v>947</v>
      </c>
      <c r="D506">
        <v>24</v>
      </c>
      <c r="E506" s="1">
        <v>44949</v>
      </c>
      <c r="F506" s="1">
        <v>45054</v>
      </c>
      <c r="G506" s="2">
        <v>0.79513888888888884</v>
      </c>
      <c r="H506" s="2">
        <v>0.85763888888888884</v>
      </c>
      <c r="I506" t="s">
        <v>317</v>
      </c>
      <c r="J506" s="6">
        <v>504141000</v>
      </c>
      <c r="K506" t="s">
        <v>746</v>
      </c>
      <c r="M506">
        <v>15</v>
      </c>
      <c r="N506" s="14">
        <v>122</v>
      </c>
      <c r="O506" s="5">
        <f t="shared" si="7"/>
        <v>4</v>
      </c>
    </row>
    <row r="507" spans="1:15" x14ac:dyDescent="0.35">
      <c r="A507" t="s">
        <v>1195</v>
      </c>
      <c r="B507">
        <v>15</v>
      </c>
      <c r="C507" t="s">
        <v>1196</v>
      </c>
      <c r="D507">
        <v>35</v>
      </c>
      <c r="E507" s="1">
        <v>44845</v>
      </c>
      <c r="F507" s="1">
        <v>45069</v>
      </c>
      <c r="G507" s="2">
        <v>0.62847222222222221</v>
      </c>
      <c r="H507" s="2">
        <v>0.67013888888888884</v>
      </c>
      <c r="I507" t="s">
        <v>429</v>
      </c>
      <c r="J507" s="6">
        <v>504141000</v>
      </c>
      <c r="K507" t="s">
        <v>1197</v>
      </c>
      <c r="M507">
        <v>12</v>
      </c>
      <c r="N507" s="14">
        <v>84</v>
      </c>
      <c r="O507" s="5">
        <f t="shared" si="7"/>
        <v>42</v>
      </c>
    </row>
    <row r="508" spans="1:15" x14ac:dyDescent="0.35">
      <c r="A508" t="s">
        <v>1198</v>
      </c>
      <c r="B508">
        <v>1</v>
      </c>
      <c r="C508" t="s">
        <v>1165</v>
      </c>
      <c r="D508">
        <v>75</v>
      </c>
      <c r="E508" s="1">
        <v>44998</v>
      </c>
      <c r="F508" s="1">
        <v>45055</v>
      </c>
      <c r="G508" s="2">
        <v>0.53472222222222221</v>
      </c>
      <c r="H508" s="2">
        <v>0.62152777777777779</v>
      </c>
      <c r="I508" t="s">
        <v>378</v>
      </c>
      <c r="J508" s="6">
        <v>504141000</v>
      </c>
      <c r="K508" t="s">
        <v>373</v>
      </c>
      <c r="M508">
        <v>15</v>
      </c>
      <c r="N508" s="14">
        <v>218</v>
      </c>
      <c r="O508" s="5">
        <f t="shared" si="7"/>
        <v>11</v>
      </c>
    </row>
    <row r="509" spans="1:15" x14ac:dyDescent="0.35">
      <c r="A509" t="s">
        <v>1199</v>
      </c>
      <c r="B509">
        <v>1</v>
      </c>
      <c r="C509" t="s">
        <v>1200</v>
      </c>
      <c r="D509">
        <v>52</v>
      </c>
      <c r="E509" s="1">
        <v>44838</v>
      </c>
      <c r="F509" s="1">
        <v>45055</v>
      </c>
      <c r="G509" s="2">
        <v>0.42708333333333331</v>
      </c>
      <c r="H509" s="2">
        <v>0.48958333333333331</v>
      </c>
      <c r="I509" t="s">
        <v>188</v>
      </c>
      <c r="J509" s="6">
        <v>504141000</v>
      </c>
      <c r="K509" t="s">
        <v>1105</v>
      </c>
      <c r="M509">
        <v>16</v>
      </c>
      <c r="N509" s="14">
        <v>180</v>
      </c>
      <c r="O509" s="5">
        <f t="shared" si="7"/>
        <v>41</v>
      </c>
    </row>
    <row r="510" spans="1:15" x14ac:dyDescent="0.35">
      <c r="A510" t="s">
        <v>1201</v>
      </c>
      <c r="B510">
        <v>1</v>
      </c>
      <c r="C510" t="s">
        <v>1202</v>
      </c>
      <c r="D510">
        <v>52</v>
      </c>
      <c r="E510" s="1">
        <v>44838</v>
      </c>
      <c r="F510" s="1">
        <v>45055</v>
      </c>
      <c r="G510" s="2">
        <v>0.42708333333333331</v>
      </c>
      <c r="H510" s="2">
        <v>0.48958333333333331</v>
      </c>
      <c r="I510" t="s">
        <v>385</v>
      </c>
      <c r="J510" s="6">
        <v>504141000</v>
      </c>
      <c r="K510" t="s">
        <v>505</v>
      </c>
      <c r="M510">
        <v>15</v>
      </c>
      <c r="N510" s="14">
        <v>180</v>
      </c>
      <c r="O510" s="5">
        <f t="shared" si="7"/>
        <v>41</v>
      </c>
    </row>
    <row r="511" spans="1:15" x14ac:dyDescent="0.35">
      <c r="A511" t="s">
        <v>1203</v>
      </c>
      <c r="B511">
        <v>1</v>
      </c>
      <c r="C511" t="s">
        <v>1080</v>
      </c>
      <c r="D511">
        <v>52</v>
      </c>
      <c r="E511" s="1">
        <v>44838</v>
      </c>
      <c r="F511" s="1">
        <v>45055</v>
      </c>
      <c r="G511" s="2">
        <v>0.69791666666666663</v>
      </c>
      <c r="H511" s="2">
        <v>0.76041666666666663</v>
      </c>
      <c r="I511" t="s">
        <v>403</v>
      </c>
      <c r="J511" s="6">
        <v>504141000</v>
      </c>
      <c r="K511" t="s">
        <v>604</v>
      </c>
      <c r="M511">
        <v>15</v>
      </c>
      <c r="N511" s="14">
        <v>180</v>
      </c>
      <c r="O511" s="5">
        <f t="shared" si="7"/>
        <v>41</v>
      </c>
    </row>
    <row r="512" spans="1:15" x14ac:dyDescent="0.35">
      <c r="A512" t="s">
        <v>1204</v>
      </c>
      <c r="B512">
        <v>1</v>
      </c>
      <c r="C512" t="s">
        <v>1007</v>
      </c>
      <c r="D512">
        <v>70</v>
      </c>
      <c r="E512" s="1">
        <v>44838</v>
      </c>
      <c r="F512" s="1">
        <v>45055</v>
      </c>
      <c r="G512" s="2">
        <v>0.34375</v>
      </c>
      <c r="H512" s="2">
        <v>0.42708333333333331</v>
      </c>
      <c r="I512" t="s">
        <v>366</v>
      </c>
      <c r="J512" s="6">
        <v>504141000</v>
      </c>
      <c r="K512" t="s">
        <v>373</v>
      </c>
      <c r="M512">
        <v>15</v>
      </c>
      <c r="N512" s="14">
        <v>240</v>
      </c>
      <c r="O512" s="5">
        <f t="shared" si="7"/>
        <v>41</v>
      </c>
    </row>
    <row r="513" spans="1:15" x14ac:dyDescent="0.35">
      <c r="A513" t="s">
        <v>1205</v>
      </c>
      <c r="B513">
        <v>15</v>
      </c>
      <c r="C513" t="s">
        <v>590</v>
      </c>
      <c r="D513">
        <v>26</v>
      </c>
      <c r="E513" s="1">
        <v>45013</v>
      </c>
      <c r="F513" s="1">
        <v>45055</v>
      </c>
      <c r="G513" s="2">
        <v>0.59375</v>
      </c>
      <c r="H513" s="2">
        <v>0.72916666666666663</v>
      </c>
      <c r="I513" t="s">
        <v>591</v>
      </c>
      <c r="J513" s="6">
        <v>504141000</v>
      </c>
      <c r="K513" t="s">
        <v>592</v>
      </c>
      <c r="M513">
        <v>10</v>
      </c>
      <c r="N513" s="14">
        <v>133</v>
      </c>
      <c r="O513" s="5">
        <f t="shared" si="7"/>
        <v>13</v>
      </c>
    </row>
    <row r="514" spans="1:15" x14ac:dyDescent="0.35">
      <c r="A514" t="s">
        <v>1206</v>
      </c>
      <c r="C514" t="s">
        <v>1207</v>
      </c>
      <c r="D514">
        <v>5</v>
      </c>
      <c r="E514" s="1">
        <v>45055</v>
      </c>
      <c r="F514" s="1">
        <v>45055</v>
      </c>
      <c r="G514" s="2">
        <v>0.72916666666666663</v>
      </c>
      <c r="H514" s="2">
        <v>0.875</v>
      </c>
      <c r="I514" t="s">
        <v>298</v>
      </c>
      <c r="J514" s="6">
        <v>504141000</v>
      </c>
      <c r="K514" t="s">
        <v>312</v>
      </c>
      <c r="M514">
        <v>15</v>
      </c>
      <c r="N514" s="14">
        <v>26</v>
      </c>
      <c r="O514" s="5">
        <f t="shared" si="7"/>
        <v>19</v>
      </c>
    </row>
    <row r="515" spans="1:15" x14ac:dyDescent="0.35">
      <c r="A515" t="s">
        <v>1208</v>
      </c>
      <c r="C515" t="s">
        <v>1209</v>
      </c>
      <c r="D515">
        <v>7</v>
      </c>
      <c r="E515" s="1">
        <v>45027</v>
      </c>
      <c r="F515" s="1">
        <v>45055</v>
      </c>
      <c r="G515" s="2">
        <v>0.77083333333333337</v>
      </c>
      <c r="H515" s="2">
        <v>0.8125</v>
      </c>
      <c r="I515" t="s">
        <v>436</v>
      </c>
      <c r="J515" s="6">
        <v>504141000</v>
      </c>
      <c r="K515" t="s">
        <v>871</v>
      </c>
      <c r="M515">
        <v>12</v>
      </c>
      <c r="N515" s="14">
        <v>47</v>
      </c>
      <c r="O515" s="5">
        <f t="shared" ref="O515:O578" si="8">WEEKNUM(E515)</f>
        <v>15</v>
      </c>
    </row>
    <row r="516" spans="1:15" x14ac:dyDescent="0.35">
      <c r="A516" t="s">
        <v>1210</v>
      </c>
      <c r="B516">
        <v>1</v>
      </c>
      <c r="C516" t="s">
        <v>1118</v>
      </c>
      <c r="D516">
        <v>52</v>
      </c>
      <c r="E516" s="1">
        <v>44838</v>
      </c>
      <c r="F516" s="1">
        <v>45055</v>
      </c>
      <c r="G516" s="2">
        <v>0.625</v>
      </c>
      <c r="H516" s="2">
        <v>0.6875</v>
      </c>
      <c r="I516" t="s">
        <v>378</v>
      </c>
      <c r="J516" s="6">
        <v>504141000</v>
      </c>
      <c r="K516" t="s">
        <v>1119</v>
      </c>
      <c r="M516">
        <v>15</v>
      </c>
      <c r="N516" s="14">
        <v>180</v>
      </c>
      <c r="O516" s="5">
        <f t="shared" si="8"/>
        <v>41</v>
      </c>
    </row>
    <row r="517" spans="1:15" x14ac:dyDescent="0.35">
      <c r="A517" t="s">
        <v>1211</v>
      </c>
      <c r="B517">
        <v>8</v>
      </c>
      <c r="C517" t="s">
        <v>1212</v>
      </c>
      <c r="D517">
        <v>16</v>
      </c>
      <c r="E517" s="1">
        <v>45034</v>
      </c>
      <c r="F517" s="1">
        <v>45055</v>
      </c>
      <c r="G517" s="2">
        <v>0.375</v>
      </c>
      <c r="H517" s="2">
        <v>0.5</v>
      </c>
      <c r="I517" t="s">
        <v>215</v>
      </c>
      <c r="J517" s="6">
        <v>504141000</v>
      </c>
      <c r="K517" t="s">
        <v>555</v>
      </c>
      <c r="M517">
        <v>8</v>
      </c>
      <c r="N517" s="14">
        <v>136</v>
      </c>
      <c r="O517" s="5">
        <f t="shared" si="8"/>
        <v>16</v>
      </c>
    </row>
    <row r="518" spans="1:15" x14ac:dyDescent="0.35">
      <c r="A518" t="s">
        <v>1213</v>
      </c>
      <c r="B518">
        <v>2</v>
      </c>
      <c r="C518" t="s">
        <v>1214</v>
      </c>
      <c r="D518">
        <v>32</v>
      </c>
      <c r="E518" s="1">
        <v>44818</v>
      </c>
      <c r="F518" s="1">
        <v>45056</v>
      </c>
      <c r="G518" s="2">
        <v>0.625</v>
      </c>
      <c r="H518" s="2">
        <v>0.6875</v>
      </c>
      <c r="I518" t="s">
        <v>340</v>
      </c>
      <c r="J518" s="6">
        <v>504141000</v>
      </c>
      <c r="K518" t="s">
        <v>1215</v>
      </c>
      <c r="M518">
        <v>50</v>
      </c>
      <c r="N518" s="14">
        <v>26</v>
      </c>
      <c r="O518" s="5">
        <f t="shared" si="8"/>
        <v>38</v>
      </c>
    </row>
    <row r="519" spans="1:15" x14ac:dyDescent="0.35">
      <c r="A519" t="s">
        <v>1216</v>
      </c>
      <c r="B519">
        <v>13</v>
      </c>
      <c r="C519" t="s">
        <v>1217</v>
      </c>
      <c r="D519">
        <v>35</v>
      </c>
      <c r="E519" s="1">
        <v>44825</v>
      </c>
      <c r="F519" s="1">
        <v>45056</v>
      </c>
      <c r="G519" s="2">
        <v>0.77777777777777779</v>
      </c>
      <c r="H519" s="2">
        <v>0.81944444444444453</v>
      </c>
      <c r="I519" t="s">
        <v>1115</v>
      </c>
      <c r="K519" t="s">
        <v>1116</v>
      </c>
      <c r="M519">
        <v>18</v>
      </c>
      <c r="N519" s="14">
        <v>115</v>
      </c>
      <c r="O519" s="5">
        <f t="shared" si="8"/>
        <v>39</v>
      </c>
    </row>
    <row r="520" spans="1:15" x14ac:dyDescent="0.35">
      <c r="A520" t="s">
        <v>1218</v>
      </c>
      <c r="B520">
        <v>10</v>
      </c>
      <c r="C520" t="s">
        <v>1219</v>
      </c>
      <c r="D520">
        <v>3</v>
      </c>
      <c r="E520" s="1">
        <v>45056</v>
      </c>
      <c r="F520" s="1">
        <v>45056</v>
      </c>
      <c r="G520" s="2">
        <v>0.625</v>
      </c>
      <c r="H520" s="2">
        <v>0.70833333333333337</v>
      </c>
      <c r="I520" t="s">
        <v>1220</v>
      </c>
      <c r="K520" t="s">
        <v>1026</v>
      </c>
      <c r="M520">
        <v>99</v>
      </c>
      <c r="N520" s="14">
        <v>0</v>
      </c>
      <c r="O520" s="5">
        <f t="shared" si="8"/>
        <v>19</v>
      </c>
    </row>
    <row r="521" spans="1:15" x14ac:dyDescent="0.35">
      <c r="A521" t="s">
        <v>1221</v>
      </c>
      <c r="B521">
        <v>8</v>
      </c>
      <c r="C521" t="s">
        <v>1222</v>
      </c>
      <c r="D521">
        <v>8</v>
      </c>
      <c r="E521" s="1">
        <v>45035</v>
      </c>
      <c r="F521" s="1">
        <v>45056</v>
      </c>
      <c r="G521" s="2">
        <v>0.66666666666666663</v>
      </c>
      <c r="H521" s="2">
        <v>0.72916666666666663</v>
      </c>
      <c r="I521" t="s">
        <v>552</v>
      </c>
      <c r="J521" s="6">
        <v>504141000</v>
      </c>
      <c r="K521" t="s">
        <v>982</v>
      </c>
      <c r="M521">
        <v>9</v>
      </c>
      <c r="N521" s="14">
        <v>80</v>
      </c>
      <c r="O521" s="5">
        <f t="shared" si="8"/>
        <v>16</v>
      </c>
    </row>
    <row r="522" spans="1:15" x14ac:dyDescent="0.35">
      <c r="A522" t="s">
        <v>1223</v>
      </c>
      <c r="B522">
        <v>2</v>
      </c>
      <c r="C522" t="s">
        <v>1224</v>
      </c>
      <c r="D522">
        <v>3</v>
      </c>
      <c r="E522" s="1">
        <v>45056</v>
      </c>
      <c r="F522" s="1">
        <v>45056</v>
      </c>
      <c r="G522" s="2">
        <v>0.66666666666666663</v>
      </c>
      <c r="H522" s="2">
        <v>0.75</v>
      </c>
      <c r="I522" t="s">
        <v>1225</v>
      </c>
      <c r="K522" t="s">
        <v>1226</v>
      </c>
      <c r="M522">
        <v>30</v>
      </c>
      <c r="N522" s="14">
        <v>0</v>
      </c>
      <c r="O522" s="5">
        <f t="shared" si="8"/>
        <v>19</v>
      </c>
    </row>
    <row r="523" spans="1:15" x14ac:dyDescent="0.35">
      <c r="A523" t="s">
        <v>1227</v>
      </c>
      <c r="B523">
        <v>1</v>
      </c>
      <c r="C523" t="s">
        <v>365</v>
      </c>
      <c r="D523">
        <v>75</v>
      </c>
      <c r="E523" s="1">
        <v>44998</v>
      </c>
      <c r="F523" s="1">
        <v>45056</v>
      </c>
      <c r="G523" s="2">
        <v>0.77083333333333337</v>
      </c>
      <c r="H523" s="2">
        <v>0.85763888888888884</v>
      </c>
      <c r="I523" t="s">
        <v>390</v>
      </c>
      <c r="J523" s="6">
        <v>599936291</v>
      </c>
      <c r="K523" t="s">
        <v>588</v>
      </c>
      <c r="M523">
        <v>15</v>
      </c>
      <c r="N523" s="14">
        <v>218</v>
      </c>
      <c r="O523" s="5">
        <f t="shared" si="8"/>
        <v>11</v>
      </c>
    </row>
    <row r="524" spans="1:15" x14ac:dyDescent="0.35">
      <c r="A524" t="s">
        <v>1228</v>
      </c>
      <c r="B524">
        <v>1</v>
      </c>
      <c r="C524" t="s">
        <v>1229</v>
      </c>
      <c r="D524">
        <v>52</v>
      </c>
      <c r="E524" s="1">
        <v>44839</v>
      </c>
      <c r="F524" s="1">
        <v>45056</v>
      </c>
      <c r="G524" s="2">
        <v>0.41666666666666669</v>
      </c>
      <c r="H524" s="2">
        <v>0.47916666666666669</v>
      </c>
      <c r="I524" t="s">
        <v>498</v>
      </c>
      <c r="K524" t="s">
        <v>1230</v>
      </c>
      <c r="M524">
        <v>16</v>
      </c>
      <c r="N524" s="14">
        <v>177</v>
      </c>
      <c r="O524" s="5">
        <f t="shared" si="8"/>
        <v>41</v>
      </c>
    </row>
    <row r="525" spans="1:15" x14ac:dyDescent="0.35">
      <c r="A525" t="s">
        <v>1231</v>
      </c>
      <c r="B525">
        <v>13</v>
      </c>
      <c r="C525" t="s">
        <v>1232</v>
      </c>
      <c r="D525">
        <v>5</v>
      </c>
      <c r="E525" s="1">
        <v>45056</v>
      </c>
      <c r="F525" s="1">
        <v>45056</v>
      </c>
      <c r="G525" s="2">
        <v>0.72916666666666663</v>
      </c>
      <c r="H525" s="2">
        <v>0.875</v>
      </c>
      <c r="I525" t="s">
        <v>298</v>
      </c>
      <c r="J525" s="6">
        <v>504141000</v>
      </c>
      <c r="K525" t="s">
        <v>1233</v>
      </c>
      <c r="M525">
        <v>15</v>
      </c>
      <c r="N525" s="14">
        <v>26</v>
      </c>
      <c r="O525" s="5">
        <f t="shared" si="8"/>
        <v>19</v>
      </c>
    </row>
    <row r="526" spans="1:15" x14ac:dyDescent="0.35">
      <c r="A526" t="s">
        <v>1234</v>
      </c>
      <c r="B526">
        <v>1</v>
      </c>
      <c r="C526" t="s">
        <v>1235</v>
      </c>
      <c r="D526">
        <v>52</v>
      </c>
      <c r="E526" s="1">
        <v>44839</v>
      </c>
      <c r="F526" s="1">
        <v>45056</v>
      </c>
      <c r="G526" s="2">
        <v>0.69791666666666663</v>
      </c>
      <c r="H526" s="2">
        <v>0.76041666666666663</v>
      </c>
      <c r="I526" t="s">
        <v>366</v>
      </c>
      <c r="J526" s="6">
        <v>504141000</v>
      </c>
      <c r="K526" t="s">
        <v>460</v>
      </c>
      <c r="M526">
        <v>15</v>
      </c>
      <c r="N526" s="14">
        <v>180</v>
      </c>
      <c r="O526" s="5">
        <f t="shared" si="8"/>
        <v>41</v>
      </c>
    </row>
    <row r="527" spans="1:15" x14ac:dyDescent="0.35">
      <c r="A527" t="s">
        <v>1236</v>
      </c>
      <c r="B527">
        <v>1</v>
      </c>
      <c r="C527" t="s">
        <v>1237</v>
      </c>
      <c r="D527">
        <v>52</v>
      </c>
      <c r="E527" s="1">
        <v>44832</v>
      </c>
      <c r="F527" s="1">
        <v>45056</v>
      </c>
      <c r="G527" s="2">
        <v>0.4375</v>
      </c>
      <c r="H527" s="2">
        <v>0.5</v>
      </c>
      <c r="I527" t="s">
        <v>188</v>
      </c>
      <c r="J527" s="6">
        <v>504141000</v>
      </c>
      <c r="K527" t="s">
        <v>397</v>
      </c>
      <c r="M527">
        <v>15</v>
      </c>
      <c r="N527" s="14">
        <v>180</v>
      </c>
      <c r="O527" s="5">
        <f t="shared" si="8"/>
        <v>40</v>
      </c>
    </row>
    <row r="528" spans="1:15" x14ac:dyDescent="0.35">
      <c r="A528" t="s">
        <v>1238</v>
      </c>
      <c r="B528">
        <v>1</v>
      </c>
      <c r="C528" t="s">
        <v>1180</v>
      </c>
      <c r="D528">
        <v>52</v>
      </c>
      <c r="E528" s="1">
        <v>44825</v>
      </c>
      <c r="F528" s="1">
        <v>45056</v>
      </c>
      <c r="G528" s="2">
        <v>0.75</v>
      </c>
      <c r="H528" s="2">
        <v>0.8125</v>
      </c>
      <c r="I528" t="s">
        <v>939</v>
      </c>
      <c r="J528" s="6">
        <v>599936291</v>
      </c>
      <c r="K528" t="s">
        <v>397</v>
      </c>
      <c r="M528">
        <v>15</v>
      </c>
      <c r="N528" s="14">
        <v>180</v>
      </c>
      <c r="O528" s="5">
        <f t="shared" si="8"/>
        <v>39</v>
      </c>
    </row>
    <row r="529" spans="1:15" x14ac:dyDescent="0.35">
      <c r="A529" t="s">
        <v>1239</v>
      </c>
      <c r="B529">
        <v>1</v>
      </c>
      <c r="C529" t="s">
        <v>1240</v>
      </c>
      <c r="D529">
        <v>52</v>
      </c>
      <c r="E529" s="1">
        <v>44839</v>
      </c>
      <c r="F529" s="1">
        <v>45056</v>
      </c>
      <c r="G529" s="2">
        <v>0.8125</v>
      </c>
      <c r="H529" s="2">
        <v>0.875</v>
      </c>
      <c r="I529" t="s">
        <v>1029</v>
      </c>
      <c r="J529" s="6">
        <v>599936291</v>
      </c>
      <c r="K529" t="s">
        <v>463</v>
      </c>
      <c r="M529">
        <v>15</v>
      </c>
      <c r="N529" s="14">
        <v>180</v>
      </c>
      <c r="O529" s="5">
        <f t="shared" si="8"/>
        <v>41</v>
      </c>
    </row>
    <row r="530" spans="1:15" x14ac:dyDescent="0.35">
      <c r="A530" t="s">
        <v>1241</v>
      </c>
      <c r="B530">
        <v>1</v>
      </c>
      <c r="C530" t="s">
        <v>1242</v>
      </c>
      <c r="D530">
        <v>52</v>
      </c>
      <c r="E530" s="1">
        <v>44832</v>
      </c>
      <c r="F530" s="1">
        <v>45056</v>
      </c>
      <c r="G530" s="2">
        <v>0.42708333333333331</v>
      </c>
      <c r="H530" s="2">
        <v>0.48958333333333331</v>
      </c>
      <c r="I530" t="s">
        <v>448</v>
      </c>
      <c r="J530" s="6">
        <v>504141000</v>
      </c>
      <c r="K530" t="s">
        <v>1105</v>
      </c>
      <c r="M530">
        <v>15</v>
      </c>
      <c r="N530" s="14">
        <v>180</v>
      </c>
      <c r="O530" s="5">
        <f t="shared" si="8"/>
        <v>40</v>
      </c>
    </row>
    <row r="531" spans="1:15" x14ac:dyDescent="0.35">
      <c r="A531" t="s">
        <v>1243</v>
      </c>
      <c r="B531">
        <v>13</v>
      </c>
      <c r="C531" t="s">
        <v>1244</v>
      </c>
      <c r="D531">
        <v>34</v>
      </c>
      <c r="E531" s="1">
        <v>45000</v>
      </c>
      <c r="F531" s="1">
        <v>45056</v>
      </c>
      <c r="G531" s="2">
        <v>0.77083333333333337</v>
      </c>
      <c r="H531" s="2">
        <v>0.875</v>
      </c>
      <c r="I531" t="s">
        <v>239</v>
      </c>
      <c r="J531" s="6">
        <v>504141000</v>
      </c>
      <c r="K531" t="s">
        <v>1245</v>
      </c>
      <c r="M531">
        <v>14</v>
      </c>
      <c r="N531" s="14">
        <v>379</v>
      </c>
      <c r="O531" s="5">
        <f t="shared" si="8"/>
        <v>11</v>
      </c>
    </row>
    <row r="532" spans="1:15" x14ac:dyDescent="0.35">
      <c r="A532" t="s">
        <v>1246</v>
      </c>
      <c r="B532">
        <v>1</v>
      </c>
      <c r="C532" t="s">
        <v>1247</v>
      </c>
      <c r="D532">
        <v>52</v>
      </c>
      <c r="E532" s="1">
        <v>44832</v>
      </c>
      <c r="F532" s="1">
        <v>45056</v>
      </c>
      <c r="G532" s="2">
        <v>0.77083333333333337</v>
      </c>
      <c r="H532" s="2">
        <v>0.83333333333333337</v>
      </c>
      <c r="I532" t="s">
        <v>403</v>
      </c>
      <c r="J532" s="6">
        <v>504141000</v>
      </c>
      <c r="K532" t="s">
        <v>615</v>
      </c>
      <c r="M532">
        <v>15</v>
      </c>
      <c r="N532" s="14">
        <v>165</v>
      </c>
      <c r="O532" s="5">
        <f t="shared" si="8"/>
        <v>40</v>
      </c>
    </row>
    <row r="533" spans="1:15" x14ac:dyDescent="0.35">
      <c r="A533" t="s">
        <v>1248</v>
      </c>
      <c r="B533">
        <v>13</v>
      </c>
      <c r="C533" t="s">
        <v>1249</v>
      </c>
      <c r="D533">
        <v>12</v>
      </c>
      <c r="E533" s="1">
        <v>45007</v>
      </c>
      <c r="F533" s="1">
        <v>45056</v>
      </c>
      <c r="G533" s="2">
        <v>0.42708333333333331</v>
      </c>
      <c r="H533" s="2">
        <v>0.47916666666666669</v>
      </c>
      <c r="I533" t="s">
        <v>243</v>
      </c>
      <c r="J533" s="6">
        <v>504141000</v>
      </c>
      <c r="K533" t="s">
        <v>803</v>
      </c>
      <c r="M533">
        <v>16</v>
      </c>
      <c r="N533" s="14">
        <v>68</v>
      </c>
      <c r="O533" s="5">
        <f t="shared" si="8"/>
        <v>12</v>
      </c>
    </row>
    <row r="534" spans="1:15" x14ac:dyDescent="0.35">
      <c r="A534" t="s">
        <v>1250</v>
      </c>
      <c r="B534">
        <v>1</v>
      </c>
      <c r="C534" t="s">
        <v>389</v>
      </c>
      <c r="D534">
        <v>75</v>
      </c>
      <c r="E534" s="1">
        <v>44998</v>
      </c>
      <c r="F534" s="1">
        <v>45057</v>
      </c>
      <c r="G534" s="2">
        <v>0.4375</v>
      </c>
      <c r="H534" s="2">
        <v>0.52430555555555558</v>
      </c>
      <c r="I534" t="s">
        <v>378</v>
      </c>
      <c r="J534" s="6">
        <v>504141000</v>
      </c>
      <c r="K534" t="s">
        <v>399</v>
      </c>
      <c r="M534">
        <v>15</v>
      </c>
      <c r="N534" s="14">
        <v>218</v>
      </c>
      <c r="O534" s="5">
        <f t="shared" si="8"/>
        <v>11</v>
      </c>
    </row>
    <row r="535" spans="1:15" x14ac:dyDescent="0.35">
      <c r="A535" t="s">
        <v>1251</v>
      </c>
      <c r="B535">
        <v>1</v>
      </c>
      <c r="C535" t="s">
        <v>1165</v>
      </c>
      <c r="D535">
        <v>75</v>
      </c>
      <c r="E535" s="1">
        <v>44998</v>
      </c>
      <c r="F535" s="1">
        <v>45057</v>
      </c>
      <c r="G535" s="2">
        <v>0.77083333333333337</v>
      </c>
      <c r="H535" s="2">
        <v>0.85763888888888884</v>
      </c>
      <c r="I535" t="s">
        <v>375</v>
      </c>
      <c r="J535" s="6">
        <v>599936291</v>
      </c>
      <c r="K535" t="s">
        <v>373</v>
      </c>
      <c r="M535">
        <v>15</v>
      </c>
      <c r="N535" s="14">
        <v>218</v>
      </c>
      <c r="O535" s="5">
        <f t="shared" si="8"/>
        <v>11</v>
      </c>
    </row>
    <row r="536" spans="1:15" x14ac:dyDescent="0.35">
      <c r="A536" t="s">
        <v>1252</v>
      </c>
      <c r="B536">
        <v>1</v>
      </c>
      <c r="C536" t="s">
        <v>1170</v>
      </c>
      <c r="D536">
        <v>75</v>
      </c>
      <c r="E536" s="1">
        <v>44998</v>
      </c>
      <c r="F536" s="1">
        <v>45057</v>
      </c>
      <c r="G536" s="2">
        <v>0.34027777777777773</v>
      </c>
      <c r="H536" s="2">
        <v>0.42708333333333331</v>
      </c>
      <c r="I536" t="s">
        <v>378</v>
      </c>
      <c r="J536" s="6">
        <v>504141000</v>
      </c>
      <c r="K536" t="s">
        <v>399</v>
      </c>
      <c r="M536">
        <v>15</v>
      </c>
      <c r="N536" s="14">
        <v>218</v>
      </c>
      <c r="O536" s="5">
        <f t="shared" si="8"/>
        <v>11</v>
      </c>
    </row>
    <row r="537" spans="1:15" x14ac:dyDescent="0.35">
      <c r="A537" t="s">
        <v>1253</v>
      </c>
      <c r="B537">
        <v>1</v>
      </c>
      <c r="C537" t="s">
        <v>1254</v>
      </c>
      <c r="D537">
        <v>52</v>
      </c>
      <c r="E537" s="1">
        <v>44833</v>
      </c>
      <c r="F537" s="1">
        <v>45057</v>
      </c>
      <c r="G537" s="2">
        <v>0.42708333333333331</v>
      </c>
      <c r="H537" s="2">
        <v>0.48958333333333331</v>
      </c>
      <c r="I537" t="s">
        <v>448</v>
      </c>
      <c r="J537" s="6">
        <v>504141000</v>
      </c>
      <c r="K537" t="s">
        <v>685</v>
      </c>
      <c r="M537">
        <v>15</v>
      </c>
      <c r="N537" s="14">
        <v>177</v>
      </c>
      <c r="O537" s="5">
        <f t="shared" si="8"/>
        <v>40</v>
      </c>
    </row>
    <row r="538" spans="1:15" x14ac:dyDescent="0.35">
      <c r="A538" t="s">
        <v>1255</v>
      </c>
      <c r="C538" t="s">
        <v>621</v>
      </c>
      <c r="D538">
        <v>8</v>
      </c>
      <c r="E538" s="1">
        <v>45056</v>
      </c>
      <c r="F538" s="1">
        <v>45057</v>
      </c>
      <c r="G538" s="2">
        <v>0.75</v>
      </c>
      <c r="H538" s="2">
        <v>0.875</v>
      </c>
      <c r="I538" t="s">
        <v>419</v>
      </c>
      <c r="J538" s="6">
        <v>504141000</v>
      </c>
      <c r="K538" t="s">
        <v>622</v>
      </c>
      <c r="M538">
        <v>9</v>
      </c>
      <c r="N538" s="14">
        <v>56</v>
      </c>
      <c r="O538" s="5">
        <f t="shared" si="8"/>
        <v>19</v>
      </c>
    </row>
    <row r="539" spans="1:15" x14ac:dyDescent="0.35">
      <c r="A539" t="s">
        <v>1256</v>
      </c>
      <c r="B539">
        <v>13</v>
      </c>
      <c r="C539" t="s">
        <v>187</v>
      </c>
      <c r="D539">
        <v>27</v>
      </c>
      <c r="E539" s="1">
        <v>44966</v>
      </c>
      <c r="F539" s="1">
        <v>45057</v>
      </c>
      <c r="G539" s="2">
        <v>0.75</v>
      </c>
      <c r="H539" s="2">
        <v>0.8125</v>
      </c>
      <c r="I539" t="s">
        <v>180</v>
      </c>
      <c r="J539" s="6">
        <v>504141000</v>
      </c>
      <c r="K539" t="s">
        <v>259</v>
      </c>
      <c r="M539">
        <v>15</v>
      </c>
      <c r="N539" s="14">
        <v>0</v>
      </c>
      <c r="O539" s="5">
        <f t="shared" si="8"/>
        <v>6</v>
      </c>
    </row>
    <row r="540" spans="1:15" x14ac:dyDescent="0.35">
      <c r="A540" t="s">
        <v>1257</v>
      </c>
      <c r="B540">
        <v>1</v>
      </c>
      <c r="C540" t="s">
        <v>1258</v>
      </c>
      <c r="D540">
        <v>160</v>
      </c>
      <c r="E540" s="1">
        <v>44847</v>
      </c>
      <c r="F540" s="1">
        <v>45057</v>
      </c>
      <c r="G540" s="2">
        <v>0.77083333333333337</v>
      </c>
      <c r="H540" s="2">
        <v>0.875</v>
      </c>
      <c r="I540" t="s">
        <v>1259</v>
      </c>
      <c r="J540" s="6">
        <v>504141000</v>
      </c>
      <c r="K540" t="s">
        <v>1260</v>
      </c>
      <c r="M540">
        <v>15</v>
      </c>
      <c r="N540" s="14">
        <v>20</v>
      </c>
      <c r="O540" s="5">
        <f t="shared" si="8"/>
        <v>42</v>
      </c>
    </row>
    <row r="541" spans="1:15" x14ac:dyDescent="0.35">
      <c r="A541" t="s">
        <v>1261</v>
      </c>
      <c r="B541">
        <v>15</v>
      </c>
      <c r="C541" t="s">
        <v>1262</v>
      </c>
      <c r="D541">
        <v>48</v>
      </c>
      <c r="E541" s="1">
        <v>44966</v>
      </c>
      <c r="F541" s="1">
        <v>45057</v>
      </c>
      <c r="G541" s="2">
        <v>0.60416666666666663</v>
      </c>
      <c r="H541" s="2">
        <v>0.72916666666666663</v>
      </c>
      <c r="I541" t="s">
        <v>231</v>
      </c>
      <c r="J541" s="6">
        <v>504141000</v>
      </c>
      <c r="K541" t="s">
        <v>330</v>
      </c>
      <c r="M541">
        <v>16</v>
      </c>
      <c r="N541" s="14">
        <v>145</v>
      </c>
      <c r="O541" s="5">
        <f t="shared" si="8"/>
        <v>6</v>
      </c>
    </row>
    <row r="542" spans="1:15" x14ac:dyDescent="0.35">
      <c r="A542" t="s">
        <v>1263</v>
      </c>
      <c r="B542">
        <v>1</v>
      </c>
      <c r="C542" t="s">
        <v>1264</v>
      </c>
      <c r="D542">
        <v>52</v>
      </c>
      <c r="E542" s="1">
        <v>44826</v>
      </c>
      <c r="F542" s="1">
        <v>45057</v>
      </c>
      <c r="G542" s="2">
        <v>0.79166666666666663</v>
      </c>
      <c r="H542" s="2">
        <v>0.85416666666666663</v>
      </c>
      <c r="I542" t="s">
        <v>486</v>
      </c>
      <c r="K542" t="s">
        <v>1105</v>
      </c>
      <c r="M542">
        <v>15</v>
      </c>
      <c r="N542" s="14">
        <v>180</v>
      </c>
      <c r="O542" s="5">
        <f t="shared" si="8"/>
        <v>39</v>
      </c>
    </row>
    <row r="543" spans="1:15" x14ac:dyDescent="0.35">
      <c r="A543" t="s">
        <v>1265</v>
      </c>
      <c r="C543" t="s">
        <v>405</v>
      </c>
      <c r="D543">
        <v>2</v>
      </c>
      <c r="E543" s="1">
        <v>45057</v>
      </c>
      <c r="F543" s="1">
        <v>45057</v>
      </c>
      <c r="G543" s="2">
        <v>0.64583333333333337</v>
      </c>
      <c r="H543" s="2">
        <v>0.70833333333333337</v>
      </c>
      <c r="I543" t="s">
        <v>688</v>
      </c>
      <c r="K543" t="s">
        <v>263</v>
      </c>
      <c r="M543">
        <v>7</v>
      </c>
      <c r="N543" s="14">
        <v>0</v>
      </c>
      <c r="O543" s="5">
        <f t="shared" si="8"/>
        <v>19</v>
      </c>
    </row>
    <row r="544" spans="1:15" x14ac:dyDescent="0.35">
      <c r="A544" t="s">
        <v>1266</v>
      </c>
      <c r="C544" t="s">
        <v>405</v>
      </c>
      <c r="D544">
        <v>2</v>
      </c>
      <c r="E544" s="1">
        <v>45057</v>
      </c>
      <c r="F544" s="1">
        <v>45057</v>
      </c>
      <c r="G544" s="2">
        <v>0.64583333333333337</v>
      </c>
      <c r="H544" s="2">
        <v>0.70833333333333337</v>
      </c>
      <c r="I544" t="s">
        <v>944</v>
      </c>
      <c r="K544" t="s">
        <v>945</v>
      </c>
      <c r="M544">
        <v>7</v>
      </c>
      <c r="N544" s="14">
        <v>0</v>
      </c>
      <c r="O544" s="5">
        <f t="shared" si="8"/>
        <v>19</v>
      </c>
    </row>
    <row r="545" spans="1:15" x14ac:dyDescent="0.35">
      <c r="A545" t="s">
        <v>1267</v>
      </c>
      <c r="B545">
        <v>1</v>
      </c>
      <c r="C545" t="s">
        <v>1268</v>
      </c>
      <c r="D545">
        <v>20</v>
      </c>
      <c r="E545" s="1">
        <v>44987</v>
      </c>
      <c r="F545" s="1">
        <v>45057</v>
      </c>
      <c r="G545" s="2">
        <v>0.69791666666666663</v>
      </c>
      <c r="H545" s="2">
        <v>0.76041666666666663</v>
      </c>
      <c r="I545" t="s">
        <v>583</v>
      </c>
      <c r="J545" s="6">
        <v>504141000</v>
      </c>
      <c r="K545" t="s">
        <v>588</v>
      </c>
      <c r="M545">
        <v>9</v>
      </c>
      <c r="N545" s="14">
        <v>115</v>
      </c>
      <c r="O545" s="5">
        <f t="shared" si="8"/>
        <v>9</v>
      </c>
    </row>
    <row r="546" spans="1:15" x14ac:dyDescent="0.35">
      <c r="A546" t="s">
        <v>1269</v>
      </c>
      <c r="B546">
        <v>10</v>
      </c>
      <c r="C546" t="s">
        <v>1270</v>
      </c>
      <c r="D546">
        <v>3</v>
      </c>
      <c r="E546" s="1">
        <v>45057</v>
      </c>
      <c r="F546" s="1">
        <v>45057</v>
      </c>
      <c r="G546" s="2">
        <v>0.625</v>
      </c>
      <c r="H546" s="2">
        <v>0.70833333333333337</v>
      </c>
      <c r="I546" t="s">
        <v>208</v>
      </c>
      <c r="K546" t="s">
        <v>1134</v>
      </c>
      <c r="M546">
        <v>15</v>
      </c>
      <c r="N546" s="14">
        <v>22</v>
      </c>
      <c r="O546" s="5">
        <f t="shared" si="8"/>
        <v>19</v>
      </c>
    </row>
    <row r="547" spans="1:15" x14ac:dyDescent="0.35">
      <c r="A547" t="s">
        <v>1271</v>
      </c>
      <c r="C547" t="s">
        <v>1272</v>
      </c>
      <c r="D547">
        <v>5</v>
      </c>
      <c r="E547" s="1">
        <v>45058</v>
      </c>
      <c r="F547" s="1">
        <v>45058</v>
      </c>
      <c r="G547" s="2">
        <v>0.625</v>
      </c>
      <c r="H547" s="2">
        <v>0.77083333333333337</v>
      </c>
      <c r="I547" t="s">
        <v>419</v>
      </c>
      <c r="J547" s="6">
        <v>504141000</v>
      </c>
      <c r="K547" t="s">
        <v>420</v>
      </c>
      <c r="M547">
        <v>18</v>
      </c>
      <c r="N547" s="14">
        <v>34</v>
      </c>
      <c r="O547" s="5">
        <f t="shared" si="8"/>
        <v>19</v>
      </c>
    </row>
    <row r="548" spans="1:15" x14ac:dyDescent="0.35">
      <c r="A548" t="s">
        <v>1273</v>
      </c>
      <c r="B548">
        <v>1</v>
      </c>
      <c r="C548" t="s">
        <v>1274</v>
      </c>
      <c r="D548">
        <v>52</v>
      </c>
      <c r="E548" s="1">
        <v>44834</v>
      </c>
      <c r="F548" s="1">
        <v>45058</v>
      </c>
      <c r="G548" s="2">
        <v>0.35416666666666669</v>
      </c>
      <c r="H548" s="2">
        <v>0.41666666666666669</v>
      </c>
      <c r="I548" t="s">
        <v>370</v>
      </c>
      <c r="J548" s="6">
        <v>504141000</v>
      </c>
      <c r="K548" t="s">
        <v>1275</v>
      </c>
      <c r="M548">
        <v>16</v>
      </c>
      <c r="N548" s="14">
        <v>177</v>
      </c>
      <c r="O548" s="5">
        <f t="shared" si="8"/>
        <v>40</v>
      </c>
    </row>
    <row r="549" spans="1:15" x14ac:dyDescent="0.35">
      <c r="A549" t="s">
        <v>1276</v>
      </c>
      <c r="B549">
        <v>15</v>
      </c>
      <c r="C549" t="s">
        <v>1277</v>
      </c>
      <c r="D549">
        <v>35</v>
      </c>
      <c r="E549" s="1">
        <v>44834</v>
      </c>
      <c r="F549" s="1">
        <v>45058</v>
      </c>
      <c r="G549" s="2">
        <v>0.60763888888888895</v>
      </c>
      <c r="H549" s="2">
        <v>0.64930555555555558</v>
      </c>
      <c r="I549" t="s">
        <v>429</v>
      </c>
      <c r="J549" s="6">
        <v>504141000</v>
      </c>
      <c r="K549" t="s">
        <v>1278</v>
      </c>
      <c r="M549">
        <v>13</v>
      </c>
      <c r="N549" s="14">
        <v>84</v>
      </c>
      <c r="O549" s="5">
        <f t="shared" si="8"/>
        <v>40</v>
      </c>
    </row>
    <row r="550" spans="1:15" x14ac:dyDescent="0.35">
      <c r="A550" t="s">
        <v>1279</v>
      </c>
      <c r="B550">
        <v>15</v>
      </c>
      <c r="C550" t="s">
        <v>1280</v>
      </c>
      <c r="D550">
        <v>35</v>
      </c>
      <c r="E550" s="1">
        <v>44834</v>
      </c>
      <c r="F550" s="1">
        <v>45058</v>
      </c>
      <c r="G550" s="2">
        <v>0.5625</v>
      </c>
      <c r="H550" s="2">
        <v>0.60416666666666663</v>
      </c>
      <c r="I550" t="s">
        <v>429</v>
      </c>
      <c r="J550" s="6">
        <v>504141000</v>
      </c>
      <c r="K550" t="s">
        <v>1278</v>
      </c>
      <c r="M550">
        <v>13</v>
      </c>
      <c r="N550" s="14">
        <v>84</v>
      </c>
      <c r="O550" s="5">
        <f t="shared" si="8"/>
        <v>40</v>
      </c>
    </row>
    <row r="551" spans="1:15" x14ac:dyDescent="0.35">
      <c r="A551" t="s">
        <v>1281</v>
      </c>
      <c r="B551">
        <v>8</v>
      </c>
      <c r="C551" t="s">
        <v>1282</v>
      </c>
      <c r="D551">
        <v>6</v>
      </c>
      <c r="E551" s="1">
        <v>45058</v>
      </c>
      <c r="F551" s="1">
        <v>45058</v>
      </c>
      <c r="G551" s="2">
        <v>0.58333333333333337</v>
      </c>
      <c r="H551" s="2">
        <v>0.75</v>
      </c>
      <c r="I551" t="s">
        <v>340</v>
      </c>
      <c r="J551" s="6">
        <v>504141000</v>
      </c>
      <c r="K551" t="s">
        <v>280</v>
      </c>
      <c r="M551">
        <v>9</v>
      </c>
      <c r="N551" s="14">
        <v>25</v>
      </c>
      <c r="O551" s="5">
        <f t="shared" si="8"/>
        <v>19</v>
      </c>
    </row>
    <row r="552" spans="1:15" x14ac:dyDescent="0.35">
      <c r="A552" t="s">
        <v>1283</v>
      </c>
      <c r="C552" t="s">
        <v>1284</v>
      </c>
      <c r="D552">
        <v>16</v>
      </c>
      <c r="E552" s="1">
        <v>45057</v>
      </c>
      <c r="F552" s="1">
        <v>45058</v>
      </c>
      <c r="G552" s="2">
        <v>0.375</v>
      </c>
      <c r="H552" s="2">
        <v>0.70833333333333337</v>
      </c>
      <c r="I552" t="s">
        <v>196</v>
      </c>
      <c r="J552" s="6">
        <v>504141000</v>
      </c>
      <c r="K552" t="s">
        <v>35</v>
      </c>
      <c r="M552">
        <v>12</v>
      </c>
      <c r="N552" s="14">
        <v>0</v>
      </c>
      <c r="O552" s="5">
        <f t="shared" si="8"/>
        <v>19</v>
      </c>
    </row>
    <row r="553" spans="1:15" x14ac:dyDescent="0.35">
      <c r="A553" t="s">
        <v>1285</v>
      </c>
      <c r="B553">
        <v>1</v>
      </c>
      <c r="C553" t="s">
        <v>1240</v>
      </c>
      <c r="D553">
        <v>52</v>
      </c>
      <c r="E553" s="1">
        <v>44834</v>
      </c>
      <c r="F553" s="1">
        <v>45058</v>
      </c>
      <c r="G553" s="2">
        <v>0.42708333333333331</v>
      </c>
      <c r="H553" s="2">
        <v>0.48958333333333331</v>
      </c>
      <c r="I553" t="s">
        <v>370</v>
      </c>
      <c r="J553" s="6">
        <v>504141000</v>
      </c>
      <c r="K553" t="s">
        <v>373</v>
      </c>
      <c r="M553">
        <v>15</v>
      </c>
      <c r="N553" s="14">
        <v>180</v>
      </c>
      <c r="O553" s="5">
        <f t="shared" si="8"/>
        <v>40</v>
      </c>
    </row>
    <row r="554" spans="1:15" x14ac:dyDescent="0.35">
      <c r="A554" t="s">
        <v>1286</v>
      </c>
      <c r="B554">
        <v>13</v>
      </c>
      <c r="C554" t="s">
        <v>222</v>
      </c>
      <c r="D554">
        <v>10</v>
      </c>
      <c r="E554" s="1">
        <v>45050</v>
      </c>
      <c r="F554" s="1">
        <v>45058</v>
      </c>
      <c r="H554" s="2">
        <v>0.8125</v>
      </c>
      <c r="I554" t="s">
        <v>223</v>
      </c>
      <c r="K554" t="s">
        <v>224</v>
      </c>
      <c r="M554">
        <v>15</v>
      </c>
      <c r="N554" s="14">
        <v>53</v>
      </c>
      <c r="O554" s="5">
        <f t="shared" si="8"/>
        <v>18</v>
      </c>
    </row>
    <row r="555" spans="1:15" x14ac:dyDescent="0.35">
      <c r="A555" t="s">
        <v>1287</v>
      </c>
      <c r="B555">
        <v>15</v>
      </c>
      <c r="C555" t="s">
        <v>1288</v>
      </c>
      <c r="D555">
        <v>35</v>
      </c>
      <c r="E555" s="1">
        <v>44834</v>
      </c>
      <c r="F555" s="1">
        <v>45058</v>
      </c>
      <c r="G555" s="2">
        <v>0.65277777777777779</v>
      </c>
      <c r="H555" s="2">
        <v>0.69444444444444453</v>
      </c>
      <c r="I555" t="s">
        <v>429</v>
      </c>
      <c r="J555" s="6">
        <v>504141000</v>
      </c>
      <c r="K555" t="s">
        <v>1278</v>
      </c>
      <c r="M555">
        <v>12</v>
      </c>
      <c r="N555" s="14">
        <v>84</v>
      </c>
      <c r="O555" s="5">
        <f t="shared" si="8"/>
        <v>40</v>
      </c>
    </row>
    <row r="556" spans="1:15" x14ac:dyDescent="0.35">
      <c r="A556" t="s">
        <v>1289</v>
      </c>
      <c r="B556">
        <v>1</v>
      </c>
      <c r="C556" t="s">
        <v>1290</v>
      </c>
      <c r="D556">
        <v>20</v>
      </c>
      <c r="E556" s="1">
        <v>44988</v>
      </c>
      <c r="F556" s="1">
        <v>45058</v>
      </c>
      <c r="G556" s="2">
        <v>0.42708333333333331</v>
      </c>
      <c r="H556" s="2">
        <v>0.48958333333333331</v>
      </c>
      <c r="I556" t="s">
        <v>486</v>
      </c>
      <c r="K556" t="s">
        <v>574</v>
      </c>
      <c r="M556">
        <v>9</v>
      </c>
      <c r="N556" s="14">
        <v>115</v>
      </c>
      <c r="O556" s="5">
        <f t="shared" si="8"/>
        <v>9</v>
      </c>
    </row>
    <row r="557" spans="1:15" x14ac:dyDescent="0.35">
      <c r="A557" t="s">
        <v>1291</v>
      </c>
      <c r="B557">
        <v>7</v>
      </c>
      <c r="C557" t="s">
        <v>1292</v>
      </c>
      <c r="D557">
        <v>28</v>
      </c>
      <c r="E557" s="1">
        <v>45030</v>
      </c>
      <c r="F557" s="1">
        <v>45058</v>
      </c>
      <c r="G557" s="2">
        <v>0.41666666666666669</v>
      </c>
      <c r="H557" s="2">
        <v>0.70833333333333337</v>
      </c>
      <c r="I557" t="s">
        <v>436</v>
      </c>
      <c r="J557" s="6">
        <v>504141000</v>
      </c>
      <c r="K557" t="s">
        <v>1293</v>
      </c>
      <c r="M557">
        <v>10</v>
      </c>
      <c r="N557" s="14">
        <v>1330</v>
      </c>
      <c r="O557" s="5">
        <f t="shared" si="8"/>
        <v>15</v>
      </c>
    </row>
    <row r="558" spans="1:15" x14ac:dyDescent="0.35">
      <c r="A558" t="s">
        <v>1294</v>
      </c>
      <c r="B558">
        <v>8</v>
      </c>
      <c r="C558" t="s">
        <v>758</v>
      </c>
      <c r="D558">
        <v>14</v>
      </c>
      <c r="E558" s="1">
        <v>45030</v>
      </c>
      <c r="F558" s="1">
        <v>45058</v>
      </c>
      <c r="G558" s="2">
        <v>0.41666666666666669</v>
      </c>
      <c r="H558" s="2">
        <v>0.5</v>
      </c>
      <c r="I558" t="s">
        <v>219</v>
      </c>
      <c r="J558" s="6">
        <v>504141000</v>
      </c>
      <c r="K558" t="s">
        <v>437</v>
      </c>
      <c r="M558">
        <v>12</v>
      </c>
      <c r="N558" s="14">
        <v>78</v>
      </c>
      <c r="O558" s="5">
        <f t="shared" si="8"/>
        <v>15</v>
      </c>
    </row>
    <row r="559" spans="1:15" x14ac:dyDescent="0.35">
      <c r="A559" t="s">
        <v>1295</v>
      </c>
      <c r="B559">
        <v>1</v>
      </c>
      <c r="C559" t="s">
        <v>1296</v>
      </c>
      <c r="D559">
        <v>24</v>
      </c>
      <c r="E559" s="1">
        <v>44855</v>
      </c>
      <c r="F559" s="1">
        <v>45058</v>
      </c>
      <c r="G559" s="2">
        <v>0.66666666666666663</v>
      </c>
      <c r="H559" s="2">
        <v>0.77083333333333337</v>
      </c>
      <c r="I559" t="s">
        <v>494</v>
      </c>
      <c r="J559" s="6">
        <v>504141000</v>
      </c>
      <c r="K559" t="s">
        <v>1119</v>
      </c>
      <c r="M559">
        <v>10</v>
      </c>
      <c r="N559" s="14">
        <v>138</v>
      </c>
      <c r="O559" s="5">
        <f t="shared" si="8"/>
        <v>43</v>
      </c>
    </row>
    <row r="560" spans="1:15" x14ac:dyDescent="0.35">
      <c r="A560" t="s">
        <v>1297</v>
      </c>
      <c r="B560">
        <v>8</v>
      </c>
      <c r="C560" t="s">
        <v>307</v>
      </c>
      <c r="D560">
        <v>4</v>
      </c>
      <c r="E560" s="1">
        <v>45059</v>
      </c>
      <c r="F560" s="1">
        <v>45059</v>
      </c>
      <c r="G560" s="2">
        <v>0.375</v>
      </c>
      <c r="H560" s="2">
        <v>0.5</v>
      </c>
      <c r="I560" t="s">
        <v>433</v>
      </c>
      <c r="J560" s="6">
        <v>504141000</v>
      </c>
      <c r="K560" t="s">
        <v>309</v>
      </c>
      <c r="M560">
        <v>4</v>
      </c>
      <c r="N560" s="14">
        <v>39</v>
      </c>
      <c r="O560" s="5">
        <f t="shared" si="8"/>
        <v>19</v>
      </c>
    </row>
    <row r="561" spans="1:15" x14ac:dyDescent="0.35">
      <c r="A561" t="s">
        <v>1298</v>
      </c>
      <c r="B561">
        <v>13</v>
      </c>
      <c r="C561" t="s">
        <v>1299</v>
      </c>
      <c r="D561">
        <v>6</v>
      </c>
      <c r="E561" s="1">
        <v>45045</v>
      </c>
      <c r="F561" s="1">
        <v>45059</v>
      </c>
      <c r="G561" s="2">
        <v>0.64583333333333337</v>
      </c>
      <c r="H561" s="2">
        <v>0.70833333333333337</v>
      </c>
      <c r="I561" t="s">
        <v>243</v>
      </c>
      <c r="J561" s="6">
        <v>504141000</v>
      </c>
      <c r="K561" t="s">
        <v>893</v>
      </c>
      <c r="M561">
        <v>12</v>
      </c>
      <c r="N561" s="14">
        <v>38</v>
      </c>
      <c r="O561" s="5">
        <f t="shared" si="8"/>
        <v>17</v>
      </c>
    </row>
    <row r="562" spans="1:15" x14ac:dyDescent="0.35">
      <c r="A562" t="s">
        <v>1300</v>
      </c>
      <c r="B562">
        <v>15</v>
      </c>
      <c r="C562" t="s">
        <v>1301</v>
      </c>
      <c r="D562">
        <v>12</v>
      </c>
      <c r="E562" s="1">
        <v>45058</v>
      </c>
      <c r="F562" s="1">
        <v>45059</v>
      </c>
      <c r="G562" s="2">
        <v>0.75</v>
      </c>
      <c r="H562" s="2">
        <v>0.875</v>
      </c>
      <c r="I562" t="s">
        <v>591</v>
      </c>
      <c r="J562" s="6">
        <v>504141000</v>
      </c>
      <c r="K562" t="s">
        <v>665</v>
      </c>
      <c r="M562">
        <v>8</v>
      </c>
      <c r="N562" s="14">
        <v>74</v>
      </c>
      <c r="O562" s="5">
        <f t="shared" si="8"/>
        <v>19</v>
      </c>
    </row>
    <row r="563" spans="1:15" x14ac:dyDescent="0.35">
      <c r="A563" t="s">
        <v>1302</v>
      </c>
      <c r="B563">
        <v>15</v>
      </c>
      <c r="C563" t="s">
        <v>348</v>
      </c>
      <c r="D563">
        <v>16</v>
      </c>
      <c r="E563" s="1">
        <v>45058</v>
      </c>
      <c r="F563" s="1">
        <v>45059</v>
      </c>
      <c r="G563" s="2">
        <v>0.70833333333333337</v>
      </c>
      <c r="H563" s="2">
        <v>0.875</v>
      </c>
      <c r="I563" t="s">
        <v>235</v>
      </c>
      <c r="J563" s="6">
        <v>504141000</v>
      </c>
      <c r="K563" t="s">
        <v>236</v>
      </c>
      <c r="M563">
        <v>9</v>
      </c>
      <c r="N563" s="14">
        <v>114</v>
      </c>
      <c r="O563" s="5">
        <f t="shared" si="8"/>
        <v>19</v>
      </c>
    </row>
    <row r="564" spans="1:15" x14ac:dyDescent="0.35">
      <c r="A564" t="s">
        <v>1303</v>
      </c>
      <c r="B564">
        <v>13</v>
      </c>
      <c r="C564" t="s">
        <v>1304</v>
      </c>
      <c r="D564">
        <v>8</v>
      </c>
      <c r="E564" s="1">
        <v>45017</v>
      </c>
      <c r="F564" s="1">
        <v>45059</v>
      </c>
      <c r="G564" s="2">
        <v>0.47916666666666669</v>
      </c>
      <c r="H564" s="2">
        <v>0.52083333333333337</v>
      </c>
      <c r="I564" t="s">
        <v>1305</v>
      </c>
      <c r="K564" t="s">
        <v>1306</v>
      </c>
      <c r="L564" t="s">
        <v>2052</v>
      </c>
      <c r="M564">
        <v>12</v>
      </c>
      <c r="N564" s="14">
        <v>60</v>
      </c>
      <c r="O564" s="5">
        <f t="shared" si="8"/>
        <v>13</v>
      </c>
    </row>
    <row r="565" spans="1:15" x14ac:dyDescent="0.35">
      <c r="A565" t="s">
        <v>1307</v>
      </c>
      <c r="B565">
        <v>13</v>
      </c>
      <c r="C565" t="s">
        <v>1304</v>
      </c>
      <c r="D565">
        <v>8</v>
      </c>
      <c r="E565" s="1">
        <v>45017</v>
      </c>
      <c r="F565" s="1">
        <v>45059</v>
      </c>
      <c r="G565" s="2">
        <v>0.52083333333333337</v>
      </c>
      <c r="H565" s="2">
        <v>0.5625</v>
      </c>
      <c r="I565" t="s">
        <v>1305</v>
      </c>
      <c r="K565" t="s">
        <v>1306</v>
      </c>
      <c r="L565" t="s">
        <v>2052</v>
      </c>
      <c r="M565">
        <v>12</v>
      </c>
      <c r="N565" s="14">
        <v>60</v>
      </c>
      <c r="O565" s="5">
        <f t="shared" si="8"/>
        <v>13</v>
      </c>
    </row>
    <row r="566" spans="1:15" x14ac:dyDescent="0.35">
      <c r="A566" t="s">
        <v>1308</v>
      </c>
      <c r="B566">
        <v>13</v>
      </c>
      <c r="C566" t="s">
        <v>1309</v>
      </c>
      <c r="D566">
        <v>8</v>
      </c>
      <c r="E566" s="1">
        <v>45017</v>
      </c>
      <c r="F566" s="1">
        <v>45059</v>
      </c>
      <c r="G566" s="2">
        <v>0.47916666666666669</v>
      </c>
      <c r="H566" s="2">
        <v>0.52083333333333337</v>
      </c>
      <c r="I566" t="s">
        <v>1305</v>
      </c>
      <c r="K566" t="s">
        <v>1306</v>
      </c>
      <c r="L566" t="s">
        <v>2052</v>
      </c>
      <c r="M566">
        <v>12</v>
      </c>
      <c r="N566" s="14">
        <v>60</v>
      </c>
      <c r="O566" s="5">
        <f t="shared" si="8"/>
        <v>13</v>
      </c>
    </row>
    <row r="567" spans="1:15" x14ac:dyDescent="0.35">
      <c r="A567" t="s">
        <v>1310</v>
      </c>
      <c r="B567">
        <v>13</v>
      </c>
      <c r="C567" t="s">
        <v>1309</v>
      </c>
      <c r="D567">
        <v>8</v>
      </c>
      <c r="E567" s="1">
        <v>45017</v>
      </c>
      <c r="F567" s="1">
        <v>45059</v>
      </c>
      <c r="G567" s="2">
        <v>0.52083333333333337</v>
      </c>
      <c r="H567" s="2">
        <v>0.5625</v>
      </c>
      <c r="I567" t="s">
        <v>1305</v>
      </c>
      <c r="K567" t="s">
        <v>1306</v>
      </c>
      <c r="L567" t="s">
        <v>2052</v>
      </c>
      <c r="M567">
        <v>12</v>
      </c>
      <c r="N567" s="14">
        <v>60</v>
      </c>
      <c r="O567" s="5">
        <f t="shared" si="8"/>
        <v>13</v>
      </c>
    </row>
    <row r="568" spans="1:15" x14ac:dyDescent="0.35">
      <c r="A568" t="s">
        <v>1311</v>
      </c>
      <c r="B568">
        <v>14</v>
      </c>
      <c r="C568" t="s">
        <v>1312</v>
      </c>
      <c r="D568">
        <v>7</v>
      </c>
      <c r="E568" s="1">
        <v>45059</v>
      </c>
      <c r="F568" s="1">
        <v>45059</v>
      </c>
      <c r="G568" s="2">
        <v>0.58333333333333337</v>
      </c>
      <c r="H568" s="2">
        <v>0.79166666666666663</v>
      </c>
      <c r="I568" t="s">
        <v>208</v>
      </c>
      <c r="K568" t="s">
        <v>1313</v>
      </c>
      <c r="M568">
        <v>190</v>
      </c>
      <c r="N568" s="14">
        <v>0</v>
      </c>
      <c r="O568" s="5">
        <f t="shared" si="8"/>
        <v>19</v>
      </c>
    </row>
    <row r="569" spans="1:15" x14ac:dyDescent="0.35">
      <c r="A569" t="s">
        <v>1314</v>
      </c>
      <c r="B569">
        <v>13</v>
      </c>
      <c r="C569" t="s">
        <v>1315</v>
      </c>
      <c r="D569">
        <v>3</v>
      </c>
      <c r="E569" s="1">
        <v>45061</v>
      </c>
      <c r="F569" s="1">
        <v>45061</v>
      </c>
      <c r="G569" s="2">
        <v>0.79166666666666663</v>
      </c>
      <c r="H569" s="2">
        <v>0.875</v>
      </c>
      <c r="I569" t="s">
        <v>298</v>
      </c>
      <c r="J569" s="6">
        <v>504141000</v>
      </c>
      <c r="K569" t="s">
        <v>1134</v>
      </c>
      <c r="M569">
        <v>14</v>
      </c>
      <c r="N569" s="14">
        <v>26</v>
      </c>
      <c r="O569" s="5">
        <f t="shared" si="8"/>
        <v>20</v>
      </c>
    </row>
    <row r="570" spans="1:15" x14ac:dyDescent="0.35">
      <c r="A570" t="s">
        <v>1316</v>
      </c>
      <c r="B570">
        <v>2</v>
      </c>
      <c r="C570" t="s">
        <v>1317</v>
      </c>
      <c r="D570">
        <v>16</v>
      </c>
      <c r="E570" s="1">
        <v>44991</v>
      </c>
      <c r="F570" s="1">
        <v>45061</v>
      </c>
      <c r="G570" s="2">
        <v>0.42708333333333331</v>
      </c>
      <c r="H570" s="2">
        <v>0.48958333333333331</v>
      </c>
      <c r="I570" t="s">
        <v>820</v>
      </c>
      <c r="J570" s="6">
        <v>504141000</v>
      </c>
      <c r="K570" t="s">
        <v>1318</v>
      </c>
      <c r="M570">
        <v>11</v>
      </c>
      <c r="N570" s="14">
        <v>72</v>
      </c>
      <c r="O570" s="5">
        <f t="shared" si="8"/>
        <v>10</v>
      </c>
    </row>
    <row r="571" spans="1:15" x14ac:dyDescent="0.35">
      <c r="A571" t="s">
        <v>1319</v>
      </c>
      <c r="B571">
        <v>1</v>
      </c>
      <c r="C571" t="s">
        <v>1320</v>
      </c>
      <c r="D571">
        <v>52</v>
      </c>
      <c r="E571" s="1">
        <v>44837</v>
      </c>
      <c r="F571" s="1">
        <v>45061</v>
      </c>
      <c r="G571" s="2">
        <v>0.77083333333333337</v>
      </c>
      <c r="H571" s="2">
        <v>0.83333333333333337</v>
      </c>
      <c r="I571" t="s">
        <v>466</v>
      </c>
      <c r="J571" s="6">
        <v>504141000</v>
      </c>
      <c r="K571" t="s">
        <v>825</v>
      </c>
      <c r="M571">
        <v>15</v>
      </c>
      <c r="N571" s="14">
        <v>165</v>
      </c>
      <c r="O571" s="5">
        <f t="shared" si="8"/>
        <v>41</v>
      </c>
    </row>
    <row r="572" spans="1:15" x14ac:dyDescent="0.35">
      <c r="A572" t="s">
        <v>1321</v>
      </c>
      <c r="B572">
        <v>8</v>
      </c>
      <c r="C572" t="s">
        <v>1322</v>
      </c>
      <c r="D572">
        <v>8</v>
      </c>
      <c r="E572" s="1">
        <v>45054</v>
      </c>
      <c r="F572" s="1">
        <v>45061</v>
      </c>
      <c r="G572" s="2">
        <v>0.77083333333333337</v>
      </c>
      <c r="H572" s="2">
        <v>0.88541666666666663</v>
      </c>
      <c r="I572" t="s">
        <v>436</v>
      </c>
      <c r="J572" s="6">
        <v>504141000</v>
      </c>
      <c r="K572" t="s">
        <v>437</v>
      </c>
      <c r="M572">
        <v>9</v>
      </c>
      <c r="N572" s="14">
        <v>62</v>
      </c>
      <c r="O572" s="5">
        <f t="shared" si="8"/>
        <v>19</v>
      </c>
    </row>
    <row r="573" spans="1:15" x14ac:dyDescent="0.35">
      <c r="A573" t="s">
        <v>1323</v>
      </c>
      <c r="B573">
        <v>1</v>
      </c>
      <c r="C573" t="s">
        <v>1240</v>
      </c>
      <c r="D573">
        <v>52</v>
      </c>
      <c r="E573" s="1">
        <v>44830</v>
      </c>
      <c r="F573" s="1">
        <v>45061</v>
      </c>
      <c r="G573" s="2">
        <v>0.35416666666666669</v>
      </c>
      <c r="H573" s="2">
        <v>0.41666666666666669</v>
      </c>
      <c r="I573" t="s">
        <v>188</v>
      </c>
      <c r="J573" s="6">
        <v>504141000</v>
      </c>
      <c r="K573" t="s">
        <v>635</v>
      </c>
      <c r="M573">
        <v>15</v>
      </c>
      <c r="N573" s="14">
        <v>180</v>
      </c>
      <c r="O573" s="5">
        <f t="shared" si="8"/>
        <v>40</v>
      </c>
    </row>
    <row r="574" spans="1:15" x14ac:dyDescent="0.35">
      <c r="A574" t="s">
        <v>1324</v>
      </c>
      <c r="B574">
        <v>1</v>
      </c>
      <c r="C574" t="s">
        <v>1325</v>
      </c>
      <c r="D574">
        <v>52</v>
      </c>
      <c r="E574" s="1">
        <v>44830</v>
      </c>
      <c r="F574" s="1">
        <v>45061</v>
      </c>
      <c r="G574" s="2">
        <v>0.42708333333333331</v>
      </c>
      <c r="H574" s="2">
        <v>0.48958333333333331</v>
      </c>
      <c r="I574" t="s">
        <v>188</v>
      </c>
      <c r="J574" s="6">
        <v>504141000</v>
      </c>
      <c r="K574" t="s">
        <v>635</v>
      </c>
      <c r="M574">
        <v>15</v>
      </c>
      <c r="N574" s="14">
        <v>180</v>
      </c>
      <c r="O574" s="5">
        <f t="shared" si="8"/>
        <v>40</v>
      </c>
    </row>
    <row r="575" spans="1:15" x14ac:dyDescent="0.35">
      <c r="A575" t="s">
        <v>1326</v>
      </c>
      <c r="B575">
        <v>1</v>
      </c>
      <c r="C575" t="s">
        <v>1327</v>
      </c>
      <c r="D575">
        <v>0</v>
      </c>
      <c r="K575" t="s">
        <v>588</v>
      </c>
      <c r="M575">
        <v>0</v>
      </c>
      <c r="N575" s="14">
        <v>0</v>
      </c>
      <c r="O575" s="5">
        <f t="shared" si="8"/>
        <v>0</v>
      </c>
    </row>
    <row r="576" spans="1:15" x14ac:dyDescent="0.35">
      <c r="A576" t="s">
        <v>1328</v>
      </c>
      <c r="B576">
        <v>15</v>
      </c>
      <c r="C576" t="s">
        <v>934</v>
      </c>
      <c r="D576">
        <v>41</v>
      </c>
      <c r="E576" s="1">
        <v>44963</v>
      </c>
      <c r="F576" s="1">
        <v>45061</v>
      </c>
      <c r="G576" s="2">
        <v>0.77083333333333337</v>
      </c>
      <c r="H576" s="2">
        <v>0.89583333333333337</v>
      </c>
      <c r="I576" t="s">
        <v>329</v>
      </c>
      <c r="J576" s="6">
        <v>504141000</v>
      </c>
      <c r="K576" t="s">
        <v>330</v>
      </c>
      <c r="M576">
        <v>12</v>
      </c>
      <c r="N576" s="14">
        <v>168</v>
      </c>
      <c r="O576" s="5">
        <f t="shared" si="8"/>
        <v>6</v>
      </c>
    </row>
    <row r="577" spans="1:15" x14ac:dyDescent="0.35">
      <c r="A577" t="s">
        <v>1329</v>
      </c>
      <c r="B577">
        <v>10</v>
      </c>
      <c r="C577" t="s">
        <v>1330</v>
      </c>
      <c r="D577">
        <v>3</v>
      </c>
      <c r="E577" s="1">
        <v>45061</v>
      </c>
      <c r="F577" s="1">
        <v>45061</v>
      </c>
      <c r="G577" s="2">
        <v>0.58333333333333337</v>
      </c>
      <c r="H577" s="2">
        <v>0.66666666666666663</v>
      </c>
      <c r="I577" t="s">
        <v>1331</v>
      </c>
      <c r="K577" t="s">
        <v>441</v>
      </c>
      <c r="M577">
        <v>15</v>
      </c>
      <c r="N577" s="14">
        <v>12</v>
      </c>
      <c r="O577" s="5">
        <f t="shared" si="8"/>
        <v>20</v>
      </c>
    </row>
    <row r="578" spans="1:15" x14ac:dyDescent="0.35">
      <c r="A578" t="s">
        <v>1332</v>
      </c>
      <c r="C578" t="s">
        <v>1333</v>
      </c>
      <c r="D578">
        <v>3</v>
      </c>
      <c r="E578" s="1">
        <v>45061</v>
      </c>
      <c r="F578" s="1">
        <v>45061</v>
      </c>
      <c r="G578" s="2">
        <v>0.8125</v>
      </c>
      <c r="H578" s="2">
        <v>0.89583333333333337</v>
      </c>
      <c r="I578" t="s">
        <v>196</v>
      </c>
      <c r="J578" s="6">
        <v>504141000</v>
      </c>
      <c r="K578" t="s">
        <v>305</v>
      </c>
      <c r="M578">
        <v>80</v>
      </c>
      <c r="N578" s="14">
        <v>0</v>
      </c>
      <c r="O578" s="5">
        <f t="shared" si="8"/>
        <v>20</v>
      </c>
    </row>
    <row r="579" spans="1:15" x14ac:dyDescent="0.35">
      <c r="A579" t="s">
        <v>1334</v>
      </c>
      <c r="B579">
        <v>15</v>
      </c>
      <c r="C579" t="s">
        <v>1335</v>
      </c>
      <c r="D579">
        <v>48</v>
      </c>
      <c r="E579" s="1">
        <v>44956</v>
      </c>
      <c r="F579" s="1">
        <v>45061</v>
      </c>
      <c r="G579" s="2">
        <v>0.59375</v>
      </c>
      <c r="H579" s="2">
        <v>0.72916666666666663</v>
      </c>
      <c r="I579" t="s">
        <v>591</v>
      </c>
      <c r="J579" s="6">
        <v>504141000</v>
      </c>
      <c r="K579" t="s">
        <v>592</v>
      </c>
      <c r="M579">
        <v>10</v>
      </c>
      <c r="N579" s="14">
        <v>209</v>
      </c>
      <c r="O579" s="5">
        <f t="shared" ref="O579:O642" si="9">WEEKNUM(E579)</f>
        <v>5</v>
      </c>
    </row>
    <row r="580" spans="1:15" x14ac:dyDescent="0.35">
      <c r="A580" t="s">
        <v>1336</v>
      </c>
      <c r="B580">
        <v>1</v>
      </c>
      <c r="C580" t="s">
        <v>1337</v>
      </c>
      <c r="D580">
        <v>52</v>
      </c>
      <c r="E580" s="1">
        <v>44838</v>
      </c>
      <c r="F580" s="1">
        <v>45062</v>
      </c>
      <c r="G580" s="2">
        <v>0.35416666666666669</v>
      </c>
      <c r="H580" s="2">
        <v>0.41666666666666669</v>
      </c>
      <c r="I580" t="s">
        <v>385</v>
      </c>
      <c r="J580" s="6">
        <v>504141000</v>
      </c>
      <c r="K580" t="s">
        <v>505</v>
      </c>
      <c r="M580">
        <v>15</v>
      </c>
      <c r="N580" s="14">
        <v>180</v>
      </c>
      <c r="O580" s="5">
        <f t="shared" si="9"/>
        <v>41</v>
      </c>
    </row>
    <row r="581" spans="1:15" x14ac:dyDescent="0.35">
      <c r="A581" t="s">
        <v>1338</v>
      </c>
      <c r="B581">
        <v>1</v>
      </c>
      <c r="C581" t="s">
        <v>1080</v>
      </c>
      <c r="D581">
        <v>52</v>
      </c>
      <c r="E581" s="1">
        <v>44838</v>
      </c>
      <c r="F581" s="1">
        <v>45062</v>
      </c>
      <c r="G581" s="2">
        <v>0.77083333333333337</v>
      </c>
      <c r="H581" s="2">
        <v>0.83333333333333337</v>
      </c>
      <c r="I581" t="s">
        <v>403</v>
      </c>
      <c r="J581" s="6">
        <v>504141000</v>
      </c>
      <c r="K581" t="s">
        <v>604</v>
      </c>
      <c r="M581">
        <v>15</v>
      </c>
      <c r="N581" s="14">
        <v>180</v>
      </c>
      <c r="O581" s="5">
        <f t="shared" si="9"/>
        <v>41</v>
      </c>
    </row>
    <row r="582" spans="1:15" x14ac:dyDescent="0.35">
      <c r="A582" t="s">
        <v>1339</v>
      </c>
      <c r="B582">
        <v>15</v>
      </c>
      <c r="C582" t="s">
        <v>1340</v>
      </c>
      <c r="D582">
        <v>48</v>
      </c>
      <c r="E582" s="1">
        <v>44964</v>
      </c>
      <c r="F582" s="1">
        <v>45062</v>
      </c>
      <c r="G582" s="2">
        <v>0.75</v>
      </c>
      <c r="H582" s="2">
        <v>0.875</v>
      </c>
      <c r="I582" t="s">
        <v>231</v>
      </c>
      <c r="J582" s="6">
        <v>504141000</v>
      </c>
      <c r="K582" t="s">
        <v>1341</v>
      </c>
      <c r="M582">
        <v>7</v>
      </c>
      <c r="N582" s="14">
        <v>207</v>
      </c>
      <c r="O582" s="5">
        <f t="shared" si="9"/>
        <v>6</v>
      </c>
    </row>
    <row r="583" spans="1:15" x14ac:dyDescent="0.35">
      <c r="A583" t="s">
        <v>1342</v>
      </c>
      <c r="B583">
        <v>2</v>
      </c>
      <c r="C583" t="s">
        <v>1343</v>
      </c>
      <c r="D583">
        <v>8</v>
      </c>
      <c r="E583" s="1">
        <v>45061</v>
      </c>
      <c r="F583" s="1">
        <v>45062</v>
      </c>
      <c r="G583" s="2">
        <v>0.75</v>
      </c>
      <c r="H583" s="2">
        <v>0.875</v>
      </c>
      <c r="I583" t="s">
        <v>820</v>
      </c>
      <c r="J583" s="6">
        <v>504141000</v>
      </c>
      <c r="K583" t="s">
        <v>622</v>
      </c>
      <c r="M583">
        <v>10</v>
      </c>
      <c r="N583" s="14">
        <v>60</v>
      </c>
      <c r="O583" s="5">
        <f t="shared" si="9"/>
        <v>20</v>
      </c>
    </row>
    <row r="584" spans="1:15" x14ac:dyDescent="0.35">
      <c r="A584" t="s">
        <v>1344</v>
      </c>
      <c r="B584">
        <v>15</v>
      </c>
      <c r="C584" t="s">
        <v>1345</v>
      </c>
      <c r="D584">
        <v>56</v>
      </c>
      <c r="E584" s="1">
        <v>44957</v>
      </c>
      <c r="F584" s="1">
        <v>45062</v>
      </c>
      <c r="G584" s="2">
        <v>0.77083333333333337</v>
      </c>
      <c r="H584" s="2">
        <v>0.89583333333333337</v>
      </c>
      <c r="I584" t="s">
        <v>235</v>
      </c>
      <c r="J584" s="6">
        <v>504141000</v>
      </c>
      <c r="K584" t="s">
        <v>1346</v>
      </c>
      <c r="M584">
        <v>12</v>
      </c>
      <c r="N584" s="14">
        <v>230</v>
      </c>
      <c r="O584" s="5">
        <f t="shared" si="9"/>
        <v>5</v>
      </c>
    </row>
    <row r="585" spans="1:15" x14ac:dyDescent="0.35">
      <c r="A585" t="s">
        <v>1347</v>
      </c>
      <c r="B585">
        <v>8</v>
      </c>
      <c r="C585" t="s">
        <v>1348</v>
      </c>
      <c r="D585">
        <v>7</v>
      </c>
      <c r="E585" s="1">
        <v>45055</v>
      </c>
      <c r="F585" s="1">
        <v>45062</v>
      </c>
      <c r="G585" s="2">
        <v>0.66666666666666663</v>
      </c>
      <c r="H585" s="2">
        <v>0.77083333333333337</v>
      </c>
      <c r="I585" t="s">
        <v>433</v>
      </c>
      <c r="J585" s="6">
        <v>504141000</v>
      </c>
      <c r="K585" t="s">
        <v>945</v>
      </c>
      <c r="M585">
        <v>12</v>
      </c>
      <c r="N585" s="14">
        <v>48</v>
      </c>
      <c r="O585" s="5">
        <f t="shared" si="9"/>
        <v>19</v>
      </c>
    </row>
    <row r="586" spans="1:15" x14ac:dyDescent="0.35">
      <c r="A586" t="s">
        <v>1349</v>
      </c>
      <c r="B586">
        <v>13</v>
      </c>
      <c r="C586" t="s">
        <v>1350</v>
      </c>
      <c r="D586">
        <v>4</v>
      </c>
      <c r="E586" s="1">
        <v>45062</v>
      </c>
      <c r="F586" s="1">
        <v>45062</v>
      </c>
      <c r="G586" s="2">
        <v>0.75</v>
      </c>
      <c r="H586" s="2">
        <v>0.875</v>
      </c>
      <c r="I586" t="s">
        <v>298</v>
      </c>
      <c r="J586" s="6">
        <v>504141000</v>
      </c>
      <c r="K586" t="s">
        <v>1351</v>
      </c>
      <c r="M586">
        <v>12</v>
      </c>
      <c r="N586" s="14">
        <v>23</v>
      </c>
      <c r="O586" s="5">
        <f t="shared" si="9"/>
        <v>20</v>
      </c>
    </row>
    <row r="587" spans="1:15" x14ac:dyDescent="0.35">
      <c r="A587" t="s">
        <v>1352</v>
      </c>
      <c r="B587">
        <v>13</v>
      </c>
      <c r="C587" t="s">
        <v>1353</v>
      </c>
      <c r="D587">
        <v>36</v>
      </c>
      <c r="E587" s="1">
        <v>44832</v>
      </c>
      <c r="F587" s="1">
        <v>45063</v>
      </c>
      <c r="G587" s="2">
        <v>0.70833333333333337</v>
      </c>
      <c r="H587" s="2">
        <v>0.75</v>
      </c>
      <c r="I587" t="s">
        <v>243</v>
      </c>
      <c r="J587" s="6">
        <v>504141000</v>
      </c>
      <c r="K587" t="s">
        <v>1354</v>
      </c>
      <c r="M587">
        <v>18</v>
      </c>
      <c r="N587" s="14">
        <v>137</v>
      </c>
      <c r="O587" s="5">
        <f t="shared" si="9"/>
        <v>40</v>
      </c>
    </row>
    <row r="588" spans="1:15" x14ac:dyDescent="0.35">
      <c r="A588" t="s">
        <v>1355</v>
      </c>
      <c r="B588">
        <v>13</v>
      </c>
      <c r="C588" t="s">
        <v>1356</v>
      </c>
      <c r="D588">
        <v>40</v>
      </c>
      <c r="E588" s="1">
        <v>44825</v>
      </c>
      <c r="F588" s="1">
        <v>45063</v>
      </c>
      <c r="G588" s="2">
        <v>0.40625</v>
      </c>
      <c r="H588" s="2">
        <v>0.44791666666666669</v>
      </c>
      <c r="I588" t="s">
        <v>632</v>
      </c>
      <c r="J588" s="6">
        <v>504141000</v>
      </c>
      <c r="K588" t="s">
        <v>1357</v>
      </c>
      <c r="M588">
        <v>16</v>
      </c>
      <c r="N588" s="14">
        <v>160</v>
      </c>
      <c r="O588" s="5">
        <f t="shared" si="9"/>
        <v>39</v>
      </c>
    </row>
    <row r="589" spans="1:15" x14ac:dyDescent="0.35">
      <c r="A589" t="s">
        <v>1358</v>
      </c>
      <c r="B589">
        <v>1</v>
      </c>
      <c r="C589" t="s">
        <v>1359</v>
      </c>
      <c r="D589">
        <v>52</v>
      </c>
      <c r="E589" s="1">
        <v>44839</v>
      </c>
      <c r="F589" s="1">
        <v>45063</v>
      </c>
      <c r="G589" s="2">
        <v>0.77083333333333337</v>
      </c>
      <c r="H589" s="2">
        <v>0.83333333333333337</v>
      </c>
      <c r="I589" t="s">
        <v>466</v>
      </c>
      <c r="J589" s="6">
        <v>504141000</v>
      </c>
      <c r="K589" t="s">
        <v>1360</v>
      </c>
      <c r="M589">
        <v>15</v>
      </c>
      <c r="N589" s="14">
        <v>177</v>
      </c>
      <c r="O589" s="5">
        <f t="shared" si="9"/>
        <v>41</v>
      </c>
    </row>
    <row r="590" spans="1:15" x14ac:dyDescent="0.35">
      <c r="A590" t="s">
        <v>1361</v>
      </c>
      <c r="B590">
        <v>1</v>
      </c>
      <c r="C590" t="s">
        <v>1362</v>
      </c>
      <c r="D590">
        <v>52</v>
      </c>
      <c r="E590" s="1">
        <v>44839</v>
      </c>
      <c r="F590" s="1">
        <v>45063</v>
      </c>
      <c r="G590" s="2">
        <v>0.35416666666666669</v>
      </c>
      <c r="H590" s="2">
        <v>0.41666666666666669</v>
      </c>
      <c r="I590" t="s">
        <v>494</v>
      </c>
      <c r="J590" s="6">
        <v>504141000</v>
      </c>
      <c r="K590" t="s">
        <v>1100</v>
      </c>
      <c r="M590">
        <v>15</v>
      </c>
      <c r="N590" s="14">
        <v>177</v>
      </c>
      <c r="O590" s="5">
        <f t="shared" si="9"/>
        <v>41</v>
      </c>
    </row>
    <row r="591" spans="1:15" x14ac:dyDescent="0.35">
      <c r="A591" t="s">
        <v>1363</v>
      </c>
      <c r="B591">
        <v>1</v>
      </c>
      <c r="C591" t="s">
        <v>1020</v>
      </c>
      <c r="D591">
        <v>52</v>
      </c>
      <c r="E591" s="1">
        <v>44832</v>
      </c>
      <c r="F591" s="1">
        <v>45063</v>
      </c>
      <c r="G591" s="2">
        <v>0.35416666666666669</v>
      </c>
      <c r="H591" s="2">
        <v>0.41666666666666669</v>
      </c>
      <c r="I591" t="s">
        <v>583</v>
      </c>
      <c r="J591" s="6">
        <v>504141000</v>
      </c>
      <c r="K591" t="s">
        <v>1364</v>
      </c>
      <c r="M591">
        <v>15</v>
      </c>
      <c r="N591" s="14">
        <v>177</v>
      </c>
      <c r="O591" s="5">
        <f t="shared" si="9"/>
        <v>40</v>
      </c>
    </row>
    <row r="592" spans="1:15" x14ac:dyDescent="0.35">
      <c r="A592" t="s">
        <v>1365</v>
      </c>
      <c r="B592">
        <v>13</v>
      </c>
      <c r="C592" t="s">
        <v>1366</v>
      </c>
      <c r="D592">
        <v>11</v>
      </c>
      <c r="E592" s="1">
        <v>45007</v>
      </c>
      <c r="F592" s="1">
        <v>45063</v>
      </c>
      <c r="G592" s="2">
        <v>0.39583333333333331</v>
      </c>
      <c r="H592" s="2">
        <v>0.4375</v>
      </c>
      <c r="I592" t="s">
        <v>728</v>
      </c>
      <c r="K592" t="s">
        <v>1367</v>
      </c>
      <c r="M592">
        <v>14</v>
      </c>
      <c r="N592" s="14">
        <v>58</v>
      </c>
      <c r="O592" s="5">
        <f t="shared" si="9"/>
        <v>12</v>
      </c>
    </row>
    <row r="593" spans="1:15" x14ac:dyDescent="0.35">
      <c r="A593" t="s">
        <v>1368</v>
      </c>
      <c r="B593">
        <v>13</v>
      </c>
      <c r="C593" t="s">
        <v>1369</v>
      </c>
      <c r="D593">
        <v>36</v>
      </c>
      <c r="E593" s="1">
        <v>44832</v>
      </c>
      <c r="F593" s="1">
        <v>45063</v>
      </c>
      <c r="G593" s="2">
        <v>0.75694444444444453</v>
      </c>
      <c r="H593" s="2">
        <v>0.79861111111111116</v>
      </c>
      <c r="I593" t="s">
        <v>632</v>
      </c>
      <c r="J593" s="6">
        <v>504141000</v>
      </c>
      <c r="K593" t="s">
        <v>1370</v>
      </c>
      <c r="M593">
        <v>14</v>
      </c>
      <c r="N593" s="14">
        <v>144</v>
      </c>
      <c r="O593" s="5">
        <f t="shared" si="9"/>
        <v>40</v>
      </c>
    </row>
    <row r="594" spans="1:15" x14ac:dyDescent="0.35">
      <c r="A594" t="s">
        <v>1371</v>
      </c>
      <c r="B594">
        <v>13</v>
      </c>
      <c r="C594" t="s">
        <v>1372</v>
      </c>
      <c r="D594">
        <v>8</v>
      </c>
      <c r="E594" s="1">
        <v>45042</v>
      </c>
      <c r="F594" s="1">
        <v>45063</v>
      </c>
      <c r="G594" s="2">
        <v>0.39583333333333331</v>
      </c>
      <c r="H594" s="2">
        <v>0.45833333333333331</v>
      </c>
      <c r="I594" t="s">
        <v>317</v>
      </c>
      <c r="J594" s="6">
        <v>504141000</v>
      </c>
      <c r="K594" t="s">
        <v>918</v>
      </c>
      <c r="M594">
        <v>15</v>
      </c>
      <c r="N594" s="14">
        <v>41</v>
      </c>
      <c r="O594" s="5">
        <f t="shared" si="9"/>
        <v>17</v>
      </c>
    </row>
    <row r="595" spans="1:15" x14ac:dyDescent="0.35">
      <c r="A595" t="s">
        <v>1373</v>
      </c>
      <c r="B595">
        <v>13</v>
      </c>
      <c r="C595" t="s">
        <v>1374</v>
      </c>
      <c r="D595">
        <v>5</v>
      </c>
      <c r="E595" s="1">
        <v>45063</v>
      </c>
      <c r="F595" s="1">
        <v>45063</v>
      </c>
      <c r="G595" s="2">
        <v>0.75</v>
      </c>
      <c r="H595" s="2">
        <v>0.89583333333333337</v>
      </c>
      <c r="I595" t="s">
        <v>298</v>
      </c>
      <c r="J595" s="6">
        <v>504141000</v>
      </c>
      <c r="K595" t="s">
        <v>452</v>
      </c>
      <c r="M595">
        <v>15</v>
      </c>
      <c r="N595" s="14">
        <v>26</v>
      </c>
      <c r="O595" s="5">
        <f t="shared" si="9"/>
        <v>20</v>
      </c>
    </row>
    <row r="596" spans="1:15" x14ac:dyDescent="0.35">
      <c r="A596" t="s">
        <v>1375</v>
      </c>
      <c r="B596">
        <v>1</v>
      </c>
      <c r="C596" t="s">
        <v>1376</v>
      </c>
      <c r="D596">
        <v>52</v>
      </c>
      <c r="E596" s="1">
        <v>44839</v>
      </c>
      <c r="F596" s="1">
        <v>45063</v>
      </c>
      <c r="G596" s="2">
        <v>0.625</v>
      </c>
      <c r="H596" s="2">
        <v>0.6875</v>
      </c>
      <c r="I596" t="s">
        <v>385</v>
      </c>
      <c r="J596" s="6">
        <v>504141000</v>
      </c>
      <c r="K596" t="s">
        <v>574</v>
      </c>
      <c r="M596">
        <v>15</v>
      </c>
      <c r="N596" s="14">
        <v>180</v>
      </c>
      <c r="O596" s="5">
        <f t="shared" si="9"/>
        <v>41</v>
      </c>
    </row>
    <row r="597" spans="1:15" x14ac:dyDescent="0.35">
      <c r="A597" t="s">
        <v>1377</v>
      </c>
      <c r="B597">
        <v>2</v>
      </c>
      <c r="C597" t="s">
        <v>1378</v>
      </c>
      <c r="D597">
        <v>10</v>
      </c>
      <c r="E597" s="1">
        <v>44834</v>
      </c>
      <c r="F597" s="1">
        <v>45065</v>
      </c>
      <c r="G597" s="2">
        <v>0.625</v>
      </c>
      <c r="H597" s="2">
        <v>0.6875</v>
      </c>
      <c r="I597" t="s">
        <v>208</v>
      </c>
      <c r="K597" t="s">
        <v>793</v>
      </c>
      <c r="M597">
        <v>100</v>
      </c>
      <c r="N597" s="14">
        <v>0</v>
      </c>
      <c r="O597" s="5">
        <f t="shared" si="9"/>
        <v>40</v>
      </c>
    </row>
    <row r="598" spans="1:15" x14ac:dyDescent="0.35">
      <c r="A598" t="s">
        <v>1379</v>
      </c>
      <c r="B598">
        <v>13</v>
      </c>
      <c r="C598" t="s">
        <v>1380</v>
      </c>
      <c r="D598">
        <v>36</v>
      </c>
      <c r="E598" s="1">
        <v>44837</v>
      </c>
      <c r="F598" s="1">
        <v>45068</v>
      </c>
      <c r="G598" s="2">
        <v>0.75</v>
      </c>
      <c r="H598" s="2">
        <v>0.79166666666666663</v>
      </c>
      <c r="I598" t="s">
        <v>728</v>
      </c>
      <c r="K598" t="s">
        <v>962</v>
      </c>
      <c r="M598">
        <v>19</v>
      </c>
      <c r="N598" s="14">
        <v>120</v>
      </c>
      <c r="O598" s="5">
        <f t="shared" si="9"/>
        <v>41</v>
      </c>
    </row>
    <row r="599" spans="1:15" x14ac:dyDescent="0.35">
      <c r="A599" t="s">
        <v>1381</v>
      </c>
      <c r="B599">
        <v>13</v>
      </c>
      <c r="C599" t="s">
        <v>1382</v>
      </c>
      <c r="D599">
        <v>40</v>
      </c>
      <c r="E599" s="1">
        <v>44816</v>
      </c>
      <c r="F599" s="1">
        <v>45068</v>
      </c>
      <c r="G599" s="2">
        <v>0.79166666666666663</v>
      </c>
      <c r="H599" s="2">
        <v>0.83333333333333337</v>
      </c>
      <c r="I599" t="s">
        <v>1383</v>
      </c>
      <c r="K599" t="s">
        <v>1384</v>
      </c>
      <c r="M599">
        <v>19</v>
      </c>
      <c r="N599" s="14">
        <v>133</v>
      </c>
      <c r="O599" s="5">
        <f t="shared" si="9"/>
        <v>38</v>
      </c>
    </row>
    <row r="600" spans="1:15" x14ac:dyDescent="0.35">
      <c r="A600" t="s">
        <v>1385</v>
      </c>
      <c r="B600">
        <v>1</v>
      </c>
      <c r="C600" t="s">
        <v>1386</v>
      </c>
      <c r="D600">
        <v>16</v>
      </c>
      <c r="E600" s="1">
        <v>45036</v>
      </c>
      <c r="F600" s="1">
        <v>45068</v>
      </c>
      <c r="G600" s="2">
        <v>0.69791666666666663</v>
      </c>
      <c r="H600" s="2">
        <v>0.76041666666666663</v>
      </c>
      <c r="I600" t="s">
        <v>378</v>
      </c>
      <c r="J600" s="6">
        <v>504141000</v>
      </c>
      <c r="K600" t="s">
        <v>1167</v>
      </c>
      <c r="M600">
        <v>9</v>
      </c>
      <c r="N600" s="14">
        <v>101</v>
      </c>
      <c r="O600" s="5">
        <f t="shared" si="9"/>
        <v>16</v>
      </c>
    </row>
    <row r="601" spans="1:15" x14ac:dyDescent="0.35">
      <c r="A601" t="s">
        <v>1387</v>
      </c>
      <c r="B601">
        <v>1</v>
      </c>
      <c r="C601" t="s">
        <v>1362</v>
      </c>
      <c r="D601">
        <v>52</v>
      </c>
      <c r="E601" s="1">
        <v>44830</v>
      </c>
      <c r="F601" s="1">
        <v>45068</v>
      </c>
      <c r="G601" s="2">
        <v>0.77083333333333337</v>
      </c>
      <c r="H601" s="2">
        <v>0.83333333333333337</v>
      </c>
      <c r="I601" t="s">
        <v>378</v>
      </c>
      <c r="J601" s="6">
        <v>504141000</v>
      </c>
      <c r="K601" t="s">
        <v>1364</v>
      </c>
      <c r="M601">
        <v>16</v>
      </c>
      <c r="N601" s="14">
        <v>177</v>
      </c>
      <c r="O601" s="5">
        <f t="shared" si="9"/>
        <v>40</v>
      </c>
    </row>
    <row r="602" spans="1:15" x14ac:dyDescent="0.35">
      <c r="A602" t="s">
        <v>1388</v>
      </c>
      <c r="B602">
        <v>13</v>
      </c>
      <c r="C602" t="s">
        <v>631</v>
      </c>
      <c r="D602">
        <v>40</v>
      </c>
      <c r="E602" s="1">
        <v>44816</v>
      </c>
      <c r="F602" s="1">
        <v>45068</v>
      </c>
      <c r="G602" s="2">
        <v>0.75</v>
      </c>
      <c r="H602" s="2">
        <v>0.79166666666666663</v>
      </c>
      <c r="I602" t="s">
        <v>1383</v>
      </c>
      <c r="K602" t="s">
        <v>1384</v>
      </c>
      <c r="M602">
        <v>24</v>
      </c>
      <c r="N602" s="14">
        <v>145</v>
      </c>
      <c r="O602" s="5">
        <f t="shared" si="9"/>
        <v>38</v>
      </c>
    </row>
    <row r="603" spans="1:15" x14ac:dyDescent="0.35">
      <c r="A603" t="s">
        <v>1389</v>
      </c>
      <c r="B603">
        <v>1</v>
      </c>
      <c r="C603" t="s">
        <v>1000</v>
      </c>
      <c r="D603">
        <v>52</v>
      </c>
      <c r="E603" s="1">
        <v>44844</v>
      </c>
      <c r="F603" s="1">
        <v>45068</v>
      </c>
      <c r="G603" s="2">
        <v>0.75</v>
      </c>
      <c r="H603" s="2">
        <v>0.8125</v>
      </c>
      <c r="I603" t="s">
        <v>1029</v>
      </c>
      <c r="J603" s="6">
        <v>599936291</v>
      </c>
      <c r="K603" t="s">
        <v>463</v>
      </c>
      <c r="M603">
        <v>15</v>
      </c>
      <c r="N603" s="14">
        <v>180</v>
      </c>
      <c r="O603" s="5">
        <f t="shared" si="9"/>
        <v>42</v>
      </c>
    </row>
    <row r="604" spans="1:15" x14ac:dyDescent="0.35">
      <c r="A604" t="s">
        <v>1390</v>
      </c>
      <c r="B604">
        <v>15</v>
      </c>
      <c r="C604" t="s">
        <v>1391</v>
      </c>
      <c r="D604">
        <v>48</v>
      </c>
      <c r="E604" s="1">
        <v>44963</v>
      </c>
      <c r="F604" s="1">
        <v>45068</v>
      </c>
      <c r="G604" s="2">
        <v>0.77083333333333337</v>
      </c>
      <c r="H604" s="2">
        <v>0.89583333333333337</v>
      </c>
      <c r="I604" t="s">
        <v>235</v>
      </c>
      <c r="J604" s="6">
        <v>504141000</v>
      </c>
      <c r="K604" t="s">
        <v>1392</v>
      </c>
      <c r="M604">
        <v>15</v>
      </c>
      <c r="N604" s="14">
        <v>206</v>
      </c>
      <c r="O604" s="5">
        <f t="shared" si="9"/>
        <v>6</v>
      </c>
    </row>
    <row r="605" spans="1:15" x14ac:dyDescent="0.35">
      <c r="A605" t="s">
        <v>1393</v>
      </c>
      <c r="B605">
        <v>13</v>
      </c>
      <c r="C605" t="s">
        <v>1394</v>
      </c>
      <c r="D605">
        <v>36</v>
      </c>
      <c r="E605" s="1">
        <v>44837</v>
      </c>
      <c r="F605" s="1">
        <v>45068</v>
      </c>
      <c r="G605" s="2">
        <v>0.70833333333333337</v>
      </c>
      <c r="H605" s="2">
        <v>0.75</v>
      </c>
      <c r="I605" t="s">
        <v>728</v>
      </c>
      <c r="K605" t="s">
        <v>962</v>
      </c>
      <c r="M605">
        <v>19</v>
      </c>
      <c r="N605" s="14">
        <v>120</v>
      </c>
      <c r="O605" s="5">
        <f t="shared" si="9"/>
        <v>41</v>
      </c>
    </row>
    <row r="606" spans="1:15" x14ac:dyDescent="0.35">
      <c r="A606" t="s">
        <v>1395</v>
      </c>
      <c r="B606">
        <v>15</v>
      </c>
      <c r="C606" t="s">
        <v>1396</v>
      </c>
      <c r="D606">
        <v>20</v>
      </c>
      <c r="E606" s="1">
        <v>44985</v>
      </c>
      <c r="F606" s="1">
        <v>45069</v>
      </c>
      <c r="G606" s="2">
        <v>0.77083333333333337</v>
      </c>
      <c r="H606" s="2">
        <v>0.82291666666666663</v>
      </c>
      <c r="I606" t="s">
        <v>429</v>
      </c>
      <c r="J606" s="6">
        <v>504141000</v>
      </c>
      <c r="K606" t="s">
        <v>1397</v>
      </c>
      <c r="M606">
        <v>16</v>
      </c>
      <c r="N606" s="14">
        <v>81</v>
      </c>
      <c r="O606" s="5">
        <f t="shared" si="9"/>
        <v>9</v>
      </c>
    </row>
    <row r="607" spans="1:15" x14ac:dyDescent="0.35">
      <c r="A607" t="s">
        <v>1398</v>
      </c>
      <c r="B607">
        <v>1</v>
      </c>
      <c r="C607" t="s">
        <v>1399</v>
      </c>
      <c r="D607">
        <v>52</v>
      </c>
      <c r="E607" s="1">
        <v>44838</v>
      </c>
      <c r="F607" s="1">
        <v>45069</v>
      </c>
      <c r="G607" s="2">
        <v>0.77083333333333337</v>
      </c>
      <c r="H607" s="2">
        <v>0.83333333333333337</v>
      </c>
      <c r="I607" t="s">
        <v>378</v>
      </c>
      <c r="J607" s="6">
        <v>504141000</v>
      </c>
      <c r="K607" t="s">
        <v>1400</v>
      </c>
      <c r="M607">
        <v>15</v>
      </c>
      <c r="N607" s="14">
        <v>165</v>
      </c>
      <c r="O607" s="5">
        <f t="shared" si="9"/>
        <v>41</v>
      </c>
    </row>
    <row r="608" spans="1:15" x14ac:dyDescent="0.35">
      <c r="A608" t="s">
        <v>1401</v>
      </c>
      <c r="B608">
        <v>14</v>
      </c>
      <c r="C608" t="s">
        <v>1402</v>
      </c>
      <c r="D608">
        <v>16</v>
      </c>
      <c r="E608" s="1">
        <v>44985</v>
      </c>
      <c r="F608" s="1">
        <v>45069</v>
      </c>
      <c r="G608" s="2">
        <v>0.76041666666666663</v>
      </c>
      <c r="H608" s="2">
        <v>0.80208333333333337</v>
      </c>
      <c r="I608" t="s">
        <v>1403</v>
      </c>
      <c r="K608" t="s">
        <v>874</v>
      </c>
      <c r="M608">
        <v>8</v>
      </c>
      <c r="N608" s="14">
        <v>97</v>
      </c>
      <c r="O608" s="5">
        <f t="shared" si="9"/>
        <v>9</v>
      </c>
    </row>
    <row r="609" spans="1:15" x14ac:dyDescent="0.35">
      <c r="A609" t="s">
        <v>1404</v>
      </c>
      <c r="B609">
        <v>13</v>
      </c>
      <c r="C609" t="s">
        <v>1405</v>
      </c>
      <c r="D609">
        <v>36</v>
      </c>
      <c r="E609" s="1">
        <v>44831</v>
      </c>
      <c r="F609" s="1">
        <v>45069</v>
      </c>
      <c r="G609" s="2">
        <v>0.75</v>
      </c>
      <c r="H609" s="2">
        <v>0.79166666666666663</v>
      </c>
      <c r="I609" t="s">
        <v>728</v>
      </c>
      <c r="K609" t="s">
        <v>1406</v>
      </c>
      <c r="M609">
        <v>18</v>
      </c>
      <c r="N609" s="14">
        <v>137</v>
      </c>
      <c r="O609" s="5">
        <f t="shared" si="9"/>
        <v>40</v>
      </c>
    </row>
    <row r="610" spans="1:15" x14ac:dyDescent="0.35">
      <c r="A610" t="s">
        <v>1407</v>
      </c>
      <c r="B610">
        <v>13</v>
      </c>
      <c r="C610" t="s">
        <v>1408</v>
      </c>
      <c r="D610">
        <v>43</v>
      </c>
      <c r="E610" s="1">
        <v>44817</v>
      </c>
      <c r="F610" s="1">
        <v>45069</v>
      </c>
      <c r="G610" s="2">
        <v>0.375</v>
      </c>
      <c r="H610" s="2">
        <v>0.41666666666666669</v>
      </c>
      <c r="I610" t="s">
        <v>429</v>
      </c>
      <c r="J610" s="6">
        <v>504141000</v>
      </c>
      <c r="K610" t="s">
        <v>1095</v>
      </c>
      <c r="M610">
        <v>18</v>
      </c>
      <c r="N610" s="14">
        <v>142</v>
      </c>
      <c r="O610" s="5">
        <f t="shared" si="9"/>
        <v>38</v>
      </c>
    </row>
    <row r="611" spans="1:15" x14ac:dyDescent="0.35">
      <c r="A611" t="s">
        <v>1409</v>
      </c>
      <c r="B611">
        <v>1</v>
      </c>
      <c r="C611" t="s">
        <v>1410</v>
      </c>
      <c r="D611">
        <v>24</v>
      </c>
      <c r="E611" s="1">
        <v>44985</v>
      </c>
      <c r="F611" s="1">
        <v>45069</v>
      </c>
      <c r="G611" s="2">
        <v>0.69791666666666663</v>
      </c>
      <c r="H611" s="2">
        <v>0.76041666666666663</v>
      </c>
      <c r="I611" t="s">
        <v>486</v>
      </c>
      <c r="K611" t="s">
        <v>574</v>
      </c>
      <c r="M611">
        <v>9</v>
      </c>
      <c r="N611" s="14">
        <v>138</v>
      </c>
      <c r="O611" s="5">
        <f t="shared" si="9"/>
        <v>9</v>
      </c>
    </row>
    <row r="612" spans="1:15" x14ac:dyDescent="0.35">
      <c r="A612" t="s">
        <v>1411</v>
      </c>
      <c r="B612">
        <v>13</v>
      </c>
      <c r="C612" t="s">
        <v>1412</v>
      </c>
      <c r="D612">
        <v>42</v>
      </c>
      <c r="E612" s="1">
        <v>44817</v>
      </c>
      <c r="F612" s="1">
        <v>45069</v>
      </c>
      <c r="G612" s="2">
        <v>0.75</v>
      </c>
      <c r="H612" s="2">
        <v>0.79166666666666663</v>
      </c>
      <c r="I612" t="s">
        <v>243</v>
      </c>
      <c r="J612" s="6">
        <v>504141000</v>
      </c>
      <c r="K612" t="s">
        <v>1413</v>
      </c>
      <c r="M612">
        <v>19</v>
      </c>
      <c r="N612" s="14">
        <v>138</v>
      </c>
      <c r="O612" s="5">
        <f t="shared" si="9"/>
        <v>38</v>
      </c>
    </row>
    <row r="613" spans="1:15" x14ac:dyDescent="0.35">
      <c r="A613" t="s">
        <v>1414</v>
      </c>
      <c r="B613">
        <v>15</v>
      </c>
      <c r="C613" t="s">
        <v>1415</v>
      </c>
      <c r="D613">
        <v>26</v>
      </c>
      <c r="E613" s="1">
        <v>44845</v>
      </c>
      <c r="F613" s="1">
        <v>45069</v>
      </c>
      <c r="G613" s="2">
        <v>0.59375</v>
      </c>
      <c r="H613" s="2">
        <v>0.625</v>
      </c>
      <c r="I613" t="s">
        <v>429</v>
      </c>
      <c r="J613" s="6">
        <v>504141000</v>
      </c>
      <c r="K613" t="s">
        <v>1197</v>
      </c>
      <c r="M613">
        <v>12</v>
      </c>
      <c r="N613" s="14">
        <v>63</v>
      </c>
      <c r="O613" s="5">
        <f t="shared" si="9"/>
        <v>42</v>
      </c>
    </row>
    <row r="614" spans="1:15" x14ac:dyDescent="0.35">
      <c r="A614" t="s">
        <v>1416</v>
      </c>
      <c r="B614">
        <v>2</v>
      </c>
      <c r="C614" t="s">
        <v>1417</v>
      </c>
      <c r="D614">
        <v>14</v>
      </c>
      <c r="E614" s="1">
        <v>45027</v>
      </c>
      <c r="F614" s="1">
        <v>45069</v>
      </c>
      <c r="G614" s="2">
        <v>0.375</v>
      </c>
      <c r="H614" s="2">
        <v>0.4375</v>
      </c>
      <c r="I614" t="s">
        <v>700</v>
      </c>
      <c r="K614" t="s">
        <v>1418</v>
      </c>
      <c r="M614">
        <v>9</v>
      </c>
      <c r="N614" s="14">
        <v>65</v>
      </c>
      <c r="O614" s="5">
        <f t="shared" si="9"/>
        <v>15</v>
      </c>
    </row>
    <row r="615" spans="1:15" x14ac:dyDescent="0.35">
      <c r="A615" t="s">
        <v>1419</v>
      </c>
      <c r="B615">
        <v>8</v>
      </c>
      <c r="C615" t="s">
        <v>1420</v>
      </c>
      <c r="D615">
        <v>19</v>
      </c>
      <c r="E615" s="1">
        <v>45042</v>
      </c>
      <c r="F615" s="1">
        <v>45070</v>
      </c>
      <c r="G615" s="2">
        <v>0.72916666666666663</v>
      </c>
      <c r="H615" s="2">
        <v>0.84375</v>
      </c>
      <c r="I615" t="s">
        <v>433</v>
      </c>
      <c r="J615" s="6">
        <v>504141000</v>
      </c>
      <c r="K615" t="s">
        <v>309</v>
      </c>
      <c r="M615">
        <v>9</v>
      </c>
      <c r="N615" s="14">
        <v>180</v>
      </c>
      <c r="O615" s="5">
        <f t="shared" si="9"/>
        <v>17</v>
      </c>
    </row>
    <row r="616" spans="1:15" x14ac:dyDescent="0.35">
      <c r="A616" t="s">
        <v>1421</v>
      </c>
      <c r="B616">
        <v>13</v>
      </c>
      <c r="C616" t="s">
        <v>1422</v>
      </c>
      <c r="D616">
        <v>14</v>
      </c>
      <c r="E616" s="1">
        <v>44986</v>
      </c>
      <c r="F616" s="1">
        <v>45070</v>
      </c>
      <c r="G616" s="2">
        <v>0.66666666666666663</v>
      </c>
      <c r="H616" s="2">
        <v>0.70833333333333337</v>
      </c>
      <c r="I616" t="s">
        <v>632</v>
      </c>
      <c r="J616" s="6">
        <v>504141000</v>
      </c>
      <c r="K616" t="s">
        <v>1423</v>
      </c>
      <c r="M616">
        <v>12</v>
      </c>
      <c r="N616" s="14">
        <v>65</v>
      </c>
      <c r="O616" s="5">
        <f t="shared" si="9"/>
        <v>9</v>
      </c>
    </row>
    <row r="617" spans="1:15" x14ac:dyDescent="0.35">
      <c r="A617" t="s">
        <v>1424</v>
      </c>
      <c r="C617" t="s">
        <v>314</v>
      </c>
      <c r="D617">
        <v>4</v>
      </c>
      <c r="E617" s="1">
        <v>45070</v>
      </c>
      <c r="F617" s="1">
        <v>45070</v>
      </c>
      <c r="G617" s="2">
        <v>0.75</v>
      </c>
      <c r="H617" s="2">
        <v>0.875</v>
      </c>
      <c r="I617" t="s">
        <v>180</v>
      </c>
      <c r="J617" s="6">
        <v>504141000</v>
      </c>
      <c r="K617" t="s">
        <v>315</v>
      </c>
      <c r="M617">
        <v>25</v>
      </c>
      <c r="N617" s="14">
        <v>0</v>
      </c>
      <c r="O617" s="5">
        <f t="shared" si="9"/>
        <v>21</v>
      </c>
    </row>
    <row r="618" spans="1:15" x14ac:dyDescent="0.35">
      <c r="A618" t="s">
        <v>1425</v>
      </c>
      <c r="B618">
        <v>13</v>
      </c>
      <c r="C618" t="s">
        <v>1426</v>
      </c>
      <c r="D618">
        <v>43</v>
      </c>
      <c r="E618" s="1">
        <v>44818</v>
      </c>
      <c r="F618" s="1">
        <v>45070</v>
      </c>
      <c r="G618" s="2">
        <v>0.64583333333333337</v>
      </c>
      <c r="H618" s="2">
        <v>0.6875</v>
      </c>
      <c r="I618" t="s">
        <v>429</v>
      </c>
      <c r="J618" s="6">
        <v>504141000</v>
      </c>
      <c r="K618" t="s">
        <v>1427</v>
      </c>
      <c r="M618">
        <v>18</v>
      </c>
      <c r="N618" s="14">
        <v>154</v>
      </c>
      <c r="O618" s="5">
        <f t="shared" si="9"/>
        <v>38</v>
      </c>
    </row>
    <row r="619" spans="1:15" x14ac:dyDescent="0.35">
      <c r="A619" t="s">
        <v>1428</v>
      </c>
      <c r="B619">
        <v>15</v>
      </c>
      <c r="C619" t="s">
        <v>1335</v>
      </c>
      <c r="D619">
        <v>31</v>
      </c>
      <c r="E619" s="1">
        <v>45028</v>
      </c>
      <c r="F619" s="1">
        <v>45070</v>
      </c>
      <c r="G619" s="2">
        <v>0.41666666666666669</v>
      </c>
      <c r="H619" s="2">
        <v>0.55208333333333337</v>
      </c>
      <c r="I619" t="s">
        <v>591</v>
      </c>
      <c r="J619" s="6">
        <v>504141000</v>
      </c>
      <c r="K619" t="s">
        <v>592</v>
      </c>
      <c r="M619">
        <v>10</v>
      </c>
      <c r="N619" s="14">
        <v>133</v>
      </c>
      <c r="O619" s="5">
        <f t="shared" si="9"/>
        <v>15</v>
      </c>
    </row>
    <row r="620" spans="1:15" x14ac:dyDescent="0.35">
      <c r="A620" t="s">
        <v>1429</v>
      </c>
      <c r="B620">
        <v>13</v>
      </c>
      <c r="C620" t="s">
        <v>1430</v>
      </c>
      <c r="D620">
        <v>43</v>
      </c>
      <c r="E620" s="1">
        <v>44818</v>
      </c>
      <c r="F620" s="1">
        <v>45070</v>
      </c>
      <c r="G620" s="2">
        <v>0.6875</v>
      </c>
      <c r="H620" s="2">
        <v>0.72916666666666663</v>
      </c>
      <c r="I620" t="s">
        <v>429</v>
      </c>
      <c r="J620" s="6">
        <v>504141000</v>
      </c>
      <c r="K620" t="s">
        <v>1427</v>
      </c>
      <c r="M620">
        <v>18</v>
      </c>
      <c r="N620" s="14">
        <v>165</v>
      </c>
      <c r="O620" s="5">
        <f t="shared" si="9"/>
        <v>38</v>
      </c>
    </row>
    <row r="621" spans="1:15" x14ac:dyDescent="0.35">
      <c r="A621" t="s">
        <v>1431</v>
      </c>
      <c r="B621">
        <v>10</v>
      </c>
      <c r="C621" t="s">
        <v>1432</v>
      </c>
      <c r="D621">
        <v>14</v>
      </c>
      <c r="E621" s="1">
        <v>45070</v>
      </c>
      <c r="F621" s="1">
        <v>45070</v>
      </c>
      <c r="G621" s="2">
        <v>0.33333333333333331</v>
      </c>
      <c r="H621" s="2">
        <v>0.75</v>
      </c>
      <c r="I621" t="s">
        <v>208</v>
      </c>
      <c r="K621" t="s">
        <v>596</v>
      </c>
      <c r="M621">
        <v>12</v>
      </c>
      <c r="N621" s="14">
        <v>5</v>
      </c>
      <c r="O621" s="5">
        <f t="shared" si="9"/>
        <v>21</v>
      </c>
    </row>
    <row r="622" spans="1:15" x14ac:dyDescent="0.35">
      <c r="A622" t="s">
        <v>1433</v>
      </c>
      <c r="B622">
        <v>2</v>
      </c>
      <c r="C622" t="s">
        <v>1434</v>
      </c>
      <c r="D622">
        <v>14</v>
      </c>
      <c r="E622" s="1">
        <v>45028</v>
      </c>
      <c r="F622" s="1">
        <v>45070</v>
      </c>
      <c r="G622" s="2">
        <v>0.375</v>
      </c>
      <c r="H622" s="2">
        <v>0.4375</v>
      </c>
      <c r="I622" t="s">
        <v>700</v>
      </c>
      <c r="K622" t="s">
        <v>1418</v>
      </c>
      <c r="M622">
        <v>9</v>
      </c>
      <c r="N622" s="14">
        <v>65</v>
      </c>
      <c r="O622" s="5">
        <f t="shared" si="9"/>
        <v>15</v>
      </c>
    </row>
    <row r="623" spans="1:15" x14ac:dyDescent="0.35">
      <c r="A623" t="s">
        <v>1435</v>
      </c>
      <c r="B623">
        <v>13</v>
      </c>
      <c r="C623" t="s">
        <v>1436</v>
      </c>
      <c r="D623">
        <v>5</v>
      </c>
      <c r="E623" s="1">
        <v>45070</v>
      </c>
      <c r="F623" s="1">
        <v>45070</v>
      </c>
      <c r="G623" s="2">
        <v>0.75</v>
      </c>
      <c r="H623" s="2">
        <v>0.89583333333333337</v>
      </c>
      <c r="I623" t="s">
        <v>298</v>
      </c>
      <c r="J623" s="6">
        <v>504141000</v>
      </c>
      <c r="K623" t="s">
        <v>224</v>
      </c>
      <c r="M623">
        <v>15</v>
      </c>
      <c r="N623" s="14">
        <v>23</v>
      </c>
      <c r="O623" s="5">
        <f t="shared" si="9"/>
        <v>21</v>
      </c>
    </row>
    <row r="624" spans="1:15" x14ac:dyDescent="0.35">
      <c r="A624" t="s">
        <v>1437</v>
      </c>
      <c r="B624">
        <v>1</v>
      </c>
      <c r="C624" t="s">
        <v>1438</v>
      </c>
      <c r="D624">
        <v>52</v>
      </c>
      <c r="E624" s="1">
        <v>44839</v>
      </c>
      <c r="F624" s="1">
        <v>45070</v>
      </c>
      <c r="G624" s="2">
        <v>0.77083333333333337</v>
      </c>
      <c r="H624" s="2">
        <v>0.83333333333333337</v>
      </c>
      <c r="I624" t="s">
        <v>839</v>
      </c>
      <c r="J624" s="6">
        <v>62232227</v>
      </c>
      <c r="K624" t="s">
        <v>840</v>
      </c>
      <c r="M624">
        <v>15</v>
      </c>
      <c r="N624" s="14">
        <v>165</v>
      </c>
      <c r="O624" s="5">
        <f t="shared" si="9"/>
        <v>41</v>
      </c>
    </row>
    <row r="625" spans="1:15" x14ac:dyDescent="0.35">
      <c r="A625" t="s">
        <v>1439</v>
      </c>
      <c r="B625">
        <v>13</v>
      </c>
      <c r="C625" t="s">
        <v>1440</v>
      </c>
      <c r="D625">
        <v>7</v>
      </c>
      <c r="E625" s="1">
        <v>45069</v>
      </c>
      <c r="F625" s="1">
        <v>45070</v>
      </c>
      <c r="G625" s="2">
        <v>0.79166666666666663</v>
      </c>
      <c r="H625" s="2">
        <v>0.875</v>
      </c>
      <c r="I625" t="s">
        <v>88</v>
      </c>
      <c r="J625" s="6">
        <v>504141000</v>
      </c>
      <c r="K625" t="s">
        <v>1441</v>
      </c>
      <c r="M625">
        <v>180</v>
      </c>
      <c r="N625" s="14">
        <v>12</v>
      </c>
      <c r="O625" s="5">
        <f t="shared" si="9"/>
        <v>21</v>
      </c>
    </row>
    <row r="626" spans="1:15" x14ac:dyDescent="0.35">
      <c r="A626" t="s">
        <v>1442</v>
      </c>
      <c r="B626">
        <v>13</v>
      </c>
      <c r="C626" t="s">
        <v>1217</v>
      </c>
      <c r="D626">
        <v>22</v>
      </c>
      <c r="E626" s="1">
        <v>44945</v>
      </c>
      <c r="F626" s="1">
        <v>45071</v>
      </c>
      <c r="G626" s="2">
        <v>0.79861111111111116</v>
      </c>
      <c r="H626" s="2">
        <v>0.84027777777777779</v>
      </c>
      <c r="I626" t="s">
        <v>728</v>
      </c>
      <c r="K626" t="s">
        <v>1443</v>
      </c>
      <c r="M626">
        <v>20</v>
      </c>
      <c r="N626" s="14">
        <v>71</v>
      </c>
      <c r="O626" s="5">
        <f t="shared" si="9"/>
        <v>3</v>
      </c>
    </row>
    <row r="627" spans="1:15" x14ac:dyDescent="0.35">
      <c r="A627" t="s">
        <v>1444</v>
      </c>
      <c r="B627">
        <v>1</v>
      </c>
      <c r="C627" t="s">
        <v>1229</v>
      </c>
      <c r="D627">
        <v>52</v>
      </c>
      <c r="E627" s="1">
        <v>44833</v>
      </c>
      <c r="F627" s="1">
        <v>45071</v>
      </c>
      <c r="G627" s="2">
        <v>0.35416666666666669</v>
      </c>
      <c r="H627" s="2">
        <v>0.41666666666666669</v>
      </c>
      <c r="I627" t="s">
        <v>498</v>
      </c>
      <c r="K627" t="s">
        <v>1364</v>
      </c>
      <c r="M627">
        <v>15</v>
      </c>
      <c r="N627" s="14">
        <v>177</v>
      </c>
      <c r="O627" s="5">
        <f t="shared" si="9"/>
        <v>40</v>
      </c>
    </row>
    <row r="628" spans="1:15" x14ac:dyDescent="0.35">
      <c r="A628" t="s">
        <v>1445</v>
      </c>
      <c r="B628">
        <v>1</v>
      </c>
      <c r="C628" t="s">
        <v>1446</v>
      </c>
      <c r="D628">
        <v>52</v>
      </c>
      <c r="E628" s="1">
        <v>44847</v>
      </c>
      <c r="F628" s="1">
        <v>45071</v>
      </c>
      <c r="G628" s="2">
        <v>0.36458333333333331</v>
      </c>
      <c r="H628" s="2">
        <v>0.42708333333333331</v>
      </c>
      <c r="I628" t="s">
        <v>385</v>
      </c>
      <c r="J628" s="6">
        <v>504141000</v>
      </c>
      <c r="K628" t="s">
        <v>689</v>
      </c>
      <c r="M628">
        <v>15</v>
      </c>
      <c r="N628" s="14">
        <v>177</v>
      </c>
      <c r="O628" s="5">
        <f t="shared" si="9"/>
        <v>42</v>
      </c>
    </row>
    <row r="629" spans="1:15" x14ac:dyDescent="0.35">
      <c r="A629" t="s">
        <v>1447</v>
      </c>
      <c r="B629">
        <v>13</v>
      </c>
      <c r="C629" t="s">
        <v>1448</v>
      </c>
      <c r="D629">
        <v>16</v>
      </c>
      <c r="E629" s="1">
        <v>44986</v>
      </c>
      <c r="F629" s="1">
        <v>45071</v>
      </c>
      <c r="G629" s="2">
        <v>0.35416666666666669</v>
      </c>
      <c r="H629" s="2">
        <v>0.39583333333333331</v>
      </c>
      <c r="I629" t="s">
        <v>728</v>
      </c>
      <c r="K629" t="s">
        <v>1367</v>
      </c>
      <c r="M629">
        <v>16</v>
      </c>
      <c r="N629" s="14">
        <v>58</v>
      </c>
      <c r="O629" s="5">
        <f t="shared" si="9"/>
        <v>9</v>
      </c>
    </row>
    <row r="630" spans="1:15" x14ac:dyDescent="0.35">
      <c r="A630" t="s">
        <v>1449</v>
      </c>
      <c r="B630">
        <v>13</v>
      </c>
      <c r="C630" t="s">
        <v>1450</v>
      </c>
      <c r="D630">
        <v>4</v>
      </c>
      <c r="E630" s="1">
        <v>45071</v>
      </c>
      <c r="F630" s="1">
        <v>45071</v>
      </c>
      <c r="G630" s="2">
        <v>0.72916666666666663</v>
      </c>
      <c r="H630" s="2">
        <v>0.85416666666666663</v>
      </c>
      <c r="I630" t="s">
        <v>1451</v>
      </c>
      <c r="J630" s="6">
        <v>504141000</v>
      </c>
      <c r="K630" t="s">
        <v>1452</v>
      </c>
      <c r="M630">
        <v>16</v>
      </c>
      <c r="N630" s="14">
        <v>53</v>
      </c>
      <c r="O630" s="5">
        <f t="shared" si="9"/>
        <v>21</v>
      </c>
    </row>
    <row r="631" spans="1:15" x14ac:dyDescent="0.35">
      <c r="A631" t="s">
        <v>1453</v>
      </c>
      <c r="B631">
        <v>1</v>
      </c>
      <c r="C631" t="s">
        <v>1082</v>
      </c>
      <c r="D631">
        <v>52</v>
      </c>
      <c r="E631" s="1">
        <v>44833</v>
      </c>
      <c r="F631" s="1">
        <v>45071</v>
      </c>
      <c r="G631" s="2">
        <v>0.625</v>
      </c>
      <c r="H631" s="2">
        <v>0.6875</v>
      </c>
      <c r="I631" t="s">
        <v>448</v>
      </c>
      <c r="J631" s="6">
        <v>504141000</v>
      </c>
      <c r="K631" t="s">
        <v>604</v>
      </c>
      <c r="M631">
        <v>15</v>
      </c>
      <c r="N631" s="14">
        <v>180</v>
      </c>
      <c r="O631" s="5">
        <f t="shared" si="9"/>
        <v>40</v>
      </c>
    </row>
    <row r="632" spans="1:15" x14ac:dyDescent="0.35">
      <c r="A632" t="s">
        <v>1454</v>
      </c>
      <c r="B632">
        <v>1</v>
      </c>
      <c r="C632" t="s">
        <v>1455</v>
      </c>
      <c r="D632">
        <v>52</v>
      </c>
      <c r="E632" s="1">
        <v>44840</v>
      </c>
      <c r="F632" s="1">
        <v>45071</v>
      </c>
      <c r="G632" s="2">
        <v>0.77083333333333337</v>
      </c>
      <c r="H632" s="2">
        <v>0.83333333333333337</v>
      </c>
      <c r="I632" t="s">
        <v>448</v>
      </c>
      <c r="J632" s="6">
        <v>504141000</v>
      </c>
      <c r="K632" t="s">
        <v>604</v>
      </c>
      <c r="M632">
        <v>15</v>
      </c>
      <c r="N632" s="14">
        <v>180</v>
      </c>
      <c r="O632" s="5">
        <f t="shared" si="9"/>
        <v>41</v>
      </c>
    </row>
    <row r="633" spans="1:15" x14ac:dyDescent="0.35">
      <c r="A633" t="s">
        <v>1456</v>
      </c>
      <c r="B633">
        <v>13</v>
      </c>
      <c r="C633" t="s">
        <v>1457</v>
      </c>
      <c r="D633">
        <v>4</v>
      </c>
      <c r="E633" s="1">
        <v>45043</v>
      </c>
      <c r="F633" s="1">
        <v>45071</v>
      </c>
      <c r="G633" s="2">
        <v>0.625</v>
      </c>
      <c r="H633" s="2">
        <v>0.65625</v>
      </c>
      <c r="I633" t="s">
        <v>239</v>
      </c>
      <c r="J633" s="6">
        <v>504141000</v>
      </c>
      <c r="K633" t="s">
        <v>257</v>
      </c>
      <c r="M633">
        <v>7</v>
      </c>
      <c r="N633" s="14">
        <v>26</v>
      </c>
      <c r="O633" s="5">
        <f t="shared" si="9"/>
        <v>17</v>
      </c>
    </row>
    <row r="634" spans="1:15" x14ac:dyDescent="0.35">
      <c r="A634" t="s">
        <v>1458</v>
      </c>
      <c r="B634">
        <v>13</v>
      </c>
      <c r="C634" t="s">
        <v>319</v>
      </c>
      <c r="D634">
        <v>6</v>
      </c>
      <c r="E634" s="1">
        <v>45043</v>
      </c>
      <c r="F634" s="1">
        <v>45071</v>
      </c>
      <c r="G634" s="2">
        <v>0.67708333333333337</v>
      </c>
      <c r="H634" s="2">
        <v>0.71875</v>
      </c>
      <c r="I634" t="s">
        <v>239</v>
      </c>
      <c r="J634" s="6">
        <v>504141000</v>
      </c>
      <c r="K634" t="s">
        <v>257</v>
      </c>
      <c r="M634">
        <v>8</v>
      </c>
      <c r="N634" s="14">
        <v>34</v>
      </c>
      <c r="O634" s="5">
        <f t="shared" si="9"/>
        <v>17</v>
      </c>
    </row>
    <row r="635" spans="1:15" x14ac:dyDescent="0.35">
      <c r="A635" t="s">
        <v>1459</v>
      </c>
      <c r="B635">
        <v>13</v>
      </c>
      <c r="C635" t="s">
        <v>1114</v>
      </c>
      <c r="D635">
        <v>22</v>
      </c>
      <c r="E635" s="1">
        <v>44945</v>
      </c>
      <c r="F635" s="1">
        <v>45071</v>
      </c>
      <c r="G635" s="2">
        <v>0.70833333333333337</v>
      </c>
      <c r="H635" s="2">
        <v>0.75</v>
      </c>
      <c r="I635" t="s">
        <v>728</v>
      </c>
      <c r="K635" t="s">
        <v>1443</v>
      </c>
      <c r="M635">
        <v>18</v>
      </c>
      <c r="N635" s="14">
        <v>71</v>
      </c>
      <c r="O635" s="5">
        <f t="shared" si="9"/>
        <v>3</v>
      </c>
    </row>
    <row r="636" spans="1:15" x14ac:dyDescent="0.35">
      <c r="A636" t="s">
        <v>1460</v>
      </c>
      <c r="B636">
        <v>13</v>
      </c>
      <c r="C636" t="s">
        <v>1114</v>
      </c>
      <c r="D636">
        <v>22</v>
      </c>
      <c r="E636" s="1">
        <v>44945</v>
      </c>
      <c r="F636" s="1">
        <v>45071</v>
      </c>
      <c r="G636" s="2">
        <v>0.75347222222222221</v>
      </c>
      <c r="H636" s="2">
        <v>0.79513888888888884</v>
      </c>
      <c r="I636" t="s">
        <v>728</v>
      </c>
      <c r="K636" t="s">
        <v>1443</v>
      </c>
      <c r="M636">
        <v>20</v>
      </c>
      <c r="N636" s="14">
        <v>71</v>
      </c>
      <c r="O636" s="5">
        <f t="shared" si="9"/>
        <v>3</v>
      </c>
    </row>
    <row r="637" spans="1:15" x14ac:dyDescent="0.35">
      <c r="A637" t="s">
        <v>1461</v>
      </c>
      <c r="B637">
        <v>15</v>
      </c>
      <c r="C637" t="s">
        <v>924</v>
      </c>
      <c r="D637">
        <v>40</v>
      </c>
      <c r="E637" s="1">
        <v>44966</v>
      </c>
      <c r="F637" s="1">
        <v>45071</v>
      </c>
      <c r="G637" s="2">
        <v>0.375</v>
      </c>
      <c r="H637" s="2">
        <v>0.5</v>
      </c>
      <c r="I637" t="s">
        <v>235</v>
      </c>
      <c r="J637" s="6">
        <v>504141000</v>
      </c>
      <c r="K637" t="s">
        <v>236</v>
      </c>
      <c r="M637">
        <v>12</v>
      </c>
      <c r="N637" s="14">
        <v>164</v>
      </c>
      <c r="O637" s="5">
        <f t="shared" si="9"/>
        <v>6</v>
      </c>
    </row>
    <row r="638" spans="1:15" x14ac:dyDescent="0.35">
      <c r="A638" t="s">
        <v>1462</v>
      </c>
      <c r="B638">
        <v>15</v>
      </c>
      <c r="C638" t="s">
        <v>1345</v>
      </c>
      <c r="D638">
        <v>40</v>
      </c>
      <c r="E638" s="1">
        <v>44966</v>
      </c>
      <c r="F638" s="1">
        <v>45071</v>
      </c>
      <c r="G638" s="2">
        <v>0.77083333333333337</v>
      </c>
      <c r="H638" s="2">
        <v>0.89583333333333337</v>
      </c>
      <c r="I638" t="s">
        <v>235</v>
      </c>
      <c r="J638" s="6">
        <v>504141000</v>
      </c>
      <c r="K638" t="s">
        <v>236</v>
      </c>
      <c r="M638">
        <v>12</v>
      </c>
      <c r="N638" s="14">
        <v>164</v>
      </c>
      <c r="O638" s="5">
        <f t="shared" si="9"/>
        <v>6</v>
      </c>
    </row>
    <row r="639" spans="1:15" x14ac:dyDescent="0.35">
      <c r="A639" t="s">
        <v>1463</v>
      </c>
      <c r="C639" t="s">
        <v>507</v>
      </c>
      <c r="D639">
        <v>2</v>
      </c>
      <c r="E639" s="1">
        <v>45071</v>
      </c>
      <c r="F639" s="1">
        <v>45071</v>
      </c>
      <c r="G639" s="2">
        <v>0.64583333333333337</v>
      </c>
      <c r="H639" s="2">
        <v>0.70833333333333337</v>
      </c>
      <c r="I639" t="s">
        <v>688</v>
      </c>
      <c r="K639" t="s">
        <v>263</v>
      </c>
      <c r="M639">
        <v>7</v>
      </c>
      <c r="N639" s="14">
        <v>0</v>
      </c>
      <c r="O639" s="5">
        <f t="shared" si="9"/>
        <v>21</v>
      </c>
    </row>
    <row r="640" spans="1:15" x14ac:dyDescent="0.35">
      <c r="A640" t="s">
        <v>1464</v>
      </c>
      <c r="C640" t="s">
        <v>507</v>
      </c>
      <c r="D640">
        <v>2</v>
      </c>
      <c r="E640" s="1">
        <v>45071</v>
      </c>
      <c r="F640" s="1">
        <v>45071</v>
      </c>
      <c r="G640" s="2">
        <v>0.64583333333333337</v>
      </c>
      <c r="H640" s="2">
        <v>0.70833333333333337</v>
      </c>
      <c r="I640" t="s">
        <v>944</v>
      </c>
      <c r="K640" t="s">
        <v>945</v>
      </c>
      <c r="M640">
        <v>7</v>
      </c>
      <c r="N640" s="14">
        <v>0</v>
      </c>
      <c r="O640" s="5">
        <f t="shared" si="9"/>
        <v>21</v>
      </c>
    </row>
    <row r="641" spans="1:15" x14ac:dyDescent="0.35">
      <c r="A641" t="s">
        <v>1465</v>
      </c>
      <c r="B641">
        <v>2</v>
      </c>
      <c r="C641" t="s">
        <v>1466</v>
      </c>
      <c r="D641">
        <v>3</v>
      </c>
      <c r="E641" s="1">
        <v>45071</v>
      </c>
      <c r="F641" s="1">
        <v>45071</v>
      </c>
      <c r="G641" s="2">
        <v>0.625</v>
      </c>
      <c r="H641" s="2">
        <v>0.70833333333333337</v>
      </c>
      <c r="I641" t="s">
        <v>340</v>
      </c>
      <c r="J641" s="6">
        <v>504141000</v>
      </c>
      <c r="K641" t="s">
        <v>1467</v>
      </c>
      <c r="M641">
        <v>15</v>
      </c>
      <c r="N641" s="14">
        <v>0</v>
      </c>
      <c r="O641" s="5">
        <f t="shared" si="9"/>
        <v>21</v>
      </c>
    </row>
    <row r="642" spans="1:15" x14ac:dyDescent="0.35">
      <c r="A642" t="s">
        <v>1468</v>
      </c>
      <c r="B642">
        <v>13</v>
      </c>
      <c r="C642" t="s">
        <v>1469</v>
      </c>
      <c r="D642">
        <v>52</v>
      </c>
      <c r="E642" s="1">
        <v>44840</v>
      </c>
      <c r="F642" s="1">
        <v>45071</v>
      </c>
      <c r="G642" s="2">
        <v>0.77083333333333337</v>
      </c>
      <c r="H642" s="2">
        <v>0.83333333333333337</v>
      </c>
      <c r="I642" t="s">
        <v>1470</v>
      </c>
      <c r="J642" s="6">
        <v>282253105</v>
      </c>
      <c r="K642" t="s">
        <v>901</v>
      </c>
      <c r="M642">
        <v>18</v>
      </c>
      <c r="N642" s="14">
        <v>159</v>
      </c>
      <c r="O642" s="5">
        <f t="shared" si="9"/>
        <v>41</v>
      </c>
    </row>
    <row r="643" spans="1:15" x14ac:dyDescent="0.35">
      <c r="A643" t="s">
        <v>1471</v>
      </c>
      <c r="B643">
        <v>13</v>
      </c>
      <c r="C643" t="s">
        <v>1217</v>
      </c>
      <c r="D643">
        <v>40</v>
      </c>
      <c r="E643" s="1">
        <v>44820</v>
      </c>
      <c r="F643" s="1">
        <v>45072</v>
      </c>
      <c r="G643" s="2">
        <v>0.66666666666666663</v>
      </c>
      <c r="H643" s="2">
        <v>0.70833333333333337</v>
      </c>
      <c r="I643" t="s">
        <v>243</v>
      </c>
      <c r="J643" s="6">
        <v>504141000</v>
      </c>
      <c r="K643" t="s">
        <v>1384</v>
      </c>
      <c r="M643">
        <v>17</v>
      </c>
      <c r="N643" s="14">
        <v>133</v>
      </c>
      <c r="O643" s="5">
        <f t="shared" ref="O643:O706" si="10">WEEKNUM(E643)</f>
        <v>38</v>
      </c>
    </row>
    <row r="644" spans="1:15" x14ac:dyDescent="0.35">
      <c r="A644" t="s">
        <v>1472</v>
      </c>
      <c r="C644" t="s">
        <v>1473</v>
      </c>
      <c r="D644">
        <v>3</v>
      </c>
      <c r="E644" s="1">
        <v>45072</v>
      </c>
      <c r="F644" s="1">
        <v>45072</v>
      </c>
      <c r="G644" s="2">
        <v>0.625</v>
      </c>
      <c r="H644" s="2">
        <v>0.70833333333333337</v>
      </c>
      <c r="I644" t="s">
        <v>1220</v>
      </c>
      <c r="K644" t="s">
        <v>1026</v>
      </c>
      <c r="M644">
        <v>12</v>
      </c>
      <c r="N644" s="14">
        <v>11</v>
      </c>
      <c r="O644" s="5">
        <f t="shared" si="10"/>
        <v>21</v>
      </c>
    </row>
    <row r="645" spans="1:15" x14ac:dyDescent="0.35">
      <c r="A645" t="s">
        <v>1474</v>
      </c>
      <c r="B645">
        <v>15</v>
      </c>
      <c r="C645" t="s">
        <v>328</v>
      </c>
      <c r="D645">
        <v>22</v>
      </c>
      <c r="E645" s="1">
        <v>45051</v>
      </c>
      <c r="F645" s="1">
        <v>45072</v>
      </c>
      <c r="G645" s="2">
        <v>0.625</v>
      </c>
      <c r="H645" s="2">
        <v>0.875</v>
      </c>
      <c r="I645" t="s">
        <v>329</v>
      </c>
      <c r="J645" s="6">
        <v>504141000</v>
      </c>
      <c r="K645" t="s">
        <v>330</v>
      </c>
      <c r="M645">
        <v>11</v>
      </c>
      <c r="N645" s="14">
        <v>135</v>
      </c>
      <c r="O645" s="5">
        <f t="shared" si="10"/>
        <v>18</v>
      </c>
    </row>
    <row r="646" spans="1:15" x14ac:dyDescent="0.35">
      <c r="A646" t="s">
        <v>1475</v>
      </c>
      <c r="B646">
        <v>13</v>
      </c>
      <c r="C646" t="s">
        <v>1476</v>
      </c>
      <c r="D646">
        <v>5</v>
      </c>
      <c r="E646" s="1">
        <v>45072</v>
      </c>
      <c r="F646" s="1">
        <v>45072</v>
      </c>
      <c r="G646" s="2">
        <v>0.66666666666666663</v>
      </c>
      <c r="H646" s="2">
        <v>0.8125</v>
      </c>
      <c r="I646" t="s">
        <v>223</v>
      </c>
      <c r="K646" t="s">
        <v>224</v>
      </c>
      <c r="M646">
        <v>15</v>
      </c>
      <c r="N646" s="14">
        <v>23</v>
      </c>
      <c r="O646" s="5">
        <f t="shared" si="10"/>
        <v>21</v>
      </c>
    </row>
    <row r="647" spans="1:15" x14ac:dyDescent="0.35">
      <c r="A647" t="s">
        <v>1477</v>
      </c>
      <c r="B647">
        <v>13</v>
      </c>
      <c r="C647" t="s">
        <v>1114</v>
      </c>
      <c r="D647">
        <v>40</v>
      </c>
      <c r="E647" s="1">
        <v>44820</v>
      </c>
      <c r="F647" s="1">
        <v>45072</v>
      </c>
      <c r="G647" s="2">
        <v>0.70833333333333337</v>
      </c>
      <c r="H647" s="2">
        <v>0.75</v>
      </c>
      <c r="I647" t="s">
        <v>243</v>
      </c>
      <c r="J647" s="6">
        <v>504141000</v>
      </c>
      <c r="K647" t="s">
        <v>1384</v>
      </c>
      <c r="M647">
        <v>21</v>
      </c>
      <c r="N647" s="14">
        <v>133</v>
      </c>
      <c r="O647" s="5">
        <f t="shared" si="10"/>
        <v>38</v>
      </c>
    </row>
    <row r="648" spans="1:15" x14ac:dyDescent="0.35">
      <c r="A648" t="s">
        <v>1478</v>
      </c>
      <c r="B648">
        <v>2</v>
      </c>
      <c r="C648" t="s">
        <v>1479</v>
      </c>
      <c r="D648">
        <v>2</v>
      </c>
      <c r="E648" s="1">
        <v>45072</v>
      </c>
      <c r="F648" s="1">
        <v>45072</v>
      </c>
      <c r="G648" s="2">
        <v>0.625</v>
      </c>
      <c r="H648" s="2">
        <v>0.6875</v>
      </c>
      <c r="I648" t="s">
        <v>208</v>
      </c>
      <c r="K648" t="s">
        <v>1480</v>
      </c>
      <c r="M648">
        <v>100</v>
      </c>
      <c r="N648" s="14">
        <v>0</v>
      </c>
      <c r="O648" s="5">
        <f t="shared" si="10"/>
        <v>21</v>
      </c>
    </row>
    <row r="649" spans="1:15" x14ac:dyDescent="0.35">
      <c r="A649" t="s">
        <v>1481</v>
      </c>
      <c r="B649">
        <v>15</v>
      </c>
      <c r="C649" t="s">
        <v>1482</v>
      </c>
      <c r="D649">
        <v>48</v>
      </c>
      <c r="E649" s="1">
        <v>44992</v>
      </c>
      <c r="F649" s="1">
        <v>45076</v>
      </c>
      <c r="G649" s="2">
        <v>0.77083333333333337</v>
      </c>
      <c r="H649" s="2">
        <v>0.89583333333333337</v>
      </c>
      <c r="I649" t="s">
        <v>333</v>
      </c>
      <c r="J649" s="6">
        <v>504141000</v>
      </c>
      <c r="K649" t="s">
        <v>1392</v>
      </c>
      <c r="M649">
        <v>15</v>
      </c>
      <c r="N649" s="14">
        <v>145</v>
      </c>
      <c r="O649" s="5">
        <f t="shared" si="10"/>
        <v>10</v>
      </c>
    </row>
    <row r="650" spans="1:15" x14ac:dyDescent="0.35">
      <c r="A650" t="s">
        <v>1483</v>
      </c>
      <c r="B650">
        <v>1</v>
      </c>
      <c r="C650" t="s">
        <v>1264</v>
      </c>
      <c r="D650">
        <v>52</v>
      </c>
      <c r="E650" s="1">
        <v>44845</v>
      </c>
      <c r="F650" s="1">
        <v>45076</v>
      </c>
      <c r="G650" s="2">
        <v>0.79166666666666663</v>
      </c>
      <c r="H650" s="2">
        <v>0.85416666666666663</v>
      </c>
      <c r="I650" t="s">
        <v>486</v>
      </c>
      <c r="K650" t="s">
        <v>1105</v>
      </c>
      <c r="M650">
        <v>15</v>
      </c>
      <c r="N650" s="14">
        <v>180</v>
      </c>
      <c r="O650" s="5">
        <f t="shared" si="10"/>
        <v>42</v>
      </c>
    </row>
    <row r="651" spans="1:15" x14ac:dyDescent="0.35">
      <c r="A651" t="s">
        <v>1484</v>
      </c>
      <c r="B651">
        <v>1</v>
      </c>
      <c r="C651" t="s">
        <v>1485</v>
      </c>
      <c r="D651">
        <v>16</v>
      </c>
      <c r="E651" s="1">
        <v>45055</v>
      </c>
      <c r="F651" s="1">
        <v>45076</v>
      </c>
      <c r="G651" s="2">
        <v>0.77083333333333337</v>
      </c>
      <c r="H651" s="2">
        <v>0.85416666666666663</v>
      </c>
      <c r="I651" t="s">
        <v>466</v>
      </c>
      <c r="J651" s="6">
        <v>504141000</v>
      </c>
      <c r="K651" t="s">
        <v>840</v>
      </c>
      <c r="M651">
        <v>9</v>
      </c>
      <c r="N651" s="14">
        <v>85</v>
      </c>
      <c r="O651" s="5">
        <f t="shared" si="10"/>
        <v>19</v>
      </c>
    </row>
    <row r="652" spans="1:15" x14ac:dyDescent="0.35">
      <c r="A652" t="s">
        <v>1486</v>
      </c>
      <c r="B652">
        <v>13</v>
      </c>
      <c r="C652" t="s">
        <v>1487</v>
      </c>
      <c r="D652">
        <v>43</v>
      </c>
      <c r="E652" s="1">
        <v>44818</v>
      </c>
      <c r="F652" s="1">
        <v>45077</v>
      </c>
      <c r="G652" s="2">
        <v>0.75</v>
      </c>
      <c r="H652" s="2">
        <v>0.79166666666666663</v>
      </c>
      <c r="I652" t="s">
        <v>1383</v>
      </c>
      <c r="K652" t="s">
        <v>1095</v>
      </c>
      <c r="M652">
        <v>20</v>
      </c>
      <c r="N652" s="14">
        <v>142</v>
      </c>
      <c r="O652" s="5">
        <f t="shared" si="10"/>
        <v>38</v>
      </c>
    </row>
    <row r="653" spans="1:15" x14ac:dyDescent="0.35">
      <c r="A653" t="s">
        <v>1488</v>
      </c>
      <c r="B653">
        <v>10</v>
      </c>
      <c r="C653" t="s">
        <v>1489</v>
      </c>
      <c r="D653">
        <v>3</v>
      </c>
      <c r="E653" s="1">
        <v>45077</v>
      </c>
      <c r="F653" s="1">
        <v>45077</v>
      </c>
      <c r="G653" s="2">
        <v>0.625</v>
      </c>
      <c r="H653" s="2">
        <v>0.70833333333333337</v>
      </c>
      <c r="I653" t="s">
        <v>1490</v>
      </c>
      <c r="K653" t="s">
        <v>1026</v>
      </c>
      <c r="M653">
        <v>99</v>
      </c>
      <c r="N653" s="14">
        <v>0</v>
      </c>
      <c r="O653" s="5">
        <f t="shared" si="10"/>
        <v>22</v>
      </c>
    </row>
    <row r="654" spans="1:15" x14ac:dyDescent="0.35">
      <c r="A654" t="s">
        <v>1491</v>
      </c>
      <c r="B654">
        <v>13</v>
      </c>
      <c r="C654" t="s">
        <v>600</v>
      </c>
      <c r="D654">
        <v>14</v>
      </c>
      <c r="E654" s="1">
        <v>45035</v>
      </c>
      <c r="F654" s="1">
        <v>45077</v>
      </c>
      <c r="G654" s="2">
        <v>0.64583333333333337</v>
      </c>
      <c r="H654" s="2">
        <v>0.70833333333333337</v>
      </c>
      <c r="I654" t="s">
        <v>317</v>
      </c>
      <c r="J654" s="6">
        <v>504141000</v>
      </c>
      <c r="K654" t="s">
        <v>601</v>
      </c>
      <c r="M654">
        <v>15</v>
      </c>
      <c r="N654" s="14">
        <v>71</v>
      </c>
      <c r="O654" s="5">
        <f t="shared" si="10"/>
        <v>16</v>
      </c>
    </row>
    <row r="655" spans="1:15" x14ac:dyDescent="0.35">
      <c r="A655" t="s">
        <v>1492</v>
      </c>
      <c r="B655">
        <v>15</v>
      </c>
      <c r="C655" t="s">
        <v>1493</v>
      </c>
      <c r="D655">
        <v>20</v>
      </c>
      <c r="E655" s="1">
        <v>44987</v>
      </c>
      <c r="F655" s="1">
        <v>45078</v>
      </c>
      <c r="G655" s="2">
        <v>0.77083333333333337</v>
      </c>
      <c r="H655" s="2">
        <v>0.82291666666666663</v>
      </c>
      <c r="I655" t="s">
        <v>429</v>
      </c>
      <c r="J655" s="6">
        <v>504141000</v>
      </c>
      <c r="K655" t="s">
        <v>1397</v>
      </c>
      <c r="M655">
        <v>16</v>
      </c>
      <c r="N655" s="14">
        <v>81</v>
      </c>
      <c r="O655" s="5">
        <f t="shared" si="10"/>
        <v>9</v>
      </c>
    </row>
    <row r="656" spans="1:15" x14ac:dyDescent="0.35">
      <c r="A656" t="s">
        <v>1494</v>
      </c>
      <c r="B656">
        <v>1</v>
      </c>
      <c r="C656" t="s">
        <v>1000</v>
      </c>
      <c r="D656">
        <v>52</v>
      </c>
      <c r="E656" s="1">
        <v>44847</v>
      </c>
      <c r="F656" s="1">
        <v>45078</v>
      </c>
      <c r="G656" s="2">
        <v>0.75</v>
      </c>
      <c r="H656" s="2">
        <v>0.8125</v>
      </c>
      <c r="I656" t="s">
        <v>1029</v>
      </c>
      <c r="J656" s="6">
        <v>599936291</v>
      </c>
      <c r="K656" t="s">
        <v>463</v>
      </c>
      <c r="M656">
        <v>15</v>
      </c>
      <c r="N656" s="14">
        <v>180</v>
      </c>
      <c r="O656" s="5">
        <f t="shared" si="10"/>
        <v>42</v>
      </c>
    </row>
    <row r="657" spans="1:15" x14ac:dyDescent="0.35">
      <c r="A657" t="s">
        <v>1495</v>
      </c>
      <c r="B657">
        <v>1</v>
      </c>
      <c r="C657" t="s">
        <v>1496</v>
      </c>
      <c r="D657">
        <v>52</v>
      </c>
      <c r="E657" s="1">
        <v>44840</v>
      </c>
      <c r="F657" s="1">
        <v>45078</v>
      </c>
      <c r="G657" s="2">
        <v>0.42708333333333331</v>
      </c>
      <c r="H657" s="2">
        <v>0.48958333333333331</v>
      </c>
      <c r="I657" t="s">
        <v>583</v>
      </c>
      <c r="J657" s="6">
        <v>504141000</v>
      </c>
      <c r="K657" t="s">
        <v>1105</v>
      </c>
      <c r="M657">
        <v>15</v>
      </c>
      <c r="N657" s="14">
        <v>180</v>
      </c>
      <c r="O657" s="5">
        <f t="shared" si="10"/>
        <v>41</v>
      </c>
    </row>
    <row r="658" spans="1:15" x14ac:dyDescent="0.35">
      <c r="A658" t="s">
        <v>1497</v>
      </c>
      <c r="B658">
        <v>1</v>
      </c>
      <c r="C658" t="s">
        <v>1498</v>
      </c>
      <c r="D658">
        <v>52</v>
      </c>
      <c r="E658" s="1">
        <v>44840</v>
      </c>
      <c r="F658" s="1">
        <v>45078</v>
      </c>
      <c r="G658" s="2">
        <v>0.35416666666666669</v>
      </c>
      <c r="H658" s="2">
        <v>0.41666666666666669</v>
      </c>
      <c r="I658" t="s">
        <v>583</v>
      </c>
      <c r="J658" s="6">
        <v>504141000</v>
      </c>
      <c r="K658" t="s">
        <v>1105</v>
      </c>
      <c r="M658">
        <v>15</v>
      </c>
      <c r="N658" s="14">
        <v>180</v>
      </c>
      <c r="O658" s="5">
        <f t="shared" si="10"/>
        <v>41</v>
      </c>
    </row>
    <row r="659" spans="1:15" x14ac:dyDescent="0.35">
      <c r="A659" t="s">
        <v>1499</v>
      </c>
      <c r="B659">
        <v>13</v>
      </c>
      <c r="C659" t="s">
        <v>1114</v>
      </c>
      <c r="D659">
        <v>40</v>
      </c>
      <c r="E659" s="1">
        <v>44819</v>
      </c>
      <c r="F659" s="1">
        <v>45078</v>
      </c>
      <c r="G659" s="2">
        <v>0.79166666666666663</v>
      </c>
      <c r="H659" s="2">
        <v>0.83333333333333337</v>
      </c>
      <c r="I659" t="s">
        <v>1383</v>
      </c>
      <c r="K659" t="s">
        <v>1384</v>
      </c>
      <c r="M659">
        <v>19</v>
      </c>
      <c r="N659" s="14">
        <v>133</v>
      </c>
      <c r="O659" s="5">
        <f t="shared" si="10"/>
        <v>38</v>
      </c>
    </row>
    <row r="660" spans="1:15" x14ac:dyDescent="0.35">
      <c r="A660" t="s">
        <v>1500</v>
      </c>
      <c r="B660">
        <v>13</v>
      </c>
      <c r="C660" t="s">
        <v>1114</v>
      </c>
      <c r="D660">
        <v>40</v>
      </c>
      <c r="E660" s="1">
        <v>44826</v>
      </c>
      <c r="F660" s="1">
        <v>45078</v>
      </c>
      <c r="G660" s="2">
        <v>0.4236111111111111</v>
      </c>
      <c r="H660" s="2">
        <v>0.46527777777777773</v>
      </c>
      <c r="I660" t="s">
        <v>317</v>
      </c>
      <c r="J660" s="6">
        <v>504141000</v>
      </c>
      <c r="K660" t="s">
        <v>962</v>
      </c>
      <c r="M660">
        <v>16</v>
      </c>
      <c r="N660" s="14">
        <v>160</v>
      </c>
      <c r="O660" s="5">
        <f t="shared" si="10"/>
        <v>39</v>
      </c>
    </row>
    <row r="661" spans="1:15" x14ac:dyDescent="0.35">
      <c r="A661" t="s">
        <v>1501</v>
      </c>
      <c r="B661">
        <v>13</v>
      </c>
      <c r="C661" t="s">
        <v>1394</v>
      </c>
      <c r="D661">
        <v>40</v>
      </c>
      <c r="E661" s="1">
        <v>44826</v>
      </c>
      <c r="F661" s="1">
        <v>45078</v>
      </c>
      <c r="G661" s="2">
        <v>0.375</v>
      </c>
      <c r="H661" s="2">
        <v>0.41666666666666669</v>
      </c>
      <c r="I661" t="s">
        <v>317</v>
      </c>
      <c r="J661" s="6">
        <v>504141000</v>
      </c>
      <c r="K661" t="s">
        <v>962</v>
      </c>
      <c r="M661">
        <v>15</v>
      </c>
      <c r="N661" s="14">
        <v>160</v>
      </c>
      <c r="O661" s="5">
        <f t="shared" si="10"/>
        <v>39</v>
      </c>
    </row>
    <row r="662" spans="1:15" x14ac:dyDescent="0.35">
      <c r="A662" t="s">
        <v>1502</v>
      </c>
      <c r="C662" t="s">
        <v>641</v>
      </c>
      <c r="D662">
        <v>2</v>
      </c>
      <c r="E662" s="1">
        <v>45078</v>
      </c>
      <c r="F662" s="1">
        <v>45078</v>
      </c>
      <c r="G662" s="2">
        <v>0.64583333333333337</v>
      </c>
      <c r="H662" s="2">
        <v>0.70833333333333337</v>
      </c>
      <c r="I662" t="s">
        <v>688</v>
      </c>
      <c r="K662" t="s">
        <v>263</v>
      </c>
      <c r="M662">
        <v>7</v>
      </c>
      <c r="N662" s="14">
        <v>0</v>
      </c>
      <c r="O662" s="5">
        <f t="shared" si="10"/>
        <v>22</v>
      </c>
    </row>
    <row r="663" spans="1:15" x14ac:dyDescent="0.35">
      <c r="A663" t="s">
        <v>1503</v>
      </c>
      <c r="C663" t="s">
        <v>641</v>
      </c>
      <c r="D663">
        <v>2</v>
      </c>
      <c r="E663" s="1">
        <v>45078</v>
      </c>
      <c r="F663" s="1">
        <v>45078</v>
      </c>
      <c r="G663" s="2">
        <v>0.64583333333333337</v>
      </c>
      <c r="H663" s="2">
        <v>0.70833333333333337</v>
      </c>
      <c r="I663" t="s">
        <v>944</v>
      </c>
      <c r="K663" t="s">
        <v>945</v>
      </c>
      <c r="M663">
        <v>7</v>
      </c>
      <c r="N663" s="14">
        <v>0</v>
      </c>
      <c r="O663" s="5">
        <f t="shared" si="10"/>
        <v>22</v>
      </c>
    </row>
    <row r="664" spans="1:15" x14ac:dyDescent="0.35">
      <c r="A664" t="s">
        <v>1504</v>
      </c>
      <c r="B664">
        <v>13</v>
      </c>
      <c r="C664" t="s">
        <v>1505</v>
      </c>
      <c r="D664">
        <v>32</v>
      </c>
      <c r="E664" s="1">
        <v>44868</v>
      </c>
      <c r="F664" s="1">
        <v>45078</v>
      </c>
      <c r="G664" s="2">
        <v>0.72916666666666663</v>
      </c>
      <c r="H664" s="2">
        <v>0.85416666666666663</v>
      </c>
      <c r="I664" t="s">
        <v>298</v>
      </c>
      <c r="J664" s="6">
        <v>504141000</v>
      </c>
      <c r="K664" t="s">
        <v>1351</v>
      </c>
      <c r="M664">
        <v>12</v>
      </c>
      <c r="N664" s="14">
        <v>185</v>
      </c>
      <c r="O664" s="5">
        <f t="shared" si="10"/>
        <v>45</v>
      </c>
    </row>
    <row r="665" spans="1:15" x14ac:dyDescent="0.35">
      <c r="A665" t="s">
        <v>1506</v>
      </c>
      <c r="B665">
        <v>13</v>
      </c>
      <c r="C665" t="s">
        <v>1507</v>
      </c>
      <c r="D665">
        <v>38</v>
      </c>
      <c r="E665" s="1">
        <v>44840</v>
      </c>
      <c r="F665" s="1">
        <v>45078</v>
      </c>
      <c r="G665" s="2">
        <v>0.41666666666666669</v>
      </c>
      <c r="H665" s="2">
        <v>0.45833333333333331</v>
      </c>
      <c r="I665" t="s">
        <v>243</v>
      </c>
      <c r="J665" s="6">
        <v>504141000</v>
      </c>
      <c r="K665" t="s">
        <v>901</v>
      </c>
      <c r="M665">
        <v>18</v>
      </c>
      <c r="N665" s="14">
        <v>124</v>
      </c>
      <c r="O665" s="5">
        <f t="shared" si="10"/>
        <v>41</v>
      </c>
    </row>
    <row r="666" spans="1:15" x14ac:dyDescent="0.35">
      <c r="A666" t="s">
        <v>1508</v>
      </c>
      <c r="B666">
        <v>13</v>
      </c>
      <c r="C666" t="s">
        <v>1509</v>
      </c>
      <c r="D666">
        <v>32</v>
      </c>
      <c r="E666" s="1">
        <v>44988</v>
      </c>
      <c r="F666" s="1">
        <v>45079</v>
      </c>
      <c r="G666" s="2">
        <v>0.8125</v>
      </c>
      <c r="H666" s="2">
        <v>0.89583333333333337</v>
      </c>
      <c r="I666" t="s">
        <v>1510</v>
      </c>
      <c r="J666" s="6">
        <v>62744040</v>
      </c>
      <c r="K666" t="s">
        <v>1511</v>
      </c>
      <c r="L666" t="s">
        <v>2054</v>
      </c>
      <c r="M666">
        <v>10</v>
      </c>
      <c r="N666" s="14">
        <v>107</v>
      </c>
      <c r="O666" s="5">
        <f t="shared" si="10"/>
        <v>9</v>
      </c>
    </row>
    <row r="667" spans="1:15" x14ac:dyDescent="0.35">
      <c r="A667" t="s">
        <v>1512</v>
      </c>
      <c r="B667">
        <v>13</v>
      </c>
      <c r="C667" t="s">
        <v>1513</v>
      </c>
      <c r="D667">
        <v>16</v>
      </c>
      <c r="E667" s="1">
        <v>44988</v>
      </c>
      <c r="F667" s="1">
        <v>45079</v>
      </c>
      <c r="G667" s="2">
        <v>0.77083333333333337</v>
      </c>
      <c r="H667" s="2">
        <v>0.8125</v>
      </c>
      <c r="I667" t="s">
        <v>1510</v>
      </c>
      <c r="J667" s="6">
        <v>62744040</v>
      </c>
      <c r="K667" t="s">
        <v>1511</v>
      </c>
      <c r="L667" t="s">
        <v>2054</v>
      </c>
      <c r="M667">
        <v>15</v>
      </c>
      <c r="N667" s="14">
        <v>48</v>
      </c>
      <c r="O667" s="5">
        <f t="shared" si="10"/>
        <v>9</v>
      </c>
    </row>
    <row r="668" spans="1:15" x14ac:dyDescent="0.35">
      <c r="A668" t="s">
        <v>1514</v>
      </c>
      <c r="B668">
        <v>13</v>
      </c>
      <c r="C668" t="s">
        <v>1515</v>
      </c>
      <c r="D668">
        <v>16</v>
      </c>
      <c r="E668" s="1">
        <v>44988</v>
      </c>
      <c r="F668" s="1">
        <v>45079</v>
      </c>
      <c r="G668" s="2">
        <v>0.72916666666666663</v>
      </c>
      <c r="H668" s="2">
        <v>0.77083333333333337</v>
      </c>
      <c r="I668" t="s">
        <v>1510</v>
      </c>
      <c r="J668" s="6">
        <v>62744040</v>
      </c>
      <c r="K668" t="s">
        <v>1511</v>
      </c>
      <c r="L668" t="s">
        <v>2054</v>
      </c>
      <c r="M668">
        <v>15</v>
      </c>
      <c r="N668" s="14">
        <v>48</v>
      </c>
      <c r="O668" s="5">
        <f t="shared" si="10"/>
        <v>9</v>
      </c>
    </row>
    <row r="669" spans="1:15" x14ac:dyDescent="0.35">
      <c r="A669" t="s">
        <v>1516</v>
      </c>
      <c r="B669">
        <v>2</v>
      </c>
      <c r="C669" t="s">
        <v>1517</v>
      </c>
      <c r="D669">
        <v>12</v>
      </c>
      <c r="E669" s="1">
        <v>45058</v>
      </c>
      <c r="F669" s="1">
        <v>45079</v>
      </c>
      <c r="G669" s="2">
        <v>0.54166666666666663</v>
      </c>
      <c r="H669" s="2">
        <v>0.66666666666666663</v>
      </c>
      <c r="I669" t="s">
        <v>425</v>
      </c>
      <c r="J669" s="6">
        <v>504141000</v>
      </c>
      <c r="K669" t="s">
        <v>1518</v>
      </c>
      <c r="M669">
        <v>8</v>
      </c>
      <c r="N669" s="14">
        <v>64</v>
      </c>
      <c r="O669" s="5">
        <f t="shared" si="10"/>
        <v>19</v>
      </c>
    </row>
    <row r="670" spans="1:15" x14ac:dyDescent="0.35">
      <c r="A670" t="s">
        <v>1519</v>
      </c>
      <c r="B670">
        <v>1</v>
      </c>
      <c r="C670" t="s">
        <v>1520</v>
      </c>
      <c r="D670">
        <v>24</v>
      </c>
      <c r="E670" s="1">
        <v>44988</v>
      </c>
      <c r="F670" s="1">
        <v>45079</v>
      </c>
      <c r="G670" s="2">
        <v>0.77083333333333337</v>
      </c>
      <c r="H670" s="2">
        <v>0.83333333333333337</v>
      </c>
      <c r="I670" t="s">
        <v>378</v>
      </c>
      <c r="J670" s="6">
        <v>504141000</v>
      </c>
      <c r="K670" t="s">
        <v>1521</v>
      </c>
      <c r="M670">
        <v>15</v>
      </c>
      <c r="N670" s="14">
        <v>91</v>
      </c>
      <c r="O670" s="5">
        <f t="shared" si="10"/>
        <v>9</v>
      </c>
    </row>
    <row r="671" spans="1:15" x14ac:dyDescent="0.35">
      <c r="A671" t="s">
        <v>1522</v>
      </c>
      <c r="B671">
        <v>15</v>
      </c>
      <c r="C671" t="s">
        <v>1523</v>
      </c>
      <c r="D671">
        <v>30</v>
      </c>
      <c r="E671" s="1">
        <v>44841</v>
      </c>
      <c r="F671" s="1">
        <v>45079</v>
      </c>
      <c r="G671" s="2">
        <v>0.79166666666666663</v>
      </c>
      <c r="H671" s="2">
        <v>0.89583333333333337</v>
      </c>
      <c r="I671" t="s">
        <v>340</v>
      </c>
      <c r="J671" s="6">
        <v>504141000</v>
      </c>
      <c r="K671" t="s">
        <v>1524</v>
      </c>
      <c r="M671">
        <v>30</v>
      </c>
      <c r="N671" s="14">
        <v>0</v>
      </c>
      <c r="O671" s="5">
        <f t="shared" si="10"/>
        <v>41</v>
      </c>
    </row>
    <row r="672" spans="1:15" x14ac:dyDescent="0.35">
      <c r="A672" t="s">
        <v>1525</v>
      </c>
      <c r="C672" t="s">
        <v>1526</v>
      </c>
      <c r="D672">
        <v>5</v>
      </c>
      <c r="E672" s="1">
        <v>45079</v>
      </c>
      <c r="F672" s="1">
        <v>45079</v>
      </c>
      <c r="G672" s="2">
        <v>0.625</v>
      </c>
      <c r="H672" s="2">
        <v>0.77083333333333337</v>
      </c>
      <c r="I672" t="s">
        <v>419</v>
      </c>
      <c r="J672" s="6">
        <v>504141000</v>
      </c>
      <c r="K672" t="s">
        <v>420</v>
      </c>
      <c r="M672">
        <v>18</v>
      </c>
      <c r="N672" s="14">
        <v>34</v>
      </c>
      <c r="O672" s="5">
        <f t="shared" si="10"/>
        <v>22</v>
      </c>
    </row>
    <row r="673" spans="1:15" x14ac:dyDescent="0.35">
      <c r="A673" t="s">
        <v>1527</v>
      </c>
      <c r="B673">
        <v>2</v>
      </c>
      <c r="C673" t="s">
        <v>1528</v>
      </c>
      <c r="D673">
        <v>7</v>
      </c>
      <c r="E673" s="1">
        <v>45079</v>
      </c>
      <c r="F673" s="1">
        <v>45079</v>
      </c>
      <c r="G673" s="2">
        <v>0.625</v>
      </c>
      <c r="H673" s="2">
        <v>0.83333333333333337</v>
      </c>
      <c r="I673" t="s">
        <v>196</v>
      </c>
      <c r="J673" s="6">
        <v>504141000</v>
      </c>
      <c r="K673" t="s">
        <v>408</v>
      </c>
      <c r="M673">
        <v>100</v>
      </c>
      <c r="N673" s="14">
        <v>0</v>
      </c>
      <c r="O673" s="5">
        <f t="shared" si="10"/>
        <v>22</v>
      </c>
    </row>
    <row r="674" spans="1:15" x14ac:dyDescent="0.35">
      <c r="A674" t="s">
        <v>1529</v>
      </c>
      <c r="B674">
        <v>2</v>
      </c>
      <c r="C674" t="s">
        <v>1530</v>
      </c>
      <c r="D674">
        <v>22</v>
      </c>
      <c r="E674" s="1">
        <v>44841</v>
      </c>
      <c r="F674" s="1">
        <v>45079</v>
      </c>
      <c r="G674" s="2">
        <v>0.75</v>
      </c>
      <c r="H674" s="2">
        <v>0.83333333333333337</v>
      </c>
      <c r="I674" t="s">
        <v>1531</v>
      </c>
      <c r="J674" s="6">
        <v>504141000</v>
      </c>
      <c r="K674" t="s">
        <v>1532</v>
      </c>
      <c r="M674">
        <v>20</v>
      </c>
      <c r="N674" s="14">
        <v>0</v>
      </c>
      <c r="O674" s="5">
        <f t="shared" si="10"/>
        <v>41</v>
      </c>
    </row>
    <row r="675" spans="1:15" x14ac:dyDescent="0.35">
      <c r="A675" t="s">
        <v>1533</v>
      </c>
      <c r="B675">
        <v>13</v>
      </c>
      <c r="C675" t="s">
        <v>1534</v>
      </c>
      <c r="D675">
        <v>24</v>
      </c>
      <c r="E675" s="1">
        <v>44988</v>
      </c>
      <c r="F675" s="1">
        <v>45079</v>
      </c>
      <c r="G675" s="2">
        <v>0.41666666666666669</v>
      </c>
      <c r="H675" s="2">
        <v>0.47916666666666669</v>
      </c>
      <c r="I675" t="s">
        <v>317</v>
      </c>
      <c r="J675" s="6">
        <v>504141000</v>
      </c>
      <c r="K675" t="s">
        <v>1013</v>
      </c>
      <c r="M675">
        <v>15</v>
      </c>
      <c r="N675" s="14">
        <v>122</v>
      </c>
      <c r="O675" s="5">
        <f t="shared" si="10"/>
        <v>9</v>
      </c>
    </row>
    <row r="676" spans="1:15" x14ac:dyDescent="0.35">
      <c r="A676" t="s">
        <v>1535</v>
      </c>
      <c r="B676">
        <v>13</v>
      </c>
      <c r="C676" t="s">
        <v>1536</v>
      </c>
      <c r="D676">
        <v>14</v>
      </c>
      <c r="E676" s="1">
        <v>44989</v>
      </c>
      <c r="F676" s="1">
        <v>45080</v>
      </c>
      <c r="G676" s="2">
        <v>0.58333333333333337</v>
      </c>
      <c r="H676" s="2">
        <v>0.625</v>
      </c>
      <c r="I676" t="s">
        <v>243</v>
      </c>
      <c r="J676" s="6">
        <v>504141000</v>
      </c>
      <c r="K676" t="s">
        <v>893</v>
      </c>
      <c r="M676">
        <v>10</v>
      </c>
      <c r="N676" s="14">
        <v>96</v>
      </c>
      <c r="O676" s="5">
        <f t="shared" si="10"/>
        <v>9</v>
      </c>
    </row>
    <row r="677" spans="1:15" x14ac:dyDescent="0.35">
      <c r="A677" t="s">
        <v>1537</v>
      </c>
      <c r="B677">
        <v>2</v>
      </c>
      <c r="C677" t="s">
        <v>1538</v>
      </c>
      <c r="D677">
        <v>10</v>
      </c>
      <c r="E677" s="1">
        <v>45040</v>
      </c>
      <c r="F677" s="1">
        <v>45082</v>
      </c>
      <c r="G677" s="2">
        <v>0.35416666666666669</v>
      </c>
      <c r="H677" s="2">
        <v>0.41666666666666669</v>
      </c>
      <c r="I677" t="s">
        <v>272</v>
      </c>
      <c r="K677" t="s">
        <v>273</v>
      </c>
      <c r="M677">
        <v>9</v>
      </c>
      <c r="N677" s="14">
        <v>45</v>
      </c>
      <c r="O677" s="5">
        <f t="shared" si="10"/>
        <v>17</v>
      </c>
    </row>
    <row r="678" spans="1:15" x14ac:dyDescent="0.35">
      <c r="A678" t="s">
        <v>1539</v>
      </c>
      <c r="B678">
        <v>2</v>
      </c>
      <c r="C678" t="s">
        <v>1540</v>
      </c>
      <c r="D678">
        <v>10</v>
      </c>
      <c r="E678" s="1">
        <v>45040</v>
      </c>
      <c r="F678" s="1">
        <v>45082</v>
      </c>
      <c r="G678" s="2">
        <v>0.42708333333333331</v>
      </c>
      <c r="H678" s="2">
        <v>0.48958333333333331</v>
      </c>
      <c r="I678" t="s">
        <v>272</v>
      </c>
      <c r="K678" t="s">
        <v>273</v>
      </c>
      <c r="M678">
        <v>9</v>
      </c>
      <c r="N678" s="14">
        <v>45</v>
      </c>
      <c r="O678" s="5">
        <f t="shared" si="10"/>
        <v>17</v>
      </c>
    </row>
    <row r="679" spans="1:15" x14ac:dyDescent="0.35">
      <c r="A679" t="s">
        <v>1541</v>
      </c>
      <c r="B679">
        <v>1</v>
      </c>
      <c r="C679" t="s">
        <v>1542</v>
      </c>
      <c r="D679">
        <v>20</v>
      </c>
      <c r="E679" s="1">
        <v>44991</v>
      </c>
      <c r="F679" s="1">
        <v>45082</v>
      </c>
      <c r="G679" s="2">
        <v>0.34375</v>
      </c>
      <c r="H679" s="2">
        <v>0.40625</v>
      </c>
      <c r="I679" t="s">
        <v>1259</v>
      </c>
      <c r="J679" s="6">
        <v>504141000</v>
      </c>
      <c r="K679" t="s">
        <v>588</v>
      </c>
      <c r="M679">
        <v>9</v>
      </c>
      <c r="N679" s="14">
        <v>97</v>
      </c>
      <c r="O679" s="5">
        <f t="shared" si="10"/>
        <v>10</v>
      </c>
    </row>
    <row r="680" spans="1:15" x14ac:dyDescent="0.35">
      <c r="A680" t="s">
        <v>1543</v>
      </c>
      <c r="B680">
        <v>13</v>
      </c>
      <c r="C680" t="s">
        <v>1544</v>
      </c>
      <c r="D680">
        <v>36</v>
      </c>
      <c r="E680" s="1">
        <v>44837</v>
      </c>
      <c r="F680" s="1">
        <v>45082</v>
      </c>
      <c r="G680" s="2">
        <v>0.79166666666666663</v>
      </c>
      <c r="H680" s="2">
        <v>0.83333333333333337</v>
      </c>
      <c r="I680" t="s">
        <v>721</v>
      </c>
      <c r="K680" t="s">
        <v>1545</v>
      </c>
      <c r="M680">
        <v>18</v>
      </c>
      <c r="N680" s="14">
        <v>120</v>
      </c>
      <c r="O680" s="5">
        <f t="shared" si="10"/>
        <v>41</v>
      </c>
    </row>
    <row r="681" spans="1:15" x14ac:dyDescent="0.35">
      <c r="A681" t="s">
        <v>1546</v>
      </c>
      <c r="B681">
        <v>14</v>
      </c>
      <c r="C681" t="s">
        <v>1547</v>
      </c>
      <c r="D681">
        <v>22</v>
      </c>
      <c r="E681" s="1">
        <v>44984</v>
      </c>
      <c r="F681" s="1">
        <v>45082</v>
      </c>
      <c r="G681" s="2">
        <v>0.375</v>
      </c>
      <c r="H681" s="2">
        <v>0.4375</v>
      </c>
      <c r="I681" t="s">
        <v>1548</v>
      </c>
      <c r="K681" t="s">
        <v>1549</v>
      </c>
      <c r="M681">
        <v>23</v>
      </c>
      <c r="N681" s="14">
        <v>44</v>
      </c>
      <c r="O681" s="5">
        <f t="shared" si="10"/>
        <v>9</v>
      </c>
    </row>
    <row r="682" spans="1:15" x14ac:dyDescent="0.35">
      <c r="A682" t="s">
        <v>1550</v>
      </c>
      <c r="B682">
        <v>15</v>
      </c>
      <c r="C682" t="s">
        <v>1551</v>
      </c>
      <c r="D682">
        <v>32</v>
      </c>
      <c r="E682" s="1">
        <v>44963</v>
      </c>
      <c r="F682" s="1">
        <v>45082</v>
      </c>
      <c r="G682" s="2">
        <v>0.375</v>
      </c>
      <c r="H682" s="2">
        <v>0.5</v>
      </c>
      <c r="I682" t="s">
        <v>591</v>
      </c>
      <c r="J682" s="6">
        <v>504141000</v>
      </c>
      <c r="K682" t="s">
        <v>665</v>
      </c>
      <c r="M682">
        <v>11</v>
      </c>
      <c r="N682" s="14">
        <v>123</v>
      </c>
      <c r="O682" s="5">
        <f t="shared" si="10"/>
        <v>6</v>
      </c>
    </row>
    <row r="683" spans="1:15" x14ac:dyDescent="0.35">
      <c r="A683" t="s">
        <v>1552</v>
      </c>
      <c r="B683">
        <v>15</v>
      </c>
      <c r="C683" t="s">
        <v>1553</v>
      </c>
      <c r="D683">
        <v>26</v>
      </c>
      <c r="E683" s="1">
        <v>44998</v>
      </c>
      <c r="F683" s="1">
        <v>45082</v>
      </c>
      <c r="G683" s="2">
        <v>0.76041666666666663</v>
      </c>
      <c r="H683" s="2">
        <v>0.89583333333333337</v>
      </c>
      <c r="I683" t="s">
        <v>591</v>
      </c>
      <c r="J683" s="6">
        <v>504141000</v>
      </c>
      <c r="K683" t="s">
        <v>592</v>
      </c>
      <c r="M683">
        <v>10</v>
      </c>
      <c r="N683" s="14">
        <v>114</v>
      </c>
      <c r="O683" s="5">
        <f t="shared" si="10"/>
        <v>11</v>
      </c>
    </row>
    <row r="684" spans="1:15" x14ac:dyDescent="0.35">
      <c r="A684" t="s">
        <v>1554</v>
      </c>
      <c r="B684">
        <v>13</v>
      </c>
      <c r="C684" t="s">
        <v>1412</v>
      </c>
      <c r="D684">
        <v>42</v>
      </c>
      <c r="E684" s="1">
        <v>44816</v>
      </c>
      <c r="F684" s="1">
        <v>45082</v>
      </c>
      <c r="G684" s="2">
        <v>0.75</v>
      </c>
      <c r="H684" s="2">
        <v>0.79166666666666663</v>
      </c>
      <c r="I684" t="s">
        <v>429</v>
      </c>
      <c r="J684" s="6">
        <v>504141000</v>
      </c>
      <c r="K684" t="s">
        <v>1413</v>
      </c>
      <c r="M684">
        <v>18</v>
      </c>
      <c r="N684" s="14">
        <v>138</v>
      </c>
      <c r="O684" s="5">
        <f t="shared" si="10"/>
        <v>38</v>
      </c>
    </row>
    <row r="685" spans="1:15" x14ac:dyDescent="0.35">
      <c r="A685" t="s">
        <v>1555</v>
      </c>
      <c r="B685">
        <v>13</v>
      </c>
      <c r="C685" t="s">
        <v>1556</v>
      </c>
      <c r="D685">
        <v>36</v>
      </c>
      <c r="E685" s="1">
        <v>44824</v>
      </c>
      <c r="F685" s="1">
        <v>45083</v>
      </c>
      <c r="G685" s="2">
        <v>0.75</v>
      </c>
      <c r="H685" s="2">
        <v>0.79166666666666663</v>
      </c>
      <c r="I685" t="s">
        <v>1557</v>
      </c>
      <c r="J685" s="6">
        <v>282253105</v>
      </c>
      <c r="K685" t="s">
        <v>1545</v>
      </c>
      <c r="M685">
        <v>18</v>
      </c>
      <c r="N685" s="14">
        <v>120</v>
      </c>
      <c r="O685" s="5">
        <f t="shared" si="10"/>
        <v>39</v>
      </c>
    </row>
    <row r="686" spans="1:15" x14ac:dyDescent="0.35">
      <c r="A686" t="s">
        <v>1558</v>
      </c>
      <c r="B686">
        <v>1</v>
      </c>
      <c r="C686" t="s">
        <v>1559</v>
      </c>
      <c r="D686">
        <v>16</v>
      </c>
      <c r="E686" s="1">
        <v>45062</v>
      </c>
      <c r="F686" s="1">
        <v>45083</v>
      </c>
      <c r="G686" s="2">
        <v>0.77083333333333337</v>
      </c>
      <c r="H686" s="2">
        <v>0.85416666666666663</v>
      </c>
      <c r="I686" t="s">
        <v>403</v>
      </c>
      <c r="J686" s="6">
        <v>504141000</v>
      </c>
      <c r="K686" t="s">
        <v>1560</v>
      </c>
      <c r="M686">
        <v>9</v>
      </c>
      <c r="N686" s="14">
        <v>85</v>
      </c>
      <c r="O686" s="5">
        <f t="shared" si="10"/>
        <v>20</v>
      </c>
    </row>
    <row r="687" spans="1:15" x14ac:dyDescent="0.35">
      <c r="A687" t="s">
        <v>1561</v>
      </c>
      <c r="B687">
        <v>8</v>
      </c>
      <c r="C687" t="s">
        <v>1562</v>
      </c>
      <c r="D687">
        <v>14</v>
      </c>
      <c r="E687" s="1">
        <v>45055</v>
      </c>
      <c r="F687" s="1">
        <v>45083</v>
      </c>
      <c r="G687" s="2">
        <v>0.39583333333333331</v>
      </c>
      <c r="H687" s="2">
        <v>0.47916666666666669</v>
      </c>
      <c r="I687" t="s">
        <v>552</v>
      </c>
      <c r="J687" s="6">
        <v>504141000</v>
      </c>
      <c r="K687" t="s">
        <v>982</v>
      </c>
      <c r="M687">
        <v>9</v>
      </c>
      <c r="N687" s="14">
        <v>124</v>
      </c>
      <c r="O687" s="5">
        <f t="shared" si="10"/>
        <v>19</v>
      </c>
    </row>
    <row r="688" spans="1:15" x14ac:dyDescent="0.35">
      <c r="A688" t="s">
        <v>1563</v>
      </c>
      <c r="B688">
        <v>15</v>
      </c>
      <c r="C688" t="s">
        <v>1482</v>
      </c>
      <c r="D688">
        <v>48</v>
      </c>
      <c r="E688" s="1">
        <v>44999</v>
      </c>
      <c r="F688" s="1">
        <v>45083</v>
      </c>
      <c r="G688" s="2">
        <v>0.375</v>
      </c>
      <c r="H688" s="2">
        <v>0.5</v>
      </c>
      <c r="I688" t="s">
        <v>333</v>
      </c>
      <c r="J688" s="6">
        <v>504141000</v>
      </c>
      <c r="K688" t="s">
        <v>334</v>
      </c>
      <c r="M688">
        <v>12</v>
      </c>
      <c r="N688" s="14">
        <v>145</v>
      </c>
      <c r="O688" s="5">
        <f t="shared" si="10"/>
        <v>11</v>
      </c>
    </row>
    <row r="689" spans="1:15" x14ac:dyDescent="0.35">
      <c r="A689" t="s">
        <v>1564</v>
      </c>
      <c r="B689">
        <v>15</v>
      </c>
      <c r="C689" t="s">
        <v>1565</v>
      </c>
      <c r="D689">
        <v>48</v>
      </c>
      <c r="E689" s="1">
        <v>44965</v>
      </c>
      <c r="F689" s="1">
        <v>45084</v>
      </c>
      <c r="G689" s="2">
        <v>0.77083333333333337</v>
      </c>
      <c r="H689" s="2">
        <v>0.89583333333333337</v>
      </c>
      <c r="I689" t="s">
        <v>231</v>
      </c>
      <c r="J689" s="6">
        <v>504141000</v>
      </c>
      <c r="K689" t="s">
        <v>1341</v>
      </c>
      <c r="M689">
        <v>12</v>
      </c>
      <c r="N689" s="14">
        <v>206</v>
      </c>
      <c r="O689" s="5">
        <f t="shared" si="10"/>
        <v>6</v>
      </c>
    </row>
    <row r="690" spans="1:15" x14ac:dyDescent="0.35">
      <c r="A690" t="s">
        <v>1566</v>
      </c>
      <c r="B690">
        <v>13</v>
      </c>
      <c r="C690" t="s">
        <v>1567</v>
      </c>
      <c r="D690">
        <v>4</v>
      </c>
      <c r="E690" s="1">
        <v>45084</v>
      </c>
      <c r="F690" s="1">
        <v>45084</v>
      </c>
      <c r="G690" s="2">
        <v>0.66666666666666663</v>
      </c>
      <c r="H690" s="2">
        <v>0.77083333333333337</v>
      </c>
      <c r="I690" t="s">
        <v>298</v>
      </c>
      <c r="J690" s="6">
        <v>504141000</v>
      </c>
      <c r="K690" t="s">
        <v>1568</v>
      </c>
      <c r="M690">
        <v>15</v>
      </c>
      <c r="N690" s="14">
        <v>23</v>
      </c>
      <c r="O690" s="5">
        <f t="shared" si="10"/>
        <v>23</v>
      </c>
    </row>
    <row r="691" spans="1:15" x14ac:dyDescent="0.35">
      <c r="A691" t="s">
        <v>1569</v>
      </c>
      <c r="C691" t="s">
        <v>242</v>
      </c>
      <c r="D691">
        <v>19</v>
      </c>
      <c r="E691" s="1">
        <v>44986</v>
      </c>
      <c r="F691" s="1">
        <v>45084</v>
      </c>
      <c r="G691" s="2">
        <v>0.79166666666666663</v>
      </c>
      <c r="H691" s="2">
        <v>0.83333333333333337</v>
      </c>
      <c r="I691" t="s">
        <v>317</v>
      </c>
      <c r="J691" s="6">
        <v>504141000</v>
      </c>
      <c r="K691" t="s">
        <v>1570</v>
      </c>
      <c r="M691">
        <v>15</v>
      </c>
      <c r="N691" s="14">
        <v>89</v>
      </c>
      <c r="O691" s="5">
        <f t="shared" si="10"/>
        <v>9</v>
      </c>
    </row>
    <row r="692" spans="1:15" x14ac:dyDescent="0.35">
      <c r="A692" t="s">
        <v>1571</v>
      </c>
      <c r="B692">
        <v>1</v>
      </c>
      <c r="C692" t="s">
        <v>1572</v>
      </c>
      <c r="D692">
        <v>12</v>
      </c>
      <c r="E692" s="1">
        <v>45049</v>
      </c>
      <c r="F692" s="1">
        <v>45084</v>
      </c>
      <c r="G692" s="2">
        <v>0.79166666666666663</v>
      </c>
      <c r="H692" s="2">
        <v>0.85416666666666663</v>
      </c>
      <c r="I692" t="s">
        <v>486</v>
      </c>
      <c r="K692" t="s">
        <v>522</v>
      </c>
      <c r="M692">
        <v>9</v>
      </c>
      <c r="N692" s="14">
        <v>69</v>
      </c>
      <c r="O692" s="5">
        <f t="shared" si="10"/>
        <v>18</v>
      </c>
    </row>
    <row r="693" spans="1:15" x14ac:dyDescent="0.35">
      <c r="A693" t="s">
        <v>1573</v>
      </c>
      <c r="B693">
        <v>10</v>
      </c>
      <c r="C693" t="s">
        <v>1574</v>
      </c>
      <c r="D693">
        <v>3</v>
      </c>
      <c r="E693" s="1">
        <v>45084</v>
      </c>
      <c r="F693" s="1">
        <v>45084</v>
      </c>
      <c r="G693" s="2">
        <v>0.79166666666666663</v>
      </c>
      <c r="H693" s="2">
        <v>0.875</v>
      </c>
      <c r="I693" t="s">
        <v>1575</v>
      </c>
      <c r="J693" s="6">
        <v>504141000</v>
      </c>
      <c r="K693" t="s">
        <v>1576</v>
      </c>
      <c r="M693">
        <v>100</v>
      </c>
      <c r="N693" s="14">
        <v>0</v>
      </c>
      <c r="O693" s="5">
        <f t="shared" si="10"/>
        <v>23</v>
      </c>
    </row>
    <row r="694" spans="1:15" x14ac:dyDescent="0.35">
      <c r="A694" t="s">
        <v>1577</v>
      </c>
      <c r="B694">
        <v>13</v>
      </c>
      <c r="C694" t="s">
        <v>1114</v>
      </c>
      <c r="D694">
        <v>26</v>
      </c>
      <c r="E694" s="1">
        <v>44944</v>
      </c>
      <c r="F694" s="1">
        <v>45084</v>
      </c>
      <c r="G694" s="2">
        <v>0.77083333333333337</v>
      </c>
      <c r="H694" s="2">
        <v>0.8125</v>
      </c>
      <c r="I694" t="s">
        <v>243</v>
      </c>
      <c r="J694" s="6">
        <v>504141000</v>
      </c>
      <c r="K694" t="s">
        <v>1578</v>
      </c>
      <c r="M694">
        <v>20</v>
      </c>
      <c r="N694" s="14">
        <v>84</v>
      </c>
      <c r="O694" s="5">
        <f t="shared" si="10"/>
        <v>3</v>
      </c>
    </row>
    <row r="695" spans="1:15" x14ac:dyDescent="0.35">
      <c r="A695" t="s">
        <v>1579</v>
      </c>
      <c r="B695">
        <v>13</v>
      </c>
      <c r="C695" t="s">
        <v>800</v>
      </c>
      <c r="D695">
        <v>12</v>
      </c>
      <c r="E695" s="1">
        <v>45049</v>
      </c>
      <c r="F695" s="1">
        <v>45084</v>
      </c>
      <c r="G695" s="2">
        <v>0.43055555555555558</v>
      </c>
      <c r="H695" s="2">
        <v>0.49305555555555558</v>
      </c>
      <c r="I695" t="s">
        <v>429</v>
      </c>
      <c r="J695" s="6">
        <v>504141000</v>
      </c>
      <c r="K695" t="s">
        <v>668</v>
      </c>
      <c r="M695">
        <v>15</v>
      </c>
      <c r="N695" s="14">
        <v>61</v>
      </c>
      <c r="O695" s="5">
        <f t="shared" si="10"/>
        <v>18</v>
      </c>
    </row>
    <row r="696" spans="1:15" x14ac:dyDescent="0.35">
      <c r="A696" t="s">
        <v>1580</v>
      </c>
      <c r="B696">
        <v>13</v>
      </c>
      <c r="C696" t="s">
        <v>1356</v>
      </c>
      <c r="D696">
        <v>40</v>
      </c>
      <c r="E696" s="1">
        <v>44816</v>
      </c>
      <c r="F696" s="1">
        <v>45089</v>
      </c>
      <c r="G696" s="2">
        <v>0.70138888888888884</v>
      </c>
      <c r="H696" s="2">
        <v>0.74305555555555547</v>
      </c>
      <c r="I696" t="s">
        <v>632</v>
      </c>
      <c r="J696" s="6">
        <v>504141000</v>
      </c>
      <c r="K696" t="s">
        <v>1367</v>
      </c>
      <c r="M696">
        <v>15</v>
      </c>
      <c r="N696" s="14">
        <v>160</v>
      </c>
      <c r="O696" s="5">
        <f t="shared" si="10"/>
        <v>38</v>
      </c>
    </row>
    <row r="697" spans="1:15" x14ac:dyDescent="0.35">
      <c r="A697" t="s">
        <v>1581</v>
      </c>
      <c r="B697">
        <v>13</v>
      </c>
      <c r="C697" t="s">
        <v>301</v>
      </c>
      <c r="D697">
        <v>7</v>
      </c>
      <c r="E697" s="1">
        <v>45054</v>
      </c>
      <c r="F697" s="1">
        <v>45089</v>
      </c>
      <c r="G697" s="2">
        <v>0.72916666666666663</v>
      </c>
      <c r="H697" s="2">
        <v>0.77083333333333337</v>
      </c>
      <c r="I697" t="s">
        <v>243</v>
      </c>
      <c r="J697" s="6">
        <v>504141000</v>
      </c>
      <c r="K697" t="s">
        <v>302</v>
      </c>
      <c r="M697">
        <v>12</v>
      </c>
      <c r="N697" s="14">
        <v>36</v>
      </c>
      <c r="O697" s="5">
        <f t="shared" si="10"/>
        <v>19</v>
      </c>
    </row>
    <row r="698" spans="1:15" x14ac:dyDescent="0.35">
      <c r="A698" t="s">
        <v>1582</v>
      </c>
      <c r="B698">
        <v>13</v>
      </c>
      <c r="C698" t="s">
        <v>559</v>
      </c>
      <c r="D698">
        <v>16</v>
      </c>
      <c r="E698" s="1">
        <v>44984</v>
      </c>
      <c r="F698" s="1">
        <v>45089</v>
      </c>
      <c r="G698" s="2">
        <v>0.70833333333333337</v>
      </c>
      <c r="H698" s="2">
        <v>0.75</v>
      </c>
      <c r="I698" t="s">
        <v>192</v>
      </c>
      <c r="K698" t="s">
        <v>1583</v>
      </c>
      <c r="M698">
        <v>15</v>
      </c>
      <c r="N698" s="14">
        <v>82</v>
      </c>
      <c r="O698" s="5">
        <f t="shared" si="10"/>
        <v>9</v>
      </c>
    </row>
    <row r="699" spans="1:15" x14ac:dyDescent="0.35">
      <c r="A699" t="s">
        <v>1584</v>
      </c>
      <c r="B699">
        <v>13</v>
      </c>
      <c r="C699" t="s">
        <v>559</v>
      </c>
      <c r="D699">
        <v>24</v>
      </c>
      <c r="E699" s="1">
        <v>44984</v>
      </c>
      <c r="F699" s="1">
        <v>45089</v>
      </c>
      <c r="G699" s="2">
        <v>0.75694444444444453</v>
      </c>
      <c r="H699" s="2">
        <v>0.81944444444444453</v>
      </c>
      <c r="I699" t="s">
        <v>192</v>
      </c>
      <c r="K699" t="s">
        <v>1583</v>
      </c>
      <c r="M699">
        <v>15</v>
      </c>
      <c r="N699" s="14">
        <v>122</v>
      </c>
      <c r="O699" s="5">
        <f t="shared" si="10"/>
        <v>9</v>
      </c>
    </row>
    <row r="700" spans="1:15" x14ac:dyDescent="0.35">
      <c r="A700" t="s">
        <v>1585</v>
      </c>
      <c r="B700">
        <v>13</v>
      </c>
      <c r="C700" t="s">
        <v>238</v>
      </c>
      <c r="D700">
        <v>24</v>
      </c>
      <c r="E700" s="1">
        <v>44984</v>
      </c>
      <c r="F700" s="1">
        <v>45089</v>
      </c>
      <c r="G700" s="2">
        <v>0.75</v>
      </c>
      <c r="H700" s="2">
        <v>0.8125</v>
      </c>
      <c r="I700" t="s">
        <v>239</v>
      </c>
      <c r="J700" s="6">
        <v>504141000</v>
      </c>
      <c r="K700" t="s">
        <v>240</v>
      </c>
      <c r="M700">
        <v>14</v>
      </c>
      <c r="N700" s="14">
        <v>122</v>
      </c>
      <c r="O700" s="5">
        <f t="shared" si="10"/>
        <v>9</v>
      </c>
    </row>
    <row r="701" spans="1:15" x14ac:dyDescent="0.35">
      <c r="A701" t="s">
        <v>1586</v>
      </c>
      <c r="B701">
        <v>15</v>
      </c>
      <c r="C701" t="s">
        <v>1587</v>
      </c>
      <c r="D701">
        <v>48</v>
      </c>
      <c r="E701" s="1">
        <v>44963</v>
      </c>
      <c r="F701" s="1">
        <v>45089</v>
      </c>
      <c r="G701" s="2">
        <v>0.77083333333333337</v>
      </c>
      <c r="H701" s="2">
        <v>0.89583333333333337</v>
      </c>
      <c r="I701" t="s">
        <v>231</v>
      </c>
      <c r="J701" s="6">
        <v>504141000</v>
      </c>
      <c r="K701" t="s">
        <v>1341</v>
      </c>
      <c r="M701">
        <v>7</v>
      </c>
      <c r="N701" s="14">
        <v>276</v>
      </c>
      <c r="O701" s="5">
        <f t="shared" si="10"/>
        <v>6</v>
      </c>
    </row>
    <row r="702" spans="1:15" x14ac:dyDescent="0.35">
      <c r="A702" t="s">
        <v>1588</v>
      </c>
      <c r="B702">
        <v>13</v>
      </c>
      <c r="C702" t="s">
        <v>1430</v>
      </c>
      <c r="D702">
        <v>43</v>
      </c>
      <c r="E702" s="1">
        <v>44816</v>
      </c>
      <c r="F702" s="1">
        <v>45096</v>
      </c>
      <c r="G702" s="2">
        <v>0.4236111111111111</v>
      </c>
      <c r="H702" s="2">
        <v>0.46527777777777773</v>
      </c>
      <c r="I702" t="s">
        <v>429</v>
      </c>
      <c r="J702" s="6">
        <v>504141000</v>
      </c>
      <c r="K702" t="s">
        <v>1427</v>
      </c>
      <c r="M702">
        <v>19</v>
      </c>
      <c r="N702" s="14">
        <v>165</v>
      </c>
      <c r="O702" s="5">
        <f t="shared" si="10"/>
        <v>38</v>
      </c>
    </row>
    <row r="703" spans="1:15" x14ac:dyDescent="0.35">
      <c r="A703" t="s">
        <v>1589</v>
      </c>
      <c r="B703">
        <v>13</v>
      </c>
      <c r="C703" t="s">
        <v>1590</v>
      </c>
      <c r="D703">
        <v>40</v>
      </c>
      <c r="E703" s="1">
        <v>44816</v>
      </c>
      <c r="F703" s="1">
        <v>45089</v>
      </c>
      <c r="G703" s="2">
        <v>0.75</v>
      </c>
      <c r="H703" s="2">
        <v>0.79166666666666663</v>
      </c>
      <c r="I703" t="s">
        <v>632</v>
      </c>
      <c r="J703" s="6">
        <v>504141000</v>
      </c>
      <c r="K703" t="s">
        <v>1367</v>
      </c>
      <c r="M703">
        <v>15</v>
      </c>
      <c r="N703" s="14">
        <v>181</v>
      </c>
      <c r="O703" s="5">
        <f t="shared" si="10"/>
        <v>38</v>
      </c>
    </row>
    <row r="704" spans="1:15" x14ac:dyDescent="0.35">
      <c r="A704" t="s">
        <v>1591</v>
      </c>
      <c r="B704">
        <v>13</v>
      </c>
      <c r="C704" t="s">
        <v>887</v>
      </c>
      <c r="D704">
        <v>10</v>
      </c>
      <c r="E704" s="1">
        <v>45034</v>
      </c>
      <c r="F704" s="1">
        <v>45090</v>
      </c>
      <c r="G704" s="2">
        <v>0.80555555555555547</v>
      </c>
      <c r="H704" s="2">
        <v>0.84722222222222221</v>
      </c>
      <c r="I704" t="s">
        <v>317</v>
      </c>
      <c r="J704" s="6">
        <v>504141000</v>
      </c>
      <c r="K704" t="s">
        <v>888</v>
      </c>
      <c r="M704">
        <v>15</v>
      </c>
      <c r="N704" s="14">
        <v>69</v>
      </c>
      <c r="O704" s="5">
        <f t="shared" si="10"/>
        <v>16</v>
      </c>
    </row>
    <row r="705" spans="1:15" x14ac:dyDescent="0.35">
      <c r="A705" t="s">
        <v>1592</v>
      </c>
      <c r="B705">
        <v>13</v>
      </c>
      <c r="C705" t="s">
        <v>890</v>
      </c>
      <c r="D705">
        <v>10</v>
      </c>
      <c r="E705" s="1">
        <v>45034</v>
      </c>
      <c r="F705" s="1">
        <v>45090</v>
      </c>
      <c r="G705" s="2">
        <v>0.65972222222222221</v>
      </c>
      <c r="H705" s="2">
        <v>0.70138888888888884</v>
      </c>
      <c r="I705" t="s">
        <v>317</v>
      </c>
      <c r="J705" s="6">
        <v>504141000</v>
      </c>
      <c r="K705" t="s">
        <v>888</v>
      </c>
      <c r="M705">
        <v>15</v>
      </c>
      <c r="N705" s="14">
        <v>69</v>
      </c>
      <c r="O705" s="5">
        <f t="shared" si="10"/>
        <v>16</v>
      </c>
    </row>
    <row r="706" spans="1:15" x14ac:dyDescent="0.35">
      <c r="A706" t="s">
        <v>1593</v>
      </c>
      <c r="B706">
        <v>12</v>
      </c>
      <c r="C706" t="s">
        <v>1594</v>
      </c>
      <c r="D706">
        <v>200</v>
      </c>
      <c r="E706" s="1">
        <v>44810</v>
      </c>
      <c r="F706" s="1">
        <v>45090</v>
      </c>
      <c r="G706" s="2">
        <v>0.74305555555555547</v>
      </c>
      <c r="H706" s="2">
        <v>0.91666666666666663</v>
      </c>
      <c r="I706" t="s">
        <v>219</v>
      </c>
      <c r="J706" s="6">
        <v>504141000</v>
      </c>
      <c r="K706" t="s">
        <v>810</v>
      </c>
      <c r="M706">
        <v>10</v>
      </c>
      <c r="N706" s="14">
        <v>990</v>
      </c>
      <c r="O706" s="5">
        <f t="shared" si="10"/>
        <v>37</v>
      </c>
    </row>
    <row r="707" spans="1:15" x14ac:dyDescent="0.35">
      <c r="A707" t="s">
        <v>1595</v>
      </c>
      <c r="B707">
        <v>8</v>
      </c>
      <c r="C707" t="s">
        <v>1596</v>
      </c>
      <c r="D707">
        <v>30</v>
      </c>
      <c r="E707" s="1">
        <v>45034</v>
      </c>
      <c r="F707" s="1">
        <v>45090</v>
      </c>
      <c r="G707" s="2">
        <v>0.39583333333333331</v>
      </c>
      <c r="H707" s="2">
        <v>0.5</v>
      </c>
      <c r="I707" t="s">
        <v>433</v>
      </c>
      <c r="J707" s="6">
        <v>504141000</v>
      </c>
      <c r="K707" t="s">
        <v>1597</v>
      </c>
      <c r="M707">
        <v>12</v>
      </c>
      <c r="N707" s="14">
        <v>78</v>
      </c>
      <c r="O707" s="5">
        <f t="shared" ref="O707:O770" si="11">WEEKNUM(E707)</f>
        <v>16</v>
      </c>
    </row>
    <row r="708" spans="1:15" x14ac:dyDescent="0.35">
      <c r="A708" t="s">
        <v>1598</v>
      </c>
      <c r="B708">
        <v>1</v>
      </c>
      <c r="C708" t="s">
        <v>1599</v>
      </c>
      <c r="D708">
        <v>24</v>
      </c>
      <c r="E708" s="1">
        <v>45006</v>
      </c>
      <c r="F708" s="1">
        <v>45090</v>
      </c>
      <c r="G708" s="2">
        <v>0.35416666666666669</v>
      </c>
      <c r="H708" s="2">
        <v>0.41666666666666669</v>
      </c>
      <c r="I708" t="s">
        <v>448</v>
      </c>
      <c r="J708" s="6">
        <v>504141000</v>
      </c>
      <c r="K708" t="s">
        <v>635</v>
      </c>
      <c r="M708">
        <v>9</v>
      </c>
      <c r="N708" s="14">
        <v>138</v>
      </c>
      <c r="O708" s="5">
        <f t="shared" si="11"/>
        <v>12</v>
      </c>
    </row>
    <row r="709" spans="1:15" x14ac:dyDescent="0.35">
      <c r="A709" t="s">
        <v>1600</v>
      </c>
      <c r="B709">
        <v>13</v>
      </c>
      <c r="C709" t="s">
        <v>1088</v>
      </c>
      <c r="D709">
        <v>12</v>
      </c>
      <c r="E709" s="1">
        <v>45055</v>
      </c>
      <c r="F709" s="1">
        <v>45090</v>
      </c>
      <c r="G709" s="2">
        <v>0.77083333333333337</v>
      </c>
      <c r="H709" s="2">
        <v>0.83333333333333337</v>
      </c>
      <c r="I709" t="s">
        <v>560</v>
      </c>
      <c r="K709" t="s">
        <v>1089</v>
      </c>
      <c r="M709">
        <v>16</v>
      </c>
      <c r="N709" s="14">
        <v>61</v>
      </c>
      <c r="O709" s="5">
        <f t="shared" si="11"/>
        <v>19</v>
      </c>
    </row>
    <row r="710" spans="1:15" x14ac:dyDescent="0.35">
      <c r="A710" t="s">
        <v>1601</v>
      </c>
      <c r="B710">
        <v>13</v>
      </c>
      <c r="C710" t="s">
        <v>1602</v>
      </c>
      <c r="D710">
        <v>14</v>
      </c>
      <c r="E710" s="1">
        <v>44824</v>
      </c>
      <c r="F710" s="1">
        <v>45090</v>
      </c>
      <c r="G710" s="2">
        <v>0.79166666666666663</v>
      </c>
      <c r="H710" s="2">
        <v>0.875</v>
      </c>
      <c r="I710" t="s">
        <v>188</v>
      </c>
      <c r="J710" s="6">
        <v>504141000</v>
      </c>
      <c r="K710" t="s">
        <v>793</v>
      </c>
      <c r="M710">
        <v>23</v>
      </c>
      <c r="N710" s="14">
        <v>0</v>
      </c>
      <c r="O710" s="5">
        <f t="shared" si="11"/>
        <v>39</v>
      </c>
    </row>
    <row r="711" spans="1:15" x14ac:dyDescent="0.35">
      <c r="A711" t="s">
        <v>1603</v>
      </c>
      <c r="B711">
        <v>13</v>
      </c>
      <c r="C711" t="s">
        <v>1604</v>
      </c>
      <c r="D711">
        <v>3</v>
      </c>
      <c r="E711" s="1">
        <v>45090</v>
      </c>
      <c r="F711" s="1">
        <v>45090</v>
      </c>
      <c r="G711" s="2">
        <v>0.79166666666666663</v>
      </c>
      <c r="H711" s="2">
        <v>0.875</v>
      </c>
      <c r="I711" t="s">
        <v>188</v>
      </c>
      <c r="J711" s="6">
        <v>504141000</v>
      </c>
      <c r="K711" t="s">
        <v>248</v>
      </c>
      <c r="M711">
        <v>0</v>
      </c>
      <c r="N711" s="14">
        <v>0</v>
      </c>
      <c r="O711" s="5">
        <f t="shared" si="11"/>
        <v>24</v>
      </c>
    </row>
    <row r="712" spans="1:15" x14ac:dyDescent="0.35">
      <c r="A712" t="s">
        <v>1605</v>
      </c>
      <c r="B712">
        <v>13</v>
      </c>
      <c r="C712" t="s">
        <v>703</v>
      </c>
      <c r="D712">
        <v>8</v>
      </c>
      <c r="E712" s="1">
        <v>45055</v>
      </c>
      <c r="F712" s="1">
        <v>45090</v>
      </c>
      <c r="G712" s="2">
        <v>0.71875</v>
      </c>
      <c r="H712" s="2">
        <v>0.76041666666666663</v>
      </c>
      <c r="I712" t="s">
        <v>560</v>
      </c>
      <c r="K712" t="s">
        <v>1089</v>
      </c>
      <c r="M712">
        <v>16</v>
      </c>
      <c r="N712" s="14">
        <v>41</v>
      </c>
      <c r="O712" s="5">
        <f t="shared" si="11"/>
        <v>19</v>
      </c>
    </row>
    <row r="713" spans="1:15" x14ac:dyDescent="0.35">
      <c r="A713" t="s">
        <v>1606</v>
      </c>
      <c r="B713">
        <v>8</v>
      </c>
      <c r="C713" t="s">
        <v>1607</v>
      </c>
      <c r="D713">
        <v>11</v>
      </c>
      <c r="E713" s="1">
        <v>45077</v>
      </c>
      <c r="F713" s="1">
        <v>45091</v>
      </c>
      <c r="G713" s="2">
        <v>0.72916666666666663</v>
      </c>
      <c r="H713" s="2">
        <v>0.84375</v>
      </c>
      <c r="I713" t="s">
        <v>433</v>
      </c>
      <c r="J713" s="6">
        <v>504141000</v>
      </c>
      <c r="K713" t="s">
        <v>309</v>
      </c>
      <c r="M713">
        <v>9</v>
      </c>
      <c r="N713" s="14">
        <v>116</v>
      </c>
      <c r="O713" s="5">
        <f t="shared" si="11"/>
        <v>22</v>
      </c>
    </row>
    <row r="714" spans="1:15" x14ac:dyDescent="0.35">
      <c r="A714" t="s">
        <v>1608</v>
      </c>
      <c r="B714">
        <v>10</v>
      </c>
      <c r="C714" t="s">
        <v>1609</v>
      </c>
      <c r="D714">
        <v>3</v>
      </c>
      <c r="E714" s="1">
        <v>45091</v>
      </c>
      <c r="F714" s="1">
        <v>45091</v>
      </c>
      <c r="G714" s="2">
        <v>0.625</v>
      </c>
      <c r="H714" s="2">
        <v>0.70833333333333337</v>
      </c>
      <c r="I714" t="s">
        <v>1610</v>
      </c>
      <c r="J714" s="6">
        <v>62282220</v>
      </c>
      <c r="K714" t="s">
        <v>1026</v>
      </c>
      <c r="M714">
        <v>50</v>
      </c>
      <c r="N714" s="14">
        <v>0</v>
      </c>
      <c r="O714" s="5">
        <f t="shared" si="11"/>
        <v>24</v>
      </c>
    </row>
    <row r="715" spans="1:15" x14ac:dyDescent="0.35">
      <c r="A715" t="s">
        <v>1611</v>
      </c>
      <c r="B715">
        <v>13</v>
      </c>
      <c r="C715" t="s">
        <v>1612</v>
      </c>
      <c r="D715">
        <v>5</v>
      </c>
      <c r="E715" s="1">
        <v>45091</v>
      </c>
      <c r="F715" s="1">
        <v>45091</v>
      </c>
      <c r="G715" s="2">
        <v>0.75</v>
      </c>
      <c r="H715" s="2">
        <v>0.89583333333333337</v>
      </c>
      <c r="I715" t="s">
        <v>298</v>
      </c>
      <c r="J715" s="6">
        <v>504141000</v>
      </c>
      <c r="K715" t="s">
        <v>615</v>
      </c>
      <c r="M715">
        <v>12</v>
      </c>
      <c r="N715" s="14">
        <v>23</v>
      </c>
      <c r="O715" s="5">
        <f t="shared" si="11"/>
        <v>24</v>
      </c>
    </row>
    <row r="716" spans="1:15" x14ac:dyDescent="0.35">
      <c r="A716" t="s">
        <v>1613</v>
      </c>
      <c r="B716">
        <v>13</v>
      </c>
      <c r="C716" t="s">
        <v>1088</v>
      </c>
      <c r="D716">
        <v>12</v>
      </c>
      <c r="E716" s="1">
        <v>45056</v>
      </c>
      <c r="F716" s="1">
        <v>45091</v>
      </c>
      <c r="G716" s="2">
        <v>0.36458333333333331</v>
      </c>
      <c r="H716" s="2">
        <v>0.42708333333333331</v>
      </c>
      <c r="I716" t="s">
        <v>560</v>
      </c>
      <c r="K716" t="s">
        <v>1089</v>
      </c>
      <c r="M716">
        <v>16</v>
      </c>
      <c r="N716" s="14">
        <v>61</v>
      </c>
      <c r="O716" s="5">
        <f t="shared" si="11"/>
        <v>19</v>
      </c>
    </row>
    <row r="717" spans="1:15" x14ac:dyDescent="0.35">
      <c r="A717" t="s">
        <v>1614</v>
      </c>
      <c r="B717">
        <v>13</v>
      </c>
      <c r="C717" t="s">
        <v>1088</v>
      </c>
      <c r="D717">
        <v>12</v>
      </c>
      <c r="E717" s="1">
        <v>45056</v>
      </c>
      <c r="F717" s="1">
        <v>45091</v>
      </c>
      <c r="G717" s="2">
        <v>0.4375</v>
      </c>
      <c r="H717" s="2">
        <v>0.5</v>
      </c>
      <c r="I717" t="s">
        <v>560</v>
      </c>
      <c r="K717" t="s">
        <v>1089</v>
      </c>
      <c r="M717">
        <v>16</v>
      </c>
      <c r="N717" s="14">
        <v>61</v>
      </c>
      <c r="O717" s="5">
        <f t="shared" si="11"/>
        <v>19</v>
      </c>
    </row>
    <row r="718" spans="1:15" x14ac:dyDescent="0.35">
      <c r="A718" t="s">
        <v>1615</v>
      </c>
      <c r="B718">
        <v>13</v>
      </c>
      <c r="C718" t="s">
        <v>1382</v>
      </c>
      <c r="D718">
        <v>43</v>
      </c>
      <c r="E718" s="1">
        <v>44819</v>
      </c>
      <c r="F718" s="1">
        <v>45092</v>
      </c>
      <c r="G718" s="2">
        <v>0.4236111111111111</v>
      </c>
      <c r="H718" s="2">
        <v>0.46527777777777773</v>
      </c>
      <c r="I718" t="s">
        <v>429</v>
      </c>
      <c r="J718" s="6">
        <v>504141000</v>
      </c>
      <c r="K718" t="s">
        <v>1427</v>
      </c>
      <c r="M718">
        <v>19</v>
      </c>
      <c r="N718" s="14">
        <v>165</v>
      </c>
      <c r="O718" s="5">
        <f t="shared" si="11"/>
        <v>38</v>
      </c>
    </row>
    <row r="719" spans="1:15" x14ac:dyDescent="0.35">
      <c r="A719" t="s">
        <v>1616</v>
      </c>
      <c r="B719">
        <v>13</v>
      </c>
      <c r="C719" t="s">
        <v>1617</v>
      </c>
      <c r="D719">
        <v>43</v>
      </c>
      <c r="E719" s="1">
        <v>44819</v>
      </c>
      <c r="F719" s="1">
        <v>45092</v>
      </c>
      <c r="G719" s="2">
        <v>0.64583333333333337</v>
      </c>
      <c r="H719" s="2">
        <v>0.6875</v>
      </c>
      <c r="I719" t="s">
        <v>429</v>
      </c>
      <c r="J719" s="6">
        <v>504141000</v>
      </c>
      <c r="K719" t="s">
        <v>1427</v>
      </c>
      <c r="M719">
        <v>18</v>
      </c>
      <c r="N719" s="14">
        <v>165</v>
      </c>
      <c r="O719" s="5">
        <f t="shared" si="11"/>
        <v>38</v>
      </c>
    </row>
    <row r="720" spans="1:15" x14ac:dyDescent="0.35">
      <c r="A720" t="s">
        <v>1618</v>
      </c>
      <c r="B720">
        <v>1</v>
      </c>
      <c r="C720" t="s">
        <v>1619</v>
      </c>
      <c r="D720">
        <v>26</v>
      </c>
      <c r="E720" s="1">
        <v>44973</v>
      </c>
      <c r="F720" s="1">
        <v>45092</v>
      </c>
      <c r="G720" s="2">
        <v>0.77083333333333337</v>
      </c>
      <c r="H720" s="2">
        <v>0.83333333333333337</v>
      </c>
      <c r="I720" t="s">
        <v>378</v>
      </c>
      <c r="J720" s="6">
        <v>504141000</v>
      </c>
      <c r="K720" t="s">
        <v>1620</v>
      </c>
      <c r="M720">
        <v>12</v>
      </c>
      <c r="N720" s="14">
        <v>157</v>
      </c>
      <c r="O720" s="5">
        <f t="shared" si="11"/>
        <v>7</v>
      </c>
    </row>
    <row r="721" spans="1:15" x14ac:dyDescent="0.35">
      <c r="A721" t="s">
        <v>1621</v>
      </c>
      <c r="B721">
        <v>13</v>
      </c>
      <c r="C721" t="s">
        <v>631</v>
      </c>
      <c r="D721">
        <v>11</v>
      </c>
      <c r="E721" s="1">
        <v>45036</v>
      </c>
      <c r="F721" s="1">
        <v>45092</v>
      </c>
      <c r="G721" s="2">
        <v>0.79861111111111116</v>
      </c>
      <c r="H721" s="2">
        <v>0.84722222222222221</v>
      </c>
      <c r="I721" t="s">
        <v>632</v>
      </c>
      <c r="J721" s="6">
        <v>504141000</v>
      </c>
      <c r="K721" t="s">
        <v>633</v>
      </c>
      <c r="M721">
        <v>15</v>
      </c>
      <c r="N721" s="14">
        <v>39</v>
      </c>
      <c r="O721" s="5">
        <f t="shared" si="11"/>
        <v>16</v>
      </c>
    </row>
    <row r="722" spans="1:15" x14ac:dyDescent="0.35">
      <c r="A722" t="s">
        <v>1622</v>
      </c>
      <c r="B722">
        <v>15</v>
      </c>
      <c r="C722" t="s">
        <v>1623</v>
      </c>
      <c r="D722">
        <v>48</v>
      </c>
      <c r="E722" s="1">
        <v>44994</v>
      </c>
      <c r="F722" s="1">
        <v>45092</v>
      </c>
      <c r="G722" s="2">
        <v>0.375</v>
      </c>
      <c r="H722" s="2">
        <v>0.5</v>
      </c>
      <c r="I722" t="s">
        <v>231</v>
      </c>
      <c r="J722" s="6">
        <v>504141000</v>
      </c>
      <c r="K722" t="s">
        <v>1392</v>
      </c>
      <c r="M722">
        <v>15</v>
      </c>
      <c r="N722" s="14">
        <v>175</v>
      </c>
      <c r="O722" s="5">
        <f t="shared" si="11"/>
        <v>10</v>
      </c>
    </row>
    <row r="723" spans="1:15" x14ac:dyDescent="0.35">
      <c r="A723" t="s">
        <v>1624</v>
      </c>
      <c r="B723">
        <v>13</v>
      </c>
      <c r="C723" t="s">
        <v>238</v>
      </c>
      <c r="D723">
        <v>24</v>
      </c>
      <c r="E723" s="1">
        <v>44994</v>
      </c>
      <c r="F723" s="1">
        <v>45092</v>
      </c>
      <c r="G723" s="2">
        <v>0.6875</v>
      </c>
      <c r="H723" s="2">
        <v>0.75</v>
      </c>
      <c r="I723" t="s">
        <v>317</v>
      </c>
      <c r="J723" s="6">
        <v>504141000</v>
      </c>
      <c r="K723" t="s">
        <v>240</v>
      </c>
      <c r="M723">
        <v>16</v>
      </c>
      <c r="N723" s="14">
        <v>122</v>
      </c>
      <c r="O723" s="5">
        <f t="shared" si="11"/>
        <v>10</v>
      </c>
    </row>
    <row r="724" spans="1:15" x14ac:dyDescent="0.35">
      <c r="A724" t="s">
        <v>1625</v>
      </c>
      <c r="B724">
        <v>13</v>
      </c>
      <c r="C724" t="s">
        <v>1426</v>
      </c>
      <c r="D724">
        <v>43</v>
      </c>
      <c r="E724" s="1">
        <v>44819</v>
      </c>
      <c r="F724" s="1">
        <v>45092</v>
      </c>
      <c r="G724" s="2">
        <v>0.375</v>
      </c>
      <c r="H724" s="2">
        <v>0.41666666666666669</v>
      </c>
      <c r="I724" t="s">
        <v>429</v>
      </c>
      <c r="J724" s="6">
        <v>504141000</v>
      </c>
      <c r="K724" t="s">
        <v>1427</v>
      </c>
      <c r="M724">
        <v>18</v>
      </c>
      <c r="N724" s="14">
        <v>154</v>
      </c>
      <c r="O724" s="5">
        <f t="shared" si="11"/>
        <v>38</v>
      </c>
    </row>
    <row r="725" spans="1:15" x14ac:dyDescent="0.35">
      <c r="A725" t="s">
        <v>1626</v>
      </c>
      <c r="B725">
        <v>13</v>
      </c>
      <c r="C725" t="s">
        <v>1426</v>
      </c>
      <c r="D725">
        <v>43</v>
      </c>
      <c r="E725" s="1">
        <v>44819</v>
      </c>
      <c r="F725" s="1">
        <v>45092</v>
      </c>
      <c r="G725" s="2">
        <v>0.6875</v>
      </c>
      <c r="H725" s="2">
        <v>0.72916666666666663</v>
      </c>
      <c r="I725" t="s">
        <v>429</v>
      </c>
      <c r="J725" s="6">
        <v>504141000</v>
      </c>
      <c r="K725" t="s">
        <v>1427</v>
      </c>
      <c r="M725">
        <v>18</v>
      </c>
      <c r="N725" s="14">
        <v>154</v>
      </c>
      <c r="O725" s="5">
        <f t="shared" si="11"/>
        <v>38</v>
      </c>
    </row>
    <row r="726" spans="1:15" x14ac:dyDescent="0.35">
      <c r="A726" t="s">
        <v>1627</v>
      </c>
      <c r="B726">
        <v>13</v>
      </c>
      <c r="C726" t="s">
        <v>1628</v>
      </c>
      <c r="D726">
        <v>4</v>
      </c>
      <c r="E726" s="1">
        <v>45092</v>
      </c>
      <c r="F726" s="1">
        <v>45092</v>
      </c>
      <c r="G726" s="2">
        <v>0.75</v>
      </c>
      <c r="H726" s="2">
        <v>0.875</v>
      </c>
      <c r="I726" t="s">
        <v>298</v>
      </c>
      <c r="J726" s="6">
        <v>504141000</v>
      </c>
      <c r="K726" t="s">
        <v>979</v>
      </c>
      <c r="M726">
        <v>15</v>
      </c>
      <c r="N726" s="14">
        <v>23</v>
      </c>
      <c r="O726" s="5">
        <f t="shared" si="11"/>
        <v>24</v>
      </c>
    </row>
    <row r="727" spans="1:15" x14ac:dyDescent="0.35">
      <c r="A727" t="s">
        <v>1629</v>
      </c>
      <c r="B727">
        <v>13</v>
      </c>
      <c r="C727" t="s">
        <v>1630</v>
      </c>
      <c r="D727">
        <v>43</v>
      </c>
      <c r="E727" s="1">
        <v>44819</v>
      </c>
      <c r="F727" s="1">
        <v>45092</v>
      </c>
      <c r="G727" s="2">
        <v>0.52083333333333337</v>
      </c>
      <c r="H727" s="2">
        <v>0.5625</v>
      </c>
      <c r="I727" t="s">
        <v>429</v>
      </c>
      <c r="J727" s="6">
        <v>504141000</v>
      </c>
      <c r="K727" t="s">
        <v>1427</v>
      </c>
      <c r="M727">
        <v>18</v>
      </c>
      <c r="N727" s="14">
        <v>142</v>
      </c>
      <c r="O727" s="5">
        <f t="shared" si="11"/>
        <v>38</v>
      </c>
    </row>
    <row r="728" spans="1:15" x14ac:dyDescent="0.35">
      <c r="A728" t="s">
        <v>1631</v>
      </c>
      <c r="C728" t="s">
        <v>1632</v>
      </c>
      <c r="D728">
        <v>3</v>
      </c>
      <c r="E728" s="1">
        <v>45092</v>
      </c>
      <c r="F728" s="1">
        <v>45092</v>
      </c>
      <c r="G728" s="2">
        <v>0.77083333333333337</v>
      </c>
      <c r="H728" s="2">
        <v>0.85416666666666663</v>
      </c>
      <c r="I728" t="s">
        <v>196</v>
      </c>
      <c r="J728" s="6">
        <v>504141000</v>
      </c>
      <c r="K728" t="s">
        <v>510</v>
      </c>
      <c r="M728">
        <v>50</v>
      </c>
      <c r="N728" s="14">
        <v>0</v>
      </c>
      <c r="O728" s="5">
        <f t="shared" si="11"/>
        <v>24</v>
      </c>
    </row>
    <row r="729" spans="1:15" x14ac:dyDescent="0.35">
      <c r="A729" t="s">
        <v>1633</v>
      </c>
      <c r="B729">
        <v>13</v>
      </c>
      <c r="C729" t="s">
        <v>643</v>
      </c>
      <c r="D729">
        <v>11</v>
      </c>
      <c r="E729" s="1">
        <v>45036</v>
      </c>
      <c r="F729" s="1">
        <v>45092</v>
      </c>
      <c r="G729" s="2">
        <v>0.84722222222222221</v>
      </c>
      <c r="H729" s="2">
        <v>0.89583333333333337</v>
      </c>
      <c r="I729" t="s">
        <v>632</v>
      </c>
      <c r="J729" s="6">
        <v>504141000</v>
      </c>
      <c r="K729" t="s">
        <v>633</v>
      </c>
      <c r="M729">
        <v>15</v>
      </c>
      <c r="N729" s="14">
        <v>50</v>
      </c>
      <c r="O729" s="5">
        <f t="shared" si="11"/>
        <v>16</v>
      </c>
    </row>
    <row r="730" spans="1:15" x14ac:dyDescent="0.35">
      <c r="A730" t="s">
        <v>1634</v>
      </c>
      <c r="B730">
        <v>15</v>
      </c>
      <c r="C730" t="s">
        <v>1635</v>
      </c>
      <c r="D730">
        <v>44</v>
      </c>
      <c r="E730" s="1">
        <v>44994</v>
      </c>
      <c r="F730" s="1">
        <v>45092</v>
      </c>
      <c r="G730" s="2">
        <v>0.70833333333333337</v>
      </c>
      <c r="H730" s="2">
        <v>0.83333333333333337</v>
      </c>
      <c r="I730" t="s">
        <v>333</v>
      </c>
      <c r="J730" s="6">
        <v>504141000</v>
      </c>
      <c r="K730" t="s">
        <v>334</v>
      </c>
      <c r="M730">
        <v>12</v>
      </c>
      <c r="N730" s="14">
        <v>166</v>
      </c>
      <c r="O730" s="5">
        <f t="shared" si="11"/>
        <v>10</v>
      </c>
    </row>
    <row r="731" spans="1:15" x14ac:dyDescent="0.35">
      <c r="A731" t="s">
        <v>1636</v>
      </c>
      <c r="C731" t="s">
        <v>1637</v>
      </c>
      <c r="D731">
        <v>6</v>
      </c>
      <c r="E731" s="1">
        <v>45093</v>
      </c>
      <c r="F731" s="1">
        <v>45093</v>
      </c>
      <c r="G731" s="2">
        <v>0.72916666666666663</v>
      </c>
      <c r="H731" s="2">
        <v>0.89583333333333337</v>
      </c>
      <c r="I731" t="s">
        <v>298</v>
      </c>
      <c r="J731" s="6">
        <v>504141000</v>
      </c>
      <c r="K731" t="s">
        <v>322</v>
      </c>
      <c r="M731">
        <v>15</v>
      </c>
      <c r="N731" s="14">
        <v>26</v>
      </c>
      <c r="O731" s="5">
        <f t="shared" si="11"/>
        <v>24</v>
      </c>
    </row>
    <row r="732" spans="1:15" x14ac:dyDescent="0.35">
      <c r="A732" t="s">
        <v>1638</v>
      </c>
      <c r="C732" t="s">
        <v>242</v>
      </c>
      <c r="D732">
        <v>18</v>
      </c>
      <c r="E732" s="1">
        <v>44988</v>
      </c>
      <c r="F732" s="1">
        <v>45093</v>
      </c>
      <c r="G732" s="2">
        <v>0.76041666666666663</v>
      </c>
      <c r="H732" s="2">
        <v>0.80208333333333337</v>
      </c>
      <c r="I732" t="s">
        <v>243</v>
      </c>
      <c r="J732" s="6">
        <v>504141000</v>
      </c>
      <c r="K732" t="s">
        <v>1570</v>
      </c>
      <c r="M732">
        <v>15</v>
      </c>
      <c r="N732" s="14">
        <v>83</v>
      </c>
      <c r="O732" s="5">
        <f t="shared" si="11"/>
        <v>9</v>
      </c>
    </row>
    <row r="733" spans="1:15" x14ac:dyDescent="0.35">
      <c r="A733" t="s">
        <v>1639</v>
      </c>
      <c r="B733">
        <v>14</v>
      </c>
      <c r="C733" t="s">
        <v>1640</v>
      </c>
      <c r="D733">
        <v>8</v>
      </c>
      <c r="E733" s="1">
        <v>45044</v>
      </c>
      <c r="F733" s="1">
        <v>45093</v>
      </c>
      <c r="G733" s="2">
        <v>0.66666666666666663</v>
      </c>
      <c r="H733" s="2">
        <v>0.72916666666666663</v>
      </c>
      <c r="I733" t="s">
        <v>1403</v>
      </c>
      <c r="K733" t="s">
        <v>874</v>
      </c>
      <c r="M733">
        <v>6</v>
      </c>
      <c r="N733" s="14">
        <v>73</v>
      </c>
      <c r="O733" s="5">
        <f t="shared" si="11"/>
        <v>17</v>
      </c>
    </row>
    <row r="734" spans="1:15" x14ac:dyDescent="0.35">
      <c r="A734" t="s">
        <v>1641</v>
      </c>
      <c r="B734">
        <v>13</v>
      </c>
      <c r="C734" t="s">
        <v>1642</v>
      </c>
      <c r="D734">
        <v>6</v>
      </c>
      <c r="E734" s="1">
        <v>45094</v>
      </c>
      <c r="F734" s="1">
        <v>45094</v>
      </c>
      <c r="G734" s="2">
        <v>0.41666666666666669</v>
      </c>
      <c r="H734" s="2">
        <v>0.58333333333333337</v>
      </c>
      <c r="I734" t="s">
        <v>429</v>
      </c>
      <c r="J734" s="6">
        <v>504141000</v>
      </c>
      <c r="K734" t="s">
        <v>668</v>
      </c>
      <c r="M734">
        <v>14</v>
      </c>
      <c r="N734" s="14">
        <v>42</v>
      </c>
      <c r="O734" s="5">
        <f t="shared" si="11"/>
        <v>24</v>
      </c>
    </row>
    <row r="735" spans="1:15" x14ac:dyDescent="0.35">
      <c r="A735" t="s">
        <v>1643</v>
      </c>
      <c r="B735">
        <v>13</v>
      </c>
      <c r="C735" t="s">
        <v>1644</v>
      </c>
      <c r="D735">
        <v>16</v>
      </c>
      <c r="E735" s="1">
        <v>45054</v>
      </c>
      <c r="F735" s="1">
        <v>45096</v>
      </c>
      <c r="G735" s="2">
        <v>0.45833333333333331</v>
      </c>
      <c r="H735" s="2">
        <v>0.54166666666666663</v>
      </c>
      <c r="I735" t="s">
        <v>317</v>
      </c>
      <c r="J735" s="6">
        <v>504141000</v>
      </c>
      <c r="K735" t="s">
        <v>1645</v>
      </c>
      <c r="M735">
        <v>15</v>
      </c>
      <c r="N735" s="14">
        <v>61</v>
      </c>
      <c r="O735" s="5">
        <f t="shared" si="11"/>
        <v>19</v>
      </c>
    </row>
    <row r="736" spans="1:15" x14ac:dyDescent="0.35">
      <c r="A736" t="s">
        <v>1646</v>
      </c>
      <c r="B736">
        <v>1</v>
      </c>
      <c r="C736" t="s">
        <v>1647</v>
      </c>
      <c r="D736">
        <v>16</v>
      </c>
      <c r="E736" s="1">
        <v>45077</v>
      </c>
      <c r="F736" s="1">
        <v>45096</v>
      </c>
      <c r="G736" s="2">
        <v>0.77083333333333337</v>
      </c>
      <c r="H736" s="2">
        <v>0.85416666666666663</v>
      </c>
      <c r="I736" t="s">
        <v>403</v>
      </c>
      <c r="J736" s="6">
        <v>504141000</v>
      </c>
      <c r="K736" t="s">
        <v>472</v>
      </c>
      <c r="M736">
        <v>9</v>
      </c>
      <c r="N736" s="14">
        <v>85</v>
      </c>
      <c r="O736" s="5">
        <f t="shared" si="11"/>
        <v>22</v>
      </c>
    </row>
    <row r="737" spans="1:15" x14ac:dyDescent="0.35">
      <c r="A737" t="s">
        <v>1648</v>
      </c>
      <c r="B737">
        <v>15</v>
      </c>
      <c r="C737" t="s">
        <v>1649</v>
      </c>
      <c r="D737">
        <v>27</v>
      </c>
      <c r="E737" s="1">
        <v>44830</v>
      </c>
      <c r="F737" s="1">
        <v>45096</v>
      </c>
      <c r="G737" s="2">
        <v>0.75</v>
      </c>
      <c r="H737" s="2">
        <v>0.83333333333333337</v>
      </c>
      <c r="I737" t="s">
        <v>340</v>
      </c>
      <c r="J737" s="6">
        <v>504141000</v>
      </c>
      <c r="K737" t="s">
        <v>1650</v>
      </c>
      <c r="L737" t="s">
        <v>2053</v>
      </c>
      <c r="M737">
        <v>3</v>
      </c>
      <c r="N737" s="14">
        <v>0</v>
      </c>
      <c r="O737" s="5">
        <f t="shared" si="11"/>
        <v>40</v>
      </c>
    </row>
    <row r="738" spans="1:15" x14ac:dyDescent="0.35">
      <c r="A738" t="s">
        <v>1651</v>
      </c>
      <c r="B738">
        <v>13</v>
      </c>
      <c r="C738" t="s">
        <v>1652</v>
      </c>
      <c r="D738">
        <v>43</v>
      </c>
      <c r="E738" s="1">
        <v>44816</v>
      </c>
      <c r="F738" s="1">
        <v>45096</v>
      </c>
      <c r="G738" s="2">
        <v>0.46527777777777773</v>
      </c>
      <c r="H738" s="2">
        <v>0.50694444444444442</v>
      </c>
      <c r="I738" t="s">
        <v>429</v>
      </c>
      <c r="J738" s="6">
        <v>504141000</v>
      </c>
      <c r="K738" t="s">
        <v>1427</v>
      </c>
      <c r="M738">
        <v>18</v>
      </c>
      <c r="N738" s="14">
        <v>165</v>
      </c>
      <c r="O738" s="5">
        <f t="shared" si="11"/>
        <v>38</v>
      </c>
    </row>
    <row r="739" spans="1:15" x14ac:dyDescent="0.35">
      <c r="A739" t="s">
        <v>1653</v>
      </c>
      <c r="B739">
        <v>13</v>
      </c>
      <c r="C739" t="s">
        <v>1556</v>
      </c>
      <c r="D739">
        <v>43</v>
      </c>
      <c r="E739" s="1">
        <v>44816</v>
      </c>
      <c r="F739" s="1">
        <v>45096</v>
      </c>
      <c r="G739" s="2">
        <v>0.375</v>
      </c>
      <c r="H739" s="2">
        <v>0.41666666666666669</v>
      </c>
      <c r="I739" t="s">
        <v>429</v>
      </c>
      <c r="J739" s="6">
        <v>504141000</v>
      </c>
      <c r="K739" t="s">
        <v>1427</v>
      </c>
      <c r="M739">
        <v>18</v>
      </c>
      <c r="N739" s="14">
        <v>165</v>
      </c>
      <c r="O739" s="5">
        <f t="shared" si="11"/>
        <v>38</v>
      </c>
    </row>
    <row r="740" spans="1:15" x14ac:dyDescent="0.35">
      <c r="A740" t="s">
        <v>1654</v>
      </c>
      <c r="B740">
        <v>13</v>
      </c>
      <c r="C740" t="s">
        <v>1382</v>
      </c>
      <c r="D740">
        <v>43</v>
      </c>
      <c r="E740" s="1">
        <v>44816</v>
      </c>
      <c r="F740" s="1">
        <v>45096</v>
      </c>
      <c r="G740" s="2">
        <v>0.79166666666666663</v>
      </c>
      <c r="H740" s="2">
        <v>0.83333333333333337</v>
      </c>
      <c r="I740" t="s">
        <v>429</v>
      </c>
      <c r="J740" s="6">
        <v>504141000</v>
      </c>
      <c r="K740" t="s">
        <v>1427</v>
      </c>
      <c r="M740">
        <v>18</v>
      </c>
      <c r="N740" s="14">
        <v>165</v>
      </c>
      <c r="O740" s="5">
        <f t="shared" si="11"/>
        <v>38</v>
      </c>
    </row>
    <row r="741" spans="1:15" x14ac:dyDescent="0.35">
      <c r="A741" t="s">
        <v>1655</v>
      </c>
      <c r="C741" t="s">
        <v>1656</v>
      </c>
      <c r="D741">
        <v>3</v>
      </c>
      <c r="E741" s="1">
        <v>45096</v>
      </c>
      <c r="F741" s="1">
        <v>45096</v>
      </c>
      <c r="G741" s="2">
        <v>0.8125</v>
      </c>
      <c r="H741" s="2">
        <v>0.89583333333333337</v>
      </c>
      <c r="I741" t="s">
        <v>196</v>
      </c>
      <c r="J741" s="6">
        <v>504141000</v>
      </c>
      <c r="K741" t="s">
        <v>305</v>
      </c>
      <c r="M741">
        <v>80</v>
      </c>
      <c r="N741" s="14">
        <v>0</v>
      </c>
      <c r="O741" s="5">
        <f t="shared" si="11"/>
        <v>25</v>
      </c>
    </row>
    <row r="742" spans="1:15" x14ac:dyDescent="0.35">
      <c r="A742" t="s">
        <v>1657</v>
      </c>
      <c r="C742" t="s">
        <v>1658</v>
      </c>
      <c r="D742">
        <v>0</v>
      </c>
      <c r="E742" s="1">
        <v>44816</v>
      </c>
      <c r="F742" s="1">
        <v>45096</v>
      </c>
      <c r="G742" s="2">
        <v>0.8125</v>
      </c>
      <c r="H742" s="2">
        <v>0.89583333333333337</v>
      </c>
      <c r="I742" t="s">
        <v>196</v>
      </c>
      <c r="J742" s="6">
        <v>504141000</v>
      </c>
      <c r="K742" t="s">
        <v>305</v>
      </c>
      <c r="M742">
        <v>80</v>
      </c>
      <c r="N742" s="14">
        <v>0</v>
      </c>
      <c r="O742" s="5">
        <f t="shared" si="11"/>
        <v>38</v>
      </c>
    </row>
    <row r="743" spans="1:15" x14ac:dyDescent="0.35">
      <c r="A743" t="s">
        <v>1659</v>
      </c>
      <c r="B743">
        <v>15</v>
      </c>
      <c r="C743" t="s">
        <v>1660</v>
      </c>
      <c r="D743">
        <v>13</v>
      </c>
      <c r="E743" s="1">
        <v>45082</v>
      </c>
      <c r="F743" s="1">
        <v>45096</v>
      </c>
      <c r="G743" s="2">
        <v>0.59375</v>
      </c>
      <c r="H743" s="2">
        <v>0.72916666666666663</v>
      </c>
      <c r="I743" t="s">
        <v>591</v>
      </c>
      <c r="J743" s="6">
        <v>504141000</v>
      </c>
      <c r="K743" t="s">
        <v>592</v>
      </c>
      <c r="M743">
        <v>9</v>
      </c>
      <c r="N743" s="14">
        <v>67</v>
      </c>
      <c r="O743" s="5">
        <f t="shared" si="11"/>
        <v>23</v>
      </c>
    </row>
    <row r="744" spans="1:15" x14ac:dyDescent="0.35">
      <c r="A744" t="s">
        <v>1661</v>
      </c>
      <c r="B744">
        <v>13</v>
      </c>
      <c r="C744" t="s">
        <v>885</v>
      </c>
      <c r="D744">
        <v>12</v>
      </c>
      <c r="E744" s="1">
        <v>45054</v>
      </c>
      <c r="F744" s="1">
        <v>45096</v>
      </c>
      <c r="G744" s="2">
        <v>0.43055555555555558</v>
      </c>
      <c r="H744" s="2">
        <v>0.49305555555555558</v>
      </c>
      <c r="I744" t="s">
        <v>243</v>
      </c>
      <c r="J744" s="6">
        <v>504141000</v>
      </c>
      <c r="K744" t="s">
        <v>668</v>
      </c>
      <c r="M744">
        <v>15</v>
      </c>
      <c r="N744" s="14">
        <v>61</v>
      </c>
      <c r="O744" s="5">
        <f t="shared" si="11"/>
        <v>19</v>
      </c>
    </row>
    <row r="745" spans="1:15" x14ac:dyDescent="0.35">
      <c r="A745" t="s">
        <v>1662</v>
      </c>
      <c r="B745">
        <v>13</v>
      </c>
      <c r="C745" t="s">
        <v>1663</v>
      </c>
      <c r="D745">
        <v>11</v>
      </c>
      <c r="E745" s="1">
        <v>45048</v>
      </c>
      <c r="F745" s="1">
        <v>45097</v>
      </c>
      <c r="G745" s="2">
        <v>0.625</v>
      </c>
      <c r="H745" s="2">
        <v>0.66666666666666663</v>
      </c>
      <c r="I745" t="s">
        <v>243</v>
      </c>
      <c r="J745" s="6">
        <v>504141000</v>
      </c>
      <c r="K745" t="s">
        <v>1003</v>
      </c>
      <c r="M745">
        <v>18</v>
      </c>
      <c r="N745" s="14">
        <v>42</v>
      </c>
      <c r="O745" s="5">
        <f t="shared" si="11"/>
        <v>18</v>
      </c>
    </row>
    <row r="746" spans="1:15" x14ac:dyDescent="0.35">
      <c r="A746" t="s">
        <v>1664</v>
      </c>
      <c r="B746">
        <v>13</v>
      </c>
      <c r="C746" t="s">
        <v>187</v>
      </c>
      <c r="D746">
        <v>27</v>
      </c>
      <c r="E746" s="1">
        <v>45013</v>
      </c>
      <c r="F746" s="1">
        <v>45097</v>
      </c>
      <c r="G746" s="2">
        <v>0.75</v>
      </c>
      <c r="H746" s="2">
        <v>0.8125</v>
      </c>
      <c r="I746" t="s">
        <v>180</v>
      </c>
      <c r="J746" s="6">
        <v>504141000</v>
      </c>
      <c r="K746" t="s">
        <v>1665</v>
      </c>
      <c r="M746">
        <v>15</v>
      </c>
      <c r="N746" s="14">
        <v>0</v>
      </c>
      <c r="O746" s="5">
        <f t="shared" si="11"/>
        <v>13</v>
      </c>
    </row>
    <row r="747" spans="1:15" x14ac:dyDescent="0.35">
      <c r="A747" t="s">
        <v>1666</v>
      </c>
      <c r="B747">
        <v>15</v>
      </c>
      <c r="C747" t="s">
        <v>1667</v>
      </c>
      <c r="D747">
        <v>32</v>
      </c>
      <c r="E747" s="1">
        <v>45027</v>
      </c>
      <c r="F747" s="1">
        <v>45097</v>
      </c>
      <c r="G747" s="2">
        <v>0.77083333333333337</v>
      </c>
      <c r="H747" s="2">
        <v>0.89583333333333337</v>
      </c>
      <c r="I747" t="s">
        <v>591</v>
      </c>
      <c r="J747" s="6">
        <v>504141000</v>
      </c>
      <c r="K747" t="s">
        <v>228</v>
      </c>
      <c r="M747">
        <v>10</v>
      </c>
      <c r="N747" s="14">
        <v>141</v>
      </c>
      <c r="O747" s="5">
        <f t="shared" si="11"/>
        <v>15</v>
      </c>
    </row>
    <row r="748" spans="1:15" x14ac:dyDescent="0.35">
      <c r="A748" t="s">
        <v>1668</v>
      </c>
      <c r="B748">
        <v>8</v>
      </c>
      <c r="C748" t="s">
        <v>1669</v>
      </c>
      <c r="D748">
        <v>7</v>
      </c>
      <c r="E748" s="1">
        <v>45083</v>
      </c>
      <c r="F748" s="1">
        <v>45097</v>
      </c>
      <c r="G748" s="2">
        <v>0.66666666666666663</v>
      </c>
      <c r="H748" s="2">
        <v>0.77083333333333337</v>
      </c>
      <c r="I748" t="s">
        <v>433</v>
      </c>
      <c r="J748" s="6">
        <v>504141000</v>
      </c>
      <c r="K748" t="s">
        <v>945</v>
      </c>
      <c r="M748">
        <v>12</v>
      </c>
      <c r="N748" s="14">
        <v>48</v>
      </c>
      <c r="O748" s="5">
        <f t="shared" si="11"/>
        <v>23</v>
      </c>
    </row>
    <row r="749" spans="1:15" x14ac:dyDescent="0.35">
      <c r="A749" t="s">
        <v>1670</v>
      </c>
      <c r="B749">
        <v>13</v>
      </c>
      <c r="C749" t="s">
        <v>1671</v>
      </c>
      <c r="D749">
        <v>19</v>
      </c>
      <c r="E749" s="1">
        <v>44971</v>
      </c>
      <c r="F749" s="1">
        <v>45097</v>
      </c>
      <c r="G749" s="2">
        <v>0.70833333333333337</v>
      </c>
      <c r="H749" s="2">
        <v>0.75</v>
      </c>
      <c r="I749" t="s">
        <v>317</v>
      </c>
      <c r="J749" s="6">
        <v>504141000</v>
      </c>
      <c r="K749" t="s">
        <v>888</v>
      </c>
      <c r="M749">
        <v>15</v>
      </c>
      <c r="N749" s="14">
        <v>95</v>
      </c>
      <c r="O749" s="5">
        <f t="shared" si="11"/>
        <v>7</v>
      </c>
    </row>
    <row r="750" spans="1:15" x14ac:dyDescent="0.35">
      <c r="A750" t="s">
        <v>1672</v>
      </c>
      <c r="B750">
        <v>13</v>
      </c>
      <c r="C750" t="s">
        <v>1673</v>
      </c>
      <c r="D750">
        <v>19</v>
      </c>
      <c r="E750" s="1">
        <v>44971</v>
      </c>
      <c r="F750" s="1">
        <v>45097</v>
      </c>
      <c r="G750" s="2">
        <v>0.75694444444444453</v>
      </c>
      <c r="H750" s="2">
        <v>0.79861111111111116</v>
      </c>
      <c r="I750" t="s">
        <v>317</v>
      </c>
      <c r="J750" s="6">
        <v>504141000</v>
      </c>
      <c r="K750" t="s">
        <v>888</v>
      </c>
      <c r="M750">
        <v>16</v>
      </c>
      <c r="N750" s="14">
        <v>95</v>
      </c>
      <c r="O750" s="5">
        <f t="shared" si="11"/>
        <v>7</v>
      </c>
    </row>
    <row r="751" spans="1:15" x14ac:dyDescent="0.35">
      <c r="A751" t="s">
        <v>1674</v>
      </c>
      <c r="B751">
        <v>15</v>
      </c>
      <c r="C751" t="s">
        <v>1345</v>
      </c>
      <c r="D751">
        <v>20</v>
      </c>
      <c r="E751" s="1">
        <v>45069</v>
      </c>
      <c r="F751" s="1">
        <v>45097</v>
      </c>
      <c r="G751" s="2">
        <v>0.77083333333333337</v>
      </c>
      <c r="H751" s="2">
        <v>0.89583333333333337</v>
      </c>
      <c r="I751" t="s">
        <v>235</v>
      </c>
      <c r="J751" s="6">
        <v>504141000</v>
      </c>
      <c r="K751" t="s">
        <v>1346</v>
      </c>
      <c r="M751">
        <v>12</v>
      </c>
      <c r="N751" s="14">
        <v>82</v>
      </c>
      <c r="O751" s="5">
        <f t="shared" si="11"/>
        <v>21</v>
      </c>
    </row>
    <row r="752" spans="1:15" x14ac:dyDescent="0.35">
      <c r="A752" t="s">
        <v>1675</v>
      </c>
      <c r="C752" t="s">
        <v>314</v>
      </c>
      <c r="D752">
        <v>4</v>
      </c>
      <c r="E752" s="1">
        <v>45098</v>
      </c>
      <c r="F752" s="1">
        <v>45098</v>
      </c>
      <c r="G752" s="2">
        <v>0.75</v>
      </c>
      <c r="H752" s="2">
        <v>0.875</v>
      </c>
      <c r="I752" t="s">
        <v>180</v>
      </c>
      <c r="J752" s="6">
        <v>504141000</v>
      </c>
      <c r="K752" t="s">
        <v>315</v>
      </c>
      <c r="M752">
        <v>25</v>
      </c>
      <c r="N752" s="14">
        <v>0</v>
      </c>
      <c r="O752" s="5">
        <f t="shared" si="11"/>
        <v>25</v>
      </c>
    </row>
    <row r="753" spans="1:15" x14ac:dyDescent="0.35">
      <c r="A753" t="s">
        <v>1676</v>
      </c>
      <c r="B753">
        <v>13</v>
      </c>
      <c r="C753" t="s">
        <v>795</v>
      </c>
      <c r="D753">
        <v>14</v>
      </c>
      <c r="E753" s="1">
        <v>45049</v>
      </c>
      <c r="F753" s="1">
        <v>45098</v>
      </c>
      <c r="G753" s="2">
        <v>0.80555555555555547</v>
      </c>
      <c r="H753" s="2">
        <v>0.85763888888888884</v>
      </c>
      <c r="I753" t="s">
        <v>429</v>
      </c>
      <c r="J753" s="6">
        <v>504141000</v>
      </c>
      <c r="K753" t="s">
        <v>796</v>
      </c>
      <c r="M753">
        <v>17</v>
      </c>
      <c r="N753" s="14">
        <v>68</v>
      </c>
      <c r="O753" s="5">
        <f t="shared" si="11"/>
        <v>18</v>
      </c>
    </row>
    <row r="754" spans="1:15" x14ac:dyDescent="0.35">
      <c r="A754" t="s">
        <v>1677</v>
      </c>
      <c r="B754">
        <v>1</v>
      </c>
      <c r="C754" t="s">
        <v>1678</v>
      </c>
      <c r="D754">
        <v>12</v>
      </c>
      <c r="E754" s="1">
        <v>45063</v>
      </c>
      <c r="F754" s="1">
        <v>45098</v>
      </c>
      <c r="G754" s="2">
        <v>0.75</v>
      </c>
      <c r="H754" s="2">
        <v>0.8125</v>
      </c>
      <c r="I754" t="s">
        <v>486</v>
      </c>
      <c r="K754" t="s">
        <v>463</v>
      </c>
      <c r="M754">
        <v>9</v>
      </c>
      <c r="N754" s="14">
        <v>69</v>
      </c>
      <c r="O754" s="5">
        <f t="shared" si="11"/>
        <v>20</v>
      </c>
    </row>
    <row r="755" spans="1:15" x14ac:dyDescent="0.35">
      <c r="A755" t="s">
        <v>1679</v>
      </c>
      <c r="B755">
        <v>10</v>
      </c>
      <c r="C755" t="s">
        <v>1680</v>
      </c>
      <c r="D755">
        <v>3</v>
      </c>
      <c r="E755" s="1">
        <v>45098</v>
      </c>
      <c r="F755" s="1">
        <v>45098</v>
      </c>
      <c r="G755" s="2">
        <v>0.625</v>
      </c>
      <c r="H755" s="2">
        <v>0.70833333333333337</v>
      </c>
      <c r="I755" t="s">
        <v>1681</v>
      </c>
      <c r="J755" s="6">
        <v>5010042800</v>
      </c>
      <c r="K755" t="s">
        <v>1026</v>
      </c>
      <c r="M755">
        <v>99</v>
      </c>
      <c r="N755" s="14">
        <v>0</v>
      </c>
      <c r="O755" s="5">
        <f t="shared" si="11"/>
        <v>25</v>
      </c>
    </row>
    <row r="756" spans="1:15" x14ac:dyDescent="0.35">
      <c r="A756" t="s">
        <v>1682</v>
      </c>
      <c r="B756">
        <v>13</v>
      </c>
      <c r="C756" t="s">
        <v>795</v>
      </c>
      <c r="D756">
        <v>14</v>
      </c>
      <c r="E756" s="1">
        <v>45049</v>
      </c>
      <c r="F756" s="1">
        <v>45098</v>
      </c>
      <c r="G756" s="2">
        <v>0.74305555555555547</v>
      </c>
      <c r="H756" s="2">
        <v>0.79513888888888884</v>
      </c>
      <c r="I756" t="s">
        <v>429</v>
      </c>
      <c r="J756" s="6">
        <v>504141000</v>
      </c>
      <c r="K756" t="s">
        <v>796</v>
      </c>
      <c r="M756">
        <v>18</v>
      </c>
      <c r="N756" s="14">
        <v>68</v>
      </c>
      <c r="O756" s="5">
        <f t="shared" si="11"/>
        <v>18</v>
      </c>
    </row>
    <row r="757" spans="1:15" x14ac:dyDescent="0.35">
      <c r="A757" t="s">
        <v>1683</v>
      </c>
      <c r="B757">
        <v>13</v>
      </c>
      <c r="C757" t="s">
        <v>1684</v>
      </c>
      <c r="D757">
        <v>136</v>
      </c>
      <c r="E757" s="1">
        <v>44812</v>
      </c>
      <c r="F757" s="1">
        <v>45099</v>
      </c>
      <c r="G757" s="2">
        <v>0.77083333333333337</v>
      </c>
      <c r="H757" s="2">
        <v>0.89583333333333337</v>
      </c>
      <c r="I757" t="s">
        <v>459</v>
      </c>
      <c r="J757" s="6">
        <v>504141000</v>
      </c>
      <c r="K757" t="s">
        <v>1685</v>
      </c>
      <c r="M757">
        <v>8</v>
      </c>
      <c r="N757" s="14">
        <v>0</v>
      </c>
      <c r="O757" s="5">
        <f t="shared" si="11"/>
        <v>37</v>
      </c>
    </row>
    <row r="758" spans="1:15" x14ac:dyDescent="0.35">
      <c r="A758" t="s">
        <v>1686</v>
      </c>
      <c r="B758">
        <v>13</v>
      </c>
      <c r="C758" t="s">
        <v>600</v>
      </c>
      <c r="D758">
        <v>10</v>
      </c>
      <c r="E758" s="1">
        <v>45036</v>
      </c>
      <c r="F758" s="1">
        <v>45099</v>
      </c>
      <c r="G758" s="2">
        <v>0.70833333333333337</v>
      </c>
      <c r="H758" s="2">
        <v>0.75</v>
      </c>
      <c r="I758" t="s">
        <v>721</v>
      </c>
      <c r="K758" t="s">
        <v>601</v>
      </c>
      <c r="M758">
        <v>15</v>
      </c>
      <c r="N758" s="14">
        <v>48</v>
      </c>
      <c r="O758" s="5">
        <f t="shared" si="11"/>
        <v>16</v>
      </c>
    </row>
    <row r="759" spans="1:15" x14ac:dyDescent="0.35">
      <c r="A759" t="s">
        <v>1687</v>
      </c>
      <c r="B759">
        <v>15</v>
      </c>
      <c r="C759" t="s">
        <v>1667</v>
      </c>
      <c r="D759">
        <v>36</v>
      </c>
      <c r="E759" s="1">
        <v>45008</v>
      </c>
      <c r="F759" s="1">
        <v>45099</v>
      </c>
      <c r="G759" s="2">
        <v>0.77083333333333337</v>
      </c>
      <c r="H759" s="2">
        <v>0.89583333333333337</v>
      </c>
      <c r="I759" t="s">
        <v>591</v>
      </c>
      <c r="J759" s="6">
        <v>504141000</v>
      </c>
      <c r="K759" t="s">
        <v>228</v>
      </c>
      <c r="M759">
        <v>10</v>
      </c>
      <c r="N759" s="14">
        <v>158</v>
      </c>
      <c r="O759" s="5">
        <f t="shared" si="11"/>
        <v>12</v>
      </c>
    </row>
    <row r="760" spans="1:15" x14ac:dyDescent="0.35">
      <c r="A760" t="s">
        <v>1688</v>
      </c>
      <c r="B760">
        <v>13</v>
      </c>
      <c r="C760" t="s">
        <v>1689</v>
      </c>
      <c r="D760">
        <v>14</v>
      </c>
      <c r="E760" s="1">
        <v>45043</v>
      </c>
      <c r="F760" s="1">
        <v>45099</v>
      </c>
      <c r="G760" s="2">
        <v>0.75</v>
      </c>
      <c r="H760" s="2">
        <v>0.8125</v>
      </c>
      <c r="I760" t="s">
        <v>486</v>
      </c>
      <c r="K760" t="s">
        <v>706</v>
      </c>
      <c r="M760">
        <v>18</v>
      </c>
      <c r="N760" s="14">
        <v>71</v>
      </c>
      <c r="O760" s="5">
        <f t="shared" si="11"/>
        <v>17</v>
      </c>
    </row>
    <row r="761" spans="1:15" x14ac:dyDescent="0.35">
      <c r="A761" t="s">
        <v>1690</v>
      </c>
      <c r="B761">
        <v>13</v>
      </c>
      <c r="C761" t="s">
        <v>831</v>
      </c>
      <c r="D761">
        <v>12</v>
      </c>
      <c r="E761" s="1">
        <v>45050</v>
      </c>
      <c r="F761" s="1">
        <v>45099</v>
      </c>
      <c r="G761" s="2">
        <v>0.77083333333333337</v>
      </c>
      <c r="H761" s="2">
        <v>0.83333333333333337</v>
      </c>
      <c r="I761" t="s">
        <v>243</v>
      </c>
      <c r="J761" s="6">
        <v>504141000</v>
      </c>
      <c r="K761" t="s">
        <v>668</v>
      </c>
      <c r="M761">
        <v>15</v>
      </c>
      <c r="N761" s="14">
        <v>61</v>
      </c>
      <c r="O761" s="5">
        <f t="shared" si="11"/>
        <v>18</v>
      </c>
    </row>
    <row r="762" spans="1:15" x14ac:dyDescent="0.35">
      <c r="A762" t="s">
        <v>1691</v>
      </c>
      <c r="B762">
        <v>13</v>
      </c>
      <c r="C762" t="s">
        <v>631</v>
      </c>
      <c r="D762">
        <v>43</v>
      </c>
      <c r="E762" s="1">
        <v>44820</v>
      </c>
      <c r="F762" s="1">
        <v>45100</v>
      </c>
      <c r="G762" s="2">
        <v>0.375</v>
      </c>
      <c r="H762" s="2">
        <v>0.41666666666666669</v>
      </c>
      <c r="I762" t="s">
        <v>429</v>
      </c>
      <c r="J762" s="6">
        <v>504141000</v>
      </c>
      <c r="K762" t="s">
        <v>1427</v>
      </c>
      <c r="M762">
        <v>19</v>
      </c>
      <c r="N762" s="14">
        <v>155</v>
      </c>
      <c r="O762" s="5">
        <f t="shared" si="11"/>
        <v>38</v>
      </c>
    </row>
    <row r="763" spans="1:15" x14ac:dyDescent="0.35">
      <c r="A763" t="s">
        <v>1692</v>
      </c>
      <c r="B763">
        <v>13</v>
      </c>
      <c r="C763" t="s">
        <v>222</v>
      </c>
      <c r="D763">
        <v>5</v>
      </c>
      <c r="E763" s="1">
        <v>45100</v>
      </c>
      <c r="F763" s="1">
        <v>45100</v>
      </c>
      <c r="G763" s="2">
        <v>0.66666666666666663</v>
      </c>
      <c r="H763" s="2">
        <v>0.8125</v>
      </c>
      <c r="I763" t="s">
        <v>298</v>
      </c>
      <c r="J763" s="6">
        <v>504141000</v>
      </c>
      <c r="K763" t="s">
        <v>224</v>
      </c>
      <c r="M763">
        <v>15</v>
      </c>
      <c r="N763" s="14">
        <v>26</v>
      </c>
      <c r="O763" s="5">
        <f t="shared" si="11"/>
        <v>25</v>
      </c>
    </row>
    <row r="764" spans="1:15" x14ac:dyDescent="0.35">
      <c r="A764" t="s">
        <v>1693</v>
      </c>
      <c r="B764">
        <v>13</v>
      </c>
      <c r="C764" t="s">
        <v>1426</v>
      </c>
      <c r="D764">
        <v>43</v>
      </c>
      <c r="E764" s="1">
        <v>44820</v>
      </c>
      <c r="F764" s="1">
        <v>45100</v>
      </c>
      <c r="G764" s="2">
        <v>0.4236111111111111</v>
      </c>
      <c r="H764" s="2">
        <v>0.46527777777777773</v>
      </c>
      <c r="I764" t="s">
        <v>429</v>
      </c>
      <c r="J764" s="6">
        <v>504141000</v>
      </c>
      <c r="K764" t="s">
        <v>1427</v>
      </c>
      <c r="M764">
        <v>18</v>
      </c>
      <c r="N764" s="14">
        <v>154</v>
      </c>
      <c r="O764" s="5">
        <f t="shared" si="11"/>
        <v>38</v>
      </c>
    </row>
    <row r="765" spans="1:15" x14ac:dyDescent="0.35">
      <c r="A765" t="s">
        <v>1694</v>
      </c>
      <c r="B765">
        <v>13</v>
      </c>
      <c r="C765" t="s">
        <v>1628</v>
      </c>
      <c r="D765">
        <v>4</v>
      </c>
      <c r="E765" s="1">
        <v>45100</v>
      </c>
      <c r="F765" s="1">
        <v>45100</v>
      </c>
      <c r="G765" s="2">
        <v>0.66666666666666663</v>
      </c>
      <c r="H765" s="2">
        <v>0.79166666666666663</v>
      </c>
      <c r="I765" t="s">
        <v>223</v>
      </c>
      <c r="K765" t="s">
        <v>979</v>
      </c>
      <c r="M765">
        <v>15</v>
      </c>
      <c r="N765" s="14">
        <v>23</v>
      </c>
      <c r="O765" s="5">
        <f t="shared" si="11"/>
        <v>25</v>
      </c>
    </row>
    <row r="766" spans="1:15" x14ac:dyDescent="0.35">
      <c r="A766" t="s">
        <v>1695</v>
      </c>
      <c r="B766">
        <v>10</v>
      </c>
      <c r="C766" t="s">
        <v>1696</v>
      </c>
      <c r="D766">
        <v>4</v>
      </c>
      <c r="E766" s="1">
        <v>45100</v>
      </c>
      <c r="F766" s="1">
        <v>45100</v>
      </c>
      <c r="G766" s="2">
        <v>0.60416666666666663</v>
      </c>
      <c r="H766" s="2">
        <v>0.72916666666666663</v>
      </c>
      <c r="I766" t="s">
        <v>419</v>
      </c>
      <c r="J766" s="6">
        <v>504141000</v>
      </c>
      <c r="K766" t="s">
        <v>426</v>
      </c>
      <c r="M766">
        <v>15</v>
      </c>
      <c r="N766" s="14">
        <v>44</v>
      </c>
      <c r="O766" s="5">
        <f t="shared" si="11"/>
        <v>25</v>
      </c>
    </row>
    <row r="767" spans="1:15" x14ac:dyDescent="0.35">
      <c r="A767" t="s">
        <v>1697</v>
      </c>
      <c r="B767">
        <v>10</v>
      </c>
      <c r="C767" t="s">
        <v>1698</v>
      </c>
      <c r="D767">
        <v>4</v>
      </c>
      <c r="E767" s="1">
        <v>45100</v>
      </c>
      <c r="F767" s="1">
        <v>45100</v>
      </c>
      <c r="G767" s="2">
        <v>0.70833333333333337</v>
      </c>
      <c r="H767" s="2">
        <v>0.83333333333333337</v>
      </c>
      <c r="I767" t="s">
        <v>340</v>
      </c>
      <c r="J767" s="6">
        <v>504141000</v>
      </c>
      <c r="K767" t="s">
        <v>1699</v>
      </c>
      <c r="M767">
        <v>30</v>
      </c>
      <c r="N767" s="14">
        <v>0</v>
      </c>
      <c r="O767" s="5">
        <f t="shared" si="11"/>
        <v>25</v>
      </c>
    </row>
    <row r="768" spans="1:15" x14ac:dyDescent="0.35">
      <c r="A768" t="s">
        <v>1700</v>
      </c>
      <c r="B768">
        <v>15</v>
      </c>
      <c r="C768" t="s">
        <v>1701</v>
      </c>
      <c r="D768">
        <v>15</v>
      </c>
      <c r="E768" s="1">
        <v>45100</v>
      </c>
      <c r="F768" s="1">
        <v>45101</v>
      </c>
      <c r="G768" s="2">
        <v>0.625</v>
      </c>
      <c r="H768" s="2">
        <v>0.83333333333333337</v>
      </c>
      <c r="I768" t="s">
        <v>329</v>
      </c>
      <c r="J768" s="6">
        <v>504141000</v>
      </c>
      <c r="K768" t="s">
        <v>481</v>
      </c>
      <c r="M768">
        <v>9</v>
      </c>
      <c r="N768" s="14">
        <v>96</v>
      </c>
      <c r="O768" s="5">
        <f t="shared" si="11"/>
        <v>25</v>
      </c>
    </row>
    <row r="769" spans="1:15" x14ac:dyDescent="0.35">
      <c r="A769" t="s">
        <v>1702</v>
      </c>
      <c r="B769">
        <v>15</v>
      </c>
      <c r="C769" t="s">
        <v>234</v>
      </c>
      <c r="D769">
        <v>10</v>
      </c>
      <c r="E769" s="1">
        <v>45101</v>
      </c>
      <c r="F769" s="1">
        <v>45101</v>
      </c>
      <c r="G769" s="2">
        <v>0.375</v>
      </c>
      <c r="H769" s="2">
        <v>0.70833333333333337</v>
      </c>
      <c r="I769" t="s">
        <v>235</v>
      </c>
      <c r="J769" s="6">
        <v>504141000</v>
      </c>
      <c r="K769" t="s">
        <v>236</v>
      </c>
      <c r="M769">
        <v>9</v>
      </c>
      <c r="N769" s="14">
        <v>75</v>
      </c>
      <c r="O769" s="5">
        <f t="shared" si="11"/>
        <v>25</v>
      </c>
    </row>
    <row r="770" spans="1:15" x14ac:dyDescent="0.35">
      <c r="A770" t="s">
        <v>1703</v>
      </c>
      <c r="B770">
        <v>8</v>
      </c>
      <c r="C770" t="s">
        <v>278</v>
      </c>
      <c r="D770">
        <v>10</v>
      </c>
      <c r="E770" s="1">
        <v>45101</v>
      </c>
      <c r="F770" s="1">
        <v>45101</v>
      </c>
      <c r="G770" s="2">
        <v>0.39583333333333331</v>
      </c>
      <c r="H770" s="2">
        <v>0.69791666666666663</v>
      </c>
      <c r="I770" t="s">
        <v>279</v>
      </c>
      <c r="J770" s="6">
        <v>504141000</v>
      </c>
      <c r="K770" t="s">
        <v>280</v>
      </c>
      <c r="M770">
        <v>6</v>
      </c>
      <c r="N770" s="14">
        <v>45</v>
      </c>
      <c r="O770" s="5">
        <f t="shared" si="11"/>
        <v>25</v>
      </c>
    </row>
    <row r="771" spans="1:15" x14ac:dyDescent="0.35">
      <c r="A771" t="s">
        <v>1704</v>
      </c>
      <c r="B771">
        <v>13</v>
      </c>
      <c r="C771" t="s">
        <v>559</v>
      </c>
      <c r="D771">
        <v>18</v>
      </c>
      <c r="E771" s="1">
        <v>45033</v>
      </c>
      <c r="F771" s="1">
        <v>45103</v>
      </c>
      <c r="G771" s="2">
        <v>0.69791666666666663</v>
      </c>
      <c r="H771" s="2">
        <v>0.76041666666666663</v>
      </c>
      <c r="I771" t="s">
        <v>560</v>
      </c>
      <c r="K771" t="s">
        <v>561</v>
      </c>
      <c r="M771">
        <v>15</v>
      </c>
      <c r="N771" s="14">
        <v>92</v>
      </c>
      <c r="O771" s="5">
        <f t="shared" ref="O771:O834" si="12">WEEKNUM(E771)</f>
        <v>16</v>
      </c>
    </row>
    <row r="772" spans="1:15" x14ac:dyDescent="0.35">
      <c r="A772" t="s">
        <v>1705</v>
      </c>
      <c r="B772">
        <v>13</v>
      </c>
      <c r="C772" t="s">
        <v>559</v>
      </c>
      <c r="D772">
        <v>18</v>
      </c>
      <c r="E772" s="1">
        <v>45033</v>
      </c>
      <c r="F772" s="1">
        <v>45103</v>
      </c>
      <c r="G772" s="2">
        <v>0.77083333333333337</v>
      </c>
      <c r="H772" s="2">
        <v>0.83333333333333337</v>
      </c>
      <c r="I772" t="s">
        <v>560</v>
      </c>
      <c r="K772" t="s">
        <v>561</v>
      </c>
      <c r="M772">
        <v>15</v>
      </c>
      <c r="N772" s="14">
        <v>92</v>
      </c>
      <c r="O772" s="5">
        <f t="shared" si="12"/>
        <v>16</v>
      </c>
    </row>
    <row r="773" spans="1:15" x14ac:dyDescent="0.35">
      <c r="A773" t="s">
        <v>1706</v>
      </c>
      <c r="B773">
        <v>1</v>
      </c>
      <c r="C773" t="s">
        <v>1707</v>
      </c>
      <c r="D773">
        <v>16</v>
      </c>
      <c r="E773" s="1">
        <v>45084</v>
      </c>
      <c r="F773" s="1">
        <v>45103</v>
      </c>
      <c r="G773" s="2">
        <v>0.77083333333333337</v>
      </c>
      <c r="H773" s="2">
        <v>0.85416666666666663</v>
      </c>
      <c r="I773" t="s">
        <v>385</v>
      </c>
      <c r="J773" s="6">
        <v>504141000</v>
      </c>
      <c r="K773" t="s">
        <v>588</v>
      </c>
      <c r="M773">
        <v>9</v>
      </c>
      <c r="N773" s="14">
        <v>92</v>
      </c>
      <c r="O773" s="5">
        <f t="shared" si="12"/>
        <v>23</v>
      </c>
    </row>
    <row r="774" spans="1:15" x14ac:dyDescent="0.35">
      <c r="A774" t="s">
        <v>1708</v>
      </c>
      <c r="B774">
        <v>15</v>
      </c>
      <c r="C774" t="s">
        <v>1551</v>
      </c>
      <c r="D774">
        <v>26</v>
      </c>
      <c r="E774" s="1">
        <v>44991</v>
      </c>
      <c r="F774" s="1">
        <v>45103</v>
      </c>
      <c r="G774" s="2">
        <v>0.76041666666666663</v>
      </c>
      <c r="H774" s="2">
        <v>0.89583333333333337</v>
      </c>
      <c r="I774" t="s">
        <v>591</v>
      </c>
      <c r="J774" s="6">
        <v>504141000</v>
      </c>
      <c r="K774" t="s">
        <v>592</v>
      </c>
      <c r="M774">
        <v>12</v>
      </c>
      <c r="N774" s="14">
        <v>114</v>
      </c>
      <c r="O774" s="5">
        <f t="shared" si="12"/>
        <v>10</v>
      </c>
    </row>
    <row r="775" spans="1:15" x14ac:dyDescent="0.35">
      <c r="A775" t="s">
        <v>1709</v>
      </c>
      <c r="B775">
        <v>13</v>
      </c>
      <c r="C775" t="s">
        <v>242</v>
      </c>
      <c r="D775">
        <v>19</v>
      </c>
      <c r="E775" s="1">
        <v>44984</v>
      </c>
      <c r="F775" s="1">
        <v>45103</v>
      </c>
      <c r="G775" s="2">
        <v>0.79166666666666663</v>
      </c>
      <c r="H775" s="2">
        <v>0.83333333333333337</v>
      </c>
      <c r="I775" t="s">
        <v>243</v>
      </c>
      <c r="J775" s="6">
        <v>504141000</v>
      </c>
      <c r="K775" t="s">
        <v>1710</v>
      </c>
      <c r="M775">
        <v>15</v>
      </c>
      <c r="N775" s="14">
        <v>89</v>
      </c>
      <c r="O775" s="5">
        <f t="shared" si="12"/>
        <v>9</v>
      </c>
    </row>
    <row r="776" spans="1:15" x14ac:dyDescent="0.35">
      <c r="A776" t="s">
        <v>1711</v>
      </c>
      <c r="B776">
        <v>13</v>
      </c>
      <c r="C776" t="s">
        <v>242</v>
      </c>
      <c r="D776">
        <v>19</v>
      </c>
      <c r="E776" s="1">
        <v>44984</v>
      </c>
      <c r="F776" s="1">
        <v>45103</v>
      </c>
      <c r="G776" s="2">
        <v>0.83333333333333337</v>
      </c>
      <c r="H776" s="2">
        <v>0.875</v>
      </c>
      <c r="I776" t="s">
        <v>243</v>
      </c>
      <c r="J776" s="6">
        <v>504141000</v>
      </c>
      <c r="K776" t="s">
        <v>1710</v>
      </c>
      <c r="M776">
        <v>15</v>
      </c>
      <c r="N776" s="14">
        <v>89</v>
      </c>
      <c r="O776" s="5">
        <f t="shared" si="12"/>
        <v>9</v>
      </c>
    </row>
    <row r="777" spans="1:15" x14ac:dyDescent="0.35">
      <c r="A777" t="s">
        <v>1712</v>
      </c>
      <c r="B777">
        <v>12</v>
      </c>
      <c r="C777" t="s">
        <v>1713</v>
      </c>
      <c r="D777">
        <v>49</v>
      </c>
      <c r="E777" s="1">
        <v>44936</v>
      </c>
      <c r="F777" s="1">
        <v>45104</v>
      </c>
      <c r="G777" s="2">
        <v>0.60416666666666663</v>
      </c>
      <c r="H777" s="2">
        <v>0.67708333333333337</v>
      </c>
      <c r="I777" t="s">
        <v>219</v>
      </c>
      <c r="J777" s="6">
        <v>504141000</v>
      </c>
      <c r="K777" t="s">
        <v>810</v>
      </c>
      <c r="M777">
        <v>42</v>
      </c>
      <c r="N777" s="14">
        <v>0</v>
      </c>
      <c r="O777" s="5">
        <f t="shared" si="12"/>
        <v>2</v>
      </c>
    </row>
    <row r="778" spans="1:15" x14ac:dyDescent="0.35">
      <c r="A778" t="s">
        <v>1714</v>
      </c>
      <c r="B778">
        <v>13</v>
      </c>
      <c r="C778" t="s">
        <v>694</v>
      </c>
      <c r="D778">
        <v>12</v>
      </c>
      <c r="E778" s="1">
        <v>45041</v>
      </c>
      <c r="F778" s="1">
        <v>45104</v>
      </c>
      <c r="G778" s="2">
        <v>0.44791666666666669</v>
      </c>
      <c r="H778" s="2">
        <v>0.48958333333333331</v>
      </c>
      <c r="I778" t="s">
        <v>243</v>
      </c>
      <c r="J778" s="6">
        <v>504141000</v>
      </c>
      <c r="K778" t="s">
        <v>695</v>
      </c>
      <c r="M778">
        <v>15</v>
      </c>
      <c r="N778" s="14">
        <v>70</v>
      </c>
      <c r="O778" s="5">
        <f t="shared" si="12"/>
        <v>17</v>
      </c>
    </row>
    <row r="779" spans="1:15" x14ac:dyDescent="0.35">
      <c r="A779" t="s">
        <v>1715</v>
      </c>
      <c r="B779">
        <v>1</v>
      </c>
      <c r="C779" t="s">
        <v>1716</v>
      </c>
      <c r="D779">
        <v>16</v>
      </c>
      <c r="E779" s="1">
        <v>45083</v>
      </c>
      <c r="F779" s="1">
        <v>45104</v>
      </c>
      <c r="G779" s="2">
        <v>0.77083333333333337</v>
      </c>
      <c r="H779" s="2">
        <v>0.85416666666666663</v>
      </c>
      <c r="I779" t="s">
        <v>486</v>
      </c>
      <c r="K779" t="s">
        <v>463</v>
      </c>
      <c r="M779">
        <v>9</v>
      </c>
      <c r="N779" s="14">
        <v>92</v>
      </c>
      <c r="O779" s="5">
        <f t="shared" si="12"/>
        <v>23</v>
      </c>
    </row>
    <row r="780" spans="1:15" x14ac:dyDescent="0.35">
      <c r="A780" t="s">
        <v>1717</v>
      </c>
      <c r="B780">
        <v>2</v>
      </c>
      <c r="C780" t="s">
        <v>1417</v>
      </c>
      <c r="D780">
        <v>8</v>
      </c>
      <c r="E780" s="1">
        <v>45083</v>
      </c>
      <c r="F780" s="1">
        <v>45104</v>
      </c>
      <c r="G780" s="2">
        <v>0.375</v>
      </c>
      <c r="H780" s="2">
        <v>0.4375</v>
      </c>
      <c r="I780" t="s">
        <v>700</v>
      </c>
      <c r="K780" t="s">
        <v>1418</v>
      </c>
      <c r="M780">
        <v>9</v>
      </c>
      <c r="N780" s="14">
        <v>38</v>
      </c>
      <c r="O780" s="5">
        <f t="shared" si="12"/>
        <v>23</v>
      </c>
    </row>
    <row r="781" spans="1:15" x14ac:dyDescent="0.35">
      <c r="A781" t="s">
        <v>1718</v>
      </c>
      <c r="B781">
        <v>13</v>
      </c>
      <c r="C781" t="s">
        <v>699</v>
      </c>
      <c r="D781">
        <v>6</v>
      </c>
      <c r="E781" s="1">
        <v>45083</v>
      </c>
      <c r="F781" s="1">
        <v>45104</v>
      </c>
      <c r="G781" s="2">
        <v>0.71875</v>
      </c>
      <c r="H781" s="2">
        <v>0.76041666666666663</v>
      </c>
      <c r="I781" t="s">
        <v>700</v>
      </c>
      <c r="K781" t="s">
        <v>701</v>
      </c>
      <c r="M781">
        <v>10</v>
      </c>
      <c r="N781" s="14">
        <v>45</v>
      </c>
      <c r="O781" s="5">
        <f t="shared" si="12"/>
        <v>23</v>
      </c>
    </row>
    <row r="782" spans="1:15" x14ac:dyDescent="0.35">
      <c r="A782" t="s">
        <v>1719</v>
      </c>
      <c r="B782">
        <v>13</v>
      </c>
      <c r="C782" t="s">
        <v>703</v>
      </c>
      <c r="D782">
        <v>18</v>
      </c>
      <c r="E782" s="1">
        <v>45041</v>
      </c>
      <c r="F782" s="1">
        <v>45104</v>
      </c>
      <c r="G782" s="2">
        <v>0.375</v>
      </c>
      <c r="H782" s="2">
        <v>0.4375</v>
      </c>
      <c r="I782" t="s">
        <v>243</v>
      </c>
      <c r="J782" s="6">
        <v>504141000</v>
      </c>
      <c r="K782" t="s">
        <v>695</v>
      </c>
      <c r="M782">
        <v>15</v>
      </c>
      <c r="N782" s="14">
        <v>105</v>
      </c>
      <c r="O782" s="5">
        <f t="shared" si="12"/>
        <v>17</v>
      </c>
    </row>
    <row r="783" spans="1:15" x14ac:dyDescent="0.35">
      <c r="A783" t="s">
        <v>1720</v>
      </c>
      <c r="B783">
        <v>12</v>
      </c>
      <c r="C783" t="s">
        <v>1721</v>
      </c>
      <c r="D783">
        <v>54</v>
      </c>
      <c r="E783" s="1">
        <v>44937</v>
      </c>
      <c r="F783" s="1">
        <v>45105</v>
      </c>
      <c r="G783" s="2">
        <v>0.60416666666666663</v>
      </c>
      <c r="H783" s="2">
        <v>0.67708333333333337</v>
      </c>
      <c r="I783" t="s">
        <v>219</v>
      </c>
      <c r="J783" s="6">
        <v>504141000</v>
      </c>
      <c r="K783" t="s">
        <v>1722</v>
      </c>
      <c r="M783">
        <v>45</v>
      </c>
      <c r="N783" s="14">
        <v>0</v>
      </c>
      <c r="O783" s="5">
        <f t="shared" si="12"/>
        <v>2</v>
      </c>
    </row>
    <row r="784" spans="1:15" x14ac:dyDescent="0.35">
      <c r="A784" t="s">
        <v>1723</v>
      </c>
      <c r="B784">
        <v>10</v>
      </c>
      <c r="C784" t="s">
        <v>1724</v>
      </c>
      <c r="D784">
        <v>14</v>
      </c>
      <c r="E784" s="1">
        <v>45105</v>
      </c>
      <c r="F784" s="1">
        <v>45105</v>
      </c>
      <c r="G784" s="2">
        <v>0.33333333333333331</v>
      </c>
      <c r="H784" s="2">
        <v>0.75</v>
      </c>
      <c r="I784" t="s">
        <v>208</v>
      </c>
      <c r="K784" t="s">
        <v>596</v>
      </c>
      <c r="M784">
        <v>12</v>
      </c>
      <c r="N784" s="14">
        <v>5</v>
      </c>
      <c r="O784" s="5">
        <f t="shared" si="12"/>
        <v>26</v>
      </c>
    </row>
    <row r="785" spans="1:15" x14ac:dyDescent="0.35">
      <c r="A785" t="s">
        <v>1725</v>
      </c>
      <c r="B785">
        <v>13</v>
      </c>
      <c r="C785" t="s">
        <v>1726</v>
      </c>
      <c r="D785">
        <v>16</v>
      </c>
      <c r="E785" s="1">
        <v>44986</v>
      </c>
      <c r="F785" s="1">
        <v>45105</v>
      </c>
      <c r="G785" s="2">
        <v>0.41666666666666669</v>
      </c>
      <c r="H785" s="2">
        <v>0.47916666666666669</v>
      </c>
      <c r="I785" t="s">
        <v>180</v>
      </c>
      <c r="J785" s="6">
        <v>504141000</v>
      </c>
      <c r="K785" t="s">
        <v>1727</v>
      </c>
      <c r="M785">
        <v>15</v>
      </c>
      <c r="N785" s="14">
        <v>82</v>
      </c>
      <c r="O785" s="5">
        <f t="shared" si="12"/>
        <v>9</v>
      </c>
    </row>
    <row r="786" spans="1:15" x14ac:dyDescent="0.35">
      <c r="A786" t="s">
        <v>1728</v>
      </c>
      <c r="B786">
        <v>2</v>
      </c>
      <c r="C786" t="s">
        <v>1434</v>
      </c>
      <c r="D786">
        <v>8</v>
      </c>
      <c r="E786" s="1">
        <v>45084</v>
      </c>
      <c r="F786" s="1">
        <v>45105</v>
      </c>
      <c r="G786" s="2">
        <v>0.375</v>
      </c>
      <c r="H786" s="2">
        <v>0.4375</v>
      </c>
      <c r="I786" t="s">
        <v>700</v>
      </c>
      <c r="K786" t="s">
        <v>588</v>
      </c>
      <c r="M786">
        <v>9</v>
      </c>
      <c r="N786" s="14">
        <v>38</v>
      </c>
      <c r="O786" s="5">
        <f t="shared" si="12"/>
        <v>23</v>
      </c>
    </row>
    <row r="787" spans="1:15" x14ac:dyDescent="0.35">
      <c r="A787" t="s">
        <v>1729</v>
      </c>
      <c r="B787">
        <v>13</v>
      </c>
      <c r="C787" t="s">
        <v>802</v>
      </c>
      <c r="D787">
        <v>20</v>
      </c>
      <c r="E787" s="1">
        <v>45042</v>
      </c>
      <c r="F787" s="1">
        <v>45105</v>
      </c>
      <c r="G787" s="2">
        <v>0.35416666666666669</v>
      </c>
      <c r="H787" s="2">
        <v>0.41666666666666669</v>
      </c>
      <c r="I787" t="s">
        <v>243</v>
      </c>
      <c r="J787" s="6">
        <v>504141000</v>
      </c>
      <c r="K787" t="s">
        <v>803</v>
      </c>
      <c r="M787">
        <v>15</v>
      </c>
      <c r="N787" s="14">
        <v>102</v>
      </c>
      <c r="O787" s="5">
        <f t="shared" si="12"/>
        <v>17</v>
      </c>
    </row>
    <row r="788" spans="1:15" x14ac:dyDescent="0.35">
      <c r="A788" t="s">
        <v>1730</v>
      </c>
      <c r="B788">
        <v>13</v>
      </c>
      <c r="C788" t="s">
        <v>1249</v>
      </c>
      <c r="D788">
        <v>12</v>
      </c>
      <c r="E788" s="1">
        <v>45063</v>
      </c>
      <c r="F788" s="1">
        <v>45105</v>
      </c>
      <c r="G788" s="2">
        <v>0.42708333333333331</v>
      </c>
      <c r="H788" s="2">
        <v>0.47916666666666669</v>
      </c>
      <c r="I788" t="s">
        <v>243</v>
      </c>
      <c r="J788" s="6">
        <v>504141000</v>
      </c>
      <c r="K788" t="s">
        <v>803</v>
      </c>
      <c r="M788">
        <v>16</v>
      </c>
      <c r="N788" s="14">
        <v>68</v>
      </c>
      <c r="O788" s="5">
        <f t="shared" si="12"/>
        <v>20</v>
      </c>
    </row>
    <row r="789" spans="1:15" x14ac:dyDescent="0.35">
      <c r="A789" t="s">
        <v>1731</v>
      </c>
      <c r="B789">
        <v>13</v>
      </c>
      <c r="C789" t="s">
        <v>1732</v>
      </c>
      <c r="D789">
        <v>16</v>
      </c>
      <c r="E789" s="1">
        <v>45008</v>
      </c>
      <c r="F789" s="1">
        <v>45106</v>
      </c>
      <c r="G789" s="2">
        <v>0.375</v>
      </c>
      <c r="H789" s="2">
        <v>0.41666666666666669</v>
      </c>
      <c r="I789" t="s">
        <v>239</v>
      </c>
      <c r="J789" s="6">
        <v>504141000</v>
      </c>
      <c r="K789" t="s">
        <v>251</v>
      </c>
      <c r="M789">
        <v>12</v>
      </c>
      <c r="N789" s="14">
        <v>82</v>
      </c>
      <c r="O789" s="5">
        <f t="shared" si="12"/>
        <v>12</v>
      </c>
    </row>
    <row r="790" spans="1:15" x14ac:dyDescent="0.35">
      <c r="A790" t="s">
        <v>1733</v>
      </c>
      <c r="B790">
        <v>1</v>
      </c>
      <c r="C790" t="s">
        <v>1734</v>
      </c>
      <c r="D790">
        <v>16</v>
      </c>
      <c r="E790" s="1">
        <v>45078</v>
      </c>
      <c r="F790" s="1">
        <v>45106</v>
      </c>
      <c r="G790" s="2">
        <v>0.69791666666666663</v>
      </c>
      <c r="H790" s="2">
        <v>0.76041666666666663</v>
      </c>
      <c r="I790" t="s">
        <v>378</v>
      </c>
      <c r="J790" s="6">
        <v>504141000</v>
      </c>
      <c r="K790" t="s">
        <v>1167</v>
      </c>
      <c r="M790">
        <v>9</v>
      </c>
      <c r="N790" s="14">
        <v>101</v>
      </c>
      <c r="O790" s="5">
        <f t="shared" si="12"/>
        <v>22</v>
      </c>
    </row>
    <row r="791" spans="1:15" x14ac:dyDescent="0.35">
      <c r="A791" t="s">
        <v>1735</v>
      </c>
      <c r="B791">
        <v>13</v>
      </c>
      <c r="C791" t="s">
        <v>1736</v>
      </c>
      <c r="D791">
        <v>14</v>
      </c>
      <c r="E791" s="1">
        <v>45029</v>
      </c>
      <c r="F791" s="1">
        <v>45106</v>
      </c>
      <c r="G791" s="2">
        <v>0.72916666666666663</v>
      </c>
      <c r="H791" s="2">
        <v>0.77083333333333337</v>
      </c>
      <c r="I791" t="s">
        <v>1737</v>
      </c>
      <c r="K791" t="s">
        <v>1738</v>
      </c>
      <c r="M791">
        <v>12</v>
      </c>
      <c r="N791" s="14">
        <v>77</v>
      </c>
      <c r="O791" s="5">
        <f t="shared" si="12"/>
        <v>15</v>
      </c>
    </row>
    <row r="792" spans="1:15" x14ac:dyDescent="0.35">
      <c r="A792" t="s">
        <v>1739</v>
      </c>
      <c r="B792">
        <v>12</v>
      </c>
      <c r="C792" t="s">
        <v>1740</v>
      </c>
      <c r="D792">
        <v>47</v>
      </c>
      <c r="E792" s="1">
        <v>44938</v>
      </c>
      <c r="F792" s="1">
        <v>45106</v>
      </c>
      <c r="G792" s="2">
        <v>0.60416666666666663</v>
      </c>
      <c r="H792" s="2">
        <v>0.67708333333333337</v>
      </c>
      <c r="I792" t="s">
        <v>219</v>
      </c>
      <c r="J792" s="6">
        <v>504141000</v>
      </c>
      <c r="K792" t="s">
        <v>1741</v>
      </c>
      <c r="M792">
        <v>64</v>
      </c>
      <c r="N792" s="14">
        <v>0</v>
      </c>
      <c r="O792" s="5">
        <f t="shared" si="12"/>
        <v>2</v>
      </c>
    </row>
    <row r="793" spans="1:15" x14ac:dyDescent="0.35">
      <c r="A793" t="s">
        <v>1742</v>
      </c>
      <c r="B793">
        <v>1</v>
      </c>
      <c r="C793" t="s">
        <v>1743</v>
      </c>
      <c r="D793">
        <v>16</v>
      </c>
      <c r="E793" s="1">
        <v>45090</v>
      </c>
      <c r="F793" s="1">
        <v>45106</v>
      </c>
      <c r="G793" s="2">
        <v>0.77083333333333337</v>
      </c>
      <c r="H793" s="2">
        <v>0.85416666666666663</v>
      </c>
      <c r="I793" t="s">
        <v>403</v>
      </c>
      <c r="J793" s="6">
        <v>504141000</v>
      </c>
      <c r="K793" t="s">
        <v>1744</v>
      </c>
      <c r="M793">
        <v>9</v>
      </c>
      <c r="N793" s="14">
        <v>92</v>
      </c>
      <c r="O793" s="5">
        <f t="shared" si="12"/>
        <v>24</v>
      </c>
    </row>
    <row r="794" spans="1:15" x14ac:dyDescent="0.35">
      <c r="A794" t="s">
        <v>1745</v>
      </c>
      <c r="C794" t="s">
        <v>1746</v>
      </c>
      <c r="D794">
        <v>0</v>
      </c>
      <c r="E794" s="1">
        <v>44789</v>
      </c>
      <c r="F794" s="1">
        <v>45107</v>
      </c>
      <c r="I794" t="s">
        <v>177</v>
      </c>
      <c r="K794" t="s">
        <v>38</v>
      </c>
      <c r="M794">
        <v>0</v>
      </c>
      <c r="N794" s="14">
        <v>0</v>
      </c>
      <c r="O794" s="5">
        <f t="shared" si="12"/>
        <v>34</v>
      </c>
    </row>
    <row r="795" spans="1:15" x14ac:dyDescent="0.35">
      <c r="A795" t="s">
        <v>1747</v>
      </c>
      <c r="B795">
        <v>1</v>
      </c>
      <c r="C795" t="s">
        <v>1748</v>
      </c>
      <c r="D795">
        <v>75</v>
      </c>
      <c r="E795" s="1">
        <v>44967</v>
      </c>
      <c r="F795" s="1">
        <v>45107</v>
      </c>
      <c r="G795" s="2">
        <v>0.35416666666666669</v>
      </c>
      <c r="H795" s="2">
        <v>0.49236111111111108</v>
      </c>
      <c r="I795" t="s">
        <v>378</v>
      </c>
      <c r="J795" s="6">
        <v>504141000</v>
      </c>
      <c r="K795" t="s">
        <v>399</v>
      </c>
      <c r="M795">
        <v>15</v>
      </c>
      <c r="N795" s="14">
        <v>249</v>
      </c>
      <c r="O795" s="5">
        <f t="shared" si="12"/>
        <v>6</v>
      </c>
    </row>
    <row r="796" spans="1:15" x14ac:dyDescent="0.35">
      <c r="A796" t="s">
        <v>1749</v>
      </c>
      <c r="C796" t="s">
        <v>1284</v>
      </c>
      <c r="D796">
        <v>16</v>
      </c>
      <c r="E796" s="1">
        <v>45106</v>
      </c>
      <c r="F796" s="1">
        <v>45107</v>
      </c>
      <c r="G796" s="2">
        <v>0.375</v>
      </c>
      <c r="H796" s="2">
        <v>0.70833333333333337</v>
      </c>
      <c r="I796" t="s">
        <v>196</v>
      </c>
      <c r="J796" s="6">
        <v>504141000</v>
      </c>
      <c r="K796" t="s">
        <v>35</v>
      </c>
      <c r="M796">
        <v>12</v>
      </c>
      <c r="N796" s="14">
        <v>0</v>
      </c>
      <c r="O796" s="5">
        <f t="shared" si="12"/>
        <v>26</v>
      </c>
    </row>
    <row r="797" spans="1:15" x14ac:dyDescent="0.35">
      <c r="A797" t="s">
        <v>1750</v>
      </c>
      <c r="B797">
        <v>15</v>
      </c>
      <c r="C797" t="s">
        <v>328</v>
      </c>
      <c r="D797">
        <v>22</v>
      </c>
      <c r="E797" s="1">
        <v>45079</v>
      </c>
      <c r="F797" s="1">
        <v>45107</v>
      </c>
      <c r="G797" s="2">
        <v>0.625</v>
      </c>
      <c r="H797" s="2">
        <v>0.875</v>
      </c>
      <c r="I797" t="s">
        <v>329</v>
      </c>
      <c r="J797" s="6">
        <v>504141000</v>
      </c>
      <c r="K797" t="s">
        <v>330</v>
      </c>
      <c r="M797">
        <v>11</v>
      </c>
      <c r="N797" s="14">
        <v>135</v>
      </c>
      <c r="O797" s="5">
        <f t="shared" si="12"/>
        <v>22</v>
      </c>
    </row>
    <row r="798" spans="1:15" x14ac:dyDescent="0.35">
      <c r="A798" t="s">
        <v>1751</v>
      </c>
      <c r="B798">
        <v>2</v>
      </c>
      <c r="C798" t="s">
        <v>853</v>
      </c>
      <c r="D798">
        <v>10</v>
      </c>
      <c r="E798" s="1">
        <v>45058</v>
      </c>
      <c r="F798" s="1">
        <v>45114</v>
      </c>
      <c r="G798" s="2">
        <v>0.35416666666666669</v>
      </c>
      <c r="H798" s="2">
        <v>0.40625</v>
      </c>
      <c r="I798" t="s">
        <v>272</v>
      </c>
      <c r="K798" t="s">
        <v>273</v>
      </c>
      <c r="M798">
        <v>9</v>
      </c>
      <c r="N798" s="14">
        <v>45</v>
      </c>
      <c r="O798" s="5">
        <f t="shared" si="12"/>
        <v>19</v>
      </c>
    </row>
    <row r="799" spans="1:15" x14ac:dyDescent="0.35">
      <c r="A799" t="s">
        <v>1752</v>
      </c>
      <c r="B799">
        <v>2</v>
      </c>
      <c r="C799" t="s">
        <v>271</v>
      </c>
      <c r="D799">
        <v>10</v>
      </c>
      <c r="E799" s="1">
        <v>45058</v>
      </c>
      <c r="F799" s="1">
        <v>45114</v>
      </c>
      <c r="G799" s="2">
        <v>0.41666666666666669</v>
      </c>
      <c r="H799" s="2">
        <v>0.46875</v>
      </c>
      <c r="I799" t="s">
        <v>272</v>
      </c>
      <c r="K799" t="s">
        <v>273</v>
      </c>
      <c r="M799">
        <v>9</v>
      </c>
      <c r="N799" s="14">
        <v>45</v>
      </c>
      <c r="O799" s="5">
        <f t="shared" si="12"/>
        <v>19</v>
      </c>
    </row>
    <row r="800" spans="1:15" x14ac:dyDescent="0.35">
      <c r="A800" t="s">
        <v>1753</v>
      </c>
      <c r="B800">
        <v>2</v>
      </c>
      <c r="C800" t="s">
        <v>1754</v>
      </c>
      <c r="D800">
        <v>6</v>
      </c>
      <c r="E800" s="1">
        <v>44844</v>
      </c>
      <c r="F800" s="1">
        <v>45110</v>
      </c>
      <c r="G800" s="2">
        <v>0.70833333333333337</v>
      </c>
      <c r="H800" s="2">
        <v>0.75</v>
      </c>
      <c r="I800" t="s">
        <v>820</v>
      </c>
      <c r="J800" s="6">
        <v>504141000</v>
      </c>
      <c r="K800" t="s">
        <v>1226</v>
      </c>
      <c r="M800">
        <v>16</v>
      </c>
      <c r="N800" s="14">
        <v>0</v>
      </c>
      <c r="O800" s="5">
        <f t="shared" si="12"/>
        <v>42</v>
      </c>
    </row>
    <row r="801" spans="1:15" x14ac:dyDescent="0.35">
      <c r="A801" t="s">
        <v>1755</v>
      </c>
      <c r="B801">
        <v>1</v>
      </c>
      <c r="C801" t="s">
        <v>1756</v>
      </c>
      <c r="D801">
        <v>24</v>
      </c>
      <c r="E801" s="1">
        <v>45005</v>
      </c>
      <c r="F801" s="1">
        <v>45110</v>
      </c>
      <c r="G801" s="2">
        <v>0.70833333333333337</v>
      </c>
      <c r="H801" s="2">
        <v>0.77083333333333337</v>
      </c>
      <c r="I801" t="s">
        <v>486</v>
      </c>
      <c r="K801" t="s">
        <v>1119</v>
      </c>
      <c r="M801">
        <v>9</v>
      </c>
      <c r="N801" s="14">
        <v>138</v>
      </c>
      <c r="O801" s="5">
        <f t="shared" si="12"/>
        <v>12</v>
      </c>
    </row>
    <row r="802" spans="1:15" x14ac:dyDescent="0.35">
      <c r="A802" t="s">
        <v>1757</v>
      </c>
      <c r="B802">
        <v>14</v>
      </c>
      <c r="C802" t="s">
        <v>1758</v>
      </c>
      <c r="D802">
        <v>28</v>
      </c>
      <c r="E802" s="1">
        <v>44837</v>
      </c>
      <c r="F802" s="1">
        <v>45110</v>
      </c>
      <c r="G802" s="2">
        <v>0.77083333333333337</v>
      </c>
      <c r="H802" s="2">
        <v>0.83333333333333337</v>
      </c>
      <c r="I802" t="s">
        <v>494</v>
      </c>
      <c r="J802" s="6">
        <v>504141000</v>
      </c>
      <c r="K802" t="s">
        <v>1759</v>
      </c>
      <c r="M802">
        <v>9</v>
      </c>
      <c r="N802" s="14">
        <v>162</v>
      </c>
      <c r="O802" s="5">
        <f t="shared" si="12"/>
        <v>41</v>
      </c>
    </row>
    <row r="803" spans="1:15" x14ac:dyDescent="0.35">
      <c r="A803" t="s">
        <v>1760</v>
      </c>
      <c r="B803">
        <v>1</v>
      </c>
      <c r="C803" t="s">
        <v>389</v>
      </c>
      <c r="D803">
        <v>75</v>
      </c>
      <c r="E803" s="1">
        <v>45061</v>
      </c>
      <c r="F803" s="1">
        <v>45111</v>
      </c>
      <c r="G803" s="2">
        <v>0.34027777777777773</v>
      </c>
      <c r="H803" s="2">
        <v>0.42708333333333331</v>
      </c>
      <c r="I803" t="s">
        <v>188</v>
      </c>
      <c r="J803" s="6">
        <v>504141000</v>
      </c>
      <c r="K803" t="s">
        <v>588</v>
      </c>
      <c r="M803">
        <v>15</v>
      </c>
      <c r="N803" s="14">
        <v>218</v>
      </c>
      <c r="O803" s="5">
        <f t="shared" si="12"/>
        <v>20</v>
      </c>
    </row>
    <row r="804" spans="1:15" x14ac:dyDescent="0.35">
      <c r="A804" t="s">
        <v>1761</v>
      </c>
      <c r="B804">
        <v>1</v>
      </c>
      <c r="C804" t="s">
        <v>389</v>
      </c>
      <c r="D804">
        <v>75</v>
      </c>
      <c r="E804" s="1">
        <v>45061</v>
      </c>
      <c r="F804" s="1">
        <v>45111</v>
      </c>
      <c r="G804" s="2">
        <v>0.77083333333333337</v>
      </c>
      <c r="H804" s="2">
        <v>0.85763888888888884</v>
      </c>
      <c r="I804" t="s">
        <v>370</v>
      </c>
      <c r="J804" s="6">
        <v>504141000</v>
      </c>
      <c r="K804" t="s">
        <v>588</v>
      </c>
      <c r="M804">
        <v>15</v>
      </c>
      <c r="N804" s="14">
        <v>218</v>
      </c>
      <c r="O804" s="5">
        <f t="shared" si="12"/>
        <v>20</v>
      </c>
    </row>
    <row r="805" spans="1:15" x14ac:dyDescent="0.35">
      <c r="A805" t="s">
        <v>1762</v>
      </c>
      <c r="B805">
        <v>1</v>
      </c>
      <c r="C805" t="s">
        <v>365</v>
      </c>
      <c r="D805">
        <v>75</v>
      </c>
      <c r="E805" s="1">
        <v>45061</v>
      </c>
      <c r="F805" s="1">
        <v>45111</v>
      </c>
      <c r="G805" s="2">
        <v>0.4375</v>
      </c>
      <c r="H805" s="2">
        <v>0.52430555555555558</v>
      </c>
      <c r="I805" t="s">
        <v>188</v>
      </c>
      <c r="J805" s="6">
        <v>504141000</v>
      </c>
      <c r="K805" t="s">
        <v>588</v>
      </c>
      <c r="M805">
        <v>15</v>
      </c>
      <c r="N805" s="14">
        <v>218</v>
      </c>
      <c r="O805" s="5">
        <f t="shared" si="12"/>
        <v>20</v>
      </c>
    </row>
    <row r="806" spans="1:15" x14ac:dyDescent="0.35">
      <c r="A806" t="s">
        <v>1763</v>
      </c>
      <c r="B806">
        <v>1</v>
      </c>
      <c r="C806" t="s">
        <v>369</v>
      </c>
      <c r="D806">
        <v>75</v>
      </c>
      <c r="E806" s="1">
        <v>45061</v>
      </c>
      <c r="F806" s="1">
        <v>45111</v>
      </c>
      <c r="G806" s="2">
        <v>0.34027777777777773</v>
      </c>
      <c r="H806" s="2">
        <v>0.42708333333333331</v>
      </c>
      <c r="I806" t="s">
        <v>370</v>
      </c>
      <c r="J806" s="6">
        <v>504141000</v>
      </c>
      <c r="K806" t="s">
        <v>371</v>
      </c>
      <c r="M806">
        <v>15</v>
      </c>
      <c r="N806" s="14">
        <v>218</v>
      </c>
      <c r="O806" s="5">
        <f t="shared" si="12"/>
        <v>20</v>
      </c>
    </row>
    <row r="807" spans="1:15" x14ac:dyDescent="0.35">
      <c r="A807" t="s">
        <v>1764</v>
      </c>
      <c r="B807">
        <v>1</v>
      </c>
      <c r="C807" t="s">
        <v>377</v>
      </c>
      <c r="D807">
        <v>75</v>
      </c>
      <c r="E807" s="1">
        <v>45061</v>
      </c>
      <c r="F807" s="1">
        <v>45111</v>
      </c>
      <c r="G807" s="2">
        <v>0.34027777777777773</v>
      </c>
      <c r="H807" s="2">
        <v>0.42708333333333331</v>
      </c>
      <c r="I807" t="s">
        <v>378</v>
      </c>
      <c r="J807" s="6">
        <v>504141000</v>
      </c>
      <c r="K807" t="s">
        <v>399</v>
      </c>
      <c r="M807">
        <v>15</v>
      </c>
      <c r="N807" s="14">
        <v>218</v>
      </c>
      <c r="O807" s="5">
        <f t="shared" si="12"/>
        <v>20</v>
      </c>
    </row>
    <row r="808" spans="1:15" x14ac:dyDescent="0.35">
      <c r="A808" t="s">
        <v>1765</v>
      </c>
      <c r="B808">
        <v>1</v>
      </c>
      <c r="C808" t="s">
        <v>377</v>
      </c>
      <c r="D808">
        <v>75</v>
      </c>
      <c r="E808" s="1">
        <v>45061</v>
      </c>
      <c r="F808" s="1">
        <v>45111</v>
      </c>
      <c r="G808" s="2">
        <v>0.53472222222222221</v>
      </c>
      <c r="H808" s="2">
        <v>0.62152777777777779</v>
      </c>
      <c r="I808" t="s">
        <v>370</v>
      </c>
      <c r="J808" s="6">
        <v>504141000</v>
      </c>
      <c r="K808" t="s">
        <v>588</v>
      </c>
      <c r="M808">
        <v>15</v>
      </c>
      <c r="N808" s="14">
        <v>218</v>
      </c>
      <c r="O808" s="5">
        <f t="shared" si="12"/>
        <v>20</v>
      </c>
    </row>
    <row r="809" spans="1:15" x14ac:dyDescent="0.35">
      <c r="A809" t="s">
        <v>1766</v>
      </c>
      <c r="B809">
        <v>1</v>
      </c>
      <c r="C809" t="s">
        <v>1170</v>
      </c>
      <c r="D809">
        <v>75</v>
      </c>
      <c r="E809" s="1">
        <v>45061</v>
      </c>
      <c r="F809" s="1">
        <v>45111</v>
      </c>
      <c r="G809" s="2">
        <v>0.4375</v>
      </c>
      <c r="H809" s="2">
        <v>0.52430555555555558</v>
      </c>
      <c r="I809" t="s">
        <v>378</v>
      </c>
      <c r="J809" s="6">
        <v>504141000</v>
      </c>
      <c r="K809" t="s">
        <v>1167</v>
      </c>
      <c r="M809">
        <v>15</v>
      </c>
      <c r="N809" s="14">
        <v>218</v>
      </c>
      <c r="O809" s="5">
        <f t="shared" si="12"/>
        <v>20</v>
      </c>
    </row>
    <row r="810" spans="1:15" x14ac:dyDescent="0.35">
      <c r="A810" t="s">
        <v>1767</v>
      </c>
      <c r="B810">
        <v>1</v>
      </c>
      <c r="C810" t="s">
        <v>1768</v>
      </c>
      <c r="D810">
        <v>75</v>
      </c>
      <c r="E810" s="1">
        <v>45061</v>
      </c>
      <c r="F810" s="1">
        <v>45111</v>
      </c>
      <c r="G810" s="2">
        <v>0.4375</v>
      </c>
      <c r="H810" s="2">
        <v>0.52430555555555558</v>
      </c>
      <c r="I810" t="s">
        <v>370</v>
      </c>
      <c r="J810" s="6">
        <v>504141000</v>
      </c>
      <c r="K810" t="s">
        <v>382</v>
      </c>
      <c r="M810">
        <v>15</v>
      </c>
      <c r="N810" s="14">
        <v>218</v>
      </c>
      <c r="O810" s="5">
        <f t="shared" si="12"/>
        <v>20</v>
      </c>
    </row>
    <row r="811" spans="1:15" x14ac:dyDescent="0.35">
      <c r="A811" t="s">
        <v>1769</v>
      </c>
      <c r="B811">
        <v>1</v>
      </c>
      <c r="C811" t="s">
        <v>369</v>
      </c>
      <c r="D811">
        <v>75</v>
      </c>
      <c r="E811" s="1">
        <v>45061</v>
      </c>
      <c r="F811" s="1">
        <v>45112</v>
      </c>
      <c r="G811" s="2">
        <v>0.77777777777777779</v>
      </c>
      <c r="H811" s="2">
        <v>0.86458333333333337</v>
      </c>
      <c r="I811" t="s">
        <v>1770</v>
      </c>
      <c r="K811" t="s">
        <v>382</v>
      </c>
      <c r="M811">
        <v>15</v>
      </c>
      <c r="N811" s="14">
        <v>218</v>
      </c>
      <c r="O811" s="5">
        <f t="shared" si="12"/>
        <v>20</v>
      </c>
    </row>
    <row r="812" spans="1:15" x14ac:dyDescent="0.35">
      <c r="A812" t="s">
        <v>1771</v>
      </c>
      <c r="B812">
        <v>1</v>
      </c>
      <c r="C812" t="s">
        <v>377</v>
      </c>
      <c r="D812">
        <v>75</v>
      </c>
      <c r="E812" s="1">
        <v>45061</v>
      </c>
      <c r="F812" s="1">
        <v>45112</v>
      </c>
      <c r="G812" s="2">
        <v>0.77083333333333337</v>
      </c>
      <c r="H812" s="2">
        <v>0.85763888888888884</v>
      </c>
      <c r="I812" t="s">
        <v>375</v>
      </c>
      <c r="J812" s="6">
        <v>599936291</v>
      </c>
      <c r="K812" t="s">
        <v>373</v>
      </c>
      <c r="M812">
        <v>15</v>
      </c>
      <c r="N812" s="14">
        <v>218</v>
      </c>
      <c r="O812" s="5">
        <f t="shared" si="12"/>
        <v>20</v>
      </c>
    </row>
    <row r="813" spans="1:15" x14ac:dyDescent="0.35">
      <c r="A813" t="s">
        <v>1772</v>
      </c>
      <c r="B813">
        <v>1</v>
      </c>
      <c r="C813" t="s">
        <v>1170</v>
      </c>
      <c r="D813">
        <v>75</v>
      </c>
      <c r="E813" s="1">
        <v>45061</v>
      </c>
      <c r="F813" s="1">
        <v>45112</v>
      </c>
      <c r="G813" s="2">
        <v>0.77083333333333337</v>
      </c>
      <c r="H813" s="2">
        <v>0.85763888888888884</v>
      </c>
      <c r="I813" t="s">
        <v>390</v>
      </c>
      <c r="J813" s="6">
        <v>599936291</v>
      </c>
      <c r="K813" t="s">
        <v>588</v>
      </c>
      <c r="M813">
        <v>15</v>
      </c>
      <c r="N813" s="14">
        <v>218</v>
      </c>
      <c r="O813" s="5">
        <f t="shared" si="12"/>
        <v>20</v>
      </c>
    </row>
    <row r="814" spans="1:15" x14ac:dyDescent="0.35">
      <c r="A814" t="s">
        <v>1773</v>
      </c>
      <c r="B814">
        <v>8</v>
      </c>
      <c r="C814" t="s">
        <v>1774</v>
      </c>
      <c r="D814">
        <v>11</v>
      </c>
      <c r="E814" s="1">
        <v>45098</v>
      </c>
      <c r="F814" s="1">
        <v>45112</v>
      </c>
      <c r="G814" s="2">
        <v>0.72916666666666663</v>
      </c>
      <c r="H814" s="2">
        <v>0.84375</v>
      </c>
      <c r="I814" t="s">
        <v>433</v>
      </c>
      <c r="J814" s="6">
        <v>504141000</v>
      </c>
      <c r="K814" t="s">
        <v>309</v>
      </c>
      <c r="M814">
        <v>9</v>
      </c>
      <c r="N814" s="14">
        <v>116</v>
      </c>
      <c r="O814" s="5">
        <f t="shared" si="12"/>
        <v>25</v>
      </c>
    </row>
    <row r="815" spans="1:15" x14ac:dyDescent="0.35">
      <c r="A815" t="s">
        <v>1775</v>
      </c>
      <c r="B815">
        <v>10</v>
      </c>
      <c r="C815" t="s">
        <v>1776</v>
      </c>
      <c r="D815">
        <v>3</v>
      </c>
      <c r="E815" s="1">
        <v>45112</v>
      </c>
      <c r="F815" s="1">
        <v>45112</v>
      </c>
      <c r="G815" s="2">
        <v>0.625</v>
      </c>
      <c r="H815" s="2">
        <v>0.70833333333333337</v>
      </c>
      <c r="I815" t="s">
        <v>1777</v>
      </c>
      <c r="J815" s="6">
        <v>1531810</v>
      </c>
      <c r="K815" t="s">
        <v>1026</v>
      </c>
      <c r="M815">
        <v>99</v>
      </c>
      <c r="N815" s="14">
        <v>0</v>
      </c>
      <c r="O815" s="5">
        <f t="shared" si="12"/>
        <v>27</v>
      </c>
    </row>
    <row r="816" spans="1:15" x14ac:dyDescent="0.35">
      <c r="A816" t="s">
        <v>1778</v>
      </c>
      <c r="B816">
        <v>13</v>
      </c>
      <c r="C816" t="s">
        <v>720</v>
      </c>
      <c r="D816">
        <v>18</v>
      </c>
      <c r="E816" s="1">
        <v>45028</v>
      </c>
      <c r="F816" s="1">
        <v>45112</v>
      </c>
      <c r="G816" s="2">
        <v>0.70833333333333337</v>
      </c>
      <c r="H816" s="2">
        <v>0.75</v>
      </c>
      <c r="I816" t="s">
        <v>632</v>
      </c>
      <c r="J816" s="6">
        <v>504141000</v>
      </c>
      <c r="K816" t="s">
        <v>1779</v>
      </c>
      <c r="M816">
        <v>18</v>
      </c>
      <c r="N816" s="14">
        <v>75</v>
      </c>
      <c r="O816" s="5">
        <f t="shared" si="12"/>
        <v>15</v>
      </c>
    </row>
    <row r="817" spans="1:15" x14ac:dyDescent="0.35">
      <c r="A817" t="s">
        <v>1780</v>
      </c>
      <c r="B817">
        <v>13</v>
      </c>
      <c r="C817" t="s">
        <v>720</v>
      </c>
      <c r="D817">
        <v>18</v>
      </c>
      <c r="E817" s="1">
        <v>45028</v>
      </c>
      <c r="F817" s="1">
        <v>45112</v>
      </c>
      <c r="G817" s="2">
        <v>0.80208333333333337</v>
      </c>
      <c r="H817" s="2">
        <v>0.84375</v>
      </c>
      <c r="I817" t="s">
        <v>721</v>
      </c>
      <c r="K817" t="s">
        <v>722</v>
      </c>
      <c r="M817">
        <v>18</v>
      </c>
      <c r="N817" s="14">
        <v>100</v>
      </c>
      <c r="O817" s="5">
        <f t="shared" si="12"/>
        <v>15</v>
      </c>
    </row>
    <row r="818" spans="1:15" x14ac:dyDescent="0.35">
      <c r="A818" t="s">
        <v>1781</v>
      </c>
      <c r="B818">
        <v>3</v>
      </c>
      <c r="C818" t="s">
        <v>1782</v>
      </c>
      <c r="D818">
        <v>12</v>
      </c>
      <c r="E818" s="1">
        <v>45049</v>
      </c>
      <c r="F818" s="1">
        <v>45112</v>
      </c>
      <c r="G818" s="2">
        <v>0.77083333333333337</v>
      </c>
      <c r="H818" s="2">
        <v>0.83333333333333337</v>
      </c>
      <c r="I818" t="s">
        <v>385</v>
      </c>
      <c r="J818" s="6">
        <v>504141000</v>
      </c>
      <c r="K818" t="s">
        <v>1783</v>
      </c>
      <c r="M818">
        <v>15</v>
      </c>
      <c r="N818" s="14">
        <v>53</v>
      </c>
      <c r="O818" s="5">
        <f t="shared" si="12"/>
        <v>18</v>
      </c>
    </row>
    <row r="819" spans="1:15" x14ac:dyDescent="0.35">
      <c r="A819" t="s">
        <v>1784</v>
      </c>
      <c r="B819">
        <v>1</v>
      </c>
      <c r="C819" t="s">
        <v>1785</v>
      </c>
      <c r="D819">
        <v>16</v>
      </c>
      <c r="E819" s="1">
        <v>45072</v>
      </c>
      <c r="F819" s="1">
        <v>45114</v>
      </c>
      <c r="G819" s="2">
        <v>0.625</v>
      </c>
      <c r="H819" s="2">
        <v>0.70833333333333337</v>
      </c>
      <c r="I819" t="s">
        <v>403</v>
      </c>
      <c r="J819" s="6">
        <v>504141000</v>
      </c>
      <c r="K819" t="s">
        <v>1054</v>
      </c>
      <c r="M819">
        <v>9</v>
      </c>
      <c r="N819" s="14">
        <v>85</v>
      </c>
      <c r="O819" s="5">
        <f t="shared" si="12"/>
        <v>21</v>
      </c>
    </row>
    <row r="820" spans="1:15" x14ac:dyDescent="0.35">
      <c r="A820" t="s">
        <v>1786</v>
      </c>
      <c r="B820">
        <v>8</v>
      </c>
      <c r="C820" t="s">
        <v>1787</v>
      </c>
      <c r="D820">
        <v>14</v>
      </c>
      <c r="E820" s="1">
        <v>45090</v>
      </c>
      <c r="F820" s="1">
        <v>45118</v>
      </c>
      <c r="G820" s="2">
        <v>0.39583333333333331</v>
      </c>
      <c r="H820" s="2">
        <v>0.47916666666666669</v>
      </c>
      <c r="I820" t="s">
        <v>552</v>
      </c>
      <c r="J820" s="6">
        <v>504141000</v>
      </c>
      <c r="K820" t="s">
        <v>982</v>
      </c>
      <c r="M820">
        <v>9</v>
      </c>
      <c r="N820" s="14">
        <v>124</v>
      </c>
      <c r="O820" s="5">
        <f t="shared" si="12"/>
        <v>24</v>
      </c>
    </row>
    <row r="821" spans="1:15" x14ac:dyDescent="0.35">
      <c r="A821" t="s">
        <v>1788</v>
      </c>
      <c r="B821">
        <v>8</v>
      </c>
      <c r="C821" t="s">
        <v>1789</v>
      </c>
      <c r="D821">
        <v>7</v>
      </c>
      <c r="E821" s="1">
        <v>45118</v>
      </c>
      <c r="F821" s="1">
        <v>45118</v>
      </c>
      <c r="G821" s="2">
        <v>0.41666666666666669</v>
      </c>
      <c r="H821" s="2">
        <v>0.625</v>
      </c>
      <c r="I821" t="s">
        <v>340</v>
      </c>
      <c r="J821" s="6">
        <v>504141000</v>
      </c>
      <c r="K821" t="s">
        <v>280</v>
      </c>
      <c r="M821">
        <v>9</v>
      </c>
      <c r="N821" s="14">
        <v>10</v>
      </c>
      <c r="O821" s="5">
        <f t="shared" si="12"/>
        <v>28</v>
      </c>
    </row>
    <row r="822" spans="1:15" x14ac:dyDescent="0.35">
      <c r="A822" t="s">
        <v>1790</v>
      </c>
      <c r="B822">
        <v>8</v>
      </c>
      <c r="C822" t="s">
        <v>1791</v>
      </c>
      <c r="D822">
        <v>7</v>
      </c>
      <c r="E822" s="1">
        <v>45119</v>
      </c>
      <c r="F822" s="1">
        <v>45119</v>
      </c>
      <c r="G822" s="2">
        <v>0.375</v>
      </c>
      <c r="H822" s="2">
        <v>0.58333333333333337</v>
      </c>
      <c r="I822" t="s">
        <v>340</v>
      </c>
      <c r="J822" s="6">
        <v>504141000</v>
      </c>
      <c r="K822" t="s">
        <v>280</v>
      </c>
      <c r="M822">
        <v>9</v>
      </c>
      <c r="N822" s="14">
        <v>10</v>
      </c>
      <c r="O822" s="5">
        <f t="shared" si="12"/>
        <v>28</v>
      </c>
    </row>
    <row r="823" spans="1:15" x14ac:dyDescent="0.35">
      <c r="A823" t="s">
        <v>1792</v>
      </c>
      <c r="B823">
        <v>10</v>
      </c>
      <c r="C823" t="s">
        <v>1793</v>
      </c>
      <c r="D823">
        <v>2</v>
      </c>
      <c r="E823" s="1">
        <v>45121</v>
      </c>
      <c r="F823" s="1">
        <v>45121</v>
      </c>
      <c r="G823" s="2">
        <v>0.625</v>
      </c>
      <c r="H823" s="2">
        <v>0.6875</v>
      </c>
      <c r="I823" t="s">
        <v>419</v>
      </c>
      <c r="J823" s="6">
        <v>504141000</v>
      </c>
      <c r="K823" t="s">
        <v>426</v>
      </c>
      <c r="M823">
        <v>15</v>
      </c>
      <c r="N823" s="14">
        <v>22</v>
      </c>
      <c r="O823" s="5">
        <f t="shared" si="12"/>
        <v>28</v>
      </c>
    </row>
    <row r="824" spans="1:15" x14ac:dyDescent="0.35">
      <c r="A824" t="s">
        <v>1794</v>
      </c>
      <c r="B824">
        <v>10</v>
      </c>
      <c r="C824" t="s">
        <v>1795</v>
      </c>
      <c r="D824">
        <v>630</v>
      </c>
      <c r="E824" s="1">
        <v>45048</v>
      </c>
      <c r="F824" s="1">
        <v>45135</v>
      </c>
      <c r="G824" s="2">
        <v>0.375</v>
      </c>
      <c r="H824" s="2">
        <v>0.70833333333333337</v>
      </c>
      <c r="I824" t="s">
        <v>857</v>
      </c>
      <c r="J824" s="6">
        <v>504141000</v>
      </c>
      <c r="K824" t="s">
        <v>38</v>
      </c>
      <c r="M824">
        <v>50</v>
      </c>
      <c r="N824" s="14">
        <v>16</v>
      </c>
      <c r="O824" s="5">
        <f t="shared" si="12"/>
        <v>18</v>
      </c>
    </row>
    <row r="825" spans="1:15" x14ac:dyDescent="0.35">
      <c r="A825" t="s">
        <v>1796</v>
      </c>
      <c r="C825" t="s">
        <v>1797</v>
      </c>
      <c r="D825">
        <v>0</v>
      </c>
      <c r="E825" s="1">
        <v>44830</v>
      </c>
      <c r="I825" t="s">
        <v>177</v>
      </c>
      <c r="K825" t="s">
        <v>38</v>
      </c>
      <c r="M825">
        <v>0</v>
      </c>
      <c r="N825" s="14">
        <v>0</v>
      </c>
      <c r="O825" s="5">
        <f t="shared" si="12"/>
        <v>40</v>
      </c>
    </row>
    <row r="826" spans="1:15" x14ac:dyDescent="0.35">
      <c r="A826" t="s">
        <v>1798</v>
      </c>
      <c r="C826" t="s">
        <v>1799</v>
      </c>
      <c r="D826">
        <v>0</v>
      </c>
      <c r="E826" s="1">
        <v>44805</v>
      </c>
      <c r="F826" s="1">
        <v>45138</v>
      </c>
      <c r="K826" t="s">
        <v>38</v>
      </c>
      <c r="M826">
        <v>0</v>
      </c>
      <c r="N826" s="14">
        <v>0</v>
      </c>
      <c r="O826" s="5">
        <f t="shared" si="12"/>
        <v>36</v>
      </c>
    </row>
    <row r="827" spans="1:15" x14ac:dyDescent="0.35">
      <c r="A827" t="s">
        <v>1800</v>
      </c>
      <c r="C827" t="s">
        <v>1801</v>
      </c>
      <c r="D827">
        <v>0</v>
      </c>
      <c r="E827" s="1">
        <v>44805</v>
      </c>
      <c r="F827" s="1">
        <v>45138</v>
      </c>
      <c r="K827" t="s">
        <v>38</v>
      </c>
      <c r="M827">
        <v>0</v>
      </c>
      <c r="N827" s="14">
        <v>0</v>
      </c>
      <c r="O827" s="5">
        <f t="shared" si="12"/>
        <v>36</v>
      </c>
    </row>
    <row r="828" spans="1:15" x14ac:dyDescent="0.35">
      <c r="A828" t="s">
        <v>1802</v>
      </c>
      <c r="B828">
        <v>13</v>
      </c>
      <c r="C828" t="s">
        <v>1803</v>
      </c>
      <c r="D828">
        <v>8</v>
      </c>
      <c r="E828" s="1">
        <v>44774</v>
      </c>
      <c r="F828" s="1">
        <v>45138</v>
      </c>
      <c r="G828" s="2">
        <v>0.66666666666666663</v>
      </c>
      <c r="H828" s="2">
        <v>0.91666666666666663</v>
      </c>
      <c r="I828" t="s">
        <v>298</v>
      </c>
      <c r="J828" s="6">
        <v>504141000</v>
      </c>
      <c r="K828" t="s">
        <v>810</v>
      </c>
      <c r="M828">
        <v>10</v>
      </c>
      <c r="N828" s="14">
        <v>150</v>
      </c>
      <c r="O828" s="5">
        <f t="shared" si="12"/>
        <v>32</v>
      </c>
    </row>
    <row r="829" spans="1:15" x14ac:dyDescent="0.35">
      <c r="A829" t="s">
        <v>1804</v>
      </c>
      <c r="C829" t="s">
        <v>1805</v>
      </c>
      <c r="D829">
        <v>0</v>
      </c>
      <c r="E829" s="1">
        <v>44774</v>
      </c>
      <c r="F829" s="1">
        <v>45138</v>
      </c>
      <c r="G829" s="2">
        <v>0.625</v>
      </c>
      <c r="H829" s="2">
        <v>0.75</v>
      </c>
      <c r="I829" t="s">
        <v>180</v>
      </c>
      <c r="J829" s="6">
        <v>504141000</v>
      </c>
      <c r="K829" t="s">
        <v>1806</v>
      </c>
      <c r="M829">
        <v>12</v>
      </c>
      <c r="N829" s="14">
        <v>99</v>
      </c>
      <c r="O829" s="5">
        <f t="shared" si="12"/>
        <v>32</v>
      </c>
    </row>
    <row r="830" spans="1:15" x14ac:dyDescent="0.35">
      <c r="A830" t="s">
        <v>1807</v>
      </c>
      <c r="B830">
        <v>14</v>
      </c>
      <c r="C830" t="s">
        <v>1808</v>
      </c>
      <c r="D830">
        <v>0</v>
      </c>
      <c r="I830" t="s">
        <v>88</v>
      </c>
      <c r="J830" s="6">
        <v>504141000</v>
      </c>
      <c r="K830" t="s">
        <v>1809</v>
      </c>
      <c r="M830">
        <v>0</v>
      </c>
      <c r="N830" s="14">
        <v>0</v>
      </c>
      <c r="O830" s="5">
        <f t="shared" si="12"/>
        <v>0</v>
      </c>
    </row>
    <row r="831" spans="1:15" x14ac:dyDescent="0.35">
      <c r="A831" t="s">
        <v>1810</v>
      </c>
      <c r="C831" t="s">
        <v>1811</v>
      </c>
      <c r="D831">
        <v>0</v>
      </c>
      <c r="E831" s="1">
        <v>44805</v>
      </c>
      <c r="F831" s="1">
        <v>45138</v>
      </c>
      <c r="I831" t="s">
        <v>177</v>
      </c>
      <c r="K831" t="s">
        <v>38</v>
      </c>
      <c r="M831">
        <v>0</v>
      </c>
      <c r="N831" s="14">
        <v>0</v>
      </c>
      <c r="O831" s="5">
        <f t="shared" si="12"/>
        <v>36</v>
      </c>
    </row>
    <row r="832" spans="1:15" x14ac:dyDescent="0.35">
      <c r="A832" t="s">
        <v>1812</v>
      </c>
      <c r="C832" t="s">
        <v>1813</v>
      </c>
      <c r="D832">
        <v>0</v>
      </c>
      <c r="E832" s="1">
        <v>44805</v>
      </c>
      <c r="F832" s="1">
        <v>45138</v>
      </c>
      <c r="K832" t="s">
        <v>38</v>
      </c>
      <c r="M832">
        <v>0</v>
      </c>
      <c r="N832" s="14">
        <v>0</v>
      </c>
      <c r="O832" s="5">
        <f t="shared" si="12"/>
        <v>36</v>
      </c>
    </row>
    <row r="833" spans="1:15" x14ac:dyDescent="0.35">
      <c r="A833" t="s">
        <v>1814</v>
      </c>
      <c r="C833" t="s">
        <v>1815</v>
      </c>
      <c r="D833">
        <v>6</v>
      </c>
      <c r="E833" s="1">
        <v>44967</v>
      </c>
      <c r="F833" s="1">
        <v>44967</v>
      </c>
      <c r="G833" s="2">
        <v>0.625</v>
      </c>
      <c r="H833" s="2">
        <v>0.79166666666666663</v>
      </c>
      <c r="I833" t="s">
        <v>486</v>
      </c>
      <c r="K833" t="s">
        <v>1816</v>
      </c>
      <c r="L833" t="s">
        <v>2057</v>
      </c>
      <c r="M833">
        <v>70</v>
      </c>
      <c r="N833" s="14">
        <v>0</v>
      </c>
      <c r="O833" s="5">
        <f t="shared" si="12"/>
        <v>6</v>
      </c>
    </row>
    <row r="834" spans="1:15" x14ac:dyDescent="0.35">
      <c r="A834" t="s">
        <v>1817</v>
      </c>
      <c r="C834" t="s">
        <v>1815</v>
      </c>
      <c r="D834">
        <v>6</v>
      </c>
      <c r="E834" s="1">
        <v>44974</v>
      </c>
      <c r="F834" s="1">
        <v>44974</v>
      </c>
      <c r="G834" s="2">
        <v>0.625</v>
      </c>
      <c r="H834" s="2">
        <v>0.79166666666666663</v>
      </c>
      <c r="I834" t="s">
        <v>486</v>
      </c>
      <c r="K834" t="s">
        <v>1816</v>
      </c>
      <c r="L834" t="s">
        <v>2057</v>
      </c>
      <c r="M834">
        <v>70</v>
      </c>
      <c r="N834" s="14">
        <v>0</v>
      </c>
      <c r="O834" s="5">
        <f t="shared" si="12"/>
        <v>7</v>
      </c>
    </row>
    <row r="835" spans="1:15" x14ac:dyDescent="0.35">
      <c r="A835" t="s">
        <v>1818</v>
      </c>
      <c r="C835" t="s">
        <v>1815</v>
      </c>
      <c r="D835">
        <v>6</v>
      </c>
      <c r="E835" s="1">
        <v>44981</v>
      </c>
      <c r="F835" s="1">
        <v>44981</v>
      </c>
      <c r="G835" s="2">
        <v>0.625</v>
      </c>
      <c r="H835" s="2">
        <v>0.79166666666666663</v>
      </c>
      <c r="I835" t="s">
        <v>486</v>
      </c>
      <c r="K835" t="s">
        <v>1816</v>
      </c>
      <c r="L835" t="s">
        <v>2057</v>
      </c>
      <c r="M835">
        <v>70</v>
      </c>
      <c r="N835" s="14">
        <v>0</v>
      </c>
      <c r="O835" s="5">
        <f t="shared" ref="O835:O898" si="13">WEEKNUM(E835)</f>
        <v>8</v>
      </c>
    </row>
    <row r="836" spans="1:15" x14ac:dyDescent="0.35">
      <c r="A836" t="s">
        <v>1819</v>
      </c>
      <c r="C836" t="s">
        <v>1815</v>
      </c>
      <c r="D836">
        <v>6</v>
      </c>
      <c r="E836" s="1">
        <v>44988</v>
      </c>
      <c r="F836" s="1">
        <v>44988</v>
      </c>
      <c r="G836" s="2">
        <v>0.625</v>
      </c>
      <c r="H836" s="2">
        <v>0.79166666666666663</v>
      </c>
      <c r="I836" t="s">
        <v>486</v>
      </c>
      <c r="K836" t="s">
        <v>1816</v>
      </c>
      <c r="L836" t="s">
        <v>2057</v>
      </c>
      <c r="M836">
        <v>70</v>
      </c>
      <c r="N836" s="14">
        <v>0</v>
      </c>
      <c r="O836" s="5">
        <f t="shared" si="13"/>
        <v>9</v>
      </c>
    </row>
    <row r="837" spans="1:15" x14ac:dyDescent="0.35">
      <c r="A837" t="s">
        <v>1820</v>
      </c>
      <c r="C837" t="s">
        <v>1815</v>
      </c>
      <c r="D837">
        <v>6</v>
      </c>
      <c r="E837" s="1">
        <v>44995</v>
      </c>
      <c r="F837" s="1">
        <v>44995</v>
      </c>
      <c r="G837" s="2">
        <v>0.625</v>
      </c>
      <c r="H837" s="2">
        <v>0.79166666666666663</v>
      </c>
      <c r="I837" t="s">
        <v>486</v>
      </c>
      <c r="K837" t="s">
        <v>1816</v>
      </c>
      <c r="L837" t="s">
        <v>2057</v>
      </c>
      <c r="M837">
        <v>70</v>
      </c>
      <c r="N837" s="14">
        <v>0</v>
      </c>
      <c r="O837" s="5">
        <f t="shared" si="13"/>
        <v>10</v>
      </c>
    </row>
    <row r="838" spans="1:15" x14ac:dyDescent="0.35">
      <c r="A838" t="s">
        <v>1821</v>
      </c>
      <c r="C838" t="s">
        <v>1815</v>
      </c>
      <c r="D838">
        <v>6</v>
      </c>
      <c r="E838" s="1">
        <v>45002</v>
      </c>
      <c r="F838" s="1">
        <v>45002</v>
      </c>
      <c r="G838" s="2">
        <v>0.625</v>
      </c>
      <c r="H838" s="2">
        <v>0.79166666666666663</v>
      </c>
      <c r="I838" t="s">
        <v>486</v>
      </c>
      <c r="K838" t="s">
        <v>1816</v>
      </c>
      <c r="L838" t="s">
        <v>2057</v>
      </c>
      <c r="M838">
        <v>70</v>
      </c>
      <c r="N838" s="14">
        <v>0</v>
      </c>
      <c r="O838" s="5">
        <f t="shared" si="13"/>
        <v>11</v>
      </c>
    </row>
    <row r="839" spans="1:15" x14ac:dyDescent="0.35">
      <c r="A839" t="s">
        <v>1822</v>
      </c>
      <c r="C839" t="s">
        <v>1815</v>
      </c>
      <c r="D839">
        <v>6</v>
      </c>
      <c r="E839" s="1">
        <v>45009</v>
      </c>
      <c r="F839" s="1">
        <v>45009</v>
      </c>
      <c r="G839" s="2">
        <v>0.625</v>
      </c>
      <c r="H839" s="2">
        <v>0.79166666666666663</v>
      </c>
      <c r="I839" t="s">
        <v>486</v>
      </c>
      <c r="K839" t="s">
        <v>1816</v>
      </c>
      <c r="L839" t="s">
        <v>2057</v>
      </c>
      <c r="M839">
        <v>70</v>
      </c>
      <c r="N839" s="14">
        <v>0</v>
      </c>
      <c r="O839" s="5">
        <f t="shared" si="13"/>
        <v>12</v>
      </c>
    </row>
    <row r="840" spans="1:15" x14ac:dyDescent="0.35">
      <c r="A840" t="s">
        <v>1823</v>
      </c>
      <c r="B840">
        <v>1</v>
      </c>
      <c r="C840" t="s">
        <v>1824</v>
      </c>
      <c r="D840">
        <v>2</v>
      </c>
      <c r="E840" s="1">
        <v>44993</v>
      </c>
      <c r="F840" s="1">
        <v>44993</v>
      </c>
      <c r="G840" s="2">
        <v>0.41666666666666669</v>
      </c>
      <c r="H840" s="2">
        <v>0.47916666666666669</v>
      </c>
      <c r="I840" t="s">
        <v>1825</v>
      </c>
      <c r="J840" s="6">
        <v>504141000</v>
      </c>
      <c r="K840" t="s">
        <v>1826</v>
      </c>
      <c r="M840">
        <v>9</v>
      </c>
      <c r="N840" s="14">
        <v>0</v>
      </c>
      <c r="O840" s="5">
        <f t="shared" si="13"/>
        <v>10</v>
      </c>
    </row>
    <row r="841" spans="1:15" x14ac:dyDescent="0.35">
      <c r="A841" t="s">
        <v>1827</v>
      </c>
      <c r="B841">
        <v>1</v>
      </c>
      <c r="C841" t="s">
        <v>1824</v>
      </c>
      <c r="D841">
        <v>2</v>
      </c>
      <c r="E841" s="1">
        <v>45035</v>
      </c>
      <c r="F841" s="1">
        <v>45035</v>
      </c>
      <c r="G841" s="2">
        <v>0.41666666666666669</v>
      </c>
      <c r="H841" s="2">
        <v>0.47916666666666669</v>
      </c>
      <c r="I841" t="s">
        <v>1825</v>
      </c>
      <c r="J841" s="6">
        <v>504141000</v>
      </c>
      <c r="K841" t="s">
        <v>1826</v>
      </c>
      <c r="M841">
        <v>9</v>
      </c>
      <c r="N841" s="14">
        <v>0</v>
      </c>
      <c r="O841" s="5">
        <f t="shared" si="13"/>
        <v>16</v>
      </c>
    </row>
    <row r="842" spans="1:15" x14ac:dyDescent="0.35">
      <c r="A842" t="s">
        <v>1828</v>
      </c>
      <c r="C842" t="s">
        <v>176</v>
      </c>
      <c r="D842">
        <v>0</v>
      </c>
      <c r="E842" s="1">
        <v>44805</v>
      </c>
      <c r="F842" s="1">
        <v>45122</v>
      </c>
      <c r="I842" t="s">
        <v>177</v>
      </c>
      <c r="K842" t="s">
        <v>38</v>
      </c>
      <c r="M842">
        <v>0</v>
      </c>
      <c r="N842" s="14">
        <v>0</v>
      </c>
      <c r="O842" s="5">
        <f t="shared" si="13"/>
        <v>36</v>
      </c>
    </row>
    <row r="843" spans="1:15" x14ac:dyDescent="0.35">
      <c r="A843" t="s">
        <v>1829</v>
      </c>
      <c r="B843">
        <v>1</v>
      </c>
      <c r="C843" t="s">
        <v>1830</v>
      </c>
      <c r="D843">
        <v>2</v>
      </c>
      <c r="E843" s="1">
        <v>44993</v>
      </c>
      <c r="F843" s="1">
        <v>44993</v>
      </c>
      <c r="G843" s="2">
        <v>0.35416666666666669</v>
      </c>
      <c r="H843" s="2">
        <v>0.41666666666666669</v>
      </c>
      <c r="I843" t="s">
        <v>1825</v>
      </c>
      <c r="J843" s="6">
        <v>504141000</v>
      </c>
      <c r="K843" t="s">
        <v>1831</v>
      </c>
      <c r="M843">
        <v>9</v>
      </c>
      <c r="N843" s="14">
        <v>0</v>
      </c>
      <c r="O843" s="5">
        <f t="shared" si="13"/>
        <v>10</v>
      </c>
    </row>
    <row r="844" spans="1:15" x14ac:dyDescent="0.35">
      <c r="A844" t="s">
        <v>1832</v>
      </c>
      <c r="B844">
        <v>1</v>
      </c>
      <c r="C844" t="s">
        <v>1833</v>
      </c>
      <c r="D844">
        <v>2</v>
      </c>
      <c r="E844" s="1">
        <v>44994</v>
      </c>
      <c r="F844" s="1">
        <v>44994</v>
      </c>
      <c r="G844" s="2">
        <v>0.35416666666666669</v>
      </c>
      <c r="H844" s="2">
        <v>0.41666666666666669</v>
      </c>
      <c r="I844" t="s">
        <v>1825</v>
      </c>
      <c r="J844" s="6">
        <v>504141000</v>
      </c>
      <c r="K844" t="s">
        <v>1834</v>
      </c>
      <c r="M844">
        <v>9</v>
      </c>
      <c r="N844" s="14">
        <v>0</v>
      </c>
      <c r="O844" s="5">
        <f t="shared" si="13"/>
        <v>10</v>
      </c>
    </row>
    <row r="845" spans="1:15" x14ac:dyDescent="0.35">
      <c r="A845" t="s">
        <v>1835</v>
      </c>
      <c r="B845">
        <v>1</v>
      </c>
      <c r="C845" t="s">
        <v>1836</v>
      </c>
      <c r="D845">
        <v>2</v>
      </c>
      <c r="E845" s="1">
        <v>44995</v>
      </c>
      <c r="F845" s="1">
        <v>44995</v>
      </c>
      <c r="G845" s="2">
        <v>0.35416666666666669</v>
      </c>
      <c r="H845" s="2">
        <v>0.41666666666666669</v>
      </c>
      <c r="I845" t="s">
        <v>1825</v>
      </c>
      <c r="J845" s="6">
        <v>504141000</v>
      </c>
      <c r="K845" t="s">
        <v>1834</v>
      </c>
      <c r="M845">
        <v>9</v>
      </c>
      <c r="N845" s="14">
        <v>0</v>
      </c>
      <c r="O845" s="5">
        <f t="shared" si="13"/>
        <v>10</v>
      </c>
    </row>
    <row r="846" spans="1:15" x14ac:dyDescent="0.35">
      <c r="A846" t="s">
        <v>1837</v>
      </c>
      <c r="B846">
        <v>1</v>
      </c>
      <c r="C846" t="s">
        <v>1838</v>
      </c>
      <c r="D846">
        <v>2</v>
      </c>
      <c r="E846" s="1">
        <v>45002</v>
      </c>
      <c r="F846" s="1">
        <v>45002</v>
      </c>
      <c r="G846" s="2">
        <v>0.35416666666666669</v>
      </c>
      <c r="H846" s="2">
        <v>0.41666666666666669</v>
      </c>
      <c r="I846" t="s">
        <v>1825</v>
      </c>
      <c r="J846" s="6">
        <v>504141000</v>
      </c>
      <c r="K846" t="s">
        <v>1834</v>
      </c>
      <c r="M846">
        <v>9</v>
      </c>
      <c r="N846" s="14">
        <v>0</v>
      </c>
      <c r="O846" s="5">
        <f t="shared" si="13"/>
        <v>11</v>
      </c>
    </row>
    <row r="847" spans="1:15" x14ac:dyDescent="0.35">
      <c r="A847" t="s">
        <v>1839</v>
      </c>
      <c r="B847">
        <v>1</v>
      </c>
      <c r="C847" t="s">
        <v>1830</v>
      </c>
      <c r="D847">
        <v>2</v>
      </c>
      <c r="E847" s="1">
        <v>45035</v>
      </c>
      <c r="F847" s="1">
        <v>45035</v>
      </c>
      <c r="G847" s="2">
        <v>0.35416666666666669</v>
      </c>
      <c r="H847" s="2">
        <v>0.41666666666666669</v>
      </c>
      <c r="I847" t="s">
        <v>1825</v>
      </c>
      <c r="J847" s="6">
        <v>504141000</v>
      </c>
      <c r="K847" t="s">
        <v>1831</v>
      </c>
      <c r="M847">
        <v>9</v>
      </c>
      <c r="N847" s="14">
        <v>0</v>
      </c>
      <c r="O847" s="5">
        <f t="shared" si="13"/>
        <v>16</v>
      </c>
    </row>
    <row r="848" spans="1:15" x14ac:dyDescent="0.35">
      <c r="A848" t="s">
        <v>1840</v>
      </c>
      <c r="B848">
        <v>1</v>
      </c>
      <c r="C848" t="s">
        <v>1833</v>
      </c>
      <c r="D848">
        <v>2</v>
      </c>
      <c r="E848" s="1">
        <v>45036</v>
      </c>
      <c r="F848" s="1">
        <v>45036</v>
      </c>
      <c r="G848" s="2">
        <v>0.35416666666666669</v>
      </c>
      <c r="H848" s="2">
        <v>0.41666666666666669</v>
      </c>
      <c r="I848" t="s">
        <v>1825</v>
      </c>
      <c r="J848" s="6">
        <v>504141000</v>
      </c>
      <c r="K848" t="s">
        <v>1834</v>
      </c>
      <c r="M848">
        <v>9</v>
      </c>
      <c r="N848" s="14">
        <v>0</v>
      </c>
      <c r="O848" s="5">
        <f t="shared" si="13"/>
        <v>16</v>
      </c>
    </row>
    <row r="849" spans="1:15" x14ac:dyDescent="0.35">
      <c r="A849" t="s">
        <v>1841</v>
      </c>
      <c r="B849">
        <v>1</v>
      </c>
      <c r="C849" t="s">
        <v>1836</v>
      </c>
      <c r="D849">
        <v>2</v>
      </c>
      <c r="E849" s="1">
        <v>45037</v>
      </c>
      <c r="F849" s="1">
        <v>45037</v>
      </c>
      <c r="G849" s="2">
        <v>0.35416666666666669</v>
      </c>
      <c r="H849" s="2">
        <v>0.41666666666666669</v>
      </c>
      <c r="I849" t="s">
        <v>1825</v>
      </c>
      <c r="J849" s="6">
        <v>504141000</v>
      </c>
      <c r="K849" t="s">
        <v>1834</v>
      </c>
      <c r="M849">
        <v>9</v>
      </c>
      <c r="N849" s="14">
        <v>0</v>
      </c>
      <c r="O849" s="5">
        <f t="shared" si="13"/>
        <v>16</v>
      </c>
    </row>
    <row r="850" spans="1:15" x14ac:dyDescent="0.35">
      <c r="A850" t="s">
        <v>1842</v>
      </c>
      <c r="B850">
        <v>1</v>
      </c>
      <c r="C850" t="s">
        <v>1838</v>
      </c>
      <c r="D850">
        <v>2</v>
      </c>
      <c r="E850" s="1">
        <v>45044</v>
      </c>
      <c r="F850" s="1">
        <v>45044</v>
      </c>
      <c r="G850" s="2">
        <v>0.35416666666666669</v>
      </c>
      <c r="H850" s="2">
        <v>0.41666666666666669</v>
      </c>
      <c r="I850" t="s">
        <v>1825</v>
      </c>
      <c r="J850" s="6">
        <v>504141000</v>
      </c>
      <c r="K850" t="s">
        <v>1834</v>
      </c>
      <c r="M850">
        <v>9</v>
      </c>
      <c r="N850" s="14">
        <v>0</v>
      </c>
      <c r="O850" s="5">
        <f t="shared" si="13"/>
        <v>17</v>
      </c>
    </row>
    <row r="851" spans="1:15" x14ac:dyDescent="0.35">
      <c r="A851" t="s">
        <v>1843</v>
      </c>
      <c r="B851">
        <v>14</v>
      </c>
      <c r="C851" t="s">
        <v>1844</v>
      </c>
      <c r="D851">
        <v>3</v>
      </c>
      <c r="E851" s="1">
        <v>45001</v>
      </c>
      <c r="F851" s="1">
        <v>45001</v>
      </c>
      <c r="G851" s="2">
        <v>0.79166666666666663</v>
      </c>
      <c r="H851" s="2">
        <v>0.875</v>
      </c>
      <c r="I851" t="s">
        <v>88</v>
      </c>
      <c r="J851" s="6">
        <v>504141000</v>
      </c>
      <c r="K851" t="s">
        <v>1845</v>
      </c>
      <c r="M851">
        <v>150</v>
      </c>
      <c r="N851" s="14">
        <v>5</v>
      </c>
      <c r="O851" s="5">
        <f t="shared" si="13"/>
        <v>11</v>
      </c>
    </row>
    <row r="852" spans="1:15" x14ac:dyDescent="0.35">
      <c r="A852" t="s">
        <v>1846</v>
      </c>
      <c r="C852" t="s">
        <v>1847</v>
      </c>
      <c r="D852">
        <v>0</v>
      </c>
      <c r="E852" s="1">
        <v>44760</v>
      </c>
      <c r="F852" s="1">
        <v>45107</v>
      </c>
      <c r="G852" s="2">
        <v>0.6875</v>
      </c>
      <c r="H852" s="2">
        <v>0.70833333333333337</v>
      </c>
      <c r="I852" t="s">
        <v>24</v>
      </c>
      <c r="K852" t="s">
        <v>41</v>
      </c>
      <c r="M852">
        <v>0</v>
      </c>
      <c r="N852" s="14">
        <v>0</v>
      </c>
      <c r="O852" s="5">
        <f t="shared" si="13"/>
        <v>30</v>
      </c>
    </row>
    <row r="853" spans="1:15" x14ac:dyDescent="0.35">
      <c r="A853" t="s">
        <v>1848</v>
      </c>
      <c r="C853" t="s">
        <v>1849</v>
      </c>
      <c r="D853">
        <v>0</v>
      </c>
      <c r="E853" s="1">
        <v>44760</v>
      </c>
      <c r="F853" s="1">
        <v>45107</v>
      </c>
      <c r="G853" s="2">
        <v>0.66666666666666663</v>
      </c>
      <c r="H853" s="2">
        <v>0.6875</v>
      </c>
      <c r="I853" t="s">
        <v>24</v>
      </c>
      <c r="K853" t="s">
        <v>41</v>
      </c>
      <c r="M853">
        <v>0</v>
      </c>
      <c r="N853" s="14">
        <v>0</v>
      </c>
      <c r="O853" s="5">
        <f t="shared" si="13"/>
        <v>30</v>
      </c>
    </row>
    <row r="854" spans="1:15" x14ac:dyDescent="0.35">
      <c r="A854" t="s">
        <v>1850</v>
      </c>
      <c r="B854">
        <v>1</v>
      </c>
      <c r="C854" t="s">
        <v>1851</v>
      </c>
      <c r="D854">
        <v>0</v>
      </c>
      <c r="I854" t="s">
        <v>1852</v>
      </c>
      <c r="J854" s="6">
        <v>504141000</v>
      </c>
      <c r="K854" t="s">
        <v>588</v>
      </c>
      <c r="M854">
        <v>0</v>
      </c>
      <c r="N854" s="14">
        <v>0</v>
      </c>
      <c r="O854" s="5">
        <f t="shared" si="13"/>
        <v>0</v>
      </c>
    </row>
    <row r="855" spans="1:15" x14ac:dyDescent="0.35">
      <c r="A855" t="s">
        <v>1853</v>
      </c>
      <c r="B855">
        <v>1</v>
      </c>
      <c r="C855" t="s">
        <v>1854</v>
      </c>
      <c r="D855">
        <v>0</v>
      </c>
      <c r="I855" t="s">
        <v>1855</v>
      </c>
      <c r="J855" s="6">
        <v>504141000</v>
      </c>
      <c r="K855" t="s">
        <v>588</v>
      </c>
      <c r="M855">
        <v>0</v>
      </c>
      <c r="N855" s="14">
        <v>0</v>
      </c>
      <c r="O855" s="5">
        <f t="shared" si="13"/>
        <v>0</v>
      </c>
    </row>
    <row r="856" spans="1:15" x14ac:dyDescent="0.35">
      <c r="A856" t="s">
        <v>1856</v>
      </c>
      <c r="B856">
        <v>13</v>
      </c>
      <c r="C856" t="s">
        <v>1114</v>
      </c>
      <c r="D856">
        <v>40</v>
      </c>
      <c r="E856" s="1">
        <v>44818</v>
      </c>
      <c r="F856" s="1">
        <v>45063</v>
      </c>
      <c r="G856" s="2">
        <v>0.79166666666666663</v>
      </c>
      <c r="H856" s="2">
        <v>0.83333333333333337</v>
      </c>
      <c r="I856" t="s">
        <v>1383</v>
      </c>
      <c r="K856" t="s">
        <v>1384</v>
      </c>
      <c r="M856">
        <v>21</v>
      </c>
      <c r="N856" s="14">
        <v>133</v>
      </c>
      <c r="O856" s="5">
        <f t="shared" si="13"/>
        <v>38</v>
      </c>
    </row>
    <row r="857" spans="1:15" x14ac:dyDescent="0.35">
      <c r="A857" t="s">
        <v>1857</v>
      </c>
      <c r="B857">
        <v>1</v>
      </c>
      <c r="C857" t="s">
        <v>1858</v>
      </c>
      <c r="D857">
        <v>12</v>
      </c>
      <c r="E857" s="1">
        <v>45108</v>
      </c>
      <c r="F857" s="1">
        <v>45108</v>
      </c>
      <c r="G857" s="2">
        <v>0.33333333333333331</v>
      </c>
      <c r="H857" s="2">
        <v>0.70833333333333337</v>
      </c>
      <c r="I857" t="s">
        <v>366</v>
      </c>
      <c r="J857" s="6">
        <v>504141000</v>
      </c>
      <c r="K857" t="s">
        <v>1859</v>
      </c>
      <c r="M857">
        <v>5</v>
      </c>
      <c r="N857" s="14">
        <v>220</v>
      </c>
      <c r="O857" s="5">
        <f t="shared" si="13"/>
        <v>26</v>
      </c>
    </row>
    <row r="858" spans="1:15" x14ac:dyDescent="0.35">
      <c r="A858" t="s">
        <v>1860</v>
      </c>
      <c r="B858">
        <v>1</v>
      </c>
      <c r="C858" t="s">
        <v>1861</v>
      </c>
      <c r="D858">
        <v>40</v>
      </c>
      <c r="E858" s="1">
        <v>44847</v>
      </c>
      <c r="F858" s="1">
        <v>45029</v>
      </c>
      <c r="G858" s="2">
        <v>0.69791666666666663</v>
      </c>
      <c r="H858" s="2">
        <v>0.76041666666666663</v>
      </c>
      <c r="I858" t="s">
        <v>820</v>
      </c>
      <c r="J858" s="6">
        <v>504141000</v>
      </c>
      <c r="K858" t="s">
        <v>821</v>
      </c>
      <c r="M858">
        <v>9</v>
      </c>
      <c r="N858" s="14">
        <v>231</v>
      </c>
      <c r="O858" s="5">
        <f t="shared" si="13"/>
        <v>42</v>
      </c>
    </row>
    <row r="859" spans="1:15" x14ac:dyDescent="0.35">
      <c r="A859" t="s">
        <v>1862</v>
      </c>
      <c r="B859">
        <v>1</v>
      </c>
      <c r="C859" t="s">
        <v>1863</v>
      </c>
      <c r="D859">
        <v>75</v>
      </c>
      <c r="E859" s="1">
        <v>44963</v>
      </c>
      <c r="F859" s="1">
        <v>45077</v>
      </c>
      <c r="G859" s="2">
        <v>0.77083333333333337</v>
      </c>
      <c r="H859" s="2">
        <v>0.85763888888888884</v>
      </c>
      <c r="I859" t="s">
        <v>486</v>
      </c>
      <c r="K859" t="s">
        <v>1864</v>
      </c>
      <c r="M859">
        <v>12</v>
      </c>
      <c r="N859" s="14">
        <v>218</v>
      </c>
      <c r="O859" s="5">
        <f t="shared" si="13"/>
        <v>6</v>
      </c>
    </row>
    <row r="860" spans="1:15" x14ac:dyDescent="0.35">
      <c r="A860" t="s">
        <v>1865</v>
      </c>
      <c r="B860">
        <v>13</v>
      </c>
      <c r="C860" t="s">
        <v>1866</v>
      </c>
      <c r="D860">
        <v>5</v>
      </c>
      <c r="E860" s="1">
        <v>44970</v>
      </c>
      <c r="F860" s="1">
        <v>44970</v>
      </c>
      <c r="G860" s="2">
        <v>0.75</v>
      </c>
      <c r="H860" s="2">
        <v>0.89583333333333337</v>
      </c>
      <c r="I860" t="s">
        <v>298</v>
      </c>
      <c r="J860" s="6">
        <v>504141000</v>
      </c>
      <c r="K860" t="s">
        <v>1867</v>
      </c>
      <c r="M860">
        <v>15</v>
      </c>
      <c r="N860" s="14">
        <v>26</v>
      </c>
      <c r="O860" s="5">
        <f t="shared" si="13"/>
        <v>7</v>
      </c>
    </row>
    <row r="861" spans="1:15" x14ac:dyDescent="0.35">
      <c r="A861" t="s">
        <v>1868</v>
      </c>
      <c r="B861">
        <v>1</v>
      </c>
      <c r="C861" t="s">
        <v>1869</v>
      </c>
      <c r="D861">
        <v>40</v>
      </c>
      <c r="E861" s="1">
        <v>44841</v>
      </c>
      <c r="F861" s="1">
        <v>45009</v>
      </c>
      <c r="G861" s="2">
        <v>0.625</v>
      </c>
      <c r="H861" s="2">
        <v>0.6875</v>
      </c>
      <c r="I861" t="s">
        <v>403</v>
      </c>
      <c r="J861" s="6">
        <v>504141000</v>
      </c>
      <c r="K861" t="s">
        <v>1054</v>
      </c>
      <c r="M861">
        <v>9</v>
      </c>
      <c r="N861" s="14">
        <v>212</v>
      </c>
      <c r="O861" s="5">
        <f t="shared" si="13"/>
        <v>41</v>
      </c>
    </row>
    <row r="862" spans="1:15" x14ac:dyDescent="0.35">
      <c r="A862" t="s">
        <v>1870</v>
      </c>
      <c r="B862">
        <v>1</v>
      </c>
      <c r="C862" t="s">
        <v>1871</v>
      </c>
      <c r="D862">
        <v>40</v>
      </c>
      <c r="E862" s="1">
        <v>44840</v>
      </c>
      <c r="F862" s="1">
        <v>45015</v>
      </c>
      <c r="G862" s="2">
        <v>0.42708333333333331</v>
      </c>
      <c r="H862" s="2">
        <v>0.48958333333333331</v>
      </c>
      <c r="I862" t="s">
        <v>403</v>
      </c>
      <c r="J862" s="6">
        <v>504141000</v>
      </c>
      <c r="K862" t="s">
        <v>1176</v>
      </c>
      <c r="M862">
        <v>9</v>
      </c>
      <c r="N862" s="14">
        <v>226</v>
      </c>
      <c r="O862" s="5">
        <f t="shared" si="13"/>
        <v>41</v>
      </c>
    </row>
    <row r="863" spans="1:15" x14ac:dyDescent="0.35">
      <c r="A863" t="s">
        <v>1872</v>
      </c>
      <c r="B863">
        <v>10</v>
      </c>
      <c r="C863" t="s">
        <v>1873</v>
      </c>
      <c r="D863">
        <v>4</v>
      </c>
      <c r="E863" s="1">
        <v>44999</v>
      </c>
      <c r="F863" s="1">
        <v>44999</v>
      </c>
      <c r="G863" s="2">
        <v>0.41666666666666669</v>
      </c>
      <c r="H863" s="2">
        <v>0.54166666666666663</v>
      </c>
      <c r="I863" t="s">
        <v>1874</v>
      </c>
      <c r="K863" t="s">
        <v>1875</v>
      </c>
      <c r="M863">
        <v>15</v>
      </c>
      <c r="N863" s="14">
        <v>0</v>
      </c>
      <c r="O863" s="5">
        <f t="shared" si="13"/>
        <v>11</v>
      </c>
    </row>
    <row r="864" spans="1:15" x14ac:dyDescent="0.35">
      <c r="A864" t="s">
        <v>1876</v>
      </c>
      <c r="B864">
        <v>1</v>
      </c>
      <c r="C864" t="s">
        <v>1877</v>
      </c>
      <c r="D864">
        <v>40</v>
      </c>
      <c r="E864" s="1">
        <v>44845</v>
      </c>
      <c r="F864" s="1">
        <v>45013</v>
      </c>
      <c r="G864" s="2">
        <v>0.4375</v>
      </c>
      <c r="H864" s="2">
        <v>0.5</v>
      </c>
      <c r="I864" t="s">
        <v>466</v>
      </c>
      <c r="J864" s="6">
        <v>504141000</v>
      </c>
      <c r="K864" t="s">
        <v>397</v>
      </c>
      <c r="M864">
        <v>9</v>
      </c>
      <c r="N864" s="14">
        <v>231</v>
      </c>
      <c r="O864" s="5">
        <f t="shared" si="13"/>
        <v>42</v>
      </c>
    </row>
    <row r="865" spans="1:15" x14ac:dyDescent="0.35">
      <c r="A865" t="s">
        <v>1878</v>
      </c>
      <c r="B865">
        <v>10</v>
      </c>
      <c r="C865" t="s">
        <v>1879</v>
      </c>
      <c r="D865">
        <v>3</v>
      </c>
      <c r="E865" s="1">
        <v>45014</v>
      </c>
      <c r="F865" s="1">
        <v>45014</v>
      </c>
      <c r="G865" s="2">
        <v>0.41666666666666669</v>
      </c>
      <c r="H865" s="2">
        <v>0.5</v>
      </c>
      <c r="I865" t="s">
        <v>1880</v>
      </c>
      <c r="K865" t="s">
        <v>1875</v>
      </c>
      <c r="M865">
        <v>20</v>
      </c>
      <c r="N865" s="14">
        <v>0</v>
      </c>
      <c r="O865" s="5">
        <f t="shared" si="13"/>
        <v>13</v>
      </c>
    </row>
    <row r="866" spans="1:15" x14ac:dyDescent="0.35">
      <c r="A866" t="s">
        <v>1881</v>
      </c>
      <c r="B866">
        <v>1</v>
      </c>
      <c r="C866" t="s">
        <v>1882</v>
      </c>
      <c r="D866">
        <v>40</v>
      </c>
      <c r="E866" s="1">
        <v>44847</v>
      </c>
      <c r="F866" s="1">
        <v>45015</v>
      </c>
      <c r="G866" s="2">
        <v>0.35416666666666669</v>
      </c>
      <c r="H866" s="2">
        <v>0.41666666666666669</v>
      </c>
      <c r="I866" t="s">
        <v>494</v>
      </c>
      <c r="J866" s="6">
        <v>504141000</v>
      </c>
      <c r="K866" t="s">
        <v>449</v>
      </c>
      <c r="M866">
        <v>9</v>
      </c>
      <c r="N866" s="14">
        <v>231</v>
      </c>
      <c r="O866" s="5">
        <f t="shared" si="13"/>
        <v>42</v>
      </c>
    </row>
    <row r="867" spans="1:15" x14ac:dyDescent="0.35">
      <c r="A867" t="s">
        <v>1883</v>
      </c>
      <c r="B867">
        <v>1</v>
      </c>
      <c r="C867" t="s">
        <v>1884</v>
      </c>
      <c r="D867">
        <v>40</v>
      </c>
      <c r="E867" s="1">
        <v>44845</v>
      </c>
      <c r="F867" s="1">
        <v>45034</v>
      </c>
      <c r="G867" s="2">
        <v>0.42708333333333331</v>
      </c>
      <c r="H867" s="2">
        <v>0.48958333333333331</v>
      </c>
      <c r="I867" t="s">
        <v>448</v>
      </c>
      <c r="J867" s="6">
        <v>504141000</v>
      </c>
      <c r="K867" t="s">
        <v>1100</v>
      </c>
      <c r="M867">
        <v>9</v>
      </c>
      <c r="N867" s="14">
        <v>226</v>
      </c>
      <c r="O867" s="5">
        <f t="shared" si="13"/>
        <v>42</v>
      </c>
    </row>
    <row r="868" spans="1:15" x14ac:dyDescent="0.35">
      <c r="A868" t="s">
        <v>1885</v>
      </c>
      <c r="B868">
        <v>10</v>
      </c>
      <c r="C868" t="s">
        <v>1886</v>
      </c>
      <c r="D868">
        <v>3</v>
      </c>
      <c r="E868" s="1">
        <v>45028</v>
      </c>
      <c r="F868" s="1">
        <v>45028</v>
      </c>
      <c r="G868" s="2">
        <v>0.58333333333333337</v>
      </c>
      <c r="H868" s="2">
        <v>0.66666666666666663</v>
      </c>
      <c r="I868" t="s">
        <v>1887</v>
      </c>
      <c r="J868" s="6">
        <v>282253105</v>
      </c>
      <c r="K868" t="s">
        <v>1875</v>
      </c>
      <c r="M868">
        <v>15</v>
      </c>
      <c r="N868" s="14">
        <v>0</v>
      </c>
      <c r="O868" s="5">
        <f t="shared" si="13"/>
        <v>15</v>
      </c>
    </row>
    <row r="869" spans="1:15" x14ac:dyDescent="0.35">
      <c r="A869" t="s">
        <v>1888</v>
      </c>
      <c r="B869">
        <v>1</v>
      </c>
      <c r="C869" t="s">
        <v>1889</v>
      </c>
      <c r="D869">
        <v>40</v>
      </c>
      <c r="E869" s="1">
        <v>44848</v>
      </c>
      <c r="F869" s="1">
        <v>45016</v>
      </c>
      <c r="G869" s="2">
        <v>0.42708333333333331</v>
      </c>
      <c r="H869" s="2">
        <v>0.48958333333333331</v>
      </c>
      <c r="I869" t="s">
        <v>583</v>
      </c>
      <c r="J869" s="6">
        <v>504141000</v>
      </c>
      <c r="K869" t="s">
        <v>449</v>
      </c>
      <c r="M869">
        <v>9</v>
      </c>
      <c r="N869" s="14">
        <v>231</v>
      </c>
      <c r="O869" s="5">
        <f t="shared" si="13"/>
        <v>42</v>
      </c>
    </row>
    <row r="870" spans="1:15" x14ac:dyDescent="0.35">
      <c r="A870" t="s">
        <v>1890</v>
      </c>
      <c r="B870">
        <v>1</v>
      </c>
      <c r="C870" t="s">
        <v>1884</v>
      </c>
      <c r="D870">
        <v>40</v>
      </c>
      <c r="E870" s="1">
        <v>44852</v>
      </c>
      <c r="F870" s="1">
        <v>45027</v>
      </c>
      <c r="G870" s="2">
        <v>0.42708333333333331</v>
      </c>
      <c r="H870" s="2">
        <v>0.48958333333333331</v>
      </c>
      <c r="I870" t="s">
        <v>180</v>
      </c>
      <c r="J870" s="6">
        <v>504141000</v>
      </c>
      <c r="K870" t="s">
        <v>1891</v>
      </c>
      <c r="M870">
        <v>9</v>
      </c>
      <c r="N870" s="14">
        <v>226</v>
      </c>
      <c r="O870" s="5">
        <f t="shared" si="13"/>
        <v>43</v>
      </c>
    </row>
    <row r="871" spans="1:15" x14ac:dyDescent="0.35">
      <c r="A871" t="s">
        <v>1892</v>
      </c>
      <c r="B871">
        <v>1</v>
      </c>
      <c r="C871" t="s">
        <v>1889</v>
      </c>
      <c r="D871">
        <v>40</v>
      </c>
      <c r="E871" s="1">
        <v>44853</v>
      </c>
      <c r="F871" s="1">
        <v>45014</v>
      </c>
      <c r="G871" s="2">
        <v>0.77083333333333337</v>
      </c>
      <c r="H871" s="2">
        <v>0.83333333333333337</v>
      </c>
      <c r="I871" t="s">
        <v>378</v>
      </c>
      <c r="J871" s="6">
        <v>504141000</v>
      </c>
      <c r="K871" t="s">
        <v>1119</v>
      </c>
      <c r="M871">
        <v>10</v>
      </c>
      <c r="N871" s="14">
        <v>231</v>
      </c>
      <c r="O871" s="5">
        <f t="shared" si="13"/>
        <v>43</v>
      </c>
    </row>
    <row r="872" spans="1:15" x14ac:dyDescent="0.35">
      <c r="A872" t="s">
        <v>1893</v>
      </c>
      <c r="B872">
        <v>13</v>
      </c>
      <c r="C872" t="s">
        <v>1894</v>
      </c>
      <c r="D872">
        <v>16</v>
      </c>
      <c r="E872" s="1">
        <v>44946</v>
      </c>
      <c r="F872" s="1">
        <v>45037</v>
      </c>
      <c r="G872" s="2">
        <v>0.8125</v>
      </c>
      <c r="H872" s="2">
        <v>0.85416666666666663</v>
      </c>
      <c r="I872" t="s">
        <v>429</v>
      </c>
      <c r="J872" s="6">
        <v>504141000</v>
      </c>
      <c r="K872" t="s">
        <v>962</v>
      </c>
      <c r="M872">
        <v>10</v>
      </c>
      <c r="N872" s="14">
        <v>106</v>
      </c>
      <c r="O872" s="5">
        <f t="shared" si="13"/>
        <v>3</v>
      </c>
    </row>
    <row r="873" spans="1:15" x14ac:dyDescent="0.35">
      <c r="A873" t="s">
        <v>1895</v>
      </c>
      <c r="B873">
        <v>1</v>
      </c>
      <c r="C873" t="s">
        <v>1896</v>
      </c>
      <c r="D873">
        <v>40</v>
      </c>
      <c r="E873" s="1">
        <v>44853</v>
      </c>
      <c r="F873" s="1">
        <v>45014</v>
      </c>
      <c r="G873" s="2">
        <v>0.77083333333333337</v>
      </c>
      <c r="H873" s="2">
        <v>0.83333333333333337</v>
      </c>
      <c r="I873" t="s">
        <v>583</v>
      </c>
      <c r="J873" s="6">
        <v>504141000</v>
      </c>
      <c r="K873" t="s">
        <v>1897</v>
      </c>
      <c r="M873">
        <v>9</v>
      </c>
      <c r="N873" s="14">
        <v>226</v>
      </c>
      <c r="O873" s="5">
        <f t="shared" si="13"/>
        <v>43</v>
      </c>
    </row>
    <row r="874" spans="1:15" x14ac:dyDescent="0.35">
      <c r="A874" t="s">
        <v>1898</v>
      </c>
      <c r="B874">
        <v>2</v>
      </c>
      <c r="C874" t="s">
        <v>1899</v>
      </c>
      <c r="D874">
        <v>4</v>
      </c>
      <c r="E874" s="1">
        <v>44994</v>
      </c>
      <c r="F874" s="1">
        <v>44994</v>
      </c>
      <c r="G874" s="2">
        <v>0.72916666666666663</v>
      </c>
      <c r="H874" s="2">
        <v>0.85416666666666663</v>
      </c>
      <c r="I874" t="s">
        <v>204</v>
      </c>
      <c r="J874" s="6">
        <v>504141000</v>
      </c>
      <c r="K874" t="s">
        <v>1900</v>
      </c>
      <c r="M874">
        <v>14</v>
      </c>
      <c r="N874" s="14">
        <v>23</v>
      </c>
      <c r="O874" s="5">
        <f t="shared" si="13"/>
        <v>10</v>
      </c>
    </row>
    <row r="875" spans="1:15" x14ac:dyDescent="0.35">
      <c r="A875" t="s">
        <v>1901</v>
      </c>
      <c r="B875">
        <v>2</v>
      </c>
      <c r="C875" t="s">
        <v>1150</v>
      </c>
      <c r="D875">
        <v>2</v>
      </c>
      <c r="E875" s="1">
        <v>45051</v>
      </c>
      <c r="F875" s="1">
        <v>45051</v>
      </c>
      <c r="G875" s="2">
        <v>0.77083333333333337</v>
      </c>
      <c r="H875" s="2">
        <v>0.83333333333333337</v>
      </c>
      <c r="I875" t="s">
        <v>188</v>
      </c>
      <c r="J875" s="6">
        <v>504141000</v>
      </c>
      <c r="K875" t="s">
        <v>1151</v>
      </c>
      <c r="M875">
        <v>18</v>
      </c>
      <c r="N875" s="14">
        <v>8</v>
      </c>
      <c r="O875" s="5">
        <f t="shared" si="13"/>
        <v>18</v>
      </c>
    </row>
    <row r="876" spans="1:15" x14ac:dyDescent="0.35">
      <c r="A876" t="s">
        <v>1902</v>
      </c>
      <c r="B876">
        <v>2</v>
      </c>
      <c r="C876" t="s">
        <v>1899</v>
      </c>
      <c r="D876">
        <v>4</v>
      </c>
      <c r="E876" s="1">
        <v>45057</v>
      </c>
      <c r="F876" s="1">
        <v>45057</v>
      </c>
      <c r="G876" s="2">
        <v>0.72916666666666663</v>
      </c>
      <c r="H876" s="2">
        <v>0.85416666666666663</v>
      </c>
      <c r="I876" t="s">
        <v>204</v>
      </c>
      <c r="J876" s="6">
        <v>504141000</v>
      </c>
      <c r="K876" t="s">
        <v>1900</v>
      </c>
      <c r="M876">
        <v>14</v>
      </c>
      <c r="N876" s="14">
        <v>23</v>
      </c>
      <c r="O876" s="5">
        <f t="shared" si="13"/>
        <v>19</v>
      </c>
    </row>
    <row r="877" spans="1:15" x14ac:dyDescent="0.35">
      <c r="A877" t="s">
        <v>1903</v>
      </c>
      <c r="B877">
        <v>1</v>
      </c>
      <c r="C877" t="s">
        <v>1904</v>
      </c>
      <c r="D877">
        <v>12</v>
      </c>
      <c r="E877" s="1">
        <v>45003</v>
      </c>
      <c r="F877" s="1">
        <v>45003</v>
      </c>
      <c r="G877" s="2">
        <v>0.33333333333333331</v>
      </c>
      <c r="H877" s="2">
        <v>0.70833333333333337</v>
      </c>
      <c r="I877" t="s">
        <v>378</v>
      </c>
      <c r="J877" s="6">
        <v>504141000</v>
      </c>
      <c r="K877" t="s">
        <v>1859</v>
      </c>
      <c r="M877">
        <v>12</v>
      </c>
      <c r="N877" s="14">
        <v>170</v>
      </c>
      <c r="O877" s="5">
        <f t="shared" si="13"/>
        <v>11</v>
      </c>
    </row>
    <row r="878" spans="1:15" x14ac:dyDescent="0.35">
      <c r="A878" t="s">
        <v>1905</v>
      </c>
      <c r="B878">
        <v>1</v>
      </c>
      <c r="C878" t="s">
        <v>1906</v>
      </c>
      <c r="D878">
        <v>12</v>
      </c>
      <c r="E878" s="1">
        <v>45003</v>
      </c>
      <c r="F878" s="1">
        <v>45003</v>
      </c>
      <c r="G878" s="2">
        <v>0.33333333333333331</v>
      </c>
      <c r="H878" s="2">
        <v>0.70833333333333337</v>
      </c>
      <c r="I878" t="s">
        <v>370</v>
      </c>
      <c r="J878" s="6">
        <v>504141000</v>
      </c>
      <c r="K878" t="s">
        <v>1859</v>
      </c>
      <c r="M878">
        <v>5</v>
      </c>
      <c r="N878" s="14">
        <v>186</v>
      </c>
      <c r="O878" s="5">
        <f t="shared" si="13"/>
        <v>11</v>
      </c>
    </row>
    <row r="879" spans="1:15" x14ac:dyDescent="0.35">
      <c r="A879" t="s">
        <v>1907</v>
      </c>
      <c r="B879">
        <v>1</v>
      </c>
      <c r="C879" t="s">
        <v>1908</v>
      </c>
      <c r="D879">
        <v>8</v>
      </c>
      <c r="E879" s="1">
        <v>44988</v>
      </c>
      <c r="F879" s="1">
        <v>44995</v>
      </c>
      <c r="G879" s="2">
        <v>0.69791666666666663</v>
      </c>
      <c r="H879" s="2">
        <v>0.82291666666666663</v>
      </c>
      <c r="I879" t="s">
        <v>583</v>
      </c>
      <c r="J879" s="6">
        <v>504141000</v>
      </c>
      <c r="K879" t="s">
        <v>588</v>
      </c>
      <c r="M879">
        <v>5</v>
      </c>
      <c r="N879" s="14">
        <v>88</v>
      </c>
      <c r="O879" s="5">
        <f t="shared" si="13"/>
        <v>9</v>
      </c>
    </row>
    <row r="880" spans="1:15" x14ac:dyDescent="0.35">
      <c r="A880" t="s">
        <v>1909</v>
      </c>
      <c r="B880">
        <v>1</v>
      </c>
      <c r="C880" t="s">
        <v>1910</v>
      </c>
      <c r="D880">
        <v>12</v>
      </c>
      <c r="E880" s="1">
        <v>44988</v>
      </c>
      <c r="F880" s="1">
        <v>45002</v>
      </c>
      <c r="G880" s="2">
        <v>0.69791666666666663</v>
      </c>
      <c r="H880" s="2">
        <v>0.82291666666666663</v>
      </c>
      <c r="I880" t="s">
        <v>448</v>
      </c>
      <c r="J880" s="6">
        <v>504141000</v>
      </c>
      <c r="K880" t="s">
        <v>588</v>
      </c>
      <c r="M880">
        <v>13</v>
      </c>
      <c r="N880" s="14">
        <v>66</v>
      </c>
      <c r="O880" s="5">
        <f t="shared" si="13"/>
        <v>9</v>
      </c>
    </row>
    <row r="881" spans="1:15" x14ac:dyDescent="0.35">
      <c r="A881" t="s">
        <v>1911</v>
      </c>
      <c r="B881">
        <v>15</v>
      </c>
      <c r="C881" t="s">
        <v>1912</v>
      </c>
      <c r="D881">
        <v>8</v>
      </c>
      <c r="E881" s="1">
        <v>44989</v>
      </c>
      <c r="F881" s="1">
        <v>44996</v>
      </c>
      <c r="G881" s="2">
        <v>0.58333333333333337</v>
      </c>
      <c r="H881" s="2">
        <v>0.70833333333333337</v>
      </c>
      <c r="I881" t="s">
        <v>231</v>
      </c>
      <c r="J881" s="6">
        <v>504141000</v>
      </c>
      <c r="K881" t="s">
        <v>898</v>
      </c>
      <c r="M881">
        <v>9</v>
      </c>
      <c r="N881" s="14">
        <v>27</v>
      </c>
      <c r="O881" s="5">
        <f t="shared" si="13"/>
        <v>9</v>
      </c>
    </row>
    <row r="882" spans="1:15" x14ac:dyDescent="0.35">
      <c r="A882" t="s">
        <v>1913</v>
      </c>
      <c r="B882">
        <v>13</v>
      </c>
      <c r="C882" t="s">
        <v>1914</v>
      </c>
      <c r="D882">
        <v>8</v>
      </c>
      <c r="E882" s="1">
        <v>44959</v>
      </c>
      <c r="F882" s="1">
        <v>45015</v>
      </c>
      <c r="G882" s="2">
        <v>0.76041666666666663</v>
      </c>
      <c r="H882" s="2">
        <v>0.79166666666666663</v>
      </c>
      <c r="I882" t="s">
        <v>486</v>
      </c>
      <c r="K882" t="s">
        <v>1915</v>
      </c>
      <c r="M882">
        <v>12</v>
      </c>
      <c r="N882" s="14">
        <v>46</v>
      </c>
      <c r="O882" s="5">
        <f t="shared" si="13"/>
        <v>5</v>
      </c>
    </row>
    <row r="883" spans="1:15" x14ac:dyDescent="0.35">
      <c r="A883" t="s">
        <v>1916</v>
      </c>
      <c r="B883">
        <v>2</v>
      </c>
      <c r="C883" t="s">
        <v>1917</v>
      </c>
      <c r="D883">
        <v>12</v>
      </c>
      <c r="E883" s="1">
        <v>45052</v>
      </c>
      <c r="F883" s="1">
        <v>45052</v>
      </c>
      <c r="G883" s="2">
        <v>0.33333333333333331</v>
      </c>
      <c r="H883" s="2">
        <v>0.70833333333333337</v>
      </c>
      <c r="I883" t="s">
        <v>196</v>
      </c>
      <c r="J883" s="6">
        <v>504141000</v>
      </c>
      <c r="K883" t="s">
        <v>38</v>
      </c>
      <c r="M883">
        <v>15</v>
      </c>
      <c r="N883" s="14">
        <v>0</v>
      </c>
      <c r="O883" s="5">
        <f t="shared" si="13"/>
        <v>18</v>
      </c>
    </row>
    <row r="884" spans="1:15" x14ac:dyDescent="0.35">
      <c r="A884" t="s">
        <v>1918</v>
      </c>
      <c r="B884">
        <v>14</v>
      </c>
      <c r="C884" t="s">
        <v>1919</v>
      </c>
      <c r="D884">
        <v>20</v>
      </c>
      <c r="E884" s="1">
        <v>44984</v>
      </c>
      <c r="F884" s="1">
        <v>45012</v>
      </c>
      <c r="G884" s="2">
        <v>0.75</v>
      </c>
      <c r="H884" s="2">
        <v>0.875</v>
      </c>
      <c r="I884" t="s">
        <v>820</v>
      </c>
      <c r="J884" s="6">
        <v>504141000</v>
      </c>
      <c r="K884" t="s">
        <v>1920</v>
      </c>
      <c r="M884">
        <v>9</v>
      </c>
      <c r="N884" s="14">
        <v>154</v>
      </c>
      <c r="O884" s="5">
        <f t="shared" si="13"/>
        <v>9</v>
      </c>
    </row>
    <row r="885" spans="1:15" x14ac:dyDescent="0.35">
      <c r="A885" t="s">
        <v>1921</v>
      </c>
      <c r="C885" t="s">
        <v>1922</v>
      </c>
      <c r="D885">
        <v>0</v>
      </c>
      <c r="E885" s="1">
        <v>45013</v>
      </c>
      <c r="F885" s="1">
        <v>45090</v>
      </c>
      <c r="G885" s="2">
        <v>0.75</v>
      </c>
      <c r="H885" s="2">
        <v>0.8125</v>
      </c>
      <c r="I885" t="s">
        <v>1575</v>
      </c>
      <c r="J885" s="6">
        <v>504141000</v>
      </c>
      <c r="K885" t="s">
        <v>793</v>
      </c>
      <c r="M885">
        <v>200</v>
      </c>
      <c r="N885" s="14">
        <v>0</v>
      </c>
      <c r="O885" s="5">
        <f t="shared" si="13"/>
        <v>13</v>
      </c>
    </row>
    <row r="886" spans="1:15" x14ac:dyDescent="0.35">
      <c r="A886" t="s">
        <v>1923</v>
      </c>
      <c r="B886">
        <v>1</v>
      </c>
      <c r="C886" t="s">
        <v>1924</v>
      </c>
      <c r="D886">
        <v>18</v>
      </c>
      <c r="E886" s="1">
        <v>44971</v>
      </c>
      <c r="F886" s="1">
        <v>45076</v>
      </c>
      <c r="G886" s="2">
        <v>0.79166666666666663</v>
      </c>
      <c r="H886" s="2">
        <v>0.83333333333333337</v>
      </c>
      <c r="I886" t="s">
        <v>486</v>
      </c>
      <c r="K886" t="s">
        <v>397</v>
      </c>
      <c r="M886">
        <v>10</v>
      </c>
      <c r="N886" s="14">
        <v>100</v>
      </c>
      <c r="O886" s="5">
        <f t="shared" si="13"/>
        <v>7</v>
      </c>
    </row>
    <row r="887" spans="1:15" x14ac:dyDescent="0.35">
      <c r="A887" t="s">
        <v>1925</v>
      </c>
      <c r="B887">
        <v>15</v>
      </c>
      <c r="C887" t="s">
        <v>1926</v>
      </c>
      <c r="D887">
        <v>4</v>
      </c>
      <c r="E887" s="1">
        <v>44980</v>
      </c>
      <c r="F887" s="1">
        <v>44980</v>
      </c>
      <c r="G887" s="2">
        <v>0.77083333333333337</v>
      </c>
      <c r="H887" s="2">
        <v>0.89583333333333337</v>
      </c>
      <c r="I887" t="s">
        <v>208</v>
      </c>
      <c r="K887" t="s">
        <v>596</v>
      </c>
      <c r="M887">
        <v>35</v>
      </c>
      <c r="N887" s="14">
        <v>0</v>
      </c>
      <c r="O887" s="5">
        <f t="shared" si="13"/>
        <v>8</v>
      </c>
    </row>
    <row r="888" spans="1:15" x14ac:dyDescent="0.35">
      <c r="A888" t="s">
        <v>1927</v>
      </c>
      <c r="B888">
        <v>14</v>
      </c>
      <c r="C888" t="s">
        <v>1928</v>
      </c>
      <c r="D888">
        <v>3</v>
      </c>
      <c r="E888" s="1">
        <v>44994</v>
      </c>
      <c r="F888" s="1">
        <v>44994</v>
      </c>
      <c r="G888" s="2">
        <v>0.79166666666666663</v>
      </c>
      <c r="H888" s="2">
        <v>0.875</v>
      </c>
      <c r="I888" t="s">
        <v>196</v>
      </c>
      <c r="J888" s="6">
        <v>504141000</v>
      </c>
      <c r="K888" t="s">
        <v>1929</v>
      </c>
      <c r="M888">
        <v>50</v>
      </c>
      <c r="N888" s="14">
        <v>0</v>
      </c>
      <c r="O888" s="5">
        <f t="shared" si="13"/>
        <v>10</v>
      </c>
    </row>
    <row r="889" spans="1:15" x14ac:dyDescent="0.35">
      <c r="A889" t="s">
        <v>1930</v>
      </c>
      <c r="B889">
        <v>13</v>
      </c>
      <c r="C889" t="s">
        <v>1931</v>
      </c>
      <c r="D889">
        <v>4</v>
      </c>
      <c r="E889" s="1">
        <v>45071</v>
      </c>
      <c r="F889" s="1">
        <v>45071</v>
      </c>
      <c r="G889" s="2">
        <v>0.75</v>
      </c>
      <c r="H889" s="2">
        <v>0.875</v>
      </c>
      <c r="I889" t="s">
        <v>180</v>
      </c>
      <c r="J889" s="6">
        <v>504141000</v>
      </c>
      <c r="K889" t="s">
        <v>1932</v>
      </c>
      <c r="M889">
        <v>15</v>
      </c>
      <c r="N889" s="14">
        <v>31</v>
      </c>
      <c r="O889" s="5">
        <f t="shared" si="13"/>
        <v>21</v>
      </c>
    </row>
    <row r="890" spans="1:15" x14ac:dyDescent="0.35">
      <c r="A890" t="s">
        <v>1933</v>
      </c>
      <c r="B890">
        <v>2</v>
      </c>
      <c r="C890" t="s">
        <v>1934</v>
      </c>
      <c r="D890">
        <v>14</v>
      </c>
      <c r="E890" s="1">
        <v>45010</v>
      </c>
      <c r="F890" s="1">
        <v>45010</v>
      </c>
      <c r="G890" s="2">
        <v>0.3125</v>
      </c>
      <c r="H890" s="2">
        <v>0.72916666666666663</v>
      </c>
      <c r="I890" t="s">
        <v>530</v>
      </c>
      <c r="K890" t="s">
        <v>1935</v>
      </c>
      <c r="M890">
        <v>29</v>
      </c>
      <c r="N890" s="14">
        <v>10</v>
      </c>
      <c r="O890" s="5">
        <f t="shared" si="13"/>
        <v>12</v>
      </c>
    </row>
    <row r="891" spans="1:15" x14ac:dyDescent="0.35">
      <c r="A891" t="s">
        <v>1936</v>
      </c>
      <c r="B891">
        <v>2</v>
      </c>
      <c r="C891" t="s">
        <v>1937</v>
      </c>
      <c r="D891">
        <v>3</v>
      </c>
      <c r="E891" s="1">
        <v>45057</v>
      </c>
      <c r="F891" s="1">
        <v>45057</v>
      </c>
      <c r="G891" s="2">
        <v>0.39583333333333331</v>
      </c>
      <c r="H891" s="2">
        <v>0.47916666666666669</v>
      </c>
      <c r="I891" t="s">
        <v>1938</v>
      </c>
      <c r="K891" t="s">
        <v>1939</v>
      </c>
      <c r="M891">
        <v>10</v>
      </c>
      <c r="N891" s="14">
        <v>0</v>
      </c>
      <c r="O891" s="5">
        <f t="shared" si="13"/>
        <v>19</v>
      </c>
    </row>
    <row r="892" spans="1:15" x14ac:dyDescent="0.35">
      <c r="A892" t="s">
        <v>1940</v>
      </c>
      <c r="B892">
        <v>13</v>
      </c>
      <c r="C892" t="s">
        <v>1941</v>
      </c>
      <c r="D892">
        <v>3</v>
      </c>
      <c r="E892" s="1">
        <v>44999</v>
      </c>
      <c r="F892" s="1">
        <v>44999</v>
      </c>
      <c r="G892" s="2">
        <v>0.79166666666666663</v>
      </c>
      <c r="H892" s="2">
        <v>0.875</v>
      </c>
      <c r="I892" t="s">
        <v>88</v>
      </c>
      <c r="J892" s="6">
        <v>504141000</v>
      </c>
      <c r="K892" t="s">
        <v>1942</v>
      </c>
      <c r="M892">
        <v>180</v>
      </c>
      <c r="N892" s="14">
        <v>0</v>
      </c>
      <c r="O892" s="5">
        <f t="shared" si="13"/>
        <v>11</v>
      </c>
    </row>
    <row r="893" spans="1:15" x14ac:dyDescent="0.35">
      <c r="A893" t="s">
        <v>1943</v>
      </c>
      <c r="B893">
        <v>12</v>
      </c>
      <c r="C893" t="s">
        <v>1944</v>
      </c>
      <c r="D893">
        <v>95</v>
      </c>
      <c r="E893" s="1">
        <v>44963</v>
      </c>
      <c r="F893" s="1">
        <v>45110</v>
      </c>
      <c r="G893" s="2">
        <v>0.74305555555555547</v>
      </c>
      <c r="H893" s="2">
        <v>0.91666666666666663</v>
      </c>
      <c r="I893" t="s">
        <v>219</v>
      </c>
      <c r="J893" s="6">
        <v>504141000</v>
      </c>
      <c r="K893" t="s">
        <v>810</v>
      </c>
      <c r="M893">
        <v>3</v>
      </c>
      <c r="N893" s="14">
        <v>495</v>
      </c>
      <c r="O893" s="5">
        <f t="shared" si="13"/>
        <v>6</v>
      </c>
    </row>
    <row r="894" spans="1:15" x14ac:dyDescent="0.35">
      <c r="A894" t="s">
        <v>1945</v>
      </c>
      <c r="B894">
        <v>12</v>
      </c>
      <c r="C894" t="s">
        <v>1946</v>
      </c>
      <c r="D894">
        <v>112</v>
      </c>
      <c r="E894" s="1">
        <v>44965</v>
      </c>
      <c r="F894" s="1">
        <v>45112</v>
      </c>
      <c r="G894" s="2">
        <v>0.74305555555555547</v>
      </c>
      <c r="H894" s="2">
        <v>0.91666666666666663</v>
      </c>
      <c r="I894" t="s">
        <v>215</v>
      </c>
      <c r="J894" s="6">
        <v>504141000</v>
      </c>
      <c r="K894" t="s">
        <v>810</v>
      </c>
      <c r="M894">
        <v>10</v>
      </c>
      <c r="N894" s="14">
        <v>495</v>
      </c>
      <c r="O894" s="5">
        <f t="shared" si="13"/>
        <v>6</v>
      </c>
    </row>
    <row r="895" spans="1:15" x14ac:dyDescent="0.35">
      <c r="A895" t="s">
        <v>1947</v>
      </c>
      <c r="B895">
        <v>1</v>
      </c>
      <c r="C895" t="s">
        <v>1948</v>
      </c>
      <c r="D895">
        <v>2</v>
      </c>
      <c r="E895" s="1">
        <v>44995</v>
      </c>
      <c r="F895" s="1">
        <v>44995</v>
      </c>
      <c r="G895" s="2">
        <v>0.375</v>
      </c>
      <c r="H895" s="2">
        <v>0.4375</v>
      </c>
      <c r="I895" t="s">
        <v>1259</v>
      </c>
      <c r="J895" s="6">
        <v>504141000</v>
      </c>
      <c r="K895" t="s">
        <v>1834</v>
      </c>
      <c r="M895">
        <v>10</v>
      </c>
      <c r="N895" s="14">
        <v>0</v>
      </c>
      <c r="O895" s="5">
        <f t="shared" si="13"/>
        <v>10</v>
      </c>
    </row>
    <row r="896" spans="1:15" x14ac:dyDescent="0.35">
      <c r="A896" t="s">
        <v>1949</v>
      </c>
      <c r="B896">
        <v>10</v>
      </c>
      <c r="C896" t="s">
        <v>1950</v>
      </c>
      <c r="D896">
        <v>2</v>
      </c>
      <c r="E896" s="1">
        <v>45013</v>
      </c>
      <c r="F896" s="1">
        <v>45013</v>
      </c>
      <c r="G896" s="2">
        <v>0.75</v>
      </c>
      <c r="H896" s="2">
        <v>0.8125</v>
      </c>
      <c r="I896" t="s">
        <v>1575</v>
      </c>
      <c r="J896" s="6">
        <v>504141000</v>
      </c>
      <c r="K896" t="s">
        <v>1951</v>
      </c>
      <c r="M896">
        <v>90</v>
      </c>
      <c r="N896" s="14">
        <v>0</v>
      </c>
      <c r="O896" s="5">
        <f t="shared" si="13"/>
        <v>13</v>
      </c>
    </row>
    <row r="897" spans="1:15" x14ac:dyDescent="0.35">
      <c r="A897" t="s">
        <v>1952</v>
      </c>
      <c r="B897">
        <v>10</v>
      </c>
      <c r="C897" t="s">
        <v>1953</v>
      </c>
      <c r="D897">
        <v>2</v>
      </c>
      <c r="E897" s="1">
        <v>45034</v>
      </c>
      <c r="F897" s="1">
        <v>45034</v>
      </c>
      <c r="G897" s="2">
        <v>0.75</v>
      </c>
      <c r="H897" s="2">
        <v>0.8125</v>
      </c>
      <c r="I897" t="s">
        <v>1575</v>
      </c>
      <c r="J897" s="6">
        <v>504141000</v>
      </c>
      <c r="K897" t="s">
        <v>1954</v>
      </c>
      <c r="M897">
        <v>90</v>
      </c>
      <c r="N897" s="14">
        <v>0</v>
      </c>
      <c r="O897" s="5">
        <f t="shared" si="13"/>
        <v>16</v>
      </c>
    </row>
    <row r="898" spans="1:15" x14ac:dyDescent="0.35">
      <c r="A898" t="s">
        <v>1955</v>
      </c>
      <c r="B898">
        <v>10</v>
      </c>
      <c r="C898" t="s">
        <v>1956</v>
      </c>
      <c r="D898">
        <v>2</v>
      </c>
      <c r="E898" s="1">
        <v>45041</v>
      </c>
      <c r="F898" s="1">
        <v>45041</v>
      </c>
      <c r="G898" s="2">
        <v>0.75</v>
      </c>
      <c r="H898" s="2">
        <v>0.8125</v>
      </c>
      <c r="I898" t="s">
        <v>1575</v>
      </c>
      <c r="J898" s="6">
        <v>504141000</v>
      </c>
      <c r="K898" t="s">
        <v>1957</v>
      </c>
      <c r="M898">
        <v>90</v>
      </c>
      <c r="N898" s="14">
        <v>0</v>
      </c>
      <c r="O898" s="5">
        <f t="shared" si="13"/>
        <v>17</v>
      </c>
    </row>
    <row r="899" spans="1:15" x14ac:dyDescent="0.35">
      <c r="A899" t="s">
        <v>1958</v>
      </c>
      <c r="B899">
        <v>10</v>
      </c>
      <c r="C899" t="s">
        <v>1959</v>
      </c>
      <c r="D899">
        <v>2</v>
      </c>
      <c r="E899" s="1">
        <v>45055</v>
      </c>
      <c r="F899" s="1">
        <v>45055</v>
      </c>
      <c r="G899" s="2">
        <v>0.75</v>
      </c>
      <c r="H899" s="2">
        <v>0.8125</v>
      </c>
      <c r="I899" t="s">
        <v>1575</v>
      </c>
      <c r="J899" s="6">
        <v>504141000</v>
      </c>
      <c r="K899" t="s">
        <v>1960</v>
      </c>
      <c r="M899">
        <v>90</v>
      </c>
      <c r="N899" s="14">
        <v>0</v>
      </c>
      <c r="O899" s="5">
        <f t="shared" ref="O899:O934" si="14">WEEKNUM(E899)</f>
        <v>19</v>
      </c>
    </row>
    <row r="900" spans="1:15" x14ac:dyDescent="0.35">
      <c r="A900" t="s">
        <v>1961</v>
      </c>
      <c r="B900">
        <v>10</v>
      </c>
      <c r="C900" t="s">
        <v>1962</v>
      </c>
      <c r="D900">
        <v>2</v>
      </c>
      <c r="E900" s="1">
        <v>45090</v>
      </c>
      <c r="F900" s="1">
        <v>45090</v>
      </c>
      <c r="G900" s="2">
        <v>0.75</v>
      </c>
      <c r="H900" s="2">
        <v>0.8125</v>
      </c>
      <c r="I900" t="s">
        <v>1575</v>
      </c>
      <c r="J900" s="6">
        <v>504141000</v>
      </c>
      <c r="K900" t="s">
        <v>1963</v>
      </c>
      <c r="M900">
        <v>90</v>
      </c>
      <c r="N900" s="14">
        <v>0</v>
      </c>
      <c r="O900" s="5">
        <f t="shared" si="14"/>
        <v>24</v>
      </c>
    </row>
    <row r="901" spans="1:15" x14ac:dyDescent="0.35">
      <c r="A901" t="s">
        <v>1964</v>
      </c>
      <c r="B901">
        <v>10</v>
      </c>
      <c r="C901" t="s">
        <v>1965</v>
      </c>
      <c r="D901">
        <v>3</v>
      </c>
      <c r="E901" s="1">
        <v>45008</v>
      </c>
      <c r="F901" s="1">
        <v>45008</v>
      </c>
      <c r="G901" s="2">
        <v>0.75</v>
      </c>
      <c r="H901" s="2">
        <v>0.83333333333333337</v>
      </c>
      <c r="I901" t="s">
        <v>1966</v>
      </c>
      <c r="J901" s="6">
        <v>7327802</v>
      </c>
      <c r="K901" t="s">
        <v>1967</v>
      </c>
      <c r="M901">
        <v>50</v>
      </c>
      <c r="N901" s="14">
        <v>0</v>
      </c>
      <c r="O901" s="5">
        <f t="shared" si="14"/>
        <v>12</v>
      </c>
    </row>
    <row r="902" spans="1:15" x14ac:dyDescent="0.35">
      <c r="A902" t="s">
        <v>1968</v>
      </c>
      <c r="B902">
        <v>10</v>
      </c>
      <c r="C902" t="s">
        <v>1969</v>
      </c>
      <c r="D902">
        <v>2</v>
      </c>
      <c r="E902" s="1">
        <v>45012</v>
      </c>
      <c r="F902" s="1">
        <v>45012</v>
      </c>
      <c r="G902" s="2">
        <v>0.41666666666666669</v>
      </c>
      <c r="H902" s="2">
        <v>0.47916666666666669</v>
      </c>
      <c r="I902" t="s">
        <v>1970</v>
      </c>
      <c r="K902" t="s">
        <v>441</v>
      </c>
      <c r="M902">
        <v>15</v>
      </c>
      <c r="N902" s="14">
        <v>12</v>
      </c>
      <c r="O902" s="5">
        <f t="shared" si="14"/>
        <v>13</v>
      </c>
    </row>
    <row r="903" spans="1:15" x14ac:dyDescent="0.35">
      <c r="A903" t="s">
        <v>1971</v>
      </c>
      <c r="B903">
        <v>10</v>
      </c>
      <c r="C903" t="s">
        <v>1972</v>
      </c>
      <c r="D903">
        <v>2</v>
      </c>
      <c r="E903" s="1">
        <v>45015</v>
      </c>
      <c r="F903" s="1">
        <v>45015</v>
      </c>
      <c r="G903" s="2">
        <v>0.66666666666666663</v>
      </c>
      <c r="H903" s="2">
        <v>0.72916666666666663</v>
      </c>
      <c r="I903" t="s">
        <v>1966</v>
      </c>
      <c r="J903" s="6">
        <v>7327802</v>
      </c>
      <c r="K903" t="s">
        <v>1973</v>
      </c>
      <c r="M903">
        <v>50</v>
      </c>
      <c r="N903" s="14">
        <v>8</v>
      </c>
      <c r="O903" s="5">
        <f t="shared" si="14"/>
        <v>13</v>
      </c>
    </row>
    <row r="904" spans="1:15" x14ac:dyDescent="0.35">
      <c r="A904" t="s">
        <v>1974</v>
      </c>
      <c r="B904">
        <v>10</v>
      </c>
      <c r="C904" t="s">
        <v>1975</v>
      </c>
      <c r="D904">
        <v>2</v>
      </c>
      <c r="E904" s="1">
        <v>45022</v>
      </c>
      <c r="F904" s="1">
        <v>45022</v>
      </c>
      <c r="G904" s="2">
        <v>0.70833333333333337</v>
      </c>
      <c r="H904" s="2">
        <v>0.77083333333333337</v>
      </c>
      <c r="I904" t="s">
        <v>1966</v>
      </c>
      <c r="J904" s="6">
        <v>7327802</v>
      </c>
      <c r="K904" t="s">
        <v>1976</v>
      </c>
      <c r="M904">
        <v>50</v>
      </c>
      <c r="N904" s="14">
        <v>8</v>
      </c>
      <c r="O904" s="5">
        <f t="shared" si="14"/>
        <v>14</v>
      </c>
    </row>
    <row r="905" spans="1:15" x14ac:dyDescent="0.35">
      <c r="A905" t="s">
        <v>1977</v>
      </c>
      <c r="B905">
        <v>10</v>
      </c>
      <c r="C905" t="s">
        <v>1978</v>
      </c>
      <c r="D905">
        <v>3</v>
      </c>
      <c r="E905" s="1">
        <v>45029</v>
      </c>
      <c r="F905" s="1">
        <v>45029</v>
      </c>
      <c r="G905" s="2">
        <v>0.75</v>
      </c>
      <c r="H905" s="2">
        <v>0.83333333333333337</v>
      </c>
      <c r="I905" t="s">
        <v>1966</v>
      </c>
      <c r="J905" s="6">
        <v>7327802</v>
      </c>
      <c r="K905" t="s">
        <v>1979</v>
      </c>
      <c r="M905">
        <v>50</v>
      </c>
      <c r="N905" s="14">
        <v>8</v>
      </c>
      <c r="O905" s="5">
        <f t="shared" si="14"/>
        <v>15</v>
      </c>
    </row>
    <row r="906" spans="1:15" x14ac:dyDescent="0.35">
      <c r="A906" t="s">
        <v>1980</v>
      </c>
      <c r="B906">
        <v>10</v>
      </c>
      <c r="C906" t="s">
        <v>1978</v>
      </c>
      <c r="D906">
        <v>3</v>
      </c>
      <c r="E906" s="1">
        <v>45036</v>
      </c>
      <c r="F906" s="1">
        <v>45036</v>
      </c>
      <c r="G906" s="2">
        <v>0.75</v>
      </c>
      <c r="H906" s="2">
        <v>0.83333333333333337</v>
      </c>
      <c r="I906" t="s">
        <v>1966</v>
      </c>
      <c r="J906" s="6">
        <v>7327802</v>
      </c>
      <c r="K906" t="s">
        <v>1979</v>
      </c>
      <c r="M906">
        <v>50</v>
      </c>
      <c r="N906" s="14">
        <v>8</v>
      </c>
      <c r="O906" s="5">
        <f t="shared" si="14"/>
        <v>16</v>
      </c>
    </row>
    <row r="907" spans="1:15" x14ac:dyDescent="0.35">
      <c r="A907" t="s">
        <v>1981</v>
      </c>
      <c r="B907">
        <v>10</v>
      </c>
      <c r="C907" t="s">
        <v>1982</v>
      </c>
      <c r="D907">
        <v>2</v>
      </c>
      <c r="E907" s="1">
        <v>45043</v>
      </c>
      <c r="F907" s="1">
        <v>45043</v>
      </c>
      <c r="G907" s="2">
        <v>0.70833333333333337</v>
      </c>
      <c r="H907" s="2">
        <v>0.77083333333333337</v>
      </c>
      <c r="I907" t="s">
        <v>1966</v>
      </c>
      <c r="J907" s="6">
        <v>7327802</v>
      </c>
      <c r="K907" t="s">
        <v>1973</v>
      </c>
      <c r="M907">
        <v>50</v>
      </c>
      <c r="N907" s="14">
        <v>8</v>
      </c>
      <c r="O907" s="5">
        <f t="shared" si="14"/>
        <v>17</v>
      </c>
    </row>
    <row r="908" spans="1:15" x14ac:dyDescent="0.35">
      <c r="A908" t="s">
        <v>1983</v>
      </c>
      <c r="B908">
        <v>10</v>
      </c>
      <c r="C908" t="s">
        <v>1984</v>
      </c>
      <c r="D908">
        <v>3</v>
      </c>
      <c r="E908" s="1">
        <v>45050</v>
      </c>
      <c r="F908" s="1">
        <v>45050</v>
      </c>
      <c r="G908" s="2">
        <v>0.29166666666666669</v>
      </c>
      <c r="H908" s="2">
        <v>0.375</v>
      </c>
      <c r="I908" t="s">
        <v>1966</v>
      </c>
      <c r="J908" s="6">
        <v>7327802</v>
      </c>
      <c r="K908" t="s">
        <v>1985</v>
      </c>
      <c r="M908">
        <v>50</v>
      </c>
      <c r="N908" s="14">
        <v>8</v>
      </c>
      <c r="O908" s="5">
        <f t="shared" si="14"/>
        <v>18</v>
      </c>
    </row>
    <row r="909" spans="1:15" x14ac:dyDescent="0.35">
      <c r="A909" t="s">
        <v>1986</v>
      </c>
      <c r="B909">
        <v>10</v>
      </c>
      <c r="C909" t="s">
        <v>1984</v>
      </c>
      <c r="D909">
        <v>3</v>
      </c>
      <c r="E909" s="1">
        <v>45051</v>
      </c>
      <c r="F909" s="1">
        <v>45051</v>
      </c>
      <c r="G909" s="2">
        <v>0.70833333333333337</v>
      </c>
      <c r="H909" s="2">
        <v>0.79166666666666663</v>
      </c>
      <c r="I909" t="s">
        <v>1966</v>
      </c>
      <c r="J909" s="6">
        <v>7327802</v>
      </c>
      <c r="K909" t="s">
        <v>1985</v>
      </c>
      <c r="M909">
        <v>50</v>
      </c>
      <c r="N909" s="14">
        <v>8</v>
      </c>
      <c r="O909" s="5">
        <f t="shared" si="14"/>
        <v>18</v>
      </c>
    </row>
    <row r="910" spans="1:15" x14ac:dyDescent="0.35">
      <c r="A910" t="s">
        <v>1987</v>
      </c>
      <c r="B910">
        <v>10</v>
      </c>
      <c r="C910" t="s">
        <v>1988</v>
      </c>
      <c r="D910">
        <v>2</v>
      </c>
      <c r="E910" s="1">
        <v>45072</v>
      </c>
      <c r="F910" s="1">
        <v>45072</v>
      </c>
      <c r="G910" s="2">
        <v>0.8125</v>
      </c>
      <c r="H910" s="2">
        <v>0.875</v>
      </c>
      <c r="I910" t="s">
        <v>1966</v>
      </c>
      <c r="J910" s="6">
        <v>7327802</v>
      </c>
      <c r="K910" t="s">
        <v>1989</v>
      </c>
      <c r="M910">
        <v>50</v>
      </c>
      <c r="N910" s="14">
        <v>8</v>
      </c>
      <c r="O910" s="5">
        <f t="shared" si="14"/>
        <v>21</v>
      </c>
    </row>
    <row r="911" spans="1:15" x14ac:dyDescent="0.35">
      <c r="A911" t="s">
        <v>1990</v>
      </c>
      <c r="B911">
        <v>10</v>
      </c>
      <c r="C911" t="s">
        <v>1991</v>
      </c>
      <c r="D911">
        <v>2</v>
      </c>
      <c r="E911" s="1">
        <v>45099</v>
      </c>
      <c r="F911" s="1">
        <v>45099</v>
      </c>
      <c r="G911" s="2">
        <v>0.70833333333333337</v>
      </c>
      <c r="H911" s="2">
        <v>0.77083333333333337</v>
      </c>
      <c r="I911" t="s">
        <v>1966</v>
      </c>
      <c r="J911" s="6">
        <v>7327802</v>
      </c>
      <c r="K911" t="s">
        <v>1992</v>
      </c>
      <c r="M911">
        <v>50</v>
      </c>
      <c r="N911" s="14">
        <v>8</v>
      </c>
      <c r="O911" s="5">
        <f t="shared" si="14"/>
        <v>25</v>
      </c>
    </row>
    <row r="912" spans="1:15" x14ac:dyDescent="0.35">
      <c r="A912" t="s">
        <v>1993</v>
      </c>
      <c r="B912">
        <v>10</v>
      </c>
      <c r="C912" t="s">
        <v>1994</v>
      </c>
      <c r="D912">
        <v>3</v>
      </c>
      <c r="E912" s="1">
        <v>45106</v>
      </c>
      <c r="F912" s="1">
        <v>45106</v>
      </c>
      <c r="G912" s="2">
        <v>0.70833333333333337</v>
      </c>
      <c r="H912" s="2">
        <v>0.79166666666666663</v>
      </c>
      <c r="I912" t="s">
        <v>1966</v>
      </c>
      <c r="J912" s="6">
        <v>7327802</v>
      </c>
      <c r="K912" t="s">
        <v>1995</v>
      </c>
      <c r="M912">
        <v>50</v>
      </c>
      <c r="N912" s="14">
        <v>8</v>
      </c>
      <c r="O912" s="5">
        <f t="shared" si="14"/>
        <v>26</v>
      </c>
    </row>
    <row r="913" spans="1:15" x14ac:dyDescent="0.35">
      <c r="A913" t="s">
        <v>1996</v>
      </c>
      <c r="B913">
        <v>10</v>
      </c>
      <c r="C913" t="s">
        <v>1997</v>
      </c>
      <c r="D913">
        <v>3</v>
      </c>
      <c r="E913" s="1">
        <v>45108</v>
      </c>
      <c r="F913" s="1">
        <v>45108</v>
      </c>
      <c r="G913" s="2">
        <v>0.41666666666666669</v>
      </c>
      <c r="H913" s="2">
        <v>0.5</v>
      </c>
      <c r="I913" t="s">
        <v>1966</v>
      </c>
      <c r="J913" s="6">
        <v>7327802</v>
      </c>
      <c r="K913" t="s">
        <v>1967</v>
      </c>
      <c r="M913">
        <v>50</v>
      </c>
      <c r="N913" s="14">
        <v>8</v>
      </c>
      <c r="O913" s="5">
        <f t="shared" si="14"/>
        <v>26</v>
      </c>
    </row>
    <row r="914" spans="1:15" x14ac:dyDescent="0.35">
      <c r="A914" t="s">
        <v>1998</v>
      </c>
      <c r="B914">
        <v>10</v>
      </c>
      <c r="C914" t="s">
        <v>1994</v>
      </c>
      <c r="D914">
        <v>3</v>
      </c>
      <c r="E914" s="1">
        <v>45127</v>
      </c>
      <c r="F914" s="1">
        <v>45127</v>
      </c>
      <c r="G914" s="2">
        <v>0.70833333333333337</v>
      </c>
      <c r="H914" s="2">
        <v>0.79166666666666663</v>
      </c>
      <c r="I914" t="s">
        <v>1966</v>
      </c>
      <c r="J914" s="6">
        <v>7327802</v>
      </c>
      <c r="K914" t="s">
        <v>1999</v>
      </c>
      <c r="M914">
        <v>50</v>
      </c>
      <c r="N914" s="14">
        <v>8</v>
      </c>
      <c r="O914" s="5">
        <f t="shared" si="14"/>
        <v>29</v>
      </c>
    </row>
    <row r="915" spans="1:15" x14ac:dyDescent="0.35">
      <c r="A915" t="s">
        <v>2000</v>
      </c>
      <c r="C915" t="s">
        <v>2001</v>
      </c>
      <c r="D915">
        <v>4</v>
      </c>
      <c r="E915" s="1">
        <v>45016</v>
      </c>
      <c r="F915" s="1">
        <v>45016</v>
      </c>
      <c r="G915" s="2">
        <v>0.625</v>
      </c>
      <c r="H915" s="2">
        <v>0.72916666666666663</v>
      </c>
      <c r="I915" t="s">
        <v>632</v>
      </c>
      <c r="J915" s="6">
        <v>504141000</v>
      </c>
      <c r="K915" t="s">
        <v>2002</v>
      </c>
      <c r="M915">
        <v>12</v>
      </c>
      <c r="N915" s="14">
        <v>15</v>
      </c>
      <c r="O915" s="5">
        <f t="shared" si="14"/>
        <v>13</v>
      </c>
    </row>
    <row r="916" spans="1:15" x14ac:dyDescent="0.35">
      <c r="A916" t="s">
        <v>2003</v>
      </c>
      <c r="B916">
        <v>1</v>
      </c>
      <c r="C916" t="s">
        <v>1165</v>
      </c>
      <c r="D916">
        <v>75</v>
      </c>
      <c r="E916" s="1">
        <v>45061</v>
      </c>
      <c r="F916" s="1">
        <v>45111</v>
      </c>
      <c r="G916" s="2">
        <v>0.53472222222222221</v>
      </c>
      <c r="H916" s="2">
        <v>0.62152777777777779</v>
      </c>
      <c r="I916" t="s">
        <v>378</v>
      </c>
      <c r="J916" s="6">
        <v>504141000</v>
      </c>
      <c r="K916" t="s">
        <v>367</v>
      </c>
      <c r="M916">
        <v>15</v>
      </c>
      <c r="N916" s="14">
        <v>218</v>
      </c>
      <c r="O916" s="5">
        <f t="shared" si="14"/>
        <v>20</v>
      </c>
    </row>
    <row r="917" spans="1:15" x14ac:dyDescent="0.35">
      <c r="A917" t="s">
        <v>2004</v>
      </c>
      <c r="B917">
        <v>10</v>
      </c>
      <c r="C917" t="s">
        <v>2005</v>
      </c>
      <c r="D917">
        <v>2</v>
      </c>
      <c r="E917" s="1">
        <v>44981</v>
      </c>
      <c r="F917" s="1">
        <v>44981</v>
      </c>
      <c r="G917" s="2">
        <v>0.41666666666666669</v>
      </c>
      <c r="H917" s="2">
        <v>0.45833333333333331</v>
      </c>
      <c r="I917" t="s">
        <v>2006</v>
      </c>
      <c r="K917" t="s">
        <v>441</v>
      </c>
      <c r="M917">
        <v>15</v>
      </c>
      <c r="N917" s="14">
        <v>12</v>
      </c>
      <c r="O917" s="5">
        <f t="shared" si="14"/>
        <v>8</v>
      </c>
    </row>
    <row r="918" spans="1:15" x14ac:dyDescent="0.35">
      <c r="A918" t="s">
        <v>2007</v>
      </c>
      <c r="C918" t="s">
        <v>2008</v>
      </c>
      <c r="D918">
        <v>3</v>
      </c>
      <c r="E918" s="1">
        <v>44974</v>
      </c>
      <c r="F918" s="1">
        <v>44974</v>
      </c>
      <c r="G918" s="2">
        <v>0.70833333333333337</v>
      </c>
      <c r="H918" s="2">
        <v>0.79166666666666663</v>
      </c>
      <c r="I918" t="s">
        <v>317</v>
      </c>
      <c r="J918" s="6">
        <v>504141000</v>
      </c>
      <c r="K918" t="s">
        <v>1570</v>
      </c>
      <c r="M918">
        <v>11</v>
      </c>
      <c r="N918" s="14">
        <v>21</v>
      </c>
      <c r="O918" s="5">
        <f t="shared" si="14"/>
        <v>7</v>
      </c>
    </row>
    <row r="919" spans="1:15" x14ac:dyDescent="0.35">
      <c r="A919" t="s">
        <v>2009</v>
      </c>
      <c r="B919">
        <v>13</v>
      </c>
      <c r="C919" t="s">
        <v>2010</v>
      </c>
      <c r="D919">
        <v>3</v>
      </c>
      <c r="E919" s="1">
        <v>44995</v>
      </c>
      <c r="F919" s="1">
        <v>44995</v>
      </c>
      <c r="G919" s="2">
        <v>0.625</v>
      </c>
      <c r="H919" s="2">
        <v>0.70833333333333337</v>
      </c>
      <c r="I919" t="s">
        <v>340</v>
      </c>
      <c r="J919" s="6">
        <v>504141000</v>
      </c>
      <c r="K919" t="s">
        <v>1967</v>
      </c>
      <c r="M919">
        <v>12</v>
      </c>
      <c r="N919" s="14">
        <v>14</v>
      </c>
      <c r="O919" s="5">
        <f t="shared" si="14"/>
        <v>10</v>
      </c>
    </row>
    <row r="920" spans="1:15" x14ac:dyDescent="0.35">
      <c r="A920" t="s">
        <v>2011</v>
      </c>
      <c r="C920" t="s">
        <v>2012</v>
      </c>
      <c r="D920">
        <v>3</v>
      </c>
      <c r="E920" s="1">
        <v>45015</v>
      </c>
      <c r="F920" s="1">
        <v>45015</v>
      </c>
      <c r="G920" s="2">
        <v>0.70833333333333337</v>
      </c>
      <c r="H920" s="2">
        <v>0.79166666666666663</v>
      </c>
      <c r="I920" t="s">
        <v>196</v>
      </c>
      <c r="J920" s="6">
        <v>504141000</v>
      </c>
      <c r="K920" t="s">
        <v>2013</v>
      </c>
      <c r="M920">
        <v>50</v>
      </c>
      <c r="N920" s="14">
        <v>0</v>
      </c>
      <c r="O920" s="5">
        <f t="shared" si="14"/>
        <v>13</v>
      </c>
    </row>
    <row r="921" spans="1:15" x14ac:dyDescent="0.35">
      <c r="A921" t="s">
        <v>2014</v>
      </c>
      <c r="B921">
        <v>13</v>
      </c>
      <c r="C921" t="s">
        <v>2015</v>
      </c>
      <c r="D921">
        <v>8</v>
      </c>
      <c r="E921" s="1">
        <v>44988</v>
      </c>
      <c r="F921" s="1">
        <v>45030</v>
      </c>
      <c r="G921" s="2">
        <v>0.625</v>
      </c>
      <c r="H921" s="2">
        <v>0.66666666666666663</v>
      </c>
      <c r="I921" t="s">
        <v>317</v>
      </c>
      <c r="J921" s="6">
        <v>504141000</v>
      </c>
      <c r="K921" t="s">
        <v>1367</v>
      </c>
      <c r="M921">
        <v>7</v>
      </c>
      <c r="N921" s="14">
        <v>69</v>
      </c>
      <c r="O921" s="5">
        <f t="shared" si="14"/>
        <v>9</v>
      </c>
    </row>
    <row r="922" spans="1:15" x14ac:dyDescent="0.35">
      <c r="A922" t="s">
        <v>2016</v>
      </c>
      <c r="B922">
        <v>12</v>
      </c>
      <c r="C922" t="s">
        <v>2017</v>
      </c>
      <c r="D922">
        <v>16</v>
      </c>
      <c r="E922" s="1">
        <v>45019</v>
      </c>
      <c r="F922" s="1">
        <v>45022</v>
      </c>
      <c r="G922" s="2">
        <v>0.375</v>
      </c>
      <c r="H922" s="2">
        <v>0.5</v>
      </c>
      <c r="I922" t="s">
        <v>494</v>
      </c>
      <c r="J922" s="6">
        <v>504141000</v>
      </c>
      <c r="K922" t="s">
        <v>810</v>
      </c>
      <c r="M922">
        <v>16</v>
      </c>
      <c r="N922" s="14">
        <v>0</v>
      </c>
      <c r="O922" s="5">
        <f t="shared" si="14"/>
        <v>14</v>
      </c>
    </row>
    <row r="923" spans="1:15" x14ac:dyDescent="0.35">
      <c r="A923" t="s">
        <v>2018</v>
      </c>
      <c r="B923">
        <v>12</v>
      </c>
      <c r="C923" t="s">
        <v>2019</v>
      </c>
      <c r="D923">
        <v>16</v>
      </c>
      <c r="E923" s="1">
        <v>45019</v>
      </c>
      <c r="F923" s="1">
        <v>45022</v>
      </c>
      <c r="G923" s="2">
        <v>0.375</v>
      </c>
      <c r="H923" s="2">
        <v>0.5</v>
      </c>
      <c r="I923" t="s">
        <v>466</v>
      </c>
      <c r="J923" s="6">
        <v>504141000</v>
      </c>
      <c r="K923" t="s">
        <v>810</v>
      </c>
      <c r="M923">
        <v>16</v>
      </c>
      <c r="N923" s="14">
        <v>0</v>
      </c>
      <c r="O923" s="5">
        <f t="shared" si="14"/>
        <v>14</v>
      </c>
    </row>
    <row r="924" spans="1:15" x14ac:dyDescent="0.35">
      <c r="A924" t="s">
        <v>2020</v>
      </c>
      <c r="B924">
        <v>12</v>
      </c>
      <c r="C924" t="s">
        <v>2021</v>
      </c>
      <c r="D924">
        <v>16</v>
      </c>
      <c r="E924" s="1">
        <v>45019</v>
      </c>
      <c r="F924" s="1">
        <v>45022</v>
      </c>
      <c r="G924" s="2">
        <v>0.375</v>
      </c>
      <c r="H924" s="2">
        <v>0.5</v>
      </c>
      <c r="I924" t="s">
        <v>448</v>
      </c>
      <c r="J924" s="6">
        <v>504141000</v>
      </c>
      <c r="K924" t="s">
        <v>810</v>
      </c>
      <c r="M924">
        <v>16</v>
      </c>
      <c r="N924" s="14">
        <v>0</v>
      </c>
      <c r="O924" s="5">
        <f t="shared" si="14"/>
        <v>14</v>
      </c>
    </row>
    <row r="925" spans="1:15" x14ac:dyDescent="0.35">
      <c r="A925" t="s">
        <v>2022</v>
      </c>
      <c r="B925">
        <v>12</v>
      </c>
      <c r="C925" t="s">
        <v>2023</v>
      </c>
      <c r="D925">
        <v>16</v>
      </c>
      <c r="E925" s="1">
        <v>45019</v>
      </c>
      <c r="F925" s="1">
        <v>45022</v>
      </c>
      <c r="G925" s="2">
        <v>0.375</v>
      </c>
      <c r="H925" s="2">
        <v>0.5</v>
      </c>
      <c r="I925" t="s">
        <v>188</v>
      </c>
      <c r="J925" s="6">
        <v>504141000</v>
      </c>
      <c r="K925" t="s">
        <v>810</v>
      </c>
      <c r="M925">
        <v>16</v>
      </c>
      <c r="N925" s="14">
        <v>0</v>
      </c>
      <c r="O925" s="5">
        <f t="shared" si="14"/>
        <v>14</v>
      </c>
    </row>
    <row r="926" spans="1:15" x14ac:dyDescent="0.35">
      <c r="A926" t="s">
        <v>2024</v>
      </c>
      <c r="B926">
        <v>12</v>
      </c>
      <c r="C926" t="s">
        <v>2021</v>
      </c>
      <c r="D926">
        <v>16</v>
      </c>
      <c r="E926" s="1">
        <v>45019</v>
      </c>
      <c r="F926" s="1">
        <v>45022</v>
      </c>
      <c r="G926" s="2">
        <v>0.375</v>
      </c>
      <c r="H926" s="2">
        <v>0.5</v>
      </c>
      <c r="I926" t="s">
        <v>219</v>
      </c>
      <c r="J926" s="6">
        <v>504141000</v>
      </c>
      <c r="K926" t="s">
        <v>810</v>
      </c>
      <c r="M926">
        <v>16</v>
      </c>
      <c r="N926" s="14">
        <v>0</v>
      </c>
      <c r="O926" s="5">
        <f t="shared" si="14"/>
        <v>14</v>
      </c>
    </row>
    <row r="927" spans="1:15" x14ac:dyDescent="0.35">
      <c r="A927" t="s">
        <v>2025</v>
      </c>
      <c r="B927">
        <v>12</v>
      </c>
      <c r="C927" t="s">
        <v>2026</v>
      </c>
      <c r="D927">
        <v>16</v>
      </c>
      <c r="E927" s="1">
        <v>45019</v>
      </c>
      <c r="F927" s="1">
        <v>45022</v>
      </c>
      <c r="G927" s="2">
        <v>0.375</v>
      </c>
      <c r="H927" s="2">
        <v>0.5</v>
      </c>
      <c r="I927" t="s">
        <v>385</v>
      </c>
      <c r="J927" s="6">
        <v>504141000</v>
      </c>
      <c r="K927" t="s">
        <v>810</v>
      </c>
      <c r="M927">
        <v>16</v>
      </c>
      <c r="N927" s="14">
        <v>0</v>
      </c>
      <c r="O927" s="5">
        <f t="shared" si="14"/>
        <v>14</v>
      </c>
    </row>
    <row r="928" spans="1:15" x14ac:dyDescent="0.35">
      <c r="A928" t="s">
        <v>2027</v>
      </c>
      <c r="B928">
        <v>13</v>
      </c>
      <c r="C928" t="s">
        <v>1894</v>
      </c>
      <c r="D928">
        <v>11</v>
      </c>
      <c r="E928" s="1">
        <v>45044</v>
      </c>
      <c r="F928" s="1">
        <v>45107</v>
      </c>
      <c r="G928" s="2">
        <v>0.8125</v>
      </c>
      <c r="H928" s="2">
        <v>0.85416666666666663</v>
      </c>
      <c r="I928" t="s">
        <v>429</v>
      </c>
      <c r="J928" s="6">
        <v>504141000</v>
      </c>
      <c r="K928" t="s">
        <v>962</v>
      </c>
      <c r="M928">
        <v>10</v>
      </c>
      <c r="N928" s="14">
        <v>71</v>
      </c>
      <c r="O928" s="5">
        <f t="shared" si="14"/>
        <v>17</v>
      </c>
    </row>
    <row r="929" spans="1:15" x14ac:dyDescent="0.35">
      <c r="A929" t="s">
        <v>2028</v>
      </c>
      <c r="B929">
        <v>1</v>
      </c>
      <c r="C929" t="s">
        <v>2029</v>
      </c>
      <c r="D929">
        <v>11</v>
      </c>
      <c r="E929" s="1">
        <v>45014</v>
      </c>
      <c r="F929" s="1">
        <v>45014</v>
      </c>
      <c r="G929" s="2">
        <v>0.375</v>
      </c>
      <c r="H929" s="2">
        <v>0.70833333333333337</v>
      </c>
      <c r="I929" t="s">
        <v>188</v>
      </c>
      <c r="J929" s="6">
        <v>504141000</v>
      </c>
      <c r="K929" t="s">
        <v>2030</v>
      </c>
      <c r="M929">
        <v>16</v>
      </c>
      <c r="N929" s="14">
        <v>148</v>
      </c>
      <c r="O929" s="5">
        <f t="shared" si="14"/>
        <v>13</v>
      </c>
    </row>
    <row r="930" spans="1:15" x14ac:dyDescent="0.35">
      <c r="A930" t="s">
        <v>2031</v>
      </c>
      <c r="B930">
        <v>1</v>
      </c>
      <c r="C930" t="s">
        <v>2032</v>
      </c>
      <c r="D930">
        <v>11</v>
      </c>
      <c r="E930" s="1">
        <v>45014</v>
      </c>
      <c r="F930" s="1">
        <v>45014</v>
      </c>
      <c r="G930" s="2">
        <v>0.375</v>
      </c>
      <c r="H930" s="2">
        <v>0.70833333333333337</v>
      </c>
      <c r="I930" t="s">
        <v>378</v>
      </c>
      <c r="J930" s="6">
        <v>504141000</v>
      </c>
      <c r="K930" t="s">
        <v>2030</v>
      </c>
      <c r="M930">
        <v>16</v>
      </c>
      <c r="N930" s="14">
        <v>148</v>
      </c>
      <c r="O930" s="5">
        <f t="shared" si="14"/>
        <v>13</v>
      </c>
    </row>
    <row r="931" spans="1:15" x14ac:dyDescent="0.35">
      <c r="A931" t="s">
        <v>2033</v>
      </c>
      <c r="B931">
        <v>2</v>
      </c>
      <c r="C931" t="s">
        <v>2034</v>
      </c>
      <c r="D931">
        <v>3</v>
      </c>
      <c r="E931" s="1">
        <v>45063</v>
      </c>
      <c r="F931" s="1">
        <v>45063</v>
      </c>
      <c r="G931" s="2">
        <v>0.58333333333333337</v>
      </c>
      <c r="H931" s="2">
        <v>0.66666666666666663</v>
      </c>
      <c r="I931" t="s">
        <v>188</v>
      </c>
      <c r="J931" s="6">
        <v>504141000</v>
      </c>
      <c r="K931" t="s">
        <v>2035</v>
      </c>
      <c r="M931">
        <v>25</v>
      </c>
      <c r="N931" s="14">
        <v>0</v>
      </c>
      <c r="O931" s="5">
        <f t="shared" si="14"/>
        <v>20</v>
      </c>
    </row>
    <row r="932" spans="1:15" x14ac:dyDescent="0.35">
      <c r="A932" t="s">
        <v>2036</v>
      </c>
      <c r="B932">
        <v>2</v>
      </c>
      <c r="C932" t="s">
        <v>2037</v>
      </c>
      <c r="D932">
        <v>3</v>
      </c>
      <c r="E932" s="1">
        <v>45070</v>
      </c>
      <c r="F932" s="1">
        <v>45070</v>
      </c>
      <c r="G932" s="2">
        <v>0.58333333333333337</v>
      </c>
      <c r="H932" s="2">
        <v>0.66666666666666663</v>
      </c>
      <c r="I932" t="s">
        <v>204</v>
      </c>
      <c r="J932" s="6">
        <v>504141000</v>
      </c>
      <c r="K932" t="s">
        <v>2038</v>
      </c>
      <c r="M932">
        <v>25</v>
      </c>
      <c r="N932" s="14">
        <v>0</v>
      </c>
      <c r="O932" s="5">
        <f t="shared" si="14"/>
        <v>21</v>
      </c>
    </row>
    <row r="933" spans="1:15" x14ac:dyDescent="0.35">
      <c r="A933" t="s">
        <v>2039</v>
      </c>
      <c r="B933">
        <v>2</v>
      </c>
      <c r="C933" t="s">
        <v>2040</v>
      </c>
      <c r="D933">
        <v>3</v>
      </c>
      <c r="E933" s="1">
        <v>45071</v>
      </c>
      <c r="F933" s="1">
        <v>45071</v>
      </c>
      <c r="G933" s="2">
        <v>0.75</v>
      </c>
      <c r="H933" s="2">
        <v>0.83333333333333337</v>
      </c>
      <c r="I933" t="s">
        <v>204</v>
      </c>
      <c r="J933" s="6">
        <v>504141000</v>
      </c>
      <c r="K933" t="s">
        <v>2041</v>
      </c>
      <c r="M933">
        <v>40</v>
      </c>
      <c r="N933" s="14">
        <v>0</v>
      </c>
      <c r="O933" s="5">
        <f t="shared" si="14"/>
        <v>21</v>
      </c>
    </row>
    <row r="934" spans="1:15" x14ac:dyDescent="0.35">
      <c r="A934" t="s">
        <v>2042</v>
      </c>
      <c r="B934">
        <v>2</v>
      </c>
      <c r="C934" t="s">
        <v>2043</v>
      </c>
      <c r="D934">
        <v>3</v>
      </c>
      <c r="E934" s="1">
        <v>45077</v>
      </c>
      <c r="F934" s="1">
        <v>45077</v>
      </c>
      <c r="G934" s="2">
        <v>0.58333333333333337</v>
      </c>
      <c r="H934" s="2">
        <v>0.66666666666666663</v>
      </c>
      <c r="I934" t="s">
        <v>204</v>
      </c>
      <c r="J934" s="6">
        <v>504141000</v>
      </c>
      <c r="K934" t="s">
        <v>2044</v>
      </c>
      <c r="M934">
        <v>25</v>
      </c>
      <c r="N934" s="14">
        <v>0</v>
      </c>
      <c r="O934" s="5">
        <f t="shared" si="14"/>
        <v>22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C6144-278D-4C7E-8386-BF3296027F04}">
  <dimension ref="A1:O934"/>
  <sheetViews>
    <sheetView workbookViewId="0">
      <selection activeCell="O1" sqref="O1:O1048576"/>
    </sheetView>
  </sheetViews>
  <sheetFormatPr baseColWidth="10" defaultRowHeight="14.5" x14ac:dyDescent="0.35"/>
  <cols>
    <col min="1" max="1" width="16.7265625" customWidth="1"/>
    <col min="2" max="2" width="21.08984375" customWidth="1"/>
    <col min="10" max="10" width="28.54296875" customWidth="1"/>
    <col min="11" max="11" width="21.90625" customWidth="1"/>
    <col min="12" max="12" width="27.36328125" customWidth="1"/>
    <col min="13" max="13" width="30.26953125" customWidth="1"/>
    <col min="15" max="15" width="15.26953125" style="14" customWidth="1"/>
  </cols>
  <sheetData>
    <row r="1" spans="1:15" x14ac:dyDescent="0.35">
      <c r="A1" t="s">
        <v>0</v>
      </c>
      <c r="B1" s="3" t="s">
        <v>2048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2050</v>
      </c>
      <c r="L1" t="s">
        <v>9</v>
      </c>
      <c r="M1" t="s">
        <v>2051</v>
      </c>
      <c r="N1" t="s">
        <v>10</v>
      </c>
      <c r="O1" s="14" t="s">
        <v>11</v>
      </c>
    </row>
    <row r="2" spans="1:15" x14ac:dyDescent="0.35">
      <c r="A2" t="s">
        <v>12</v>
      </c>
      <c r="B2" s="5"/>
      <c r="C2">
        <v>2</v>
      </c>
      <c r="D2" t="s">
        <v>13</v>
      </c>
      <c r="E2">
        <v>2</v>
      </c>
      <c r="F2" s="1">
        <v>44970</v>
      </c>
      <c r="G2" s="1">
        <v>44970</v>
      </c>
      <c r="H2" s="2">
        <v>0.66666666666666663</v>
      </c>
      <c r="I2" s="2">
        <v>0.70833333333333337</v>
      </c>
      <c r="J2" t="s">
        <v>14</v>
      </c>
      <c r="K2" s="6">
        <v>504141000</v>
      </c>
      <c r="L2" t="s">
        <v>15</v>
      </c>
      <c r="N2">
        <v>12</v>
      </c>
      <c r="O2" s="14">
        <v>0</v>
      </c>
    </row>
    <row r="3" spans="1:15" x14ac:dyDescent="0.35">
      <c r="A3" t="s">
        <v>16</v>
      </c>
      <c r="B3" s="5"/>
      <c r="D3" t="s">
        <v>17</v>
      </c>
      <c r="E3">
        <v>3</v>
      </c>
      <c r="F3" s="1">
        <v>44972</v>
      </c>
      <c r="G3" s="1">
        <v>44972</v>
      </c>
      <c r="H3" s="2">
        <v>0.79166666666666663</v>
      </c>
      <c r="I3" s="2">
        <v>0.875</v>
      </c>
      <c r="J3" t="s">
        <v>18</v>
      </c>
      <c r="L3" t="s">
        <v>19</v>
      </c>
      <c r="M3" t="s">
        <v>2058</v>
      </c>
      <c r="N3">
        <v>50</v>
      </c>
      <c r="O3" s="14">
        <v>0</v>
      </c>
    </row>
    <row r="4" spans="1:15" x14ac:dyDescent="0.35">
      <c r="A4" t="s">
        <v>20</v>
      </c>
      <c r="B4" s="5"/>
      <c r="D4" t="s">
        <v>21</v>
      </c>
      <c r="E4">
        <v>3</v>
      </c>
      <c r="F4" s="1">
        <v>44972</v>
      </c>
      <c r="G4" s="1">
        <v>44972</v>
      </c>
      <c r="H4" s="2">
        <v>0.79166666666666663</v>
      </c>
      <c r="I4" s="2">
        <v>0.875</v>
      </c>
      <c r="J4" t="s">
        <v>14</v>
      </c>
      <c r="K4" s="6">
        <v>504141000</v>
      </c>
      <c r="L4" t="s">
        <v>19</v>
      </c>
      <c r="M4" t="s">
        <v>2058</v>
      </c>
      <c r="N4">
        <v>50</v>
      </c>
      <c r="O4" s="14">
        <v>0</v>
      </c>
    </row>
    <row r="5" spans="1:15" x14ac:dyDescent="0.35">
      <c r="A5" t="s">
        <v>22</v>
      </c>
      <c r="B5" s="5"/>
      <c r="D5" t="s">
        <v>23</v>
      </c>
      <c r="E5">
        <v>1</v>
      </c>
      <c r="F5" s="1">
        <v>44977</v>
      </c>
      <c r="G5" s="1">
        <v>44977</v>
      </c>
      <c r="H5" s="2">
        <v>0.66666666666666663</v>
      </c>
      <c r="I5" s="2">
        <v>0.6875</v>
      </c>
      <c r="J5" t="s">
        <v>24</v>
      </c>
      <c r="L5" t="s">
        <v>24</v>
      </c>
      <c r="N5">
        <v>15</v>
      </c>
      <c r="O5" s="14">
        <v>0</v>
      </c>
    </row>
    <row r="6" spans="1:15" x14ac:dyDescent="0.35">
      <c r="A6" t="s">
        <v>25</v>
      </c>
      <c r="B6" s="5"/>
      <c r="D6" t="s">
        <v>26</v>
      </c>
      <c r="E6">
        <v>1</v>
      </c>
      <c r="F6" s="1">
        <v>44979</v>
      </c>
      <c r="G6" s="1">
        <v>44979</v>
      </c>
      <c r="H6" s="2">
        <v>0.66666666666666663</v>
      </c>
      <c r="I6" s="2">
        <v>0.69791666666666663</v>
      </c>
      <c r="J6" t="s">
        <v>27</v>
      </c>
      <c r="K6" s="6">
        <v>504141000</v>
      </c>
      <c r="L6" t="s">
        <v>28</v>
      </c>
      <c r="N6">
        <v>35</v>
      </c>
      <c r="O6" s="14">
        <v>0</v>
      </c>
    </row>
    <row r="7" spans="1:15" x14ac:dyDescent="0.35">
      <c r="A7" t="s">
        <v>29</v>
      </c>
      <c r="B7" s="5"/>
      <c r="D7" t="s">
        <v>30</v>
      </c>
      <c r="E7">
        <v>2</v>
      </c>
      <c r="F7" s="1">
        <v>44979</v>
      </c>
      <c r="G7" s="1">
        <v>44979</v>
      </c>
      <c r="H7" s="2">
        <v>0.375</v>
      </c>
      <c r="I7" s="2">
        <v>0.41666666666666669</v>
      </c>
      <c r="J7" t="s">
        <v>31</v>
      </c>
      <c r="L7" t="s">
        <v>31</v>
      </c>
      <c r="N7">
        <v>20</v>
      </c>
      <c r="O7" s="14">
        <v>0</v>
      </c>
    </row>
    <row r="8" spans="1:15" x14ac:dyDescent="0.35">
      <c r="A8" t="s">
        <v>32</v>
      </c>
      <c r="B8" s="5"/>
      <c r="D8" t="s">
        <v>33</v>
      </c>
      <c r="E8">
        <v>4</v>
      </c>
      <c r="F8" s="1">
        <v>44981</v>
      </c>
      <c r="G8" s="1">
        <v>44981</v>
      </c>
      <c r="H8" s="2">
        <v>0.58333333333333337</v>
      </c>
      <c r="I8" s="2">
        <v>0.70833333333333337</v>
      </c>
      <c r="J8" t="s">
        <v>34</v>
      </c>
      <c r="L8" t="s">
        <v>35</v>
      </c>
      <c r="N8">
        <v>16</v>
      </c>
      <c r="O8" s="14">
        <v>0</v>
      </c>
    </row>
    <row r="9" spans="1:15" x14ac:dyDescent="0.35">
      <c r="A9" t="s">
        <v>36</v>
      </c>
      <c r="B9" s="5"/>
      <c r="C9">
        <v>2</v>
      </c>
      <c r="D9" t="s">
        <v>37</v>
      </c>
      <c r="E9">
        <v>3</v>
      </c>
      <c r="F9" s="1">
        <v>44986</v>
      </c>
      <c r="G9" s="1">
        <v>44986</v>
      </c>
      <c r="H9" s="2">
        <v>0.80208333333333337</v>
      </c>
      <c r="I9" s="2">
        <v>0.89583333333333337</v>
      </c>
      <c r="J9" t="s">
        <v>18</v>
      </c>
      <c r="L9" t="s">
        <v>38</v>
      </c>
      <c r="N9">
        <v>8</v>
      </c>
      <c r="O9" s="14">
        <v>0</v>
      </c>
    </row>
    <row r="10" spans="1:15" x14ac:dyDescent="0.35">
      <c r="A10" t="s">
        <v>39</v>
      </c>
      <c r="B10" s="5"/>
      <c r="C10">
        <v>2</v>
      </c>
      <c r="D10" t="s">
        <v>40</v>
      </c>
      <c r="E10">
        <v>4</v>
      </c>
      <c r="F10" s="1">
        <v>44987</v>
      </c>
      <c r="G10" s="1">
        <v>44987</v>
      </c>
      <c r="H10" s="2">
        <v>0.77083333333333337</v>
      </c>
      <c r="I10" s="2">
        <v>0.89583333333333337</v>
      </c>
      <c r="J10" t="s">
        <v>31</v>
      </c>
      <c r="L10" t="s">
        <v>41</v>
      </c>
      <c r="N10">
        <v>30</v>
      </c>
      <c r="O10" s="14">
        <v>0</v>
      </c>
    </row>
    <row r="11" spans="1:15" x14ac:dyDescent="0.35">
      <c r="A11" t="s">
        <v>42</v>
      </c>
      <c r="B11" s="5"/>
      <c r="D11" t="s">
        <v>43</v>
      </c>
      <c r="E11">
        <v>2</v>
      </c>
      <c r="F11" s="1">
        <v>44987</v>
      </c>
      <c r="G11" s="1">
        <v>44987</v>
      </c>
      <c r="H11" s="2">
        <v>0.375</v>
      </c>
      <c r="I11" s="2">
        <v>0.41666666666666669</v>
      </c>
      <c r="J11" t="s">
        <v>44</v>
      </c>
      <c r="L11" t="s">
        <v>44</v>
      </c>
      <c r="N11">
        <v>20</v>
      </c>
      <c r="O11" s="14">
        <v>0</v>
      </c>
    </row>
    <row r="12" spans="1:15" x14ac:dyDescent="0.35">
      <c r="A12" t="s">
        <v>45</v>
      </c>
      <c r="B12" s="5"/>
      <c r="D12" t="s">
        <v>46</v>
      </c>
      <c r="E12">
        <v>1</v>
      </c>
      <c r="F12" s="1">
        <v>44993</v>
      </c>
      <c r="G12" s="1">
        <v>44993</v>
      </c>
      <c r="H12" s="2">
        <v>0.66666666666666663</v>
      </c>
      <c r="I12" s="2">
        <v>0.69791666666666663</v>
      </c>
      <c r="J12" t="s">
        <v>27</v>
      </c>
      <c r="K12" s="6">
        <v>504141000</v>
      </c>
      <c r="L12" t="s">
        <v>47</v>
      </c>
      <c r="N12">
        <v>35</v>
      </c>
      <c r="O12" s="14">
        <v>0</v>
      </c>
    </row>
    <row r="13" spans="1:15" x14ac:dyDescent="0.35">
      <c r="A13" t="s">
        <v>48</v>
      </c>
      <c r="B13" s="5"/>
      <c r="D13" t="s">
        <v>49</v>
      </c>
      <c r="E13">
        <v>3</v>
      </c>
      <c r="F13" s="1">
        <v>44993</v>
      </c>
      <c r="G13" s="1">
        <v>44993</v>
      </c>
      <c r="H13" s="2">
        <v>0.79166666666666663</v>
      </c>
      <c r="I13" s="2">
        <v>0.875</v>
      </c>
      <c r="J13" t="s">
        <v>14</v>
      </c>
      <c r="K13" s="6">
        <v>504141000</v>
      </c>
      <c r="L13" t="s">
        <v>19</v>
      </c>
      <c r="M13" t="s">
        <v>2058</v>
      </c>
      <c r="N13">
        <v>85</v>
      </c>
      <c r="O13" s="14">
        <v>0</v>
      </c>
    </row>
    <row r="14" spans="1:15" x14ac:dyDescent="0.35">
      <c r="A14" t="s">
        <v>50</v>
      </c>
      <c r="B14" s="5"/>
      <c r="D14" t="s">
        <v>51</v>
      </c>
      <c r="E14">
        <v>2</v>
      </c>
      <c r="F14" s="1">
        <v>44993</v>
      </c>
      <c r="G14" s="1">
        <v>44993</v>
      </c>
      <c r="H14" s="2">
        <v>0.70833333333333337</v>
      </c>
      <c r="I14" s="2">
        <v>0.75</v>
      </c>
      <c r="J14" t="s">
        <v>18</v>
      </c>
      <c r="L14" t="s">
        <v>52</v>
      </c>
      <c r="N14">
        <v>15</v>
      </c>
      <c r="O14" s="14">
        <v>0</v>
      </c>
    </row>
    <row r="15" spans="1:15" x14ac:dyDescent="0.35">
      <c r="A15" t="s">
        <v>53</v>
      </c>
      <c r="B15" s="5"/>
      <c r="D15" t="s">
        <v>33</v>
      </c>
      <c r="E15">
        <v>4</v>
      </c>
      <c r="F15" s="1">
        <v>44994</v>
      </c>
      <c r="G15" s="1">
        <v>44994</v>
      </c>
      <c r="H15" s="2">
        <v>0.58333333333333337</v>
      </c>
      <c r="I15" s="2">
        <v>0.70833333333333337</v>
      </c>
      <c r="J15" t="s">
        <v>34</v>
      </c>
      <c r="L15" t="s">
        <v>35</v>
      </c>
      <c r="N15">
        <v>16</v>
      </c>
      <c r="O15" s="14">
        <v>0</v>
      </c>
    </row>
    <row r="16" spans="1:15" x14ac:dyDescent="0.35">
      <c r="A16" t="s">
        <v>54</v>
      </c>
      <c r="B16" s="5"/>
      <c r="C16">
        <v>2</v>
      </c>
      <c r="D16" t="s">
        <v>13</v>
      </c>
      <c r="E16">
        <v>2</v>
      </c>
      <c r="F16" s="1">
        <v>44998</v>
      </c>
      <c r="G16" s="1">
        <v>44998</v>
      </c>
      <c r="H16" s="2">
        <v>0.66666666666666663</v>
      </c>
      <c r="I16" s="2">
        <v>0.70833333333333337</v>
      </c>
      <c r="J16" t="s">
        <v>14</v>
      </c>
      <c r="K16" s="6">
        <v>504141000</v>
      </c>
      <c r="L16" t="s">
        <v>15</v>
      </c>
      <c r="N16">
        <v>12</v>
      </c>
      <c r="O16" s="14">
        <v>0</v>
      </c>
    </row>
    <row r="17" spans="1:15" x14ac:dyDescent="0.35">
      <c r="A17" t="s">
        <v>55</v>
      </c>
      <c r="B17" s="5"/>
      <c r="D17" t="s">
        <v>56</v>
      </c>
      <c r="E17">
        <v>1</v>
      </c>
      <c r="F17" s="1">
        <v>45005</v>
      </c>
      <c r="G17" s="1">
        <v>45005</v>
      </c>
      <c r="H17" s="2">
        <v>0.66666666666666663</v>
      </c>
      <c r="I17" s="2">
        <v>0.6875</v>
      </c>
      <c r="J17" t="s">
        <v>24</v>
      </c>
      <c r="L17" t="s">
        <v>24</v>
      </c>
      <c r="N17">
        <v>15</v>
      </c>
      <c r="O17" s="14">
        <v>0</v>
      </c>
    </row>
    <row r="18" spans="1:15" x14ac:dyDescent="0.35">
      <c r="A18" t="s">
        <v>57</v>
      </c>
      <c r="B18" s="5"/>
      <c r="D18" t="s">
        <v>58</v>
      </c>
      <c r="E18">
        <v>1</v>
      </c>
      <c r="F18" s="1">
        <v>45005</v>
      </c>
      <c r="G18" s="1">
        <v>45005</v>
      </c>
      <c r="H18" s="2">
        <v>0.6875</v>
      </c>
      <c r="I18" s="2">
        <v>0.70833333333333337</v>
      </c>
      <c r="J18" t="s">
        <v>24</v>
      </c>
      <c r="L18" t="s">
        <v>24</v>
      </c>
      <c r="N18">
        <v>15</v>
      </c>
      <c r="O18" s="14">
        <v>0</v>
      </c>
    </row>
    <row r="19" spans="1:15" x14ac:dyDescent="0.35">
      <c r="A19" t="s">
        <v>59</v>
      </c>
      <c r="B19" s="5"/>
      <c r="D19" t="s">
        <v>60</v>
      </c>
      <c r="E19">
        <v>3</v>
      </c>
      <c r="F19" s="1">
        <v>45008</v>
      </c>
      <c r="G19" s="1">
        <v>45008</v>
      </c>
      <c r="H19" s="2">
        <v>0.79166666666666663</v>
      </c>
      <c r="I19" s="2">
        <v>0.875</v>
      </c>
      <c r="J19" t="s">
        <v>14</v>
      </c>
      <c r="K19" s="6">
        <v>504141000</v>
      </c>
      <c r="L19" t="s">
        <v>19</v>
      </c>
      <c r="M19" t="s">
        <v>2058</v>
      </c>
      <c r="N19">
        <v>100</v>
      </c>
      <c r="O19" s="14">
        <v>0</v>
      </c>
    </row>
    <row r="20" spans="1:15" x14ac:dyDescent="0.35">
      <c r="A20" t="s">
        <v>61</v>
      </c>
      <c r="B20" s="5"/>
      <c r="D20" t="s">
        <v>33</v>
      </c>
      <c r="E20">
        <v>4</v>
      </c>
      <c r="F20" s="1">
        <v>45009</v>
      </c>
      <c r="G20" s="1">
        <v>45009</v>
      </c>
      <c r="H20" s="2">
        <v>0.58333333333333337</v>
      </c>
      <c r="I20" s="2">
        <v>0.70833333333333337</v>
      </c>
      <c r="J20" t="s">
        <v>34</v>
      </c>
      <c r="L20" t="s">
        <v>35</v>
      </c>
      <c r="N20">
        <v>16</v>
      </c>
      <c r="O20" s="14">
        <v>0</v>
      </c>
    </row>
    <row r="21" spans="1:15" x14ac:dyDescent="0.35">
      <c r="A21" t="s">
        <v>62</v>
      </c>
      <c r="B21" s="5"/>
      <c r="D21" t="s">
        <v>63</v>
      </c>
      <c r="E21">
        <v>4</v>
      </c>
      <c r="F21" s="1">
        <v>45021</v>
      </c>
      <c r="G21" s="1">
        <v>45021</v>
      </c>
      <c r="H21" s="2">
        <v>0.58333333333333337</v>
      </c>
      <c r="I21" s="2">
        <v>0.70833333333333337</v>
      </c>
      <c r="J21" t="s">
        <v>44</v>
      </c>
      <c r="L21" t="s">
        <v>35</v>
      </c>
      <c r="N21">
        <v>8</v>
      </c>
      <c r="O21" s="14">
        <v>0</v>
      </c>
    </row>
    <row r="22" spans="1:15" x14ac:dyDescent="0.35">
      <c r="A22" t="s">
        <v>64</v>
      </c>
      <c r="B22" s="5"/>
      <c r="D22" t="s">
        <v>65</v>
      </c>
      <c r="E22">
        <v>1</v>
      </c>
      <c r="F22" s="1">
        <v>45021</v>
      </c>
      <c r="G22" s="1">
        <v>45021</v>
      </c>
      <c r="H22" s="2">
        <v>0.66666666666666663</v>
      </c>
      <c r="I22" s="2">
        <v>0.69791666666666663</v>
      </c>
      <c r="J22" t="s">
        <v>27</v>
      </c>
      <c r="K22" s="6">
        <v>504141000</v>
      </c>
      <c r="L22" t="s">
        <v>38</v>
      </c>
      <c r="N22">
        <v>35</v>
      </c>
      <c r="O22" s="14">
        <v>0</v>
      </c>
    </row>
    <row r="23" spans="1:15" x14ac:dyDescent="0.35">
      <c r="A23" t="s">
        <v>66</v>
      </c>
      <c r="B23" s="5"/>
      <c r="C23">
        <v>2</v>
      </c>
      <c r="D23" t="s">
        <v>67</v>
      </c>
      <c r="E23">
        <v>4</v>
      </c>
      <c r="F23" s="1">
        <v>45022</v>
      </c>
      <c r="G23" s="1">
        <v>45022</v>
      </c>
      <c r="H23" s="2">
        <v>0.77083333333333337</v>
      </c>
      <c r="I23" s="2">
        <v>0.89583333333333337</v>
      </c>
      <c r="J23" t="s">
        <v>31</v>
      </c>
      <c r="L23" t="s">
        <v>41</v>
      </c>
      <c r="N23">
        <v>30</v>
      </c>
      <c r="O23" s="14">
        <v>0</v>
      </c>
    </row>
    <row r="24" spans="1:15" x14ac:dyDescent="0.35">
      <c r="A24" t="s">
        <v>68</v>
      </c>
      <c r="B24" s="5"/>
      <c r="D24" t="s">
        <v>69</v>
      </c>
      <c r="E24">
        <v>3</v>
      </c>
      <c r="F24" s="1">
        <v>45028</v>
      </c>
      <c r="G24" s="1">
        <v>45028</v>
      </c>
      <c r="H24" s="2">
        <v>0.79166666666666663</v>
      </c>
      <c r="I24" s="2">
        <v>0.875</v>
      </c>
      <c r="J24" t="s">
        <v>14</v>
      </c>
      <c r="K24" s="6">
        <v>504141000</v>
      </c>
      <c r="L24" t="s">
        <v>19</v>
      </c>
      <c r="M24" t="s">
        <v>2058</v>
      </c>
      <c r="N24">
        <v>50</v>
      </c>
      <c r="O24" s="14">
        <v>0</v>
      </c>
    </row>
    <row r="25" spans="1:15" x14ac:dyDescent="0.35">
      <c r="A25" t="s">
        <v>70</v>
      </c>
      <c r="B25" s="5"/>
      <c r="C25">
        <v>2</v>
      </c>
      <c r="D25" t="s">
        <v>71</v>
      </c>
      <c r="E25">
        <v>3</v>
      </c>
      <c r="F25" s="1">
        <v>45028</v>
      </c>
      <c r="G25" s="1">
        <v>45028</v>
      </c>
      <c r="H25" s="2">
        <v>0.80208333333333337</v>
      </c>
      <c r="I25" s="2">
        <v>0.89583333333333337</v>
      </c>
      <c r="J25" t="s">
        <v>18</v>
      </c>
      <c r="L25" t="s">
        <v>38</v>
      </c>
      <c r="N25">
        <v>8</v>
      </c>
      <c r="O25" s="14">
        <v>0</v>
      </c>
    </row>
    <row r="26" spans="1:15" x14ac:dyDescent="0.35">
      <c r="A26" t="s">
        <v>72</v>
      </c>
      <c r="B26" s="5"/>
      <c r="D26" t="s">
        <v>51</v>
      </c>
      <c r="E26">
        <v>2</v>
      </c>
      <c r="F26" s="1">
        <v>45028</v>
      </c>
      <c r="G26" s="1">
        <v>45028</v>
      </c>
      <c r="H26" s="2">
        <v>0.70833333333333337</v>
      </c>
      <c r="I26" s="2">
        <v>0.75</v>
      </c>
      <c r="J26" t="s">
        <v>18</v>
      </c>
      <c r="L26" t="s">
        <v>73</v>
      </c>
      <c r="N26">
        <v>15</v>
      </c>
      <c r="O26" s="14">
        <v>0</v>
      </c>
    </row>
    <row r="27" spans="1:15" x14ac:dyDescent="0.35">
      <c r="A27" t="s">
        <v>74</v>
      </c>
      <c r="B27" s="5"/>
      <c r="D27" t="s">
        <v>33</v>
      </c>
      <c r="E27">
        <v>4</v>
      </c>
      <c r="F27" s="1">
        <v>45029</v>
      </c>
      <c r="G27" s="1">
        <v>45029</v>
      </c>
      <c r="H27" s="2">
        <v>0.58333333333333337</v>
      </c>
      <c r="I27" s="2">
        <v>0.70833333333333337</v>
      </c>
      <c r="J27" t="s">
        <v>34</v>
      </c>
      <c r="L27" t="s">
        <v>35</v>
      </c>
      <c r="N27">
        <v>16</v>
      </c>
      <c r="O27" s="14">
        <v>0</v>
      </c>
    </row>
    <row r="28" spans="1:15" x14ac:dyDescent="0.35">
      <c r="A28" t="s">
        <v>75</v>
      </c>
      <c r="B28" s="5"/>
      <c r="D28" t="s">
        <v>76</v>
      </c>
      <c r="E28">
        <v>1</v>
      </c>
      <c r="F28" s="1">
        <v>45033</v>
      </c>
      <c r="G28" s="1">
        <v>45033</v>
      </c>
      <c r="H28" s="2">
        <v>0.66666666666666663</v>
      </c>
      <c r="I28" s="2">
        <v>0.6875</v>
      </c>
      <c r="J28" t="s">
        <v>24</v>
      </c>
      <c r="L28" t="s">
        <v>24</v>
      </c>
      <c r="N28">
        <v>15</v>
      </c>
      <c r="O28" s="14">
        <v>0</v>
      </c>
    </row>
    <row r="29" spans="1:15" x14ac:dyDescent="0.35">
      <c r="A29" t="s">
        <v>77</v>
      </c>
      <c r="B29" s="5"/>
      <c r="D29" t="s">
        <v>78</v>
      </c>
      <c r="E29">
        <v>1</v>
      </c>
      <c r="F29" s="1">
        <v>45033</v>
      </c>
      <c r="G29" s="1">
        <v>45033</v>
      </c>
      <c r="H29" s="2">
        <v>0.6875</v>
      </c>
      <c r="I29" s="2">
        <v>0.70833333333333337</v>
      </c>
      <c r="J29" t="s">
        <v>24</v>
      </c>
      <c r="L29" t="s">
        <v>24</v>
      </c>
      <c r="N29">
        <v>15</v>
      </c>
      <c r="O29" s="14">
        <v>0</v>
      </c>
    </row>
    <row r="30" spans="1:15" x14ac:dyDescent="0.35">
      <c r="A30" t="s">
        <v>79</v>
      </c>
      <c r="B30" s="5"/>
      <c r="D30" t="s">
        <v>80</v>
      </c>
      <c r="E30">
        <v>1</v>
      </c>
      <c r="F30" s="1">
        <v>45035</v>
      </c>
      <c r="G30" s="1">
        <v>45035</v>
      </c>
      <c r="H30" s="2">
        <v>0.66666666666666663</v>
      </c>
      <c r="I30" s="2">
        <v>0.69791666666666663</v>
      </c>
      <c r="J30" t="s">
        <v>27</v>
      </c>
      <c r="K30" s="6">
        <v>504141000</v>
      </c>
      <c r="L30" t="s">
        <v>81</v>
      </c>
      <c r="N30">
        <v>35</v>
      </c>
      <c r="O30" s="14">
        <v>0</v>
      </c>
    </row>
    <row r="31" spans="1:15" x14ac:dyDescent="0.35">
      <c r="A31" t="s">
        <v>82</v>
      </c>
      <c r="B31" s="5"/>
      <c r="D31" t="s">
        <v>83</v>
      </c>
      <c r="E31">
        <v>3</v>
      </c>
      <c r="F31" s="1">
        <v>45035</v>
      </c>
      <c r="G31" s="1">
        <v>45035</v>
      </c>
      <c r="H31" s="2">
        <v>0.79166666666666663</v>
      </c>
      <c r="I31" s="2">
        <v>0.875</v>
      </c>
      <c r="J31" t="s">
        <v>14</v>
      </c>
      <c r="K31" s="6">
        <v>504141000</v>
      </c>
      <c r="L31" t="s">
        <v>19</v>
      </c>
      <c r="M31" t="s">
        <v>2058</v>
      </c>
      <c r="N31">
        <v>50</v>
      </c>
      <c r="O31" s="14">
        <v>0</v>
      </c>
    </row>
    <row r="32" spans="1:15" x14ac:dyDescent="0.35">
      <c r="A32" t="s">
        <v>84</v>
      </c>
      <c r="B32" s="5"/>
      <c r="D32" t="s">
        <v>85</v>
      </c>
      <c r="E32">
        <v>4</v>
      </c>
      <c r="F32" s="1">
        <v>45037</v>
      </c>
      <c r="G32" s="1">
        <v>45037</v>
      </c>
      <c r="H32" s="2">
        <v>0.625</v>
      </c>
      <c r="I32" s="2">
        <v>0.75</v>
      </c>
      <c r="J32" t="s">
        <v>34</v>
      </c>
      <c r="L32" t="s">
        <v>35</v>
      </c>
      <c r="N32">
        <v>0</v>
      </c>
      <c r="O32" s="14">
        <v>0</v>
      </c>
    </row>
    <row r="33" spans="1:15" x14ac:dyDescent="0.35">
      <c r="A33" t="s">
        <v>86</v>
      </c>
      <c r="B33" s="5"/>
      <c r="D33" t="s">
        <v>87</v>
      </c>
      <c r="E33">
        <v>10</v>
      </c>
      <c r="F33" s="1">
        <v>45037</v>
      </c>
      <c r="G33" s="1">
        <v>45037</v>
      </c>
      <c r="H33" s="2">
        <v>0.625</v>
      </c>
      <c r="I33" s="2">
        <v>0.91666666666666663</v>
      </c>
      <c r="J33" t="s">
        <v>88</v>
      </c>
      <c r="K33" s="6">
        <v>504141000</v>
      </c>
      <c r="L33" t="s">
        <v>19</v>
      </c>
      <c r="M33" t="s">
        <v>2058</v>
      </c>
      <c r="N33">
        <v>50</v>
      </c>
      <c r="O33" s="14">
        <v>0</v>
      </c>
    </row>
    <row r="34" spans="1:15" x14ac:dyDescent="0.35">
      <c r="A34" t="s">
        <v>89</v>
      </c>
      <c r="B34" s="5"/>
      <c r="D34" t="s">
        <v>30</v>
      </c>
      <c r="E34">
        <v>2</v>
      </c>
      <c r="F34" s="1">
        <v>45042</v>
      </c>
      <c r="G34" s="1">
        <v>45042</v>
      </c>
      <c r="H34" s="2">
        <v>0.375</v>
      </c>
      <c r="I34" s="2">
        <v>0.41666666666666669</v>
      </c>
      <c r="J34" t="s">
        <v>31</v>
      </c>
      <c r="L34" t="s">
        <v>31</v>
      </c>
      <c r="N34">
        <v>20</v>
      </c>
      <c r="O34" s="14">
        <v>0</v>
      </c>
    </row>
    <row r="35" spans="1:15" x14ac:dyDescent="0.35">
      <c r="A35" t="s">
        <v>90</v>
      </c>
      <c r="B35" s="5"/>
      <c r="D35" t="s">
        <v>33</v>
      </c>
      <c r="E35">
        <v>4</v>
      </c>
      <c r="F35" s="1">
        <v>45044</v>
      </c>
      <c r="G35" s="1">
        <v>45044</v>
      </c>
      <c r="H35" s="2">
        <v>0.58333333333333337</v>
      </c>
      <c r="I35" s="2">
        <v>0.70833333333333337</v>
      </c>
      <c r="J35" t="s">
        <v>34</v>
      </c>
      <c r="L35" t="s">
        <v>35</v>
      </c>
      <c r="N35">
        <v>16</v>
      </c>
      <c r="O35" s="14">
        <v>0</v>
      </c>
    </row>
    <row r="36" spans="1:15" x14ac:dyDescent="0.35">
      <c r="A36" t="s">
        <v>91</v>
      </c>
      <c r="B36" s="5"/>
      <c r="D36" t="s">
        <v>63</v>
      </c>
      <c r="E36">
        <v>4</v>
      </c>
      <c r="F36" s="1">
        <v>45049</v>
      </c>
      <c r="G36" s="1">
        <v>45049</v>
      </c>
      <c r="H36" s="2">
        <v>0.58333333333333337</v>
      </c>
      <c r="I36" s="2">
        <v>0.70833333333333337</v>
      </c>
      <c r="J36" t="s">
        <v>44</v>
      </c>
      <c r="L36" t="s">
        <v>35</v>
      </c>
      <c r="N36">
        <v>8</v>
      </c>
      <c r="O36" s="14">
        <v>0</v>
      </c>
    </row>
    <row r="37" spans="1:15" x14ac:dyDescent="0.35">
      <c r="A37" t="s">
        <v>92</v>
      </c>
      <c r="B37" s="5"/>
      <c r="C37">
        <v>2</v>
      </c>
      <c r="D37" t="s">
        <v>93</v>
      </c>
      <c r="E37">
        <v>3</v>
      </c>
      <c r="F37" s="1">
        <v>45049</v>
      </c>
      <c r="G37" s="1">
        <v>45049</v>
      </c>
      <c r="H37" s="2">
        <v>0.80208333333333337</v>
      </c>
      <c r="I37" s="2">
        <v>0.89583333333333337</v>
      </c>
      <c r="J37" t="s">
        <v>18</v>
      </c>
      <c r="L37" t="s">
        <v>38</v>
      </c>
      <c r="N37">
        <v>8</v>
      </c>
      <c r="O37" s="14">
        <v>0</v>
      </c>
    </row>
    <row r="38" spans="1:15" x14ac:dyDescent="0.35">
      <c r="A38" t="s">
        <v>94</v>
      </c>
      <c r="B38" s="5"/>
      <c r="C38">
        <v>2</v>
      </c>
      <c r="D38" t="s">
        <v>95</v>
      </c>
      <c r="E38">
        <v>4</v>
      </c>
      <c r="F38" s="1">
        <v>45050</v>
      </c>
      <c r="G38" s="1">
        <v>45050</v>
      </c>
      <c r="H38" s="2">
        <v>0.77083333333333337</v>
      </c>
      <c r="I38" s="2">
        <v>0.89583333333333337</v>
      </c>
      <c r="J38" t="s">
        <v>31</v>
      </c>
      <c r="L38" t="s">
        <v>41</v>
      </c>
      <c r="N38">
        <v>30</v>
      </c>
      <c r="O38" s="14">
        <v>0</v>
      </c>
    </row>
    <row r="39" spans="1:15" x14ac:dyDescent="0.35">
      <c r="A39" t="s">
        <v>96</v>
      </c>
      <c r="B39" s="5"/>
      <c r="D39" t="s">
        <v>43</v>
      </c>
      <c r="E39">
        <v>2</v>
      </c>
      <c r="F39" s="1">
        <v>45050</v>
      </c>
      <c r="G39" s="1">
        <v>45050</v>
      </c>
      <c r="H39" s="2">
        <v>0.375</v>
      </c>
      <c r="I39" s="2">
        <v>0.41666666666666669</v>
      </c>
      <c r="J39" t="s">
        <v>44</v>
      </c>
      <c r="L39" t="s">
        <v>44</v>
      </c>
      <c r="N39">
        <v>20</v>
      </c>
      <c r="O39" s="14">
        <v>0</v>
      </c>
    </row>
    <row r="40" spans="1:15" x14ac:dyDescent="0.35">
      <c r="A40" t="s">
        <v>97</v>
      </c>
      <c r="B40" s="5"/>
      <c r="C40">
        <v>2</v>
      </c>
      <c r="D40" t="s">
        <v>98</v>
      </c>
      <c r="E40">
        <v>2</v>
      </c>
      <c r="F40" s="1">
        <v>45056</v>
      </c>
      <c r="G40" s="1">
        <v>45056</v>
      </c>
      <c r="H40" s="2">
        <v>0.375</v>
      </c>
      <c r="I40" s="2">
        <v>0.41666666666666669</v>
      </c>
      <c r="J40" t="s">
        <v>31</v>
      </c>
      <c r="L40" t="s">
        <v>99</v>
      </c>
      <c r="N40">
        <v>15</v>
      </c>
      <c r="O40" s="14">
        <v>0</v>
      </c>
    </row>
    <row r="41" spans="1:15" x14ac:dyDescent="0.35">
      <c r="A41" t="s">
        <v>100</v>
      </c>
      <c r="B41" s="5"/>
      <c r="D41" t="s">
        <v>51</v>
      </c>
      <c r="E41">
        <v>2</v>
      </c>
      <c r="F41" s="1">
        <v>45056</v>
      </c>
      <c r="G41" s="1">
        <v>45056</v>
      </c>
      <c r="H41" s="2">
        <v>0.70833333333333337</v>
      </c>
      <c r="I41" s="2">
        <v>0.75</v>
      </c>
      <c r="J41" t="s">
        <v>18</v>
      </c>
      <c r="L41" t="s">
        <v>52</v>
      </c>
      <c r="N41">
        <v>15</v>
      </c>
      <c r="O41" s="14">
        <v>0</v>
      </c>
    </row>
    <row r="42" spans="1:15" x14ac:dyDescent="0.35">
      <c r="A42" t="s">
        <v>101</v>
      </c>
      <c r="B42" s="5"/>
      <c r="C42">
        <v>2</v>
      </c>
      <c r="D42" t="s">
        <v>98</v>
      </c>
      <c r="E42">
        <v>2</v>
      </c>
      <c r="F42" s="1">
        <v>45057</v>
      </c>
      <c r="G42" s="1">
        <v>45057</v>
      </c>
      <c r="H42" s="2">
        <v>0.375</v>
      </c>
      <c r="I42" s="2">
        <v>0.41666666666666669</v>
      </c>
      <c r="J42" t="s">
        <v>44</v>
      </c>
      <c r="L42" t="s">
        <v>99</v>
      </c>
      <c r="N42">
        <v>15</v>
      </c>
      <c r="O42" s="14">
        <v>0</v>
      </c>
    </row>
    <row r="43" spans="1:15" x14ac:dyDescent="0.35">
      <c r="A43" t="s">
        <v>102</v>
      </c>
      <c r="B43" s="5"/>
      <c r="D43" t="s">
        <v>33</v>
      </c>
      <c r="E43">
        <v>4</v>
      </c>
      <c r="F43" s="1">
        <v>45057</v>
      </c>
      <c r="G43" s="1">
        <v>45057</v>
      </c>
      <c r="H43" s="2">
        <v>0.58333333333333337</v>
      </c>
      <c r="I43" s="2">
        <v>0.70833333333333337</v>
      </c>
      <c r="J43" t="s">
        <v>34</v>
      </c>
      <c r="L43" t="s">
        <v>35</v>
      </c>
      <c r="N43">
        <v>16</v>
      </c>
      <c r="O43" s="14">
        <v>0</v>
      </c>
    </row>
    <row r="44" spans="1:15" x14ac:dyDescent="0.35">
      <c r="A44" t="s">
        <v>103</v>
      </c>
      <c r="B44" s="5"/>
      <c r="C44">
        <v>2</v>
      </c>
      <c r="D44" t="s">
        <v>13</v>
      </c>
      <c r="E44">
        <v>2</v>
      </c>
      <c r="F44" s="1">
        <v>45061</v>
      </c>
      <c r="G44" s="1">
        <v>45061</v>
      </c>
      <c r="H44" s="2">
        <v>0.66666666666666663</v>
      </c>
      <c r="I44" s="2">
        <v>0.70833333333333337</v>
      </c>
      <c r="J44" t="s">
        <v>14</v>
      </c>
      <c r="K44" s="6">
        <v>504141000</v>
      </c>
      <c r="L44" t="s">
        <v>15</v>
      </c>
      <c r="N44">
        <v>12</v>
      </c>
      <c r="O44" s="14">
        <v>0</v>
      </c>
    </row>
    <row r="45" spans="1:15" x14ac:dyDescent="0.35">
      <c r="A45" t="s">
        <v>104</v>
      </c>
      <c r="B45" s="5"/>
      <c r="D45" t="s">
        <v>33</v>
      </c>
      <c r="E45">
        <v>4</v>
      </c>
      <c r="F45" s="1">
        <v>45072</v>
      </c>
      <c r="G45" s="1">
        <v>45072</v>
      </c>
      <c r="H45" s="2">
        <v>0.58333333333333337</v>
      </c>
      <c r="I45" s="2">
        <v>0.70833333333333337</v>
      </c>
      <c r="J45" t="s">
        <v>34</v>
      </c>
      <c r="L45" t="s">
        <v>35</v>
      </c>
      <c r="N45">
        <v>16</v>
      </c>
      <c r="O45" s="14">
        <v>0</v>
      </c>
    </row>
    <row r="46" spans="1:15" x14ac:dyDescent="0.35">
      <c r="A46" t="s">
        <v>105</v>
      </c>
      <c r="B46" s="5"/>
      <c r="D46" t="s">
        <v>65</v>
      </c>
      <c r="E46">
        <v>1</v>
      </c>
      <c r="F46" s="1">
        <v>45077</v>
      </c>
      <c r="G46" s="1">
        <v>45077</v>
      </c>
      <c r="H46" s="2">
        <v>0.66666666666666663</v>
      </c>
      <c r="I46" s="2">
        <v>0.69791666666666663</v>
      </c>
      <c r="J46" t="s">
        <v>27</v>
      </c>
      <c r="K46" s="6">
        <v>504141000</v>
      </c>
      <c r="L46" t="s">
        <v>38</v>
      </c>
      <c r="N46">
        <v>35</v>
      </c>
      <c r="O46" s="14">
        <v>0</v>
      </c>
    </row>
    <row r="47" spans="1:15" x14ac:dyDescent="0.35">
      <c r="A47" t="s">
        <v>106</v>
      </c>
      <c r="B47" s="5"/>
      <c r="C47">
        <v>2</v>
      </c>
      <c r="D47" t="s">
        <v>107</v>
      </c>
      <c r="E47">
        <v>212</v>
      </c>
      <c r="F47" s="1">
        <v>44819</v>
      </c>
      <c r="G47" s="1">
        <v>45078</v>
      </c>
      <c r="H47" s="2">
        <v>0.77083333333333337</v>
      </c>
      <c r="I47" s="2">
        <v>0.89583333333333337</v>
      </c>
      <c r="J47" t="s">
        <v>31</v>
      </c>
      <c r="L47" t="s">
        <v>41</v>
      </c>
      <c r="N47">
        <v>30</v>
      </c>
      <c r="O47" s="14">
        <v>0</v>
      </c>
    </row>
    <row r="48" spans="1:15" x14ac:dyDescent="0.35">
      <c r="A48" t="s">
        <v>108</v>
      </c>
      <c r="B48" s="5"/>
      <c r="D48" t="s">
        <v>63</v>
      </c>
      <c r="E48">
        <v>4</v>
      </c>
      <c r="F48" s="1">
        <v>45084</v>
      </c>
      <c r="G48" s="1">
        <v>45084</v>
      </c>
      <c r="H48" s="2">
        <v>0.58333333333333337</v>
      </c>
      <c r="I48" s="2">
        <v>0.70833333333333337</v>
      </c>
      <c r="J48" t="s">
        <v>44</v>
      </c>
      <c r="L48" t="s">
        <v>35</v>
      </c>
      <c r="N48">
        <v>8</v>
      </c>
      <c r="O48" s="14">
        <v>0</v>
      </c>
    </row>
    <row r="49" spans="1:15" x14ac:dyDescent="0.35">
      <c r="A49" t="s">
        <v>109</v>
      </c>
      <c r="B49" s="5"/>
      <c r="C49">
        <v>2</v>
      </c>
      <c r="D49" t="s">
        <v>110</v>
      </c>
      <c r="E49">
        <v>3</v>
      </c>
      <c r="F49" s="1">
        <v>45084</v>
      </c>
      <c r="G49" s="1">
        <v>45084</v>
      </c>
      <c r="H49" s="2">
        <v>0.80208333333333337</v>
      </c>
      <c r="I49" s="2">
        <v>0.89583333333333337</v>
      </c>
      <c r="J49" t="s">
        <v>18</v>
      </c>
      <c r="L49" t="s">
        <v>38</v>
      </c>
      <c r="N49">
        <v>8</v>
      </c>
      <c r="O49" s="14">
        <v>0</v>
      </c>
    </row>
    <row r="50" spans="1:15" x14ac:dyDescent="0.35">
      <c r="A50" t="s">
        <v>111</v>
      </c>
      <c r="B50" s="5"/>
      <c r="C50">
        <v>2</v>
      </c>
      <c r="D50" t="s">
        <v>112</v>
      </c>
      <c r="E50">
        <v>0</v>
      </c>
      <c r="F50" s="1">
        <v>44811</v>
      </c>
      <c r="G50" s="1">
        <v>44902</v>
      </c>
      <c r="H50" s="2">
        <v>0.80208333333333337</v>
      </c>
      <c r="I50" s="2">
        <v>0.89583333333333337</v>
      </c>
      <c r="J50" t="s">
        <v>18</v>
      </c>
      <c r="L50" t="s">
        <v>41</v>
      </c>
      <c r="N50">
        <v>8</v>
      </c>
      <c r="O50" s="14">
        <v>0</v>
      </c>
    </row>
    <row r="51" spans="1:15" x14ac:dyDescent="0.35">
      <c r="A51" t="s">
        <v>113</v>
      </c>
      <c r="B51" s="5"/>
      <c r="C51">
        <v>2</v>
      </c>
      <c r="D51" t="s">
        <v>13</v>
      </c>
      <c r="E51">
        <v>212</v>
      </c>
      <c r="F51" s="1">
        <v>44816</v>
      </c>
      <c r="G51" s="1">
        <v>44879</v>
      </c>
      <c r="H51" s="2">
        <v>0.66666666666666663</v>
      </c>
      <c r="I51" s="2">
        <v>0.70833333333333337</v>
      </c>
      <c r="J51" t="s">
        <v>14</v>
      </c>
      <c r="K51" s="6">
        <v>504141000</v>
      </c>
      <c r="L51" t="s">
        <v>114</v>
      </c>
      <c r="N51">
        <v>0</v>
      </c>
      <c r="O51" s="14">
        <v>0</v>
      </c>
    </row>
    <row r="52" spans="1:15" x14ac:dyDescent="0.35">
      <c r="A52" t="s">
        <v>115</v>
      </c>
      <c r="B52" s="5"/>
      <c r="C52">
        <v>2</v>
      </c>
      <c r="D52" t="s">
        <v>13</v>
      </c>
      <c r="E52">
        <v>2</v>
      </c>
      <c r="F52" s="1">
        <v>45089</v>
      </c>
      <c r="G52" s="1">
        <v>45089</v>
      </c>
      <c r="H52" s="2">
        <v>0.66666666666666663</v>
      </c>
      <c r="I52" s="2">
        <v>0.70833333333333337</v>
      </c>
      <c r="J52" t="s">
        <v>14</v>
      </c>
      <c r="K52" s="6">
        <v>504141000</v>
      </c>
      <c r="L52" t="s">
        <v>15</v>
      </c>
      <c r="N52">
        <v>12</v>
      </c>
      <c r="O52" s="14">
        <v>0</v>
      </c>
    </row>
    <row r="53" spans="1:15" x14ac:dyDescent="0.35">
      <c r="A53" t="s">
        <v>116</v>
      </c>
      <c r="B53" s="5"/>
      <c r="C53">
        <v>2</v>
      </c>
      <c r="D53" t="s">
        <v>98</v>
      </c>
      <c r="E53">
        <v>2</v>
      </c>
      <c r="F53" s="1">
        <v>45091</v>
      </c>
      <c r="G53" s="1">
        <v>45091</v>
      </c>
      <c r="H53" s="2">
        <v>0.375</v>
      </c>
      <c r="I53" s="2">
        <v>0.41666666666666669</v>
      </c>
      <c r="J53" t="s">
        <v>31</v>
      </c>
      <c r="L53" t="s">
        <v>99</v>
      </c>
      <c r="N53">
        <v>15</v>
      </c>
      <c r="O53" s="14">
        <v>0</v>
      </c>
    </row>
    <row r="54" spans="1:15" x14ac:dyDescent="0.35">
      <c r="A54" t="s">
        <v>117</v>
      </c>
      <c r="B54" s="5"/>
      <c r="D54" t="s">
        <v>118</v>
      </c>
      <c r="E54">
        <v>1</v>
      </c>
      <c r="F54" s="1">
        <v>45091</v>
      </c>
      <c r="G54" s="1">
        <v>45091</v>
      </c>
      <c r="H54" s="2">
        <v>0.66666666666666663</v>
      </c>
      <c r="I54" s="2">
        <v>0.69791666666666663</v>
      </c>
      <c r="J54" t="s">
        <v>27</v>
      </c>
      <c r="K54" s="6">
        <v>504141000</v>
      </c>
      <c r="L54" t="s">
        <v>119</v>
      </c>
      <c r="N54">
        <v>35</v>
      </c>
      <c r="O54" s="14">
        <v>0</v>
      </c>
    </row>
    <row r="55" spans="1:15" x14ac:dyDescent="0.35">
      <c r="A55" t="s">
        <v>120</v>
      </c>
      <c r="B55" s="5"/>
      <c r="D55" t="s">
        <v>51</v>
      </c>
      <c r="E55">
        <v>0</v>
      </c>
      <c r="F55" s="1">
        <v>44965</v>
      </c>
      <c r="G55" s="1">
        <v>45091</v>
      </c>
      <c r="H55" s="2">
        <v>0.70833333333333337</v>
      </c>
      <c r="I55" s="2">
        <v>0.75</v>
      </c>
      <c r="J55" t="s">
        <v>18</v>
      </c>
      <c r="L55" t="s">
        <v>41</v>
      </c>
      <c r="N55">
        <v>0</v>
      </c>
      <c r="O55" s="14">
        <v>0</v>
      </c>
    </row>
    <row r="56" spans="1:15" x14ac:dyDescent="0.35">
      <c r="A56" t="s">
        <v>121</v>
      </c>
      <c r="B56" s="5"/>
      <c r="D56" t="s">
        <v>51</v>
      </c>
      <c r="E56">
        <v>2</v>
      </c>
      <c r="F56" s="1">
        <v>45091</v>
      </c>
      <c r="G56" s="1">
        <v>45091</v>
      </c>
      <c r="H56" s="2">
        <v>0.70833333333333337</v>
      </c>
      <c r="I56" s="2">
        <v>0.75</v>
      </c>
      <c r="J56" t="s">
        <v>18</v>
      </c>
      <c r="L56" t="s">
        <v>52</v>
      </c>
      <c r="N56">
        <v>15</v>
      </c>
      <c r="O56" s="14">
        <v>0</v>
      </c>
    </row>
    <row r="57" spans="1:15" x14ac:dyDescent="0.35">
      <c r="A57" t="s">
        <v>122</v>
      </c>
      <c r="B57" s="5"/>
      <c r="C57">
        <v>2</v>
      </c>
      <c r="D57" t="s">
        <v>98</v>
      </c>
      <c r="E57">
        <v>2</v>
      </c>
      <c r="F57" s="1">
        <v>45092</v>
      </c>
      <c r="G57" s="1">
        <v>45092</v>
      </c>
      <c r="H57" s="2">
        <v>0.375</v>
      </c>
      <c r="I57" s="2">
        <v>0.41666666666666669</v>
      </c>
      <c r="J57" t="s">
        <v>44</v>
      </c>
      <c r="L57" t="s">
        <v>99</v>
      </c>
      <c r="N57">
        <v>15</v>
      </c>
      <c r="O57" s="14">
        <v>0</v>
      </c>
    </row>
    <row r="58" spans="1:15" x14ac:dyDescent="0.35">
      <c r="A58" t="s">
        <v>123</v>
      </c>
      <c r="B58" s="5"/>
      <c r="D58" t="s">
        <v>33</v>
      </c>
      <c r="E58">
        <v>4</v>
      </c>
      <c r="F58" s="1">
        <v>45092</v>
      </c>
      <c r="G58" s="1">
        <v>45092</v>
      </c>
      <c r="H58" s="2">
        <v>0.58333333333333337</v>
      </c>
      <c r="I58" s="2">
        <v>0.70833333333333337</v>
      </c>
      <c r="J58" t="s">
        <v>34</v>
      </c>
      <c r="L58" t="s">
        <v>35</v>
      </c>
      <c r="N58">
        <v>16</v>
      </c>
      <c r="O58" s="14">
        <v>0</v>
      </c>
    </row>
    <row r="59" spans="1:15" x14ac:dyDescent="0.35">
      <c r="A59" t="s">
        <v>124</v>
      </c>
      <c r="B59" s="5"/>
      <c r="D59" t="s">
        <v>30</v>
      </c>
      <c r="E59">
        <v>2</v>
      </c>
      <c r="F59" s="1">
        <v>45098</v>
      </c>
      <c r="G59" s="1">
        <v>45098</v>
      </c>
      <c r="H59" s="2">
        <v>0.375</v>
      </c>
      <c r="I59" s="2">
        <v>0.41666666666666669</v>
      </c>
      <c r="J59" t="s">
        <v>31</v>
      </c>
      <c r="L59" t="s">
        <v>31</v>
      </c>
      <c r="N59">
        <v>20</v>
      </c>
      <c r="O59" s="14">
        <v>0</v>
      </c>
    </row>
    <row r="60" spans="1:15" x14ac:dyDescent="0.35">
      <c r="A60" t="s">
        <v>125</v>
      </c>
      <c r="B60" s="5"/>
      <c r="D60" t="s">
        <v>43</v>
      </c>
      <c r="E60">
        <v>2</v>
      </c>
      <c r="F60" s="1">
        <v>45099</v>
      </c>
      <c r="G60" s="1">
        <v>45099</v>
      </c>
      <c r="H60" s="2">
        <v>0.375</v>
      </c>
      <c r="I60" s="2">
        <v>0.41666666666666669</v>
      </c>
      <c r="J60" t="s">
        <v>44</v>
      </c>
      <c r="L60" t="s">
        <v>44</v>
      </c>
      <c r="N60">
        <v>20</v>
      </c>
      <c r="O60" s="14">
        <v>0</v>
      </c>
    </row>
    <row r="61" spans="1:15" x14ac:dyDescent="0.35">
      <c r="A61" t="s">
        <v>126</v>
      </c>
      <c r="B61" s="5"/>
      <c r="D61" t="s">
        <v>33</v>
      </c>
      <c r="E61">
        <v>4</v>
      </c>
      <c r="F61" s="1">
        <v>45107</v>
      </c>
      <c r="G61" s="1">
        <v>45107</v>
      </c>
      <c r="H61" s="2">
        <v>0.58333333333333337</v>
      </c>
      <c r="I61" s="2">
        <v>0.70833333333333337</v>
      </c>
      <c r="J61" t="s">
        <v>34</v>
      </c>
      <c r="L61" t="s">
        <v>35</v>
      </c>
      <c r="N61">
        <v>16</v>
      </c>
      <c r="O61" s="14">
        <v>0</v>
      </c>
    </row>
    <row r="62" spans="1:15" x14ac:dyDescent="0.35">
      <c r="A62" t="s">
        <v>127</v>
      </c>
      <c r="B62" s="5"/>
      <c r="D62" t="s">
        <v>63</v>
      </c>
      <c r="E62">
        <v>4</v>
      </c>
      <c r="F62" s="1">
        <v>45112</v>
      </c>
      <c r="G62" s="1">
        <v>45112</v>
      </c>
      <c r="H62" s="2">
        <v>0.58333333333333337</v>
      </c>
      <c r="I62" s="2">
        <v>0.70833333333333337</v>
      </c>
      <c r="J62" t="s">
        <v>44</v>
      </c>
      <c r="L62" t="s">
        <v>35</v>
      </c>
      <c r="N62">
        <v>8</v>
      </c>
      <c r="O62" s="14">
        <v>0</v>
      </c>
    </row>
    <row r="63" spans="1:15" x14ac:dyDescent="0.35">
      <c r="A63" t="s">
        <v>128</v>
      </c>
      <c r="B63" s="5"/>
      <c r="D63" t="s">
        <v>129</v>
      </c>
      <c r="E63">
        <v>0</v>
      </c>
      <c r="F63" s="1">
        <v>44825</v>
      </c>
      <c r="G63" s="1">
        <v>45119</v>
      </c>
      <c r="H63" s="2">
        <v>0.66666666666666663</v>
      </c>
      <c r="I63" s="2">
        <v>0.69791666666666663</v>
      </c>
      <c r="J63" t="s">
        <v>27</v>
      </c>
      <c r="K63" s="6">
        <v>504141000</v>
      </c>
      <c r="L63" t="s">
        <v>41</v>
      </c>
      <c r="N63">
        <v>0</v>
      </c>
      <c r="O63" s="14">
        <v>0</v>
      </c>
    </row>
    <row r="64" spans="1:15" x14ac:dyDescent="0.35">
      <c r="A64" t="s">
        <v>130</v>
      </c>
      <c r="B64" s="5"/>
      <c r="D64" t="s">
        <v>51</v>
      </c>
      <c r="E64">
        <v>2</v>
      </c>
      <c r="F64" s="1">
        <v>45119</v>
      </c>
      <c r="G64" s="1">
        <v>45119</v>
      </c>
      <c r="H64" s="2">
        <v>0.70833333333333337</v>
      </c>
      <c r="I64" s="2">
        <v>0.75</v>
      </c>
      <c r="J64" t="s">
        <v>18</v>
      </c>
      <c r="L64" t="s">
        <v>52</v>
      </c>
      <c r="N64">
        <v>15</v>
      </c>
      <c r="O64" s="14">
        <v>0</v>
      </c>
    </row>
    <row r="65" spans="1:15" x14ac:dyDescent="0.35">
      <c r="A65" t="s">
        <v>131</v>
      </c>
      <c r="B65" s="5"/>
      <c r="D65" t="s">
        <v>33</v>
      </c>
      <c r="E65">
        <v>4</v>
      </c>
      <c r="F65" s="1">
        <v>45120</v>
      </c>
      <c r="G65" s="1">
        <v>45120</v>
      </c>
      <c r="H65" s="2">
        <v>0.58333333333333337</v>
      </c>
      <c r="I65" s="2">
        <v>0.70833333333333337</v>
      </c>
      <c r="J65" t="s">
        <v>34</v>
      </c>
      <c r="L65" t="s">
        <v>35</v>
      </c>
      <c r="N65">
        <v>16</v>
      </c>
      <c r="O65" s="14">
        <v>0</v>
      </c>
    </row>
    <row r="66" spans="1:15" x14ac:dyDescent="0.35">
      <c r="A66" t="s">
        <v>132</v>
      </c>
      <c r="B66" s="5"/>
      <c r="D66" t="s">
        <v>133</v>
      </c>
      <c r="E66">
        <v>4</v>
      </c>
      <c r="F66" s="1">
        <v>45126</v>
      </c>
      <c r="G66" s="1">
        <v>45126</v>
      </c>
      <c r="H66" s="2">
        <v>0.58333333333333337</v>
      </c>
      <c r="I66" s="2">
        <v>0.70833333333333337</v>
      </c>
      <c r="J66" t="s">
        <v>134</v>
      </c>
      <c r="L66" t="s">
        <v>35</v>
      </c>
      <c r="N66">
        <v>12</v>
      </c>
      <c r="O66" s="14">
        <v>0</v>
      </c>
    </row>
    <row r="67" spans="1:15" x14ac:dyDescent="0.35">
      <c r="A67" t="s">
        <v>135</v>
      </c>
      <c r="B67" s="5"/>
      <c r="D67" t="s">
        <v>33</v>
      </c>
      <c r="E67">
        <v>4</v>
      </c>
      <c r="F67" s="1">
        <v>45135</v>
      </c>
      <c r="G67" s="1">
        <v>45135</v>
      </c>
      <c r="H67" s="2">
        <v>0.58333333333333337</v>
      </c>
      <c r="I67" s="2">
        <v>0.70833333333333337</v>
      </c>
      <c r="J67" t="s">
        <v>34</v>
      </c>
      <c r="L67" t="s">
        <v>35</v>
      </c>
      <c r="N67">
        <v>16</v>
      </c>
      <c r="O67" s="14">
        <v>0</v>
      </c>
    </row>
    <row r="68" spans="1:15" x14ac:dyDescent="0.35">
      <c r="A68" t="s">
        <v>136</v>
      </c>
      <c r="B68" s="5"/>
      <c r="D68" t="s">
        <v>137</v>
      </c>
      <c r="E68">
        <v>0</v>
      </c>
      <c r="F68" s="1">
        <v>44818</v>
      </c>
      <c r="G68" s="1">
        <v>45138</v>
      </c>
      <c r="J68" t="s">
        <v>14</v>
      </c>
      <c r="K68" s="6">
        <v>504141000</v>
      </c>
      <c r="L68" t="s">
        <v>41</v>
      </c>
      <c r="N68">
        <v>0</v>
      </c>
      <c r="O68" s="14">
        <v>0</v>
      </c>
    </row>
    <row r="69" spans="1:15" x14ac:dyDescent="0.35">
      <c r="A69" t="s">
        <v>138</v>
      </c>
      <c r="B69" s="5"/>
      <c r="D69" t="s">
        <v>63</v>
      </c>
      <c r="E69">
        <v>4</v>
      </c>
      <c r="F69" s="1">
        <v>45140</v>
      </c>
      <c r="G69" s="1">
        <v>45140</v>
      </c>
      <c r="H69" s="2">
        <v>0.58333333333333337</v>
      </c>
      <c r="I69" s="2">
        <v>0.70833333333333337</v>
      </c>
      <c r="J69" t="s">
        <v>44</v>
      </c>
      <c r="L69" t="s">
        <v>35</v>
      </c>
      <c r="N69">
        <v>8</v>
      </c>
      <c r="O69" s="14">
        <v>0</v>
      </c>
    </row>
    <row r="70" spans="1:15" x14ac:dyDescent="0.35">
      <c r="A70" t="s">
        <v>139</v>
      </c>
      <c r="B70" s="5"/>
      <c r="D70" t="s">
        <v>51</v>
      </c>
      <c r="E70">
        <v>2</v>
      </c>
      <c r="F70" s="1">
        <v>45147</v>
      </c>
      <c r="G70" s="1">
        <v>45147</v>
      </c>
      <c r="H70" s="2">
        <v>0.70833333333333337</v>
      </c>
      <c r="I70" s="2">
        <v>0.75</v>
      </c>
      <c r="J70" t="s">
        <v>18</v>
      </c>
      <c r="L70" t="s">
        <v>52</v>
      </c>
      <c r="N70">
        <v>15</v>
      </c>
      <c r="O70" s="14">
        <v>0</v>
      </c>
    </row>
    <row r="71" spans="1:15" x14ac:dyDescent="0.35">
      <c r="A71" t="s">
        <v>140</v>
      </c>
      <c r="B71" s="5"/>
      <c r="D71" t="s">
        <v>33</v>
      </c>
      <c r="E71">
        <v>4</v>
      </c>
      <c r="F71" s="1">
        <v>45148</v>
      </c>
      <c r="G71" s="1">
        <v>45148</v>
      </c>
      <c r="H71" s="2">
        <v>0.58333333333333337</v>
      </c>
      <c r="I71" s="2">
        <v>0.70833333333333337</v>
      </c>
      <c r="J71" t="s">
        <v>34</v>
      </c>
      <c r="L71" t="s">
        <v>35</v>
      </c>
      <c r="N71">
        <v>16</v>
      </c>
      <c r="O71" s="14">
        <v>0</v>
      </c>
    </row>
    <row r="72" spans="1:15" x14ac:dyDescent="0.35">
      <c r="A72" t="s">
        <v>141</v>
      </c>
      <c r="B72" s="5"/>
      <c r="D72" t="s">
        <v>133</v>
      </c>
      <c r="E72">
        <v>4</v>
      </c>
      <c r="F72" s="1">
        <v>45154</v>
      </c>
      <c r="G72" s="1">
        <v>45154</v>
      </c>
      <c r="H72" s="2">
        <v>0.58333333333333337</v>
      </c>
      <c r="I72" s="2">
        <v>0.70833333333333337</v>
      </c>
      <c r="J72" t="s">
        <v>134</v>
      </c>
      <c r="L72" t="s">
        <v>35</v>
      </c>
      <c r="N72">
        <v>12</v>
      </c>
      <c r="O72" s="14">
        <v>0</v>
      </c>
    </row>
    <row r="73" spans="1:15" x14ac:dyDescent="0.35">
      <c r="A73" t="s">
        <v>142</v>
      </c>
      <c r="B73" s="5"/>
      <c r="D73" t="s">
        <v>33</v>
      </c>
      <c r="E73">
        <v>4</v>
      </c>
      <c r="F73" s="1">
        <v>45163</v>
      </c>
      <c r="G73" s="1">
        <v>45163</v>
      </c>
      <c r="H73" s="2">
        <v>0.58333333333333337</v>
      </c>
      <c r="I73" s="2">
        <v>0.70833333333333337</v>
      </c>
      <c r="J73" t="s">
        <v>34</v>
      </c>
      <c r="L73" t="s">
        <v>35</v>
      </c>
      <c r="N73">
        <v>16</v>
      </c>
      <c r="O73" s="14">
        <v>0</v>
      </c>
    </row>
    <row r="74" spans="1:15" x14ac:dyDescent="0.35">
      <c r="A74" t="s">
        <v>143</v>
      </c>
      <c r="B74" s="5"/>
      <c r="D74" t="s">
        <v>51</v>
      </c>
      <c r="E74">
        <v>2</v>
      </c>
      <c r="F74" s="1">
        <v>45182</v>
      </c>
      <c r="G74" s="1">
        <v>45182</v>
      </c>
      <c r="H74" s="2">
        <v>0.70833333333333337</v>
      </c>
      <c r="I74" s="2">
        <v>0.75</v>
      </c>
      <c r="J74" t="s">
        <v>18</v>
      </c>
      <c r="L74" t="s">
        <v>52</v>
      </c>
      <c r="N74">
        <v>15</v>
      </c>
      <c r="O74" s="14">
        <v>0</v>
      </c>
    </row>
    <row r="75" spans="1:15" x14ac:dyDescent="0.35">
      <c r="A75" t="s">
        <v>144</v>
      </c>
      <c r="B75" s="5"/>
      <c r="D75" t="s">
        <v>33</v>
      </c>
      <c r="E75">
        <v>4</v>
      </c>
      <c r="F75" s="1">
        <v>45183</v>
      </c>
      <c r="G75" s="1">
        <v>45183</v>
      </c>
      <c r="H75" s="2">
        <v>0.58333333333333337</v>
      </c>
      <c r="I75" s="2">
        <v>0.70833333333333337</v>
      </c>
      <c r="J75" t="s">
        <v>34</v>
      </c>
      <c r="L75" t="s">
        <v>35</v>
      </c>
      <c r="N75">
        <v>16</v>
      </c>
      <c r="O75" s="14">
        <v>0</v>
      </c>
    </row>
    <row r="76" spans="1:15" x14ac:dyDescent="0.35">
      <c r="A76" t="s">
        <v>145</v>
      </c>
      <c r="B76" s="5"/>
      <c r="D76" t="s">
        <v>133</v>
      </c>
      <c r="E76">
        <v>4</v>
      </c>
      <c r="F76" s="1">
        <v>45189</v>
      </c>
      <c r="G76" s="1">
        <v>45189</v>
      </c>
      <c r="H76" s="2">
        <v>0.58333333333333337</v>
      </c>
      <c r="I76" s="2">
        <v>0.70833333333333337</v>
      </c>
      <c r="J76" t="s">
        <v>134</v>
      </c>
      <c r="L76" t="s">
        <v>35</v>
      </c>
      <c r="N76">
        <v>12</v>
      </c>
      <c r="O76" s="14">
        <v>0</v>
      </c>
    </row>
    <row r="77" spans="1:15" x14ac:dyDescent="0.35">
      <c r="A77" t="s">
        <v>146</v>
      </c>
      <c r="B77" s="5"/>
      <c r="D77" t="s">
        <v>30</v>
      </c>
      <c r="E77">
        <v>2</v>
      </c>
      <c r="F77" s="1">
        <v>45196</v>
      </c>
      <c r="G77" s="1">
        <v>45196</v>
      </c>
      <c r="H77" s="2">
        <v>0.375</v>
      </c>
      <c r="I77" s="2">
        <v>0.41666666666666669</v>
      </c>
      <c r="J77" t="s">
        <v>31</v>
      </c>
      <c r="L77" t="s">
        <v>31</v>
      </c>
      <c r="N77">
        <v>20</v>
      </c>
      <c r="O77" s="14">
        <v>0</v>
      </c>
    </row>
    <row r="78" spans="1:15" x14ac:dyDescent="0.35">
      <c r="A78" t="s">
        <v>147</v>
      </c>
      <c r="B78" s="5"/>
      <c r="D78" t="s">
        <v>33</v>
      </c>
      <c r="E78">
        <v>4</v>
      </c>
      <c r="F78" s="1">
        <v>45198</v>
      </c>
      <c r="G78" s="1">
        <v>45198</v>
      </c>
      <c r="H78" s="2">
        <v>0.58333333333333337</v>
      </c>
      <c r="I78" s="2">
        <v>0.70833333333333337</v>
      </c>
      <c r="J78" t="s">
        <v>34</v>
      </c>
      <c r="L78" t="s">
        <v>35</v>
      </c>
      <c r="N78">
        <v>16</v>
      </c>
      <c r="O78" s="14">
        <v>0</v>
      </c>
    </row>
    <row r="79" spans="1:15" x14ac:dyDescent="0.35">
      <c r="A79" t="s">
        <v>148</v>
      </c>
      <c r="B79" s="5"/>
      <c r="D79" t="s">
        <v>63</v>
      </c>
      <c r="E79">
        <v>4</v>
      </c>
      <c r="F79" s="1">
        <v>45203</v>
      </c>
      <c r="G79" s="1">
        <v>45203</v>
      </c>
      <c r="H79" s="2">
        <v>0.58333333333333337</v>
      </c>
      <c r="I79" s="2">
        <v>0.70833333333333337</v>
      </c>
      <c r="J79" t="s">
        <v>44</v>
      </c>
      <c r="L79" t="s">
        <v>35</v>
      </c>
      <c r="N79">
        <v>8</v>
      </c>
      <c r="O79" s="14">
        <v>0</v>
      </c>
    </row>
    <row r="80" spans="1:15" x14ac:dyDescent="0.35">
      <c r="A80" t="s">
        <v>149</v>
      </c>
      <c r="B80" s="5"/>
      <c r="D80" t="s">
        <v>43</v>
      </c>
      <c r="E80">
        <v>2</v>
      </c>
      <c r="F80" s="1">
        <v>45204</v>
      </c>
      <c r="G80" s="1">
        <v>45204</v>
      </c>
      <c r="H80" s="2">
        <v>0.375</v>
      </c>
      <c r="I80" s="2">
        <v>0.41666666666666669</v>
      </c>
      <c r="J80" t="s">
        <v>44</v>
      </c>
      <c r="L80" t="s">
        <v>44</v>
      </c>
      <c r="N80">
        <v>20</v>
      </c>
      <c r="O80" s="14">
        <v>0</v>
      </c>
    </row>
    <row r="81" spans="1:15" x14ac:dyDescent="0.35">
      <c r="A81" t="s">
        <v>150</v>
      </c>
      <c r="B81" s="5"/>
      <c r="C81">
        <v>2</v>
      </c>
      <c r="D81" t="s">
        <v>98</v>
      </c>
      <c r="E81">
        <v>2</v>
      </c>
      <c r="F81" s="1">
        <v>45210</v>
      </c>
      <c r="G81" s="1">
        <v>45210</v>
      </c>
      <c r="H81" s="2">
        <v>0.375</v>
      </c>
      <c r="I81" s="2">
        <v>0.41666666666666669</v>
      </c>
      <c r="J81" t="s">
        <v>31</v>
      </c>
      <c r="L81" t="s">
        <v>99</v>
      </c>
      <c r="N81">
        <v>15</v>
      </c>
      <c r="O81" s="14">
        <v>0</v>
      </c>
    </row>
    <row r="82" spans="1:15" x14ac:dyDescent="0.35">
      <c r="A82" t="s">
        <v>151</v>
      </c>
      <c r="B82" s="5"/>
      <c r="D82" t="s">
        <v>51</v>
      </c>
      <c r="E82">
        <v>2</v>
      </c>
      <c r="F82" s="1">
        <v>45210</v>
      </c>
      <c r="G82" s="1">
        <v>45210</v>
      </c>
      <c r="H82" s="2">
        <v>0.70833333333333337</v>
      </c>
      <c r="I82" s="2">
        <v>0.75</v>
      </c>
      <c r="J82" t="s">
        <v>18</v>
      </c>
      <c r="L82" t="s">
        <v>52</v>
      </c>
      <c r="N82">
        <v>15</v>
      </c>
      <c r="O82" s="14">
        <v>0</v>
      </c>
    </row>
    <row r="83" spans="1:15" x14ac:dyDescent="0.35">
      <c r="A83" t="s">
        <v>152</v>
      </c>
      <c r="B83" s="5"/>
      <c r="C83">
        <v>2</v>
      </c>
      <c r="D83" t="s">
        <v>98</v>
      </c>
      <c r="E83">
        <v>2</v>
      </c>
      <c r="F83" s="1">
        <v>45211</v>
      </c>
      <c r="G83" s="1">
        <v>45211</v>
      </c>
      <c r="H83" s="2">
        <v>0.375</v>
      </c>
      <c r="I83" s="2">
        <v>0.41666666666666669</v>
      </c>
      <c r="J83" t="s">
        <v>44</v>
      </c>
      <c r="L83" t="s">
        <v>99</v>
      </c>
      <c r="N83">
        <v>15</v>
      </c>
      <c r="O83" s="14">
        <v>0</v>
      </c>
    </row>
    <row r="84" spans="1:15" x14ac:dyDescent="0.35">
      <c r="A84" t="s">
        <v>153</v>
      </c>
      <c r="B84" s="5"/>
      <c r="D84" t="s">
        <v>33</v>
      </c>
      <c r="E84">
        <v>4</v>
      </c>
      <c r="F84" s="1">
        <v>45211</v>
      </c>
      <c r="G84" s="1">
        <v>45211</v>
      </c>
      <c r="H84" s="2">
        <v>0.58333333333333337</v>
      </c>
      <c r="I84" s="2">
        <v>0.70833333333333337</v>
      </c>
      <c r="J84" t="s">
        <v>34</v>
      </c>
      <c r="L84" t="s">
        <v>35</v>
      </c>
      <c r="N84">
        <v>16</v>
      </c>
      <c r="O84" s="14">
        <v>0</v>
      </c>
    </row>
    <row r="85" spans="1:15" x14ac:dyDescent="0.35">
      <c r="A85" t="s">
        <v>154</v>
      </c>
      <c r="B85" s="5"/>
      <c r="D85" t="s">
        <v>133</v>
      </c>
      <c r="E85">
        <v>4</v>
      </c>
      <c r="F85" s="1">
        <v>45217</v>
      </c>
      <c r="G85" s="1">
        <v>45217</v>
      </c>
      <c r="H85" s="2">
        <v>0.58333333333333337</v>
      </c>
      <c r="I85" s="2">
        <v>0.70833333333333337</v>
      </c>
      <c r="J85" t="s">
        <v>134</v>
      </c>
      <c r="L85" t="s">
        <v>35</v>
      </c>
      <c r="N85">
        <v>12</v>
      </c>
      <c r="O85" s="14">
        <v>0</v>
      </c>
    </row>
    <row r="86" spans="1:15" x14ac:dyDescent="0.35">
      <c r="A86" t="s">
        <v>155</v>
      </c>
      <c r="B86" s="5"/>
      <c r="D86" t="s">
        <v>33</v>
      </c>
      <c r="E86">
        <v>4</v>
      </c>
      <c r="F86" s="1">
        <v>45226</v>
      </c>
      <c r="G86" s="1">
        <v>45226</v>
      </c>
      <c r="H86" s="2">
        <v>0.58333333333333337</v>
      </c>
      <c r="I86" s="2">
        <v>0.70833333333333337</v>
      </c>
      <c r="J86" t="s">
        <v>34</v>
      </c>
      <c r="L86" t="s">
        <v>35</v>
      </c>
      <c r="N86">
        <v>16</v>
      </c>
      <c r="O86" s="14">
        <v>0</v>
      </c>
    </row>
    <row r="87" spans="1:15" x14ac:dyDescent="0.35">
      <c r="A87" t="s">
        <v>156</v>
      </c>
      <c r="B87" s="5"/>
      <c r="D87" t="s">
        <v>51</v>
      </c>
      <c r="E87">
        <v>2</v>
      </c>
      <c r="F87" s="1">
        <v>45238</v>
      </c>
      <c r="G87" s="1">
        <v>45238</v>
      </c>
      <c r="H87" s="2">
        <v>0.70833333333333337</v>
      </c>
      <c r="I87" s="2">
        <v>0.75</v>
      </c>
      <c r="J87" t="s">
        <v>18</v>
      </c>
      <c r="L87" t="s">
        <v>52</v>
      </c>
      <c r="N87">
        <v>15</v>
      </c>
      <c r="O87" s="14">
        <v>0</v>
      </c>
    </row>
    <row r="88" spans="1:15" x14ac:dyDescent="0.35">
      <c r="A88" t="s">
        <v>157</v>
      </c>
      <c r="B88" s="5"/>
      <c r="D88" t="s">
        <v>33</v>
      </c>
      <c r="E88">
        <v>4</v>
      </c>
      <c r="F88" s="1">
        <v>45239</v>
      </c>
      <c r="G88" s="1">
        <v>45239</v>
      </c>
      <c r="H88" s="2">
        <v>0.58333333333333337</v>
      </c>
      <c r="I88" s="2">
        <v>0.70833333333333337</v>
      </c>
      <c r="J88" t="s">
        <v>34</v>
      </c>
      <c r="L88" t="s">
        <v>35</v>
      </c>
      <c r="N88">
        <v>16</v>
      </c>
      <c r="O88" s="14">
        <v>0</v>
      </c>
    </row>
    <row r="89" spans="1:15" x14ac:dyDescent="0.35">
      <c r="A89" t="s">
        <v>158</v>
      </c>
      <c r="B89" s="5"/>
      <c r="D89" t="s">
        <v>133</v>
      </c>
      <c r="E89">
        <v>4</v>
      </c>
      <c r="F89" s="1">
        <v>45245</v>
      </c>
      <c r="G89" s="1">
        <v>45245</v>
      </c>
      <c r="H89" s="2">
        <v>0.58333333333333337</v>
      </c>
      <c r="I89" s="2">
        <v>0.70833333333333337</v>
      </c>
      <c r="J89" t="s">
        <v>134</v>
      </c>
      <c r="L89" t="s">
        <v>35</v>
      </c>
      <c r="N89">
        <v>12</v>
      </c>
      <c r="O89" s="14">
        <v>0</v>
      </c>
    </row>
    <row r="90" spans="1:15" x14ac:dyDescent="0.35">
      <c r="A90" t="s">
        <v>159</v>
      </c>
      <c r="B90" s="5"/>
      <c r="D90" t="s">
        <v>33</v>
      </c>
      <c r="E90">
        <v>4</v>
      </c>
      <c r="F90" s="1">
        <v>45254</v>
      </c>
      <c r="G90" s="1">
        <v>45254</v>
      </c>
      <c r="H90" s="2">
        <v>0.58333333333333337</v>
      </c>
      <c r="I90" s="2">
        <v>0.70833333333333337</v>
      </c>
      <c r="J90" t="s">
        <v>34</v>
      </c>
      <c r="L90" t="s">
        <v>35</v>
      </c>
      <c r="N90">
        <v>16</v>
      </c>
      <c r="O90" s="14">
        <v>0</v>
      </c>
    </row>
    <row r="91" spans="1:15" x14ac:dyDescent="0.35">
      <c r="A91" t="s">
        <v>160</v>
      </c>
      <c r="B91" s="5"/>
      <c r="D91" t="s">
        <v>30</v>
      </c>
      <c r="E91">
        <v>0</v>
      </c>
      <c r="F91" s="1">
        <v>44979</v>
      </c>
      <c r="G91" s="1">
        <v>45259</v>
      </c>
      <c r="H91" s="2">
        <v>0.375</v>
      </c>
      <c r="I91" s="2">
        <v>0.41666666666666669</v>
      </c>
      <c r="J91" t="s">
        <v>31</v>
      </c>
      <c r="L91" t="s">
        <v>41</v>
      </c>
      <c r="N91">
        <v>0</v>
      </c>
      <c r="O91" s="14">
        <v>0</v>
      </c>
    </row>
    <row r="92" spans="1:15" x14ac:dyDescent="0.35">
      <c r="A92" t="s">
        <v>161</v>
      </c>
      <c r="B92" s="5"/>
      <c r="D92" t="s">
        <v>30</v>
      </c>
      <c r="E92">
        <v>2</v>
      </c>
      <c r="F92" s="1">
        <v>45259</v>
      </c>
      <c r="G92" s="1">
        <v>45259</v>
      </c>
      <c r="H92" s="2">
        <v>0.375</v>
      </c>
      <c r="I92" s="2">
        <v>0.41666666666666669</v>
      </c>
      <c r="J92" t="s">
        <v>31</v>
      </c>
      <c r="L92" t="s">
        <v>31</v>
      </c>
      <c r="N92">
        <v>20</v>
      </c>
      <c r="O92" s="14">
        <v>0</v>
      </c>
    </row>
    <row r="93" spans="1:15" x14ac:dyDescent="0.35">
      <c r="A93" t="s">
        <v>162</v>
      </c>
      <c r="B93" s="5"/>
      <c r="D93" t="s">
        <v>63</v>
      </c>
      <c r="E93">
        <v>4</v>
      </c>
      <c r="F93" s="1">
        <v>45266</v>
      </c>
      <c r="G93" s="1">
        <v>45266</v>
      </c>
      <c r="H93" s="2">
        <v>0.58333333333333337</v>
      </c>
      <c r="I93" s="2">
        <v>0.70833333333333337</v>
      </c>
      <c r="J93" t="s">
        <v>44</v>
      </c>
      <c r="L93" t="s">
        <v>35</v>
      </c>
      <c r="N93">
        <v>8</v>
      </c>
      <c r="O93" s="14">
        <v>0</v>
      </c>
    </row>
    <row r="94" spans="1:15" x14ac:dyDescent="0.35">
      <c r="A94" t="s">
        <v>163</v>
      </c>
      <c r="B94" s="5"/>
      <c r="D94" t="s">
        <v>43</v>
      </c>
      <c r="E94">
        <v>0</v>
      </c>
      <c r="F94" s="1">
        <v>44987</v>
      </c>
      <c r="G94" s="1">
        <v>45267</v>
      </c>
      <c r="H94" s="2">
        <v>0.375</v>
      </c>
      <c r="I94" s="2">
        <v>0.41666666666666669</v>
      </c>
      <c r="J94" t="s">
        <v>44</v>
      </c>
      <c r="L94" t="s">
        <v>41</v>
      </c>
      <c r="N94">
        <v>0</v>
      </c>
      <c r="O94" s="14">
        <v>0</v>
      </c>
    </row>
    <row r="95" spans="1:15" x14ac:dyDescent="0.35">
      <c r="A95" t="s">
        <v>164</v>
      </c>
      <c r="B95" s="5"/>
      <c r="D95" t="s">
        <v>43</v>
      </c>
      <c r="E95">
        <v>2</v>
      </c>
      <c r="F95" s="1">
        <v>45267</v>
      </c>
      <c r="G95" s="1">
        <v>45267</v>
      </c>
      <c r="H95" s="2">
        <v>0.375</v>
      </c>
      <c r="I95" s="2">
        <v>0.41666666666666669</v>
      </c>
      <c r="J95" t="s">
        <v>44</v>
      </c>
      <c r="L95" t="s">
        <v>44</v>
      </c>
      <c r="N95">
        <v>20</v>
      </c>
      <c r="O95" s="14">
        <v>0</v>
      </c>
    </row>
    <row r="96" spans="1:15" x14ac:dyDescent="0.35">
      <c r="A96" t="s">
        <v>165</v>
      </c>
      <c r="B96" s="5"/>
      <c r="C96">
        <v>2</v>
      </c>
      <c r="D96" t="s">
        <v>98</v>
      </c>
      <c r="E96">
        <v>2</v>
      </c>
      <c r="F96" s="1">
        <v>44965</v>
      </c>
      <c r="G96" s="1">
        <v>45273</v>
      </c>
      <c r="H96" s="2">
        <v>0.375</v>
      </c>
      <c r="I96" s="2">
        <v>0.41666666666666669</v>
      </c>
      <c r="J96" t="s">
        <v>31</v>
      </c>
      <c r="L96" t="s">
        <v>41</v>
      </c>
      <c r="N96">
        <v>0</v>
      </c>
      <c r="O96" s="14">
        <v>0</v>
      </c>
    </row>
    <row r="97" spans="1:15" x14ac:dyDescent="0.35">
      <c r="A97" t="s">
        <v>166</v>
      </c>
      <c r="B97" s="5"/>
      <c r="C97">
        <v>2</v>
      </c>
      <c r="D97" t="s">
        <v>98</v>
      </c>
      <c r="E97">
        <v>2</v>
      </c>
      <c r="F97" s="1">
        <v>45273</v>
      </c>
      <c r="G97" s="1">
        <v>45273</v>
      </c>
      <c r="H97" s="2">
        <v>0.375</v>
      </c>
      <c r="I97" s="2">
        <v>0.41666666666666669</v>
      </c>
      <c r="J97" t="s">
        <v>31</v>
      </c>
      <c r="L97" t="s">
        <v>99</v>
      </c>
      <c r="N97">
        <v>15</v>
      </c>
      <c r="O97" s="14">
        <v>0</v>
      </c>
    </row>
    <row r="98" spans="1:15" x14ac:dyDescent="0.35">
      <c r="A98" t="s">
        <v>167</v>
      </c>
      <c r="B98" s="5"/>
      <c r="D98" t="s">
        <v>51</v>
      </c>
      <c r="E98">
        <v>2</v>
      </c>
      <c r="F98" s="1">
        <v>45273</v>
      </c>
      <c r="G98" s="1">
        <v>45273</v>
      </c>
      <c r="H98" s="2">
        <v>0.70833333333333337</v>
      </c>
      <c r="I98" s="2">
        <v>0.75</v>
      </c>
      <c r="J98" t="s">
        <v>18</v>
      </c>
      <c r="L98" t="s">
        <v>52</v>
      </c>
      <c r="N98">
        <v>15</v>
      </c>
      <c r="O98" s="14">
        <v>0</v>
      </c>
    </row>
    <row r="99" spans="1:15" x14ac:dyDescent="0.35">
      <c r="A99" t="s">
        <v>168</v>
      </c>
      <c r="B99" s="5"/>
      <c r="C99">
        <v>2</v>
      </c>
      <c r="D99" t="s">
        <v>98</v>
      </c>
      <c r="E99">
        <v>2</v>
      </c>
      <c r="F99" s="1">
        <v>44966</v>
      </c>
      <c r="G99" s="1">
        <v>45274</v>
      </c>
      <c r="H99" s="2">
        <v>0.375</v>
      </c>
      <c r="I99" s="2">
        <v>0.41666666666666669</v>
      </c>
      <c r="J99" t="s">
        <v>44</v>
      </c>
      <c r="L99" t="s">
        <v>41</v>
      </c>
      <c r="N99">
        <v>0</v>
      </c>
      <c r="O99" s="14">
        <v>0</v>
      </c>
    </row>
    <row r="100" spans="1:15" x14ac:dyDescent="0.35">
      <c r="A100" t="s">
        <v>169</v>
      </c>
      <c r="B100" s="5"/>
      <c r="C100">
        <v>2</v>
      </c>
      <c r="D100" t="s">
        <v>98</v>
      </c>
      <c r="E100">
        <v>2</v>
      </c>
      <c r="F100" s="1">
        <v>45274</v>
      </c>
      <c r="G100" s="1">
        <v>45274</v>
      </c>
      <c r="H100" s="2">
        <v>0.375</v>
      </c>
      <c r="I100" s="2">
        <v>0.41666666666666669</v>
      </c>
      <c r="J100" t="s">
        <v>44</v>
      </c>
      <c r="L100" t="s">
        <v>99</v>
      </c>
      <c r="N100">
        <v>15</v>
      </c>
      <c r="O100" s="14">
        <v>0</v>
      </c>
    </row>
    <row r="101" spans="1:15" x14ac:dyDescent="0.35">
      <c r="A101" t="s">
        <v>170</v>
      </c>
      <c r="B101" s="5"/>
      <c r="D101" t="s">
        <v>33</v>
      </c>
      <c r="E101">
        <v>4</v>
      </c>
      <c r="F101" s="1">
        <v>45274</v>
      </c>
      <c r="G101" s="1">
        <v>45274</v>
      </c>
      <c r="H101" s="2">
        <v>0.58333333333333337</v>
      </c>
      <c r="I101" s="2">
        <v>0.70833333333333337</v>
      </c>
      <c r="J101" t="s">
        <v>34</v>
      </c>
      <c r="L101" t="s">
        <v>35</v>
      </c>
      <c r="N101">
        <v>16</v>
      </c>
      <c r="O101" s="14">
        <v>0</v>
      </c>
    </row>
    <row r="102" spans="1:15" x14ac:dyDescent="0.35">
      <c r="A102" t="s">
        <v>171</v>
      </c>
      <c r="B102" s="5"/>
      <c r="D102" t="s">
        <v>133</v>
      </c>
      <c r="E102">
        <v>4</v>
      </c>
      <c r="F102" s="1">
        <v>45280</v>
      </c>
      <c r="G102" s="1">
        <v>45280</v>
      </c>
      <c r="H102" s="2">
        <v>0.58333333333333337</v>
      </c>
      <c r="I102" s="2">
        <v>0.70833333333333337</v>
      </c>
      <c r="J102" t="s">
        <v>134</v>
      </c>
      <c r="L102" t="s">
        <v>35</v>
      </c>
      <c r="N102">
        <v>12</v>
      </c>
      <c r="O102" s="14">
        <v>0</v>
      </c>
    </row>
    <row r="103" spans="1:15" x14ac:dyDescent="0.35">
      <c r="A103" t="s">
        <v>172</v>
      </c>
      <c r="B103" s="5"/>
      <c r="D103" t="s">
        <v>33</v>
      </c>
      <c r="E103">
        <v>4</v>
      </c>
      <c r="F103" s="1">
        <v>45289</v>
      </c>
      <c r="G103" s="1">
        <v>45289</v>
      </c>
      <c r="H103" s="2">
        <v>0.58333333333333337</v>
      </c>
      <c r="I103" s="2">
        <v>0.70833333333333337</v>
      </c>
      <c r="J103" t="s">
        <v>34</v>
      </c>
      <c r="L103" t="s">
        <v>35</v>
      </c>
      <c r="N103">
        <v>16</v>
      </c>
      <c r="O103" s="14">
        <v>0</v>
      </c>
    </row>
    <row r="104" spans="1:15" x14ac:dyDescent="0.35">
      <c r="A104" t="s">
        <v>173</v>
      </c>
      <c r="B104" s="5"/>
      <c r="C104">
        <v>8</v>
      </c>
      <c r="D104" t="s">
        <v>174</v>
      </c>
      <c r="E104">
        <v>0</v>
      </c>
      <c r="L104" t="s">
        <v>38</v>
      </c>
      <c r="N104">
        <v>0</v>
      </c>
      <c r="O104" s="14">
        <v>39</v>
      </c>
    </row>
    <row r="105" spans="1:15" x14ac:dyDescent="0.35">
      <c r="A105" t="s">
        <v>175</v>
      </c>
      <c r="B105" s="5"/>
      <c r="D105" t="s">
        <v>176</v>
      </c>
      <c r="E105">
        <v>0</v>
      </c>
      <c r="F105" s="1">
        <v>44805</v>
      </c>
      <c r="G105" s="1">
        <v>45122</v>
      </c>
      <c r="J105" t="s">
        <v>177</v>
      </c>
      <c r="L105" t="s">
        <v>38</v>
      </c>
      <c r="N105">
        <v>0</v>
      </c>
      <c r="O105" s="14">
        <v>0</v>
      </c>
    </row>
    <row r="106" spans="1:15" x14ac:dyDescent="0.35">
      <c r="A106" t="s">
        <v>178</v>
      </c>
      <c r="B106" s="5"/>
      <c r="C106">
        <v>13</v>
      </c>
      <c r="D106" t="s">
        <v>179</v>
      </c>
      <c r="E106">
        <v>3</v>
      </c>
      <c r="F106" s="1">
        <v>44977</v>
      </c>
      <c r="G106" s="1">
        <v>44977</v>
      </c>
      <c r="H106" s="2">
        <v>0.41666666666666669</v>
      </c>
      <c r="I106" s="2">
        <v>0.5</v>
      </c>
      <c r="J106" t="s">
        <v>180</v>
      </c>
      <c r="K106" s="6">
        <v>504141000</v>
      </c>
      <c r="L106" t="s">
        <v>181</v>
      </c>
      <c r="N106">
        <v>14</v>
      </c>
      <c r="O106" s="14">
        <v>14</v>
      </c>
    </row>
    <row r="107" spans="1:15" x14ac:dyDescent="0.35">
      <c r="A107" t="s">
        <v>182</v>
      </c>
      <c r="B107" s="5"/>
      <c r="C107">
        <v>2</v>
      </c>
      <c r="D107" t="s">
        <v>183</v>
      </c>
      <c r="E107">
        <v>2</v>
      </c>
      <c r="F107" s="1">
        <v>45044</v>
      </c>
      <c r="G107" s="1">
        <v>45044</v>
      </c>
      <c r="H107" s="2">
        <v>0.625</v>
      </c>
      <c r="I107" s="2">
        <v>0.6875</v>
      </c>
      <c r="J107" t="s">
        <v>184</v>
      </c>
      <c r="L107" t="s">
        <v>185</v>
      </c>
      <c r="N107">
        <v>16</v>
      </c>
      <c r="O107" s="14">
        <v>0</v>
      </c>
    </row>
    <row r="108" spans="1:15" x14ac:dyDescent="0.35">
      <c r="A108" t="s">
        <v>186</v>
      </c>
      <c r="B108" s="5"/>
      <c r="C108">
        <v>13</v>
      </c>
      <c r="D108" t="s">
        <v>187</v>
      </c>
      <c r="E108">
        <v>27</v>
      </c>
      <c r="F108" s="1">
        <v>45007</v>
      </c>
      <c r="G108" s="1">
        <v>45091</v>
      </c>
      <c r="H108" s="2">
        <v>0.77083333333333337</v>
      </c>
      <c r="I108" s="2">
        <v>0.83333333333333337</v>
      </c>
      <c r="J108" t="s">
        <v>188</v>
      </c>
      <c r="K108" s="6">
        <v>504141000</v>
      </c>
      <c r="L108" t="s">
        <v>189</v>
      </c>
      <c r="N108">
        <v>15</v>
      </c>
      <c r="O108" s="14">
        <v>0</v>
      </c>
    </row>
    <row r="109" spans="1:15" x14ac:dyDescent="0.35">
      <c r="A109" t="s">
        <v>190</v>
      </c>
      <c r="B109" s="5"/>
      <c r="C109">
        <v>15</v>
      </c>
      <c r="D109" t="s">
        <v>191</v>
      </c>
      <c r="E109">
        <v>32</v>
      </c>
      <c r="F109" s="1">
        <v>44873</v>
      </c>
      <c r="G109" s="1">
        <v>44999</v>
      </c>
      <c r="H109" s="2">
        <v>0.75</v>
      </c>
      <c r="I109" s="2">
        <v>0.8125</v>
      </c>
      <c r="J109" t="s">
        <v>192</v>
      </c>
      <c r="L109" t="s">
        <v>193</v>
      </c>
      <c r="N109">
        <v>16</v>
      </c>
      <c r="O109" s="14">
        <v>87</v>
      </c>
    </row>
    <row r="110" spans="1:15" x14ac:dyDescent="0.35">
      <c r="A110" t="s">
        <v>194</v>
      </c>
      <c r="B110" s="5"/>
      <c r="C110">
        <v>14</v>
      </c>
      <c r="D110" t="s">
        <v>195</v>
      </c>
      <c r="E110">
        <v>6</v>
      </c>
      <c r="F110" s="1">
        <v>44964</v>
      </c>
      <c r="G110" s="1">
        <v>44999</v>
      </c>
      <c r="H110" s="2">
        <v>0.75</v>
      </c>
      <c r="I110" s="2">
        <v>0.8125</v>
      </c>
      <c r="J110" t="s">
        <v>196</v>
      </c>
      <c r="K110" s="6">
        <v>504141000</v>
      </c>
      <c r="L110" t="s">
        <v>197</v>
      </c>
      <c r="N110">
        <v>40</v>
      </c>
      <c r="O110" s="14">
        <v>20</v>
      </c>
    </row>
    <row r="111" spans="1:15" x14ac:dyDescent="0.35">
      <c r="A111" t="s">
        <v>198</v>
      </c>
      <c r="B111" s="5"/>
      <c r="C111">
        <v>15</v>
      </c>
      <c r="D111" t="s">
        <v>199</v>
      </c>
      <c r="E111">
        <v>40</v>
      </c>
      <c r="F111" s="1">
        <v>44942</v>
      </c>
      <c r="G111" s="1">
        <v>45012</v>
      </c>
      <c r="H111" s="2">
        <v>0.83333333333333337</v>
      </c>
      <c r="I111" s="2">
        <v>0.89583333333333337</v>
      </c>
      <c r="J111" t="s">
        <v>200</v>
      </c>
      <c r="L111" t="s">
        <v>201</v>
      </c>
      <c r="N111">
        <v>30</v>
      </c>
      <c r="O111" s="14">
        <v>57</v>
      </c>
    </row>
    <row r="112" spans="1:15" x14ac:dyDescent="0.35">
      <c r="A112" t="s">
        <v>202</v>
      </c>
      <c r="B112" s="5"/>
      <c r="C112">
        <v>14</v>
      </c>
      <c r="D112" t="s">
        <v>203</v>
      </c>
      <c r="E112">
        <v>28</v>
      </c>
      <c r="F112" s="1">
        <v>44965</v>
      </c>
      <c r="G112" s="1">
        <v>45014</v>
      </c>
      <c r="H112" s="2">
        <v>0.77083333333333337</v>
      </c>
      <c r="I112" s="2">
        <v>0.89583333333333337</v>
      </c>
      <c r="J112" t="s">
        <v>204</v>
      </c>
      <c r="K112" s="6">
        <v>504141000</v>
      </c>
      <c r="L112" t="s">
        <v>205</v>
      </c>
      <c r="N112">
        <v>12</v>
      </c>
      <c r="O112" s="14">
        <v>123</v>
      </c>
    </row>
    <row r="113" spans="1:15" x14ac:dyDescent="0.35">
      <c r="A113" t="s">
        <v>206</v>
      </c>
      <c r="B113" s="5"/>
      <c r="C113">
        <v>2</v>
      </c>
      <c r="D113" t="s">
        <v>207</v>
      </c>
      <c r="E113">
        <v>6</v>
      </c>
      <c r="F113" s="1">
        <v>45038</v>
      </c>
      <c r="G113" s="1">
        <v>45038</v>
      </c>
      <c r="H113" s="2">
        <v>0.54166666666666663</v>
      </c>
      <c r="I113" s="2">
        <v>0.72916666666666663</v>
      </c>
      <c r="J113" t="s">
        <v>208</v>
      </c>
      <c r="L113" t="s">
        <v>209</v>
      </c>
      <c r="N113">
        <v>25</v>
      </c>
      <c r="O113" s="14">
        <v>0</v>
      </c>
    </row>
    <row r="114" spans="1:15" x14ac:dyDescent="0.35">
      <c r="A114" t="s">
        <v>210</v>
      </c>
      <c r="B114" s="5"/>
      <c r="C114">
        <v>15</v>
      </c>
      <c r="D114" t="s">
        <v>211</v>
      </c>
      <c r="E114">
        <v>27</v>
      </c>
      <c r="F114" s="1">
        <v>44984</v>
      </c>
      <c r="G114" s="1">
        <v>45061</v>
      </c>
      <c r="H114" s="2">
        <v>0.77083333333333337</v>
      </c>
      <c r="I114" s="2">
        <v>0.85416666666666663</v>
      </c>
      <c r="J114" t="s">
        <v>204</v>
      </c>
      <c r="K114" s="6">
        <v>504141000</v>
      </c>
      <c r="L114" t="s">
        <v>212</v>
      </c>
      <c r="N114">
        <v>11</v>
      </c>
      <c r="O114" s="14">
        <v>106</v>
      </c>
    </row>
    <row r="115" spans="1:15" x14ac:dyDescent="0.35">
      <c r="A115" t="s">
        <v>213</v>
      </c>
      <c r="B115" s="5"/>
      <c r="C115">
        <v>8</v>
      </c>
      <c r="D115" t="s">
        <v>214</v>
      </c>
      <c r="E115">
        <v>4</v>
      </c>
      <c r="F115" s="1">
        <v>44963</v>
      </c>
      <c r="G115" s="1">
        <v>44963</v>
      </c>
      <c r="H115" s="2">
        <v>0.375</v>
      </c>
      <c r="I115" s="2">
        <v>0.5</v>
      </c>
      <c r="J115" t="s">
        <v>215</v>
      </c>
      <c r="K115" s="6">
        <v>504141000</v>
      </c>
      <c r="L115" t="s">
        <v>216</v>
      </c>
      <c r="N115">
        <v>10</v>
      </c>
      <c r="O115" s="14">
        <v>29</v>
      </c>
    </row>
    <row r="116" spans="1:15" x14ac:dyDescent="0.35">
      <c r="A116" t="s">
        <v>217</v>
      </c>
      <c r="B116" s="5"/>
      <c r="C116">
        <v>8</v>
      </c>
      <c r="D116" t="s">
        <v>218</v>
      </c>
      <c r="E116">
        <v>4</v>
      </c>
      <c r="F116" s="1">
        <v>44967</v>
      </c>
      <c r="G116" s="1">
        <v>44967</v>
      </c>
      <c r="H116" s="2">
        <v>0.375</v>
      </c>
      <c r="I116" s="2">
        <v>0.5</v>
      </c>
      <c r="J116" t="s">
        <v>219</v>
      </c>
      <c r="K116" s="6">
        <v>504141000</v>
      </c>
      <c r="L116" t="s">
        <v>220</v>
      </c>
      <c r="N116">
        <v>10</v>
      </c>
      <c r="O116" s="14">
        <v>29</v>
      </c>
    </row>
    <row r="117" spans="1:15" x14ac:dyDescent="0.35">
      <c r="A117" t="s">
        <v>221</v>
      </c>
      <c r="B117" s="5"/>
      <c r="C117">
        <v>13</v>
      </c>
      <c r="D117" t="s">
        <v>222</v>
      </c>
      <c r="E117">
        <v>10</v>
      </c>
      <c r="F117" s="1">
        <v>44960</v>
      </c>
      <c r="G117" s="1">
        <v>44967</v>
      </c>
      <c r="H117" s="2">
        <v>0.66666666666666663</v>
      </c>
      <c r="I117" s="2">
        <v>0.8125</v>
      </c>
      <c r="J117" t="s">
        <v>223</v>
      </c>
      <c r="L117" t="s">
        <v>224</v>
      </c>
      <c r="N117">
        <v>15</v>
      </c>
      <c r="O117" s="14">
        <v>53</v>
      </c>
    </row>
    <row r="118" spans="1:15" x14ac:dyDescent="0.35">
      <c r="A118" t="s">
        <v>225</v>
      </c>
      <c r="B118" s="5"/>
      <c r="C118">
        <v>15</v>
      </c>
      <c r="D118" t="s">
        <v>226</v>
      </c>
      <c r="E118">
        <v>6</v>
      </c>
      <c r="F118" s="1">
        <v>44967</v>
      </c>
      <c r="G118" s="1">
        <v>44967</v>
      </c>
      <c r="H118" s="2">
        <v>0.72916666666666663</v>
      </c>
      <c r="I118" s="2">
        <v>0.89583333333333337</v>
      </c>
      <c r="J118" t="s">
        <v>227</v>
      </c>
      <c r="K118" s="6">
        <v>504141000</v>
      </c>
      <c r="L118" t="s">
        <v>228</v>
      </c>
      <c r="N118">
        <v>6</v>
      </c>
      <c r="O118" s="14">
        <v>41</v>
      </c>
    </row>
    <row r="119" spans="1:15" x14ac:dyDescent="0.35">
      <c r="A119" t="s">
        <v>229</v>
      </c>
      <c r="B119" s="5"/>
      <c r="C119">
        <v>15</v>
      </c>
      <c r="D119" t="s">
        <v>230</v>
      </c>
      <c r="E119">
        <v>9</v>
      </c>
      <c r="F119" s="1">
        <v>44968</v>
      </c>
      <c r="G119" s="1">
        <v>44968</v>
      </c>
      <c r="H119" s="2">
        <v>0.375</v>
      </c>
      <c r="I119" s="2">
        <v>0.66666666666666663</v>
      </c>
      <c r="J119" t="s">
        <v>231</v>
      </c>
      <c r="K119" s="6">
        <v>504141000</v>
      </c>
      <c r="L119" t="s">
        <v>232</v>
      </c>
      <c r="N119">
        <v>10</v>
      </c>
      <c r="O119" s="14">
        <v>53</v>
      </c>
    </row>
    <row r="120" spans="1:15" x14ac:dyDescent="0.35">
      <c r="A120" t="s">
        <v>233</v>
      </c>
      <c r="B120" s="5"/>
      <c r="C120">
        <v>15</v>
      </c>
      <c r="D120" t="s">
        <v>234</v>
      </c>
      <c r="E120">
        <v>10</v>
      </c>
      <c r="F120" s="1">
        <v>44968</v>
      </c>
      <c r="G120" s="1">
        <v>44968</v>
      </c>
      <c r="H120" s="2">
        <v>0.375</v>
      </c>
      <c r="I120" s="2">
        <v>0.70833333333333337</v>
      </c>
      <c r="J120" t="s">
        <v>235</v>
      </c>
      <c r="K120" s="6">
        <v>504141000</v>
      </c>
      <c r="L120" t="s">
        <v>236</v>
      </c>
      <c r="N120">
        <v>9</v>
      </c>
      <c r="O120" s="14">
        <v>75</v>
      </c>
    </row>
    <row r="121" spans="1:15" x14ac:dyDescent="0.35">
      <c r="A121" t="s">
        <v>237</v>
      </c>
      <c r="B121" s="5"/>
      <c r="C121">
        <v>13</v>
      </c>
      <c r="D121" t="s">
        <v>238</v>
      </c>
      <c r="E121">
        <v>20</v>
      </c>
      <c r="F121" s="1">
        <v>44886</v>
      </c>
      <c r="G121" s="1">
        <v>44970</v>
      </c>
      <c r="H121" s="2">
        <v>0.75</v>
      </c>
      <c r="I121" s="2">
        <v>0.8125</v>
      </c>
      <c r="J121" t="s">
        <v>239</v>
      </c>
      <c r="K121" s="6">
        <v>504141000</v>
      </c>
      <c r="L121" t="s">
        <v>240</v>
      </c>
      <c r="N121">
        <v>14</v>
      </c>
      <c r="O121" s="14">
        <v>102</v>
      </c>
    </row>
    <row r="122" spans="1:15" x14ac:dyDescent="0.35">
      <c r="A122" t="s">
        <v>241</v>
      </c>
      <c r="B122" s="5"/>
      <c r="C122">
        <v>13</v>
      </c>
      <c r="D122" t="s">
        <v>242</v>
      </c>
      <c r="E122">
        <v>19</v>
      </c>
      <c r="F122" s="1">
        <v>44830</v>
      </c>
      <c r="G122" s="1">
        <v>44970</v>
      </c>
      <c r="H122" s="2">
        <v>0.79166666666666663</v>
      </c>
      <c r="I122" s="2">
        <v>0.83333333333333337</v>
      </c>
      <c r="J122" t="s">
        <v>243</v>
      </c>
      <c r="K122" s="6">
        <v>504141000</v>
      </c>
      <c r="L122" t="s">
        <v>244</v>
      </c>
      <c r="N122">
        <v>15</v>
      </c>
      <c r="O122" s="14">
        <v>89</v>
      </c>
    </row>
    <row r="123" spans="1:15" x14ac:dyDescent="0.35">
      <c r="A123" t="s">
        <v>245</v>
      </c>
      <c r="B123" s="5"/>
      <c r="C123">
        <v>13</v>
      </c>
      <c r="D123" t="s">
        <v>242</v>
      </c>
      <c r="E123">
        <v>19</v>
      </c>
      <c r="F123" s="1">
        <v>44830</v>
      </c>
      <c r="G123" s="1">
        <v>44970</v>
      </c>
      <c r="H123" s="2">
        <v>0.83333333333333337</v>
      </c>
      <c r="I123" s="2">
        <v>0.875</v>
      </c>
      <c r="J123" t="s">
        <v>243</v>
      </c>
      <c r="K123" s="6">
        <v>504141000</v>
      </c>
      <c r="L123" t="s">
        <v>244</v>
      </c>
      <c r="N123">
        <v>15</v>
      </c>
      <c r="O123" s="14">
        <v>89</v>
      </c>
    </row>
    <row r="124" spans="1:15" x14ac:dyDescent="0.35">
      <c r="A124" t="s">
        <v>246</v>
      </c>
      <c r="B124" s="5"/>
      <c r="C124">
        <v>13</v>
      </c>
      <c r="D124" t="s">
        <v>247</v>
      </c>
      <c r="E124">
        <v>3</v>
      </c>
      <c r="F124" s="1">
        <v>44971</v>
      </c>
      <c r="G124" s="1">
        <v>44971</v>
      </c>
      <c r="H124" s="2">
        <v>0.79166666666666663</v>
      </c>
      <c r="I124" s="2">
        <v>0.875</v>
      </c>
      <c r="J124" t="s">
        <v>188</v>
      </c>
      <c r="K124" s="6">
        <v>504141000</v>
      </c>
      <c r="L124" t="s">
        <v>248</v>
      </c>
      <c r="N124">
        <v>0</v>
      </c>
      <c r="O124" s="14">
        <v>0</v>
      </c>
    </row>
    <row r="125" spans="1:15" x14ac:dyDescent="0.35">
      <c r="A125" t="s">
        <v>249</v>
      </c>
      <c r="B125" s="5"/>
      <c r="C125">
        <v>13</v>
      </c>
      <c r="D125" t="s">
        <v>250</v>
      </c>
      <c r="E125">
        <v>24</v>
      </c>
      <c r="F125" s="1">
        <v>44819</v>
      </c>
      <c r="G125" s="1">
        <v>44973</v>
      </c>
      <c r="H125" s="2">
        <v>0.375</v>
      </c>
      <c r="I125" s="2">
        <v>0.41666666666666669</v>
      </c>
      <c r="J125" t="s">
        <v>239</v>
      </c>
      <c r="K125" s="6">
        <v>504141000</v>
      </c>
      <c r="L125" t="s">
        <v>251</v>
      </c>
      <c r="N125">
        <v>15</v>
      </c>
      <c r="O125" s="14">
        <v>122</v>
      </c>
    </row>
    <row r="126" spans="1:15" x14ac:dyDescent="0.35">
      <c r="A126" t="s">
        <v>252</v>
      </c>
      <c r="B126" s="5"/>
      <c r="C126">
        <v>13</v>
      </c>
      <c r="D126" t="s">
        <v>253</v>
      </c>
      <c r="E126">
        <v>3</v>
      </c>
      <c r="F126" s="1">
        <v>44973</v>
      </c>
      <c r="G126" s="1">
        <v>44973</v>
      </c>
      <c r="H126" s="2">
        <v>0.77083333333333337</v>
      </c>
      <c r="I126" s="2">
        <v>0.85416666666666663</v>
      </c>
      <c r="J126" t="s">
        <v>196</v>
      </c>
      <c r="K126" s="6">
        <v>504141000</v>
      </c>
      <c r="L126" t="s">
        <v>254</v>
      </c>
      <c r="N126">
        <v>90</v>
      </c>
      <c r="O126" s="14">
        <v>5</v>
      </c>
    </row>
    <row r="127" spans="1:15" x14ac:dyDescent="0.35">
      <c r="A127" t="s">
        <v>255</v>
      </c>
      <c r="B127" s="5"/>
      <c r="C127">
        <v>13</v>
      </c>
      <c r="D127" t="s">
        <v>256</v>
      </c>
      <c r="E127">
        <v>6</v>
      </c>
      <c r="F127" s="1">
        <v>44938</v>
      </c>
      <c r="G127" s="1">
        <v>44973</v>
      </c>
      <c r="H127" s="2">
        <v>0.625</v>
      </c>
      <c r="I127" s="2">
        <v>0.65625</v>
      </c>
      <c r="J127" t="s">
        <v>239</v>
      </c>
      <c r="K127" s="6">
        <v>504141000</v>
      </c>
      <c r="L127" t="s">
        <v>257</v>
      </c>
      <c r="N127">
        <v>7</v>
      </c>
      <c r="O127" s="14">
        <v>39</v>
      </c>
    </row>
    <row r="128" spans="1:15" x14ac:dyDescent="0.35">
      <c r="A128" t="s">
        <v>258</v>
      </c>
      <c r="B128" s="5"/>
      <c r="C128">
        <v>13</v>
      </c>
      <c r="D128" t="s">
        <v>187</v>
      </c>
      <c r="E128">
        <v>27</v>
      </c>
      <c r="F128" s="1">
        <v>44868</v>
      </c>
      <c r="G128" s="1">
        <v>44973</v>
      </c>
      <c r="H128" s="2">
        <v>0.75</v>
      </c>
      <c r="I128" s="2">
        <v>0.8125</v>
      </c>
      <c r="J128" t="s">
        <v>188</v>
      </c>
      <c r="K128" s="6">
        <v>504141000</v>
      </c>
      <c r="L128" t="s">
        <v>259</v>
      </c>
      <c r="N128">
        <v>15</v>
      </c>
      <c r="O128" s="14">
        <v>0</v>
      </c>
    </row>
    <row r="129" spans="1:15" x14ac:dyDescent="0.35">
      <c r="A129" t="s">
        <v>260</v>
      </c>
      <c r="B129" s="5"/>
      <c r="D129" t="s">
        <v>261</v>
      </c>
      <c r="E129">
        <v>2</v>
      </c>
      <c r="F129" s="1">
        <v>44973</v>
      </c>
      <c r="G129" s="1">
        <v>44973</v>
      </c>
      <c r="H129" s="2">
        <v>0.64583333333333337</v>
      </c>
      <c r="I129" s="2">
        <v>0.70833333333333337</v>
      </c>
      <c r="J129" t="s">
        <v>262</v>
      </c>
      <c r="L129" t="s">
        <v>263</v>
      </c>
      <c r="N129">
        <v>7</v>
      </c>
      <c r="O129" s="14">
        <v>0</v>
      </c>
    </row>
    <row r="130" spans="1:15" x14ac:dyDescent="0.35">
      <c r="A130" t="s">
        <v>264</v>
      </c>
      <c r="B130" s="5"/>
      <c r="C130">
        <v>8</v>
      </c>
      <c r="D130" t="s">
        <v>265</v>
      </c>
      <c r="E130">
        <v>4</v>
      </c>
      <c r="F130" s="1">
        <v>44970</v>
      </c>
      <c r="G130" s="1">
        <v>44970</v>
      </c>
      <c r="H130" s="2">
        <v>0.375</v>
      </c>
      <c r="I130" s="2">
        <v>0.5</v>
      </c>
      <c r="J130" t="s">
        <v>215</v>
      </c>
      <c r="K130" s="6">
        <v>504141000</v>
      </c>
      <c r="L130" t="s">
        <v>216</v>
      </c>
      <c r="N130">
        <v>10</v>
      </c>
      <c r="O130" s="14">
        <v>29</v>
      </c>
    </row>
    <row r="131" spans="1:15" x14ac:dyDescent="0.35">
      <c r="A131" t="s">
        <v>266</v>
      </c>
      <c r="B131" s="5"/>
      <c r="C131">
        <v>8</v>
      </c>
      <c r="D131" t="s">
        <v>267</v>
      </c>
      <c r="E131">
        <v>4</v>
      </c>
      <c r="F131" s="1">
        <v>44974</v>
      </c>
      <c r="G131" s="1">
        <v>44974</v>
      </c>
      <c r="H131" s="2">
        <v>0.375</v>
      </c>
      <c r="I131" s="2">
        <v>0.5</v>
      </c>
      <c r="J131" t="s">
        <v>219</v>
      </c>
      <c r="K131" s="6">
        <v>504141000</v>
      </c>
      <c r="L131" t="s">
        <v>220</v>
      </c>
      <c r="N131">
        <v>10</v>
      </c>
      <c r="O131" s="14">
        <v>29</v>
      </c>
    </row>
    <row r="132" spans="1:15" x14ac:dyDescent="0.35">
      <c r="A132" t="s">
        <v>268</v>
      </c>
      <c r="B132" s="5"/>
      <c r="C132">
        <v>13</v>
      </c>
      <c r="D132" t="s">
        <v>269</v>
      </c>
      <c r="E132">
        <v>5</v>
      </c>
      <c r="F132" s="1">
        <v>44974</v>
      </c>
      <c r="G132" s="1">
        <v>44974</v>
      </c>
      <c r="H132" s="2">
        <v>0.66666666666666663</v>
      </c>
      <c r="I132" s="2">
        <v>0.8125</v>
      </c>
      <c r="J132" t="s">
        <v>223</v>
      </c>
      <c r="L132" t="s">
        <v>224</v>
      </c>
      <c r="N132">
        <v>15</v>
      </c>
      <c r="O132" s="14">
        <v>23</v>
      </c>
    </row>
    <row r="133" spans="1:15" x14ac:dyDescent="0.35">
      <c r="A133" t="s">
        <v>270</v>
      </c>
      <c r="B133" s="5"/>
      <c r="C133">
        <v>2</v>
      </c>
      <c r="D133" t="s">
        <v>271</v>
      </c>
      <c r="E133">
        <v>10</v>
      </c>
      <c r="F133" s="1">
        <v>44939</v>
      </c>
      <c r="G133" s="1">
        <v>44981</v>
      </c>
      <c r="H133" s="2">
        <v>0.41666666666666669</v>
      </c>
      <c r="I133" s="2">
        <v>0.46875</v>
      </c>
      <c r="J133" t="s">
        <v>272</v>
      </c>
      <c r="L133" t="s">
        <v>273</v>
      </c>
      <c r="N133">
        <v>11</v>
      </c>
      <c r="O133" s="14">
        <v>45</v>
      </c>
    </row>
    <row r="134" spans="1:15" x14ac:dyDescent="0.35">
      <c r="A134" t="s">
        <v>274</v>
      </c>
      <c r="B134" s="5"/>
      <c r="C134">
        <v>13</v>
      </c>
      <c r="D134" t="s">
        <v>275</v>
      </c>
      <c r="E134">
        <v>4</v>
      </c>
      <c r="F134" s="1">
        <v>44974</v>
      </c>
      <c r="G134" s="1">
        <v>44974</v>
      </c>
      <c r="H134" s="2">
        <v>0.66666666666666663</v>
      </c>
      <c r="I134" s="2">
        <v>0.79166666666666663</v>
      </c>
      <c r="J134" t="s">
        <v>180</v>
      </c>
      <c r="K134" s="6">
        <v>504141000</v>
      </c>
      <c r="L134" t="s">
        <v>276</v>
      </c>
      <c r="N134">
        <v>15</v>
      </c>
      <c r="O134" s="14">
        <v>31</v>
      </c>
    </row>
    <row r="135" spans="1:15" x14ac:dyDescent="0.35">
      <c r="A135" t="s">
        <v>277</v>
      </c>
      <c r="B135" s="5"/>
      <c r="C135">
        <v>8</v>
      </c>
      <c r="D135" t="s">
        <v>278</v>
      </c>
      <c r="E135">
        <v>10</v>
      </c>
      <c r="F135" s="1">
        <v>44975</v>
      </c>
      <c r="G135" s="1">
        <v>44975</v>
      </c>
      <c r="H135" s="2">
        <v>0.39583333333333331</v>
      </c>
      <c r="I135" s="2">
        <v>0.69791666666666663</v>
      </c>
      <c r="J135" t="s">
        <v>279</v>
      </c>
      <c r="K135" s="6">
        <v>504141000</v>
      </c>
      <c r="L135" t="s">
        <v>280</v>
      </c>
      <c r="N135">
        <v>6</v>
      </c>
      <c r="O135" s="14">
        <v>45</v>
      </c>
    </row>
    <row r="136" spans="1:15" x14ac:dyDescent="0.35">
      <c r="A136" t="s">
        <v>281</v>
      </c>
      <c r="B136" s="5"/>
      <c r="D136" t="s">
        <v>282</v>
      </c>
      <c r="E136">
        <v>4</v>
      </c>
      <c r="F136" s="1">
        <v>44977</v>
      </c>
      <c r="G136" s="1">
        <v>44977</v>
      </c>
      <c r="H136" s="2">
        <v>0.375</v>
      </c>
      <c r="I136" s="2">
        <v>0.47916666666666669</v>
      </c>
      <c r="J136" t="s">
        <v>180</v>
      </c>
      <c r="K136" s="6">
        <v>504141000</v>
      </c>
      <c r="L136" t="s">
        <v>283</v>
      </c>
      <c r="N136">
        <v>12</v>
      </c>
      <c r="O136" s="14">
        <v>14</v>
      </c>
    </row>
    <row r="137" spans="1:15" x14ac:dyDescent="0.35">
      <c r="A137" t="s">
        <v>284</v>
      </c>
      <c r="B137" s="5"/>
      <c r="D137" t="s">
        <v>285</v>
      </c>
      <c r="E137">
        <v>3</v>
      </c>
      <c r="F137" s="1">
        <v>44978</v>
      </c>
      <c r="G137" s="1">
        <v>44978</v>
      </c>
      <c r="H137" s="2">
        <v>0.41666666666666669</v>
      </c>
      <c r="I137" s="2">
        <v>0.5</v>
      </c>
      <c r="J137" t="s">
        <v>286</v>
      </c>
      <c r="L137" t="s">
        <v>287</v>
      </c>
      <c r="N137">
        <v>15</v>
      </c>
      <c r="O137" s="14">
        <v>0</v>
      </c>
    </row>
    <row r="138" spans="1:15" x14ac:dyDescent="0.35">
      <c r="A138" t="s">
        <v>288</v>
      </c>
      <c r="B138" s="5"/>
      <c r="D138" t="s">
        <v>289</v>
      </c>
      <c r="E138">
        <v>12</v>
      </c>
      <c r="F138" s="1">
        <v>44977</v>
      </c>
      <c r="G138" s="1">
        <v>44979</v>
      </c>
      <c r="H138" s="2">
        <v>0.39583333333333331</v>
      </c>
      <c r="I138" s="2">
        <v>0.52083333333333337</v>
      </c>
      <c r="J138" t="s">
        <v>235</v>
      </c>
      <c r="K138" s="6">
        <v>504141000</v>
      </c>
      <c r="L138" t="s">
        <v>290</v>
      </c>
      <c r="N138">
        <v>12</v>
      </c>
      <c r="O138" s="14">
        <v>41</v>
      </c>
    </row>
    <row r="139" spans="1:15" x14ac:dyDescent="0.35">
      <c r="A139" t="s">
        <v>291</v>
      </c>
      <c r="B139" s="5"/>
      <c r="C139">
        <v>8</v>
      </c>
      <c r="D139" t="s">
        <v>292</v>
      </c>
      <c r="E139">
        <v>7</v>
      </c>
      <c r="F139" s="1">
        <v>44979</v>
      </c>
      <c r="G139" s="1">
        <v>44979</v>
      </c>
      <c r="H139" s="2">
        <v>0.41666666666666669</v>
      </c>
      <c r="I139" s="2">
        <v>0.625</v>
      </c>
      <c r="J139" t="s">
        <v>279</v>
      </c>
      <c r="K139" s="6">
        <v>504141000</v>
      </c>
      <c r="L139" t="s">
        <v>280</v>
      </c>
      <c r="N139">
        <v>8</v>
      </c>
      <c r="O139" s="14">
        <v>10</v>
      </c>
    </row>
    <row r="140" spans="1:15" x14ac:dyDescent="0.35">
      <c r="A140" t="s">
        <v>293</v>
      </c>
      <c r="B140" s="5"/>
      <c r="D140" t="s">
        <v>294</v>
      </c>
      <c r="E140">
        <v>3</v>
      </c>
      <c r="F140" s="1">
        <v>44980</v>
      </c>
      <c r="G140" s="1">
        <v>44980</v>
      </c>
      <c r="H140" s="2">
        <v>0.41666666666666669</v>
      </c>
      <c r="I140" s="2">
        <v>0.5</v>
      </c>
      <c r="J140" t="s">
        <v>180</v>
      </c>
      <c r="K140" s="6">
        <v>504141000</v>
      </c>
      <c r="L140" t="s">
        <v>295</v>
      </c>
      <c r="N140">
        <v>15</v>
      </c>
      <c r="O140" s="14">
        <v>9</v>
      </c>
    </row>
    <row r="141" spans="1:15" x14ac:dyDescent="0.35">
      <c r="A141" t="s">
        <v>296</v>
      </c>
      <c r="B141" s="5"/>
      <c r="C141">
        <v>13</v>
      </c>
      <c r="D141" t="s">
        <v>297</v>
      </c>
      <c r="E141">
        <v>5</v>
      </c>
      <c r="F141" s="1">
        <v>44981</v>
      </c>
      <c r="G141" s="1">
        <v>44981</v>
      </c>
      <c r="H141" s="2">
        <v>0.625</v>
      </c>
      <c r="I141" s="2">
        <v>0.77083333333333337</v>
      </c>
      <c r="J141" t="s">
        <v>298</v>
      </c>
      <c r="K141" s="6">
        <v>504141000</v>
      </c>
      <c r="L141" t="s">
        <v>299</v>
      </c>
      <c r="N141">
        <v>15</v>
      </c>
      <c r="O141" s="14">
        <v>23</v>
      </c>
    </row>
    <row r="142" spans="1:15" x14ac:dyDescent="0.35">
      <c r="A142" t="s">
        <v>300</v>
      </c>
      <c r="B142" s="5"/>
      <c r="C142">
        <v>13</v>
      </c>
      <c r="D142" t="s">
        <v>301</v>
      </c>
      <c r="E142">
        <v>8</v>
      </c>
      <c r="F142" s="1">
        <v>44942</v>
      </c>
      <c r="G142" s="1">
        <v>44984</v>
      </c>
      <c r="H142" s="2">
        <v>0.72916666666666663</v>
      </c>
      <c r="I142" s="2">
        <v>0.77083333333333337</v>
      </c>
      <c r="J142" t="s">
        <v>243</v>
      </c>
      <c r="K142" s="6">
        <v>504141000</v>
      </c>
      <c r="L142" t="s">
        <v>302</v>
      </c>
      <c r="N142">
        <v>17</v>
      </c>
      <c r="O142" s="14">
        <v>43</v>
      </c>
    </row>
    <row r="143" spans="1:15" x14ac:dyDescent="0.35">
      <c r="A143" t="s">
        <v>303</v>
      </c>
      <c r="B143" s="5"/>
      <c r="D143" t="s">
        <v>304</v>
      </c>
      <c r="E143">
        <v>3</v>
      </c>
      <c r="F143" s="1">
        <v>44984</v>
      </c>
      <c r="G143" s="1">
        <v>44984</v>
      </c>
      <c r="H143" s="2">
        <v>0.8125</v>
      </c>
      <c r="I143" s="2">
        <v>0.89583333333333337</v>
      </c>
      <c r="J143" t="s">
        <v>196</v>
      </c>
      <c r="K143" s="6">
        <v>504141000</v>
      </c>
      <c r="L143" t="s">
        <v>305</v>
      </c>
      <c r="N143">
        <v>80</v>
      </c>
      <c r="O143" s="14">
        <v>0</v>
      </c>
    </row>
    <row r="144" spans="1:15" x14ac:dyDescent="0.35">
      <c r="A144" t="s">
        <v>306</v>
      </c>
      <c r="B144" s="5"/>
      <c r="C144">
        <v>8</v>
      </c>
      <c r="D144" t="s">
        <v>307</v>
      </c>
      <c r="E144">
        <v>4</v>
      </c>
      <c r="F144" s="1">
        <v>44985</v>
      </c>
      <c r="G144" s="1">
        <v>44985</v>
      </c>
      <c r="H144" s="2">
        <v>0.66666666666666663</v>
      </c>
      <c r="I144" s="2">
        <v>0.79166666666666663</v>
      </c>
      <c r="J144" t="s">
        <v>308</v>
      </c>
      <c r="L144" t="s">
        <v>309</v>
      </c>
      <c r="N144">
        <v>4</v>
      </c>
      <c r="O144" s="14">
        <v>0</v>
      </c>
    </row>
    <row r="145" spans="1:15" x14ac:dyDescent="0.35">
      <c r="A145" t="s">
        <v>310</v>
      </c>
      <c r="B145" s="5"/>
      <c r="C145">
        <v>13</v>
      </c>
      <c r="D145" t="s">
        <v>311</v>
      </c>
      <c r="E145">
        <v>5</v>
      </c>
      <c r="F145" s="1">
        <v>44985</v>
      </c>
      <c r="G145" s="1">
        <v>44985</v>
      </c>
      <c r="H145" s="2">
        <v>0.72916666666666663</v>
      </c>
      <c r="I145" s="2">
        <v>0.875</v>
      </c>
      <c r="J145" t="s">
        <v>298</v>
      </c>
      <c r="K145" s="6">
        <v>504141000</v>
      </c>
      <c r="L145" t="s">
        <v>312</v>
      </c>
      <c r="N145">
        <v>15</v>
      </c>
      <c r="O145" s="14">
        <v>26</v>
      </c>
    </row>
    <row r="146" spans="1:15" x14ac:dyDescent="0.35">
      <c r="A146" t="s">
        <v>313</v>
      </c>
      <c r="B146" s="5"/>
      <c r="D146" t="s">
        <v>314</v>
      </c>
      <c r="E146">
        <v>4</v>
      </c>
      <c r="F146" s="1">
        <v>44986</v>
      </c>
      <c r="G146" s="1">
        <v>44986</v>
      </c>
      <c r="H146" s="2">
        <v>0.75</v>
      </c>
      <c r="I146" s="2">
        <v>0.875</v>
      </c>
      <c r="J146" t="s">
        <v>180</v>
      </c>
      <c r="K146" s="6">
        <v>504141000</v>
      </c>
      <c r="L146" t="s">
        <v>315</v>
      </c>
      <c r="N146">
        <v>25</v>
      </c>
      <c r="O146" s="14">
        <v>0</v>
      </c>
    </row>
    <row r="147" spans="1:15" x14ac:dyDescent="0.35">
      <c r="A147" t="s">
        <v>316</v>
      </c>
      <c r="B147" s="5"/>
      <c r="C147">
        <v>13</v>
      </c>
      <c r="D147" t="s">
        <v>238</v>
      </c>
      <c r="E147">
        <v>20</v>
      </c>
      <c r="F147" s="1">
        <v>44896</v>
      </c>
      <c r="G147" s="1">
        <v>44987</v>
      </c>
      <c r="H147" s="2">
        <v>0.6875</v>
      </c>
      <c r="I147" s="2">
        <v>0.75</v>
      </c>
      <c r="J147" t="s">
        <v>317</v>
      </c>
      <c r="K147" s="6">
        <v>504141000</v>
      </c>
      <c r="L147" t="s">
        <v>240</v>
      </c>
      <c r="N147">
        <v>16</v>
      </c>
      <c r="O147" s="14">
        <v>102</v>
      </c>
    </row>
    <row r="148" spans="1:15" x14ac:dyDescent="0.35">
      <c r="A148" t="s">
        <v>318</v>
      </c>
      <c r="B148" s="5"/>
      <c r="C148">
        <v>13</v>
      </c>
      <c r="D148" t="s">
        <v>319</v>
      </c>
      <c r="E148">
        <v>8</v>
      </c>
      <c r="F148" s="1">
        <v>44945</v>
      </c>
      <c r="G148" s="1">
        <v>44987</v>
      </c>
      <c r="H148" s="2">
        <v>0.67708333333333337</v>
      </c>
      <c r="I148" s="2">
        <v>0.71875</v>
      </c>
      <c r="J148" t="s">
        <v>239</v>
      </c>
      <c r="K148" s="6">
        <v>504141000</v>
      </c>
      <c r="L148" t="s">
        <v>257</v>
      </c>
      <c r="N148">
        <v>8</v>
      </c>
      <c r="O148" s="14">
        <v>51</v>
      </c>
    </row>
    <row r="149" spans="1:15" x14ac:dyDescent="0.35">
      <c r="A149" t="s">
        <v>320</v>
      </c>
      <c r="B149" s="5"/>
      <c r="C149">
        <v>13</v>
      </c>
      <c r="D149" t="s">
        <v>321</v>
      </c>
      <c r="E149">
        <v>6</v>
      </c>
      <c r="F149" s="1">
        <v>44988</v>
      </c>
      <c r="G149" s="1">
        <v>44988</v>
      </c>
      <c r="H149" s="2">
        <v>0.72916666666666663</v>
      </c>
      <c r="I149" s="2">
        <v>0.89583333333333337</v>
      </c>
      <c r="J149" t="s">
        <v>223</v>
      </c>
      <c r="L149" t="s">
        <v>322</v>
      </c>
      <c r="N149">
        <v>16</v>
      </c>
      <c r="O149" s="14">
        <v>26</v>
      </c>
    </row>
    <row r="150" spans="1:15" x14ac:dyDescent="0.35">
      <c r="A150" t="s">
        <v>323</v>
      </c>
      <c r="B150" s="5"/>
      <c r="C150">
        <v>8</v>
      </c>
      <c r="D150" t="s">
        <v>324</v>
      </c>
      <c r="E150">
        <v>4</v>
      </c>
      <c r="F150" s="1">
        <v>44984</v>
      </c>
      <c r="G150" s="1">
        <v>44984</v>
      </c>
      <c r="H150" s="2">
        <v>0.375</v>
      </c>
      <c r="I150" s="2">
        <v>0.5</v>
      </c>
      <c r="J150" t="s">
        <v>215</v>
      </c>
      <c r="K150" s="6">
        <v>504141000</v>
      </c>
      <c r="L150" t="s">
        <v>216</v>
      </c>
      <c r="N150">
        <v>10</v>
      </c>
      <c r="O150" s="14">
        <v>29</v>
      </c>
    </row>
    <row r="151" spans="1:15" x14ac:dyDescent="0.35">
      <c r="A151" t="s">
        <v>325</v>
      </c>
      <c r="B151" s="5"/>
      <c r="C151">
        <v>8</v>
      </c>
      <c r="D151" t="s">
        <v>326</v>
      </c>
      <c r="E151">
        <v>4</v>
      </c>
      <c r="F151" s="1">
        <v>44988</v>
      </c>
      <c r="G151" s="1">
        <v>44988</v>
      </c>
      <c r="H151" s="2">
        <v>0.375</v>
      </c>
      <c r="I151" s="2">
        <v>0.5</v>
      </c>
      <c r="J151" t="s">
        <v>219</v>
      </c>
      <c r="K151" s="6">
        <v>504141000</v>
      </c>
      <c r="L151" t="s">
        <v>220</v>
      </c>
      <c r="N151">
        <v>10</v>
      </c>
      <c r="O151" s="14">
        <v>29</v>
      </c>
    </row>
    <row r="152" spans="1:15" x14ac:dyDescent="0.35">
      <c r="A152" t="s">
        <v>327</v>
      </c>
      <c r="B152" s="5"/>
      <c r="C152">
        <v>15</v>
      </c>
      <c r="D152" t="s">
        <v>328</v>
      </c>
      <c r="E152">
        <v>22</v>
      </c>
      <c r="F152" s="1">
        <v>44967</v>
      </c>
      <c r="G152" s="1">
        <v>44988</v>
      </c>
      <c r="H152" s="2">
        <v>0.625</v>
      </c>
      <c r="I152" s="2">
        <v>0.875</v>
      </c>
      <c r="J152" t="s">
        <v>329</v>
      </c>
      <c r="K152" s="6">
        <v>504141000</v>
      </c>
      <c r="L152" t="s">
        <v>330</v>
      </c>
      <c r="N152">
        <v>11</v>
      </c>
      <c r="O152" s="14">
        <v>135</v>
      </c>
    </row>
    <row r="153" spans="1:15" x14ac:dyDescent="0.35">
      <c r="A153" t="s">
        <v>331</v>
      </c>
      <c r="B153" s="5"/>
      <c r="C153">
        <v>15</v>
      </c>
      <c r="D153" t="s">
        <v>332</v>
      </c>
      <c r="E153">
        <v>4</v>
      </c>
      <c r="F153" s="1">
        <v>44988</v>
      </c>
      <c r="G153" s="1">
        <v>44988</v>
      </c>
      <c r="H153" s="2">
        <v>0.70833333333333337</v>
      </c>
      <c r="I153" s="2">
        <v>0.83333333333333337</v>
      </c>
      <c r="J153" t="s">
        <v>333</v>
      </c>
      <c r="K153" s="6">
        <v>504141000</v>
      </c>
      <c r="L153" t="s">
        <v>334</v>
      </c>
      <c r="N153">
        <v>9</v>
      </c>
      <c r="O153" s="14">
        <v>20</v>
      </c>
    </row>
    <row r="154" spans="1:15" x14ac:dyDescent="0.35">
      <c r="A154" t="s">
        <v>335</v>
      </c>
      <c r="B154" s="5"/>
      <c r="C154">
        <v>13</v>
      </c>
      <c r="D154" t="s">
        <v>336</v>
      </c>
      <c r="E154">
        <v>4</v>
      </c>
      <c r="F154" s="1">
        <v>44988</v>
      </c>
      <c r="G154" s="1">
        <v>44988</v>
      </c>
      <c r="H154" s="2">
        <v>0.66666666666666663</v>
      </c>
      <c r="I154" s="2">
        <v>0.79166666666666663</v>
      </c>
      <c r="J154" t="s">
        <v>180</v>
      </c>
      <c r="K154" s="6">
        <v>504141000</v>
      </c>
      <c r="L154" t="s">
        <v>337</v>
      </c>
      <c r="N154">
        <v>18</v>
      </c>
      <c r="O154" s="14">
        <v>38</v>
      </c>
    </row>
    <row r="155" spans="1:15" x14ac:dyDescent="0.35">
      <c r="A155" t="s">
        <v>338</v>
      </c>
      <c r="B155" s="5"/>
      <c r="C155">
        <v>8</v>
      </c>
      <c r="D155" t="s">
        <v>339</v>
      </c>
      <c r="E155">
        <v>6</v>
      </c>
      <c r="F155" s="1">
        <v>44988</v>
      </c>
      <c r="G155" s="1">
        <v>44988</v>
      </c>
      <c r="H155" s="2">
        <v>0.58333333333333337</v>
      </c>
      <c r="I155" s="2">
        <v>0.75</v>
      </c>
      <c r="J155" t="s">
        <v>340</v>
      </c>
      <c r="K155" s="6">
        <v>504141000</v>
      </c>
      <c r="L155" t="s">
        <v>280</v>
      </c>
      <c r="N155">
        <v>10</v>
      </c>
      <c r="O155" s="14">
        <v>45</v>
      </c>
    </row>
    <row r="156" spans="1:15" x14ac:dyDescent="0.35">
      <c r="A156" t="s">
        <v>341</v>
      </c>
      <c r="B156" s="5"/>
      <c r="C156">
        <v>2</v>
      </c>
      <c r="D156" t="s">
        <v>342</v>
      </c>
      <c r="E156">
        <v>8</v>
      </c>
      <c r="F156" s="1">
        <v>44989</v>
      </c>
      <c r="G156" s="1">
        <v>44989</v>
      </c>
      <c r="H156" s="2">
        <v>0.41666666666666669</v>
      </c>
      <c r="I156" s="2">
        <v>0.66666666666666663</v>
      </c>
      <c r="J156" t="s">
        <v>317</v>
      </c>
      <c r="K156" s="6">
        <v>504141000</v>
      </c>
      <c r="L156" t="s">
        <v>343</v>
      </c>
      <c r="N156">
        <v>14</v>
      </c>
      <c r="O156" s="14">
        <v>38</v>
      </c>
    </row>
    <row r="157" spans="1:15" x14ac:dyDescent="0.35">
      <c r="A157" t="s">
        <v>344</v>
      </c>
      <c r="B157" s="5"/>
      <c r="C157">
        <v>14</v>
      </c>
      <c r="D157" t="s">
        <v>345</v>
      </c>
      <c r="E157">
        <v>12</v>
      </c>
      <c r="F157" s="1">
        <v>44940</v>
      </c>
      <c r="G157" s="1">
        <v>44989</v>
      </c>
      <c r="H157" s="2">
        <v>0.41666666666666669</v>
      </c>
      <c r="I157" s="2">
        <v>0.54166666666666663</v>
      </c>
      <c r="J157" t="s">
        <v>340</v>
      </c>
      <c r="K157" s="6">
        <v>504141000</v>
      </c>
      <c r="L157" t="s">
        <v>346</v>
      </c>
      <c r="N157">
        <v>9</v>
      </c>
      <c r="O157" s="14">
        <v>92</v>
      </c>
    </row>
    <row r="158" spans="1:15" x14ac:dyDescent="0.35">
      <c r="A158" t="s">
        <v>347</v>
      </c>
      <c r="B158" s="5"/>
      <c r="C158">
        <v>15</v>
      </c>
      <c r="D158" t="s">
        <v>348</v>
      </c>
      <c r="E158">
        <v>16</v>
      </c>
      <c r="F158" s="1">
        <v>44988</v>
      </c>
      <c r="G158" s="1">
        <v>44989</v>
      </c>
      <c r="H158" s="2">
        <v>0.70833333333333337</v>
      </c>
      <c r="I158" s="2">
        <v>0.875</v>
      </c>
      <c r="J158" t="s">
        <v>235</v>
      </c>
      <c r="K158" s="6">
        <v>504141000</v>
      </c>
      <c r="L158" t="s">
        <v>236</v>
      </c>
      <c r="N158">
        <v>9</v>
      </c>
      <c r="O158" s="14">
        <v>114</v>
      </c>
    </row>
    <row r="159" spans="1:15" x14ac:dyDescent="0.35">
      <c r="A159" t="s">
        <v>349</v>
      </c>
      <c r="B159" s="5"/>
      <c r="C159">
        <v>15</v>
      </c>
      <c r="D159" t="s">
        <v>350</v>
      </c>
      <c r="E159">
        <v>16</v>
      </c>
      <c r="F159" s="1">
        <v>44988</v>
      </c>
      <c r="G159" s="1">
        <v>44989</v>
      </c>
      <c r="H159" s="2">
        <v>0.70833333333333337</v>
      </c>
      <c r="I159" s="2">
        <v>0.83333333333333337</v>
      </c>
      <c r="J159" t="s">
        <v>351</v>
      </c>
      <c r="L159" t="s">
        <v>352</v>
      </c>
      <c r="N159">
        <v>12</v>
      </c>
      <c r="O159" s="14">
        <v>67</v>
      </c>
    </row>
    <row r="160" spans="1:15" x14ac:dyDescent="0.35">
      <c r="A160" t="s">
        <v>353</v>
      </c>
      <c r="B160" s="5"/>
      <c r="C160">
        <v>13</v>
      </c>
      <c r="D160" t="s">
        <v>354</v>
      </c>
      <c r="E160">
        <v>5</v>
      </c>
      <c r="F160" s="1">
        <v>44991</v>
      </c>
      <c r="G160" s="1">
        <v>44991</v>
      </c>
      <c r="H160" s="2">
        <v>0.70833333333333337</v>
      </c>
      <c r="I160" s="2">
        <v>0.85416666666666663</v>
      </c>
      <c r="J160" t="s">
        <v>188</v>
      </c>
      <c r="K160" s="6">
        <v>504141000</v>
      </c>
      <c r="L160" t="s">
        <v>355</v>
      </c>
      <c r="N160">
        <v>20</v>
      </c>
      <c r="O160" s="14">
        <v>24</v>
      </c>
    </row>
    <row r="161" spans="1:15" x14ac:dyDescent="0.35">
      <c r="A161" t="s">
        <v>356</v>
      </c>
      <c r="B161" s="5"/>
      <c r="C161">
        <v>13</v>
      </c>
      <c r="D161" t="s">
        <v>357</v>
      </c>
      <c r="E161">
        <v>5</v>
      </c>
      <c r="F161" s="1">
        <v>44992</v>
      </c>
      <c r="G161" s="1">
        <v>44992</v>
      </c>
      <c r="H161" s="2">
        <v>0.72916666666666663</v>
      </c>
      <c r="I161" s="2">
        <v>0.875</v>
      </c>
      <c r="J161" t="s">
        <v>298</v>
      </c>
      <c r="K161" s="6">
        <v>504141000</v>
      </c>
      <c r="L161" t="s">
        <v>312</v>
      </c>
      <c r="N161">
        <v>15</v>
      </c>
      <c r="O161" s="14">
        <v>26</v>
      </c>
    </row>
    <row r="162" spans="1:15" x14ac:dyDescent="0.35">
      <c r="A162" t="s">
        <v>358</v>
      </c>
      <c r="B162" s="5"/>
      <c r="C162">
        <v>13</v>
      </c>
      <c r="D162" t="s">
        <v>359</v>
      </c>
      <c r="E162">
        <v>3</v>
      </c>
      <c r="F162" s="1">
        <v>44992</v>
      </c>
      <c r="G162" s="1">
        <v>44992</v>
      </c>
      <c r="H162" s="2">
        <v>0.77083333333333337</v>
      </c>
      <c r="I162" s="2">
        <v>0.85416666666666663</v>
      </c>
      <c r="J162" t="s">
        <v>196</v>
      </c>
      <c r="K162" s="6">
        <v>504141000</v>
      </c>
      <c r="L162" t="s">
        <v>254</v>
      </c>
      <c r="N162">
        <v>90</v>
      </c>
      <c r="O162" s="14">
        <v>5</v>
      </c>
    </row>
    <row r="163" spans="1:15" x14ac:dyDescent="0.35">
      <c r="A163" t="s">
        <v>360</v>
      </c>
      <c r="B163" s="5"/>
      <c r="C163">
        <v>1</v>
      </c>
      <c r="D163" t="s">
        <v>361</v>
      </c>
      <c r="E163">
        <v>40</v>
      </c>
      <c r="F163" s="1">
        <v>44831</v>
      </c>
      <c r="G163" s="1">
        <v>44992</v>
      </c>
      <c r="H163" s="2">
        <v>0.77083333333333337</v>
      </c>
      <c r="I163" s="2">
        <v>0.83333333333333337</v>
      </c>
      <c r="J163" t="s">
        <v>362</v>
      </c>
      <c r="K163" s="6">
        <v>599936291</v>
      </c>
      <c r="L163" t="s">
        <v>363</v>
      </c>
      <c r="N163">
        <v>9</v>
      </c>
      <c r="O163" s="14">
        <v>212</v>
      </c>
    </row>
    <row r="164" spans="1:15" x14ac:dyDescent="0.35">
      <c r="A164" t="s">
        <v>364</v>
      </c>
      <c r="B164" s="5"/>
      <c r="C164">
        <v>1</v>
      </c>
      <c r="D164" t="s">
        <v>365</v>
      </c>
      <c r="E164">
        <v>75</v>
      </c>
      <c r="F164" s="1">
        <v>44942</v>
      </c>
      <c r="G164" s="1">
        <v>44993</v>
      </c>
      <c r="H164" s="2">
        <v>0.53472222222222221</v>
      </c>
      <c r="I164" s="2">
        <v>0.62152777777777779</v>
      </c>
      <c r="J164" t="s">
        <v>366</v>
      </c>
      <c r="K164" s="6">
        <v>504141000</v>
      </c>
      <c r="L164" t="s">
        <v>367</v>
      </c>
      <c r="N164">
        <v>16</v>
      </c>
      <c r="O164" s="14">
        <v>218</v>
      </c>
    </row>
    <row r="165" spans="1:15" x14ac:dyDescent="0.35">
      <c r="A165" t="s">
        <v>368</v>
      </c>
      <c r="B165" s="5"/>
      <c r="C165">
        <v>1</v>
      </c>
      <c r="D165" t="s">
        <v>369</v>
      </c>
      <c r="E165">
        <v>75</v>
      </c>
      <c r="F165" s="1">
        <v>44942</v>
      </c>
      <c r="G165" s="1">
        <v>44993</v>
      </c>
      <c r="H165" s="2">
        <v>0.34027777777777773</v>
      </c>
      <c r="I165" s="2">
        <v>0.42708333333333331</v>
      </c>
      <c r="J165" t="s">
        <v>370</v>
      </c>
      <c r="K165" s="6">
        <v>504141000</v>
      </c>
      <c r="L165" t="s">
        <v>371</v>
      </c>
      <c r="N165">
        <v>15</v>
      </c>
      <c r="O165" s="14">
        <v>218</v>
      </c>
    </row>
    <row r="166" spans="1:15" x14ac:dyDescent="0.35">
      <c r="A166" t="s">
        <v>372</v>
      </c>
      <c r="B166" s="5"/>
      <c r="C166">
        <v>1</v>
      </c>
      <c r="D166" t="s">
        <v>369</v>
      </c>
      <c r="E166">
        <v>75</v>
      </c>
      <c r="F166" s="1">
        <v>44942</v>
      </c>
      <c r="G166" s="1">
        <v>44993</v>
      </c>
      <c r="H166" s="2">
        <v>0.53472222222222221</v>
      </c>
      <c r="I166" s="2">
        <v>0.62152777777777779</v>
      </c>
      <c r="J166" t="s">
        <v>188</v>
      </c>
      <c r="K166" s="6">
        <v>504141000</v>
      </c>
      <c r="L166" t="s">
        <v>373</v>
      </c>
      <c r="N166">
        <v>17</v>
      </c>
      <c r="O166" s="14">
        <v>218</v>
      </c>
    </row>
    <row r="167" spans="1:15" x14ac:dyDescent="0.35">
      <c r="A167" t="s">
        <v>374</v>
      </c>
      <c r="B167" s="5"/>
      <c r="C167">
        <v>1</v>
      </c>
      <c r="D167" t="s">
        <v>369</v>
      </c>
      <c r="E167">
        <v>75</v>
      </c>
      <c r="F167" s="1">
        <v>44942</v>
      </c>
      <c r="G167" s="1">
        <v>44993</v>
      </c>
      <c r="H167" s="2">
        <v>0.77083333333333337</v>
      </c>
      <c r="I167" s="2">
        <v>0.85763888888888884</v>
      </c>
      <c r="J167" t="s">
        <v>375</v>
      </c>
      <c r="K167" s="6">
        <v>599936291</v>
      </c>
      <c r="L167" t="s">
        <v>373</v>
      </c>
      <c r="N167">
        <v>15</v>
      </c>
      <c r="O167" s="14">
        <v>218</v>
      </c>
    </row>
    <row r="168" spans="1:15" x14ac:dyDescent="0.35">
      <c r="A168" t="s">
        <v>376</v>
      </c>
      <c r="B168" s="5"/>
      <c r="C168">
        <v>1</v>
      </c>
      <c r="D168" t="s">
        <v>377</v>
      </c>
      <c r="E168">
        <v>75</v>
      </c>
      <c r="F168" s="1">
        <v>44942</v>
      </c>
      <c r="G168" s="1">
        <v>44993</v>
      </c>
      <c r="H168" s="2">
        <v>0.53472222222222221</v>
      </c>
      <c r="I168" s="2">
        <v>0.62152777777777779</v>
      </c>
      <c r="J168" t="s">
        <v>378</v>
      </c>
      <c r="K168" s="6">
        <v>504141000</v>
      </c>
      <c r="L168" t="s">
        <v>379</v>
      </c>
      <c r="N168">
        <v>16</v>
      </c>
      <c r="O168" s="14">
        <v>218</v>
      </c>
    </row>
    <row r="169" spans="1:15" x14ac:dyDescent="0.35">
      <c r="A169" t="s">
        <v>380</v>
      </c>
      <c r="B169" s="5"/>
      <c r="C169">
        <v>1</v>
      </c>
      <c r="D169" t="s">
        <v>381</v>
      </c>
      <c r="E169">
        <v>75</v>
      </c>
      <c r="F169" s="1">
        <v>44942</v>
      </c>
      <c r="G169" s="1">
        <v>44993</v>
      </c>
      <c r="H169" s="2">
        <v>0.67361111111111116</v>
      </c>
      <c r="I169" s="2">
        <v>0.76041666666666663</v>
      </c>
      <c r="J169" t="s">
        <v>370</v>
      </c>
      <c r="K169" s="6">
        <v>504141000</v>
      </c>
      <c r="L169" t="s">
        <v>382</v>
      </c>
      <c r="N169">
        <v>15</v>
      </c>
      <c r="O169" s="14">
        <v>218</v>
      </c>
    </row>
    <row r="170" spans="1:15" x14ac:dyDescent="0.35">
      <c r="A170" t="s">
        <v>383</v>
      </c>
      <c r="B170" s="5"/>
      <c r="C170">
        <v>1</v>
      </c>
      <c r="D170" t="s">
        <v>384</v>
      </c>
      <c r="E170">
        <v>75</v>
      </c>
      <c r="F170" s="1">
        <v>44942</v>
      </c>
      <c r="G170" s="1">
        <v>44993</v>
      </c>
      <c r="H170" s="2">
        <v>0.77777777777777779</v>
      </c>
      <c r="I170" s="2">
        <v>0.86458333333333337</v>
      </c>
      <c r="J170" t="s">
        <v>385</v>
      </c>
      <c r="K170" s="6">
        <v>504141000</v>
      </c>
      <c r="L170" t="s">
        <v>382</v>
      </c>
      <c r="N170">
        <v>15</v>
      </c>
      <c r="O170" s="14">
        <v>218</v>
      </c>
    </row>
    <row r="171" spans="1:15" x14ac:dyDescent="0.35">
      <c r="A171" t="s">
        <v>386</v>
      </c>
      <c r="B171" s="5"/>
      <c r="C171">
        <v>1</v>
      </c>
      <c r="D171" t="s">
        <v>387</v>
      </c>
      <c r="E171">
        <v>40</v>
      </c>
      <c r="F171" s="1">
        <v>44832</v>
      </c>
      <c r="G171" s="1">
        <v>44993</v>
      </c>
      <c r="H171" s="2">
        <v>0.42708333333333331</v>
      </c>
      <c r="I171" s="2">
        <v>0.48958333333333331</v>
      </c>
      <c r="J171" t="s">
        <v>366</v>
      </c>
      <c r="K171" s="6">
        <v>504141000</v>
      </c>
      <c r="L171" t="s">
        <v>363</v>
      </c>
      <c r="N171">
        <v>9</v>
      </c>
      <c r="O171" s="14">
        <v>212</v>
      </c>
    </row>
    <row r="172" spans="1:15" x14ac:dyDescent="0.35">
      <c r="A172" t="s">
        <v>388</v>
      </c>
      <c r="B172" s="5"/>
      <c r="C172">
        <v>1</v>
      </c>
      <c r="D172" t="s">
        <v>389</v>
      </c>
      <c r="E172">
        <v>75</v>
      </c>
      <c r="F172" s="1">
        <v>44942</v>
      </c>
      <c r="G172" s="1">
        <v>44994</v>
      </c>
      <c r="H172" s="2">
        <v>0.77083333333333337</v>
      </c>
      <c r="I172" s="2">
        <v>0.85763888888888884</v>
      </c>
      <c r="J172" t="s">
        <v>390</v>
      </c>
      <c r="K172" s="6">
        <v>599936291</v>
      </c>
      <c r="L172" t="s">
        <v>391</v>
      </c>
      <c r="N172">
        <v>16</v>
      </c>
      <c r="O172" s="14">
        <v>218</v>
      </c>
    </row>
    <row r="173" spans="1:15" x14ac:dyDescent="0.35">
      <c r="A173" t="s">
        <v>392</v>
      </c>
      <c r="B173" s="5"/>
      <c r="C173">
        <v>1</v>
      </c>
      <c r="D173" t="s">
        <v>365</v>
      </c>
      <c r="E173">
        <v>75</v>
      </c>
      <c r="F173" s="1">
        <v>44942</v>
      </c>
      <c r="G173" s="1">
        <v>44994</v>
      </c>
      <c r="H173" s="2">
        <v>0.4375</v>
      </c>
      <c r="I173" s="2">
        <v>0.52430555555555558</v>
      </c>
      <c r="J173" t="s">
        <v>393</v>
      </c>
      <c r="K173" s="6">
        <v>504141000</v>
      </c>
      <c r="L173" t="s">
        <v>394</v>
      </c>
      <c r="N173">
        <v>15</v>
      </c>
      <c r="O173" s="14">
        <v>218</v>
      </c>
    </row>
    <row r="174" spans="1:15" x14ac:dyDescent="0.35">
      <c r="A174" t="s">
        <v>395</v>
      </c>
      <c r="B174" s="5"/>
      <c r="C174">
        <v>1</v>
      </c>
      <c r="D174" t="s">
        <v>396</v>
      </c>
      <c r="E174">
        <v>75</v>
      </c>
      <c r="F174" s="1">
        <v>44942</v>
      </c>
      <c r="G174" s="1">
        <v>44994</v>
      </c>
      <c r="H174" s="2">
        <v>0.34027777777777773</v>
      </c>
      <c r="I174" s="2">
        <v>0.42708333333333331</v>
      </c>
      <c r="J174" t="s">
        <v>393</v>
      </c>
      <c r="K174" s="6">
        <v>504141000</v>
      </c>
      <c r="L174" t="s">
        <v>397</v>
      </c>
      <c r="N174">
        <v>16</v>
      </c>
      <c r="O174" s="14">
        <v>218</v>
      </c>
    </row>
    <row r="175" spans="1:15" x14ac:dyDescent="0.35">
      <c r="A175" t="s">
        <v>398</v>
      </c>
      <c r="B175" s="5"/>
      <c r="C175">
        <v>1</v>
      </c>
      <c r="D175" t="s">
        <v>381</v>
      </c>
      <c r="E175">
        <v>75</v>
      </c>
      <c r="F175" s="1">
        <v>44942</v>
      </c>
      <c r="G175" s="1">
        <v>44994</v>
      </c>
      <c r="H175" s="2">
        <v>0.4375</v>
      </c>
      <c r="I175" s="2">
        <v>0.52430555555555558</v>
      </c>
      <c r="J175" t="s">
        <v>378</v>
      </c>
      <c r="K175" s="6">
        <v>504141000</v>
      </c>
      <c r="L175" t="s">
        <v>399</v>
      </c>
      <c r="N175">
        <v>16</v>
      </c>
      <c r="O175" s="14">
        <v>218</v>
      </c>
    </row>
    <row r="176" spans="1:15" x14ac:dyDescent="0.35">
      <c r="A176" t="s">
        <v>400</v>
      </c>
      <c r="B176" s="5"/>
      <c r="C176">
        <v>1</v>
      </c>
      <c r="D176" t="s">
        <v>384</v>
      </c>
      <c r="E176">
        <v>75</v>
      </c>
      <c r="F176" s="1">
        <v>44942</v>
      </c>
      <c r="G176" s="1">
        <v>44994</v>
      </c>
      <c r="H176" s="2">
        <v>0.34027777777777773</v>
      </c>
      <c r="I176" s="2">
        <v>0.42708333333333331</v>
      </c>
      <c r="J176" t="s">
        <v>378</v>
      </c>
      <c r="K176" s="6">
        <v>504141000</v>
      </c>
      <c r="L176" t="s">
        <v>399</v>
      </c>
      <c r="N176">
        <v>17</v>
      </c>
      <c r="O176" s="14">
        <v>218</v>
      </c>
    </row>
    <row r="177" spans="1:15" x14ac:dyDescent="0.35">
      <c r="A177" t="s">
        <v>401</v>
      </c>
      <c r="B177" s="5"/>
      <c r="C177">
        <v>1</v>
      </c>
      <c r="D177" t="s">
        <v>402</v>
      </c>
      <c r="E177">
        <v>75</v>
      </c>
      <c r="F177" s="1">
        <v>44942</v>
      </c>
      <c r="G177" s="1">
        <v>44994</v>
      </c>
      <c r="H177" s="2">
        <v>0.53472222222222221</v>
      </c>
      <c r="I177" s="2">
        <v>0.62152777777777779</v>
      </c>
      <c r="J177" t="s">
        <v>403</v>
      </c>
      <c r="K177" s="6">
        <v>504141000</v>
      </c>
      <c r="L177" t="s">
        <v>397</v>
      </c>
      <c r="N177">
        <v>15</v>
      </c>
      <c r="O177" s="14">
        <v>218</v>
      </c>
    </row>
    <row r="178" spans="1:15" x14ac:dyDescent="0.35">
      <c r="A178" t="s">
        <v>404</v>
      </c>
      <c r="B178" s="5"/>
      <c r="D178" t="s">
        <v>405</v>
      </c>
      <c r="E178">
        <v>2</v>
      </c>
      <c r="F178" s="1">
        <v>44994</v>
      </c>
      <c r="G178" s="1">
        <v>44994</v>
      </c>
      <c r="H178" s="2">
        <v>0.64583333333333337</v>
      </c>
      <c r="I178" s="2">
        <v>0.70833333333333337</v>
      </c>
      <c r="J178" t="s">
        <v>262</v>
      </c>
      <c r="L178" t="s">
        <v>263</v>
      </c>
      <c r="N178">
        <v>7</v>
      </c>
      <c r="O178" s="14">
        <v>0</v>
      </c>
    </row>
    <row r="179" spans="1:15" x14ac:dyDescent="0.35">
      <c r="A179" t="s">
        <v>406</v>
      </c>
      <c r="B179" s="5"/>
      <c r="C179">
        <v>2</v>
      </c>
      <c r="D179" t="s">
        <v>407</v>
      </c>
      <c r="E179">
        <v>4</v>
      </c>
      <c r="F179" s="1">
        <v>44995</v>
      </c>
      <c r="G179" s="1">
        <v>44995</v>
      </c>
      <c r="H179" s="2">
        <v>0.60416666666666663</v>
      </c>
      <c r="I179" s="2">
        <v>0.79166666666666663</v>
      </c>
      <c r="J179" t="s">
        <v>196</v>
      </c>
      <c r="K179" s="6">
        <v>504141000</v>
      </c>
      <c r="L179" t="s">
        <v>408</v>
      </c>
      <c r="N179">
        <v>100</v>
      </c>
      <c r="O179" s="14">
        <v>0</v>
      </c>
    </row>
    <row r="180" spans="1:15" x14ac:dyDescent="0.35">
      <c r="A180" t="s">
        <v>409</v>
      </c>
      <c r="B180" s="5"/>
      <c r="C180">
        <v>13</v>
      </c>
      <c r="D180" t="s">
        <v>321</v>
      </c>
      <c r="E180">
        <v>6</v>
      </c>
      <c r="F180" s="1">
        <v>44995</v>
      </c>
      <c r="G180" s="1">
        <v>44995</v>
      </c>
      <c r="H180" s="2">
        <v>0.72916666666666663</v>
      </c>
      <c r="I180" s="2">
        <v>0.89583333333333337</v>
      </c>
      <c r="J180" t="s">
        <v>298</v>
      </c>
      <c r="K180" s="6">
        <v>504141000</v>
      </c>
      <c r="L180" t="s">
        <v>322</v>
      </c>
      <c r="N180">
        <v>16</v>
      </c>
      <c r="O180" s="14">
        <v>26</v>
      </c>
    </row>
    <row r="181" spans="1:15" x14ac:dyDescent="0.35">
      <c r="A181" t="s">
        <v>410</v>
      </c>
      <c r="B181" s="5"/>
      <c r="C181">
        <v>13</v>
      </c>
      <c r="D181" t="s">
        <v>411</v>
      </c>
      <c r="E181">
        <v>6</v>
      </c>
      <c r="F181" s="1">
        <v>44995</v>
      </c>
      <c r="G181" s="1">
        <v>44995</v>
      </c>
      <c r="H181" s="2">
        <v>0.625</v>
      </c>
      <c r="I181" s="2">
        <v>0.79166666666666663</v>
      </c>
      <c r="J181" t="s">
        <v>180</v>
      </c>
      <c r="K181" s="6">
        <v>504141000</v>
      </c>
      <c r="L181" t="s">
        <v>412</v>
      </c>
      <c r="N181">
        <v>18</v>
      </c>
      <c r="O181" s="14">
        <v>31</v>
      </c>
    </row>
    <row r="182" spans="1:15" x14ac:dyDescent="0.35">
      <c r="A182" t="s">
        <v>413</v>
      </c>
      <c r="B182" s="5"/>
      <c r="C182">
        <v>8</v>
      </c>
      <c r="D182" t="s">
        <v>414</v>
      </c>
      <c r="E182">
        <v>4</v>
      </c>
      <c r="F182" s="1">
        <v>44991</v>
      </c>
      <c r="G182" s="1">
        <v>44991</v>
      </c>
      <c r="H182" s="2">
        <v>0.375</v>
      </c>
      <c r="I182" s="2">
        <v>0.5</v>
      </c>
      <c r="J182" t="s">
        <v>215</v>
      </c>
      <c r="K182" s="6">
        <v>504141000</v>
      </c>
      <c r="L182" t="s">
        <v>216</v>
      </c>
      <c r="N182">
        <v>10</v>
      </c>
      <c r="O182" s="14">
        <v>29</v>
      </c>
    </row>
    <row r="183" spans="1:15" x14ac:dyDescent="0.35">
      <c r="A183" t="s">
        <v>415</v>
      </c>
      <c r="B183" s="5"/>
      <c r="C183">
        <v>8</v>
      </c>
      <c r="D183" t="s">
        <v>416</v>
      </c>
      <c r="E183">
        <v>4</v>
      </c>
      <c r="F183" s="1">
        <v>44995</v>
      </c>
      <c r="G183" s="1">
        <v>44995</v>
      </c>
      <c r="H183" s="2">
        <v>0.375</v>
      </c>
      <c r="I183" s="2">
        <v>0.5</v>
      </c>
      <c r="J183" t="s">
        <v>219</v>
      </c>
      <c r="K183" s="6">
        <v>504141000</v>
      </c>
      <c r="L183" t="s">
        <v>220</v>
      </c>
      <c r="N183">
        <v>10</v>
      </c>
      <c r="O183" s="14">
        <v>29</v>
      </c>
    </row>
    <row r="184" spans="1:15" x14ac:dyDescent="0.35">
      <c r="A184" t="s">
        <v>417</v>
      </c>
      <c r="B184" s="5"/>
      <c r="D184" t="s">
        <v>418</v>
      </c>
      <c r="E184">
        <v>5</v>
      </c>
      <c r="F184" s="1">
        <v>44995</v>
      </c>
      <c r="G184" s="1">
        <v>44995</v>
      </c>
      <c r="H184" s="2">
        <v>0.625</v>
      </c>
      <c r="I184" s="2">
        <v>0.77083333333333337</v>
      </c>
      <c r="J184" t="s">
        <v>419</v>
      </c>
      <c r="K184" s="6">
        <v>504141000</v>
      </c>
      <c r="L184" t="s">
        <v>420</v>
      </c>
      <c r="N184">
        <v>18</v>
      </c>
      <c r="O184" s="14">
        <v>34</v>
      </c>
    </row>
    <row r="185" spans="1:15" x14ac:dyDescent="0.35">
      <c r="A185" t="s">
        <v>421</v>
      </c>
      <c r="B185" s="5"/>
      <c r="C185">
        <v>8</v>
      </c>
      <c r="D185" t="s">
        <v>422</v>
      </c>
      <c r="E185">
        <v>7</v>
      </c>
      <c r="F185" s="1">
        <v>44995</v>
      </c>
      <c r="G185" s="1">
        <v>44995</v>
      </c>
      <c r="H185" s="2">
        <v>0.54166666666666663</v>
      </c>
      <c r="I185" s="2">
        <v>0.75</v>
      </c>
      <c r="J185" t="s">
        <v>279</v>
      </c>
      <c r="K185" s="6">
        <v>504141000</v>
      </c>
      <c r="L185" t="s">
        <v>280</v>
      </c>
      <c r="N185">
        <v>6</v>
      </c>
      <c r="O185" s="14">
        <v>15</v>
      </c>
    </row>
    <row r="186" spans="1:15" x14ac:dyDescent="0.35">
      <c r="A186" t="s">
        <v>423</v>
      </c>
      <c r="B186" s="5"/>
      <c r="C186">
        <v>10</v>
      </c>
      <c r="D186" t="s">
        <v>424</v>
      </c>
      <c r="E186">
        <v>2</v>
      </c>
      <c r="F186" s="1">
        <v>44995</v>
      </c>
      <c r="G186" s="1">
        <v>44995</v>
      </c>
      <c r="H186" s="2">
        <v>0.625</v>
      </c>
      <c r="I186" s="2">
        <v>0.6875</v>
      </c>
      <c r="J186" t="s">
        <v>425</v>
      </c>
      <c r="K186" s="6">
        <v>504141000</v>
      </c>
      <c r="L186" t="s">
        <v>426</v>
      </c>
      <c r="N186">
        <v>15</v>
      </c>
      <c r="O186" s="14">
        <v>22</v>
      </c>
    </row>
    <row r="187" spans="1:15" x14ac:dyDescent="0.35">
      <c r="A187" t="s">
        <v>427</v>
      </c>
      <c r="B187" s="5"/>
      <c r="C187">
        <v>14</v>
      </c>
      <c r="D187" t="s">
        <v>428</v>
      </c>
      <c r="E187">
        <v>8</v>
      </c>
      <c r="F187" s="1">
        <v>44996</v>
      </c>
      <c r="G187" s="1">
        <v>44996</v>
      </c>
      <c r="H187" s="2">
        <v>0.41666666666666669</v>
      </c>
      <c r="I187" s="2">
        <v>0.66666666666666663</v>
      </c>
      <c r="J187" t="s">
        <v>429</v>
      </c>
      <c r="K187" s="6">
        <v>504141000</v>
      </c>
      <c r="L187" t="s">
        <v>430</v>
      </c>
      <c r="N187">
        <v>12</v>
      </c>
      <c r="O187" s="14">
        <v>47</v>
      </c>
    </row>
    <row r="188" spans="1:15" x14ac:dyDescent="0.35">
      <c r="A188" t="s">
        <v>431</v>
      </c>
      <c r="B188" s="5"/>
      <c r="C188">
        <v>8</v>
      </c>
      <c r="D188" t="s">
        <v>432</v>
      </c>
      <c r="E188">
        <v>4</v>
      </c>
      <c r="F188" s="1">
        <v>44996</v>
      </c>
      <c r="G188" s="1">
        <v>44996</v>
      </c>
      <c r="H188" s="2">
        <v>0.375</v>
      </c>
      <c r="I188" s="2">
        <v>0.5</v>
      </c>
      <c r="J188" t="s">
        <v>433</v>
      </c>
      <c r="K188" s="6">
        <v>504141000</v>
      </c>
      <c r="L188" t="s">
        <v>309</v>
      </c>
      <c r="N188">
        <v>4</v>
      </c>
      <c r="O188" s="14">
        <v>39</v>
      </c>
    </row>
    <row r="189" spans="1:15" x14ac:dyDescent="0.35">
      <c r="A189" t="s">
        <v>434</v>
      </c>
      <c r="B189" s="5"/>
      <c r="C189">
        <v>8</v>
      </c>
      <c r="D189" t="s">
        <v>435</v>
      </c>
      <c r="E189">
        <v>10</v>
      </c>
      <c r="F189" s="1">
        <v>44984</v>
      </c>
      <c r="G189" s="1">
        <v>44998</v>
      </c>
      <c r="H189" s="2">
        <v>0.77083333333333337</v>
      </c>
      <c r="I189" s="2">
        <v>0.875</v>
      </c>
      <c r="J189" t="s">
        <v>436</v>
      </c>
      <c r="K189" s="6">
        <v>504141000</v>
      </c>
      <c r="L189" t="s">
        <v>437</v>
      </c>
      <c r="N189">
        <v>9</v>
      </c>
      <c r="O189" s="14">
        <v>85</v>
      </c>
    </row>
    <row r="190" spans="1:15" x14ac:dyDescent="0.35">
      <c r="A190" t="s">
        <v>438</v>
      </c>
      <c r="B190" s="5"/>
      <c r="C190">
        <v>10</v>
      </c>
      <c r="D190" t="s">
        <v>439</v>
      </c>
      <c r="E190">
        <v>2</v>
      </c>
      <c r="F190" s="1">
        <v>45007</v>
      </c>
      <c r="G190" s="1">
        <v>45007</v>
      </c>
      <c r="H190" s="2">
        <v>0.58333333333333337</v>
      </c>
      <c r="I190" s="2">
        <v>0.64583333333333337</v>
      </c>
      <c r="J190" t="s">
        <v>440</v>
      </c>
      <c r="L190" t="s">
        <v>441</v>
      </c>
      <c r="N190">
        <v>15</v>
      </c>
      <c r="O190" s="14">
        <v>12</v>
      </c>
    </row>
    <row r="191" spans="1:15" x14ac:dyDescent="0.35">
      <c r="A191" t="s">
        <v>442</v>
      </c>
      <c r="B191" s="5"/>
      <c r="C191">
        <v>1</v>
      </c>
      <c r="D191" t="s">
        <v>443</v>
      </c>
      <c r="E191">
        <v>40</v>
      </c>
      <c r="F191" s="1">
        <v>44837</v>
      </c>
      <c r="G191" s="1">
        <v>45005</v>
      </c>
      <c r="H191" s="2">
        <v>0.77083333333333337</v>
      </c>
      <c r="I191" s="2">
        <v>0.83333333333333337</v>
      </c>
      <c r="J191" t="s">
        <v>444</v>
      </c>
      <c r="L191" t="s">
        <v>445</v>
      </c>
      <c r="N191">
        <v>9</v>
      </c>
      <c r="O191" s="14">
        <v>212</v>
      </c>
    </row>
    <row r="192" spans="1:15" x14ac:dyDescent="0.35">
      <c r="A192" t="s">
        <v>446</v>
      </c>
      <c r="B192" s="5"/>
      <c r="C192">
        <v>1</v>
      </c>
      <c r="D192" t="s">
        <v>447</v>
      </c>
      <c r="E192">
        <v>40</v>
      </c>
      <c r="F192" s="1">
        <v>44837</v>
      </c>
      <c r="G192" s="1">
        <v>44998</v>
      </c>
      <c r="H192" s="2">
        <v>0.42708333333333331</v>
      </c>
      <c r="I192" s="2">
        <v>0.48958333333333331</v>
      </c>
      <c r="J192" t="s">
        <v>448</v>
      </c>
      <c r="K192" s="6">
        <v>504141000</v>
      </c>
      <c r="L192" t="s">
        <v>449</v>
      </c>
      <c r="N192">
        <v>9</v>
      </c>
      <c r="O192" s="14">
        <v>231</v>
      </c>
    </row>
    <row r="193" spans="1:15" x14ac:dyDescent="0.35">
      <c r="A193" t="s">
        <v>450</v>
      </c>
      <c r="B193" s="5"/>
      <c r="C193">
        <v>13</v>
      </c>
      <c r="D193" t="s">
        <v>451</v>
      </c>
      <c r="E193">
        <v>14</v>
      </c>
      <c r="F193" s="1">
        <v>44999</v>
      </c>
      <c r="G193" s="1">
        <v>45027</v>
      </c>
      <c r="H193" s="2">
        <v>0.75</v>
      </c>
      <c r="I193" s="2">
        <v>0.89583333333333337</v>
      </c>
      <c r="J193" t="s">
        <v>298</v>
      </c>
      <c r="K193" s="6">
        <v>504141000</v>
      </c>
      <c r="L193" t="s">
        <v>452</v>
      </c>
      <c r="N193">
        <v>15</v>
      </c>
      <c r="O193" s="14">
        <v>79</v>
      </c>
    </row>
    <row r="194" spans="1:15" x14ac:dyDescent="0.35">
      <c r="A194" t="s">
        <v>453</v>
      </c>
      <c r="B194" s="5"/>
      <c r="C194">
        <v>3</v>
      </c>
      <c r="D194" t="s">
        <v>454</v>
      </c>
      <c r="E194">
        <v>3</v>
      </c>
      <c r="F194" s="1">
        <v>44999</v>
      </c>
      <c r="G194" s="1">
        <v>44999</v>
      </c>
      <c r="H194" s="2">
        <v>0.77083333333333337</v>
      </c>
      <c r="I194" s="2">
        <v>0.85416666666666663</v>
      </c>
      <c r="J194" t="s">
        <v>455</v>
      </c>
      <c r="L194" t="s">
        <v>456</v>
      </c>
      <c r="N194">
        <v>23</v>
      </c>
      <c r="O194" s="14">
        <v>0</v>
      </c>
    </row>
    <row r="195" spans="1:15" x14ac:dyDescent="0.35">
      <c r="A195" t="s">
        <v>457</v>
      </c>
      <c r="B195" s="5"/>
      <c r="C195">
        <v>1</v>
      </c>
      <c r="D195" t="s">
        <v>458</v>
      </c>
      <c r="E195">
        <v>40</v>
      </c>
      <c r="F195" s="1">
        <v>44838</v>
      </c>
      <c r="G195" s="1">
        <v>44999</v>
      </c>
      <c r="H195" s="2">
        <v>0.35416666666666669</v>
      </c>
      <c r="I195" s="2">
        <v>0.41666666666666669</v>
      </c>
      <c r="J195" t="s">
        <v>459</v>
      </c>
      <c r="K195" s="6">
        <v>504141000</v>
      </c>
      <c r="L195" t="s">
        <v>460</v>
      </c>
      <c r="N195">
        <v>9</v>
      </c>
      <c r="O195" s="14">
        <v>231</v>
      </c>
    </row>
    <row r="196" spans="1:15" x14ac:dyDescent="0.35">
      <c r="A196" t="s">
        <v>461</v>
      </c>
      <c r="B196" s="5"/>
      <c r="C196">
        <v>1</v>
      </c>
      <c r="D196" t="s">
        <v>462</v>
      </c>
      <c r="E196">
        <v>40</v>
      </c>
      <c r="F196" s="1">
        <v>44838</v>
      </c>
      <c r="G196" s="1">
        <v>44999</v>
      </c>
      <c r="H196" s="2">
        <v>0.77083333333333337</v>
      </c>
      <c r="I196" s="2">
        <v>0.83333333333333337</v>
      </c>
      <c r="J196" t="s">
        <v>448</v>
      </c>
      <c r="K196" s="6">
        <v>504141000</v>
      </c>
      <c r="L196" t="s">
        <v>463</v>
      </c>
      <c r="N196">
        <v>9</v>
      </c>
      <c r="O196" s="14">
        <v>231</v>
      </c>
    </row>
    <row r="197" spans="1:15" x14ac:dyDescent="0.35">
      <c r="A197" t="s">
        <v>464</v>
      </c>
      <c r="B197" s="5"/>
      <c r="C197">
        <v>1</v>
      </c>
      <c r="D197" t="s">
        <v>465</v>
      </c>
      <c r="E197">
        <v>40</v>
      </c>
      <c r="F197" s="1">
        <v>44838</v>
      </c>
      <c r="G197" s="1">
        <v>44999</v>
      </c>
      <c r="H197" s="2">
        <v>0.77083333333333337</v>
      </c>
      <c r="I197" s="2">
        <v>0.83333333333333337</v>
      </c>
      <c r="J197" t="s">
        <v>466</v>
      </c>
      <c r="K197" s="6">
        <v>504141000</v>
      </c>
      <c r="L197" t="s">
        <v>467</v>
      </c>
      <c r="N197">
        <v>10</v>
      </c>
      <c r="O197" s="14">
        <v>212</v>
      </c>
    </row>
    <row r="198" spans="1:15" x14ac:dyDescent="0.35">
      <c r="A198" t="s">
        <v>468</v>
      </c>
      <c r="B198" s="5"/>
      <c r="C198">
        <v>1</v>
      </c>
      <c r="D198" t="s">
        <v>469</v>
      </c>
      <c r="E198">
        <v>40</v>
      </c>
      <c r="F198" s="1">
        <v>44838</v>
      </c>
      <c r="G198" s="1">
        <v>44999</v>
      </c>
      <c r="H198" s="2">
        <v>0.42708333333333331</v>
      </c>
      <c r="I198" s="2">
        <v>0.48958333333333331</v>
      </c>
      <c r="J198" t="s">
        <v>403</v>
      </c>
      <c r="K198" s="6">
        <v>504141000</v>
      </c>
      <c r="L198" t="s">
        <v>467</v>
      </c>
      <c r="N198">
        <v>10</v>
      </c>
      <c r="O198" s="14">
        <v>212</v>
      </c>
    </row>
    <row r="199" spans="1:15" x14ac:dyDescent="0.35">
      <c r="A199" t="s">
        <v>470</v>
      </c>
      <c r="B199" s="5"/>
      <c r="C199">
        <v>1</v>
      </c>
      <c r="D199" t="s">
        <v>471</v>
      </c>
      <c r="E199">
        <v>40</v>
      </c>
      <c r="F199" s="1">
        <v>44832</v>
      </c>
      <c r="G199" s="1">
        <v>45000</v>
      </c>
      <c r="H199" s="2">
        <v>0.77083333333333337</v>
      </c>
      <c r="I199" s="2">
        <v>0.83333333333333337</v>
      </c>
      <c r="J199" t="s">
        <v>366</v>
      </c>
      <c r="K199" s="6">
        <v>504141000</v>
      </c>
      <c r="L199" t="s">
        <v>472</v>
      </c>
      <c r="N199">
        <v>9</v>
      </c>
      <c r="O199" s="14">
        <v>212</v>
      </c>
    </row>
    <row r="200" spans="1:15" x14ac:dyDescent="0.35">
      <c r="A200" t="s">
        <v>473</v>
      </c>
      <c r="B200" s="5"/>
      <c r="C200">
        <v>1</v>
      </c>
      <c r="D200" t="s">
        <v>474</v>
      </c>
      <c r="E200">
        <v>40</v>
      </c>
      <c r="F200" s="1">
        <v>44832</v>
      </c>
      <c r="G200" s="1">
        <v>45000</v>
      </c>
      <c r="H200" s="2">
        <v>0.69791666666666663</v>
      </c>
      <c r="I200" s="2">
        <v>0.76041666666666663</v>
      </c>
      <c r="J200" t="s">
        <v>448</v>
      </c>
      <c r="K200" s="6">
        <v>504141000</v>
      </c>
      <c r="L200" t="s">
        <v>475</v>
      </c>
      <c r="N200">
        <v>9</v>
      </c>
      <c r="O200" s="14">
        <v>231</v>
      </c>
    </row>
    <row r="201" spans="1:15" x14ac:dyDescent="0.35">
      <c r="A201" t="s">
        <v>476</v>
      </c>
      <c r="B201" s="5"/>
      <c r="C201">
        <v>10</v>
      </c>
      <c r="D201" t="s">
        <v>477</v>
      </c>
      <c r="E201">
        <v>6</v>
      </c>
      <c r="F201" s="1">
        <v>45000</v>
      </c>
      <c r="G201" s="1">
        <v>45000</v>
      </c>
      <c r="H201" s="2">
        <v>0.79166666666666663</v>
      </c>
      <c r="I201" s="2">
        <v>0.875</v>
      </c>
      <c r="J201" t="s">
        <v>340</v>
      </c>
      <c r="K201" s="6">
        <v>504141000</v>
      </c>
      <c r="L201" t="s">
        <v>478</v>
      </c>
      <c r="N201">
        <v>30</v>
      </c>
      <c r="O201" s="14">
        <v>8</v>
      </c>
    </row>
    <row r="202" spans="1:15" x14ac:dyDescent="0.35">
      <c r="A202" t="s">
        <v>479</v>
      </c>
      <c r="B202" s="5"/>
      <c r="C202">
        <v>15</v>
      </c>
      <c r="D202" t="s">
        <v>480</v>
      </c>
      <c r="E202">
        <v>24</v>
      </c>
      <c r="F202" s="1">
        <v>44958</v>
      </c>
      <c r="G202" s="1">
        <v>45000</v>
      </c>
      <c r="H202" s="2">
        <v>0.75</v>
      </c>
      <c r="I202" s="2">
        <v>0.875</v>
      </c>
      <c r="J202" t="s">
        <v>329</v>
      </c>
      <c r="K202" s="6">
        <v>504141000</v>
      </c>
      <c r="L202" t="s">
        <v>481</v>
      </c>
      <c r="N202">
        <v>9</v>
      </c>
      <c r="O202" s="14">
        <v>138</v>
      </c>
    </row>
    <row r="203" spans="1:15" x14ac:dyDescent="0.35">
      <c r="A203" t="s">
        <v>482</v>
      </c>
      <c r="B203" s="5"/>
      <c r="C203">
        <v>1</v>
      </c>
      <c r="D203" t="s">
        <v>483</v>
      </c>
      <c r="E203">
        <v>40</v>
      </c>
      <c r="F203" s="1">
        <v>44839</v>
      </c>
      <c r="G203" s="1">
        <v>45000</v>
      </c>
      <c r="H203" s="2">
        <v>0.35416666666666669</v>
      </c>
      <c r="I203" s="2">
        <v>0.41666666666666669</v>
      </c>
      <c r="J203" t="s">
        <v>366</v>
      </c>
      <c r="K203" s="6">
        <v>504141000</v>
      </c>
      <c r="L203" t="s">
        <v>463</v>
      </c>
      <c r="N203">
        <v>9</v>
      </c>
      <c r="O203" s="14">
        <v>231</v>
      </c>
    </row>
    <row r="204" spans="1:15" x14ac:dyDescent="0.35">
      <c r="A204" t="s">
        <v>484</v>
      </c>
      <c r="B204" s="5"/>
      <c r="C204">
        <v>8</v>
      </c>
      <c r="D204" t="s">
        <v>485</v>
      </c>
      <c r="E204">
        <v>11</v>
      </c>
      <c r="F204" s="1">
        <v>44986</v>
      </c>
      <c r="G204" s="1">
        <v>45000</v>
      </c>
      <c r="H204" s="2">
        <v>0.72916666666666663</v>
      </c>
      <c r="I204" s="2">
        <v>0.84375</v>
      </c>
      <c r="J204" t="s">
        <v>486</v>
      </c>
      <c r="L204" t="s">
        <v>309</v>
      </c>
      <c r="N204">
        <v>9</v>
      </c>
      <c r="O204" s="14">
        <v>116</v>
      </c>
    </row>
    <row r="205" spans="1:15" x14ac:dyDescent="0.35">
      <c r="A205" t="s">
        <v>487</v>
      </c>
      <c r="B205" s="5"/>
      <c r="C205">
        <v>14</v>
      </c>
      <c r="D205" t="s">
        <v>488</v>
      </c>
      <c r="E205">
        <v>17</v>
      </c>
      <c r="F205" s="1">
        <v>44944</v>
      </c>
      <c r="G205" s="1">
        <v>45000</v>
      </c>
      <c r="H205" s="2">
        <v>0.79166666666666663</v>
      </c>
      <c r="I205" s="2">
        <v>0.89583333333333337</v>
      </c>
      <c r="J205" t="s">
        <v>486</v>
      </c>
      <c r="L205" t="s">
        <v>489</v>
      </c>
      <c r="N205">
        <v>11</v>
      </c>
      <c r="O205" s="14">
        <v>96</v>
      </c>
    </row>
    <row r="206" spans="1:15" x14ac:dyDescent="0.35">
      <c r="A206" t="s">
        <v>490</v>
      </c>
      <c r="B206" s="5"/>
      <c r="C206">
        <v>15</v>
      </c>
      <c r="D206" t="s">
        <v>491</v>
      </c>
      <c r="E206">
        <v>10</v>
      </c>
      <c r="F206" s="1">
        <v>45000</v>
      </c>
      <c r="G206" s="1">
        <v>45000</v>
      </c>
      <c r="H206" s="2">
        <v>0.375</v>
      </c>
      <c r="I206" s="2">
        <v>0.70833333333333337</v>
      </c>
      <c r="J206" t="s">
        <v>235</v>
      </c>
      <c r="K206" s="6">
        <v>504141000</v>
      </c>
      <c r="L206" t="s">
        <v>236</v>
      </c>
      <c r="N206">
        <v>6</v>
      </c>
      <c r="O206" s="14">
        <v>117</v>
      </c>
    </row>
    <row r="207" spans="1:15" x14ac:dyDescent="0.35">
      <c r="A207" t="s">
        <v>492</v>
      </c>
      <c r="B207" s="5"/>
      <c r="C207">
        <v>1</v>
      </c>
      <c r="D207" t="s">
        <v>493</v>
      </c>
      <c r="E207">
        <v>40</v>
      </c>
      <c r="F207" s="1">
        <v>44833</v>
      </c>
      <c r="G207" s="1">
        <v>45001</v>
      </c>
      <c r="H207" s="2">
        <v>0.42708333333333331</v>
      </c>
      <c r="I207" s="2">
        <v>0.48958333333333331</v>
      </c>
      <c r="J207" t="s">
        <v>494</v>
      </c>
      <c r="K207" s="6">
        <v>504141000</v>
      </c>
      <c r="L207" t="s">
        <v>495</v>
      </c>
      <c r="N207">
        <v>9</v>
      </c>
      <c r="O207" s="14">
        <v>226</v>
      </c>
    </row>
    <row r="208" spans="1:15" x14ac:dyDescent="0.35">
      <c r="A208" t="s">
        <v>496</v>
      </c>
      <c r="B208" s="5"/>
      <c r="C208">
        <v>1</v>
      </c>
      <c r="D208" t="s">
        <v>497</v>
      </c>
      <c r="E208">
        <v>40</v>
      </c>
      <c r="F208" s="1">
        <v>44833</v>
      </c>
      <c r="G208" s="1">
        <v>45001</v>
      </c>
      <c r="H208" s="2">
        <v>0.42708333333333331</v>
      </c>
      <c r="I208" s="2">
        <v>0.48958333333333331</v>
      </c>
      <c r="J208" t="s">
        <v>498</v>
      </c>
      <c r="L208" t="s">
        <v>499</v>
      </c>
      <c r="N208">
        <v>9</v>
      </c>
      <c r="O208" s="14">
        <v>231</v>
      </c>
    </row>
    <row r="209" spans="1:15" x14ac:dyDescent="0.35">
      <c r="A209" t="s">
        <v>500</v>
      </c>
      <c r="B209" s="5"/>
      <c r="C209">
        <v>10</v>
      </c>
      <c r="D209" t="s">
        <v>501</v>
      </c>
      <c r="E209">
        <v>4</v>
      </c>
      <c r="F209" s="1">
        <v>45001</v>
      </c>
      <c r="G209" s="1">
        <v>45001</v>
      </c>
      <c r="H209" s="2">
        <v>0.40625</v>
      </c>
      <c r="I209" s="2">
        <v>0.52083333333333337</v>
      </c>
      <c r="J209" t="s">
        <v>340</v>
      </c>
      <c r="K209" s="6">
        <v>504141000</v>
      </c>
      <c r="L209" t="s">
        <v>502</v>
      </c>
      <c r="N209">
        <v>30</v>
      </c>
      <c r="O209" s="14">
        <v>0</v>
      </c>
    </row>
    <row r="210" spans="1:15" x14ac:dyDescent="0.35">
      <c r="A210" t="s">
        <v>503</v>
      </c>
      <c r="B210" s="5"/>
      <c r="C210">
        <v>1</v>
      </c>
      <c r="D210" t="s">
        <v>504</v>
      </c>
      <c r="E210">
        <v>40</v>
      </c>
      <c r="F210" s="1">
        <v>44833</v>
      </c>
      <c r="G210" s="1">
        <v>45001</v>
      </c>
      <c r="H210" s="2">
        <v>0.79166666666666663</v>
      </c>
      <c r="I210" s="2">
        <v>0.85416666666666663</v>
      </c>
      <c r="J210" t="s">
        <v>486</v>
      </c>
      <c r="L210" t="s">
        <v>505</v>
      </c>
      <c r="N210">
        <v>9</v>
      </c>
      <c r="O210" s="14">
        <v>231</v>
      </c>
    </row>
    <row r="211" spans="1:15" x14ac:dyDescent="0.35">
      <c r="A211" t="s">
        <v>506</v>
      </c>
      <c r="B211" s="5"/>
      <c r="D211" t="s">
        <v>507</v>
      </c>
      <c r="E211">
        <v>2</v>
      </c>
      <c r="F211" s="1">
        <v>45001</v>
      </c>
      <c r="G211" s="1">
        <v>45001</v>
      </c>
      <c r="H211" s="2">
        <v>0.64583333333333337</v>
      </c>
      <c r="I211" s="2">
        <v>0.70833333333333337</v>
      </c>
      <c r="J211" t="s">
        <v>262</v>
      </c>
      <c r="L211" t="s">
        <v>263</v>
      </c>
      <c r="N211">
        <v>7</v>
      </c>
      <c r="O211" s="14">
        <v>0</v>
      </c>
    </row>
    <row r="212" spans="1:15" x14ac:dyDescent="0.35">
      <c r="A212" t="s">
        <v>508</v>
      </c>
      <c r="B212" s="5"/>
      <c r="D212" t="s">
        <v>509</v>
      </c>
      <c r="E212">
        <v>3</v>
      </c>
      <c r="F212" s="1">
        <v>45001</v>
      </c>
      <c r="G212" s="1">
        <v>45001</v>
      </c>
      <c r="H212" s="2">
        <v>0.77083333333333337</v>
      </c>
      <c r="I212" s="2">
        <v>0.85416666666666663</v>
      </c>
      <c r="J212" t="s">
        <v>196</v>
      </c>
      <c r="K212" s="6">
        <v>504141000</v>
      </c>
      <c r="L212" t="s">
        <v>510</v>
      </c>
      <c r="N212">
        <v>50</v>
      </c>
      <c r="O212" s="14">
        <v>0</v>
      </c>
    </row>
    <row r="213" spans="1:15" x14ac:dyDescent="0.35">
      <c r="A213" t="s">
        <v>511</v>
      </c>
      <c r="B213" s="5"/>
      <c r="C213">
        <v>8</v>
      </c>
      <c r="D213" t="s">
        <v>512</v>
      </c>
      <c r="E213">
        <v>4</v>
      </c>
      <c r="F213" s="1">
        <v>44998</v>
      </c>
      <c r="G213" s="1">
        <v>44998</v>
      </c>
      <c r="H213" s="2">
        <v>0.375</v>
      </c>
      <c r="I213" s="2">
        <v>0.5</v>
      </c>
      <c r="J213" t="s">
        <v>215</v>
      </c>
      <c r="K213" s="6">
        <v>504141000</v>
      </c>
      <c r="L213" t="s">
        <v>216</v>
      </c>
      <c r="N213">
        <v>10</v>
      </c>
      <c r="O213" s="14">
        <v>29</v>
      </c>
    </row>
    <row r="214" spans="1:15" x14ac:dyDescent="0.35">
      <c r="A214" t="s">
        <v>513</v>
      </c>
      <c r="B214" s="5"/>
      <c r="C214">
        <v>8</v>
      </c>
      <c r="D214" t="s">
        <v>514</v>
      </c>
      <c r="E214">
        <v>4</v>
      </c>
      <c r="F214" s="1">
        <v>45002</v>
      </c>
      <c r="G214" s="1">
        <v>45002</v>
      </c>
      <c r="H214" s="2">
        <v>0.375</v>
      </c>
      <c r="I214" s="2">
        <v>0.5</v>
      </c>
      <c r="J214" t="s">
        <v>219</v>
      </c>
      <c r="K214" s="6">
        <v>504141000</v>
      </c>
      <c r="L214" t="s">
        <v>220</v>
      </c>
      <c r="N214">
        <v>10</v>
      </c>
      <c r="O214" s="14">
        <v>29</v>
      </c>
    </row>
    <row r="215" spans="1:15" x14ac:dyDescent="0.35">
      <c r="A215" t="s">
        <v>515</v>
      </c>
      <c r="B215" s="5"/>
      <c r="C215">
        <v>13</v>
      </c>
      <c r="D215" t="s">
        <v>516</v>
      </c>
      <c r="E215">
        <v>12</v>
      </c>
      <c r="F215" s="1">
        <v>44988</v>
      </c>
      <c r="G215" s="1">
        <v>45002</v>
      </c>
      <c r="H215" s="2">
        <v>0.375</v>
      </c>
      <c r="I215" s="2">
        <v>0.5</v>
      </c>
      <c r="J215" t="s">
        <v>239</v>
      </c>
      <c r="K215" s="6">
        <v>504141000</v>
      </c>
      <c r="L215" t="s">
        <v>517</v>
      </c>
      <c r="N215">
        <v>12</v>
      </c>
      <c r="O215" s="14">
        <v>76</v>
      </c>
    </row>
    <row r="216" spans="1:15" x14ac:dyDescent="0.35">
      <c r="A216" t="s">
        <v>518</v>
      </c>
      <c r="B216" s="5"/>
      <c r="D216" t="s">
        <v>519</v>
      </c>
      <c r="E216">
        <v>6</v>
      </c>
      <c r="F216" s="1">
        <v>45002</v>
      </c>
      <c r="G216" s="1">
        <v>45002</v>
      </c>
      <c r="H216" s="2">
        <v>0.72916666666666663</v>
      </c>
      <c r="I216" s="2">
        <v>0.89583333333333337</v>
      </c>
      <c r="J216" t="s">
        <v>298</v>
      </c>
      <c r="K216" s="6">
        <v>504141000</v>
      </c>
      <c r="L216" t="s">
        <v>322</v>
      </c>
      <c r="N216">
        <v>14</v>
      </c>
      <c r="O216" s="14">
        <v>26</v>
      </c>
    </row>
    <row r="217" spans="1:15" x14ac:dyDescent="0.35">
      <c r="A217" t="s">
        <v>520</v>
      </c>
      <c r="B217" s="5"/>
      <c r="C217">
        <v>1</v>
      </c>
      <c r="D217" t="s">
        <v>521</v>
      </c>
      <c r="E217">
        <v>2</v>
      </c>
      <c r="F217" s="1">
        <v>45002</v>
      </c>
      <c r="G217" s="1">
        <v>45002</v>
      </c>
      <c r="H217" s="2">
        <v>0.6875</v>
      </c>
      <c r="I217" s="2">
        <v>0.72916666666666663</v>
      </c>
      <c r="J217" t="s">
        <v>486</v>
      </c>
      <c r="L217" t="s">
        <v>522</v>
      </c>
      <c r="N217">
        <v>9</v>
      </c>
      <c r="O217" s="14">
        <v>8</v>
      </c>
    </row>
    <row r="218" spans="1:15" x14ac:dyDescent="0.35">
      <c r="A218" t="s">
        <v>523</v>
      </c>
      <c r="B218" s="5"/>
      <c r="C218">
        <v>8</v>
      </c>
      <c r="D218" t="s">
        <v>524</v>
      </c>
      <c r="E218">
        <v>5</v>
      </c>
      <c r="F218" s="1">
        <v>45002</v>
      </c>
      <c r="G218" s="1">
        <v>45002</v>
      </c>
      <c r="H218" s="2">
        <v>0.58333333333333337</v>
      </c>
      <c r="I218" s="2">
        <v>0.72916666666666663</v>
      </c>
      <c r="J218" t="s">
        <v>486</v>
      </c>
      <c r="L218" t="s">
        <v>280</v>
      </c>
      <c r="N218">
        <v>7</v>
      </c>
      <c r="O218" s="14">
        <v>25</v>
      </c>
    </row>
    <row r="219" spans="1:15" x14ac:dyDescent="0.35">
      <c r="A219" t="s">
        <v>525</v>
      </c>
      <c r="B219" s="5"/>
      <c r="C219">
        <v>15</v>
      </c>
      <c r="D219" t="s">
        <v>526</v>
      </c>
      <c r="E219">
        <v>4</v>
      </c>
      <c r="F219" s="1">
        <v>45002</v>
      </c>
      <c r="G219" s="1">
        <v>45002</v>
      </c>
      <c r="H219" s="2">
        <v>0.625</v>
      </c>
      <c r="I219" s="2">
        <v>0.75</v>
      </c>
      <c r="J219" t="s">
        <v>235</v>
      </c>
      <c r="K219" s="6">
        <v>504141000</v>
      </c>
      <c r="L219" t="s">
        <v>527</v>
      </c>
      <c r="N219">
        <v>7</v>
      </c>
      <c r="O219" s="14">
        <v>26</v>
      </c>
    </row>
    <row r="220" spans="1:15" x14ac:dyDescent="0.35">
      <c r="A220" t="s">
        <v>528</v>
      </c>
      <c r="B220" s="5"/>
      <c r="C220">
        <v>2</v>
      </c>
      <c r="D220" t="s">
        <v>529</v>
      </c>
      <c r="E220">
        <v>3</v>
      </c>
      <c r="F220" s="1">
        <v>45002</v>
      </c>
      <c r="G220" s="1">
        <v>45002</v>
      </c>
      <c r="H220" s="2">
        <v>0.625</v>
      </c>
      <c r="I220" s="2">
        <v>0.69791666666666663</v>
      </c>
      <c r="J220" t="s">
        <v>530</v>
      </c>
      <c r="L220" t="s">
        <v>531</v>
      </c>
      <c r="N220">
        <v>16</v>
      </c>
      <c r="O220" s="14">
        <v>10</v>
      </c>
    </row>
    <row r="221" spans="1:15" x14ac:dyDescent="0.35">
      <c r="A221" t="s">
        <v>532</v>
      </c>
      <c r="B221" s="5"/>
      <c r="C221">
        <v>2</v>
      </c>
      <c r="D221" t="s">
        <v>533</v>
      </c>
      <c r="E221">
        <v>4</v>
      </c>
      <c r="F221" s="1">
        <v>45003</v>
      </c>
      <c r="G221" s="1">
        <v>45003</v>
      </c>
      <c r="H221" s="2">
        <v>0.375</v>
      </c>
      <c r="I221" s="2">
        <v>0.5</v>
      </c>
      <c r="J221" t="s">
        <v>340</v>
      </c>
      <c r="K221" s="6">
        <v>504141000</v>
      </c>
      <c r="L221" t="s">
        <v>534</v>
      </c>
      <c r="N221">
        <v>16</v>
      </c>
      <c r="O221" s="14">
        <v>14</v>
      </c>
    </row>
    <row r="222" spans="1:15" x14ac:dyDescent="0.35">
      <c r="A222" t="s">
        <v>535</v>
      </c>
      <c r="B222" s="5"/>
      <c r="C222">
        <v>10</v>
      </c>
      <c r="D222" t="s">
        <v>536</v>
      </c>
      <c r="E222">
        <v>3</v>
      </c>
      <c r="F222" s="1">
        <v>45003</v>
      </c>
      <c r="G222" s="1">
        <v>45003</v>
      </c>
      <c r="H222" s="2">
        <v>0.58333333333333337</v>
      </c>
      <c r="I222" s="2">
        <v>0.67708333333333337</v>
      </c>
      <c r="J222" t="s">
        <v>340</v>
      </c>
      <c r="K222" s="6">
        <v>504141000</v>
      </c>
      <c r="L222" t="s">
        <v>537</v>
      </c>
      <c r="N222">
        <v>18</v>
      </c>
      <c r="O222" s="14">
        <v>12</v>
      </c>
    </row>
    <row r="223" spans="1:15" x14ac:dyDescent="0.35">
      <c r="A223" t="s">
        <v>538</v>
      </c>
      <c r="B223" s="5"/>
      <c r="C223">
        <v>2</v>
      </c>
      <c r="D223" t="s">
        <v>539</v>
      </c>
      <c r="E223">
        <v>9</v>
      </c>
      <c r="F223" s="1">
        <v>45003</v>
      </c>
      <c r="G223" s="1">
        <v>45003</v>
      </c>
      <c r="H223" s="2">
        <v>0.39583333333333331</v>
      </c>
      <c r="I223" s="2">
        <v>0.66666666666666663</v>
      </c>
      <c r="J223" t="s">
        <v>188</v>
      </c>
      <c r="K223" s="6">
        <v>504141000</v>
      </c>
      <c r="L223" t="s">
        <v>540</v>
      </c>
      <c r="N223">
        <v>12</v>
      </c>
      <c r="O223" s="14">
        <v>80</v>
      </c>
    </row>
    <row r="224" spans="1:15" x14ac:dyDescent="0.35">
      <c r="A224" t="s">
        <v>541</v>
      </c>
      <c r="B224" s="5"/>
      <c r="D224" t="s">
        <v>542</v>
      </c>
      <c r="E224">
        <v>6</v>
      </c>
      <c r="F224" s="1">
        <v>45003</v>
      </c>
      <c r="G224" s="1">
        <v>45003</v>
      </c>
      <c r="H224" s="2">
        <v>0.375</v>
      </c>
      <c r="I224" s="2">
        <v>0.54166666666666663</v>
      </c>
      <c r="J224" t="s">
        <v>231</v>
      </c>
      <c r="K224" s="6">
        <v>504141000</v>
      </c>
      <c r="L224" t="s">
        <v>290</v>
      </c>
      <c r="N224">
        <v>12</v>
      </c>
      <c r="O224" s="14">
        <v>18</v>
      </c>
    </row>
    <row r="225" spans="1:15" x14ac:dyDescent="0.35">
      <c r="A225" t="s">
        <v>543</v>
      </c>
      <c r="B225" s="5"/>
      <c r="C225">
        <v>14</v>
      </c>
      <c r="D225" t="s">
        <v>544</v>
      </c>
      <c r="E225">
        <v>11</v>
      </c>
      <c r="F225" s="1">
        <v>45003</v>
      </c>
      <c r="G225" s="1">
        <v>45003</v>
      </c>
      <c r="H225" s="2">
        <v>0.375</v>
      </c>
      <c r="I225" s="2">
        <v>0.70833333333333337</v>
      </c>
      <c r="J225" t="s">
        <v>243</v>
      </c>
      <c r="K225" s="6">
        <v>504141000</v>
      </c>
      <c r="L225" t="s">
        <v>545</v>
      </c>
      <c r="N225">
        <v>12</v>
      </c>
      <c r="O225" s="14">
        <v>63</v>
      </c>
    </row>
    <row r="226" spans="1:15" x14ac:dyDescent="0.35">
      <c r="A226" t="s">
        <v>546</v>
      </c>
      <c r="B226" s="5"/>
      <c r="C226">
        <v>14</v>
      </c>
      <c r="D226" t="s">
        <v>547</v>
      </c>
      <c r="E226">
        <v>16</v>
      </c>
      <c r="F226" s="1">
        <v>45002</v>
      </c>
      <c r="G226" s="1">
        <v>45003</v>
      </c>
      <c r="H226" s="2">
        <v>0.625</v>
      </c>
      <c r="I226" s="2">
        <v>0.79166666666666663</v>
      </c>
      <c r="J226" t="s">
        <v>425</v>
      </c>
      <c r="K226" s="6">
        <v>504141000</v>
      </c>
      <c r="L226" t="s">
        <v>346</v>
      </c>
      <c r="N226">
        <v>12</v>
      </c>
      <c r="O226" s="14">
        <v>92</v>
      </c>
    </row>
    <row r="227" spans="1:15" x14ac:dyDescent="0.35">
      <c r="A227" t="s">
        <v>548</v>
      </c>
      <c r="B227" s="5"/>
      <c r="D227" t="s">
        <v>549</v>
      </c>
      <c r="E227">
        <v>3</v>
      </c>
      <c r="F227" s="1">
        <v>45005</v>
      </c>
      <c r="G227" s="1">
        <v>45005</v>
      </c>
      <c r="H227" s="2">
        <v>0.8125</v>
      </c>
      <c r="I227" s="2">
        <v>0.89583333333333337</v>
      </c>
      <c r="J227" t="s">
        <v>196</v>
      </c>
      <c r="K227" s="6">
        <v>504141000</v>
      </c>
      <c r="L227" t="s">
        <v>305</v>
      </c>
      <c r="N227">
        <v>80</v>
      </c>
      <c r="O227" s="14">
        <v>0</v>
      </c>
    </row>
    <row r="228" spans="1:15" x14ac:dyDescent="0.35">
      <c r="A228" t="s">
        <v>550</v>
      </c>
      <c r="B228" s="5"/>
      <c r="C228">
        <v>8</v>
      </c>
      <c r="D228" t="s">
        <v>551</v>
      </c>
      <c r="E228">
        <v>12</v>
      </c>
      <c r="F228" s="1">
        <v>44991</v>
      </c>
      <c r="G228" s="1">
        <v>45005</v>
      </c>
      <c r="H228" s="2">
        <v>0.77083333333333337</v>
      </c>
      <c r="I228" s="2">
        <v>0.89583333333333337</v>
      </c>
      <c r="J228" t="s">
        <v>552</v>
      </c>
      <c r="K228" s="6">
        <v>504141000</v>
      </c>
      <c r="L228" t="s">
        <v>309</v>
      </c>
      <c r="N228">
        <v>6</v>
      </c>
      <c r="O228" s="14">
        <v>125</v>
      </c>
    </row>
    <row r="229" spans="1:15" x14ac:dyDescent="0.35">
      <c r="A229" t="s">
        <v>553</v>
      </c>
      <c r="B229" s="5"/>
      <c r="C229">
        <v>8</v>
      </c>
      <c r="D229" t="s">
        <v>554</v>
      </c>
      <c r="E229">
        <v>16</v>
      </c>
      <c r="F229" s="1">
        <v>44984</v>
      </c>
      <c r="G229" s="1">
        <v>45005</v>
      </c>
      <c r="H229" s="2">
        <v>0.375</v>
      </c>
      <c r="I229" s="2">
        <v>0.5</v>
      </c>
      <c r="J229" t="s">
        <v>552</v>
      </c>
      <c r="K229" s="6">
        <v>504141000</v>
      </c>
      <c r="L229" t="s">
        <v>555</v>
      </c>
      <c r="N229">
        <v>9</v>
      </c>
      <c r="O229" s="14">
        <v>124</v>
      </c>
    </row>
    <row r="230" spans="1:15" x14ac:dyDescent="0.35">
      <c r="A230" t="s">
        <v>556</v>
      </c>
      <c r="B230" s="5"/>
      <c r="C230">
        <v>1</v>
      </c>
      <c r="D230" t="s">
        <v>557</v>
      </c>
      <c r="E230">
        <v>40</v>
      </c>
      <c r="F230" s="1">
        <v>44830</v>
      </c>
      <c r="G230" s="1">
        <v>45005</v>
      </c>
      <c r="H230" s="2">
        <v>0.42708333333333331</v>
      </c>
      <c r="I230" s="2">
        <v>0.48958333333333331</v>
      </c>
      <c r="J230" t="s">
        <v>403</v>
      </c>
      <c r="K230" s="6">
        <v>504141000</v>
      </c>
      <c r="L230" t="s">
        <v>475</v>
      </c>
      <c r="N230">
        <v>9</v>
      </c>
      <c r="O230" s="14">
        <v>231</v>
      </c>
    </row>
    <row r="231" spans="1:15" x14ac:dyDescent="0.35">
      <c r="A231" t="s">
        <v>558</v>
      </c>
      <c r="B231" s="5"/>
      <c r="C231">
        <v>13</v>
      </c>
      <c r="D231" t="s">
        <v>559</v>
      </c>
      <c r="E231">
        <v>20</v>
      </c>
      <c r="F231" s="1">
        <v>44935</v>
      </c>
      <c r="G231" s="1">
        <v>45005</v>
      </c>
      <c r="H231" s="2">
        <v>0.69791666666666663</v>
      </c>
      <c r="I231" s="2">
        <v>0.76041666666666663</v>
      </c>
      <c r="J231" t="s">
        <v>560</v>
      </c>
      <c r="L231" t="s">
        <v>561</v>
      </c>
      <c r="N231">
        <v>15</v>
      </c>
      <c r="O231" s="14">
        <v>102</v>
      </c>
    </row>
    <row r="232" spans="1:15" x14ac:dyDescent="0.35">
      <c r="A232" t="s">
        <v>562</v>
      </c>
      <c r="B232" s="5"/>
      <c r="C232">
        <v>8</v>
      </c>
      <c r="D232" t="s">
        <v>563</v>
      </c>
      <c r="E232">
        <v>4</v>
      </c>
      <c r="F232" s="1">
        <v>45005</v>
      </c>
      <c r="G232" s="1">
        <v>45005</v>
      </c>
      <c r="H232" s="2">
        <v>0.375</v>
      </c>
      <c r="I232" s="2">
        <v>0.5</v>
      </c>
      <c r="J232" t="s">
        <v>215</v>
      </c>
      <c r="K232" s="6">
        <v>504141000</v>
      </c>
      <c r="L232" t="s">
        <v>216</v>
      </c>
      <c r="N232">
        <v>10</v>
      </c>
      <c r="O232" s="14">
        <v>29</v>
      </c>
    </row>
    <row r="233" spans="1:15" x14ac:dyDescent="0.35">
      <c r="A233" t="s">
        <v>564</v>
      </c>
      <c r="B233" s="5"/>
      <c r="C233">
        <v>8</v>
      </c>
      <c r="D233" t="s">
        <v>565</v>
      </c>
      <c r="E233">
        <v>4</v>
      </c>
      <c r="F233" s="1">
        <v>45005</v>
      </c>
      <c r="G233" s="1">
        <v>45005</v>
      </c>
      <c r="H233" s="2">
        <v>0.77083333333333337</v>
      </c>
      <c r="I233" s="2">
        <v>0.89583333333333337</v>
      </c>
      <c r="J233" t="s">
        <v>436</v>
      </c>
      <c r="K233" s="6">
        <v>504141000</v>
      </c>
      <c r="L233" t="s">
        <v>437</v>
      </c>
      <c r="N233">
        <v>9</v>
      </c>
      <c r="O233" s="14">
        <v>31</v>
      </c>
    </row>
    <row r="234" spans="1:15" x14ac:dyDescent="0.35">
      <c r="A234" t="s">
        <v>566</v>
      </c>
      <c r="B234" s="5"/>
      <c r="C234">
        <v>1</v>
      </c>
      <c r="D234" t="s">
        <v>567</v>
      </c>
      <c r="E234">
        <v>40</v>
      </c>
      <c r="F234" s="1">
        <v>44823</v>
      </c>
      <c r="G234" s="1">
        <v>45005</v>
      </c>
      <c r="H234" s="2">
        <v>0.69791666666666663</v>
      </c>
      <c r="I234" s="2">
        <v>0.76041666666666663</v>
      </c>
      <c r="J234" t="s">
        <v>403</v>
      </c>
      <c r="K234" s="6">
        <v>504141000</v>
      </c>
      <c r="L234" t="s">
        <v>568</v>
      </c>
      <c r="N234">
        <v>9</v>
      </c>
      <c r="O234" s="14">
        <v>231</v>
      </c>
    </row>
    <row r="235" spans="1:15" x14ac:dyDescent="0.35">
      <c r="A235" t="s">
        <v>569</v>
      </c>
      <c r="B235" s="5"/>
      <c r="C235">
        <v>1</v>
      </c>
      <c r="D235" t="s">
        <v>570</v>
      </c>
      <c r="E235">
        <v>40</v>
      </c>
      <c r="F235" s="1">
        <v>44844</v>
      </c>
      <c r="G235" s="1">
        <v>45005</v>
      </c>
      <c r="H235" s="2">
        <v>0.77083333333333337</v>
      </c>
      <c r="I235" s="2">
        <v>0.83333333333333337</v>
      </c>
      <c r="J235" t="s">
        <v>366</v>
      </c>
      <c r="K235" s="6">
        <v>504141000</v>
      </c>
      <c r="L235" t="s">
        <v>571</v>
      </c>
      <c r="N235">
        <v>9</v>
      </c>
      <c r="O235" s="14">
        <v>231</v>
      </c>
    </row>
    <row r="236" spans="1:15" x14ac:dyDescent="0.35">
      <c r="A236" t="s">
        <v>572</v>
      </c>
      <c r="B236" s="5"/>
      <c r="C236">
        <v>1</v>
      </c>
      <c r="D236" t="s">
        <v>573</v>
      </c>
      <c r="E236">
        <v>40</v>
      </c>
      <c r="F236" s="1">
        <v>44830</v>
      </c>
      <c r="G236" s="1">
        <v>45005</v>
      </c>
      <c r="H236" s="2">
        <v>0.42708333333333331</v>
      </c>
      <c r="I236" s="2">
        <v>0.48958333333333331</v>
      </c>
      <c r="J236" t="s">
        <v>366</v>
      </c>
      <c r="K236" s="6">
        <v>504141000</v>
      </c>
      <c r="L236" t="s">
        <v>574</v>
      </c>
      <c r="N236">
        <v>9</v>
      </c>
      <c r="O236" s="14">
        <v>231</v>
      </c>
    </row>
    <row r="237" spans="1:15" x14ac:dyDescent="0.35">
      <c r="A237" t="s">
        <v>575</v>
      </c>
      <c r="B237" s="5"/>
      <c r="C237">
        <v>1</v>
      </c>
      <c r="D237" t="s">
        <v>493</v>
      </c>
      <c r="E237">
        <v>40</v>
      </c>
      <c r="F237" s="1">
        <v>44845</v>
      </c>
      <c r="G237" s="1">
        <v>45006</v>
      </c>
      <c r="H237" s="2">
        <v>0.41666666666666669</v>
      </c>
      <c r="I237" s="2">
        <v>0.47916666666666669</v>
      </c>
      <c r="J237" t="s">
        <v>498</v>
      </c>
      <c r="L237" t="s">
        <v>576</v>
      </c>
      <c r="N237">
        <v>9</v>
      </c>
      <c r="O237" s="14">
        <v>226</v>
      </c>
    </row>
    <row r="238" spans="1:15" x14ac:dyDescent="0.35">
      <c r="A238" t="s">
        <v>577</v>
      </c>
      <c r="B238" s="5"/>
      <c r="C238">
        <v>1</v>
      </c>
      <c r="D238" t="s">
        <v>578</v>
      </c>
      <c r="E238">
        <v>40</v>
      </c>
      <c r="F238" s="1">
        <v>44845</v>
      </c>
      <c r="G238" s="1">
        <v>45006</v>
      </c>
      <c r="H238" s="2">
        <v>0.4375</v>
      </c>
      <c r="I238" s="2">
        <v>0.5</v>
      </c>
      <c r="J238" t="s">
        <v>459</v>
      </c>
      <c r="K238" s="6">
        <v>504141000</v>
      </c>
      <c r="L238" t="s">
        <v>460</v>
      </c>
      <c r="N238">
        <v>9</v>
      </c>
      <c r="O238" s="14">
        <v>231</v>
      </c>
    </row>
    <row r="239" spans="1:15" x14ac:dyDescent="0.35">
      <c r="A239" t="s">
        <v>579</v>
      </c>
      <c r="B239" s="5"/>
      <c r="C239">
        <v>13</v>
      </c>
      <c r="D239" t="s">
        <v>580</v>
      </c>
      <c r="E239">
        <v>12</v>
      </c>
      <c r="F239" s="1">
        <v>44992</v>
      </c>
      <c r="G239" s="1">
        <v>45006</v>
      </c>
      <c r="H239" s="2">
        <v>0.375</v>
      </c>
      <c r="I239" s="2">
        <v>0.5</v>
      </c>
      <c r="J239" t="s">
        <v>239</v>
      </c>
      <c r="K239" s="6">
        <v>504141000</v>
      </c>
      <c r="L239" t="s">
        <v>517</v>
      </c>
      <c r="N239">
        <v>12</v>
      </c>
      <c r="O239" s="14">
        <v>76</v>
      </c>
    </row>
    <row r="240" spans="1:15" x14ac:dyDescent="0.35">
      <c r="A240" t="s">
        <v>581</v>
      </c>
      <c r="B240" s="5"/>
      <c r="C240">
        <v>1</v>
      </c>
      <c r="D240" t="s">
        <v>582</v>
      </c>
      <c r="E240">
        <v>40</v>
      </c>
      <c r="F240" s="1">
        <v>44838</v>
      </c>
      <c r="G240" s="1">
        <v>45006</v>
      </c>
      <c r="H240" s="2">
        <v>0.625</v>
      </c>
      <c r="I240" s="2">
        <v>0.6875</v>
      </c>
      <c r="J240" t="s">
        <v>583</v>
      </c>
      <c r="K240" s="6">
        <v>504141000</v>
      </c>
      <c r="L240" t="s">
        <v>499</v>
      </c>
      <c r="N240">
        <v>9</v>
      </c>
      <c r="O240" s="14">
        <v>231</v>
      </c>
    </row>
    <row r="241" spans="1:15" x14ac:dyDescent="0.35">
      <c r="A241" t="s">
        <v>584</v>
      </c>
      <c r="B241" s="5"/>
      <c r="C241">
        <v>8</v>
      </c>
      <c r="D241" t="s">
        <v>585</v>
      </c>
      <c r="E241">
        <v>8</v>
      </c>
      <c r="F241" s="1">
        <v>44999</v>
      </c>
      <c r="G241" s="1">
        <v>45006</v>
      </c>
      <c r="H241" s="2">
        <v>0.375</v>
      </c>
      <c r="I241" s="2">
        <v>0.5</v>
      </c>
      <c r="J241" t="s">
        <v>215</v>
      </c>
      <c r="K241" s="6">
        <v>504141000</v>
      </c>
      <c r="L241" t="s">
        <v>555</v>
      </c>
      <c r="N241">
        <v>9</v>
      </c>
      <c r="O241" s="14">
        <v>68</v>
      </c>
    </row>
    <row r="242" spans="1:15" x14ac:dyDescent="0.35">
      <c r="A242" t="s">
        <v>586</v>
      </c>
      <c r="B242" s="5"/>
      <c r="C242">
        <v>8</v>
      </c>
      <c r="D242" t="s">
        <v>587</v>
      </c>
      <c r="E242">
        <v>6</v>
      </c>
      <c r="F242" s="1">
        <v>44992</v>
      </c>
      <c r="G242" s="1">
        <v>45006</v>
      </c>
      <c r="H242" s="2">
        <v>0.66666666666666663</v>
      </c>
      <c r="I242" s="2">
        <v>0.75</v>
      </c>
      <c r="J242" t="s">
        <v>433</v>
      </c>
      <c r="K242" s="6">
        <v>504141000</v>
      </c>
      <c r="L242" t="s">
        <v>588</v>
      </c>
      <c r="N242">
        <v>12</v>
      </c>
      <c r="O242" s="14">
        <v>39</v>
      </c>
    </row>
    <row r="243" spans="1:15" x14ac:dyDescent="0.35">
      <c r="A243" t="s">
        <v>589</v>
      </c>
      <c r="B243" s="5"/>
      <c r="C243">
        <v>15</v>
      </c>
      <c r="D243" t="s">
        <v>590</v>
      </c>
      <c r="E243">
        <v>26</v>
      </c>
      <c r="F243" s="1">
        <v>44957</v>
      </c>
      <c r="G243" s="1">
        <v>45006</v>
      </c>
      <c r="H243" s="2">
        <v>0.59375</v>
      </c>
      <c r="I243" s="2">
        <v>0.72916666666666663</v>
      </c>
      <c r="J243" t="s">
        <v>591</v>
      </c>
      <c r="K243" s="6">
        <v>504141000</v>
      </c>
      <c r="L243" t="s">
        <v>592</v>
      </c>
      <c r="N243">
        <v>10</v>
      </c>
      <c r="O243" s="14">
        <v>133</v>
      </c>
    </row>
    <row r="244" spans="1:15" x14ac:dyDescent="0.35">
      <c r="A244" t="s">
        <v>593</v>
      </c>
      <c r="B244" s="5"/>
      <c r="C244">
        <v>10</v>
      </c>
      <c r="D244" t="s">
        <v>594</v>
      </c>
      <c r="E244">
        <v>8</v>
      </c>
      <c r="F244" s="1">
        <v>44992</v>
      </c>
      <c r="G244" s="1">
        <v>45006</v>
      </c>
      <c r="H244" s="2">
        <v>0.77083333333333337</v>
      </c>
      <c r="I244" s="2">
        <v>0.85416666666666663</v>
      </c>
      <c r="J244" t="s">
        <v>595</v>
      </c>
      <c r="K244" s="6">
        <v>504141000</v>
      </c>
      <c r="L244" t="s">
        <v>596</v>
      </c>
      <c r="N244">
        <v>12</v>
      </c>
      <c r="O244" s="14">
        <v>40</v>
      </c>
    </row>
    <row r="245" spans="1:15" x14ac:dyDescent="0.35">
      <c r="A245" t="s">
        <v>597</v>
      </c>
      <c r="B245" s="5"/>
      <c r="C245">
        <v>13</v>
      </c>
      <c r="D245" t="s">
        <v>598</v>
      </c>
      <c r="E245">
        <v>5</v>
      </c>
      <c r="F245" s="1">
        <v>45006</v>
      </c>
      <c r="G245" s="1">
        <v>45006</v>
      </c>
      <c r="H245" s="2">
        <v>0.72916666666666663</v>
      </c>
      <c r="I245" s="2">
        <v>0.875</v>
      </c>
      <c r="J245" t="s">
        <v>298</v>
      </c>
      <c r="K245" s="6">
        <v>504141000</v>
      </c>
      <c r="L245" t="s">
        <v>312</v>
      </c>
      <c r="N245">
        <v>15</v>
      </c>
      <c r="O245" s="14">
        <v>26</v>
      </c>
    </row>
    <row r="246" spans="1:15" x14ac:dyDescent="0.35">
      <c r="A246" t="s">
        <v>599</v>
      </c>
      <c r="B246" s="5"/>
      <c r="C246">
        <v>13</v>
      </c>
      <c r="D246" t="s">
        <v>600</v>
      </c>
      <c r="E246">
        <v>16</v>
      </c>
      <c r="F246" s="1">
        <v>44951</v>
      </c>
      <c r="G246" s="1">
        <v>45007</v>
      </c>
      <c r="H246" s="2">
        <v>0.64583333333333337</v>
      </c>
      <c r="I246" s="2">
        <v>0.70833333333333337</v>
      </c>
      <c r="J246" t="s">
        <v>317</v>
      </c>
      <c r="K246" s="6">
        <v>504141000</v>
      </c>
      <c r="L246" t="s">
        <v>601</v>
      </c>
      <c r="N246">
        <v>15</v>
      </c>
      <c r="O246" s="14">
        <v>82</v>
      </c>
    </row>
    <row r="247" spans="1:15" x14ac:dyDescent="0.35">
      <c r="A247" t="s">
        <v>602</v>
      </c>
      <c r="B247" s="5"/>
      <c r="C247">
        <v>1</v>
      </c>
      <c r="D247" t="s">
        <v>603</v>
      </c>
      <c r="E247">
        <v>40</v>
      </c>
      <c r="F247" s="1">
        <v>44839</v>
      </c>
      <c r="G247" s="1">
        <v>45007</v>
      </c>
      <c r="H247" s="2">
        <v>0.69791666666666663</v>
      </c>
      <c r="I247" s="2">
        <v>0.76041666666666663</v>
      </c>
      <c r="J247" t="s">
        <v>494</v>
      </c>
      <c r="K247" s="6">
        <v>504141000</v>
      </c>
      <c r="L247" t="s">
        <v>604</v>
      </c>
      <c r="N247">
        <v>9</v>
      </c>
      <c r="O247" s="14">
        <v>231</v>
      </c>
    </row>
    <row r="248" spans="1:15" x14ac:dyDescent="0.35">
      <c r="A248" t="s">
        <v>605</v>
      </c>
      <c r="B248" s="5"/>
      <c r="C248">
        <v>15</v>
      </c>
      <c r="D248" t="s">
        <v>606</v>
      </c>
      <c r="E248">
        <v>15</v>
      </c>
      <c r="F248" s="1">
        <v>45006</v>
      </c>
      <c r="G248" s="1">
        <v>45007</v>
      </c>
      <c r="H248" s="2">
        <v>0.58333333333333337</v>
      </c>
      <c r="I248" s="2">
        <v>0.75</v>
      </c>
      <c r="J248" t="s">
        <v>196</v>
      </c>
      <c r="K248" s="6">
        <v>504141000</v>
      </c>
      <c r="L248" t="s">
        <v>607</v>
      </c>
      <c r="N248">
        <v>12</v>
      </c>
      <c r="O248" s="14">
        <v>98</v>
      </c>
    </row>
    <row r="249" spans="1:15" x14ac:dyDescent="0.35">
      <c r="A249" t="s">
        <v>608</v>
      </c>
      <c r="B249" s="5"/>
      <c r="C249">
        <v>10</v>
      </c>
      <c r="D249" t="s">
        <v>609</v>
      </c>
      <c r="E249">
        <v>14</v>
      </c>
      <c r="F249" s="1">
        <v>45007</v>
      </c>
      <c r="G249" s="1">
        <v>45007</v>
      </c>
      <c r="H249" s="2">
        <v>0.33333333333333331</v>
      </c>
      <c r="I249" s="2">
        <v>0.75</v>
      </c>
      <c r="J249" t="s">
        <v>208</v>
      </c>
      <c r="L249" t="s">
        <v>596</v>
      </c>
      <c r="N249">
        <v>12</v>
      </c>
      <c r="O249" s="14">
        <v>5</v>
      </c>
    </row>
    <row r="250" spans="1:15" x14ac:dyDescent="0.35">
      <c r="A250" t="s">
        <v>610</v>
      </c>
      <c r="B250" s="5"/>
      <c r="C250">
        <v>2</v>
      </c>
      <c r="D250" t="s">
        <v>611</v>
      </c>
      <c r="E250">
        <v>3</v>
      </c>
      <c r="F250" s="1">
        <v>45007</v>
      </c>
      <c r="G250" s="1">
        <v>45007</v>
      </c>
      <c r="H250" s="2">
        <v>0.77083333333333337</v>
      </c>
      <c r="I250" s="2">
        <v>0.85416666666666663</v>
      </c>
      <c r="J250" t="s">
        <v>425</v>
      </c>
      <c r="K250" s="6">
        <v>504141000</v>
      </c>
      <c r="L250" t="s">
        <v>612</v>
      </c>
      <c r="N250">
        <v>20</v>
      </c>
      <c r="O250" s="14">
        <v>0</v>
      </c>
    </row>
    <row r="251" spans="1:15" x14ac:dyDescent="0.35">
      <c r="A251" t="s">
        <v>613</v>
      </c>
      <c r="B251" s="5"/>
      <c r="C251">
        <v>1</v>
      </c>
      <c r="D251" t="s">
        <v>614</v>
      </c>
      <c r="E251">
        <v>40</v>
      </c>
      <c r="F251" s="1">
        <v>44832</v>
      </c>
      <c r="G251" s="1">
        <v>45007</v>
      </c>
      <c r="H251" s="2">
        <v>0.69791666666666663</v>
      </c>
      <c r="I251" s="2">
        <v>0.76041666666666663</v>
      </c>
      <c r="J251" t="s">
        <v>403</v>
      </c>
      <c r="K251" s="6">
        <v>504141000</v>
      </c>
      <c r="L251" t="s">
        <v>615</v>
      </c>
      <c r="N251">
        <v>9</v>
      </c>
      <c r="O251" s="14">
        <v>212</v>
      </c>
    </row>
    <row r="252" spans="1:15" x14ac:dyDescent="0.35">
      <c r="A252" t="s">
        <v>616</v>
      </c>
      <c r="B252" s="5"/>
      <c r="C252">
        <v>13</v>
      </c>
      <c r="D252" t="s">
        <v>617</v>
      </c>
      <c r="E252">
        <v>4</v>
      </c>
      <c r="F252" s="1">
        <v>45007</v>
      </c>
      <c r="G252" s="1">
        <v>45007</v>
      </c>
      <c r="H252" s="2">
        <v>0.75</v>
      </c>
      <c r="I252" s="2">
        <v>0.875</v>
      </c>
      <c r="J252" t="s">
        <v>298</v>
      </c>
      <c r="K252" s="6">
        <v>504141000</v>
      </c>
      <c r="L252" t="s">
        <v>337</v>
      </c>
      <c r="N252">
        <v>15</v>
      </c>
      <c r="O252" s="14">
        <v>41</v>
      </c>
    </row>
    <row r="253" spans="1:15" x14ac:dyDescent="0.35">
      <c r="A253" t="s">
        <v>618</v>
      </c>
      <c r="B253" s="5"/>
      <c r="C253">
        <v>1</v>
      </c>
      <c r="D253" t="s">
        <v>619</v>
      </c>
      <c r="E253">
        <v>40</v>
      </c>
      <c r="F253" s="1">
        <v>44833</v>
      </c>
      <c r="G253" s="1">
        <v>45008</v>
      </c>
      <c r="H253" s="2">
        <v>0.77083333333333337</v>
      </c>
      <c r="I253" s="2">
        <v>0.83333333333333337</v>
      </c>
      <c r="J253" t="s">
        <v>366</v>
      </c>
      <c r="K253" s="6">
        <v>504141000</v>
      </c>
      <c r="L253" t="s">
        <v>472</v>
      </c>
      <c r="N253">
        <v>9</v>
      </c>
      <c r="O253" s="14">
        <v>212</v>
      </c>
    </row>
    <row r="254" spans="1:15" x14ac:dyDescent="0.35">
      <c r="A254" t="s">
        <v>620</v>
      </c>
      <c r="B254" s="5"/>
      <c r="D254" t="s">
        <v>621</v>
      </c>
      <c r="E254">
        <v>8</v>
      </c>
      <c r="F254" s="1">
        <v>45007</v>
      </c>
      <c r="G254" s="1">
        <v>45008</v>
      </c>
      <c r="H254" s="2">
        <v>0.75</v>
      </c>
      <c r="I254" s="2">
        <v>0.875</v>
      </c>
      <c r="J254" t="s">
        <v>419</v>
      </c>
      <c r="K254" s="6">
        <v>504141000</v>
      </c>
      <c r="L254" t="s">
        <v>622</v>
      </c>
      <c r="N254">
        <v>9</v>
      </c>
      <c r="O254" s="14">
        <v>56</v>
      </c>
    </row>
    <row r="255" spans="1:15" x14ac:dyDescent="0.35">
      <c r="A255" t="s">
        <v>623</v>
      </c>
      <c r="B255" s="5"/>
      <c r="C255">
        <v>1</v>
      </c>
      <c r="D255" t="s">
        <v>624</v>
      </c>
      <c r="E255">
        <v>40</v>
      </c>
      <c r="F255" s="1">
        <v>44840</v>
      </c>
      <c r="G255" s="1">
        <v>45008</v>
      </c>
      <c r="H255" s="2">
        <v>0.77083333333333337</v>
      </c>
      <c r="I255" s="2">
        <v>0.83333333333333337</v>
      </c>
      <c r="J255" t="s">
        <v>494</v>
      </c>
      <c r="K255" s="6">
        <v>504141000</v>
      </c>
      <c r="L255" t="s">
        <v>625</v>
      </c>
      <c r="N255">
        <v>9</v>
      </c>
      <c r="O255" s="14">
        <v>212</v>
      </c>
    </row>
    <row r="256" spans="1:15" x14ac:dyDescent="0.35">
      <c r="A256" t="s">
        <v>626</v>
      </c>
      <c r="B256" s="5"/>
      <c r="C256">
        <v>8</v>
      </c>
      <c r="D256" t="s">
        <v>627</v>
      </c>
      <c r="E256">
        <v>16</v>
      </c>
      <c r="F256" s="1">
        <v>44987</v>
      </c>
      <c r="G256" s="1">
        <v>45008</v>
      </c>
      <c r="H256" s="2">
        <v>0.375</v>
      </c>
      <c r="I256" s="2">
        <v>0.5</v>
      </c>
      <c r="J256" t="s">
        <v>436</v>
      </c>
      <c r="K256" s="6">
        <v>504141000</v>
      </c>
      <c r="L256" t="s">
        <v>437</v>
      </c>
      <c r="N256">
        <v>9</v>
      </c>
      <c r="O256" s="14">
        <v>124</v>
      </c>
    </row>
    <row r="257" spans="1:15" x14ac:dyDescent="0.35">
      <c r="A257" t="s">
        <v>628</v>
      </c>
      <c r="B257" s="5"/>
      <c r="C257">
        <v>1</v>
      </c>
      <c r="D257" t="s">
        <v>474</v>
      </c>
      <c r="E257">
        <v>40</v>
      </c>
      <c r="F257" s="1">
        <v>44833</v>
      </c>
      <c r="G257" s="1">
        <v>45008</v>
      </c>
      <c r="H257" s="2">
        <v>0.69791666666666663</v>
      </c>
      <c r="I257" s="2">
        <v>0.76041666666666663</v>
      </c>
      <c r="J257" t="s">
        <v>629</v>
      </c>
      <c r="L257" t="s">
        <v>475</v>
      </c>
      <c r="N257">
        <v>10</v>
      </c>
      <c r="O257" s="14">
        <v>231</v>
      </c>
    </row>
    <row r="258" spans="1:15" x14ac:dyDescent="0.35">
      <c r="A258" t="s">
        <v>630</v>
      </c>
      <c r="B258" s="5"/>
      <c r="C258">
        <v>13</v>
      </c>
      <c r="D258" t="s">
        <v>631</v>
      </c>
      <c r="E258">
        <v>16</v>
      </c>
      <c r="F258" s="1">
        <v>44938</v>
      </c>
      <c r="G258" s="1">
        <v>45008</v>
      </c>
      <c r="H258" s="2">
        <v>0.79861111111111116</v>
      </c>
      <c r="I258" s="2">
        <v>0.84722222222222221</v>
      </c>
      <c r="J258" t="s">
        <v>632</v>
      </c>
      <c r="K258" s="6">
        <v>504141000</v>
      </c>
      <c r="L258" t="s">
        <v>633</v>
      </c>
      <c r="N258">
        <v>15</v>
      </c>
      <c r="O258" s="14">
        <v>56</v>
      </c>
    </row>
    <row r="259" spans="1:15" x14ac:dyDescent="0.35">
      <c r="A259" t="s">
        <v>634</v>
      </c>
      <c r="B259" s="5"/>
      <c r="C259">
        <v>1</v>
      </c>
      <c r="D259" t="s">
        <v>483</v>
      </c>
      <c r="E259">
        <v>40</v>
      </c>
      <c r="F259" s="1">
        <v>44840</v>
      </c>
      <c r="G259" s="1">
        <v>45008</v>
      </c>
      <c r="H259" s="2">
        <v>0.35416666666666669</v>
      </c>
      <c r="I259" s="2">
        <v>0.41666666666666669</v>
      </c>
      <c r="J259" t="s">
        <v>188</v>
      </c>
      <c r="K259" s="6">
        <v>504141000</v>
      </c>
      <c r="L259" t="s">
        <v>635</v>
      </c>
      <c r="N259">
        <v>9</v>
      </c>
      <c r="O259" s="14">
        <v>231</v>
      </c>
    </row>
    <row r="260" spans="1:15" x14ac:dyDescent="0.35">
      <c r="A260" t="s">
        <v>636</v>
      </c>
      <c r="B260" s="5"/>
      <c r="C260">
        <v>1</v>
      </c>
      <c r="D260" t="s">
        <v>637</v>
      </c>
      <c r="E260">
        <v>40</v>
      </c>
      <c r="F260" s="1">
        <v>44840</v>
      </c>
      <c r="G260" s="1">
        <v>45008</v>
      </c>
      <c r="H260" s="2">
        <v>0.42708333333333331</v>
      </c>
      <c r="I260" s="2">
        <v>0.48958333333333331</v>
      </c>
      <c r="J260" t="s">
        <v>366</v>
      </c>
      <c r="K260" s="6">
        <v>504141000</v>
      </c>
      <c r="L260" t="s">
        <v>463</v>
      </c>
      <c r="N260">
        <v>10</v>
      </c>
      <c r="O260" s="14">
        <v>231</v>
      </c>
    </row>
    <row r="261" spans="1:15" x14ac:dyDescent="0.35">
      <c r="A261" t="s">
        <v>638</v>
      </c>
      <c r="B261" s="5"/>
      <c r="C261">
        <v>1</v>
      </c>
      <c r="D261" t="s">
        <v>639</v>
      </c>
      <c r="E261">
        <v>40</v>
      </c>
      <c r="F261" s="1">
        <v>44840</v>
      </c>
      <c r="G261" s="1">
        <v>45008</v>
      </c>
      <c r="H261" s="2">
        <v>0.77083333333333337</v>
      </c>
      <c r="I261" s="2">
        <v>0.83333333333333337</v>
      </c>
      <c r="J261" t="s">
        <v>403</v>
      </c>
      <c r="K261" s="6">
        <v>504141000</v>
      </c>
      <c r="L261" t="s">
        <v>467</v>
      </c>
      <c r="N261">
        <v>10</v>
      </c>
      <c r="O261" s="14">
        <v>212</v>
      </c>
    </row>
    <row r="262" spans="1:15" x14ac:dyDescent="0.35">
      <c r="A262" t="s">
        <v>640</v>
      </c>
      <c r="B262" s="5"/>
      <c r="D262" t="s">
        <v>641</v>
      </c>
      <c r="E262">
        <v>2</v>
      </c>
      <c r="F262" s="1">
        <v>45008</v>
      </c>
      <c r="G262" s="1">
        <v>45008</v>
      </c>
      <c r="H262" s="2">
        <v>0.64583333333333337</v>
      </c>
      <c r="I262" s="2">
        <v>0.70833333333333337</v>
      </c>
      <c r="J262" t="s">
        <v>262</v>
      </c>
      <c r="L262" t="s">
        <v>263</v>
      </c>
      <c r="N262">
        <v>7</v>
      </c>
      <c r="O262" s="14">
        <v>0</v>
      </c>
    </row>
    <row r="263" spans="1:15" x14ac:dyDescent="0.35">
      <c r="A263" t="s">
        <v>642</v>
      </c>
      <c r="B263" s="5"/>
      <c r="C263">
        <v>13</v>
      </c>
      <c r="D263" t="s">
        <v>643</v>
      </c>
      <c r="E263">
        <v>16</v>
      </c>
      <c r="F263" s="1">
        <v>44938</v>
      </c>
      <c r="G263" s="1">
        <v>45008</v>
      </c>
      <c r="H263" s="2">
        <v>0.84722222222222221</v>
      </c>
      <c r="I263" s="2">
        <v>0.89583333333333337</v>
      </c>
      <c r="J263" t="s">
        <v>632</v>
      </c>
      <c r="K263" s="6">
        <v>504141000</v>
      </c>
      <c r="L263" t="s">
        <v>633</v>
      </c>
      <c r="N263">
        <v>15</v>
      </c>
      <c r="O263" s="14">
        <v>71</v>
      </c>
    </row>
    <row r="264" spans="1:15" x14ac:dyDescent="0.35">
      <c r="A264" t="s">
        <v>644</v>
      </c>
      <c r="B264" s="5"/>
      <c r="C264">
        <v>10</v>
      </c>
      <c r="D264" t="s">
        <v>645</v>
      </c>
      <c r="E264">
        <v>22</v>
      </c>
      <c r="F264" s="1">
        <v>44988</v>
      </c>
      <c r="G264" s="1">
        <v>45009</v>
      </c>
      <c r="H264" s="2">
        <v>0.66666666666666663</v>
      </c>
      <c r="I264" s="2">
        <v>0.75</v>
      </c>
      <c r="J264" t="s">
        <v>385</v>
      </c>
      <c r="K264" s="6">
        <v>504141000</v>
      </c>
      <c r="L264" t="s">
        <v>646</v>
      </c>
      <c r="N264">
        <v>15</v>
      </c>
      <c r="O264" s="14">
        <v>41</v>
      </c>
    </row>
    <row r="265" spans="1:15" x14ac:dyDescent="0.35">
      <c r="A265" t="s">
        <v>647</v>
      </c>
      <c r="B265" s="5"/>
      <c r="D265" t="s">
        <v>648</v>
      </c>
      <c r="E265">
        <v>5</v>
      </c>
      <c r="F265" s="1">
        <v>45009</v>
      </c>
      <c r="G265" s="1">
        <v>45009</v>
      </c>
      <c r="H265" s="2">
        <v>0.625</v>
      </c>
      <c r="I265" s="2">
        <v>0.77083333333333337</v>
      </c>
      <c r="J265" t="s">
        <v>419</v>
      </c>
      <c r="K265" s="6">
        <v>504141000</v>
      </c>
      <c r="L265" t="s">
        <v>420</v>
      </c>
      <c r="N265">
        <v>18</v>
      </c>
      <c r="O265" s="14">
        <v>34</v>
      </c>
    </row>
    <row r="266" spans="1:15" x14ac:dyDescent="0.35">
      <c r="A266" t="s">
        <v>649</v>
      </c>
      <c r="B266" s="5"/>
      <c r="C266">
        <v>1</v>
      </c>
      <c r="D266" t="s">
        <v>650</v>
      </c>
      <c r="E266">
        <v>24</v>
      </c>
      <c r="F266" s="1">
        <v>44827</v>
      </c>
      <c r="G266" s="1">
        <v>45009</v>
      </c>
      <c r="H266" s="2">
        <v>0.69791666666666663</v>
      </c>
      <c r="I266" s="2">
        <v>0.76041666666666663</v>
      </c>
      <c r="J266" t="s">
        <v>466</v>
      </c>
      <c r="K266" s="6">
        <v>504141000</v>
      </c>
      <c r="L266" t="s">
        <v>397</v>
      </c>
      <c r="N266">
        <v>9</v>
      </c>
      <c r="O266" s="14">
        <v>138</v>
      </c>
    </row>
    <row r="267" spans="1:15" x14ac:dyDescent="0.35">
      <c r="A267" t="s">
        <v>651</v>
      </c>
      <c r="B267" s="5"/>
      <c r="C267">
        <v>8</v>
      </c>
      <c r="D267" t="s">
        <v>652</v>
      </c>
      <c r="E267">
        <v>4</v>
      </c>
      <c r="F267" s="1">
        <v>45009</v>
      </c>
      <c r="G267" s="1">
        <v>45009</v>
      </c>
      <c r="H267" s="2">
        <v>0.375</v>
      </c>
      <c r="I267" s="2">
        <v>0.5</v>
      </c>
      <c r="J267" t="s">
        <v>219</v>
      </c>
      <c r="K267" s="6">
        <v>504141000</v>
      </c>
      <c r="L267" t="s">
        <v>220</v>
      </c>
      <c r="N267">
        <v>10</v>
      </c>
      <c r="O267" s="14">
        <v>29</v>
      </c>
    </row>
    <row r="268" spans="1:15" x14ac:dyDescent="0.35">
      <c r="A268" t="s">
        <v>653</v>
      </c>
      <c r="B268" s="5"/>
      <c r="C268">
        <v>2</v>
      </c>
      <c r="D268" t="s">
        <v>654</v>
      </c>
      <c r="E268">
        <v>2</v>
      </c>
      <c r="F268" s="1">
        <v>45037</v>
      </c>
      <c r="G268" s="1">
        <v>45037</v>
      </c>
      <c r="H268" s="2">
        <v>0.625</v>
      </c>
      <c r="I268" s="2">
        <v>0.6875</v>
      </c>
      <c r="J268" t="s">
        <v>208</v>
      </c>
      <c r="L268" t="s">
        <v>655</v>
      </c>
      <c r="N268">
        <v>100</v>
      </c>
      <c r="O268" s="14">
        <v>0</v>
      </c>
    </row>
    <row r="269" spans="1:15" x14ac:dyDescent="0.35">
      <c r="A269" t="s">
        <v>656</v>
      </c>
      <c r="B269" s="5"/>
      <c r="C269">
        <v>15</v>
      </c>
      <c r="D269" t="s">
        <v>657</v>
      </c>
      <c r="E269">
        <v>8</v>
      </c>
      <c r="F269" s="1">
        <v>44995</v>
      </c>
      <c r="G269" s="1">
        <v>45009</v>
      </c>
      <c r="H269" s="2">
        <v>0.625</v>
      </c>
      <c r="I269" s="2">
        <v>0.70833333333333337</v>
      </c>
      <c r="J269" t="s">
        <v>329</v>
      </c>
      <c r="K269" s="6">
        <v>504141000</v>
      </c>
      <c r="L269" t="s">
        <v>330</v>
      </c>
      <c r="N269">
        <v>10</v>
      </c>
      <c r="O269" s="14">
        <v>34</v>
      </c>
    </row>
    <row r="270" spans="1:15" x14ac:dyDescent="0.35">
      <c r="A270" t="s">
        <v>658</v>
      </c>
      <c r="B270" s="5"/>
      <c r="C270">
        <v>2</v>
      </c>
      <c r="D270" t="s">
        <v>659</v>
      </c>
      <c r="E270">
        <v>18</v>
      </c>
      <c r="F270" s="1">
        <v>44996</v>
      </c>
      <c r="G270" s="1">
        <v>45010</v>
      </c>
      <c r="H270" s="2">
        <v>0.375</v>
      </c>
      <c r="I270" s="2">
        <v>0.6875</v>
      </c>
      <c r="J270" t="s">
        <v>340</v>
      </c>
      <c r="K270" s="6">
        <v>504141000</v>
      </c>
      <c r="L270" t="s">
        <v>660</v>
      </c>
      <c r="N270">
        <v>18</v>
      </c>
      <c r="O270" s="14">
        <v>101</v>
      </c>
    </row>
    <row r="271" spans="1:15" x14ac:dyDescent="0.35">
      <c r="A271" t="s">
        <v>661</v>
      </c>
      <c r="B271" s="5"/>
      <c r="C271">
        <v>15</v>
      </c>
      <c r="D271" t="s">
        <v>230</v>
      </c>
      <c r="E271">
        <v>9</v>
      </c>
      <c r="F271" s="1">
        <v>45010</v>
      </c>
      <c r="G271" s="1">
        <v>45010</v>
      </c>
      <c r="H271" s="2">
        <v>0.375</v>
      </c>
      <c r="I271" s="2">
        <v>0.66666666666666663</v>
      </c>
      <c r="J271" t="s">
        <v>231</v>
      </c>
      <c r="K271" s="6">
        <v>504141000</v>
      </c>
      <c r="L271" t="s">
        <v>662</v>
      </c>
      <c r="N271">
        <v>10</v>
      </c>
      <c r="O271" s="14">
        <v>53</v>
      </c>
    </row>
    <row r="272" spans="1:15" x14ac:dyDescent="0.35">
      <c r="A272" t="s">
        <v>663</v>
      </c>
      <c r="B272" s="5"/>
      <c r="C272">
        <v>15</v>
      </c>
      <c r="D272" t="s">
        <v>664</v>
      </c>
      <c r="E272">
        <v>24</v>
      </c>
      <c r="F272" s="1">
        <v>44996</v>
      </c>
      <c r="G272" s="1">
        <v>45010</v>
      </c>
      <c r="H272" s="2">
        <v>0.375</v>
      </c>
      <c r="I272" s="2">
        <v>0.66666666666666663</v>
      </c>
      <c r="J272" t="s">
        <v>591</v>
      </c>
      <c r="K272" s="6">
        <v>504141000</v>
      </c>
      <c r="L272" t="s">
        <v>665</v>
      </c>
      <c r="N272">
        <v>8</v>
      </c>
      <c r="O272" s="14">
        <v>148</v>
      </c>
    </row>
    <row r="273" spans="1:15" x14ac:dyDescent="0.35">
      <c r="A273" t="s">
        <v>666</v>
      </c>
      <c r="B273" s="5"/>
      <c r="C273">
        <v>13</v>
      </c>
      <c r="D273" t="s">
        <v>667</v>
      </c>
      <c r="E273">
        <v>6</v>
      </c>
      <c r="F273" s="1">
        <v>45010</v>
      </c>
      <c r="G273" s="1">
        <v>45010</v>
      </c>
      <c r="H273" s="2">
        <v>0.41666666666666669</v>
      </c>
      <c r="I273" s="2">
        <v>0.58333333333333337</v>
      </c>
      <c r="J273" t="s">
        <v>429</v>
      </c>
      <c r="K273" s="6">
        <v>504141000</v>
      </c>
      <c r="L273" t="s">
        <v>668</v>
      </c>
      <c r="N273">
        <v>14</v>
      </c>
      <c r="O273" s="14">
        <v>42</v>
      </c>
    </row>
    <row r="274" spans="1:15" x14ac:dyDescent="0.35">
      <c r="A274" t="s">
        <v>669</v>
      </c>
      <c r="B274" s="5"/>
      <c r="C274">
        <v>2</v>
      </c>
      <c r="D274" t="s">
        <v>670</v>
      </c>
      <c r="E274">
        <v>20</v>
      </c>
      <c r="F274" s="1">
        <v>44984</v>
      </c>
      <c r="G274" s="1">
        <v>45012</v>
      </c>
      <c r="H274" s="2">
        <v>0.77083333333333337</v>
      </c>
      <c r="I274" s="2">
        <v>0.89583333333333337</v>
      </c>
      <c r="J274" t="s">
        <v>340</v>
      </c>
      <c r="K274" s="6">
        <v>504141000</v>
      </c>
      <c r="L274" t="s">
        <v>671</v>
      </c>
      <c r="N274">
        <v>14</v>
      </c>
      <c r="O274" s="14">
        <v>168</v>
      </c>
    </row>
    <row r="275" spans="1:15" x14ac:dyDescent="0.35">
      <c r="A275" t="s">
        <v>672</v>
      </c>
      <c r="B275" s="5"/>
      <c r="C275">
        <v>1</v>
      </c>
      <c r="D275" t="s">
        <v>673</v>
      </c>
      <c r="E275">
        <v>40</v>
      </c>
      <c r="F275" s="1">
        <v>44837</v>
      </c>
      <c r="G275" s="1">
        <v>45012</v>
      </c>
      <c r="H275" s="2">
        <v>0.625</v>
      </c>
      <c r="I275" s="2">
        <v>0.6875</v>
      </c>
      <c r="J275" t="s">
        <v>403</v>
      </c>
      <c r="K275" s="6">
        <v>504141000</v>
      </c>
      <c r="L275" t="s">
        <v>674</v>
      </c>
      <c r="N275">
        <v>9</v>
      </c>
      <c r="O275" s="14">
        <v>231</v>
      </c>
    </row>
    <row r="276" spans="1:15" x14ac:dyDescent="0.35">
      <c r="A276" t="s">
        <v>675</v>
      </c>
      <c r="B276" s="5"/>
      <c r="C276">
        <v>13</v>
      </c>
      <c r="D276" t="s">
        <v>676</v>
      </c>
      <c r="E276">
        <v>32</v>
      </c>
      <c r="F276" s="1">
        <v>44823</v>
      </c>
      <c r="G276" s="1">
        <v>45033</v>
      </c>
      <c r="H276" s="2">
        <v>0.77083333333333337</v>
      </c>
      <c r="I276" s="2">
        <v>0.8125</v>
      </c>
      <c r="J276" t="s">
        <v>677</v>
      </c>
      <c r="L276" t="s">
        <v>678</v>
      </c>
      <c r="N276">
        <v>25</v>
      </c>
      <c r="O276" s="14">
        <v>117</v>
      </c>
    </row>
    <row r="277" spans="1:15" x14ac:dyDescent="0.35">
      <c r="A277" t="s">
        <v>679</v>
      </c>
      <c r="B277" s="5"/>
      <c r="C277">
        <v>2</v>
      </c>
      <c r="D277" t="s">
        <v>680</v>
      </c>
      <c r="E277">
        <v>10</v>
      </c>
      <c r="F277" s="1">
        <v>44984</v>
      </c>
      <c r="G277" s="1">
        <v>45012</v>
      </c>
      <c r="H277" s="2">
        <v>0.35416666666666669</v>
      </c>
      <c r="I277" s="2">
        <v>0.41666666666666669</v>
      </c>
      <c r="J277" t="s">
        <v>272</v>
      </c>
      <c r="L277" t="s">
        <v>273</v>
      </c>
      <c r="N277">
        <v>9</v>
      </c>
      <c r="O277" s="14">
        <v>45</v>
      </c>
    </row>
    <row r="278" spans="1:15" x14ac:dyDescent="0.35">
      <c r="A278" t="s">
        <v>681</v>
      </c>
      <c r="B278" s="5"/>
      <c r="C278">
        <v>2</v>
      </c>
      <c r="D278" t="s">
        <v>682</v>
      </c>
      <c r="E278">
        <v>10</v>
      </c>
      <c r="F278" s="1">
        <v>44984</v>
      </c>
      <c r="G278" s="1">
        <v>45012</v>
      </c>
      <c r="H278" s="2">
        <v>0.42708333333333331</v>
      </c>
      <c r="I278" s="2">
        <v>0.48958333333333331</v>
      </c>
      <c r="J278" t="s">
        <v>272</v>
      </c>
      <c r="L278" t="s">
        <v>273</v>
      </c>
      <c r="N278">
        <v>9</v>
      </c>
      <c r="O278" s="14">
        <v>45</v>
      </c>
    </row>
    <row r="279" spans="1:15" x14ac:dyDescent="0.35">
      <c r="A279" t="s">
        <v>683</v>
      </c>
      <c r="B279" s="5"/>
      <c r="C279">
        <v>1</v>
      </c>
      <c r="D279" t="s">
        <v>684</v>
      </c>
      <c r="E279">
        <v>40</v>
      </c>
      <c r="F279" s="1">
        <v>44838</v>
      </c>
      <c r="G279" s="1">
        <v>45013</v>
      </c>
      <c r="H279" s="2">
        <v>0.69791666666666663</v>
      </c>
      <c r="I279" s="2">
        <v>0.76041666666666663</v>
      </c>
      <c r="J279" t="s">
        <v>494</v>
      </c>
      <c r="K279" s="6">
        <v>504141000</v>
      </c>
      <c r="L279" t="s">
        <v>685</v>
      </c>
      <c r="N279">
        <v>9</v>
      </c>
      <c r="O279" s="14">
        <v>226</v>
      </c>
    </row>
    <row r="280" spans="1:15" x14ac:dyDescent="0.35">
      <c r="A280" t="s">
        <v>686</v>
      </c>
      <c r="B280" s="5"/>
      <c r="C280">
        <v>1</v>
      </c>
      <c r="D280" t="s">
        <v>687</v>
      </c>
      <c r="E280">
        <v>40</v>
      </c>
      <c r="F280" s="1">
        <v>44845</v>
      </c>
      <c r="G280" s="1">
        <v>45013</v>
      </c>
      <c r="H280" s="2">
        <v>0.77083333333333337</v>
      </c>
      <c r="I280" s="2">
        <v>0.83333333333333337</v>
      </c>
      <c r="J280" t="s">
        <v>688</v>
      </c>
      <c r="L280" t="s">
        <v>689</v>
      </c>
      <c r="N280">
        <v>9</v>
      </c>
      <c r="O280" s="14">
        <v>226</v>
      </c>
    </row>
    <row r="281" spans="1:15" x14ac:dyDescent="0.35">
      <c r="A281" t="s">
        <v>690</v>
      </c>
      <c r="B281" s="5"/>
      <c r="C281">
        <v>8</v>
      </c>
      <c r="D281" t="s">
        <v>691</v>
      </c>
      <c r="E281">
        <v>15</v>
      </c>
      <c r="F281" s="1">
        <v>44992</v>
      </c>
      <c r="G281" s="1">
        <v>45013</v>
      </c>
      <c r="H281" s="2">
        <v>0.375</v>
      </c>
      <c r="I281" s="2">
        <v>0.48958333333333331</v>
      </c>
      <c r="J281" t="s">
        <v>436</v>
      </c>
      <c r="K281" s="6">
        <v>504141000</v>
      </c>
      <c r="L281" t="s">
        <v>437</v>
      </c>
      <c r="N281">
        <v>9</v>
      </c>
      <c r="O281" s="14">
        <v>121</v>
      </c>
    </row>
    <row r="282" spans="1:15" x14ac:dyDescent="0.35">
      <c r="A282" t="s">
        <v>692</v>
      </c>
      <c r="B282" s="5"/>
      <c r="C282">
        <v>1</v>
      </c>
      <c r="D282" t="s">
        <v>603</v>
      </c>
      <c r="E282">
        <v>40</v>
      </c>
      <c r="F282" s="1">
        <v>44831</v>
      </c>
      <c r="G282" s="1">
        <v>45013</v>
      </c>
      <c r="H282" s="2">
        <v>0.42708333333333331</v>
      </c>
      <c r="I282" s="2">
        <v>0.48958333333333331</v>
      </c>
      <c r="J282" t="s">
        <v>583</v>
      </c>
      <c r="K282" s="6">
        <v>504141000</v>
      </c>
      <c r="L282" t="s">
        <v>568</v>
      </c>
      <c r="N282">
        <v>9</v>
      </c>
      <c r="O282" s="14">
        <v>231</v>
      </c>
    </row>
    <row r="283" spans="1:15" x14ac:dyDescent="0.35">
      <c r="A283" t="s">
        <v>693</v>
      </c>
      <c r="B283" s="5"/>
      <c r="C283">
        <v>13</v>
      </c>
      <c r="D283" t="s">
        <v>694</v>
      </c>
      <c r="E283">
        <v>14</v>
      </c>
      <c r="F283" s="1">
        <v>44943</v>
      </c>
      <c r="G283" s="1">
        <v>45013</v>
      </c>
      <c r="H283" s="2">
        <v>0.44791666666666669</v>
      </c>
      <c r="I283" s="2">
        <v>0.48958333333333331</v>
      </c>
      <c r="J283" t="s">
        <v>243</v>
      </c>
      <c r="K283" s="6">
        <v>504141000</v>
      </c>
      <c r="L283" t="s">
        <v>695</v>
      </c>
      <c r="N283">
        <v>16</v>
      </c>
      <c r="O283" s="14">
        <v>77</v>
      </c>
    </row>
    <row r="284" spans="1:15" x14ac:dyDescent="0.35">
      <c r="A284" t="s">
        <v>696</v>
      </c>
      <c r="B284" s="5"/>
      <c r="D284" t="s">
        <v>697</v>
      </c>
      <c r="E284">
        <v>8</v>
      </c>
      <c r="F284" s="1">
        <v>45012</v>
      </c>
      <c r="G284" s="1">
        <v>45013</v>
      </c>
      <c r="H284" s="2">
        <v>0.70833333333333337</v>
      </c>
      <c r="I284" s="2">
        <v>0.83333333333333337</v>
      </c>
      <c r="J284" t="s">
        <v>219</v>
      </c>
      <c r="K284" s="6">
        <v>504141000</v>
      </c>
      <c r="L284" t="s">
        <v>622</v>
      </c>
      <c r="N284">
        <v>9</v>
      </c>
      <c r="O284" s="14">
        <v>56</v>
      </c>
    </row>
    <row r="285" spans="1:15" x14ac:dyDescent="0.35">
      <c r="A285" t="s">
        <v>698</v>
      </c>
      <c r="B285" s="5"/>
      <c r="C285">
        <v>13</v>
      </c>
      <c r="D285" t="s">
        <v>699</v>
      </c>
      <c r="E285">
        <v>6</v>
      </c>
      <c r="F285" s="1">
        <v>44992</v>
      </c>
      <c r="G285" s="1">
        <v>45013</v>
      </c>
      <c r="H285" s="2">
        <v>0.71875</v>
      </c>
      <c r="I285" s="2">
        <v>0.76041666666666663</v>
      </c>
      <c r="J285" t="s">
        <v>700</v>
      </c>
      <c r="L285" t="s">
        <v>701</v>
      </c>
      <c r="N285">
        <v>10</v>
      </c>
      <c r="O285" s="14">
        <v>45</v>
      </c>
    </row>
    <row r="286" spans="1:15" x14ac:dyDescent="0.35">
      <c r="A286" t="s">
        <v>702</v>
      </c>
      <c r="B286" s="5"/>
      <c r="C286">
        <v>13</v>
      </c>
      <c r="D286" t="s">
        <v>703</v>
      </c>
      <c r="E286">
        <v>20</v>
      </c>
      <c r="F286" s="1">
        <v>44943</v>
      </c>
      <c r="G286" s="1">
        <v>45013</v>
      </c>
      <c r="H286" s="2">
        <v>0.375</v>
      </c>
      <c r="I286" s="2">
        <v>0.4375</v>
      </c>
      <c r="J286" t="s">
        <v>243</v>
      </c>
      <c r="K286" s="6">
        <v>504141000</v>
      </c>
      <c r="L286" t="s">
        <v>695</v>
      </c>
      <c r="N286">
        <v>18</v>
      </c>
      <c r="O286" s="14">
        <v>116</v>
      </c>
    </row>
    <row r="287" spans="1:15" x14ac:dyDescent="0.35">
      <c r="A287" t="s">
        <v>704</v>
      </c>
      <c r="B287" s="5"/>
      <c r="C287">
        <v>13</v>
      </c>
      <c r="D287" t="s">
        <v>705</v>
      </c>
      <c r="E287">
        <v>14</v>
      </c>
      <c r="F287" s="1">
        <v>44944</v>
      </c>
      <c r="G287" s="1">
        <v>45014</v>
      </c>
      <c r="H287" s="2">
        <v>0.75</v>
      </c>
      <c r="I287" s="2">
        <v>0.79166666666666663</v>
      </c>
      <c r="J287" t="s">
        <v>486</v>
      </c>
      <c r="L287" t="s">
        <v>706</v>
      </c>
      <c r="N287">
        <v>18</v>
      </c>
      <c r="O287" s="14">
        <v>61</v>
      </c>
    </row>
    <row r="288" spans="1:15" x14ac:dyDescent="0.35">
      <c r="A288" t="s">
        <v>707</v>
      </c>
      <c r="B288" s="5"/>
      <c r="D288" t="s">
        <v>314</v>
      </c>
      <c r="E288">
        <v>4</v>
      </c>
      <c r="F288" s="1">
        <v>45014</v>
      </c>
      <c r="G288" s="1">
        <v>45014</v>
      </c>
      <c r="H288" s="2">
        <v>0.75</v>
      </c>
      <c r="I288" s="2">
        <v>0.875</v>
      </c>
      <c r="J288" t="s">
        <v>180</v>
      </c>
      <c r="K288" s="6">
        <v>504141000</v>
      </c>
      <c r="L288" t="s">
        <v>315</v>
      </c>
      <c r="N288">
        <v>25</v>
      </c>
      <c r="O288" s="14">
        <v>0</v>
      </c>
    </row>
    <row r="289" spans="1:15" x14ac:dyDescent="0.35">
      <c r="A289" t="s">
        <v>708</v>
      </c>
      <c r="B289" s="5"/>
      <c r="C289">
        <v>1</v>
      </c>
      <c r="D289" t="s">
        <v>709</v>
      </c>
      <c r="E289">
        <v>40</v>
      </c>
      <c r="F289" s="1">
        <v>44839</v>
      </c>
      <c r="G289" s="1">
        <v>45014</v>
      </c>
      <c r="H289" s="2">
        <v>0.69791666666666663</v>
      </c>
      <c r="I289" s="2">
        <v>0.76041666666666663</v>
      </c>
      <c r="J289" t="s">
        <v>466</v>
      </c>
      <c r="K289" s="6">
        <v>504141000</v>
      </c>
      <c r="L289" t="s">
        <v>574</v>
      </c>
      <c r="N289">
        <v>9</v>
      </c>
      <c r="O289" s="14">
        <v>231</v>
      </c>
    </row>
    <row r="290" spans="1:15" x14ac:dyDescent="0.35">
      <c r="A290" t="s">
        <v>710</v>
      </c>
      <c r="B290" s="5"/>
      <c r="C290">
        <v>13</v>
      </c>
      <c r="D290" t="s">
        <v>711</v>
      </c>
      <c r="E290">
        <v>8</v>
      </c>
      <c r="F290" s="1">
        <v>45008</v>
      </c>
      <c r="G290" s="1">
        <v>45014</v>
      </c>
      <c r="H290" s="2">
        <v>0.75</v>
      </c>
      <c r="I290" s="2">
        <v>0.875</v>
      </c>
      <c r="J290" t="s">
        <v>298</v>
      </c>
      <c r="K290" s="6">
        <v>504141000</v>
      </c>
      <c r="L290" t="s">
        <v>588</v>
      </c>
      <c r="N290">
        <v>15</v>
      </c>
      <c r="O290" s="14">
        <v>46</v>
      </c>
    </row>
    <row r="291" spans="1:15" x14ac:dyDescent="0.35">
      <c r="A291" t="s">
        <v>712</v>
      </c>
      <c r="B291" s="5"/>
      <c r="C291">
        <v>1</v>
      </c>
      <c r="D291" t="s">
        <v>713</v>
      </c>
      <c r="E291">
        <v>40</v>
      </c>
      <c r="F291" s="1">
        <v>44846</v>
      </c>
      <c r="G291" s="1">
        <v>45014</v>
      </c>
      <c r="H291" s="2">
        <v>0.69791666666666663</v>
      </c>
      <c r="I291" s="2">
        <v>0.76041666666666663</v>
      </c>
      <c r="J291" t="s">
        <v>444</v>
      </c>
      <c r="L291" t="s">
        <v>714</v>
      </c>
      <c r="N291">
        <v>9</v>
      </c>
      <c r="O291" s="14">
        <v>212</v>
      </c>
    </row>
    <row r="292" spans="1:15" x14ac:dyDescent="0.35">
      <c r="A292" t="s">
        <v>715</v>
      </c>
      <c r="B292" s="5"/>
      <c r="C292">
        <v>1</v>
      </c>
      <c r="D292" t="s">
        <v>716</v>
      </c>
      <c r="E292">
        <v>40</v>
      </c>
      <c r="F292" s="1">
        <v>44846</v>
      </c>
      <c r="G292" s="1">
        <v>45014</v>
      </c>
      <c r="H292" s="2">
        <v>0.77083333333333337</v>
      </c>
      <c r="I292" s="2">
        <v>0.83333333333333337</v>
      </c>
      <c r="J292" t="s">
        <v>444</v>
      </c>
      <c r="L292" t="s">
        <v>714</v>
      </c>
      <c r="N292">
        <v>9</v>
      </c>
      <c r="O292" s="14">
        <v>212</v>
      </c>
    </row>
    <row r="293" spans="1:15" x14ac:dyDescent="0.35">
      <c r="A293" t="s">
        <v>717</v>
      </c>
      <c r="B293" s="5"/>
      <c r="C293">
        <v>15</v>
      </c>
      <c r="D293" t="s">
        <v>718</v>
      </c>
      <c r="E293">
        <v>40</v>
      </c>
      <c r="F293" s="1">
        <v>44937</v>
      </c>
      <c r="G293" s="1">
        <v>45014</v>
      </c>
      <c r="H293" s="2">
        <v>0.77083333333333337</v>
      </c>
      <c r="I293" s="2">
        <v>0.89583333333333337</v>
      </c>
      <c r="J293" t="s">
        <v>591</v>
      </c>
      <c r="K293" s="6">
        <v>504141000</v>
      </c>
      <c r="L293" t="s">
        <v>665</v>
      </c>
      <c r="N293">
        <v>10</v>
      </c>
      <c r="O293" s="14">
        <v>176</v>
      </c>
    </row>
    <row r="294" spans="1:15" x14ac:dyDescent="0.35">
      <c r="A294" t="s">
        <v>719</v>
      </c>
      <c r="B294" s="5"/>
      <c r="C294">
        <v>13</v>
      </c>
      <c r="D294" t="s">
        <v>720</v>
      </c>
      <c r="E294">
        <v>14</v>
      </c>
      <c r="F294" s="1">
        <v>44937</v>
      </c>
      <c r="G294" s="1">
        <v>45014</v>
      </c>
      <c r="H294" s="2">
        <v>0.80208333333333337</v>
      </c>
      <c r="I294" s="2">
        <v>0.84375</v>
      </c>
      <c r="J294" t="s">
        <v>721</v>
      </c>
      <c r="L294" t="s">
        <v>722</v>
      </c>
      <c r="N294">
        <v>18</v>
      </c>
      <c r="O294" s="14">
        <v>80</v>
      </c>
    </row>
    <row r="295" spans="1:15" x14ac:dyDescent="0.35">
      <c r="A295" t="s">
        <v>723</v>
      </c>
      <c r="B295" s="5"/>
      <c r="C295">
        <v>2</v>
      </c>
      <c r="D295" t="s">
        <v>724</v>
      </c>
      <c r="E295">
        <v>4</v>
      </c>
      <c r="F295" s="1">
        <v>45014</v>
      </c>
      <c r="G295" s="1">
        <v>45014</v>
      </c>
      <c r="H295" s="2">
        <v>0.77083333333333337</v>
      </c>
      <c r="I295" s="2">
        <v>0.89583333333333337</v>
      </c>
      <c r="J295" t="s">
        <v>340</v>
      </c>
      <c r="K295" s="6">
        <v>504141000</v>
      </c>
      <c r="L295" t="s">
        <v>725</v>
      </c>
      <c r="N295">
        <v>15</v>
      </c>
      <c r="O295" s="14">
        <v>23</v>
      </c>
    </row>
    <row r="296" spans="1:15" x14ac:dyDescent="0.35">
      <c r="A296" t="s">
        <v>726</v>
      </c>
      <c r="B296" s="5"/>
      <c r="C296">
        <v>13</v>
      </c>
      <c r="D296" t="s">
        <v>727</v>
      </c>
      <c r="E296">
        <v>20</v>
      </c>
      <c r="F296" s="1">
        <v>44937</v>
      </c>
      <c r="G296" s="1">
        <v>45007</v>
      </c>
      <c r="H296" s="2">
        <v>0.75</v>
      </c>
      <c r="I296" s="2">
        <v>0.8125</v>
      </c>
      <c r="J296" t="s">
        <v>728</v>
      </c>
      <c r="L296" t="s">
        <v>729</v>
      </c>
      <c r="N296">
        <v>15</v>
      </c>
      <c r="O296" s="14">
        <v>102</v>
      </c>
    </row>
    <row r="297" spans="1:15" x14ac:dyDescent="0.35">
      <c r="A297" t="s">
        <v>730</v>
      </c>
      <c r="B297" s="5"/>
      <c r="C297">
        <v>13</v>
      </c>
      <c r="D297" t="s">
        <v>731</v>
      </c>
      <c r="E297">
        <v>4</v>
      </c>
      <c r="F297" s="1">
        <v>45015</v>
      </c>
      <c r="G297" s="1">
        <v>45015</v>
      </c>
      <c r="H297" s="2">
        <v>0.58333333333333337</v>
      </c>
      <c r="I297" s="2">
        <v>0.70833333333333337</v>
      </c>
      <c r="J297" t="s">
        <v>298</v>
      </c>
      <c r="K297" s="6">
        <v>504141000</v>
      </c>
      <c r="L297" t="s">
        <v>732</v>
      </c>
      <c r="N297">
        <v>6</v>
      </c>
      <c r="O297" s="14">
        <v>23</v>
      </c>
    </row>
    <row r="298" spans="1:15" x14ac:dyDescent="0.35">
      <c r="A298" t="s">
        <v>733</v>
      </c>
      <c r="B298" s="5"/>
      <c r="C298">
        <v>13</v>
      </c>
      <c r="D298" t="s">
        <v>734</v>
      </c>
      <c r="E298">
        <v>5</v>
      </c>
      <c r="F298" s="1">
        <v>45015</v>
      </c>
      <c r="G298" s="1">
        <v>45015</v>
      </c>
      <c r="H298" s="2">
        <v>0.72916666666666663</v>
      </c>
      <c r="I298" s="2">
        <v>0.875</v>
      </c>
      <c r="J298" t="s">
        <v>298</v>
      </c>
      <c r="K298" s="6">
        <v>504141000</v>
      </c>
      <c r="L298" t="s">
        <v>312</v>
      </c>
      <c r="N298">
        <v>15</v>
      </c>
      <c r="O298" s="14">
        <v>26</v>
      </c>
    </row>
    <row r="299" spans="1:15" x14ac:dyDescent="0.35">
      <c r="A299" t="s">
        <v>735</v>
      </c>
      <c r="B299" s="5"/>
      <c r="C299">
        <v>14</v>
      </c>
      <c r="D299" t="s">
        <v>736</v>
      </c>
      <c r="E299">
        <v>4</v>
      </c>
      <c r="F299" s="1">
        <v>45015</v>
      </c>
      <c r="G299" s="1">
        <v>45015</v>
      </c>
      <c r="H299" s="2">
        <v>0.70833333333333337</v>
      </c>
      <c r="I299" s="2">
        <v>0.83333333333333337</v>
      </c>
      <c r="J299" t="s">
        <v>385</v>
      </c>
      <c r="K299" s="6">
        <v>504141000</v>
      </c>
      <c r="L299" t="s">
        <v>737</v>
      </c>
      <c r="N299">
        <v>9</v>
      </c>
      <c r="O299" s="14">
        <v>21</v>
      </c>
    </row>
    <row r="300" spans="1:15" x14ac:dyDescent="0.35">
      <c r="A300" t="s">
        <v>738</v>
      </c>
      <c r="B300" s="5"/>
      <c r="C300">
        <v>1</v>
      </c>
      <c r="D300" t="s">
        <v>739</v>
      </c>
      <c r="E300">
        <v>40</v>
      </c>
      <c r="F300" s="1">
        <v>44833</v>
      </c>
      <c r="G300" s="1">
        <v>45015</v>
      </c>
      <c r="H300" s="2">
        <v>0.77083333333333337</v>
      </c>
      <c r="I300" s="2">
        <v>0.83333333333333337</v>
      </c>
      <c r="J300" t="s">
        <v>629</v>
      </c>
      <c r="L300" t="s">
        <v>475</v>
      </c>
      <c r="N300">
        <v>9</v>
      </c>
      <c r="O300" s="14">
        <v>231</v>
      </c>
    </row>
    <row r="301" spans="1:15" x14ac:dyDescent="0.35">
      <c r="A301" t="s">
        <v>740</v>
      </c>
      <c r="B301" s="5"/>
      <c r="C301">
        <v>1</v>
      </c>
      <c r="D301" t="s">
        <v>603</v>
      </c>
      <c r="E301">
        <v>40</v>
      </c>
      <c r="F301" s="1">
        <v>44833</v>
      </c>
      <c r="G301" s="1">
        <v>45015</v>
      </c>
      <c r="H301" s="2">
        <v>0.42708333333333331</v>
      </c>
      <c r="I301" s="2">
        <v>0.48958333333333331</v>
      </c>
      <c r="J301" t="s">
        <v>466</v>
      </c>
      <c r="K301" s="6">
        <v>504141000</v>
      </c>
      <c r="L301" t="s">
        <v>568</v>
      </c>
      <c r="N301">
        <v>9</v>
      </c>
      <c r="O301" s="14">
        <v>231</v>
      </c>
    </row>
    <row r="302" spans="1:15" x14ac:dyDescent="0.35">
      <c r="A302" t="s">
        <v>741</v>
      </c>
      <c r="B302" s="5"/>
      <c r="C302">
        <v>1</v>
      </c>
      <c r="D302" t="s">
        <v>742</v>
      </c>
      <c r="E302">
        <v>40</v>
      </c>
      <c r="F302" s="1">
        <v>44840</v>
      </c>
      <c r="G302" s="1">
        <v>45015</v>
      </c>
      <c r="H302" s="2">
        <v>0.69791666666666663</v>
      </c>
      <c r="I302" s="2">
        <v>0.76041666666666663</v>
      </c>
      <c r="J302" t="s">
        <v>448</v>
      </c>
      <c r="K302" s="6">
        <v>504141000</v>
      </c>
      <c r="L302" t="s">
        <v>604</v>
      </c>
      <c r="N302">
        <v>9</v>
      </c>
      <c r="O302" s="14">
        <v>231</v>
      </c>
    </row>
    <row r="303" spans="1:15" x14ac:dyDescent="0.35">
      <c r="A303" t="s">
        <v>743</v>
      </c>
      <c r="B303" s="5"/>
      <c r="C303">
        <v>15</v>
      </c>
      <c r="D303" t="s">
        <v>718</v>
      </c>
      <c r="E303">
        <v>40</v>
      </c>
      <c r="F303" s="1">
        <v>44938</v>
      </c>
      <c r="G303" s="1">
        <v>45015</v>
      </c>
      <c r="H303" s="2">
        <v>0.375</v>
      </c>
      <c r="I303" s="2">
        <v>0.5</v>
      </c>
      <c r="J303" t="s">
        <v>591</v>
      </c>
      <c r="K303" s="6">
        <v>504141000</v>
      </c>
      <c r="L303" t="s">
        <v>665</v>
      </c>
      <c r="N303">
        <v>10</v>
      </c>
      <c r="O303" s="14">
        <v>176</v>
      </c>
    </row>
    <row r="304" spans="1:15" x14ac:dyDescent="0.35">
      <c r="A304" t="s">
        <v>744</v>
      </c>
      <c r="B304" s="5"/>
      <c r="C304">
        <v>13</v>
      </c>
      <c r="D304" t="s">
        <v>745</v>
      </c>
      <c r="E304">
        <v>20</v>
      </c>
      <c r="F304" s="1">
        <v>44945</v>
      </c>
      <c r="G304" s="1">
        <v>45015</v>
      </c>
      <c r="H304" s="2">
        <v>0.83333333333333337</v>
      </c>
      <c r="I304" s="2">
        <v>0.89583333333333337</v>
      </c>
      <c r="J304" t="s">
        <v>317</v>
      </c>
      <c r="K304" s="6">
        <v>504141000</v>
      </c>
      <c r="L304" t="s">
        <v>746</v>
      </c>
      <c r="N304">
        <v>15</v>
      </c>
      <c r="O304" s="14">
        <v>102</v>
      </c>
    </row>
    <row r="305" spans="1:15" x14ac:dyDescent="0.35">
      <c r="A305" t="s">
        <v>747</v>
      </c>
      <c r="B305" s="5"/>
      <c r="C305">
        <v>1</v>
      </c>
      <c r="D305" t="s">
        <v>748</v>
      </c>
      <c r="E305">
        <v>36</v>
      </c>
      <c r="F305" s="1">
        <v>44841</v>
      </c>
      <c r="G305" s="1">
        <v>45016</v>
      </c>
      <c r="H305" s="2">
        <v>0.625</v>
      </c>
      <c r="I305" s="2">
        <v>0.71875</v>
      </c>
      <c r="J305" t="s">
        <v>494</v>
      </c>
      <c r="K305" s="6">
        <v>504141000</v>
      </c>
      <c r="L305" t="s">
        <v>685</v>
      </c>
      <c r="N305">
        <v>15</v>
      </c>
      <c r="O305" s="14">
        <v>122</v>
      </c>
    </row>
    <row r="306" spans="1:15" x14ac:dyDescent="0.35">
      <c r="A306" t="s">
        <v>749</v>
      </c>
      <c r="B306" s="5"/>
      <c r="C306">
        <v>13</v>
      </c>
      <c r="D306" t="s">
        <v>222</v>
      </c>
      <c r="E306">
        <v>10</v>
      </c>
      <c r="F306" s="1">
        <v>45009</v>
      </c>
      <c r="G306" s="1">
        <v>45016</v>
      </c>
      <c r="H306" s="2">
        <v>0.66666666666666663</v>
      </c>
      <c r="I306" s="2">
        <v>0.8125</v>
      </c>
      <c r="J306" t="s">
        <v>298</v>
      </c>
      <c r="K306" s="6">
        <v>504141000</v>
      </c>
      <c r="L306" t="s">
        <v>224</v>
      </c>
      <c r="N306">
        <v>15</v>
      </c>
      <c r="O306" s="14">
        <v>53</v>
      </c>
    </row>
    <row r="307" spans="1:15" x14ac:dyDescent="0.35">
      <c r="A307" t="s">
        <v>750</v>
      </c>
      <c r="B307" s="5"/>
      <c r="C307">
        <v>7</v>
      </c>
      <c r="D307" t="s">
        <v>751</v>
      </c>
      <c r="E307">
        <v>7</v>
      </c>
      <c r="F307" s="1">
        <v>45016</v>
      </c>
      <c r="G307" s="1">
        <v>45016</v>
      </c>
      <c r="H307" s="2">
        <v>0.66666666666666663</v>
      </c>
      <c r="I307" s="2">
        <v>0.875</v>
      </c>
      <c r="J307" t="s">
        <v>219</v>
      </c>
      <c r="K307" s="6">
        <v>504141000</v>
      </c>
      <c r="L307" t="s">
        <v>752</v>
      </c>
      <c r="N307">
        <v>12</v>
      </c>
      <c r="O307" s="14">
        <v>47</v>
      </c>
    </row>
    <row r="308" spans="1:15" x14ac:dyDescent="0.35">
      <c r="A308" t="s">
        <v>753</v>
      </c>
      <c r="B308" s="5"/>
      <c r="C308">
        <v>15</v>
      </c>
      <c r="D308" t="s">
        <v>754</v>
      </c>
      <c r="E308">
        <v>16</v>
      </c>
      <c r="F308" s="1">
        <v>44995</v>
      </c>
      <c r="G308" s="1">
        <v>45016</v>
      </c>
      <c r="H308" s="2">
        <v>0.75</v>
      </c>
      <c r="I308" s="2">
        <v>0.875</v>
      </c>
      <c r="J308" t="s">
        <v>591</v>
      </c>
      <c r="K308" s="6">
        <v>504141000</v>
      </c>
      <c r="L308" t="s">
        <v>665</v>
      </c>
      <c r="N308">
        <v>9</v>
      </c>
      <c r="O308" s="14">
        <v>82</v>
      </c>
    </row>
    <row r="309" spans="1:15" x14ac:dyDescent="0.35">
      <c r="A309" t="s">
        <v>755</v>
      </c>
      <c r="B309" s="5"/>
      <c r="C309">
        <v>8</v>
      </c>
      <c r="D309" t="s">
        <v>756</v>
      </c>
      <c r="E309">
        <v>4</v>
      </c>
      <c r="F309" s="1">
        <v>45012</v>
      </c>
      <c r="G309" s="1">
        <v>45012</v>
      </c>
      <c r="H309" s="2">
        <v>0.375</v>
      </c>
      <c r="I309" s="2">
        <v>0.5</v>
      </c>
      <c r="J309" t="s">
        <v>215</v>
      </c>
      <c r="K309" s="6">
        <v>504141000</v>
      </c>
      <c r="L309" t="s">
        <v>216</v>
      </c>
      <c r="N309">
        <v>10</v>
      </c>
      <c r="O309" s="14">
        <v>29</v>
      </c>
    </row>
    <row r="310" spans="1:15" x14ac:dyDescent="0.35">
      <c r="A310" t="s">
        <v>757</v>
      </c>
      <c r="B310" s="5"/>
      <c r="C310">
        <v>8</v>
      </c>
      <c r="D310" t="s">
        <v>758</v>
      </c>
      <c r="E310">
        <v>14</v>
      </c>
      <c r="F310" s="1">
        <v>44988</v>
      </c>
      <c r="G310" s="1">
        <v>45016</v>
      </c>
      <c r="H310" s="2">
        <v>0.41666666666666669</v>
      </c>
      <c r="I310" s="2">
        <v>0.5</v>
      </c>
      <c r="J310" t="s">
        <v>436</v>
      </c>
      <c r="K310" s="6">
        <v>504141000</v>
      </c>
      <c r="L310" t="s">
        <v>437</v>
      </c>
      <c r="N310">
        <v>12</v>
      </c>
      <c r="O310" s="14">
        <v>78</v>
      </c>
    </row>
    <row r="311" spans="1:15" x14ac:dyDescent="0.35">
      <c r="A311" t="s">
        <v>759</v>
      </c>
      <c r="B311" s="5"/>
      <c r="D311" t="s">
        <v>760</v>
      </c>
      <c r="E311">
        <v>4</v>
      </c>
      <c r="F311" s="1">
        <v>45019</v>
      </c>
      <c r="G311" s="1">
        <v>45019</v>
      </c>
      <c r="H311" s="2">
        <v>0.39583333333333331</v>
      </c>
      <c r="I311" s="2">
        <v>0.52083333333333337</v>
      </c>
      <c r="J311" t="s">
        <v>298</v>
      </c>
      <c r="K311" s="6">
        <v>504141000</v>
      </c>
      <c r="L311" t="s">
        <v>761</v>
      </c>
      <c r="N311">
        <v>12</v>
      </c>
      <c r="O311" s="14">
        <v>12</v>
      </c>
    </row>
    <row r="312" spans="1:15" x14ac:dyDescent="0.35">
      <c r="A312" t="s">
        <v>762</v>
      </c>
      <c r="B312" s="5"/>
      <c r="D312" t="s">
        <v>763</v>
      </c>
      <c r="E312">
        <v>4</v>
      </c>
      <c r="F312" s="1">
        <v>45019</v>
      </c>
      <c r="G312" s="1">
        <v>45019</v>
      </c>
      <c r="H312" s="2">
        <v>0.375</v>
      </c>
      <c r="I312" s="2">
        <v>0.47916666666666669</v>
      </c>
      <c r="J312" t="s">
        <v>227</v>
      </c>
      <c r="K312" s="6">
        <v>504141000</v>
      </c>
      <c r="L312" t="s">
        <v>283</v>
      </c>
      <c r="N312">
        <v>12</v>
      </c>
      <c r="O312" s="14">
        <v>14</v>
      </c>
    </row>
    <row r="313" spans="1:15" x14ac:dyDescent="0.35">
      <c r="A313" t="s">
        <v>764</v>
      </c>
      <c r="B313" s="5"/>
      <c r="D313" t="s">
        <v>765</v>
      </c>
      <c r="E313">
        <v>4</v>
      </c>
      <c r="F313" s="1">
        <v>45020</v>
      </c>
      <c r="G313" s="1">
        <v>45020</v>
      </c>
      <c r="H313" s="2">
        <v>0.39583333333333331</v>
      </c>
      <c r="I313" s="2">
        <v>0.52083333333333337</v>
      </c>
      <c r="J313" t="s">
        <v>298</v>
      </c>
      <c r="K313" s="6">
        <v>504141000</v>
      </c>
      <c r="L313" t="s">
        <v>761</v>
      </c>
      <c r="N313">
        <v>12</v>
      </c>
      <c r="O313" s="14">
        <v>12</v>
      </c>
    </row>
    <row r="314" spans="1:15" x14ac:dyDescent="0.35">
      <c r="A314" t="s">
        <v>766</v>
      </c>
      <c r="B314" s="5"/>
      <c r="D314" t="s">
        <v>767</v>
      </c>
      <c r="E314">
        <v>4</v>
      </c>
      <c r="F314" s="1">
        <v>45020</v>
      </c>
      <c r="G314" s="1">
        <v>45020</v>
      </c>
      <c r="H314" s="2">
        <v>0.375</v>
      </c>
      <c r="I314" s="2">
        <v>0.47916666666666669</v>
      </c>
      <c r="J314" t="s">
        <v>433</v>
      </c>
      <c r="K314" s="6">
        <v>504141000</v>
      </c>
      <c r="L314" t="s">
        <v>283</v>
      </c>
      <c r="N314">
        <v>10</v>
      </c>
      <c r="O314" s="14">
        <v>14</v>
      </c>
    </row>
    <row r="315" spans="1:15" x14ac:dyDescent="0.35">
      <c r="A315" t="s">
        <v>768</v>
      </c>
      <c r="B315" s="5"/>
      <c r="D315" t="s">
        <v>769</v>
      </c>
      <c r="E315">
        <v>4</v>
      </c>
      <c r="F315" s="1">
        <v>45021</v>
      </c>
      <c r="G315" s="1">
        <v>45021</v>
      </c>
      <c r="H315" s="2">
        <v>0.39583333333333331</v>
      </c>
      <c r="I315" s="2">
        <v>0.52083333333333337</v>
      </c>
      <c r="J315" t="s">
        <v>196</v>
      </c>
      <c r="K315" s="6">
        <v>504141000</v>
      </c>
      <c r="L315" t="s">
        <v>770</v>
      </c>
      <c r="N315">
        <v>12</v>
      </c>
      <c r="O315" s="14">
        <v>12</v>
      </c>
    </row>
    <row r="316" spans="1:15" x14ac:dyDescent="0.35">
      <c r="A316" t="s">
        <v>771</v>
      </c>
      <c r="B316" s="5"/>
      <c r="D316" t="s">
        <v>772</v>
      </c>
      <c r="E316">
        <v>4</v>
      </c>
      <c r="F316" s="1">
        <v>45021</v>
      </c>
      <c r="G316" s="1">
        <v>45021</v>
      </c>
      <c r="H316" s="2">
        <v>0.39583333333333331</v>
      </c>
      <c r="I316" s="2">
        <v>0.52083333333333337</v>
      </c>
      <c r="J316" t="s">
        <v>180</v>
      </c>
      <c r="K316" s="6">
        <v>504141000</v>
      </c>
      <c r="L316" t="s">
        <v>761</v>
      </c>
      <c r="N316">
        <v>10</v>
      </c>
      <c r="O316" s="14">
        <v>12</v>
      </c>
    </row>
    <row r="317" spans="1:15" x14ac:dyDescent="0.35">
      <c r="A317" t="s">
        <v>773</v>
      </c>
      <c r="B317" s="5"/>
      <c r="D317" t="s">
        <v>774</v>
      </c>
      <c r="E317">
        <v>4</v>
      </c>
      <c r="F317" s="1">
        <v>45021</v>
      </c>
      <c r="G317" s="1">
        <v>45021</v>
      </c>
      <c r="H317" s="2">
        <v>0.39583333333333331</v>
      </c>
      <c r="I317" s="2">
        <v>0.52083333333333337</v>
      </c>
      <c r="J317" t="s">
        <v>298</v>
      </c>
      <c r="K317" s="6">
        <v>504141000</v>
      </c>
      <c r="L317" t="s">
        <v>775</v>
      </c>
      <c r="N317">
        <v>12</v>
      </c>
      <c r="O317" s="14">
        <v>12</v>
      </c>
    </row>
    <row r="318" spans="1:15" x14ac:dyDescent="0.35">
      <c r="A318" t="s">
        <v>776</v>
      </c>
      <c r="B318" s="5"/>
      <c r="C318">
        <v>13</v>
      </c>
      <c r="D318" t="s">
        <v>777</v>
      </c>
      <c r="E318">
        <v>4</v>
      </c>
      <c r="F318" s="1">
        <v>45022</v>
      </c>
      <c r="G318" s="1">
        <v>45022</v>
      </c>
      <c r="H318" s="2">
        <v>0.54166666666666663</v>
      </c>
      <c r="I318" s="2">
        <v>0.64583333333333337</v>
      </c>
      <c r="J318" t="s">
        <v>298</v>
      </c>
      <c r="K318" s="6">
        <v>504141000</v>
      </c>
      <c r="L318" t="s">
        <v>761</v>
      </c>
      <c r="N318">
        <v>10</v>
      </c>
      <c r="O318" s="14">
        <v>11</v>
      </c>
    </row>
    <row r="319" spans="1:15" x14ac:dyDescent="0.35">
      <c r="A319" t="s">
        <v>778</v>
      </c>
      <c r="B319" s="5"/>
      <c r="C319">
        <v>13</v>
      </c>
      <c r="D319" t="s">
        <v>187</v>
      </c>
      <c r="E319">
        <v>27</v>
      </c>
      <c r="F319" s="1">
        <v>44936</v>
      </c>
      <c r="G319" s="1">
        <v>45027</v>
      </c>
      <c r="H319" s="2">
        <v>0.70833333333333337</v>
      </c>
      <c r="I319" s="2">
        <v>0.77083333333333337</v>
      </c>
      <c r="J319" t="s">
        <v>188</v>
      </c>
      <c r="K319" s="6">
        <v>504141000</v>
      </c>
      <c r="L319" t="s">
        <v>779</v>
      </c>
      <c r="N319">
        <v>15</v>
      </c>
      <c r="O319" s="14">
        <v>0</v>
      </c>
    </row>
    <row r="320" spans="1:15" x14ac:dyDescent="0.35">
      <c r="A320" t="s">
        <v>780</v>
      </c>
      <c r="B320" s="5"/>
      <c r="C320">
        <v>13</v>
      </c>
      <c r="D320" t="s">
        <v>727</v>
      </c>
      <c r="E320">
        <v>20</v>
      </c>
      <c r="F320" s="1">
        <v>44950</v>
      </c>
      <c r="G320" s="1">
        <v>45027</v>
      </c>
      <c r="H320" s="2">
        <v>0.67708333333333337</v>
      </c>
      <c r="I320" s="2">
        <v>0.73958333333333337</v>
      </c>
      <c r="J320" t="s">
        <v>239</v>
      </c>
      <c r="K320" s="6">
        <v>504141000</v>
      </c>
      <c r="L320" t="s">
        <v>746</v>
      </c>
      <c r="N320">
        <v>15</v>
      </c>
      <c r="O320" s="14">
        <v>102</v>
      </c>
    </row>
    <row r="321" spans="1:15" x14ac:dyDescent="0.35">
      <c r="A321" t="s">
        <v>781</v>
      </c>
      <c r="B321" s="5"/>
      <c r="C321">
        <v>13</v>
      </c>
      <c r="D321" t="s">
        <v>782</v>
      </c>
      <c r="E321">
        <v>16</v>
      </c>
      <c r="F321" s="1">
        <v>44937</v>
      </c>
      <c r="G321" s="1">
        <v>45028</v>
      </c>
      <c r="H321" s="2">
        <v>0.70833333333333337</v>
      </c>
      <c r="I321" s="2">
        <v>0.75</v>
      </c>
      <c r="J321" t="s">
        <v>783</v>
      </c>
      <c r="L321" t="s">
        <v>784</v>
      </c>
      <c r="M321" t="s">
        <v>2055</v>
      </c>
      <c r="N321">
        <v>15</v>
      </c>
      <c r="O321" s="14">
        <v>28</v>
      </c>
    </row>
    <row r="322" spans="1:15" x14ac:dyDescent="0.35">
      <c r="A322" t="s">
        <v>785</v>
      </c>
      <c r="B322" s="5"/>
      <c r="C322">
        <v>13</v>
      </c>
      <c r="D322" t="s">
        <v>786</v>
      </c>
      <c r="E322">
        <v>32</v>
      </c>
      <c r="F322" s="1">
        <v>44937</v>
      </c>
      <c r="G322" s="1">
        <v>45028</v>
      </c>
      <c r="H322" s="2">
        <v>0.75</v>
      </c>
      <c r="I322" s="2">
        <v>0.83333333333333337</v>
      </c>
      <c r="J322" t="s">
        <v>783</v>
      </c>
      <c r="L322" t="s">
        <v>784</v>
      </c>
      <c r="M322" t="s">
        <v>2055</v>
      </c>
      <c r="N322">
        <v>15</v>
      </c>
      <c r="O322" s="14">
        <v>64</v>
      </c>
    </row>
    <row r="323" spans="1:15" x14ac:dyDescent="0.35">
      <c r="A323" t="s">
        <v>787</v>
      </c>
      <c r="B323" s="5"/>
      <c r="C323">
        <v>1</v>
      </c>
      <c r="D323" t="s">
        <v>788</v>
      </c>
      <c r="E323">
        <v>52</v>
      </c>
      <c r="F323" s="1">
        <v>44818</v>
      </c>
      <c r="G323" s="1">
        <v>45028</v>
      </c>
      <c r="H323" s="2">
        <v>0.77083333333333337</v>
      </c>
      <c r="I323" s="2">
        <v>0.83333333333333337</v>
      </c>
      <c r="J323" t="s">
        <v>448</v>
      </c>
      <c r="K323" s="6">
        <v>504141000</v>
      </c>
      <c r="L323" t="s">
        <v>475</v>
      </c>
      <c r="N323">
        <v>15</v>
      </c>
      <c r="O323" s="14">
        <v>180</v>
      </c>
    </row>
    <row r="324" spans="1:15" x14ac:dyDescent="0.35">
      <c r="A324" t="s">
        <v>789</v>
      </c>
      <c r="B324" s="5"/>
      <c r="C324">
        <v>13</v>
      </c>
      <c r="D324" t="s">
        <v>790</v>
      </c>
      <c r="E324">
        <v>3</v>
      </c>
      <c r="F324" s="1">
        <v>45028</v>
      </c>
      <c r="G324" s="1">
        <v>45028</v>
      </c>
      <c r="H324" s="2">
        <v>0.77083333333333337</v>
      </c>
      <c r="I324" s="2">
        <v>0.85416666666666663</v>
      </c>
      <c r="J324" t="s">
        <v>196</v>
      </c>
      <c r="K324" s="6">
        <v>504141000</v>
      </c>
      <c r="L324" t="s">
        <v>254</v>
      </c>
      <c r="N324">
        <v>90</v>
      </c>
      <c r="O324" s="14">
        <v>5</v>
      </c>
    </row>
    <row r="325" spans="1:15" x14ac:dyDescent="0.35">
      <c r="A325" t="s">
        <v>791</v>
      </c>
      <c r="B325" s="5"/>
      <c r="C325">
        <v>13</v>
      </c>
      <c r="D325" t="s">
        <v>792</v>
      </c>
      <c r="E325">
        <v>11</v>
      </c>
      <c r="F325" s="1">
        <v>44973</v>
      </c>
      <c r="G325" s="1">
        <v>45028</v>
      </c>
      <c r="H325" s="2">
        <v>0.77083333333333337</v>
      </c>
      <c r="I325" s="2">
        <v>0.85416666666666663</v>
      </c>
      <c r="J325" t="s">
        <v>196</v>
      </c>
      <c r="K325" s="6">
        <v>504141000</v>
      </c>
      <c r="L325" t="s">
        <v>793</v>
      </c>
      <c r="N325">
        <v>0</v>
      </c>
      <c r="O325" s="14">
        <v>0</v>
      </c>
    </row>
    <row r="326" spans="1:15" x14ac:dyDescent="0.35">
      <c r="A326" t="s">
        <v>794</v>
      </c>
      <c r="B326" s="5"/>
      <c r="C326">
        <v>13</v>
      </c>
      <c r="D326" t="s">
        <v>795</v>
      </c>
      <c r="E326">
        <v>20</v>
      </c>
      <c r="F326" s="1">
        <v>44937</v>
      </c>
      <c r="G326" s="1">
        <v>45028</v>
      </c>
      <c r="H326" s="2">
        <v>0.80555555555555547</v>
      </c>
      <c r="I326" s="2">
        <v>0.85763888888888884</v>
      </c>
      <c r="J326" t="s">
        <v>429</v>
      </c>
      <c r="K326" s="6">
        <v>504141000</v>
      </c>
      <c r="L326" t="s">
        <v>796</v>
      </c>
      <c r="N326">
        <v>17</v>
      </c>
      <c r="O326" s="14">
        <v>102</v>
      </c>
    </row>
    <row r="327" spans="1:15" x14ac:dyDescent="0.35">
      <c r="A327" t="s">
        <v>797</v>
      </c>
      <c r="B327" s="5"/>
      <c r="C327">
        <v>2</v>
      </c>
      <c r="D327" t="s">
        <v>798</v>
      </c>
      <c r="E327">
        <v>3</v>
      </c>
      <c r="F327" s="1">
        <v>45028</v>
      </c>
      <c r="G327" s="1">
        <v>45028</v>
      </c>
      <c r="H327" s="2">
        <v>0.77083333333333337</v>
      </c>
      <c r="I327" s="2">
        <v>0.85416666666666663</v>
      </c>
      <c r="J327" t="s">
        <v>204</v>
      </c>
      <c r="K327" s="6">
        <v>504141000</v>
      </c>
      <c r="L327" t="s">
        <v>612</v>
      </c>
      <c r="N327">
        <v>20</v>
      </c>
      <c r="O327" s="14">
        <v>0</v>
      </c>
    </row>
    <row r="328" spans="1:15" x14ac:dyDescent="0.35">
      <c r="A328" t="s">
        <v>799</v>
      </c>
      <c r="B328" s="5"/>
      <c r="C328">
        <v>13</v>
      </c>
      <c r="D328" t="s">
        <v>800</v>
      </c>
      <c r="E328">
        <v>20</v>
      </c>
      <c r="F328" s="1">
        <v>44951</v>
      </c>
      <c r="G328" s="1">
        <v>45028</v>
      </c>
      <c r="H328" s="2">
        <v>0.43055555555555558</v>
      </c>
      <c r="I328" s="2">
        <v>0.49305555555555558</v>
      </c>
      <c r="J328" t="s">
        <v>429</v>
      </c>
      <c r="K328" s="6">
        <v>504141000</v>
      </c>
      <c r="L328" t="s">
        <v>668</v>
      </c>
      <c r="N328">
        <v>15</v>
      </c>
      <c r="O328" s="14">
        <v>102</v>
      </c>
    </row>
    <row r="329" spans="1:15" x14ac:dyDescent="0.35">
      <c r="A329" t="s">
        <v>801</v>
      </c>
      <c r="B329" s="5"/>
      <c r="C329">
        <v>13</v>
      </c>
      <c r="D329" t="s">
        <v>802</v>
      </c>
      <c r="E329">
        <v>22</v>
      </c>
      <c r="F329" s="1">
        <v>44944</v>
      </c>
      <c r="G329" s="1">
        <v>45028</v>
      </c>
      <c r="H329" s="2">
        <v>0.35416666666666669</v>
      </c>
      <c r="I329" s="2">
        <v>0.41666666666666669</v>
      </c>
      <c r="J329" t="s">
        <v>243</v>
      </c>
      <c r="K329" s="6">
        <v>504141000</v>
      </c>
      <c r="L329" t="s">
        <v>803</v>
      </c>
      <c r="N329">
        <v>15</v>
      </c>
      <c r="O329" s="14">
        <v>112</v>
      </c>
    </row>
    <row r="330" spans="1:15" x14ac:dyDescent="0.35">
      <c r="A330" t="s">
        <v>804</v>
      </c>
      <c r="B330" s="5"/>
      <c r="C330">
        <v>13</v>
      </c>
      <c r="D330" t="s">
        <v>795</v>
      </c>
      <c r="E330">
        <v>20</v>
      </c>
      <c r="F330" s="1">
        <v>44937</v>
      </c>
      <c r="G330" s="1">
        <v>45028</v>
      </c>
      <c r="H330" s="2">
        <v>0.74305555555555547</v>
      </c>
      <c r="I330" s="2">
        <v>0.79513888888888884</v>
      </c>
      <c r="J330" t="s">
        <v>429</v>
      </c>
      <c r="K330" s="6">
        <v>504141000</v>
      </c>
      <c r="L330" t="s">
        <v>796</v>
      </c>
      <c r="N330">
        <v>18</v>
      </c>
      <c r="O330" s="14">
        <v>102</v>
      </c>
    </row>
    <row r="331" spans="1:15" x14ac:dyDescent="0.35">
      <c r="A331" t="s">
        <v>805</v>
      </c>
      <c r="B331" s="5"/>
      <c r="C331">
        <v>1</v>
      </c>
      <c r="D331" t="s">
        <v>806</v>
      </c>
      <c r="E331">
        <v>40</v>
      </c>
      <c r="F331" s="1">
        <v>44847</v>
      </c>
      <c r="G331" s="1">
        <v>45029</v>
      </c>
      <c r="H331" s="2">
        <v>0.77083333333333337</v>
      </c>
      <c r="I331" s="2">
        <v>0.83333333333333337</v>
      </c>
      <c r="J331" t="s">
        <v>466</v>
      </c>
      <c r="K331" s="6">
        <v>504141000</v>
      </c>
      <c r="L331" t="s">
        <v>807</v>
      </c>
      <c r="N331">
        <v>9</v>
      </c>
      <c r="O331" s="14">
        <v>212</v>
      </c>
    </row>
    <row r="332" spans="1:15" x14ac:dyDescent="0.35">
      <c r="A332" t="s">
        <v>808</v>
      </c>
      <c r="B332" s="5"/>
      <c r="C332">
        <v>12</v>
      </c>
      <c r="D332" t="s">
        <v>809</v>
      </c>
      <c r="E332">
        <v>173</v>
      </c>
      <c r="F332" s="1">
        <v>44812</v>
      </c>
      <c r="G332" s="1">
        <v>45050</v>
      </c>
      <c r="H332" s="2">
        <v>0.74305555555555547</v>
      </c>
      <c r="I332" s="2">
        <v>0.91666666666666663</v>
      </c>
      <c r="J332" t="s">
        <v>219</v>
      </c>
      <c r="K332" s="6">
        <v>504141000</v>
      </c>
      <c r="L332" t="s">
        <v>810</v>
      </c>
      <c r="N332">
        <v>4</v>
      </c>
      <c r="O332" s="14">
        <v>990</v>
      </c>
    </row>
    <row r="333" spans="1:15" x14ac:dyDescent="0.35">
      <c r="A333" t="s">
        <v>811</v>
      </c>
      <c r="B333" s="5"/>
      <c r="C333">
        <v>8</v>
      </c>
      <c r="D333" t="s">
        <v>812</v>
      </c>
      <c r="E333">
        <v>22</v>
      </c>
      <c r="F333" s="1">
        <v>44987</v>
      </c>
      <c r="G333" s="1">
        <v>45029</v>
      </c>
      <c r="H333" s="2">
        <v>0.77083333333333337</v>
      </c>
      <c r="I333" s="2">
        <v>0.88541666666666663</v>
      </c>
      <c r="J333" t="s">
        <v>433</v>
      </c>
      <c r="K333" s="6">
        <v>504141000</v>
      </c>
      <c r="L333" t="s">
        <v>309</v>
      </c>
      <c r="N333">
        <v>9</v>
      </c>
      <c r="O333" s="14">
        <v>212</v>
      </c>
    </row>
    <row r="334" spans="1:15" x14ac:dyDescent="0.35">
      <c r="A334" t="s">
        <v>813</v>
      </c>
      <c r="B334" s="5"/>
      <c r="C334">
        <v>1</v>
      </c>
      <c r="D334" t="s">
        <v>814</v>
      </c>
      <c r="E334">
        <v>40</v>
      </c>
      <c r="F334" s="1">
        <v>44840</v>
      </c>
      <c r="G334" s="1">
        <v>45029</v>
      </c>
      <c r="H334" s="2">
        <v>0.35416666666666669</v>
      </c>
      <c r="I334" s="2">
        <v>0.41666666666666669</v>
      </c>
      <c r="J334" t="s">
        <v>815</v>
      </c>
      <c r="L334" t="s">
        <v>816</v>
      </c>
      <c r="N334">
        <v>12</v>
      </c>
      <c r="O334" s="14">
        <v>136</v>
      </c>
    </row>
    <row r="335" spans="1:15" x14ac:dyDescent="0.35">
      <c r="A335" t="s">
        <v>817</v>
      </c>
      <c r="B335" s="5"/>
      <c r="C335">
        <v>8</v>
      </c>
      <c r="D335" t="s">
        <v>818</v>
      </c>
      <c r="E335">
        <v>8</v>
      </c>
      <c r="F335" s="1">
        <v>45008</v>
      </c>
      <c r="G335" s="1">
        <v>45029</v>
      </c>
      <c r="H335" s="2">
        <v>0.75</v>
      </c>
      <c r="I335" s="2">
        <v>0.83333333333333337</v>
      </c>
      <c r="J335" t="s">
        <v>436</v>
      </c>
      <c r="K335" s="6">
        <v>504141000</v>
      </c>
      <c r="L335" t="s">
        <v>437</v>
      </c>
      <c r="N335">
        <v>9</v>
      </c>
      <c r="O335" s="14">
        <v>68</v>
      </c>
    </row>
    <row r="336" spans="1:15" x14ac:dyDescent="0.35">
      <c r="A336" t="s">
        <v>819</v>
      </c>
      <c r="B336" s="5"/>
      <c r="C336">
        <v>1</v>
      </c>
      <c r="D336" t="s">
        <v>474</v>
      </c>
      <c r="E336">
        <v>40</v>
      </c>
      <c r="F336" s="1">
        <v>44847</v>
      </c>
      <c r="G336" s="1">
        <v>45029</v>
      </c>
      <c r="H336" s="2">
        <v>0.77083333333333337</v>
      </c>
      <c r="I336" s="2">
        <v>0.83333333333333337</v>
      </c>
      <c r="J336" t="s">
        <v>820</v>
      </c>
      <c r="K336" s="6">
        <v>504141000</v>
      </c>
      <c r="L336" t="s">
        <v>821</v>
      </c>
      <c r="N336">
        <v>9</v>
      </c>
      <c r="O336" s="14">
        <v>231</v>
      </c>
    </row>
    <row r="337" spans="1:15" x14ac:dyDescent="0.35">
      <c r="A337" t="s">
        <v>822</v>
      </c>
      <c r="B337" s="5"/>
      <c r="C337">
        <v>1</v>
      </c>
      <c r="D337" t="s">
        <v>823</v>
      </c>
      <c r="E337">
        <v>40</v>
      </c>
      <c r="F337" s="1">
        <v>44840</v>
      </c>
      <c r="G337" s="1">
        <v>45029</v>
      </c>
      <c r="H337" s="2">
        <v>0.77083333333333337</v>
      </c>
      <c r="I337" s="2">
        <v>0.83333333333333337</v>
      </c>
      <c r="J337" t="s">
        <v>824</v>
      </c>
      <c r="K337" s="6">
        <v>62232227</v>
      </c>
      <c r="L337" t="s">
        <v>825</v>
      </c>
      <c r="N337">
        <v>9</v>
      </c>
      <c r="O337" s="14">
        <v>212</v>
      </c>
    </row>
    <row r="338" spans="1:15" x14ac:dyDescent="0.35">
      <c r="A338" t="s">
        <v>826</v>
      </c>
      <c r="B338" s="5"/>
      <c r="C338">
        <v>13</v>
      </c>
      <c r="D338" t="s">
        <v>827</v>
      </c>
      <c r="E338">
        <v>48</v>
      </c>
      <c r="F338" s="1">
        <v>44826</v>
      </c>
      <c r="G338" s="1">
        <v>45029</v>
      </c>
      <c r="H338" s="2">
        <v>0.76041666666666663</v>
      </c>
      <c r="I338" s="2">
        <v>0.82291666666666663</v>
      </c>
      <c r="J338" t="s">
        <v>828</v>
      </c>
      <c r="L338" t="s">
        <v>829</v>
      </c>
      <c r="M338" t="s">
        <v>2055</v>
      </c>
      <c r="N338">
        <v>10</v>
      </c>
      <c r="O338" s="14">
        <v>160</v>
      </c>
    </row>
    <row r="339" spans="1:15" x14ac:dyDescent="0.35">
      <c r="A339" t="s">
        <v>830</v>
      </c>
      <c r="B339" s="5"/>
      <c r="C339">
        <v>13</v>
      </c>
      <c r="D339" t="s">
        <v>831</v>
      </c>
      <c r="E339">
        <v>20</v>
      </c>
      <c r="F339" s="1">
        <v>44952</v>
      </c>
      <c r="G339" s="1">
        <v>45029</v>
      </c>
      <c r="H339" s="2">
        <v>0.77083333333333337</v>
      </c>
      <c r="I339" s="2">
        <v>0.83333333333333337</v>
      </c>
      <c r="J339" t="s">
        <v>243</v>
      </c>
      <c r="K339" s="6">
        <v>504141000</v>
      </c>
      <c r="L339" t="s">
        <v>668</v>
      </c>
      <c r="N339">
        <v>16</v>
      </c>
      <c r="O339" s="14">
        <v>102</v>
      </c>
    </row>
    <row r="340" spans="1:15" x14ac:dyDescent="0.35">
      <c r="A340" t="s">
        <v>832</v>
      </c>
      <c r="B340" s="5"/>
      <c r="C340">
        <v>13</v>
      </c>
      <c r="D340" t="s">
        <v>833</v>
      </c>
      <c r="E340">
        <v>24</v>
      </c>
      <c r="F340" s="1">
        <v>44987</v>
      </c>
      <c r="G340" s="1">
        <v>45029</v>
      </c>
      <c r="H340" s="2">
        <v>0.77083333333333337</v>
      </c>
      <c r="I340" s="2">
        <v>0.89583333333333337</v>
      </c>
      <c r="J340" t="s">
        <v>425</v>
      </c>
      <c r="K340" s="6">
        <v>504141000</v>
      </c>
      <c r="L340" t="s">
        <v>834</v>
      </c>
      <c r="N340">
        <v>15</v>
      </c>
      <c r="O340" s="14">
        <v>186</v>
      </c>
    </row>
    <row r="341" spans="1:15" x14ac:dyDescent="0.35">
      <c r="A341" t="s">
        <v>835</v>
      </c>
      <c r="B341" s="5"/>
      <c r="C341">
        <v>1</v>
      </c>
      <c r="D341" t="s">
        <v>836</v>
      </c>
      <c r="E341">
        <v>40</v>
      </c>
      <c r="F341" s="1">
        <v>44840</v>
      </c>
      <c r="G341" s="1">
        <v>45029</v>
      </c>
      <c r="H341" s="2">
        <v>0.69791666666666663</v>
      </c>
      <c r="I341" s="2">
        <v>0.76041666666666663</v>
      </c>
      <c r="J341" t="s">
        <v>366</v>
      </c>
      <c r="K341" s="6">
        <v>504141000</v>
      </c>
      <c r="L341" t="s">
        <v>574</v>
      </c>
      <c r="N341">
        <v>9</v>
      </c>
      <c r="O341" s="14">
        <v>231</v>
      </c>
    </row>
    <row r="342" spans="1:15" x14ac:dyDescent="0.35">
      <c r="A342" t="s">
        <v>837</v>
      </c>
      <c r="B342" s="5"/>
      <c r="C342">
        <v>1</v>
      </c>
      <c r="D342" t="s">
        <v>838</v>
      </c>
      <c r="E342">
        <v>40</v>
      </c>
      <c r="F342" s="1">
        <v>44840</v>
      </c>
      <c r="G342" s="1">
        <v>45029</v>
      </c>
      <c r="H342" s="2">
        <v>0.77083333333333337</v>
      </c>
      <c r="I342" s="2">
        <v>0.83333333333333337</v>
      </c>
      <c r="J342" t="s">
        <v>839</v>
      </c>
      <c r="K342" s="6">
        <v>62232227</v>
      </c>
      <c r="L342" t="s">
        <v>840</v>
      </c>
      <c r="N342">
        <v>9</v>
      </c>
      <c r="O342" s="14">
        <v>212</v>
      </c>
    </row>
    <row r="343" spans="1:15" x14ac:dyDescent="0.35">
      <c r="A343" t="s">
        <v>841</v>
      </c>
      <c r="B343" s="5"/>
      <c r="C343">
        <v>1</v>
      </c>
      <c r="D343" t="s">
        <v>842</v>
      </c>
      <c r="E343">
        <v>40</v>
      </c>
      <c r="F343" s="1">
        <v>44848</v>
      </c>
      <c r="G343" s="1">
        <v>45030</v>
      </c>
      <c r="H343" s="2">
        <v>0.77083333333333337</v>
      </c>
      <c r="I343" s="2">
        <v>0.83333333333333337</v>
      </c>
      <c r="J343" t="s">
        <v>466</v>
      </c>
      <c r="K343" s="6">
        <v>504141000</v>
      </c>
      <c r="L343" t="s">
        <v>843</v>
      </c>
      <c r="N343">
        <v>9</v>
      </c>
      <c r="O343" s="14">
        <v>212</v>
      </c>
    </row>
    <row r="344" spans="1:15" x14ac:dyDescent="0.35">
      <c r="A344" t="s">
        <v>844</v>
      </c>
      <c r="B344" s="5"/>
      <c r="C344">
        <v>13</v>
      </c>
      <c r="D344" t="s">
        <v>845</v>
      </c>
      <c r="E344">
        <v>8</v>
      </c>
      <c r="F344" s="1">
        <v>45009</v>
      </c>
      <c r="G344" s="1">
        <v>45030</v>
      </c>
      <c r="H344" s="2">
        <v>0.70833333333333337</v>
      </c>
      <c r="I344" s="2">
        <v>0.83333333333333337</v>
      </c>
      <c r="J344" t="s">
        <v>223</v>
      </c>
      <c r="L344" t="s">
        <v>846</v>
      </c>
      <c r="N344">
        <v>15</v>
      </c>
      <c r="O344" s="14">
        <v>46</v>
      </c>
    </row>
    <row r="345" spans="1:15" x14ac:dyDescent="0.35">
      <c r="A345" t="s">
        <v>847</v>
      </c>
      <c r="B345" s="5"/>
      <c r="C345">
        <v>10</v>
      </c>
      <c r="D345" t="s">
        <v>848</v>
      </c>
      <c r="E345">
        <v>4</v>
      </c>
      <c r="F345" s="1">
        <v>45030</v>
      </c>
      <c r="G345" s="1">
        <v>45030</v>
      </c>
      <c r="H345" s="2">
        <v>0.70833333333333337</v>
      </c>
      <c r="I345" s="2">
        <v>0.83333333333333337</v>
      </c>
      <c r="J345" t="s">
        <v>227</v>
      </c>
      <c r="K345" s="6">
        <v>504141000</v>
      </c>
      <c r="L345" t="s">
        <v>849</v>
      </c>
      <c r="M345" t="s">
        <v>2056</v>
      </c>
      <c r="N345">
        <v>12</v>
      </c>
      <c r="O345" s="14">
        <v>14</v>
      </c>
    </row>
    <row r="346" spans="1:15" x14ac:dyDescent="0.35">
      <c r="A346" t="s">
        <v>850</v>
      </c>
      <c r="B346" s="5"/>
      <c r="C346">
        <v>13</v>
      </c>
      <c r="D346" t="s">
        <v>851</v>
      </c>
      <c r="E346">
        <v>5</v>
      </c>
      <c r="F346" s="1">
        <v>45030</v>
      </c>
      <c r="G346" s="1">
        <v>45030</v>
      </c>
      <c r="H346" s="2">
        <v>0.66666666666666663</v>
      </c>
      <c r="I346" s="2">
        <v>0.8125</v>
      </c>
      <c r="J346" t="s">
        <v>298</v>
      </c>
      <c r="K346" s="6">
        <v>504141000</v>
      </c>
      <c r="L346" t="s">
        <v>224</v>
      </c>
      <c r="N346">
        <v>15</v>
      </c>
      <c r="O346" s="14">
        <v>23</v>
      </c>
    </row>
    <row r="347" spans="1:15" x14ac:dyDescent="0.35">
      <c r="A347" t="s">
        <v>852</v>
      </c>
      <c r="B347" s="5"/>
      <c r="C347">
        <v>2</v>
      </c>
      <c r="D347" t="s">
        <v>853</v>
      </c>
      <c r="E347">
        <v>10</v>
      </c>
      <c r="F347" s="1">
        <v>44988</v>
      </c>
      <c r="G347" s="1">
        <v>45037</v>
      </c>
      <c r="H347" s="2">
        <v>0.35416666666666669</v>
      </c>
      <c r="I347" s="2">
        <v>0.40625</v>
      </c>
      <c r="J347" t="s">
        <v>272</v>
      </c>
      <c r="L347" t="s">
        <v>273</v>
      </c>
      <c r="N347">
        <v>9</v>
      </c>
      <c r="O347" s="14">
        <v>45</v>
      </c>
    </row>
    <row r="348" spans="1:15" x14ac:dyDescent="0.35">
      <c r="A348" t="s">
        <v>854</v>
      </c>
      <c r="B348" s="5"/>
      <c r="C348">
        <v>2</v>
      </c>
      <c r="D348" t="s">
        <v>271</v>
      </c>
      <c r="E348">
        <v>10</v>
      </c>
      <c r="F348" s="1">
        <v>44988</v>
      </c>
      <c r="G348" s="1">
        <v>45037</v>
      </c>
      <c r="H348" s="2">
        <v>0.41666666666666669</v>
      </c>
      <c r="I348" s="2">
        <v>0.46875</v>
      </c>
      <c r="J348" t="s">
        <v>272</v>
      </c>
      <c r="L348" t="s">
        <v>273</v>
      </c>
      <c r="N348">
        <v>9</v>
      </c>
      <c r="O348" s="14">
        <v>45</v>
      </c>
    </row>
    <row r="349" spans="1:15" x14ac:dyDescent="0.35">
      <c r="A349" t="s">
        <v>855</v>
      </c>
      <c r="B349" s="5"/>
      <c r="C349">
        <v>10</v>
      </c>
      <c r="D349" t="s">
        <v>856</v>
      </c>
      <c r="E349">
        <v>2</v>
      </c>
      <c r="F349" s="1">
        <v>45030</v>
      </c>
      <c r="G349" s="1">
        <v>45030</v>
      </c>
      <c r="H349" s="2">
        <v>0.625</v>
      </c>
      <c r="I349" s="2">
        <v>0.6875</v>
      </c>
      <c r="J349" t="s">
        <v>857</v>
      </c>
      <c r="K349" s="6">
        <v>504141000</v>
      </c>
      <c r="L349" t="s">
        <v>426</v>
      </c>
      <c r="N349">
        <v>15</v>
      </c>
      <c r="O349" s="14">
        <v>22</v>
      </c>
    </row>
    <row r="350" spans="1:15" x14ac:dyDescent="0.35">
      <c r="A350" t="s">
        <v>858</v>
      </c>
      <c r="B350" s="5"/>
      <c r="C350">
        <v>10</v>
      </c>
      <c r="D350" t="s">
        <v>859</v>
      </c>
      <c r="E350">
        <v>2</v>
      </c>
      <c r="F350" s="1">
        <v>45030</v>
      </c>
      <c r="G350" s="1">
        <v>45030</v>
      </c>
      <c r="H350" s="2">
        <v>0.70833333333333337</v>
      </c>
      <c r="I350" s="2">
        <v>0.77083333333333337</v>
      </c>
      <c r="J350" t="s">
        <v>419</v>
      </c>
      <c r="K350" s="6">
        <v>504141000</v>
      </c>
      <c r="L350" t="s">
        <v>426</v>
      </c>
      <c r="N350">
        <v>15</v>
      </c>
      <c r="O350" s="14">
        <v>22</v>
      </c>
    </row>
    <row r="351" spans="1:15" x14ac:dyDescent="0.35">
      <c r="A351" t="s">
        <v>860</v>
      </c>
      <c r="B351" s="5"/>
      <c r="C351">
        <v>15</v>
      </c>
      <c r="D351" t="s">
        <v>861</v>
      </c>
      <c r="E351">
        <v>14</v>
      </c>
      <c r="F351" s="1">
        <v>45030</v>
      </c>
      <c r="G351" s="1">
        <v>45031</v>
      </c>
      <c r="H351" s="2">
        <v>0.75</v>
      </c>
      <c r="I351" s="2">
        <v>0.89583333333333337</v>
      </c>
      <c r="J351" t="s">
        <v>591</v>
      </c>
      <c r="K351" s="6">
        <v>504141000</v>
      </c>
      <c r="L351" t="s">
        <v>665</v>
      </c>
      <c r="N351">
        <v>8</v>
      </c>
      <c r="O351" s="14">
        <v>86</v>
      </c>
    </row>
    <row r="352" spans="1:15" x14ac:dyDescent="0.35">
      <c r="A352" t="s">
        <v>862</v>
      </c>
      <c r="B352" s="5"/>
      <c r="C352">
        <v>8</v>
      </c>
      <c r="D352" t="s">
        <v>307</v>
      </c>
      <c r="E352">
        <v>4</v>
      </c>
      <c r="F352" s="1">
        <v>45031</v>
      </c>
      <c r="G352" s="1">
        <v>45031</v>
      </c>
      <c r="H352" s="2">
        <v>0.375</v>
      </c>
      <c r="I352" s="2">
        <v>0.5</v>
      </c>
      <c r="J352" t="s">
        <v>433</v>
      </c>
      <c r="K352" s="6">
        <v>504141000</v>
      </c>
      <c r="L352" t="s">
        <v>309</v>
      </c>
      <c r="N352">
        <v>4</v>
      </c>
      <c r="O352" s="14">
        <v>39</v>
      </c>
    </row>
    <row r="353" spans="1:15" x14ac:dyDescent="0.35">
      <c r="A353" t="s">
        <v>863</v>
      </c>
      <c r="B353" s="5"/>
      <c r="C353">
        <v>2</v>
      </c>
      <c r="D353" t="s">
        <v>864</v>
      </c>
      <c r="E353">
        <v>11</v>
      </c>
      <c r="F353" s="1">
        <v>45031</v>
      </c>
      <c r="G353" s="1">
        <v>45031</v>
      </c>
      <c r="H353" s="2">
        <v>0.375</v>
      </c>
      <c r="I353" s="2">
        <v>0.70833333333333337</v>
      </c>
      <c r="J353" t="s">
        <v>204</v>
      </c>
      <c r="K353" s="6">
        <v>504141000</v>
      </c>
      <c r="L353" t="s">
        <v>545</v>
      </c>
      <c r="N353">
        <v>12</v>
      </c>
      <c r="O353" s="14">
        <v>60</v>
      </c>
    </row>
    <row r="354" spans="1:15" x14ac:dyDescent="0.35">
      <c r="A354" t="s">
        <v>865</v>
      </c>
      <c r="B354" s="5"/>
      <c r="C354">
        <v>8</v>
      </c>
      <c r="D354" t="s">
        <v>866</v>
      </c>
      <c r="E354">
        <v>6</v>
      </c>
      <c r="F354" s="1">
        <v>45031</v>
      </c>
      <c r="G354" s="1">
        <v>45031</v>
      </c>
      <c r="H354" s="2">
        <v>0.41666666666666669</v>
      </c>
      <c r="I354" s="2">
        <v>0.58333333333333337</v>
      </c>
      <c r="J354" t="s">
        <v>208</v>
      </c>
      <c r="L354" t="s">
        <v>280</v>
      </c>
      <c r="N354">
        <v>10</v>
      </c>
      <c r="O354" s="14">
        <v>35</v>
      </c>
    </row>
    <row r="355" spans="1:15" x14ac:dyDescent="0.35">
      <c r="A355" t="s">
        <v>867</v>
      </c>
      <c r="B355" s="5"/>
      <c r="C355">
        <v>13</v>
      </c>
      <c r="D355" t="s">
        <v>868</v>
      </c>
      <c r="E355">
        <v>4</v>
      </c>
      <c r="F355" s="1">
        <v>45031</v>
      </c>
      <c r="G355" s="1">
        <v>45031</v>
      </c>
      <c r="H355" s="2">
        <v>0.41666666666666669</v>
      </c>
      <c r="I355" s="2">
        <v>0.54166666666666663</v>
      </c>
      <c r="J355" t="s">
        <v>298</v>
      </c>
      <c r="K355" s="6">
        <v>504141000</v>
      </c>
      <c r="L355" t="s">
        <v>775</v>
      </c>
      <c r="N355">
        <v>15</v>
      </c>
      <c r="O355" s="14">
        <v>15</v>
      </c>
    </row>
    <row r="356" spans="1:15" x14ac:dyDescent="0.35">
      <c r="A356" t="s">
        <v>869</v>
      </c>
      <c r="B356" s="5"/>
      <c r="D356" t="s">
        <v>870</v>
      </c>
      <c r="E356">
        <v>2</v>
      </c>
      <c r="F356" s="1">
        <v>45031</v>
      </c>
      <c r="G356" s="1">
        <v>45031</v>
      </c>
      <c r="H356" s="2">
        <v>0.375</v>
      </c>
      <c r="I356" s="2">
        <v>0.4375</v>
      </c>
      <c r="J356" t="s">
        <v>436</v>
      </c>
      <c r="K356" s="6">
        <v>504141000</v>
      </c>
      <c r="L356" t="s">
        <v>871</v>
      </c>
      <c r="N356">
        <v>12</v>
      </c>
      <c r="O356" s="14">
        <v>14</v>
      </c>
    </row>
    <row r="357" spans="1:15" x14ac:dyDescent="0.35">
      <c r="A357" t="s">
        <v>872</v>
      </c>
      <c r="B357" s="5"/>
      <c r="C357">
        <v>14</v>
      </c>
      <c r="D357" t="s">
        <v>873</v>
      </c>
      <c r="E357">
        <v>14</v>
      </c>
      <c r="F357" s="1">
        <v>45030</v>
      </c>
      <c r="G357" s="1">
        <v>45031</v>
      </c>
      <c r="H357" s="2">
        <v>0.66666666666666663</v>
      </c>
      <c r="I357" s="2">
        <v>0.79166666666666663</v>
      </c>
      <c r="J357" t="s">
        <v>340</v>
      </c>
      <c r="K357" s="6">
        <v>504141000</v>
      </c>
      <c r="L357" t="s">
        <v>874</v>
      </c>
      <c r="N357">
        <v>8</v>
      </c>
      <c r="O357" s="14">
        <v>72</v>
      </c>
    </row>
    <row r="358" spans="1:15" x14ac:dyDescent="0.35">
      <c r="A358" t="s">
        <v>875</v>
      </c>
      <c r="B358" s="5"/>
      <c r="C358">
        <v>2</v>
      </c>
      <c r="D358" t="s">
        <v>876</v>
      </c>
      <c r="E358">
        <v>4</v>
      </c>
      <c r="F358" s="1">
        <v>45031</v>
      </c>
      <c r="G358" s="1">
        <v>45031</v>
      </c>
      <c r="H358" s="2">
        <v>0.375</v>
      </c>
      <c r="I358" s="2">
        <v>0.5</v>
      </c>
      <c r="J358" t="s">
        <v>215</v>
      </c>
      <c r="K358" s="6">
        <v>504141000</v>
      </c>
      <c r="L358" t="s">
        <v>534</v>
      </c>
      <c r="N358">
        <v>16</v>
      </c>
      <c r="O358" s="14">
        <v>14</v>
      </c>
    </row>
    <row r="359" spans="1:15" x14ac:dyDescent="0.35">
      <c r="A359" t="s">
        <v>877</v>
      </c>
      <c r="B359" s="5"/>
      <c r="D359" t="s">
        <v>878</v>
      </c>
      <c r="E359">
        <v>3</v>
      </c>
      <c r="F359" s="1">
        <v>45033</v>
      </c>
      <c r="G359" s="1">
        <v>45033</v>
      </c>
      <c r="H359" s="2">
        <v>0.8125</v>
      </c>
      <c r="I359" s="2">
        <v>0.89583333333333337</v>
      </c>
      <c r="J359" t="s">
        <v>196</v>
      </c>
      <c r="K359" s="6">
        <v>504141000</v>
      </c>
      <c r="L359" t="s">
        <v>305</v>
      </c>
      <c r="N359">
        <v>80</v>
      </c>
      <c r="O359" s="14">
        <v>0</v>
      </c>
    </row>
    <row r="360" spans="1:15" x14ac:dyDescent="0.35">
      <c r="A360" t="s">
        <v>879</v>
      </c>
      <c r="B360" s="5"/>
      <c r="C360">
        <v>13</v>
      </c>
      <c r="D360" t="s">
        <v>880</v>
      </c>
      <c r="E360">
        <v>12</v>
      </c>
      <c r="F360" s="1">
        <v>45005</v>
      </c>
      <c r="G360" s="1">
        <v>45033</v>
      </c>
      <c r="H360" s="2">
        <v>0.77083333333333337</v>
      </c>
      <c r="I360" s="2">
        <v>0.89583333333333337</v>
      </c>
      <c r="J360" t="s">
        <v>239</v>
      </c>
      <c r="K360" s="6">
        <v>504141000</v>
      </c>
      <c r="L360" t="s">
        <v>517</v>
      </c>
      <c r="N360">
        <v>12</v>
      </c>
      <c r="O360" s="14">
        <v>76</v>
      </c>
    </row>
    <row r="361" spans="1:15" x14ac:dyDescent="0.35">
      <c r="A361" t="s">
        <v>881</v>
      </c>
      <c r="B361" s="5"/>
      <c r="C361">
        <v>10</v>
      </c>
      <c r="D361" t="s">
        <v>882</v>
      </c>
      <c r="E361">
        <v>3</v>
      </c>
      <c r="F361" s="1">
        <v>45033</v>
      </c>
      <c r="G361" s="1">
        <v>45033</v>
      </c>
      <c r="H361" s="2">
        <v>0.58333333333333337</v>
      </c>
      <c r="I361" s="2">
        <v>0.66666666666666663</v>
      </c>
      <c r="J361" t="s">
        <v>883</v>
      </c>
      <c r="L361" t="s">
        <v>441</v>
      </c>
      <c r="N361">
        <v>15</v>
      </c>
      <c r="O361" s="14">
        <v>12</v>
      </c>
    </row>
    <row r="362" spans="1:15" x14ac:dyDescent="0.35">
      <c r="A362" t="s">
        <v>884</v>
      </c>
      <c r="B362" s="5"/>
      <c r="C362">
        <v>13</v>
      </c>
      <c r="D362" t="s">
        <v>885</v>
      </c>
      <c r="E362">
        <v>20</v>
      </c>
      <c r="F362" s="1">
        <v>44949</v>
      </c>
      <c r="G362" s="1">
        <v>45033</v>
      </c>
      <c r="H362" s="2">
        <v>0.43055555555555558</v>
      </c>
      <c r="I362" s="2">
        <v>0.49305555555555558</v>
      </c>
      <c r="J362" t="s">
        <v>243</v>
      </c>
      <c r="K362" s="6">
        <v>504141000</v>
      </c>
      <c r="L362" t="s">
        <v>668</v>
      </c>
      <c r="N362">
        <v>15</v>
      </c>
      <c r="O362" s="14">
        <v>102</v>
      </c>
    </row>
    <row r="363" spans="1:15" x14ac:dyDescent="0.35">
      <c r="A363" t="s">
        <v>886</v>
      </c>
      <c r="B363" s="5"/>
      <c r="C363">
        <v>13</v>
      </c>
      <c r="D363" t="s">
        <v>887</v>
      </c>
      <c r="E363">
        <v>10</v>
      </c>
      <c r="F363" s="1">
        <v>44971</v>
      </c>
      <c r="G363" s="1">
        <v>45034</v>
      </c>
      <c r="H363" s="2">
        <v>0.65972222222222221</v>
      </c>
      <c r="I363" s="2">
        <v>0.70138888888888884</v>
      </c>
      <c r="J363" t="s">
        <v>317</v>
      </c>
      <c r="K363" s="6">
        <v>504141000</v>
      </c>
      <c r="L363" t="s">
        <v>888</v>
      </c>
      <c r="N363">
        <v>15</v>
      </c>
      <c r="O363" s="14">
        <v>69</v>
      </c>
    </row>
    <row r="364" spans="1:15" x14ac:dyDescent="0.35">
      <c r="A364" t="s">
        <v>889</v>
      </c>
      <c r="B364" s="5"/>
      <c r="C364">
        <v>13</v>
      </c>
      <c r="D364" t="s">
        <v>890</v>
      </c>
      <c r="E364">
        <v>10</v>
      </c>
      <c r="F364" s="1">
        <v>44971</v>
      </c>
      <c r="G364" s="1">
        <v>45034</v>
      </c>
      <c r="H364" s="2">
        <v>0.80555555555555547</v>
      </c>
      <c r="I364" s="2">
        <v>0.84722222222222221</v>
      </c>
      <c r="J364" t="s">
        <v>317</v>
      </c>
      <c r="K364" s="6">
        <v>504141000</v>
      </c>
      <c r="L364" t="s">
        <v>888</v>
      </c>
      <c r="N364">
        <v>15</v>
      </c>
      <c r="O364" s="14">
        <v>69</v>
      </c>
    </row>
    <row r="365" spans="1:15" x14ac:dyDescent="0.35">
      <c r="A365" t="s">
        <v>891</v>
      </c>
      <c r="B365" s="5"/>
      <c r="C365">
        <v>13</v>
      </c>
      <c r="D365" t="s">
        <v>892</v>
      </c>
      <c r="E365">
        <v>10</v>
      </c>
      <c r="F365" s="1">
        <v>44992</v>
      </c>
      <c r="G365" s="1">
        <v>45034</v>
      </c>
      <c r="H365" s="2">
        <v>0.6875</v>
      </c>
      <c r="I365" s="2">
        <v>0.73958333333333337</v>
      </c>
      <c r="J365" t="s">
        <v>243</v>
      </c>
      <c r="K365" s="6">
        <v>504141000</v>
      </c>
      <c r="L365" t="s">
        <v>893</v>
      </c>
      <c r="N365">
        <v>10</v>
      </c>
      <c r="O365" s="14">
        <v>72</v>
      </c>
    </row>
    <row r="366" spans="1:15" x14ac:dyDescent="0.35">
      <c r="A366" t="s">
        <v>894</v>
      </c>
      <c r="B366" s="5"/>
      <c r="C366">
        <v>13</v>
      </c>
      <c r="D366" t="s">
        <v>187</v>
      </c>
      <c r="E366">
        <v>27</v>
      </c>
      <c r="F366" s="1">
        <v>44943</v>
      </c>
      <c r="G366" s="1">
        <v>45034</v>
      </c>
      <c r="H366" s="2">
        <v>0.75</v>
      </c>
      <c r="I366" s="2">
        <v>0.8125</v>
      </c>
      <c r="J366" t="s">
        <v>180</v>
      </c>
      <c r="K366" s="6">
        <v>504141000</v>
      </c>
      <c r="L366" t="s">
        <v>895</v>
      </c>
      <c r="N366">
        <v>15</v>
      </c>
      <c r="O366" s="14">
        <v>0</v>
      </c>
    </row>
    <row r="367" spans="1:15" x14ac:dyDescent="0.35">
      <c r="A367" t="s">
        <v>896</v>
      </c>
      <c r="B367" s="5"/>
      <c r="C367">
        <v>15</v>
      </c>
      <c r="D367" t="s">
        <v>897</v>
      </c>
      <c r="E367">
        <v>40</v>
      </c>
      <c r="F367" s="1">
        <v>44957</v>
      </c>
      <c r="G367" s="1">
        <v>45034</v>
      </c>
      <c r="H367" s="2">
        <v>0.375</v>
      </c>
      <c r="I367" s="2">
        <v>0.5</v>
      </c>
      <c r="J367" t="s">
        <v>231</v>
      </c>
      <c r="K367" s="6">
        <v>504141000</v>
      </c>
      <c r="L367" t="s">
        <v>898</v>
      </c>
      <c r="N367">
        <v>12</v>
      </c>
      <c r="O367" s="14">
        <v>163</v>
      </c>
    </row>
    <row r="368" spans="1:15" x14ac:dyDescent="0.35">
      <c r="A368" t="s">
        <v>899</v>
      </c>
      <c r="B368" s="5"/>
      <c r="C368">
        <v>13</v>
      </c>
      <c r="D368" t="s">
        <v>900</v>
      </c>
      <c r="E368">
        <v>31</v>
      </c>
      <c r="F368" s="1">
        <v>44839</v>
      </c>
      <c r="G368" s="1">
        <v>45035</v>
      </c>
      <c r="H368" s="2">
        <v>0.72916666666666663</v>
      </c>
      <c r="I368" s="2">
        <v>0.77083333333333337</v>
      </c>
      <c r="J368" t="s">
        <v>721</v>
      </c>
      <c r="L368" t="s">
        <v>901</v>
      </c>
      <c r="N368">
        <v>18</v>
      </c>
      <c r="O368" s="14">
        <v>102</v>
      </c>
    </row>
    <row r="369" spans="1:15" x14ac:dyDescent="0.35">
      <c r="A369" t="s">
        <v>902</v>
      </c>
      <c r="B369" s="5"/>
      <c r="C369">
        <v>13</v>
      </c>
      <c r="D369" t="s">
        <v>903</v>
      </c>
      <c r="E369">
        <v>10</v>
      </c>
      <c r="F369" s="1">
        <v>44986</v>
      </c>
      <c r="G369" s="1">
        <v>45035</v>
      </c>
      <c r="H369" s="2">
        <v>0.83333333333333337</v>
      </c>
      <c r="I369" s="2">
        <v>0.875</v>
      </c>
      <c r="J369" t="s">
        <v>904</v>
      </c>
      <c r="L369" t="s">
        <v>905</v>
      </c>
      <c r="N369">
        <v>20</v>
      </c>
      <c r="O369" s="14">
        <v>109</v>
      </c>
    </row>
    <row r="370" spans="1:15" x14ac:dyDescent="0.35">
      <c r="A370" t="s">
        <v>906</v>
      </c>
      <c r="B370" s="5"/>
      <c r="C370">
        <v>8</v>
      </c>
      <c r="D370" t="s">
        <v>907</v>
      </c>
      <c r="E370">
        <v>15</v>
      </c>
      <c r="F370" s="1">
        <v>45007</v>
      </c>
      <c r="G370" s="1">
        <v>45035</v>
      </c>
      <c r="H370" s="2">
        <v>0.72916666666666663</v>
      </c>
      <c r="I370" s="2">
        <v>0.84375</v>
      </c>
      <c r="J370" t="s">
        <v>433</v>
      </c>
      <c r="K370" s="6">
        <v>504141000</v>
      </c>
      <c r="L370" t="s">
        <v>309</v>
      </c>
      <c r="N370">
        <v>9</v>
      </c>
      <c r="O370" s="14">
        <v>148</v>
      </c>
    </row>
    <row r="371" spans="1:15" x14ac:dyDescent="0.35">
      <c r="A371" t="s">
        <v>908</v>
      </c>
      <c r="B371" s="5"/>
      <c r="C371">
        <v>13</v>
      </c>
      <c r="D371" t="s">
        <v>631</v>
      </c>
      <c r="E371">
        <v>36</v>
      </c>
      <c r="F371" s="1">
        <v>44818</v>
      </c>
      <c r="G371" s="1">
        <v>45035</v>
      </c>
      <c r="H371" s="2">
        <v>0.6875</v>
      </c>
      <c r="I371" s="2">
        <v>0.72916666666666663</v>
      </c>
      <c r="J371" t="s">
        <v>909</v>
      </c>
      <c r="L371" t="s">
        <v>910</v>
      </c>
      <c r="N371">
        <v>15</v>
      </c>
      <c r="O371" s="14">
        <v>131</v>
      </c>
    </row>
    <row r="372" spans="1:15" x14ac:dyDescent="0.35">
      <c r="A372" t="s">
        <v>911</v>
      </c>
      <c r="B372" s="5"/>
      <c r="C372">
        <v>13</v>
      </c>
      <c r="D372" t="s">
        <v>631</v>
      </c>
      <c r="E372">
        <v>36</v>
      </c>
      <c r="F372" s="1">
        <v>44818</v>
      </c>
      <c r="G372" s="1">
        <v>45035</v>
      </c>
      <c r="H372" s="2">
        <v>0.72916666666666663</v>
      </c>
      <c r="I372" s="2">
        <v>0.77083333333333337</v>
      </c>
      <c r="J372" t="s">
        <v>909</v>
      </c>
      <c r="L372" t="s">
        <v>910</v>
      </c>
      <c r="N372">
        <v>15</v>
      </c>
      <c r="O372" s="14">
        <v>131</v>
      </c>
    </row>
    <row r="373" spans="1:15" x14ac:dyDescent="0.35">
      <c r="A373" t="s">
        <v>912</v>
      </c>
      <c r="B373" s="5"/>
      <c r="C373">
        <v>2</v>
      </c>
      <c r="D373" t="s">
        <v>913</v>
      </c>
      <c r="E373">
        <v>8</v>
      </c>
      <c r="F373" s="1">
        <v>45034</v>
      </c>
      <c r="G373" s="1">
        <v>45035</v>
      </c>
      <c r="H373" s="2">
        <v>0.75</v>
      </c>
      <c r="I373" s="2">
        <v>0.875</v>
      </c>
      <c r="J373" t="s">
        <v>340</v>
      </c>
      <c r="K373" s="6">
        <v>504141000</v>
      </c>
      <c r="L373" t="s">
        <v>622</v>
      </c>
      <c r="N373">
        <v>10</v>
      </c>
      <c r="O373" s="14">
        <v>71</v>
      </c>
    </row>
    <row r="374" spans="1:15" x14ac:dyDescent="0.35">
      <c r="A374" t="s">
        <v>914</v>
      </c>
      <c r="B374" s="5"/>
      <c r="C374">
        <v>13</v>
      </c>
      <c r="D374" t="s">
        <v>187</v>
      </c>
      <c r="E374">
        <v>27</v>
      </c>
      <c r="F374" s="1">
        <v>44944</v>
      </c>
      <c r="G374" s="1">
        <v>45035</v>
      </c>
      <c r="H374" s="2">
        <v>0.70833333333333337</v>
      </c>
      <c r="I374" s="2">
        <v>0.77083333333333337</v>
      </c>
      <c r="J374" t="s">
        <v>188</v>
      </c>
      <c r="K374" s="6">
        <v>504141000</v>
      </c>
      <c r="L374" t="s">
        <v>915</v>
      </c>
      <c r="N374">
        <v>15</v>
      </c>
      <c r="O374" s="14">
        <v>0</v>
      </c>
    </row>
    <row r="375" spans="1:15" x14ac:dyDescent="0.35">
      <c r="A375" t="s">
        <v>916</v>
      </c>
      <c r="B375" s="5"/>
      <c r="C375">
        <v>13</v>
      </c>
      <c r="D375" t="s">
        <v>917</v>
      </c>
      <c r="E375">
        <v>20</v>
      </c>
      <c r="F375" s="1">
        <v>44958</v>
      </c>
      <c r="G375" s="1">
        <v>45035</v>
      </c>
      <c r="H375" s="2">
        <v>0.37152777777777773</v>
      </c>
      <c r="I375" s="2">
        <v>0.43402777777777773</v>
      </c>
      <c r="J375" t="s">
        <v>317</v>
      </c>
      <c r="K375" s="6">
        <v>504141000</v>
      </c>
      <c r="L375" t="s">
        <v>918</v>
      </c>
      <c r="N375">
        <v>15</v>
      </c>
      <c r="O375" s="14">
        <v>102</v>
      </c>
    </row>
    <row r="376" spans="1:15" x14ac:dyDescent="0.35">
      <c r="A376" t="s">
        <v>919</v>
      </c>
      <c r="B376" s="5"/>
      <c r="C376">
        <v>13</v>
      </c>
      <c r="D376" t="s">
        <v>917</v>
      </c>
      <c r="E376">
        <v>20</v>
      </c>
      <c r="F376" s="1">
        <v>44958</v>
      </c>
      <c r="G376" s="1">
        <v>45035</v>
      </c>
      <c r="H376" s="2">
        <v>0.4375</v>
      </c>
      <c r="I376" s="2">
        <v>0.5</v>
      </c>
      <c r="J376" t="s">
        <v>317</v>
      </c>
      <c r="K376" s="6">
        <v>504141000</v>
      </c>
      <c r="L376" t="s">
        <v>918</v>
      </c>
      <c r="N376">
        <v>15</v>
      </c>
      <c r="O376" s="14">
        <v>102</v>
      </c>
    </row>
    <row r="377" spans="1:15" x14ac:dyDescent="0.35">
      <c r="A377" t="s">
        <v>920</v>
      </c>
      <c r="B377" s="5"/>
      <c r="C377">
        <v>13</v>
      </c>
      <c r="D377" t="s">
        <v>917</v>
      </c>
      <c r="E377">
        <v>20</v>
      </c>
      <c r="F377" s="1">
        <v>44958</v>
      </c>
      <c r="G377" s="1">
        <v>45035</v>
      </c>
      <c r="H377" s="2">
        <v>0.71527777777777779</v>
      </c>
      <c r="I377" s="2">
        <v>0.77777777777777779</v>
      </c>
      <c r="J377" t="s">
        <v>317</v>
      </c>
      <c r="K377" s="6">
        <v>504141000</v>
      </c>
      <c r="L377" t="s">
        <v>918</v>
      </c>
      <c r="N377">
        <v>15</v>
      </c>
      <c r="O377" s="14">
        <v>102</v>
      </c>
    </row>
    <row r="378" spans="1:15" x14ac:dyDescent="0.35">
      <c r="A378" t="s">
        <v>921</v>
      </c>
      <c r="B378" s="5"/>
      <c r="C378">
        <v>10</v>
      </c>
      <c r="D378" t="s">
        <v>922</v>
      </c>
      <c r="E378">
        <v>14</v>
      </c>
      <c r="F378" s="1">
        <v>45035</v>
      </c>
      <c r="G378" s="1">
        <v>45035</v>
      </c>
      <c r="H378" s="2">
        <v>0.33333333333333331</v>
      </c>
      <c r="I378" s="2">
        <v>0.75</v>
      </c>
      <c r="J378" t="s">
        <v>208</v>
      </c>
      <c r="L378" t="s">
        <v>596</v>
      </c>
      <c r="N378">
        <v>12</v>
      </c>
      <c r="O378" s="14">
        <v>5</v>
      </c>
    </row>
    <row r="379" spans="1:15" x14ac:dyDescent="0.35">
      <c r="A379" t="s">
        <v>923</v>
      </c>
      <c r="B379" s="5"/>
      <c r="C379">
        <v>15</v>
      </c>
      <c r="D379" t="s">
        <v>924</v>
      </c>
      <c r="E379">
        <v>36</v>
      </c>
      <c r="F379" s="1">
        <v>44958</v>
      </c>
      <c r="G379" s="1">
        <v>45035</v>
      </c>
      <c r="H379" s="2">
        <v>0.375</v>
      </c>
      <c r="I379" s="2">
        <v>0.5</v>
      </c>
      <c r="J379" t="s">
        <v>235</v>
      </c>
      <c r="K379" s="6">
        <v>504141000</v>
      </c>
      <c r="L379" t="s">
        <v>236</v>
      </c>
      <c r="N379">
        <v>12</v>
      </c>
      <c r="O379" s="14">
        <v>148</v>
      </c>
    </row>
    <row r="380" spans="1:15" x14ac:dyDescent="0.35">
      <c r="A380" t="s">
        <v>925</v>
      </c>
      <c r="B380" s="5"/>
      <c r="C380">
        <v>13</v>
      </c>
      <c r="D380" t="s">
        <v>926</v>
      </c>
      <c r="E380">
        <v>14</v>
      </c>
      <c r="F380" s="1">
        <v>44986</v>
      </c>
      <c r="G380" s="1">
        <v>45035</v>
      </c>
      <c r="H380" s="2">
        <v>0.77083333333333337</v>
      </c>
      <c r="I380" s="2">
        <v>0.83333333333333337</v>
      </c>
      <c r="J380" t="s">
        <v>904</v>
      </c>
      <c r="L380" t="s">
        <v>905</v>
      </c>
      <c r="N380">
        <v>20</v>
      </c>
      <c r="O380" s="14">
        <v>120</v>
      </c>
    </row>
    <row r="381" spans="1:15" x14ac:dyDescent="0.35">
      <c r="A381" t="s">
        <v>927</v>
      </c>
      <c r="B381" s="5"/>
      <c r="C381">
        <v>8</v>
      </c>
      <c r="D381" t="s">
        <v>928</v>
      </c>
      <c r="E381">
        <v>6</v>
      </c>
      <c r="F381" s="1">
        <v>45035</v>
      </c>
      <c r="G381" s="1">
        <v>45035</v>
      </c>
      <c r="H381" s="2">
        <v>0.375</v>
      </c>
      <c r="I381" s="2">
        <v>0.54166666666666663</v>
      </c>
      <c r="J381" t="s">
        <v>436</v>
      </c>
      <c r="K381" s="6">
        <v>504141000</v>
      </c>
      <c r="L381" t="s">
        <v>437</v>
      </c>
      <c r="N381">
        <v>9</v>
      </c>
      <c r="O381" s="14">
        <v>45</v>
      </c>
    </row>
    <row r="382" spans="1:15" x14ac:dyDescent="0.35">
      <c r="A382" t="s">
        <v>929</v>
      </c>
      <c r="B382" s="5"/>
      <c r="C382">
        <v>13</v>
      </c>
      <c r="D382" t="s">
        <v>930</v>
      </c>
      <c r="E382">
        <v>10</v>
      </c>
      <c r="F382" s="1">
        <v>45028</v>
      </c>
      <c r="G382" s="1">
        <v>45035</v>
      </c>
      <c r="H382" s="2">
        <v>0.75</v>
      </c>
      <c r="I382" s="2">
        <v>0.89583333333333337</v>
      </c>
      <c r="J382" t="s">
        <v>298</v>
      </c>
      <c r="K382" s="6">
        <v>504141000</v>
      </c>
      <c r="L382" t="s">
        <v>601</v>
      </c>
      <c r="N382">
        <v>15</v>
      </c>
      <c r="O382" s="14">
        <v>46</v>
      </c>
    </row>
    <row r="383" spans="1:15" x14ac:dyDescent="0.35">
      <c r="A383" t="s">
        <v>931</v>
      </c>
      <c r="B383" s="5"/>
      <c r="C383">
        <v>14</v>
      </c>
      <c r="D383" t="s">
        <v>932</v>
      </c>
      <c r="E383">
        <v>4</v>
      </c>
      <c r="F383" s="1">
        <v>45036</v>
      </c>
      <c r="G383" s="1">
        <v>45036</v>
      </c>
      <c r="H383" s="2">
        <v>0.70833333333333337</v>
      </c>
      <c r="I383" s="2">
        <v>0.83333333333333337</v>
      </c>
      <c r="J383" t="s">
        <v>393</v>
      </c>
      <c r="K383" s="6">
        <v>504141000</v>
      </c>
      <c r="L383" t="s">
        <v>737</v>
      </c>
      <c r="N383">
        <v>9</v>
      </c>
      <c r="O383" s="14">
        <v>21</v>
      </c>
    </row>
    <row r="384" spans="1:15" x14ac:dyDescent="0.35">
      <c r="A384" t="s">
        <v>933</v>
      </c>
      <c r="B384" s="5"/>
      <c r="C384">
        <v>15</v>
      </c>
      <c r="D384" t="s">
        <v>934</v>
      </c>
      <c r="E384">
        <v>33</v>
      </c>
      <c r="F384" s="1">
        <v>44966</v>
      </c>
      <c r="G384" s="1">
        <v>45036</v>
      </c>
      <c r="H384" s="2">
        <v>0.75</v>
      </c>
      <c r="I384" s="2">
        <v>0.875</v>
      </c>
      <c r="J384" t="s">
        <v>329</v>
      </c>
      <c r="K384" s="6">
        <v>504141000</v>
      </c>
      <c r="L384" t="s">
        <v>330</v>
      </c>
      <c r="N384">
        <v>13</v>
      </c>
      <c r="O384" s="14">
        <v>130</v>
      </c>
    </row>
    <row r="385" spans="1:15" x14ac:dyDescent="0.35">
      <c r="A385" t="s">
        <v>935</v>
      </c>
      <c r="B385" s="5"/>
      <c r="C385">
        <v>13</v>
      </c>
      <c r="D385" t="s">
        <v>256</v>
      </c>
      <c r="E385">
        <v>6</v>
      </c>
      <c r="F385" s="1">
        <v>44994</v>
      </c>
      <c r="G385" s="1">
        <v>45036</v>
      </c>
      <c r="H385" s="2">
        <v>0.625</v>
      </c>
      <c r="I385" s="2">
        <v>0.65625</v>
      </c>
      <c r="J385" t="s">
        <v>239</v>
      </c>
      <c r="K385" s="6">
        <v>504141000</v>
      </c>
      <c r="L385" t="s">
        <v>257</v>
      </c>
      <c r="N385">
        <v>7</v>
      </c>
      <c r="O385" s="14">
        <v>39</v>
      </c>
    </row>
    <row r="386" spans="1:15" x14ac:dyDescent="0.35">
      <c r="A386" t="s">
        <v>936</v>
      </c>
      <c r="B386" s="5"/>
      <c r="C386">
        <v>13</v>
      </c>
      <c r="D386" t="s">
        <v>319</v>
      </c>
      <c r="E386">
        <v>8</v>
      </c>
      <c r="F386" s="1">
        <v>44994</v>
      </c>
      <c r="G386" s="1">
        <v>45036</v>
      </c>
      <c r="H386" s="2">
        <v>0.67708333333333337</v>
      </c>
      <c r="I386" s="2">
        <v>0.71875</v>
      </c>
      <c r="J386" t="s">
        <v>239</v>
      </c>
      <c r="K386" s="6">
        <v>504141000</v>
      </c>
      <c r="L386" t="s">
        <v>257</v>
      </c>
      <c r="N386">
        <v>8</v>
      </c>
      <c r="O386" s="14">
        <v>51</v>
      </c>
    </row>
    <row r="387" spans="1:15" x14ac:dyDescent="0.35">
      <c r="A387" t="s">
        <v>937</v>
      </c>
      <c r="B387" s="5"/>
      <c r="C387">
        <v>1</v>
      </c>
      <c r="D387" t="s">
        <v>938</v>
      </c>
      <c r="E387">
        <v>40</v>
      </c>
      <c r="F387" s="1">
        <v>44854</v>
      </c>
      <c r="G387" s="1">
        <v>45036</v>
      </c>
      <c r="H387" s="2">
        <v>0.75</v>
      </c>
      <c r="I387" s="2">
        <v>0.8125</v>
      </c>
      <c r="J387" t="s">
        <v>939</v>
      </c>
      <c r="K387" s="6">
        <v>599936291</v>
      </c>
      <c r="L387" t="s">
        <v>940</v>
      </c>
      <c r="N387">
        <v>9</v>
      </c>
      <c r="O387" s="14">
        <v>212</v>
      </c>
    </row>
    <row r="388" spans="1:15" x14ac:dyDescent="0.35">
      <c r="A388" t="s">
        <v>941</v>
      </c>
      <c r="B388" s="5"/>
      <c r="D388" t="s">
        <v>942</v>
      </c>
      <c r="E388">
        <v>2</v>
      </c>
      <c r="F388" s="1">
        <v>45036</v>
      </c>
      <c r="G388" s="1">
        <v>45036</v>
      </c>
      <c r="H388" s="2">
        <v>0.64583333333333337</v>
      </c>
      <c r="I388" s="2">
        <v>0.70833333333333337</v>
      </c>
      <c r="J388" t="s">
        <v>688</v>
      </c>
      <c r="L388" t="s">
        <v>263</v>
      </c>
      <c r="N388">
        <v>7</v>
      </c>
      <c r="O388" s="14">
        <v>0</v>
      </c>
    </row>
    <row r="389" spans="1:15" x14ac:dyDescent="0.35">
      <c r="A389" t="s">
        <v>943</v>
      </c>
      <c r="B389" s="5"/>
      <c r="D389" t="s">
        <v>942</v>
      </c>
      <c r="E389">
        <v>2</v>
      </c>
      <c r="F389" s="1">
        <v>45036</v>
      </c>
      <c r="G389" s="1">
        <v>45036</v>
      </c>
      <c r="H389" s="2">
        <v>0.64583333333333337</v>
      </c>
      <c r="I389" s="2">
        <v>0.70833333333333337</v>
      </c>
      <c r="J389" t="s">
        <v>944</v>
      </c>
      <c r="L389" t="s">
        <v>945</v>
      </c>
      <c r="N389">
        <v>7</v>
      </c>
      <c r="O389" s="14">
        <v>0</v>
      </c>
    </row>
    <row r="390" spans="1:15" x14ac:dyDescent="0.35">
      <c r="A390" t="s">
        <v>946</v>
      </c>
      <c r="B390" s="5"/>
      <c r="C390">
        <v>13</v>
      </c>
      <c r="D390" t="s">
        <v>947</v>
      </c>
      <c r="E390">
        <v>24</v>
      </c>
      <c r="F390" s="1">
        <v>44945</v>
      </c>
      <c r="G390" s="1">
        <v>45036</v>
      </c>
      <c r="H390" s="2">
        <v>0.76388888888888884</v>
      </c>
      <c r="I390" s="2">
        <v>0.82638888888888884</v>
      </c>
      <c r="J390" t="s">
        <v>317</v>
      </c>
      <c r="K390" s="6">
        <v>504141000</v>
      </c>
      <c r="L390" t="s">
        <v>746</v>
      </c>
      <c r="N390">
        <v>17</v>
      </c>
      <c r="O390" s="14">
        <v>122</v>
      </c>
    </row>
    <row r="391" spans="1:15" x14ac:dyDescent="0.35">
      <c r="A391" t="s">
        <v>948</v>
      </c>
      <c r="B391" s="5"/>
      <c r="C391">
        <v>15</v>
      </c>
      <c r="D391" t="s">
        <v>949</v>
      </c>
      <c r="E391">
        <v>40</v>
      </c>
      <c r="F391" s="1">
        <v>44960</v>
      </c>
      <c r="G391" s="1">
        <v>45037</v>
      </c>
      <c r="H391" s="2">
        <v>0.375</v>
      </c>
      <c r="I391" s="2">
        <v>0.5</v>
      </c>
      <c r="J391" t="s">
        <v>231</v>
      </c>
      <c r="K391" s="6">
        <v>504141000</v>
      </c>
      <c r="L391" t="s">
        <v>898</v>
      </c>
      <c r="N391">
        <v>12</v>
      </c>
      <c r="O391" s="14">
        <v>163</v>
      </c>
    </row>
    <row r="392" spans="1:15" x14ac:dyDescent="0.35">
      <c r="A392" t="s">
        <v>950</v>
      </c>
      <c r="B392" s="5"/>
      <c r="C392">
        <v>15</v>
      </c>
      <c r="D392" t="s">
        <v>949</v>
      </c>
      <c r="E392">
        <v>40</v>
      </c>
      <c r="F392" s="1">
        <v>44960</v>
      </c>
      <c r="G392" s="1">
        <v>45037</v>
      </c>
      <c r="H392" s="2">
        <v>0.75</v>
      </c>
      <c r="I392" s="2">
        <v>0.875</v>
      </c>
      <c r="J392" t="s">
        <v>231</v>
      </c>
      <c r="K392" s="6">
        <v>504141000</v>
      </c>
      <c r="L392" t="s">
        <v>898</v>
      </c>
      <c r="N392">
        <v>14</v>
      </c>
      <c r="O392" s="14">
        <v>163</v>
      </c>
    </row>
    <row r="393" spans="1:15" x14ac:dyDescent="0.35">
      <c r="A393" t="s">
        <v>951</v>
      </c>
      <c r="B393" s="5"/>
      <c r="C393">
        <v>13</v>
      </c>
      <c r="D393" t="s">
        <v>952</v>
      </c>
      <c r="E393">
        <v>6</v>
      </c>
      <c r="F393" s="1">
        <v>45030</v>
      </c>
      <c r="G393" s="1">
        <v>45037</v>
      </c>
      <c r="H393" s="2">
        <v>0.75</v>
      </c>
      <c r="I393" s="2">
        <v>0.83333333333333337</v>
      </c>
      <c r="J393" t="s">
        <v>239</v>
      </c>
      <c r="K393" s="6">
        <v>504141000</v>
      </c>
      <c r="L393" t="s">
        <v>517</v>
      </c>
      <c r="N393">
        <v>12</v>
      </c>
      <c r="O393" s="14">
        <v>34</v>
      </c>
    </row>
    <row r="394" spans="1:15" x14ac:dyDescent="0.35">
      <c r="A394" t="s">
        <v>953</v>
      </c>
      <c r="B394" s="5"/>
      <c r="C394">
        <v>15</v>
      </c>
      <c r="D394" t="s">
        <v>328</v>
      </c>
      <c r="E394">
        <v>22</v>
      </c>
      <c r="F394" s="1">
        <v>45030</v>
      </c>
      <c r="G394" s="1">
        <v>45037</v>
      </c>
      <c r="H394" s="2">
        <v>0.625</v>
      </c>
      <c r="I394" s="2">
        <v>0.875</v>
      </c>
      <c r="J394" t="s">
        <v>329</v>
      </c>
      <c r="K394" s="6">
        <v>504141000</v>
      </c>
      <c r="L394" t="s">
        <v>330</v>
      </c>
      <c r="N394">
        <v>11</v>
      </c>
      <c r="O394" s="14">
        <v>135</v>
      </c>
    </row>
    <row r="395" spans="1:15" x14ac:dyDescent="0.35">
      <c r="A395" t="s">
        <v>954</v>
      </c>
      <c r="B395" s="5"/>
      <c r="C395">
        <v>13</v>
      </c>
      <c r="D395" t="s">
        <v>955</v>
      </c>
      <c r="E395">
        <v>5</v>
      </c>
      <c r="F395" s="1">
        <v>45037</v>
      </c>
      <c r="G395" s="1">
        <v>45037</v>
      </c>
      <c r="H395" s="2">
        <v>0.66666666666666663</v>
      </c>
      <c r="I395" s="2">
        <v>0.8125</v>
      </c>
      <c r="J395" t="s">
        <v>298</v>
      </c>
      <c r="K395" s="6">
        <v>504141000</v>
      </c>
      <c r="L395" t="s">
        <v>299</v>
      </c>
      <c r="N395">
        <v>15</v>
      </c>
      <c r="O395" s="14">
        <v>23</v>
      </c>
    </row>
    <row r="396" spans="1:15" x14ac:dyDescent="0.35">
      <c r="A396" t="s">
        <v>956</v>
      </c>
      <c r="B396" s="5"/>
      <c r="C396">
        <v>13</v>
      </c>
      <c r="D396" t="s">
        <v>519</v>
      </c>
      <c r="E396">
        <v>6</v>
      </c>
      <c r="F396" s="1">
        <v>45037</v>
      </c>
      <c r="G396" s="1">
        <v>45037</v>
      </c>
      <c r="H396" s="2">
        <v>0.72916666666666663</v>
      </c>
      <c r="I396" s="2">
        <v>0.89583333333333337</v>
      </c>
      <c r="J396" t="s">
        <v>223</v>
      </c>
      <c r="L396" t="s">
        <v>322</v>
      </c>
      <c r="N396">
        <v>15</v>
      </c>
      <c r="O396" s="14">
        <v>26</v>
      </c>
    </row>
    <row r="397" spans="1:15" x14ac:dyDescent="0.35">
      <c r="A397" t="s">
        <v>957</v>
      </c>
      <c r="B397" s="5"/>
      <c r="C397">
        <v>2</v>
      </c>
      <c r="D397" t="s">
        <v>958</v>
      </c>
      <c r="E397">
        <v>2</v>
      </c>
      <c r="F397" s="1">
        <v>45009</v>
      </c>
      <c r="G397" s="1">
        <v>45009</v>
      </c>
      <c r="H397" s="2">
        <v>0.625</v>
      </c>
      <c r="I397" s="2">
        <v>0.6875</v>
      </c>
      <c r="J397" t="s">
        <v>208</v>
      </c>
      <c r="L397" t="s">
        <v>959</v>
      </c>
      <c r="N397">
        <v>100</v>
      </c>
      <c r="O397" s="14">
        <v>0</v>
      </c>
    </row>
    <row r="398" spans="1:15" x14ac:dyDescent="0.35">
      <c r="A398" t="s">
        <v>960</v>
      </c>
      <c r="B398" s="5"/>
      <c r="C398">
        <v>15</v>
      </c>
      <c r="D398" t="s">
        <v>961</v>
      </c>
      <c r="E398">
        <v>16</v>
      </c>
      <c r="F398" s="1">
        <v>44946</v>
      </c>
      <c r="G398" s="1">
        <v>45037</v>
      </c>
      <c r="H398" s="2">
        <v>0.72569444444444453</v>
      </c>
      <c r="I398" s="2">
        <v>0.76736111111111116</v>
      </c>
      <c r="J398" t="s">
        <v>429</v>
      </c>
      <c r="K398" s="6">
        <v>504141000</v>
      </c>
      <c r="L398" t="s">
        <v>962</v>
      </c>
      <c r="N398">
        <v>25</v>
      </c>
      <c r="O398" s="14">
        <v>60</v>
      </c>
    </row>
    <row r="399" spans="1:15" x14ac:dyDescent="0.35">
      <c r="A399" t="s">
        <v>963</v>
      </c>
      <c r="B399" s="5"/>
      <c r="C399">
        <v>15</v>
      </c>
      <c r="D399" t="s">
        <v>961</v>
      </c>
      <c r="E399">
        <v>16</v>
      </c>
      <c r="F399" s="1">
        <v>44946</v>
      </c>
      <c r="G399" s="1">
        <v>45037</v>
      </c>
      <c r="H399" s="2">
        <v>0.77083333333333337</v>
      </c>
      <c r="I399" s="2">
        <v>0.8125</v>
      </c>
      <c r="J399" t="s">
        <v>429</v>
      </c>
      <c r="K399" s="6">
        <v>504141000</v>
      </c>
      <c r="L399" t="s">
        <v>962</v>
      </c>
      <c r="N399">
        <v>23</v>
      </c>
      <c r="O399" s="14">
        <v>60</v>
      </c>
    </row>
    <row r="400" spans="1:15" x14ac:dyDescent="0.35">
      <c r="A400" t="s">
        <v>964</v>
      </c>
      <c r="B400" s="5"/>
      <c r="C400">
        <v>2</v>
      </c>
      <c r="D400" t="s">
        <v>965</v>
      </c>
      <c r="E400">
        <v>8</v>
      </c>
      <c r="F400" s="1">
        <v>45038</v>
      </c>
      <c r="G400" s="1">
        <v>45038</v>
      </c>
      <c r="H400" s="2">
        <v>0.39583333333333331</v>
      </c>
      <c r="I400" s="2">
        <v>0.66666666666666663</v>
      </c>
      <c r="J400" t="s">
        <v>188</v>
      </c>
      <c r="K400" s="6">
        <v>504141000</v>
      </c>
      <c r="L400" t="s">
        <v>540</v>
      </c>
      <c r="N400">
        <v>12</v>
      </c>
      <c r="O400" s="14">
        <v>80</v>
      </c>
    </row>
    <row r="401" spans="1:15" x14ac:dyDescent="0.35">
      <c r="A401" t="s">
        <v>966</v>
      </c>
      <c r="B401" s="5"/>
      <c r="C401">
        <v>15</v>
      </c>
      <c r="D401" t="s">
        <v>234</v>
      </c>
      <c r="E401">
        <v>10</v>
      </c>
      <c r="F401" s="1">
        <v>45038</v>
      </c>
      <c r="G401" s="1">
        <v>45038</v>
      </c>
      <c r="H401" s="2">
        <v>0.375</v>
      </c>
      <c r="I401" s="2">
        <v>0.70833333333333337</v>
      </c>
      <c r="J401" t="s">
        <v>235</v>
      </c>
      <c r="K401" s="6">
        <v>504141000</v>
      </c>
      <c r="L401" t="s">
        <v>236</v>
      </c>
      <c r="N401">
        <v>9</v>
      </c>
      <c r="O401" s="14">
        <v>75</v>
      </c>
    </row>
    <row r="402" spans="1:15" x14ac:dyDescent="0.35">
      <c r="A402" t="s">
        <v>967</v>
      </c>
      <c r="B402" s="5"/>
      <c r="C402">
        <v>14</v>
      </c>
      <c r="D402" t="s">
        <v>968</v>
      </c>
      <c r="E402">
        <v>11</v>
      </c>
      <c r="F402" s="1">
        <v>45037</v>
      </c>
      <c r="G402" s="1">
        <v>45038</v>
      </c>
      <c r="H402" s="2">
        <v>0.70833333333333337</v>
      </c>
      <c r="I402" s="2">
        <v>0.83333333333333337</v>
      </c>
      <c r="J402" t="s">
        <v>340</v>
      </c>
      <c r="K402" s="6">
        <v>504141000</v>
      </c>
      <c r="L402" t="s">
        <v>969</v>
      </c>
      <c r="N402">
        <v>12</v>
      </c>
      <c r="O402" s="14">
        <v>77</v>
      </c>
    </row>
    <row r="403" spans="1:15" x14ac:dyDescent="0.35">
      <c r="A403" t="s">
        <v>970</v>
      </c>
      <c r="B403" s="5"/>
      <c r="C403">
        <v>13</v>
      </c>
      <c r="D403" t="s">
        <v>301</v>
      </c>
      <c r="E403">
        <v>8</v>
      </c>
      <c r="F403" s="1">
        <v>44991</v>
      </c>
      <c r="G403" s="1">
        <v>45040</v>
      </c>
      <c r="H403" s="2">
        <v>0.72916666666666663</v>
      </c>
      <c r="I403" s="2">
        <v>0.77083333333333337</v>
      </c>
      <c r="J403" t="s">
        <v>243</v>
      </c>
      <c r="K403" s="6">
        <v>504141000</v>
      </c>
      <c r="L403" t="s">
        <v>302</v>
      </c>
      <c r="N403">
        <v>12</v>
      </c>
      <c r="O403" s="14">
        <v>43</v>
      </c>
    </row>
    <row r="404" spans="1:15" x14ac:dyDescent="0.35">
      <c r="A404" t="s">
        <v>971</v>
      </c>
      <c r="B404" s="5"/>
      <c r="C404">
        <v>13</v>
      </c>
      <c r="D404" t="s">
        <v>972</v>
      </c>
      <c r="E404">
        <v>50</v>
      </c>
      <c r="F404" s="1">
        <v>44830</v>
      </c>
      <c r="G404" s="1">
        <v>45040</v>
      </c>
      <c r="H404" s="2">
        <v>0.75</v>
      </c>
      <c r="I404" s="2">
        <v>0.8125</v>
      </c>
      <c r="J404" t="s">
        <v>973</v>
      </c>
      <c r="L404" t="s">
        <v>974</v>
      </c>
      <c r="N404">
        <v>22</v>
      </c>
      <c r="O404" s="14">
        <v>166</v>
      </c>
    </row>
    <row r="405" spans="1:15" x14ac:dyDescent="0.35">
      <c r="A405" t="s">
        <v>975</v>
      </c>
      <c r="B405" s="5"/>
      <c r="C405">
        <v>1</v>
      </c>
      <c r="D405" t="s">
        <v>976</v>
      </c>
      <c r="E405">
        <v>52</v>
      </c>
      <c r="F405" s="1">
        <v>44823</v>
      </c>
      <c r="G405" s="1">
        <v>45040</v>
      </c>
      <c r="H405" s="2">
        <v>0.4375</v>
      </c>
      <c r="I405" s="2">
        <v>0.5</v>
      </c>
      <c r="J405" t="s">
        <v>583</v>
      </c>
      <c r="K405" s="6">
        <v>504141000</v>
      </c>
      <c r="L405" t="s">
        <v>505</v>
      </c>
      <c r="N405">
        <v>16</v>
      </c>
      <c r="O405" s="14">
        <v>180</v>
      </c>
    </row>
    <row r="406" spans="1:15" x14ac:dyDescent="0.35">
      <c r="A406" t="s">
        <v>977</v>
      </c>
      <c r="B406" s="5"/>
      <c r="C406">
        <v>13</v>
      </c>
      <c r="D406" t="s">
        <v>978</v>
      </c>
      <c r="E406">
        <v>4</v>
      </c>
      <c r="F406" s="1">
        <v>45040</v>
      </c>
      <c r="G406" s="1">
        <v>45040</v>
      </c>
      <c r="H406" s="2">
        <v>0.75</v>
      </c>
      <c r="I406" s="2">
        <v>0.875</v>
      </c>
      <c r="J406" t="s">
        <v>298</v>
      </c>
      <c r="K406" s="6">
        <v>504141000</v>
      </c>
      <c r="L406" t="s">
        <v>979</v>
      </c>
      <c r="N406">
        <v>12</v>
      </c>
      <c r="O406" s="14">
        <v>23</v>
      </c>
    </row>
    <row r="407" spans="1:15" x14ac:dyDescent="0.35">
      <c r="A407" t="s">
        <v>980</v>
      </c>
      <c r="B407" s="5"/>
      <c r="C407">
        <v>8</v>
      </c>
      <c r="D407" t="s">
        <v>981</v>
      </c>
      <c r="E407">
        <v>8</v>
      </c>
      <c r="F407" s="1">
        <v>45005</v>
      </c>
      <c r="G407" s="1">
        <v>45040</v>
      </c>
      <c r="H407" s="2">
        <v>0.66666666666666663</v>
      </c>
      <c r="I407" s="2">
        <v>0.72916666666666663</v>
      </c>
      <c r="J407" t="s">
        <v>486</v>
      </c>
      <c r="L407" t="s">
        <v>982</v>
      </c>
      <c r="N407">
        <v>9</v>
      </c>
      <c r="O407" s="14">
        <v>75</v>
      </c>
    </row>
    <row r="408" spans="1:15" x14ac:dyDescent="0.35">
      <c r="A408" t="s">
        <v>983</v>
      </c>
      <c r="B408" s="5"/>
      <c r="C408">
        <v>13</v>
      </c>
      <c r="D408" t="s">
        <v>984</v>
      </c>
      <c r="E408">
        <v>15</v>
      </c>
      <c r="F408" s="1">
        <v>44963</v>
      </c>
      <c r="G408" s="1">
        <v>45040</v>
      </c>
      <c r="H408" s="2">
        <v>0.60416666666666663</v>
      </c>
      <c r="I408" s="2">
        <v>0.65625</v>
      </c>
      <c r="J408" t="s">
        <v>560</v>
      </c>
      <c r="L408" t="s">
        <v>985</v>
      </c>
      <c r="N408">
        <v>10</v>
      </c>
      <c r="O408" s="14">
        <v>128</v>
      </c>
    </row>
    <row r="409" spans="1:15" x14ac:dyDescent="0.35">
      <c r="A409" t="s">
        <v>986</v>
      </c>
      <c r="B409" s="5"/>
      <c r="C409">
        <v>13</v>
      </c>
      <c r="D409" t="s">
        <v>987</v>
      </c>
      <c r="E409">
        <v>36</v>
      </c>
      <c r="F409" s="1">
        <v>44816</v>
      </c>
      <c r="G409" s="1">
        <v>45040</v>
      </c>
      <c r="H409" s="2">
        <v>0.375</v>
      </c>
      <c r="I409" s="2">
        <v>0.41666666666666669</v>
      </c>
      <c r="J409" t="s">
        <v>560</v>
      </c>
      <c r="L409" t="s">
        <v>988</v>
      </c>
      <c r="N409">
        <v>17</v>
      </c>
      <c r="O409" s="14">
        <v>131</v>
      </c>
    </row>
    <row r="410" spans="1:15" x14ac:dyDescent="0.35">
      <c r="A410" t="s">
        <v>989</v>
      </c>
      <c r="B410" s="5"/>
      <c r="C410">
        <v>13</v>
      </c>
      <c r="D410" t="s">
        <v>990</v>
      </c>
      <c r="E410">
        <v>36</v>
      </c>
      <c r="F410" s="1">
        <v>44816</v>
      </c>
      <c r="G410" s="1">
        <v>45040</v>
      </c>
      <c r="H410" s="2">
        <v>0.41666666666666669</v>
      </c>
      <c r="I410" s="2">
        <v>0.45833333333333331</v>
      </c>
      <c r="J410" t="s">
        <v>560</v>
      </c>
      <c r="L410" t="s">
        <v>988</v>
      </c>
      <c r="N410">
        <v>18</v>
      </c>
      <c r="O410" s="14">
        <v>131</v>
      </c>
    </row>
    <row r="411" spans="1:15" x14ac:dyDescent="0.35">
      <c r="A411" t="s">
        <v>991</v>
      </c>
      <c r="B411" s="5"/>
      <c r="C411">
        <v>13</v>
      </c>
      <c r="D411" t="s">
        <v>992</v>
      </c>
      <c r="E411">
        <v>24</v>
      </c>
      <c r="F411" s="1">
        <v>44942</v>
      </c>
      <c r="G411" s="1">
        <v>45040</v>
      </c>
      <c r="H411" s="2">
        <v>0.72916666666666663</v>
      </c>
      <c r="I411" s="2">
        <v>0.79166666666666663</v>
      </c>
      <c r="J411" t="s">
        <v>317</v>
      </c>
      <c r="K411" s="6">
        <v>504141000</v>
      </c>
      <c r="L411" t="s">
        <v>746</v>
      </c>
      <c r="N411">
        <v>15</v>
      </c>
      <c r="O411" s="14">
        <v>122</v>
      </c>
    </row>
    <row r="412" spans="1:15" x14ac:dyDescent="0.35">
      <c r="A412" t="s">
        <v>993</v>
      </c>
      <c r="B412" s="5"/>
      <c r="C412">
        <v>8</v>
      </c>
      <c r="D412" t="s">
        <v>994</v>
      </c>
      <c r="E412">
        <v>6</v>
      </c>
      <c r="F412" s="1">
        <v>45027</v>
      </c>
      <c r="G412" s="1">
        <v>45041</v>
      </c>
      <c r="H412" s="2">
        <v>0.66666666666666663</v>
      </c>
      <c r="I412" s="2">
        <v>0.75</v>
      </c>
      <c r="J412" t="s">
        <v>433</v>
      </c>
      <c r="K412" s="6">
        <v>504141000</v>
      </c>
      <c r="L412" t="s">
        <v>945</v>
      </c>
      <c r="N412">
        <v>12</v>
      </c>
      <c r="O412" s="14">
        <v>39</v>
      </c>
    </row>
    <row r="413" spans="1:15" x14ac:dyDescent="0.35">
      <c r="A413" t="s">
        <v>995</v>
      </c>
      <c r="B413" s="5"/>
      <c r="C413">
        <v>13</v>
      </c>
      <c r="D413" t="s">
        <v>996</v>
      </c>
      <c r="E413">
        <v>42</v>
      </c>
      <c r="F413" s="1">
        <v>44831</v>
      </c>
      <c r="G413" s="1">
        <v>45041</v>
      </c>
      <c r="H413" s="2">
        <v>0.77083333333333337</v>
      </c>
      <c r="I413" s="2">
        <v>0.82291666666666663</v>
      </c>
      <c r="J413" t="s">
        <v>721</v>
      </c>
      <c r="L413" t="s">
        <v>974</v>
      </c>
      <c r="N413">
        <v>18</v>
      </c>
      <c r="O413" s="14">
        <v>139</v>
      </c>
    </row>
    <row r="414" spans="1:15" x14ac:dyDescent="0.35">
      <c r="A414" t="s">
        <v>997</v>
      </c>
      <c r="B414" s="5"/>
      <c r="C414">
        <v>8</v>
      </c>
      <c r="D414" t="s">
        <v>998</v>
      </c>
      <c r="E414">
        <v>6</v>
      </c>
      <c r="F414" s="1">
        <v>45041</v>
      </c>
      <c r="G414" s="1">
        <v>45041</v>
      </c>
      <c r="H414" s="2">
        <v>0.375</v>
      </c>
      <c r="I414" s="2">
        <v>0.54166666666666663</v>
      </c>
      <c r="J414" t="s">
        <v>436</v>
      </c>
      <c r="K414" s="6">
        <v>504141000</v>
      </c>
      <c r="L414" t="s">
        <v>437</v>
      </c>
      <c r="N414">
        <v>9</v>
      </c>
      <c r="O414" s="14">
        <v>45</v>
      </c>
    </row>
    <row r="415" spans="1:15" x14ac:dyDescent="0.35">
      <c r="A415" t="s">
        <v>999</v>
      </c>
      <c r="B415" s="5"/>
      <c r="C415">
        <v>1</v>
      </c>
      <c r="D415" t="s">
        <v>1000</v>
      </c>
      <c r="E415">
        <v>52</v>
      </c>
      <c r="F415" s="1">
        <v>44824</v>
      </c>
      <c r="G415" s="1">
        <v>45041</v>
      </c>
      <c r="H415" s="2">
        <v>0.69791666666666663</v>
      </c>
      <c r="I415" s="2">
        <v>0.76041666666666663</v>
      </c>
      <c r="J415" t="s">
        <v>448</v>
      </c>
      <c r="K415" s="6">
        <v>504141000</v>
      </c>
      <c r="L415" t="s">
        <v>463</v>
      </c>
      <c r="N415">
        <v>15</v>
      </c>
      <c r="O415" s="14">
        <v>180</v>
      </c>
    </row>
    <row r="416" spans="1:15" x14ac:dyDescent="0.35">
      <c r="A416" t="s">
        <v>1001</v>
      </c>
      <c r="B416" s="5"/>
      <c r="C416">
        <v>13</v>
      </c>
      <c r="D416" t="s">
        <v>1002</v>
      </c>
      <c r="E416">
        <v>36</v>
      </c>
      <c r="F416" s="1">
        <v>44817</v>
      </c>
      <c r="G416" s="1">
        <v>45041</v>
      </c>
      <c r="H416" s="2">
        <v>0.625</v>
      </c>
      <c r="I416" s="2">
        <v>0.66666666666666663</v>
      </c>
      <c r="J416" t="s">
        <v>243</v>
      </c>
      <c r="K416" s="6">
        <v>504141000</v>
      </c>
      <c r="L416" t="s">
        <v>1003</v>
      </c>
      <c r="N416">
        <v>18</v>
      </c>
      <c r="O416" s="14">
        <v>143</v>
      </c>
    </row>
    <row r="417" spans="1:15" x14ac:dyDescent="0.35">
      <c r="A417" t="s">
        <v>1004</v>
      </c>
      <c r="B417" s="5"/>
      <c r="C417">
        <v>1</v>
      </c>
      <c r="D417" t="s">
        <v>1005</v>
      </c>
      <c r="E417">
        <v>52</v>
      </c>
      <c r="F417" s="1">
        <v>44824</v>
      </c>
      <c r="G417" s="1">
        <v>45041</v>
      </c>
      <c r="H417" s="2">
        <v>0.35416666666666669</v>
      </c>
      <c r="I417" s="2">
        <v>0.41666666666666669</v>
      </c>
      <c r="J417" t="s">
        <v>188</v>
      </c>
      <c r="K417" s="6">
        <v>504141000</v>
      </c>
      <c r="L417" t="s">
        <v>463</v>
      </c>
      <c r="N417">
        <v>15</v>
      </c>
      <c r="O417" s="14">
        <v>180</v>
      </c>
    </row>
    <row r="418" spans="1:15" x14ac:dyDescent="0.35">
      <c r="A418" t="s">
        <v>1006</v>
      </c>
      <c r="B418" s="5"/>
      <c r="C418">
        <v>1</v>
      </c>
      <c r="D418" t="s">
        <v>1007</v>
      </c>
      <c r="E418">
        <v>52</v>
      </c>
      <c r="F418" s="1">
        <v>44824</v>
      </c>
      <c r="G418" s="1">
        <v>45041</v>
      </c>
      <c r="H418" s="2">
        <v>0.4375</v>
      </c>
      <c r="I418" s="2">
        <v>0.5</v>
      </c>
      <c r="J418" t="s">
        <v>366</v>
      </c>
      <c r="K418" s="6">
        <v>504141000</v>
      </c>
      <c r="L418" t="s">
        <v>373</v>
      </c>
      <c r="N418">
        <v>15</v>
      </c>
      <c r="O418" s="14">
        <v>180</v>
      </c>
    </row>
    <row r="419" spans="1:15" x14ac:dyDescent="0.35">
      <c r="A419" t="s">
        <v>1008</v>
      </c>
      <c r="B419" s="5"/>
      <c r="C419">
        <v>13</v>
      </c>
      <c r="D419" t="s">
        <v>1009</v>
      </c>
      <c r="E419">
        <v>3</v>
      </c>
      <c r="F419" s="1">
        <v>45041</v>
      </c>
      <c r="G419" s="1">
        <v>45041</v>
      </c>
      <c r="H419" s="2">
        <v>0.79166666666666663</v>
      </c>
      <c r="I419" s="2">
        <v>0.875</v>
      </c>
      <c r="J419" t="s">
        <v>188</v>
      </c>
      <c r="K419" s="6">
        <v>504141000</v>
      </c>
      <c r="L419" t="s">
        <v>248</v>
      </c>
      <c r="N419">
        <v>0</v>
      </c>
      <c r="O419" s="14">
        <v>0</v>
      </c>
    </row>
    <row r="420" spans="1:15" x14ac:dyDescent="0.35">
      <c r="A420" t="s">
        <v>1010</v>
      </c>
      <c r="B420" s="5"/>
      <c r="C420">
        <v>13</v>
      </c>
      <c r="D420" t="s">
        <v>1011</v>
      </c>
      <c r="E420">
        <v>24</v>
      </c>
      <c r="F420" s="1">
        <v>44950</v>
      </c>
      <c r="G420" s="1">
        <v>45041</v>
      </c>
      <c r="H420" s="2">
        <v>0.75</v>
      </c>
      <c r="I420" s="2">
        <v>0.8125</v>
      </c>
      <c r="J420" t="s">
        <v>1012</v>
      </c>
      <c r="L420" t="s">
        <v>1013</v>
      </c>
      <c r="N420">
        <v>18</v>
      </c>
      <c r="O420" s="14">
        <v>122</v>
      </c>
    </row>
    <row r="421" spans="1:15" x14ac:dyDescent="0.35">
      <c r="A421" t="s">
        <v>1014</v>
      </c>
      <c r="B421" s="5"/>
      <c r="C421">
        <v>13</v>
      </c>
      <c r="D421" t="s">
        <v>992</v>
      </c>
      <c r="E421">
        <v>24</v>
      </c>
      <c r="F421" s="1">
        <v>44950</v>
      </c>
      <c r="G421" s="1">
        <v>45041</v>
      </c>
      <c r="H421" s="2">
        <v>0.75</v>
      </c>
      <c r="I421" s="2">
        <v>0.8125</v>
      </c>
      <c r="J421" t="s">
        <v>239</v>
      </c>
      <c r="K421" s="6">
        <v>504141000</v>
      </c>
      <c r="L421" t="s">
        <v>746</v>
      </c>
      <c r="N421">
        <v>15</v>
      </c>
      <c r="O421" s="14">
        <v>122</v>
      </c>
    </row>
    <row r="422" spans="1:15" x14ac:dyDescent="0.35">
      <c r="A422" t="s">
        <v>1015</v>
      </c>
      <c r="B422" s="5"/>
      <c r="C422">
        <v>1</v>
      </c>
      <c r="D422" t="s">
        <v>1016</v>
      </c>
      <c r="E422">
        <v>52</v>
      </c>
      <c r="F422" s="1">
        <v>44825</v>
      </c>
      <c r="G422" s="1">
        <v>45042</v>
      </c>
      <c r="H422" s="2">
        <v>0.35416666666666669</v>
      </c>
      <c r="I422" s="2">
        <v>0.41666666666666669</v>
      </c>
      <c r="J422" t="s">
        <v>466</v>
      </c>
      <c r="K422" s="6">
        <v>504141000</v>
      </c>
      <c r="L422" t="s">
        <v>685</v>
      </c>
      <c r="N422">
        <v>15</v>
      </c>
      <c r="O422" s="14">
        <v>177</v>
      </c>
    </row>
    <row r="423" spans="1:15" x14ac:dyDescent="0.35">
      <c r="A423" t="s">
        <v>1017</v>
      </c>
      <c r="B423" s="5"/>
      <c r="C423">
        <v>1</v>
      </c>
      <c r="D423" t="s">
        <v>1018</v>
      </c>
      <c r="E423">
        <v>52</v>
      </c>
      <c r="F423" s="1">
        <v>44825</v>
      </c>
      <c r="G423" s="1">
        <v>45042</v>
      </c>
      <c r="H423" s="2">
        <v>0.42708333333333331</v>
      </c>
      <c r="I423" s="2">
        <v>0.48958333333333331</v>
      </c>
      <c r="J423" t="s">
        <v>466</v>
      </c>
      <c r="K423" s="6">
        <v>504141000</v>
      </c>
      <c r="L423" t="s">
        <v>685</v>
      </c>
      <c r="N423">
        <v>15</v>
      </c>
      <c r="O423" s="14">
        <v>177</v>
      </c>
    </row>
    <row r="424" spans="1:15" x14ac:dyDescent="0.35">
      <c r="A424" t="s">
        <v>1019</v>
      </c>
      <c r="B424" s="5"/>
      <c r="C424">
        <v>1</v>
      </c>
      <c r="D424" t="s">
        <v>1020</v>
      </c>
      <c r="E424">
        <v>52</v>
      </c>
      <c r="F424" s="1">
        <v>44832</v>
      </c>
      <c r="G424" s="1">
        <v>45042</v>
      </c>
      <c r="H424" s="2">
        <v>0.35416666666666669</v>
      </c>
      <c r="I424" s="2">
        <v>0.41666666666666669</v>
      </c>
      <c r="J424" t="s">
        <v>385</v>
      </c>
      <c r="K424" s="6">
        <v>504141000</v>
      </c>
      <c r="L424" t="s">
        <v>1021</v>
      </c>
      <c r="N424">
        <v>15</v>
      </c>
      <c r="O424" s="14">
        <v>177</v>
      </c>
    </row>
    <row r="425" spans="1:15" x14ac:dyDescent="0.35">
      <c r="A425" t="s">
        <v>1022</v>
      </c>
      <c r="B425" s="5"/>
      <c r="D425" t="s">
        <v>314</v>
      </c>
      <c r="E425">
        <v>4</v>
      </c>
      <c r="F425" s="1">
        <v>45042</v>
      </c>
      <c r="G425" s="1">
        <v>45042</v>
      </c>
      <c r="H425" s="2">
        <v>0.75</v>
      </c>
      <c r="I425" s="2">
        <v>0.875</v>
      </c>
      <c r="J425" t="s">
        <v>180</v>
      </c>
      <c r="K425" s="6">
        <v>504141000</v>
      </c>
      <c r="L425" t="s">
        <v>315</v>
      </c>
      <c r="N425">
        <v>25</v>
      </c>
      <c r="O425" s="14">
        <v>0</v>
      </c>
    </row>
    <row r="426" spans="1:15" x14ac:dyDescent="0.35">
      <c r="A426" t="s">
        <v>1023</v>
      </c>
      <c r="B426" s="5"/>
      <c r="C426">
        <v>10</v>
      </c>
      <c r="D426" t="s">
        <v>1024</v>
      </c>
      <c r="E426">
        <v>3</v>
      </c>
      <c r="F426" s="1">
        <v>45042</v>
      </c>
      <c r="G426" s="1">
        <v>45042</v>
      </c>
      <c r="H426" s="2">
        <v>0.625</v>
      </c>
      <c r="I426" s="2">
        <v>0.70833333333333337</v>
      </c>
      <c r="J426" t="s">
        <v>1025</v>
      </c>
      <c r="L426" t="s">
        <v>1026</v>
      </c>
      <c r="N426">
        <v>99</v>
      </c>
      <c r="O426" s="14">
        <v>0</v>
      </c>
    </row>
    <row r="427" spans="1:15" x14ac:dyDescent="0.35">
      <c r="A427" t="s">
        <v>1027</v>
      </c>
      <c r="B427" s="5"/>
      <c r="C427">
        <v>1</v>
      </c>
      <c r="D427" t="s">
        <v>1028</v>
      </c>
      <c r="E427">
        <v>40</v>
      </c>
      <c r="F427" s="1">
        <v>44839</v>
      </c>
      <c r="G427" s="1">
        <v>45042</v>
      </c>
      <c r="H427" s="2">
        <v>0.75</v>
      </c>
      <c r="I427" s="2">
        <v>0.8125</v>
      </c>
      <c r="J427" t="s">
        <v>1029</v>
      </c>
      <c r="K427" s="6">
        <v>599936291</v>
      </c>
      <c r="L427" t="s">
        <v>463</v>
      </c>
      <c r="N427">
        <v>9</v>
      </c>
      <c r="O427" s="14">
        <v>231</v>
      </c>
    </row>
    <row r="428" spans="1:15" x14ac:dyDescent="0.35">
      <c r="A428" t="s">
        <v>1030</v>
      </c>
      <c r="B428" s="5"/>
      <c r="C428">
        <v>13</v>
      </c>
      <c r="D428" t="s">
        <v>1031</v>
      </c>
      <c r="E428">
        <v>42</v>
      </c>
      <c r="F428" s="1">
        <v>44832</v>
      </c>
      <c r="G428" s="1">
        <v>45042</v>
      </c>
      <c r="H428" s="2">
        <v>0.78125</v>
      </c>
      <c r="I428" s="2">
        <v>0.83333333333333337</v>
      </c>
      <c r="J428" t="s">
        <v>677</v>
      </c>
      <c r="L428" t="s">
        <v>974</v>
      </c>
      <c r="N428">
        <v>20</v>
      </c>
      <c r="O428" s="14">
        <v>139</v>
      </c>
    </row>
    <row r="429" spans="1:15" x14ac:dyDescent="0.35">
      <c r="A429" t="s">
        <v>1032</v>
      </c>
      <c r="B429" s="5"/>
      <c r="C429">
        <v>2</v>
      </c>
      <c r="D429" t="s">
        <v>1033</v>
      </c>
      <c r="E429">
        <v>3</v>
      </c>
      <c r="F429" s="1">
        <v>45042</v>
      </c>
      <c r="G429" s="1">
        <v>45042</v>
      </c>
      <c r="H429" s="2">
        <v>0.77083333333333337</v>
      </c>
      <c r="I429" s="2">
        <v>0.85416666666666663</v>
      </c>
      <c r="J429" t="s">
        <v>340</v>
      </c>
      <c r="K429" s="6">
        <v>504141000</v>
      </c>
      <c r="L429" t="s">
        <v>612</v>
      </c>
      <c r="N429">
        <v>20</v>
      </c>
      <c r="O429" s="14">
        <v>0</v>
      </c>
    </row>
    <row r="430" spans="1:15" x14ac:dyDescent="0.35">
      <c r="A430" t="s">
        <v>1034</v>
      </c>
      <c r="B430" s="5"/>
      <c r="C430">
        <v>13</v>
      </c>
      <c r="D430" t="s">
        <v>1035</v>
      </c>
      <c r="E430">
        <v>36</v>
      </c>
      <c r="F430" s="1">
        <v>44819</v>
      </c>
      <c r="G430" s="1">
        <v>45043</v>
      </c>
      <c r="H430" s="2">
        <v>0.75</v>
      </c>
      <c r="I430" s="2">
        <v>0.79166666666666663</v>
      </c>
      <c r="J430" t="s">
        <v>632</v>
      </c>
      <c r="K430" s="6">
        <v>504141000</v>
      </c>
      <c r="L430" t="s">
        <v>1036</v>
      </c>
      <c r="N430">
        <v>15</v>
      </c>
      <c r="O430" s="14">
        <v>120</v>
      </c>
    </row>
    <row r="431" spans="1:15" x14ac:dyDescent="0.35">
      <c r="A431" t="s">
        <v>1037</v>
      </c>
      <c r="B431" s="5"/>
      <c r="D431" t="s">
        <v>1038</v>
      </c>
      <c r="E431">
        <v>20</v>
      </c>
      <c r="F431" s="1">
        <v>45036</v>
      </c>
      <c r="G431" s="1">
        <v>45043</v>
      </c>
      <c r="H431" s="2">
        <v>0.375</v>
      </c>
      <c r="I431" s="2">
        <v>0.58333333333333337</v>
      </c>
      <c r="J431" t="s">
        <v>433</v>
      </c>
      <c r="K431" s="6">
        <v>504141000</v>
      </c>
      <c r="L431" t="s">
        <v>1039</v>
      </c>
      <c r="N431">
        <v>18</v>
      </c>
      <c r="O431" s="14">
        <v>0</v>
      </c>
    </row>
    <row r="432" spans="1:15" x14ac:dyDescent="0.35">
      <c r="A432" t="s">
        <v>1040</v>
      </c>
      <c r="B432" s="5"/>
      <c r="C432">
        <v>1</v>
      </c>
      <c r="D432" t="s">
        <v>1041</v>
      </c>
      <c r="E432">
        <v>40</v>
      </c>
      <c r="F432" s="1">
        <v>44854</v>
      </c>
      <c r="G432" s="1">
        <v>45043</v>
      </c>
      <c r="H432" s="2">
        <v>0.78125</v>
      </c>
      <c r="I432" s="2">
        <v>0.84375</v>
      </c>
      <c r="J432" t="s">
        <v>1042</v>
      </c>
      <c r="K432" s="6">
        <v>599936291</v>
      </c>
      <c r="L432" t="s">
        <v>1043</v>
      </c>
      <c r="N432">
        <v>9</v>
      </c>
      <c r="O432" s="14">
        <v>212</v>
      </c>
    </row>
    <row r="433" spans="1:15" x14ac:dyDescent="0.35">
      <c r="A433" t="s">
        <v>1044</v>
      </c>
      <c r="B433" s="5"/>
      <c r="D433" t="s">
        <v>1045</v>
      </c>
      <c r="E433">
        <v>2</v>
      </c>
      <c r="F433" s="1">
        <v>45043</v>
      </c>
      <c r="G433" s="1">
        <v>45043</v>
      </c>
      <c r="H433" s="2">
        <v>0.64583333333333337</v>
      </c>
      <c r="I433" s="2">
        <v>0.70833333333333337</v>
      </c>
      <c r="J433" t="s">
        <v>688</v>
      </c>
      <c r="L433" t="s">
        <v>263</v>
      </c>
      <c r="N433">
        <v>7</v>
      </c>
      <c r="O433" s="14">
        <v>0</v>
      </c>
    </row>
    <row r="434" spans="1:15" x14ac:dyDescent="0.35">
      <c r="A434" t="s">
        <v>1046</v>
      </c>
      <c r="B434" s="5"/>
      <c r="D434" t="s">
        <v>1045</v>
      </c>
      <c r="E434">
        <v>2</v>
      </c>
      <c r="F434" s="1">
        <v>45043</v>
      </c>
      <c r="G434" s="1">
        <v>45043</v>
      </c>
      <c r="H434" s="2">
        <v>0.64583333333333337</v>
      </c>
      <c r="I434" s="2">
        <v>0.70833333333333337</v>
      </c>
      <c r="J434" t="s">
        <v>944</v>
      </c>
      <c r="L434" t="s">
        <v>945</v>
      </c>
      <c r="N434">
        <v>7</v>
      </c>
      <c r="O434" s="14">
        <v>0</v>
      </c>
    </row>
    <row r="435" spans="1:15" x14ac:dyDescent="0.35">
      <c r="A435" t="s">
        <v>1047</v>
      </c>
      <c r="B435" s="5"/>
      <c r="C435">
        <v>13</v>
      </c>
      <c r="D435" t="s">
        <v>987</v>
      </c>
      <c r="E435">
        <v>36</v>
      </c>
      <c r="F435" s="1">
        <v>44819</v>
      </c>
      <c r="G435" s="1">
        <v>45043</v>
      </c>
      <c r="H435" s="2">
        <v>0.375</v>
      </c>
      <c r="I435" s="2">
        <v>0.41666666666666669</v>
      </c>
      <c r="J435" t="s">
        <v>560</v>
      </c>
      <c r="L435" t="s">
        <v>988</v>
      </c>
      <c r="N435">
        <v>18</v>
      </c>
      <c r="O435" s="14">
        <v>131</v>
      </c>
    </row>
    <row r="436" spans="1:15" x14ac:dyDescent="0.35">
      <c r="A436" t="s">
        <v>1048</v>
      </c>
      <c r="B436" s="5"/>
      <c r="C436">
        <v>13</v>
      </c>
      <c r="D436" t="s">
        <v>987</v>
      </c>
      <c r="E436">
        <v>36</v>
      </c>
      <c r="F436" s="1">
        <v>44819</v>
      </c>
      <c r="G436" s="1">
        <v>45043</v>
      </c>
      <c r="H436" s="2">
        <v>0.41666666666666669</v>
      </c>
      <c r="I436" s="2">
        <v>0.45833333333333331</v>
      </c>
      <c r="J436" t="s">
        <v>560</v>
      </c>
      <c r="L436" t="s">
        <v>988</v>
      </c>
      <c r="N436">
        <v>18</v>
      </c>
      <c r="O436" s="14">
        <v>131</v>
      </c>
    </row>
    <row r="437" spans="1:15" x14ac:dyDescent="0.35">
      <c r="A437" t="s">
        <v>1049</v>
      </c>
      <c r="B437" s="5"/>
      <c r="C437">
        <v>2</v>
      </c>
      <c r="D437" t="s">
        <v>1050</v>
      </c>
      <c r="E437">
        <v>3</v>
      </c>
      <c r="F437" s="1">
        <v>45044</v>
      </c>
      <c r="G437" s="1">
        <v>45044</v>
      </c>
      <c r="H437" s="2">
        <v>0.625</v>
      </c>
      <c r="I437" s="2">
        <v>0.70833333333333337</v>
      </c>
      <c r="J437" t="s">
        <v>298</v>
      </c>
      <c r="K437" s="6">
        <v>504141000</v>
      </c>
      <c r="L437" t="s">
        <v>1051</v>
      </c>
      <c r="N437">
        <v>15</v>
      </c>
      <c r="O437" s="14">
        <v>0</v>
      </c>
    </row>
    <row r="438" spans="1:15" x14ac:dyDescent="0.35">
      <c r="A438" t="s">
        <v>1052</v>
      </c>
      <c r="B438" s="5"/>
      <c r="C438">
        <v>1</v>
      </c>
      <c r="D438" t="s">
        <v>1053</v>
      </c>
      <c r="E438">
        <v>52</v>
      </c>
      <c r="F438" s="1">
        <v>44827</v>
      </c>
      <c r="G438" s="1">
        <v>45044</v>
      </c>
      <c r="H438" s="2">
        <v>0.69791666666666663</v>
      </c>
      <c r="I438" s="2">
        <v>0.76041666666666663</v>
      </c>
      <c r="J438" t="s">
        <v>403</v>
      </c>
      <c r="K438" s="6">
        <v>504141000</v>
      </c>
      <c r="L438" t="s">
        <v>1054</v>
      </c>
      <c r="N438">
        <v>15</v>
      </c>
      <c r="O438" s="14">
        <v>165</v>
      </c>
    </row>
    <row r="439" spans="1:15" x14ac:dyDescent="0.35">
      <c r="A439" t="s">
        <v>1055</v>
      </c>
      <c r="B439" s="5"/>
      <c r="C439">
        <v>14</v>
      </c>
      <c r="D439" t="s">
        <v>1056</v>
      </c>
      <c r="E439">
        <v>3</v>
      </c>
      <c r="F439" s="1">
        <v>45044</v>
      </c>
      <c r="G439" s="1">
        <v>45044</v>
      </c>
      <c r="H439" s="2">
        <v>0.79166666666666663</v>
      </c>
      <c r="I439" s="2">
        <v>0.875</v>
      </c>
      <c r="J439" t="s">
        <v>88</v>
      </c>
      <c r="K439" s="6">
        <v>504141000</v>
      </c>
      <c r="L439" t="s">
        <v>1057</v>
      </c>
      <c r="N439">
        <v>190</v>
      </c>
      <c r="O439" s="14">
        <v>16</v>
      </c>
    </row>
    <row r="440" spans="1:15" x14ac:dyDescent="0.35">
      <c r="A440" t="s">
        <v>1058</v>
      </c>
      <c r="B440" s="5"/>
      <c r="C440">
        <v>1</v>
      </c>
      <c r="D440" t="s">
        <v>521</v>
      </c>
      <c r="E440">
        <v>2</v>
      </c>
      <c r="F440" s="1">
        <v>45044</v>
      </c>
      <c r="G440" s="1">
        <v>45044</v>
      </c>
      <c r="H440" s="2">
        <v>0.6875</v>
      </c>
      <c r="I440" s="2">
        <v>0.72916666666666663</v>
      </c>
      <c r="J440" t="s">
        <v>486</v>
      </c>
      <c r="L440" t="s">
        <v>522</v>
      </c>
      <c r="N440">
        <v>9</v>
      </c>
      <c r="O440" s="14">
        <v>8</v>
      </c>
    </row>
    <row r="441" spans="1:15" x14ac:dyDescent="0.35">
      <c r="A441" t="s">
        <v>1059</v>
      </c>
      <c r="B441" s="5"/>
      <c r="C441">
        <v>1</v>
      </c>
      <c r="D441" t="s">
        <v>1060</v>
      </c>
      <c r="E441">
        <v>6</v>
      </c>
      <c r="F441" s="1">
        <v>45031</v>
      </c>
      <c r="G441" s="1">
        <v>45045</v>
      </c>
      <c r="H441" s="2">
        <v>0.375</v>
      </c>
      <c r="I441" s="2">
        <v>0.4375</v>
      </c>
      <c r="J441" t="s">
        <v>403</v>
      </c>
      <c r="K441" s="6">
        <v>504141000</v>
      </c>
      <c r="L441" t="s">
        <v>1061</v>
      </c>
      <c r="N441">
        <v>9</v>
      </c>
      <c r="O441" s="14">
        <v>34</v>
      </c>
    </row>
    <row r="442" spans="1:15" x14ac:dyDescent="0.35">
      <c r="A442" t="s">
        <v>1062</v>
      </c>
      <c r="B442" s="5"/>
      <c r="C442">
        <v>13</v>
      </c>
      <c r="D442" t="s">
        <v>1063</v>
      </c>
      <c r="E442">
        <v>8</v>
      </c>
      <c r="F442" s="1">
        <v>45031</v>
      </c>
      <c r="G442" s="1">
        <v>45045</v>
      </c>
      <c r="H442" s="2">
        <v>0.39583333333333331</v>
      </c>
      <c r="I442" s="2">
        <v>0.47916666666666669</v>
      </c>
      <c r="J442" t="s">
        <v>243</v>
      </c>
      <c r="K442" s="6">
        <v>504141000</v>
      </c>
      <c r="L442" t="s">
        <v>893</v>
      </c>
      <c r="N442">
        <v>15</v>
      </c>
      <c r="O442" s="14">
        <v>42</v>
      </c>
    </row>
    <row r="443" spans="1:15" x14ac:dyDescent="0.35">
      <c r="A443" t="s">
        <v>1064</v>
      </c>
      <c r="B443" s="5"/>
      <c r="C443">
        <v>2</v>
      </c>
      <c r="D443" t="s">
        <v>1065</v>
      </c>
      <c r="E443">
        <v>9</v>
      </c>
      <c r="F443" s="1">
        <v>45045</v>
      </c>
      <c r="G443" s="1">
        <v>45045</v>
      </c>
      <c r="H443" s="2">
        <v>0.4375</v>
      </c>
      <c r="I443" s="2">
        <v>0.70833333333333337</v>
      </c>
      <c r="J443" t="s">
        <v>188</v>
      </c>
      <c r="K443" s="6">
        <v>504141000</v>
      </c>
      <c r="L443" t="s">
        <v>1066</v>
      </c>
      <c r="N443">
        <v>10</v>
      </c>
      <c r="O443" s="14">
        <v>120</v>
      </c>
    </row>
    <row r="444" spans="1:15" x14ac:dyDescent="0.35">
      <c r="A444" t="s">
        <v>1067</v>
      </c>
      <c r="B444" s="5"/>
      <c r="C444">
        <v>8</v>
      </c>
      <c r="D444" t="s">
        <v>278</v>
      </c>
      <c r="E444">
        <v>10</v>
      </c>
      <c r="F444" s="1">
        <v>45045</v>
      </c>
      <c r="G444" s="1">
        <v>45045</v>
      </c>
      <c r="H444" s="2">
        <v>0.39583333333333331</v>
      </c>
      <c r="I444" s="2">
        <v>0.69791666666666663</v>
      </c>
      <c r="J444" t="s">
        <v>279</v>
      </c>
      <c r="K444" s="6">
        <v>504141000</v>
      </c>
      <c r="L444" t="s">
        <v>280</v>
      </c>
      <c r="N444">
        <v>6</v>
      </c>
      <c r="O444" s="14">
        <v>45</v>
      </c>
    </row>
    <row r="445" spans="1:15" x14ac:dyDescent="0.35">
      <c r="A445" t="s">
        <v>1068</v>
      </c>
      <c r="B445" s="5"/>
      <c r="C445">
        <v>2</v>
      </c>
      <c r="D445" t="s">
        <v>1069</v>
      </c>
      <c r="E445">
        <v>32</v>
      </c>
      <c r="F445" s="1">
        <v>44831</v>
      </c>
      <c r="G445" s="1">
        <v>45048</v>
      </c>
      <c r="H445" s="2">
        <v>0.41666666666666669</v>
      </c>
      <c r="I445" s="2">
        <v>0.54166666666666663</v>
      </c>
      <c r="J445" t="s">
        <v>208</v>
      </c>
      <c r="L445" t="s">
        <v>1070</v>
      </c>
      <c r="N445">
        <v>35</v>
      </c>
      <c r="O445" s="14">
        <v>44</v>
      </c>
    </row>
    <row r="446" spans="1:15" x14ac:dyDescent="0.35">
      <c r="A446" t="s">
        <v>1071</v>
      </c>
      <c r="B446" s="5"/>
      <c r="C446">
        <v>1</v>
      </c>
      <c r="D446" t="s">
        <v>1016</v>
      </c>
      <c r="E446">
        <v>52</v>
      </c>
      <c r="F446" s="1">
        <v>44831</v>
      </c>
      <c r="G446" s="1">
        <v>45048</v>
      </c>
      <c r="H446" s="2">
        <v>0.42708333333333331</v>
      </c>
      <c r="I446" s="2">
        <v>0.48958333333333331</v>
      </c>
      <c r="J446" t="s">
        <v>494</v>
      </c>
      <c r="K446" s="6">
        <v>504141000</v>
      </c>
      <c r="L446" t="s">
        <v>495</v>
      </c>
      <c r="N446">
        <v>15</v>
      </c>
      <c r="O446" s="14">
        <v>177</v>
      </c>
    </row>
    <row r="447" spans="1:15" x14ac:dyDescent="0.35">
      <c r="A447" t="s">
        <v>1072</v>
      </c>
      <c r="B447" s="5"/>
      <c r="C447">
        <v>8</v>
      </c>
      <c r="D447" t="s">
        <v>1073</v>
      </c>
      <c r="E447">
        <v>11</v>
      </c>
      <c r="F447" s="1">
        <v>45027</v>
      </c>
      <c r="G447" s="1">
        <v>45048</v>
      </c>
      <c r="H447" s="2">
        <v>0.39583333333333331</v>
      </c>
      <c r="I447" s="2">
        <v>0.47916666666666669</v>
      </c>
      <c r="J447" t="s">
        <v>552</v>
      </c>
      <c r="K447" s="6">
        <v>504141000</v>
      </c>
      <c r="L447" t="s">
        <v>982</v>
      </c>
      <c r="N447">
        <v>9</v>
      </c>
      <c r="O447" s="14">
        <v>124</v>
      </c>
    </row>
    <row r="448" spans="1:15" x14ac:dyDescent="0.35">
      <c r="A448" t="s">
        <v>1074</v>
      </c>
      <c r="B448" s="5"/>
      <c r="C448">
        <v>1</v>
      </c>
      <c r="D448" t="s">
        <v>1075</v>
      </c>
      <c r="E448">
        <v>75</v>
      </c>
      <c r="F448" s="1">
        <v>44943</v>
      </c>
      <c r="G448" s="1">
        <v>45048</v>
      </c>
      <c r="H448" s="2">
        <v>0.77083333333333337</v>
      </c>
      <c r="I448" s="2">
        <v>0.85763888888888884</v>
      </c>
      <c r="J448" t="s">
        <v>370</v>
      </c>
      <c r="K448" s="6">
        <v>504141000</v>
      </c>
      <c r="L448" t="s">
        <v>1076</v>
      </c>
      <c r="N448">
        <v>15</v>
      </c>
      <c r="O448" s="14">
        <v>218</v>
      </c>
    </row>
    <row r="449" spans="1:15" x14ac:dyDescent="0.35">
      <c r="A449" t="s">
        <v>1077</v>
      </c>
      <c r="B449" s="5"/>
      <c r="C449">
        <v>1</v>
      </c>
      <c r="D449" t="s">
        <v>1078</v>
      </c>
      <c r="E449">
        <v>52</v>
      </c>
      <c r="F449" s="1">
        <v>44824</v>
      </c>
      <c r="G449" s="1">
        <v>45048</v>
      </c>
      <c r="H449" s="2">
        <v>0.77083333333333337</v>
      </c>
      <c r="I449" s="2">
        <v>0.83333333333333337</v>
      </c>
      <c r="J449" t="s">
        <v>1029</v>
      </c>
      <c r="K449" s="6">
        <v>599936291</v>
      </c>
      <c r="L449" t="s">
        <v>505</v>
      </c>
      <c r="N449">
        <v>16</v>
      </c>
      <c r="O449" s="14">
        <v>180</v>
      </c>
    </row>
    <row r="450" spans="1:15" x14ac:dyDescent="0.35">
      <c r="A450" t="s">
        <v>1079</v>
      </c>
      <c r="B450" s="5"/>
      <c r="C450">
        <v>1</v>
      </c>
      <c r="D450" t="s">
        <v>1080</v>
      </c>
      <c r="E450">
        <v>52</v>
      </c>
      <c r="F450" s="1">
        <v>44831</v>
      </c>
      <c r="G450" s="1">
        <v>45048</v>
      </c>
      <c r="H450" s="2">
        <v>0.35416666666666669</v>
      </c>
      <c r="I450" s="2">
        <v>0.41666666666666669</v>
      </c>
      <c r="J450" t="s">
        <v>583</v>
      </c>
      <c r="K450" s="6">
        <v>504141000</v>
      </c>
      <c r="L450" t="s">
        <v>568</v>
      </c>
      <c r="N450">
        <v>15</v>
      </c>
      <c r="O450" s="14">
        <v>180</v>
      </c>
    </row>
    <row r="451" spans="1:15" x14ac:dyDescent="0.35">
      <c r="A451" t="s">
        <v>1081</v>
      </c>
      <c r="B451" s="5"/>
      <c r="C451">
        <v>1</v>
      </c>
      <c r="D451" t="s">
        <v>1082</v>
      </c>
      <c r="E451">
        <v>52</v>
      </c>
      <c r="F451" s="1">
        <v>44831</v>
      </c>
      <c r="G451" s="1">
        <v>45048</v>
      </c>
      <c r="H451" s="2">
        <v>0.77083333333333337</v>
      </c>
      <c r="I451" s="2">
        <v>0.83333333333333337</v>
      </c>
      <c r="J451" t="s">
        <v>1083</v>
      </c>
      <c r="K451" s="6">
        <v>62232227</v>
      </c>
      <c r="L451" t="s">
        <v>527</v>
      </c>
      <c r="N451">
        <v>13</v>
      </c>
      <c r="O451" s="14">
        <v>180</v>
      </c>
    </row>
    <row r="452" spans="1:15" x14ac:dyDescent="0.35">
      <c r="A452" t="s">
        <v>1084</v>
      </c>
      <c r="B452" s="5"/>
      <c r="C452">
        <v>13</v>
      </c>
      <c r="D452" t="s">
        <v>1085</v>
      </c>
      <c r="E452">
        <v>8</v>
      </c>
      <c r="F452" s="1">
        <v>45034</v>
      </c>
      <c r="G452" s="1">
        <v>45048</v>
      </c>
      <c r="H452" s="2">
        <v>0.79166666666666663</v>
      </c>
      <c r="I452" s="2">
        <v>0.875</v>
      </c>
      <c r="J452" t="s">
        <v>486</v>
      </c>
      <c r="L452" t="s">
        <v>1086</v>
      </c>
      <c r="N452">
        <v>15</v>
      </c>
      <c r="O452" s="14">
        <v>76</v>
      </c>
    </row>
    <row r="453" spans="1:15" x14ac:dyDescent="0.35">
      <c r="A453" t="s">
        <v>1087</v>
      </c>
      <c r="B453" s="5"/>
      <c r="C453">
        <v>13</v>
      </c>
      <c r="D453" t="s">
        <v>1088</v>
      </c>
      <c r="E453">
        <v>20</v>
      </c>
      <c r="F453" s="1">
        <v>44971</v>
      </c>
      <c r="G453" s="1">
        <v>45048</v>
      </c>
      <c r="H453" s="2">
        <v>0.77083333333333337</v>
      </c>
      <c r="I453" s="2">
        <v>0.83333333333333337</v>
      </c>
      <c r="J453" t="s">
        <v>560</v>
      </c>
      <c r="L453" t="s">
        <v>1089</v>
      </c>
      <c r="N453">
        <v>16</v>
      </c>
      <c r="O453" s="14">
        <v>102</v>
      </c>
    </row>
    <row r="454" spans="1:15" x14ac:dyDescent="0.35">
      <c r="A454" t="s">
        <v>1090</v>
      </c>
      <c r="B454" s="5"/>
      <c r="C454">
        <v>13</v>
      </c>
      <c r="D454" t="s">
        <v>699</v>
      </c>
      <c r="E454">
        <v>6</v>
      </c>
      <c r="F454" s="1">
        <v>45027</v>
      </c>
      <c r="G454" s="1">
        <v>45048</v>
      </c>
      <c r="H454" s="2">
        <v>0.71875</v>
      </c>
      <c r="I454" s="2">
        <v>0.76041666666666663</v>
      </c>
      <c r="J454" t="s">
        <v>700</v>
      </c>
      <c r="L454" t="s">
        <v>701</v>
      </c>
      <c r="N454">
        <v>10</v>
      </c>
      <c r="O454" s="14">
        <v>45</v>
      </c>
    </row>
    <row r="455" spans="1:15" x14ac:dyDescent="0.35">
      <c r="A455" t="s">
        <v>1091</v>
      </c>
      <c r="B455" s="5"/>
      <c r="C455">
        <v>15</v>
      </c>
      <c r="D455" t="s">
        <v>961</v>
      </c>
      <c r="E455">
        <v>16</v>
      </c>
      <c r="F455" s="1">
        <v>44957</v>
      </c>
      <c r="G455" s="1">
        <v>45048</v>
      </c>
      <c r="H455" s="2">
        <v>0.72569444444444453</v>
      </c>
      <c r="I455" s="2">
        <v>0.76736111111111116</v>
      </c>
      <c r="J455" t="s">
        <v>429</v>
      </c>
      <c r="K455" s="6">
        <v>504141000</v>
      </c>
      <c r="L455" t="s">
        <v>1092</v>
      </c>
      <c r="N455">
        <v>23</v>
      </c>
      <c r="O455" s="14">
        <v>60</v>
      </c>
    </row>
    <row r="456" spans="1:15" x14ac:dyDescent="0.35">
      <c r="A456" t="s">
        <v>1093</v>
      </c>
      <c r="B456" s="5"/>
      <c r="C456">
        <v>13</v>
      </c>
      <c r="D456" t="s">
        <v>1094</v>
      </c>
      <c r="E456">
        <v>20</v>
      </c>
      <c r="F456" s="1">
        <v>44937</v>
      </c>
      <c r="G456" s="1">
        <v>45049</v>
      </c>
      <c r="H456" s="2">
        <v>0.375</v>
      </c>
      <c r="I456" s="2">
        <v>0.41666666666666669</v>
      </c>
      <c r="J456" t="s">
        <v>429</v>
      </c>
      <c r="K456" s="6">
        <v>504141000</v>
      </c>
      <c r="L456" t="s">
        <v>1095</v>
      </c>
      <c r="N456">
        <v>17</v>
      </c>
      <c r="O456" s="14">
        <v>67</v>
      </c>
    </row>
    <row r="457" spans="1:15" x14ac:dyDescent="0.35">
      <c r="A457" t="s">
        <v>1096</v>
      </c>
      <c r="B457" s="5"/>
      <c r="C457">
        <v>1</v>
      </c>
      <c r="D457" t="s">
        <v>1018</v>
      </c>
      <c r="E457">
        <v>52</v>
      </c>
      <c r="F457" s="1">
        <v>44839</v>
      </c>
      <c r="G457" s="1">
        <v>45049</v>
      </c>
      <c r="H457" s="2">
        <v>0.4375</v>
      </c>
      <c r="I457" s="2">
        <v>0.5</v>
      </c>
      <c r="J457" t="s">
        <v>385</v>
      </c>
      <c r="K457" s="6">
        <v>504141000</v>
      </c>
      <c r="L457" t="s">
        <v>1097</v>
      </c>
      <c r="N457">
        <v>15</v>
      </c>
      <c r="O457" s="14">
        <v>177</v>
      </c>
    </row>
    <row r="458" spans="1:15" x14ac:dyDescent="0.35">
      <c r="A458" t="s">
        <v>1098</v>
      </c>
      <c r="B458" s="5"/>
      <c r="C458">
        <v>1</v>
      </c>
      <c r="D458" t="s">
        <v>1099</v>
      </c>
      <c r="E458">
        <v>52</v>
      </c>
      <c r="F458" s="1">
        <v>44825</v>
      </c>
      <c r="G458" s="1">
        <v>45049</v>
      </c>
      <c r="H458" s="2">
        <v>0.42708333333333331</v>
      </c>
      <c r="I458" s="2">
        <v>0.48958333333333331</v>
      </c>
      <c r="J458" t="s">
        <v>494</v>
      </c>
      <c r="K458" s="6">
        <v>504141000</v>
      </c>
      <c r="L458" t="s">
        <v>1100</v>
      </c>
      <c r="N458">
        <v>15</v>
      </c>
      <c r="O458" s="14">
        <v>177</v>
      </c>
    </row>
    <row r="459" spans="1:15" x14ac:dyDescent="0.35">
      <c r="A459" t="s">
        <v>1101</v>
      </c>
      <c r="B459" s="5"/>
      <c r="C459">
        <v>8</v>
      </c>
      <c r="D459" t="s">
        <v>1102</v>
      </c>
      <c r="E459">
        <v>7</v>
      </c>
      <c r="F459" s="1">
        <v>45042</v>
      </c>
      <c r="G459" s="1">
        <v>45049</v>
      </c>
      <c r="H459" s="2">
        <v>0.375</v>
      </c>
      <c r="I459" s="2">
        <v>0.47916666666666669</v>
      </c>
      <c r="J459" t="s">
        <v>436</v>
      </c>
      <c r="K459" s="6">
        <v>504141000</v>
      </c>
      <c r="L459" t="s">
        <v>437</v>
      </c>
      <c r="N459">
        <v>9</v>
      </c>
      <c r="O459" s="14">
        <v>57</v>
      </c>
    </row>
    <row r="460" spans="1:15" x14ac:dyDescent="0.35">
      <c r="A460" t="s">
        <v>1103</v>
      </c>
      <c r="B460" s="5"/>
      <c r="C460">
        <v>8</v>
      </c>
      <c r="D460" t="s">
        <v>1102</v>
      </c>
      <c r="E460">
        <v>7</v>
      </c>
      <c r="F460" s="1">
        <v>45042</v>
      </c>
      <c r="G460" s="1">
        <v>45049</v>
      </c>
      <c r="H460" s="2">
        <v>0.77083333333333337</v>
      </c>
      <c r="I460" s="2">
        <v>0.875</v>
      </c>
      <c r="J460" t="s">
        <v>436</v>
      </c>
      <c r="K460" s="6">
        <v>504141000</v>
      </c>
      <c r="L460" t="s">
        <v>437</v>
      </c>
      <c r="N460">
        <v>9</v>
      </c>
      <c r="O460" s="14">
        <v>57</v>
      </c>
    </row>
    <row r="461" spans="1:15" x14ac:dyDescent="0.35">
      <c r="A461" t="s">
        <v>1104</v>
      </c>
      <c r="B461" s="5"/>
      <c r="C461">
        <v>1</v>
      </c>
      <c r="D461" t="s">
        <v>1000</v>
      </c>
      <c r="E461">
        <v>52</v>
      </c>
      <c r="F461" s="1">
        <v>44825</v>
      </c>
      <c r="G461" s="1">
        <v>45049</v>
      </c>
      <c r="H461" s="2">
        <v>0.35416666666666669</v>
      </c>
      <c r="I461" s="2">
        <v>0.41666666666666669</v>
      </c>
      <c r="J461" t="s">
        <v>448</v>
      </c>
      <c r="K461" s="6">
        <v>504141000</v>
      </c>
      <c r="L461" t="s">
        <v>1105</v>
      </c>
      <c r="N461">
        <v>15</v>
      </c>
      <c r="O461" s="14">
        <v>180</v>
      </c>
    </row>
    <row r="462" spans="1:15" x14ac:dyDescent="0.35">
      <c r="A462" t="s">
        <v>1106</v>
      </c>
      <c r="B462" s="5"/>
      <c r="C462">
        <v>1</v>
      </c>
      <c r="D462" t="s">
        <v>1107</v>
      </c>
      <c r="E462">
        <v>52</v>
      </c>
      <c r="F462" s="1">
        <v>44839</v>
      </c>
      <c r="G462" s="1">
        <v>45049</v>
      </c>
      <c r="H462" s="2">
        <v>0.42708333333333331</v>
      </c>
      <c r="I462" s="2">
        <v>0.48958333333333331</v>
      </c>
      <c r="J462" t="s">
        <v>583</v>
      </c>
      <c r="K462" s="6">
        <v>504141000</v>
      </c>
      <c r="L462" t="s">
        <v>635</v>
      </c>
      <c r="N462">
        <v>15</v>
      </c>
      <c r="O462" s="14">
        <v>180</v>
      </c>
    </row>
    <row r="463" spans="1:15" x14ac:dyDescent="0.35">
      <c r="A463" t="s">
        <v>1108</v>
      </c>
      <c r="B463" s="5"/>
      <c r="C463">
        <v>1</v>
      </c>
      <c r="D463" t="s">
        <v>1107</v>
      </c>
      <c r="E463">
        <v>52</v>
      </c>
      <c r="F463" s="1">
        <v>44832</v>
      </c>
      <c r="G463" s="1">
        <v>45049</v>
      </c>
      <c r="H463" s="2">
        <v>0.77083333333333337</v>
      </c>
      <c r="I463" s="2">
        <v>0.83333333333333337</v>
      </c>
      <c r="J463" t="s">
        <v>494</v>
      </c>
      <c r="K463" s="6">
        <v>504141000</v>
      </c>
      <c r="L463" t="s">
        <v>1109</v>
      </c>
      <c r="N463">
        <v>16</v>
      </c>
      <c r="O463" s="14">
        <v>180</v>
      </c>
    </row>
    <row r="464" spans="1:15" x14ac:dyDescent="0.35">
      <c r="A464" t="s">
        <v>1110</v>
      </c>
      <c r="B464" s="5"/>
      <c r="C464">
        <v>2</v>
      </c>
      <c r="D464" t="s">
        <v>1111</v>
      </c>
      <c r="E464">
        <v>8</v>
      </c>
      <c r="F464" s="1">
        <v>45028</v>
      </c>
      <c r="G464" s="1">
        <v>45049</v>
      </c>
      <c r="H464" s="2">
        <v>0.77083333333333337</v>
      </c>
      <c r="I464" s="2">
        <v>0.83333333333333337</v>
      </c>
      <c r="J464" t="s">
        <v>425</v>
      </c>
      <c r="K464" s="6">
        <v>504141000</v>
      </c>
      <c r="L464" t="s">
        <v>1112</v>
      </c>
      <c r="N464">
        <v>12</v>
      </c>
      <c r="O464" s="14">
        <v>43</v>
      </c>
    </row>
    <row r="465" spans="1:15" x14ac:dyDescent="0.35">
      <c r="A465" t="s">
        <v>1113</v>
      </c>
      <c r="B465" s="5"/>
      <c r="C465">
        <v>13</v>
      </c>
      <c r="D465" t="s">
        <v>1114</v>
      </c>
      <c r="E465">
        <v>35</v>
      </c>
      <c r="F465" s="1">
        <v>44825</v>
      </c>
      <c r="G465" s="1">
        <v>45056</v>
      </c>
      <c r="H465" s="2">
        <v>0.81944444444444453</v>
      </c>
      <c r="I465" s="2">
        <v>0.86111111111111116</v>
      </c>
      <c r="J465" t="s">
        <v>1115</v>
      </c>
      <c r="L465" t="s">
        <v>1116</v>
      </c>
      <c r="N465">
        <v>18</v>
      </c>
      <c r="O465" s="14">
        <v>115</v>
      </c>
    </row>
    <row r="466" spans="1:15" x14ac:dyDescent="0.35">
      <c r="A466" t="s">
        <v>1117</v>
      </c>
      <c r="B466" s="5"/>
      <c r="C466">
        <v>1</v>
      </c>
      <c r="D466" t="s">
        <v>1118</v>
      </c>
      <c r="E466">
        <v>52</v>
      </c>
      <c r="F466" s="1">
        <v>44839</v>
      </c>
      <c r="G466" s="1">
        <v>45049</v>
      </c>
      <c r="H466" s="2">
        <v>0.69791666666666663</v>
      </c>
      <c r="I466" s="2">
        <v>0.76041666666666663</v>
      </c>
      <c r="J466" t="s">
        <v>378</v>
      </c>
      <c r="K466" s="6">
        <v>504141000</v>
      </c>
      <c r="L466" t="s">
        <v>1119</v>
      </c>
      <c r="N466">
        <v>15</v>
      </c>
      <c r="O466" s="14">
        <v>180</v>
      </c>
    </row>
    <row r="467" spans="1:15" x14ac:dyDescent="0.35">
      <c r="A467" t="s">
        <v>1120</v>
      </c>
      <c r="B467" s="5"/>
      <c r="C467">
        <v>13</v>
      </c>
      <c r="D467" t="s">
        <v>1088</v>
      </c>
      <c r="E467">
        <v>20</v>
      </c>
      <c r="F467" s="1">
        <v>44972</v>
      </c>
      <c r="G467" s="1">
        <v>45049</v>
      </c>
      <c r="H467" s="2">
        <v>0.36458333333333331</v>
      </c>
      <c r="I467" s="2">
        <v>0.42708333333333331</v>
      </c>
      <c r="J467" t="s">
        <v>560</v>
      </c>
      <c r="L467" t="s">
        <v>1089</v>
      </c>
      <c r="N467">
        <v>16</v>
      </c>
      <c r="O467" s="14">
        <v>102</v>
      </c>
    </row>
    <row r="468" spans="1:15" x14ac:dyDescent="0.35">
      <c r="A468" t="s">
        <v>1121</v>
      </c>
      <c r="B468" s="5"/>
      <c r="C468">
        <v>13</v>
      </c>
      <c r="D468" t="s">
        <v>1088</v>
      </c>
      <c r="E468">
        <v>20</v>
      </c>
      <c r="F468" s="1">
        <v>44972</v>
      </c>
      <c r="G468" s="1">
        <v>45049</v>
      </c>
      <c r="H468" s="2">
        <v>0.4375</v>
      </c>
      <c r="I468" s="2">
        <v>0.5</v>
      </c>
      <c r="J468" t="s">
        <v>560</v>
      </c>
      <c r="L468" t="s">
        <v>1089</v>
      </c>
      <c r="N468">
        <v>16</v>
      </c>
      <c r="O468" s="14">
        <v>102</v>
      </c>
    </row>
    <row r="469" spans="1:15" x14ac:dyDescent="0.35">
      <c r="A469" t="s">
        <v>1122</v>
      </c>
      <c r="B469" s="5"/>
      <c r="C469">
        <v>14</v>
      </c>
      <c r="D469" t="s">
        <v>1123</v>
      </c>
      <c r="E469">
        <v>4</v>
      </c>
      <c r="F469" s="1">
        <v>45050</v>
      </c>
      <c r="G469" s="1">
        <v>45050</v>
      </c>
      <c r="H469" s="2">
        <v>0.70833333333333337</v>
      </c>
      <c r="I469" s="2">
        <v>0.83333333333333337</v>
      </c>
      <c r="J469" t="s">
        <v>385</v>
      </c>
      <c r="K469" s="6">
        <v>504141000</v>
      </c>
      <c r="L469" t="s">
        <v>737</v>
      </c>
      <c r="N469">
        <v>8</v>
      </c>
      <c r="O469" s="14">
        <v>21</v>
      </c>
    </row>
    <row r="470" spans="1:15" x14ac:dyDescent="0.35">
      <c r="A470" t="s">
        <v>1124</v>
      </c>
      <c r="B470" s="5"/>
      <c r="C470">
        <v>2</v>
      </c>
      <c r="D470" t="s">
        <v>1125</v>
      </c>
      <c r="E470">
        <v>14</v>
      </c>
      <c r="F470" s="1">
        <v>45036</v>
      </c>
      <c r="G470" s="1">
        <v>45050</v>
      </c>
      <c r="H470" s="2">
        <v>0.70833333333333337</v>
      </c>
      <c r="I470" s="2">
        <v>0.875</v>
      </c>
      <c r="J470" t="s">
        <v>425</v>
      </c>
      <c r="K470" s="6">
        <v>504141000</v>
      </c>
      <c r="L470" t="s">
        <v>1126</v>
      </c>
      <c r="N470">
        <v>10</v>
      </c>
      <c r="O470" s="14">
        <v>106</v>
      </c>
    </row>
    <row r="471" spans="1:15" x14ac:dyDescent="0.35">
      <c r="A471" t="s">
        <v>1127</v>
      </c>
      <c r="B471" s="5"/>
      <c r="C471">
        <v>13</v>
      </c>
      <c r="D471" t="s">
        <v>238</v>
      </c>
      <c r="E471">
        <v>16</v>
      </c>
      <c r="F471" s="1">
        <v>44987</v>
      </c>
      <c r="G471" s="1">
        <v>45050</v>
      </c>
      <c r="H471" s="2">
        <v>0.375</v>
      </c>
      <c r="I471" s="2">
        <v>0.4375</v>
      </c>
      <c r="J471" t="s">
        <v>632</v>
      </c>
      <c r="K471" s="6">
        <v>504141000</v>
      </c>
      <c r="L471" t="s">
        <v>1128</v>
      </c>
      <c r="N471">
        <v>16</v>
      </c>
      <c r="O471" s="14">
        <v>82</v>
      </c>
    </row>
    <row r="472" spans="1:15" x14ac:dyDescent="0.35">
      <c r="A472" t="s">
        <v>1129</v>
      </c>
      <c r="B472" s="5"/>
      <c r="C472">
        <v>13</v>
      </c>
      <c r="D472" t="s">
        <v>238</v>
      </c>
      <c r="E472">
        <v>16</v>
      </c>
      <c r="F472" s="1">
        <v>44987</v>
      </c>
      <c r="G472" s="1">
        <v>45050</v>
      </c>
      <c r="H472" s="2">
        <v>0.44444444444444442</v>
      </c>
      <c r="I472" s="2">
        <v>0.50694444444444442</v>
      </c>
      <c r="J472" t="s">
        <v>632</v>
      </c>
      <c r="K472" s="6">
        <v>504141000</v>
      </c>
      <c r="L472" t="s">
        <v>1128</v>
      </c>
      <c r="N472">
        <v>16</v>
      </c>
      <c r="O472" s="14">
        <v>82</v>
      </c>
    </row>
    <row r="473" spans="1:15" x14ac:dyDescent="0.35">
      <c r="A473" t="s">
        <v>1130</v>
      </c>
      <c r="B473" s="5"/>
      <c r="D473" t="s">
        <v>1131</v>
      </c>
      <c r="E473">
        <v>4</v>
      </c>
      <c r="F473" s="1">
        <v>45050</v>
      </c>
      <c r="G473" s="1">
        <v>45050</v>
      </c>
      <c r="H473" s="2">
        <v>0.39583333333333331</v>
      </c>
      <c r="I473" s="2">
        <v>0.52083333333333337</v>
      </c>
      <c r="J473" t="s">
        <v>219</v>
      </c>
      <c r="K473" s="6">
        <v>504141000</v>
      </c>
      <c r="L473" t="s">
        <v>761</v>
      </c>
      <c r="N473">
        <v>10</v>
      </c>
      <c r="O473" s="14">
        <v>15</v>
      </c>
    </row>
    <row r="474" spans="1:15" x14ac:dyDescent="0.35">
      <c r="A474" t="s">
        <v>1132</v>
      </c>
      <c r="B474" s="5"/>
      <c r="C474">
        <v>13</v>
      </c>
      <c r="D474" t="s">
        <v>1133</v>
      </c>
      <c r="E474">
        <v>3</v>
      </c>
      <c r="F474" s="1">
        <v>45041</v>
      </c>
      <c r="G474" s="1">
        <v>45041</v>
      </c>
      <c r="H474" s="2">
        <v>0.79166666666666663</v>
      </c>
      <c r="I474" s="2">
        <v>0.875</v>
      </c>
      <c r="J474" t="s">
        <v>298</v>
      </c>
      <c r="K474" s="6">
        <v>504141000</v>
      </c>
      <c r="L474" t="s">
        <v>1134</v>
      </c>
      <c r="N474">
        <v>12</v>
      </c>
      <c r="O474" s="14">
        <v>26</v>
      </c>
    </row>
    <row r="475" spans="1:15" x14ac:dyDescent="0.35">
      <c r="A475" t="s">
        <v>1135</v>
      </c>
      <c r="B475" s="5"/>
      <c r="C475">
        <v>1</v>
      </c>
      <c r="D475" t="s">
        <v>1107</v>
      </c>
      <c r="E475">
        <v>52</v>
      </c>
      <c r="F475" s="1">
        <v>44833</v>
      </c>
      <c r="G475" s="1">
        <v>45050</v>
      </c>
      <c r="H475" s="2">
        <v>0.35416666666666669</v>
      </c>
      <c r="I475" s="2">
        <v>0.41666666666666669</v>
      </c>
      <c r="J475" t="s">
        <v>466</v>
      </c>
      <c r="K475" s="6">
        <v>504141000</v>
      </c>
      <c r="L475" t="s">
        <v>1136</v>
      </c>
      <c r="N475">
        <v>15</v>
      </c>
      <c r="O475" s="14">
        <v>180</v>
      </c>
    </row>
    <row r="476" spans="1:15" x14ac:dyDescent="0.35">
      <c r="A476" t="s">
        <v>1137</v>
      </c>
      <c r="B476" s="5"/>
      <c r="C476">
        <v>1</v>
      </c>
      <c r="D476" t="s">
        <v>1107</v>
      </c>
      <c r="E476">
        <v>52</v>
      </c>
      <c r="F476" s="1">
        <v>44833</v>
      </c>
      <c r="G476" s="1">
        <v>45050</v>
      </c>
      <c r="H476" s="2">
        <v>0.58333333333333337</v>
      </c>
      <c r="I476" s="2">
        <v>0.64583333333333337</v>
      </c>
      <c r="J476" t="s">
        <v>494</v>
      </c>
      <c r="K476" s="6">
        <v>504141000</v>
      </c>
      <c r="L476" t="s">
        <v>1136</v>
      </c>
      <c r="N476">
        <v>15</v>
      </c>
      <c r="O476" s="14">
        <v>180</v>
      </c>
    </row>
    <row r="477" spans="1:15" x14ac:dyDescent="0.35">
      <c r="A477" t="s">
        <v>1138</v>
      </c>
      <c r="B477" s="5"/>
      <c r="C477">
        <v>1</v>
      </c>
      <c r="D477" t="s">
        <v>1082</v>
      </c>
      <c r="E477">
        <v>52</v>
      </c>
      <c r="F477" s="1">
        <v>44833</v>
      </c>
      <c r="G477" s="1">
        <v>45050</v>
      </c>
      <c r="H477" s="2">
        <v>0.42708333333333331</v>
      </c>
      <c r="I477" s="2">
        <v>0.48958333333333331</v>
      </c>
      <c r="J477" t="s">
        <v>188</v>
      </c>
      <c r="K477" s="6">
        <v>504141000</v>
      </c>
      <c r="L477" t="s">
        <v>635</v>
      </c>
      <c r="N477">
        <v>15</v>
      </c>
      <c r="O477" s="14">
        <v>180</v>
      </c>
    </row>
    <row r="478" spans="1:15" x14ac:dyDescent="0.35">
      <c r="A478" t="s">
        <v>1139</v>
      </c>
      <c r="B478" s="5"/>
      <c r="D478" t="s">
        <v>1140</v>
      </c>
      <c r="E478">
        <v>4</v>
      </c>
      <c r="F478" s="1">
        <v>45050</v>
      </c>
      <c r="G478" s="1">
        <v>45050</v>
      </c>
      <c r="H478" s="2">
        <v>0.41666666666666669</v>
      </c>
      <c r="I478" s="2">
        <v>0.54166666666666663</v>
      </c>
      <c r="J478" t="s">
        <v>298</v>
      </c>
      <c r="K478" s="6">
        <v>504141000</v>
      </c>
      <c r="L478" t="s">
        <v>1141</v>
      </c>
      <c r="N478">
        <v>15</v>
      </c>
      <c r="O478" s="14">
        <v>13</v>
      </c>
    </row>
    <row r="479" spans="1:15" x14ac:dyDescent="0.35">
      <c r="A479" t="s">
        <v>1142</v>
      </c>
      <c r="B479" s="5"/>
      <c r="C479">
        <v>13</v>
      </c>
      <c r="D479" t="s">
        <v>1143</v>
      </c>
      <c r="E479">
        <v>4</v>
      </c>
      <c r="F479" s="1">
        <v>45050</v>
      </c>
      <c r="G479" s="1">
        <v>45050</v>
      </c>
      <c r="H479" s="2">
        <v>0.58333333333333337</v>
      </c>
      <c r="I479" s="2">
        <v>0.6875</v>
      </c>
      <c r="J479" t="s">
        <v>298</v>
      </c>
      <c r="K479" s="6">
        <v>504141000</v>
      </c>
      <c r="L479" t="s">
        <v>775</v>
      </c>
      <c r="N479">
        <v>15</v>
      </c>
      <c r="O479" s="14">
        <v>15</v>
      </c>
    </row>
    <row r="480" spans="1:15" x14ac:dyDescent="0.35">
      <c r="A480" t="s">
        <v>1144</v>
      </c>
      <c r="B480" s="5"/>
      <c r="D480" t="s">
        <v>261</v>
      </c>
      <c r="E480">
        <v>2</v>
      </c>
      <c r="F480" s="1">
        <v>45050</v>
      </c>
      <c r="G480" s="1">
        <v>45050</v>
      </c>
      <c r="H480" s="2">
        <v>0.64583333333333337</v>
      </c>
      <c r="I480" s="2">
        <v>0.70833333333333337</v>
      </c>
      <c r="J480" t="s">
        <v>688</v>
      </c>
      <c r="L480" t="s">
        <v>263</v>
      </c>
      <c r="N480">
        <v>7</v>
      </c>
      <c r="O480" s="14">
        <v>0</v>
      </c>
    </row>
    <row r="481" spans="1:15" x14ac:dyDescent="0.35">
      <c r="A481" t="s">
        <v>1145</v>
      </c>
      <c r="B481" s="5"/>
      <c r="D481" t="s">
        <v>261</v>
      </c>
      <c r="E481">
        <v>2</v>
      </c>
      <c r="F481" s="1">
        <v>45050</v>
      </c>
      <c r="G481" s="1">
        <v>45050</v>
      </c>
      <c r="H481" s="2">
        <v>0.64583333333333337</v>
      </c>
      <c r="I481" s="2">
        <v>0.70833333333333337</v>
      </c>
      <c r="J481" t="s">
        <v>944</v>
      </c>
      <c r="L481" t="s">
        <v>945</v>
      </c>
      <c r="N481">
        <v>7</v>
      </c>
      <c r="O481" s="14">
        <v>0</v>
      </c>
    </row>
    <row r="482" spans="1:15" x14ac:dyDescent="0.35">
      <c r="A482" t="s">
        <v>1146</v>
      </c>
      <c r="B482" s="5"/>
      <c r="C482">
        <v>13</v>
      </c>
      <c r="D482" t="s">
        <v>1147</v>
      </c>
      <c r="E482">
        <v>4</v>
      </c>
      <c r="F482" s="1">
        <v>45050</v>
      </c>
      <c r="G482" s="1">
        <v>45050</v>
      </c>
      <c r="H482" s="2">
        <v>0.6875</v>
      </c>
      <c r="I482" s="2">
        <v>0.79166666666666663</v>
      </c>
      <c r="J482" t="s">
        <v>298</v>
      </c>
      <c r="K482" s="6">
        <v>504141000</v>
      </c>
      <c r="L482" t="s">
        <v>775</v>
      </c>
      <c r="N482">
        <v>15</v>
      </c>
      <c r="O482" s="14">
        <v>15</v>
      </c>
    </row>
    <row r="483" spans="1:15" x14ac:dyDescent="0.35">
      <c r="A483" t="s">
        <v>1148</v>
      </c>
      <c r="B483" s="5"/>
      <c r="C483">
        <v>13</v>
      </c>
      <c r="D483" t="s">
        <v>711</v>
      </c>
      <c r="E483">
        <v>8</v>
      </c>
      <c r="F483" s="1">
        <v>45044</v>
      </c>
      <c r="G483" s="1">
        <v>45057</v>
      </c>
      <c r="H483" s="2">
        <v>0.75</v>
      </c>
      <c r="I483" s="2">
        <v>0.875</v>
      </c>
      <c r="J483" t="s">
        <v>223</v>
      </c>
      <c r="L483" t="s">
        <v>846</v>
      </c>
      <c r="N483">
        <v>15</v>
      </c>
      <c r="O483" s="14">
        <v>46</v>
      </c>
    </row>
    <row r="484" spans="1:15" x14ac:dyDescent="0.35">
      <c r="A484" t="s">
        <v>1149</v>
      </c>
      <c r="B484" s="5"/>
      <c r="C484">
        <v>2</v>
      </c>
      <c r="D484" t="s">
        <v>1150</v>
      </c>
      <c r="E484">
        <v>2</v>
      </c>
      <c r="F484" s="1">
        <v>45044</v>
      </c>
      <c r="G484" s="1">
        <v>45044</v>
      </c>
      <c r="H484" s="2">
        <v>0.77083333333333337</v>
      </c>
      <c r="I484" s="2">
        <v>0.83333333333333337</v>
      </c>
      <c r="J484" t="s">
        <v>188</v>
      </c>
      <c r="K484" s="6">
        <v>504141000</v>
      </c>
      <c r="L484" t="s">
        <v>1151</v>
      </c>
      <c r="N484">
        <v>18</v>
      </c>
      <c r="O484" s="14">
        <v>8</v>
      </c>
    </row>
    <row r="485" spans="1:15" x14ac:dyDescent="0.35">
      <c r="A485" t="s">
        <v>1152</v>
      </c>
      <c r="B485" s="5"/>
      <c r="C485">
        <v>12</v>
      </c>
      <c r="D485" t="s">
        <v>1153</v>
      </c>
      <c r="E485">
        <v>157</v>
      </c>
      <c r="F485" s="1">
        <v>44823</v>
      </c>
      <c r="G485" s="1">
        <v>45052</v>
      </c>
      <c r="H485" s="2">
        <v>0.74305555555555547</v>
      </c>
      <c r="I485" s="2">
        <v>0.91666666666666663</v>
      </c>
      <c r="J485" t="s">
        <v>215</v>
      </c>
      <c r="K485" s="6">
        <v>504141000</v>
      </c>
      <c r="L485" t="s">
        <v>810</v>
      </c>
      <c r="N485">
        <v>12</v>
      </c>
      <c r="O485" s="14">
        <v>990</v>
      </c>
    </row>
    <row r="486" spans="1:15" x14ac:dyDescent="0.35">
      <c r="A486" t="s">
        <v>1154</v>
      </c>
      <c r="B486" s="5"/>
      <c r="D486" t="s">
        <v>1155</v>
      </c>
      <c r="E486">
        <v>4</v>
      </c>
      <c r="F486" s="1">
        <v>45052</v>
      </c>
      <c r="G486" s="1">
        <v>45052</v>
      </c>
      <c r="H486" s="2">
        <v>0.375</v>
      </c>
      <c r="I486" s="2">
        <v>0.5</v>
      </c>
      <c r="J486" t="s">
        <v>1156</v>
      </c>
      <c r="L486" t="s">
        <v>1157</v>
      </c>
      <c r="N486">
        <v>15</v>
      </c>
      <c r="O486" s="14">
        <v>15</v>
      </c>
    </row>
    <row r="487" spans="1:15" x14ac:dyDescent="0.35">
      <c r="A487" t="s">
        <v>1158</v>
      </c>
      <c r="B487" s="5"/>
      <c r="C487">
        <v>15</v>
      </c>
      <c r="D487" t="s">
        <v>1159</v>
      </c>
      <c r="E487">
        <v>5</v>
      </c>
      <c r="F487" s="1">
        <v>45052</v>
      </c>
      <c r="G487" s="1">
        <v>45052</v>
      </c>
      <c r="H487" s="2">
        <v>0.41666666666666669</v>
      </c>
      <c r="I487" s="2">
        <v>0.58333333333333337</v>
      </c>
      <c r="J487" t="s">
        <v>419</v>
      </c>
      <c r="K487" s="6">
        <v>504141000</v>
      </c>
      <c r="L487" t="s">
        <v>668</v>
      </c>
      <c r="N487">
        <v>12</v>
      </c>
      <c r="O487" s="14">
        <v>40</v>
      </c>
    </row>
    <row r="488" spans="1:15" x14ac:dyDescent="0.35">
      <c r="A488" t="s">
        <v>1160</v>
      </c>
      <c r="B488" s="5"/>
      <c r="C488">
        <v>15</v>
      </c>
      <c r="D488" t="s">
        <v>1161</v>
      </c>
      <c r="E488">
        <v>40</v>
      </c>
      <c r="F488" s="1">
        <v>44956</v>
      </c>
      <c r="G488" s="1">
        <v>45054</v>
      </c>
      <c r="H488" s="2">
        <v>0.375</v>
      </c>
      <c r="I488" s="2">
        <v>0.5</v>
      </c>
      <c r="J488" t="s">
        <v>231</v>
      </c>
      <c r="K488" s="6">
        <v>504141000</v>
      </c>
      <c r="L488" t="s">
        <v>898</v>
      </c>
      <c r="N488">
        <v>12</v>
      </c>
      <c r="O488" s="14">
        <v>163</v>
      </c>
    </row>
    <row r="489" spans="1:15" x14ac:dyDescent="0.35">
      <c r="A489" t="s">
        <v>1162</v>
      </c>
      <c r="B489" s="5"/>
      <c r="C489">
        <v>1</v>
      </c>
      <c r="D489" t="s">
        <v>365</v>
      </c>
      <c r="E489">
        <v>75</v>
      </c>
      <c r="F489" s="1">
        <v>44998</v>
      </c>
      <c r="G489" s="1">
        <v>45054</v>
      </c>
      <c r="H489" s="2">
        <v>0.34027777777777773</v>
      </c>
      <c r="I489" s="2">
        <v>0.42708333333333331</v>
      </c>
      <c r="J489" t="s">
        <v>393</v>
      </c>
      <c r="K489" s="6">
        <v>504141000</v>
      </c>
      <c r="L489" t="s">
        <v>397</v>
      </c>
      <c r="N489">
        <v>15</v>
      </c>
      <c r="O489" s="14">
        <v>218</v>
      </c>
    </row>
    <row r="490" spans="1:15" x14ac:dyDescent="0.35">
      <c r="A490" t="s">
        <v>1163</v>
      </c>
      <c r="B490" s="5"/>
      <c r="C490">
        <v>1</v>
      </c>
      <c r="D490" t="s">
        <v>369</v>
      </c>
      <c r="E490">
        <v>75</v>
      </c>
      <c r="F490" s="1">
        <v>44998</v>
      </c>
      <c r="G490" s="1">
        <v>45054</v>
      </c>
      <c r="H490" s="2">
        <v>0.53472222222222221</v>
      </c>
      <c r="I490" s="2">
        <v>0.62152777777777779</v>
      </c>
      <c r="J490" t="s">
        <v>393</v>
      </c>
      <c r="K490" s="6">
        <v>504141000</v>
      </c>
      <c r="L490" t="s">
        <v>397</v>
      </c>
      <c r="N490">
        <v>15</v>
      </c>
      <c r="O490" s="14">
        <v>218</v>
      </c>
    </row>
    <row r="491" spans="1:15" x14ac:dyDescent="0.35">
      <c r="A491" t="s">
        <v>1164</v>
      </c>
      <c r="B491" s="5"/>
      <c r="C491">
        <v>1</v>
      </c>
      <c r="D491" t="s">
        <v>1165</v>
      </c>
      <c r="E491">
        <v>75</v>
      </c>
      <c r="F491" s="1">
        <v>44998</v>
      </c>
      <c r="G491" s="1">
        <v>45054</v>
      </c>
      <c r="H491" s="2">
        <v>0.34027777777777773</v>
      </c>
      <c r="I491" s="2">
        <v>0.42708333333333331</v>
      </c>
      <c r="J491" t="s">
        <v>370</v>
      </c>
      <c r="K491" s="6">
        <v>504141000</v>
      </c>
      <c r="L491" t="s">
        <v>371</v>
      </c>
      <c r="N491">
        <v>15</v>
      </c>
      <c r="O491" s="14">
        <v>218</v>
      </c>
    </row>
    <row r="492" spans="1:15" x14ac:dyDescent="0.35">
      <c r="A492" t="s">
        <v>1166</v>
      </c>
      <c r="B492" s="5"/>
      <c r="C492">
        <v>1</v>
      </c>
      <c r="D492" t="s">
        <v>377</v>
      </c>
      <c r="E492">
        <v>75</v>
      </c>
      <c r="F492" s="1">
        <v>44998</v>
      </c>
      <c r="G492" s="1">
        <v>45054</v>
      </c>
      <c r="H492" s="2">
        <v>0.4375</v>
      </c>
      <c r="I492" s="2">
        <v>0.52430555555555558</v>
      </c>
      <c r="J492" t="s">
        <v>393</v>
      </c>
      <c r="K492" s="6">
        <v>504141000</v>
      </c>
      <c r="L492" t="s">
        <v>1167</v>
      </c>
      <c r="N492">
        <v>15</v>
      </c>
      <c r="O492" s="14">
        <v>218</v>
      </c>
    </row>
    <row r="493" spans="1:15" x14ac:dyDescent="0.35">
      <c r="A493" t="s">
        <v>1168</v>
      </c>
      <c r="B493" s="5"/>
      <c r="C493">
        <v>1</v>
      </c>
      <c r="D493" t="s">
        <v>377</v>
      </c>
      <c r="E493">
        <v>75</v>
      </c>
      <c r="F493" s="1">
        <v>44998</v>
      </c>
      <c r="G493" s="1">
        <v>45054</v>
      </c>
      <c r="H493" s="2">
        <v>0.67361111111111116</v>
      </c>
      <c r="I493" s="2">
        <v>0.76041666666666663</v>
      </c>
      <c r="J493" t="s">
        <v>370</v>
      </c>
      <c r="K493" s="6">
        <v>504141000</v>
      </c>
      <c r="L493" t="s">
        <v>382</v>
      </c>
      <c r="N493">
        <v>15</v>
      </c>
      <c r="O493" s="14">
        <v>218</v>
      </c>
    </row>
    <row r="494" spans="1:15" x14ac:dyDescent="0.35">
      <c r="A494" t="s">
        <v>1169</v>
      </c>
      <c r="B494" s="5"/>
      <c r="C494">
        <v>1</v>
      </c>
      <c r="D494" t="s">
        <v>1170</v>
      </c>
      <c r="E494">
        <v>75</v>
      </c>
      <c r="F494" s="1">
        <v>44998</v>
      </c>
      <c r="G494" s="1">
        <v>45054</v>
      </c>
      <c r="H494" s="2">
        <v>0.53472222222222221</v>
      </c>
      <c r="I494" s="2">
        <v>0.62152777777777779</v>
      </c>
      <c r="J494" t="s">
        <v>370</v>
      </c>
      <c r="K494" s="6">
        <v>504141000</v>
      </c>
      <c r="L494" t="s">
        <v>379</v>
      </c>
      <c r="N494">
        <v>15</v>
      </c>
      <c r="O494" s="14">
        <v>218</v>
      </c>
    </row>
    <row r="495" spans="1:15" x14ac:dyDescent="0.35">
      <c r="A495" t="s">
        <v>1171</v>
      </c>
      <c r="B495" s="5"/>
      <c r="C495">
        <v>1</v>
      </c>
      <c r="D495" t="s">
        <v>1172</v>
      </c>
      <c r="E495">
        <v>75</v>
      </c>
      <c r="F495" s="1">
        <v>44998</v>
      </c>
      <c r="G495" s="1">
        <v>45054</v>
      </c>
      <c r="H495" s="2">
        <v>0.4375</v>
      </c>
      <c r="I495" s="2">
        <v>0.52430555555555558</v>
      </c>
      <c r="J495" t="s">
        <v>370</v>
      </c>
      <c r="K495" s="6">
        <v>504141000</v>
      </c>
      <c r="L495" t="s">
        <v>382</v>
      </c>
      <c r="N495">
        <v>14</v>
      </c>
      <c r="O495" s="14">
        <v>218</v>
      </c>
    </row>
    <row r="496" spans="1:15" x14ac:dyDescent="0.35">
      <c r="A496" t="s">
        <v>1173</v>
      </c>
      <c r="B496" s="5"/>
      <c r="C496">
        <v>1</v>
      </c>
      <c r="D496" t="s">
        <v>1174</v>
      </c>
      <c r="E496">
        <v>52</v>
      </c>
      <c r="F496" s="1">
        <v>44830</v>
      </c>
      <c r="G496" s="1">
        <v>45054</v>
      </c>
      <c r="H496" s="2">
        <v>0.4375</v>
      </c>
      <c r="I496" s="2">
        <v>0.5</v>
      </c>
      <c r="J496" t="s">
        <v>466</v>
      </c>
      <c r="K496" s="6">
        <v>504141000</v>
      </c>
      <c r="L496" t="s">
        <v>495</v>
      </c>
      <c r="N496">
        <v>15</v>
      </c>
      <c r="O496" s="14">
        <v>177</v>
      </c>
    </row>
    <row r="497" spans="1:15" x14ac:dyDescent="0.35">
      <c r="A497" t="s">
        <v>1175</v>
      </c>
      <c r="B497" s="5"/>
      <c r="C497">
        <v>1</v>
      </c>
      <c r="D497" t="s">
        <v>687</v>
      </c>
      <c r="E497">
        <v>20</v>
      </c>
      <c r="F497" s="1">
        <v>44963</v>
      </c>
      <c r="G497" s="1">
        <v>45054</v>
      </c>
      <c r="H497" s="2">
        <v>0.77083333333333337</v>
      </c>
      <c r="I497" s="2">
        <v>0.83333333333333337</v>
      </c>
      <c r="J497" t="s">
        <v>403</v>
      </c>
      <c r="K497" s="6">
        <v>504141000</v>
      </c>
      <c r="L497" t="s">
        <v>1176</v>
      </c>
      <c r="N497">
        <v>9</v>
      </c>
      <c r="O497" s="14">
        <v>113</v>
      </c>
    </row>
    <row r="498" spans="1:15" x14ac:dyDescent="0.35">
      <c r="A498" t="s">
        <v>1177</v>
      </c>
      <c r="B498" s="5"/>
      <c r="C498">
        <v>1</v>
      </c>
      <c r="D498" t="s">
        <v>1178</v>
      </c>
      <c r="E498">
        <v>52</v>
      </c>
      <c r="F498" s="1">
        <v>44830</v>
      </c>
      <c r="G498" s="1">
        <v>45054</v>
      </c>
      <c r="H498" s="2">
        <v>0.69791666666666663</v>
      </c>
      <c r="I498" s="2">
        <v>0.76041666666666663</v>
      </c>
      <c r="J498" t="s">
        <v>583</v>
      </c>
      <c r="K498" s="6">
        <v>504141000</v>
      </c>
      <c r="L498" t="s">
        <v>397</v>
      </c>
      <c r="N498">
        <v>15</v>
      </c>
      <c r="O498" s="14">
        <v>180</v>
      </c>
    </row>
    <row r="499" spans="1:15" x14ac:dyDescent="0.35">
      <c r="A499" t="s">
        <v>1179</v>
      </c>
      <c r="B499" s="5"/>
      <c r="C499">
        <v>1</v>
      </c>
      <c r="D499" t="s">
        <v>1180</v>
      </c>
      <c r="E499">
        <v>52</v>
      </c>
      <c r="F499" s="1">
        <v>44830</v>
      </c>
      <c r="G499" s="1">
        <v>45054</v>
      </c>
      <c r="H499" s="2">
        <v>0.77083333333333337</v>
      </c>
      <c r="I499" s="2">
        <v>0.83333333333333337</v>
      </c>
      <c r="J499" t="s">
        <v>583</v>
      </c>
      <c r="K499" s="6">
        <v>504141000</v>
      </c>
      <c r="L499" t="s">
        <v>397</v>
      </c>
      <c r="N499">
        <v>15</v>
      </c>
      <c r="O499" s="14">
        <v>180</v>
      </c>
    </row>
    <row r="500" spans="1:15" x14ac:dyDescent="0.35">
      <c r="A500" t="s">
        <v>1181</v>
      </c>
      <c r="B500" s="5"/>
      <c r="C500">
        <v>1</v>
      </c>
      <c r="D500" t="s">
        <v>1182</v>
      </c>
      <c r="E500">
        <v>52</v>
      </c>
      <c r="F500" s="1">
        <v>44830</v>
      </c>
      <c r="G500" s="1">
        <v>45054</v>
      </c>
      <c r="H500" s="2">
        <v>0.35416666666666669</v>
      </c>
      <c r="I500" s="2">
        <v>0.41666666666666669</v>
      </c>
      <c r="J500" t="s">
        <v>583</v>
      </c>
      <c r="K500" s="6">
        <v>504141000</v>
      </c>
      <c r="L500" t="s">
        <v>505</v>
      </c>
      <c r="N500">
        <v>15</v>
      </c>
      <c r="O500" s="14">
        <v>180</v>
      </c>
    </row>
    <row r="501" spans="1:15" x14ac:dyDescent="0.35">
      <c r="A501" t="s">
        <v>1183</v>
      </c>
      <c r="B501" s="5"/>
      <c r="C501">
        <v>1</v>
      </c>
      <c r="D501" t="s">
        <v>1107</v>
      </c>
      <c r="E501">
        <v>52</v>
      </c>
      <c r="F501" s="1">
        <v>44830</v>
      </c>
      <c r="G501" s="1">
        <v>45054</v>
      </c>
      <c r="H501" s="2">
        <v>0.77083333333333337</v>
      </c>
      <c r="I501" s="2">
        <v>0.83333333333333337</v>
      </c>
      <c r="J501" t="s">
        <v>1083</v>
      </c>
      <c r="K501" s="6">
        <v>62232227</v>
      </c>
      <c r="L501" t="s">
        <v>527</v>
      </c>
      <c r="N501">
        <v>16</v>
      </c>
      <c r="O501" s="14">
        <v>180</v>
      </c>
    </row>
    <row r="502" spans="1:15" x14ac:dyDescent="0.35">
      <c r="A502" t="s">
        <v>1184</v>
      </c>
      <c r="B502" s="5"/>
      <c r="C502">
        <v>2</v>
      </c>
      <c r="D502" t="s">
        <v>1185</v>
      </c>
      <c r="E502">
        <v>32</v>
      </c>
      <c r="F502" s="1">
        <v>44837</v>
      </c>
      <c r="G502" s="1">
        <v>45054</v>
      </c>
      <c r="H502" s="2">
        <v>0.625</v>
      </c>
      <c r="I502" s="2">
        <v>0.6875</v>
      </c>
      <c r="J502" t="s">
        <v>196</v>
      </c>
      <c r="K502" s="6">
        <v>504141000</v>
      </c>
      <c r="L502" t="s">
        <v>1186</v>
      </c>
      <c r="N502">
        <v>37</v>
      </c>
      <c r="O502" s="14">
        <v>13</v>
      </c>
    </row>
    <row r="503" spans="1:15" x14ac:dyDescent="0.35">
      <c r="A503" t="s">
        <v>1187</v>
      </c>
      <c r="B503" s="5"/>
      <c r="C503">
        <v>13</v>
      </c>
      <c r="D503" t="s">
        <v>1188</v>
      </c>
      <c r="E503">
        <v>5</v>
      </c>
      <c r="F503" s="1">
        <v>45054</v>
      </c>
      <c r="G503" s="1">
        <v>45054</v>
      </c>
      <c r="H503" s="2">
        <v>0.75</v>
      </c>
      <c r="I503" s="2">
        <v>0.89583333333333337</v>
      </c>
      <c r="J503" t="s">
        <v>298</v>
      </c>
      <c r="K503" s="6">
        <v>504141000</v>
      </c>
      <c r="L503" t="s">
        <v>452</v>
      </c>
      <c r="N503">
        <v>15</v>
      </c>
      <c r="O503" s="14">
        <v>26</v>
      </c>
    </row>
    <row r="504" spans="1:15" x14ac:dyDescent="0.35">
      <c r="A504" t="s">
        <v>1189</v>
      </c>
      <c r="B504" s="5"/>
      <c r="C504">
        <v>1</v>
      </c>
      <c r="D504" t="s">
        <v>1190</v>
      </c>
      <c r="E504">
        <v>52</v>
      </c>
      <c r="F504" s="1">
        <v>44823</v>
      </c>
      <c r="G504" s="1">
        <v>45054</v>
      </c>
      <c r="H504" s="2">
        <v>0.77083333333333337</v>
      </c>
      <c r="I504" s="2">
        <v>0.83333333333333337</v>
      </c>
      <c r="J504" t="s">
        <v>448</v>
      </c>
      <c r="K504" s="6">
        <v>504141000</v>
      </c>
      <c r="L504" t="s">
        <v>1191</v>
      </c>
      <c r="N504">
        <v>13</v>
      </c>
      <c r="O504" s="14">
        <v>180</v>
      </c>
    </row>
    <row r="505" spans="1:15" x14ac:dyDescent="0.35">
      <c r="A505" t="s">
        <v>1192</v>
      </c>
      <c r="B505" s="5"/>
      <c r="C505">
        <v>15</v>
      </c>
      <c r="D505" t="s">
        <v>1193</v>
      </c>
      <c r="E505">
        <v>40</v>
      </c>
      <c r="F505" s="1">
        <v>44956</v>
      </c>
      <c r="G505" s="1">
        <v>45054</v>
      </c>
      <c r="H505" s="2">
        <v>0.51041666666666663</v>
      </c>
      <c r="I505" s="2">
        <v>0.63541666666666663</v>
      </c>
      <c r="J505" t="s">
        <v>231</v>
      </c>
      <c r="K505" s="6">
        <v>504141000</v>
      </c>
      <c r="L505" t="s">
        <v>898</v>
      </c>
      <c r="N505">
        <v>12</v>
      </c>
      <c r="O505" s="14">
        <v>177</v>
      </c>
    </row>
    <row r="506" spans="1:15" x14ac:dyDescent="0.35">
      <c r="A506" t="s">
        <v>1194</v>
      </c>
      <c r="B506" s="5"/>
      <c r="C506">
        <v>13</v>
      </c>
      <c r="D506" t="s">
        <v>947</v>
      </c>
      <c r="E506">
        <v>24</v>
      </c>
      <c r="F506" s="1">
        <v>44949</v>
      </c>
      <c r="G506" s="1">
        <v>45054</v>
      </c>
      <c r="H506" s="2">
        <v>0.79513888888888884</v>
      </c>
      <c r="I506" s="2">
        <v>0.85763888888888884</v>
      </c>
      <c r="J506" t="s">
        <v>317</v>
      </c>
      <c r="K506" s="6">
        <v>504141000</v>
      </c>
      <c r="L506" t="s">
        <v>746</v>
      </c>
      <c r="N506">
        <v>15</v>
      </c>
      <c r="O506" s="14">
        <v>122</v>
      </c>
    </row>
    <row r="507" spans="1:15" x14ac:dyDescent="0.35">
      <c r="A507" t="s">
        <v>1195</v>
      </c>
      <c r="B507" s="5"/>
      <c r="C507">
        <v>15</v>
      </c>
      <c r="D507" t="s">
        <v>1196</v>
      </c>
      <c r="E507">
        <v>35</v>
      </c>
      <c r="F507" s="1">
        <v>44845</v>
      </c>
      <c r="G507" s="1">
        <v>45069</v>
      </c>
      <c r="H507" s="2">
        <v>0.62847222222222221</v>
      </c>
      <c r="I507" s="2">
        <v>0.67013888888888884</v>
      </c>
      <c r="J507" t="s">
        <v>429</v>
      </c>
      <c r="K507" s="6">
        <v>504141000</v>
      </c>
      <c r="L507" t="s">
        <v>1197</v>
      </c>
      <c r="N507">
        <v>12</v>
      </c>
      <c r="O507" s="14">
        <v>84</v>
      </c>
    </row>
    <row r="508" spans="1:15" x14ac:dyDescent="0.35">
      <c r="A508" t="s">
        <v>1198</v>
      </c>
      <c r="B508" s="5"/>
      <c r="C508">
        <v>1</v>
      </c>
      <c r="D508" t="s">
        <v>1165</v>
      </c>
      <c r="E508">
        <v>75</v>
      </c>
      <c r="F508" s="1">
        <v>44998</v>
      </c>
      <c r="G508" s="1">
        <v>45055</v>
      </c>
      <c r="H508" s="2">
        <v>0.53472222222222221</v>
      </c>
      <c r="I508" s="2">
        <v>0.62152777777777779</v>
      </c>
      <c r="J508" t="s">
        <v>378</v>
      </c>
      <c r="K508" s="6">
        <v>504141000</v>
      </c>
      <c r="L508" t="s">
        <v>373</v>
      </c>
      <c r="N508">
        <v>15</v>
      </c>
      <c r="O508" s="14">
        <v>218</v>
      </c>
    </row>
    <row r="509" spans="1:15" x14ac:dyDescent="0.35">
      <c r="A509" t="s">
        <v>1199</v>
      </c>
      <c r="B509" s="5"/>
      <c r="C509">
        <v>1</v>
      </c>
      <c r="D509" t="s">
        <v>1200</v>
      </c>
      <c r="E509">
        <v>52</v>
      </c>
      <c r="F509" s="1">
        <v>44838</v>
      </c>
      <c r="G509" s="1">
        <v>45055</v>
      </c>
      <c r="H509" s="2">
        <v>0.42708333333333331</v>
      </c>
      <c r="I509" s="2">
        <v>0.48958333333333331</v>
      </c>
      <c r="J509" t="s">
        <v>188</v>
      </c>
      <c r="K509" s="6">
        <v>504141000</v>
      </c>
      <c r="L509" t="s">
        <v>1105</v>
      </c>
      <c r="N509">
        <v>16</v>
      </c>
      <c r="O509" s="14">
        <v>180</v>
      </c>
    </row>
    <row r="510" spans="1:15" x14ac:dyDescent="0.35">
      <c r="A510" t="s">
        <v>1201</v>
      </c>
      <c r="B510" s="5"/>
      <c r="C510">
        <v>1</v>
      </c>
      <c r="D510" t="s">
        <v>1202</v>
      </c>
      <c r="E510">
        <v>52</v>
      </c>
      <c r="F510" s="1">
        <v>44838</v>
      </c>
      <c r="G510" s="1">
        <v>45055</v>
      </c>
      <c r="H510" s="2">
        <v>0.42708333333333331</v>
      </c>
      <c r="I510" s="2">
        <v>0.48958333333333331</v>
      </c>
      <c r="J510" t="s">
        <v>385</v>
      </c>
      <c r="K510" s="6">
        <v>504141000</v>
      </c>
      <c r="L510" t="s">
        <v>505</v>
      </c>
      <c r="N510">
        <v>15</v>
      </c>
      <c r="O510" s="14">
        <v>180</v>
      </c>
    </row>
    <row r="511" spans="1:15" x14ac:dyDescent="0.35">
      <c r="A511" t="s">
        <v>1203</v>
      </c>
      <c r="B511" s="5"/>
      <c r="C511">
        <v>1</v>
      </c>
      <c r="D511" t="s">
        <v>1080</v>
      </c>
      <c r="E511">
        <v>52</v>
      </c>
      <c r="F511" s="1">
        <v>44838</v>
      </c>
      <c r="G511" s="1">
        <v>45055</v>
      </c>
      <c r="H511" s="2">
        <v>0.69791666666666663</v>
      </c>
      <c r="I511" s="2">
        <v>0.76041666666666663</v>
      </c>
      <c r="J511" t="s">
        <v>403</v>
      </c>
      <c r="K511" s="6">
        <v>504141000</v>
      </c>
      <c r="L511" t="s">
        <v>604</v>
      </c>
      <c r="N511">
        <v>15</v>
      </c>
      <c r="O511" s="14">
        <v>180</v>
      </c>
    </row>
    <row r="512" spans="1:15" x14ac:dyDescent="0.35">
      <c r="A512" t="s">
        <v>1204</v>
      </c>
      <c r="B512" s="5"/>
      <c r="C512">
        <v>1</v>
      </c>
      <c r="D512" t="s">
        <v>1007</v>
      </c>
      <c r="E512">
        <v>70</v>
      </c>
      <c r="F512" s="1">
        <v>44838</v>
      </c>
      <c r="G512" s="1">
        <v>45055</v>
      </c>
      <c r="H512" s="2">
        <v>0.34375</v>
      </c>
      <c r="I512" s="2">
        <v>0.42708333333333331</v>
      </c>
      <c r="J512" t="s">
        <v>366</v>
      </c>
      <c r="K512" s="6">
        <v>504141000</v>
      </c>
      <c r="L512" t="s">
        <v>373</v>
      </c>
      <c r="N512">
        <v>15</v>
      </c>
      <c r="O512" s="14">
        <v>240</v>
      </c>
    </row>
    <row r="513" spans="1:15" x14ac:dyDescent="0.35">
      <c r="A513" t="s">
        <v>1205</v>
      </c>
      <c r="B513" s="5"/>
      <c r="C513">
        <v>15</v>
      </c>
      <c r="D513" t="s">
        <v>590</v>
      </c>
      <c r="E513">
        <v>26</v>
      </c>
      <c r="F513" s="1">
        <v>45013</v>
      </c>
      <c r="G513" s="1">
        <v>45055</v>
      </c>
      <c r="H513" s="2">
        <v>0.59375</v>
      </c>
      <c r="I513" s="2">
        <v>0.72916666666666663</v>
      </c>
      <c r="J513" t="s">
        <v>591</v>
      </c>
      <c r="K513" s="6">
        <v>504141000</v>
      </c>
      <c r="L513" t="s">
        <v>592</v>
      </c>
      <c r="N513">
        <v>10</v>
      </c>
      <c r="O513" s="14">
        <v>133</v>
      </c>
    </row>
    <row r="514" spans="1:15" x14ac:dyDescent="0.35">
      <c r="A514" t="s">
        <v>1206</v>
      </c>
      <c r="B514" s="5"/>
      <c r="D514" t="s">
        <v>1207</v>
      </c>
      <c r="E514">
        <v>5</v>
      </c>
      <c r="F514" s="1">
        <v>45055</v>
      </c>
      <c r="G514" s="1">
        <v>45055</v>
      </c>
      <c r="H514" s="2">
        <v>0.72916666666666663</v>
      </c>
      <c r="I514" s="2">
        <v>0.875</v>
      </c>
      <c r="J514" t="s">
        <v>298</v>
      </c>
      <c r="K514" s="6">
        <v>504141000</v>
      </c>
      <c r="L514" t="s">
        <v>312</v>
      </c>
      <c r="N514">
        <v>15</v>
      </c>
      <c r="O514" s="14">
        <v>26</v>
      </c>
    </row>
    <row r="515" spans="1:15" x14ac:dyDescent="0.35">
      <c r="A515" t="s">
        <v>1208</v>
      </c>
      <c r="B515" s="5"/>
      <c r="D515" t="s">
        <v>1209</v>
      </c>
      <c r="E515">
        <v>7</v>
      </c>
      <c r="F515" s="1">
        <v>45027</v>
      </c>
      <c r="G515" s="1">
        <v>45055</v>
      </c>
      <c r="H515" s="2">
        <v>0.77083333333333337</v>
      </c>
      <c r="I515" s="2">
        <v>0.8125</v>
      </c>
      <c r="J515" t="s">
        <v>436</v>
      </c>
      <c r="K515" s="6">
        <v>504141000</v>
      </c>
      <c r="L515" t="s">
        <v>871</v>
      </c>
      <c r="N515">
        <v>12</v>
      </c>
      <c r="O515" s="14">
        <v>47</v>
      </c>
    </row>
    <row r="516" spans="1:15" x14ac:dyDescent="0.35">
      <c r="A516" t="s">
        <v>1210</v>
      </c>
      <c r="B516" s="5"/>
      <c r="C516">
        <v>1</v>
      </c>
      <c r="D516" t="s">
        <v>1118</v>
      </c>
      <c r="E516">
        <v>52</v>
      </c>
      <c r="F516" s="1">
        <v>44838</v>
      </c>
      <c r="G516" s="1">
        <v>45055</v>
      </c>
      <c r="H516" s="2">
        <v>0.625</v>
      </c>
      <c r="I516" s="2">
        <v>0.6875</v>
      </c>
      <c r="J516" t="s">
        <v>378</v>
      </c>
      <c r="K516" s="6">
        <v>504141000</v>
      </c>
      <c r="L516" t="s">
        <v>1119</v>
      </c>
      <c r="N516">
        <v>15</v>
      </c>
      <c r="O516" s="14">
        <v>180</v>
      </c>
    </row>
    <row r="517" spans="1:15" x14ac:dyDescent="0.35">
      <c r="A517" t="s">
        <v>1211</v>
      </c>
      <c r="B517" s="5"/>
      <c r="C517">
        <v>8</v>
      </c>
      <c r="D517" t="s">
        <v>1212</v>
      </c>
      <c r="E517">
        <v>16</v>
      </c>
      <c r="F517" s="1">
        <v>45034</v>
      </c>
      <c r="G517" s="1">
        <v>45055</v>
      </c>
      <c r="H517" s="2">
        <v>0.375</v>
      </c>
      <c r="I517" s="2">
        <v>0.5</v>
      </c>
      <c r="J517" t="s">
        <v>215</v>
      </c>
      <c r="K517" s="6">
        <v>504141000</v>
      </c>
      <c r="L517" t="s">
        <v>555</v>
      </c>
      <c r="N517">
        <v>8</v>
      </c>
      <c r="O517" s="14">
        <v>136</v>
      </c>
    </row>
    <row r="518" spans="1:15" x14ac:dyDescent="0.35">
      <c r="A518" t="s">
        <v>1213</v>
      </c>
      <c r="B518" s="5"/>
      <c r="C518">
        <v>2</v>
      </c>
      <c r="D518" t="s">
        <v>1214</v>
      </c>
      <c r="E518">
        <v>32</v>
      </c>
      <c r="F518" s="1">
        <v>44818</v>
      </c>
      <c r="G518" s="1">
        <v>45056</v>
      </c>
      <c r="H518" s="2">
        <v>0.625</v>
      </c>
      <c r="I518" s="2">
        <v>0.6875</v>
      </c>
      <c r="J518" t="s">
        <v>340</v>
      </c>
      <c r="K518" s="6">
        <v>504141000</v>
      </c>
      <c r="L518" t="s">
        <v>1215</v>
      </c>
      <c r="N518">
        <v>50</v>
      </c>
      <c r="O518" s="14">
        <v>26</v>
      </c>
    </row>
    <row r="519" spans="1:15" x14ac:dyDescent="0.35">
      <c r="A519" t="s">
        <v>1216</v>
      </c>
      <c r="B519" s="5"/>
      <c r="C519">
        <v>13</v>
      </c>
      <c r="D519" t="s">
        <v>1217</v>
      </c>
      <c r="E519">
        <v>35</v>
      </c>
      <c r="F519" s="1">
        <v>44825</v>
      </c>
      <c r="G519" s="1">
        <v>45056</v>
      </c>
      <c r="H519" s="2">
        <v>0.77777777777777779</v>
      </c>
      <c r="I519" s="2">
        <v>0.81944444444444453</v>
      </c>
      <c r="J519" t="s">
        <v>1115</v>
      </c>
      <c r="L519" t="s">
        <v>1116</v>
      </c>
      <c r="N519">
        <v>18</v>
      </c>
      <c r="O519" s="14">
        <v>115</v>
      </c>
    </row>
    <row r="520" spans="1:15" x14ac:dyDescent="0.35">
      <c r="A520" t="s">
        <v>1218</v>
      </c>
      <c r="B520" s="5"/>
      <c r="C520">
        <v>10</v>
      </c>
      <c r="D520" t="s">
        <v>1219</v>
      </c>
      <c r="E520">
        <v>3</v>
      </c>
      <c r="F520" s="1">
        <v>45056</v>
      </c>
      <c r="G520" s="1">
        <v>45056</v>
      </c>
      <c r="H520" s="2">
        <v>0.625</v>
      </c>
      <c r="I520" s="2">
        <v>0.70833333333333337</v>
      </c>
      <c r="J520" t="s">
        <v>1220</v>
      </c>
      <c r="L520" t="s">
        <v>1026</v>
      </c>
      <c r="N520">
        <v>99</v>
      </c>
      <c r="O520" s="14">
        <v>0</v>
      </c>
    </row>
    <row r="521" spans="1:15" x14ac:dyDescent="0.35">
      <c r="A521" t="s">
        <v>1221</v>
      </c>
      <c r="B521" s="5"/>
      <c r="C521">
        <v>8</v>
      </c>
      <c r="D521" t="s">
        <v>1222</v>
      </c>
      <c r="E521">
        <v>8</v>
      </c>
      <c r="F521" s="1">
        <v>45035</v>
      </c>
      <c r="G521" s="1">
        <v>45056</v>
      </c>
      <c r="H521" s="2">
        <v>0.66666666666666663</v>
      </c>
      <c r="I521" s="2">
        <v>0.72916666666666663</v>
      </c>
      <c r="J521" t="s">
        <v>552</v>
      </c>
      <c r="K521" s="6">
        <v>504141000</v>
      </c>
      <c r="L521" t="s">
        <v>982</v>
      </c>
      <c r="N521">
        <v>9</v>
      </c>
      <c r="O521" s="14">
        <v>80</v>
      </c>
    </row>
    <row r="522" spans="1:15" x14ac:dyDescent="0.35">
      <c r="A522" t="s">
        <v>1223</v>
      </c>
      <c r="B522" s="5"/>
      <c r="C522">
        <v>2</v>
      </c>
      <c r="D522" t="s">
        <v>1224</v>
      </c>
      <c r="E522">
        <v>3</v>
      </c>
      <c r="F522" s="1">
        <v>45056</v>
      </c>
      <c r="G522" s="1">
        <v>45056</v>
      </c>
      <c r="H522" s="2">
        <v>0.66666666666666663</v>
      </c>
      <c r="I522" s="2">
        <v>0.75</v>
      </c>
      <c r="J522" t="s">
        <v>1225</v>
      </c>
      <c r="L522" t="s">
        <v>1226</v>
      </c>
      <c r="N522">
        <v>30</v>
      </c>
      <c r="O522" s="14">
        <v>0</v>
      </c>
    </row>
    <row r="523" spans="1:15" x14ac:dyDescent="0.35">
      <c r="A523" t="s">
        <v>1227</v>
      </c>
      <c r="B523" s="5"/>
      <c r="C523">
        <v>1</v>
      </c>
      <c r="D523" t="s">
        <v>365</v>
      </c>
      <c r="E523">
        <v>75</v>
      </c>
      <c r="F523" s="1">
        <v>44998</v>
      </c>
      <c r="G523" s="1">
        <v>45056</v>
      </c>
      <c r="H523" s="2">
        <v>0.77083333333333337</v>
      </c>
      <c r="I523" s="2">
        <v>0.85763888888888884</v>
      </c>
      <c r="J523" t="s">
        <v>390</v>
      </c>
      <c r="K523" s="6">
        <v>599936291</v>
      </c>
      <c r="L523" t="s">
        <v>588</v>
      </c>
      <c r="N523">
        <v>15</v>
      </c>
      <c r="O523" s="14">
        <v>218</v>
      </c>
    </row>
    <row r="524" spans="1:15" x14ac:dyDescent="0.35">
      <c r="A524" t="s">
        <v>1228</v>
      </c>
      <c r="B524" s="5"/>
      <c r="C524">
        <v>1</v>
      </c>
      <c r="D524" t="s">
        <v>1229</v>
      </c>
      <c r="E524">
        <v>52</v>
      </c>
      <c r="F524" s="1">
        <v>44839</v>
      </c>
      <c r="G524" s="1">
        <v>45056</v>
      </c>
      <c r="H524" s="2">
        <v>0.41666666666666669</v>
      </c>
      <c r="I524" s="2">
        <v>0.47916666666666669</v>
      </c>
      <c r="J524" t="s">
        <v>498</v>
      </c>
      <c r="L524" t="s">
        <v>1230</v>
      </c>
      <c r="N524">
        <v>16</v>
      </c>
      <c r="O524" s="14">
        <v>177</v>
      </c>
    </row>
    <row r="525" spans="1:15" x14ac:dyDescent="0.35">
      <c r="A525" t="s">
        <v>1231</v>
      </c>
      <c r="B525" s="5"/>
      <c r="C525">
        <v>13</v>
      </c>
      <c r="D525" t="s">
        <v>1232</v>
      </c>
      <c r="E525">
        <v>5</v>
      </c>
      <c r="F525" s="1">
        <v>45056</v>
      </c>
      <c r="G525" s="1">
        <v>45056</v>
      </c>
      <c r="H525" s="2">
        <v>0.72916666666666663</v>
      </c>
      <c r="I525" s="2">
        <v>0.875</v>
      </c>
      <c r="J525" t="s">
        <v>298</v>
      </c>
      <c r="K525" s="6">
        <v>504141000</v>
      </c>
      <c r="L525" t="s">
        <v>1233</v>
      </c>
      <c r="N525">
        <v>15</v>
      </c>
      <c r="O525" s="14">
        <v>26</v>
      </c>
    </row>
    <row r="526" spans="1:15" x14ac:dyDescent="0.35">
      <c r="A526" t="s">
        <v>1234</v>
      </c>
      <c r="B526" s="5"/>
      <c r="C526">
        <v>1</v>
      </c>
      <c r="D526" t="s">
        <v>1235</v>
      </c>
      <c r="E526">
        <v>52</v>
      </c>
      <c r="F526" s="1">
        <v>44839</v>
      </c>
      <c r="G526" s="1">
        <v>45056</v>
      </c>
      <c r="H526" s="2">
        <v>0.69791666666666663</v>
      </c>
      <c r="I526" s="2">
        <v>0.76041666666666663</v>
      </c>
      <c r="J526" t="s">
        <v>366</v>
      </c>
      <c r="K526" s="6">
        <v>504141000</v>
      </c>
      <c r="L526" t="s">
        <v>460</v>
      </c>
      <c r="N526">
        <v>15</v>
      </c>
      <c r="O526" s="14">
        <v>180</v>
      </c>
    </row>
    <row r="527" spans="1:15" x14ac:dyDescent="0.35">
      <c r="A527" t="s">
        <v>1236</v>
      </c>
      <c r="B527" s="5"/>
      <c r="C527">
        <v>1</v>
      </c>
      <c r="D527" t="s">
        <v>1237</v>
      </c>
      <c r="E527">
        <v>52</v>
      </c>
      <c r="F527" s="1">
        <v>44832</v>
      </c>
      <c r="G527" s="1">
        <v>45056</v>
      </c>
      <c r="H527" s="2">
        <v>0.4375</v>
      </c>
      <c r="I527" s="2">
        <v>0.5</v>
      </c>
      <c r="J527" t="s">
        <v>188</v>
      </c>
      <c r="K527" s="6">
        <v>504141000</v>
      </c>
      <c r="L527" t="s">
        <v>397</v>
      </c>
      <c r="N527">
        <v>15</v>
      </c>
      <c r="O527" s="14">
        <v>180</v>
      </c>
    </row>
    <row r="528" spans="1:15" x14ac:dyDescent="0.35">
      <c r="A528" t="s">
        <v>1238</v>
      </c>
      <c r="B528" s="5"/>
      <c r="C528">
        <v>1</v>
      </c>
      <c r="D528" t="s">
        <v>1180</v>
      </c>
      <c r="E528">
        <v>52</v>
      </c>
      <c r="F528" s="1">
        <v>44825</v>
      </c>
      <c r="G528" s="1">
        <v>45056</v>
      </c>
      <c r="H528" s="2">
        <v>0.75</v>
      </c>
      <c r="I528" s="2">
        <v>0.8125</v>
      </c>
      <c r="J528" t="s">
        <v>939</v>
      </c>
      <c r="K528" s="6">
        <v>599936291</v>
      </c>
      <c r="L528" t="s">
        <v>397</v>
      </c>
      <c r="N528">
        <v>15</v>
      </c>
      <c r="O528" s="14">
        <v>180</v>
      </c>
    </row>
    <row r="529" spans="1:15" x14ac:dyDescent="0.35">
      <c r="A529" t="s">
        <v>1239</v>
      </c>
      <c r="B529" s="5"/>
      <c r="C529">
        <v>1</v>
      </c>
      <c r="D529" t="s">
        <v>1240</v>
      </c>
      <c r="E529">
        <v>52</v>
      </c>
      <c r="F529" s="1">
        <v>44839</v>
      </c>
      <c r="G529" s="1">
        <v>45056</v>
      </c>
      <c r="H529" s="2">
        <v>0.8125</v>
      </c>
      <c r="I529" s="2">
        <v>0.875</v>
      </c>
      <c r="J529" t="s">
        <v>1029</v>
      </c>
      <c r="K529" s="6">
        <v>599936291</v>
      </c>
      <c r="L529" t="s">
        <v>463</v>
      </c>
      <c r="N529">
        <v>15</v>
      </c>
      <c r="O529" s="14">
        <v>180</v>
      </c>
    </row>
    <row r="530" spans="1:15" x14ac:dyDescent="0.35">
      <c r="A530" t="s">
        <v>1241</v>
      </c>
      <c r="B530" s="5"/>
      <c r="C530">
        <v>1</v>
      </c>
      <c r="D530" t="s">
        <v>1242</v>
      </c>
      <c r="E530">
        <v>52</v>
      </c>
      <c r="F530" s="1">
        <v>44832</v>
      </c>
      <c r="G530" s="1">
        <v>45056</v>
      </c>
      <c r="H530" s="2">
        <v>0.42708333333333331</v>
      </c>
      <c r="I530" s="2">
        <v>0.48958333333333331</v>
      </c>
      <c r="J530" t="s">
        <v>448</v>
      </c>
      <c r="K530" s="6">
        <v>504141000</v>
      </c>
      <c r="L530" t="s">
        <v>1105</v>
      </c>
      <c r="N530">
        <v>15</v>
      </c>
      <c r="O530" s="14">
        <v>180</v>
      </c>
    </row>
    <row r="531" spans="1:15" x14ac:dyDescent="0.35">
      <c r="A531" t="s">
        <v>1243</v>
      </c>
      <c r="B531" s="5"/>
      <c r="C531">
        <v>13</v>
      </c>
      <c r="D531" t="s">
        <v>1244</v>
      </c>
      <c r="E531">
        <v>34</v>
      </c>
      <c r="F531" s="1">
        <v>45000</v>
      </c>
      <c r="G531" s="1">
        <v>45056</v>
      </c>
      <c r="H531" s="2">
        <v>0.77083333333333337</v>
      </c>
      <c r="I531" s="2">
        <v>0.875</v>
      </c>
      <c r="J531" t="s">
        <v>239</v>
      </c>
      <c r="K531" s="6">
        <v>504141000</v>
      </c>
      <c r="L531" t="s">
        <v>1245</v>
      </c>
      <c r="N531">
        <v>14</v>
      </c>
      <c r="O531" s="14">
        <v>379</v>
      </c>
    </row>
    <row r="532" spans="1:15" x14ac:dyDescent="0.35">
      <c r="A532" t="s">
        <v>1246</v>
      </c>
      <c r="B532" s="5"/>
      <c r="C532">
        <v>1</v>
      </c>
      <c r="D532" t="s">
        <v>1247</v>
      </c>
      <c r="E532">
        <v>52</v>
      </c>
      <c r="F532" s="1">
        <v>44832</v>
      </c>
      <c r="G532" s="1">
        <v>45056</v>
      </c>
      <c r="H532" s="2">
        <v>0.77083333333333337</v>
      </c>
      <c r="I532" s="2">
        <v>0.83333333333333337</v>
      </c>
      <c r="J532" t="s">
        <v>403</v>
      </c>
      <c r="K532" s="6">
        <v>504141000</v>
      </c>
      <c r="L532" t="s">
        <v>615</v>
      </c>
      <c r="N532">
        <v>15</v>
      </c>
      <c r="O532" s="14">
        <v>165</v>
      </c>
    </row>
    <row r="533" spans="1:15" x14ac:dyDescent="0.35">
      <c r="A533" t="s">
        <v>1248</v>
      </c>
      <c r="B533" s="5"/>
      <c r="C533">
        <v>13</v>
      </c>
      <c r="D533" t="s">
        <v>1249</v>
      </c>
      <c r="E533">
        <v>12</v>
      </c>
      <c r="F533" s="1">
        <v>45007</v>
      </c>
      <c r="G533" s="1">
        <v>45056</v>
      </c>
      <c r="H533" s="2">
        <v>0.42708333333333331</v>
      </c>
      <c r="I533" s="2">
        <v>0.47916666666666669</v>
      </c>
      <c r="J533" t="s">
        <v>243</v>
      </c>
      <c r="K533" s="6">
        <v>504141000</v>
      </c>
      <c r="L533" t="s">
        <v>803</v>
      </c>
      <c r="N533">
        <v>16</v>
      </c>
      <c r="O533" s="14">
        <v>68</v>
      </c>
    </row>
    <row r="534" spans="1:15" x14ac:dyDescent="0.35">
      <c r="A534" t="s">
        <v>1250</v>
      </c>
      <c r="B534" s="5"/>
      <c r="C534">
        <v>1</v>
      </c>
      <c r="D534" t="s">
        <v>389</v>
      </c>
      <c r="E534">
        <v>75</v>
      </c>
      <c r="F534" s="1">
        <v>44998</v>
      </c>
      <c r="G534" s="1">
        <v>45057</v>
      </c>
      <c r="H534" s="2">
        <v>0.4375</v>
      </c>
      <c r="I534" s="2">
        <v>0.52430555555555558</v>
      </c>
      <c r="J534" t="s">
        <v>378</v>
      </c>
      <c r="K534" s="6">
        <v>504141000</v>
      </c>
      <c r="L534" t="s">
        <v>399</v>
      </c>
      <c r="N534">
        <v>15</v>
      </c>
      <c r="O534" s="14">
        <v>218</v>
      </c>
    </row>
    <row r="535" spans="1:15" x14ac:dyDescent="0.35">
      <c r="A535" t="s">
        <v>1251</v>
      </c>
      <c r="B535" s="5"/>
      <c r="C535">
        <v>1</v>
      </c>
      <c r="D535" t="s">
        <v>1165</v>
      </c>
      <c r="E535">
        <v>75</v>
      </c>
      <c r="F535" s="1">
        <v>44998</v>
      </c>
      <c r="G535" s="1">
        <v>45057</v>
      </c>
      <c r="H535" s="2">
        <v>0.77083333333333337</v>
      </c>
      <c r="I535" s="2">
        <v>0.85763888888888884</v>
      </c>
      <c r="J535" t="s">
        <v>375</v>
      </c>
      <c r="K535" s="6">
        <v>599936291</v>
      </c>
      <c r="L535" t="s">
        <v>373</v>
      </c>
      <c r="N535">
        <v>15</v>
      </c>
      <c r="O535" s="14">
        <v>218</v>
      </c>
    </row>
    <row r="536" spans="1:15" x14ac:dyDescent="0.35">
      <c r="A536" t="s">
        <v>1252</v>
      </c>
      <c r="B536" s="5"/>
      <c r="C536">
        <v>1</v>
      </c>
      <c r="D536" t="s">
        <v>1170</v>
      </c>
      <c r="E536">
        <v>75</v>
      </c>
      <c r="F536" s="1">
        <v>44998</v>
      </c>
      <c r="G536" s="1">
        <v>45057</v>
      </c>
      <c r="H536" s="2">
        <v>0.34027777777777773</v>
      </c>
      <c r="I536" s="2">
        <v>0.42708333333333331</v>
      </c>
      <c r="J536" t="s">
        <v>378</v>
      </c>
      <c r="K536" s="6">
        <v>504141000</v>
      </c>
      <c r="L536" t="s">
        <v>399</v>
      </c>
      <c r="N536">
        <v>15</v>
      </c>
      <c r="O536" s="14">
        <v>218</v>
      </c>
    </row>
    <row r="537" spans="1:15" x14ac:dyDescent="0.35">
      <c r="A537" t="s">
        <v>1253</v>
      </c>
      <c r="B537" s="5"/>
      <c r="C537">
        <v>1</v>
      </c>
      <c r="D537" t="s">
        <v>1254</v>
      </c>
      <c r="E537">
        <v>52</v>
      </c>
      <c r="F537" s="1">
        <v>44833</v>
      </c>
      <c r="G537" s="1">
        <v>45057</v>
      </c>
      <c r="H537" s="2">
        <v>0.42708333333333331</v>
      </c>
      <c r="I537" s="2">
        <v>0.48958333333333331</v>
      </c>
      <c r="J537" t="s">
        <v>448</v>
      </c>
      <c r="K537" s="6">
        <v>504141000</v>
      </c>
      <c r="L537" t="s">
        <v>685</v>
      </c>
      <c r="N537">
        <v>15</v>
      </c>
      <c r="O537" s="14">
        <v>177</v>
      </c>
    </row>
    <row r="538" spans="1:15" x14ac:dyDescent="0.35">
      <c r="A538" t="s">
        <v>1255</v>
      </c>
      <c r="B538" s="5"/>
      <c r="D538" t="s">
        <v>621</v>
      </c>
      <c r="E538">
        <v>8</v>
      </c>
      <c r="F538" s="1">
        <v>45056</v>
      </c>
      <c r="G538" s="1">
        <v>45057</v>
      </c>
      <c r="H538" s="2">
        <v>0.75</v>
      </c>
      <c r="I538" s="2">
        <v>0.875</v>
      </c>
      <c r="J538" t="s">
        <v>419</v>
      </c>
      <c r="K538" s="6">
        <v>504141000</v>
      </c>
      <c r="L538" t="s">
        <v>622</v>
      </c>
      <c r="N538">
        <v>9</v>
      </c>
      <c r="O538" s="14">
        <v>56</v>
      </c>
    </row>
    <row r="539" spans="1:15" x14ac:dyDescent="0.35">
      <c r="A539" t="s">
        <v>1256</v>
      </c>
      <c r="B539" s="5"/>
      <c r="C539">
        <v>13</v>
      </c>
      <c r="D539" t="s">
        <v>187</v>
      </c>
      <c r="E539">
        <v>27</v>
      </c>
      <c r="F539" s="1">
        <v>44966</v>
      </c>
      <c r="G539" s="1">
        <v>45057</v>
      </c>
      <c r="H539" s="2">
        <v>0.75</v>
      </c>
      <c r="I539" s="2">
        <v>0.8125</v>
      </c>
      <c r="J539" t="s">
        <v>180</v>
      </c>
      <c r="K539" s="6">
        <v>504141000</v>
      </c>
      <c r="L539" t="s">
        <v>259</v>
      </c>
      <c r="N539">
        <v>15</v>
      </c>
      <c r="O539" s="14">
        <v>0</v>
      </c>
    </row>
    <row r="540" spans="1:15" x14ac:dyDescent="0.35">
      <c r="A540" t="s">
        <v>1257</v>
      </c>
      <c r="B540" s="5"/>
      <c r="C540">
        <v>1</v>
      </c>
      <c r="D540" t="s">
        <v>1258</v>
      </c>
      <c r="E540">
        <v>160</v>
      </c>
      <c r="F540" s="1">
        <v>44847</v>
      </c>
      <c r="G540" s="1">
        <v>45057</v>
      </c>
      <c r="H540" s="2">
        <v>0.77083333333333337</v>
      </c>
      <c r="I540" s="2">
        <v>0.875</v>
      </c>
      <c r="J540" t="s">
        <v>1259</v>
      </c>
      <c r="K540" s="6">
        <v>504141000</v>
      </c>
      <c r="L540" t="s">
        <v>1260</v>
      </c>
      <c r="N540">
        <v>15</v>
      </c>
      <c r="O540" s="14">
        <v>20</v>
      </c>
    </row>
    <row r="541" spans="1:15" x14ac:dyDescent="0.35">
      <c r="A541" t="s">
        <v>1261</v>
      </c>
      <c r="B541" s="5"/>
      <c r="C541">
        <v>15</v>
      </c>
      <c r="D541" t="s">
        <v>1262</v>
      </c>
      <c r="E541">
        <v>48</v>
      </c>
      <c r="F541" s="1">
        <v>44966</v>
      </c>
      <c r="G541" s="1">
        <v>45057</v>
      </c>
      <c r="H541" s="2">
        <v>0.60416666666666663</v>
      </c>
      <c r="I541" s="2">
        <v>0.72916666666666663</v>
      </c>
      <c r="J541" t="s">
        <v>231</v>
      </c>
      <c r="K541" s="6">
        <v>504141000</v>
      </c>
      <c r="L541" t="s">
        <v>330</v>
      </c>
      <c r="N541">
        <v>16</v>
      </c>
      <c r="O541" s="14">
        <v>145</v>
      </c>
    </row>
    <row r="542" spans="1:15" x14ac:dyDescent="0.35">
      <c r="A542" t="s">
        <v>1263</v>
      </c>
      <c r="B542" s="5"/>
      <c r="C542">
        <v>1</v>
      </c>
      <c r="D542" t="s">
        <v>1264</v>
      </c>
      <c r="E542">
        <v>52</v>
      </c>
      <c r="F542" s="1">
        <v>44826</v>
      </c>
      <c r="G542" s="1">
        <v>45057</v>
      </c>
      <c r="H542" s="2">
        <v>0.79166666666666663</v>
      </c>
      <c r="I542" s="2">
        <v>0.85416666666666663</v>
      </c>
      <c r="J542" t="s">
        <v>486</v>
      </c>
      <c r="L542" t="s">
        <v>1105</v>
      </c>
      <c r="N542">
        <v>15</v>
      </c>
      <c r="O542" s="14">
        <v>180</v>
      </c>
    </row>
    <row r="543" spans="1:15" x14ac:dyDescent="0.35">
      <c r="A543" t="s">
        <v>1265</v>
      </c>
      <c r="B543" s="5"/>
      <c r="D543" t="s">
        <v>405</v>
      </c>
      <c r="E543">
        <v>2</v>
      </c>
      <c r="F543" s="1">
        <v>45057</v>
      </c>
      <c r="G543" s="1">
        <v>45057</v>
      </c>
      <c r="H543" s="2">
        <v>0.64583333333333337</v>
      </c>
      <c r="I543" s="2">
        <v>0.70833333333333337</v>
      </c>
      <c r="J543" t="s">
        <v>688</v>
      </c>
      <c r="L543" t="s">
        <v>263</v>
      </c>
      <c r="N543">
        <v>7</v>
      </c>
      <c r="O543" s="14">
        <v>0</v>
      </c>
    </row>
    <row r="544" spans="1:15" x14ac:dyDescent="0.35">
      <c r="A544" t="s">
        <v>1266</v>
      </c>
      <c r="B544" s="5"/>
      <c r="D544" t="s">
        <v>405</v>
      </c>
      <c r="E544">
        <v>2</v>
      </c>
      <c r="F544" s="1">
        <v>45057</v>
      </c>
      <c r="G544" s="1">
        <v>45057</v>
      </c>
      <c r="H544" s="2">
        <v>0.64583333333333337</v>
      </c>
      <c r="I544" s="2">
        <v>0.70833333333333337</v>
      </c>
      <c r="J544" t="s">
        <v>944</v>
      </c>
      <c r="L544" t="s">
        <v>945</v>
      </c>
      <c r="N544">
        <v>7</v>
      </c>
      <c r="O544" s="14">
        <v>0</v>
      </c>
    </row>
    <row r="545" spans="1:15" x14ac:dyDescent="0.35">
      <c r="A545" t="s">
        <v>1267</v>
      </c>
      <c r="B545" s="5"/>
      <c r="C545">
        <v>1</v>
      </c>
      <c r="D545" t="s">
        <v>1268</v>
      </c>
      <c r="E545">
        <v>20</v>
      </c>
      <c r="F545" s="1">
        <v>44987</v>
      </c>
      <c r="G545" s="1">
        <v>45057</v>
      </c>
      <c r="H545" s="2">
        <v>0.69791666666666663</v>
      </c>
      <c r="I545" s="2">
        <v>0.76041666666666663</v>
      </c>
      <c r="J545" t="s">
        <v>583</v>
      </c>
      <c r="K545" s="6">
        <v>504141000</v>
      </c>
      <c r="L545" t="s">
        <v>588</v>
      </c>
      <c r="N545">
        <v>9</v>
      </c>
      <c r="O545" s="14">
        <v>115</v>
      </c>
    </row>
    <row r="546" spans="1:15" x14ac:dyDescent="0.35">
      <c r="A546" t="s">
        <v>1269</v>
      </c>
      <c r="B546" s="5"/>
      <c r="C546">
        <v>10</v>
      </c>
      <c r="D546" t="s">
        <v>1270</v>
      </c>
      <c r="E546">
        <v>3</v>
      </c>
      <c r="F546" s="1">
        <v>45057</v>
      </c>
      <c r="G546" s="1">
        <v>45057</v>
      </c>
      <c r="H546" s="2">
        <v>0.625</v>
      </c>
      <c r="I546" s="2">
        <v>0.70833333333333337</v>
      </c>
      <c r="J546" t="s">
        <v>208</v>
      </c>
      <c r="L546" t="s">
        <v>1134</v>
      </c>
      <c r="N546">
        <v>15</v>
      </c>
      <c r="O546" s="14">
        <v>22</v>
      </c>
    </row>
    <row r="547" spans="1:15" x14ac:dyDescent="0.35">
      <c r="A547" t="s">
        <v>1271</v>
      </c>
      <c r="B547" s="5"/>
      <c r="D547" t="s">
        <v>1272</v>
      </c>
      <c r="E547">
        <v>5</v>
      </c>
      <c r="F547" s="1">
        <v>45058</v>
      </c>
      <c r="G547" s="1">
        <v>45058</v>
      </c>
      <c r="H547" s="2">
        <v>0.625</v>
      </c>
      <c r="I547" s="2">
        <v>0.77083333333333337</v>
      </c>
      <c r="J547" t="s">
        <v>419</v>
      </c>
      <c r="K547" s="6">
        <v>504141000</v>
      </c>
      <c r="L547" t="s">
        <v>420</v>
      </c>
      <c r="N547">
        <v>18</v>
      </c>
      <c r="O547" s="14">
        <v>34</v>
      </c>
    </row>
    <row r="548" spans="1:15" x14ac:dyDescent="0.35">
      <c r="A548" t="s">
        <v>1273</v>
      </c>
      <c r="B548" s="5"/>
      <c r="C548">
        <v>1</v>
      </c>
      <c r="D548" t="s">
        <v>1274</v>
      </c>
      <c r="E548">
        <v>52</v>
      </c>
      <c r="F548" s="1">
        <v>44834</v>
      </c>
      <c r="G548" s="1">
        <v>45058</v>
      </c>
      <c r="H548" s="2">
        <v>0.35416666666666669</v>
      </c>
      <c r="I548" s="2">
        <v>0.41666666666666669</v>
      </c>
      <c r="J548" t="s">
        <v>370</v>
      </c>
      <c r="K548" s="6">
        <v>504141000</v>
      </c>
      <c r="L548" t="s">
        <v>1275</v>
      </c>
      <c r="N548">
        <v>16</v>
      </c>
      <c r="O548" s="14">
        <v>177</v>
      </c>
    </row>
    <row r="549" spans="1:15" x14ac:dyDescent="0.35">
      <c r="A549" t="s">
        <v>1276</v>
      </c>
      <c r="B549" s="5"/>
      <c r="C549">
        <v>15</v>
      </c>
      <c r="D549" t="s">
        <v>1277</v>
      </c>
      <c r="E549">
        <v>35</v>
      </c>
      <c r="F549" s="1">
        <v>44834</v>
      </c>
      <c r="G549" s="1">
        <v>45058</v>
      </c>
      <c r="H549" s="2">
        <v>0.60763888888888895</v>
      </c>
      <c r="I549" s="2">
        <v>0.64930555555555558</v>
      </c>
      <c r="J549" t="s">
        <v>429</v>
      </c>
      <c r="K549" s="6">
        <v>504141000</v>
      </c>
      <c r="L549" t="s">
        <v>1278</v>
      </c>
      <c r="N549">
        <v>13</v>
      </c>
      <c r="O549" s="14">
        <v>84</v>
      </c>
    </row>
    <row r="550" spans="1:15" x14ac:dyDescent="0.35">
      <c r="A550" t="s">
        <v>1279</v>
      </c>
      <c r="B550" s="5"/>
      <c r="C550">
        <v>15</v>
      </c>
      <c r="D550" t="s">
        <v>1280</v>
      </c>
      <c r="E550">
        <v>35</v>
      </c>
      <c r="F550" s="1">
        <v>44834</v>
      </c>
      <c r="G550" s="1">
        <v>45058</v>
      </c>
      <c r="H550" s="2">
        <v>0.5625</v>
      </c>
      <c r="I550" s="2">
        <v>0.60416666666666663</v>
      </c>
      <c r="J550" t="s">
        <v>429</v>
      </c>
      <c r="K550" s="6">
        <v>504141000</v>
      </c>
      <c r="L550" t="s">
        <v>1278</v>
      </c>
      <c r="N550">
        <v>13</v>
      </c>
      <c r="O550" s="14">
        <v>84</v>
      </c>
    </row>
    <row r="551" spans="1:15" x14ac:dyDescent="0.35">
      <c r="A551" t="s">
        <v>1281</v>
      </c>
      <c r="B551" s="5"/>
      <c r="C551">
        <v>8</v>
      </c>
      <c r="D551" t="s">
        <v>1282</v>
      </c>
      <c r="E551">
        <v>6</v>
      </c>
      <c r="F551" s="1">
        <v>45058</v>
      </c>
      <c r="G551" s="1">
        <v>45058</v>
      </c>
      <c r="H551" s="2">
        <v>0.58333333333333337</v>
      </c>
      <c r="I551" s="2">
        <v>0.75</v>
      </c>
      <c r="J551" t="s">
        <v>340</v>
      </c>
      <c r="K551" s="6">
        <v>504141000</v>
      </c>
      <c r="L551" t="s">
        <v>280</v>
      </c>
      <c r="N551">
        <v>9</v>
      </c>
      <c r="O551" s="14">
        <v>25</v>
      </c>
    </row>
    <row r="552" spans="1:15" x14ac:dyDescent="0.35">
      <c r="A552" t="s">
        <v>1283</v>
      </c>
      <c r="B552" s="5"/>
      <c r="D552" t="s">
        <v>1284</v>
      </c>
      <c r="E552">
        <v>16</v>
      </c>
      <c r="F552" s="1">
        <v>45057</v>
      </c>
      <c r="G552" s="1">
        <v>45058</v>
      </c>
      <c r="H552" s="2">
        <v>0.375</v>
      </c>
      <c r="I552" s="2">
        <v>0.70833333333333337</v>
      </c>
      <c r="J552" t="s">
        <v>196</v>
      </c>
      <c r="K552" s="6">
        <v>504141000</v>
      </c>
      <c r="L552" t="s">
        <v>35</v>
      </c>
      <c r="N552">
        <v>12</v>
      </c>
      <c r="O552" s="14">
        <v>0</v>
      </c>
    </row>
    <row r="553" spans="1:15" x14ac:dyDescent="0.35">
      <c r="A553" t="s">
        <v>1285</v>
      </c>
      <c r="B553" s="5"/>
      <c r="C553">
        <v>1</v>
      </c>
      <c r="D553" t="s">
        <v>1240</v>
      </c>
      <c r="E553">
        <v>52</v>
      </c>
      <c r="F553" s="1">
        <v>44834</v>
      </c>
      <c r="G553" s="1">
        <v>45058</v>
      </c>
      <c r="H553" s="2">
        <v>0.42708333333333331</v>
      </c>
      <c r="I553" s="2">
        <v>0.48958333333333331</v>
      </c>
      <c r="J553" t="s">
        <v>370</v>
      </c>
      <c r="K553" s="6">
        <v>504141000</v>
      </c>
      <c r="L553" t="s">
        <v>373</v>
      </c>
      <c r="N553">
        <v>15</v>
      </c>
      <c r="O553" s="14">
        <v>180</v>
      </c>
    </row>
    <row r="554" spans="1:15" x14ac:dyDescent="0.35">
      <c r="A554" t="s">
        <v>1286</v>
      </c>
      <c r="B554" s="5"/>
      <c r="C554">
        <v>13</v>
      </c>
      <c r="D554" t="s">
        <v>222</v>
      </c>
      <c r="E554">
        <v>10</v>
      </c>
      <c r="F554" s="1">
        <v>45050</v>
      </c>
      <c r="G554" s="1">
        <v>45058</v>
      </c>
      <c r="I554" s="2">
        <v>0.8125</v>
      </c>
      <c r="J554" t="s">
        <v>223</v>
      </c>
      <c r="L554" t="s">
        <v>224</v>
      </c>
      <c r="N554">
        <v>15</v>
      </c>
      <c r="O554" s="14">
        <v>53</v>
      </c>
    </row>
    <row r="555" spans="1:15" x14ac:dyDescent="0.35">
      <c r="A555" t="s">
        <v>1287</v>
      </c>
      <c r="B555" s="5"/>
      <c r="C555">
        <v>15</v>
      </c>
      <c r="D555" t="s">
        <v>1288</v>
      </c>
      <c r="E555">
        <v>35</v>
      </c>
      <c r="F555" s="1">
        <v>44834</v>
      </c>
      <c r="G555" s="1">
        <v>45058</v>
      </c>
      <c r="H555" s="2">
        <v>0.65277777777777779</v>
      </c>
      <c r="I555" s="2">
        <v>0.69444444444444453</v>
      </c>
      <c r="J555" t="s">
        <v>429</v>
      </c>
      <c r="K555" s="6">
        <v>504141000</v>
      </c>
      <c r="L555" t="s">
        <v>1278</v>
      </c>
      <c r="N555">
        <v>12</v>
      </c>
      <c r="O555" s="14">
        <v>84</v>
      </c>
    </row>
    <row r="556" spans="1:15" x14ac:dyDescent="0.35">
      <c r="A556" t="s">
        <v>1289</v>
      </c>
      <c r="B556" s="5"/>
      <c r="C556">
        <v>1</v>
      </c>
      <c r="D556" t="s">
        <v>1290</v>
      </c>
      <c r="E556">
        <v>20</v>
      </c>
      <c r="F556" s="1">
        <v>44988</v>
      </c>
      <c r="G556" s="1">
        <v>45058</v>
      </c>
      <c r="H556" s="2">
        <v>0.42708333333333331</v>
      </c>
      <c r="I556" s="2">
        <v>0.48958333333333331</v>
      </c>
      <c r="J556" t="s">
        <v>486</v>
      </c>
      <c r="L556" t="s">
        <v>574</v>
      </c>
      <c r="N556">
        <v>9</v>
      </c>
      <c r="O556" s="14">
        <v>115</v>
      </c>
    </row>
    <row r="557" spans="1:15" x14ac:dyDescent="0.35">
      <c r="A557" t="s">
        <v>1291</v>
      </c>
      <c r="B557" s="5"/>
      <c r="C557">
        <v>7</v>
      </c>
      <c r="D557" t="s">
        <v>1292</v>
      </c>
      <c r="E557">
        <v>28</v>
      </c>
      <c r="F557" s="1">
        <v>45030</v>
      </c>
      <c r="G557" s="1">
        <v>45058</v>
      </c>
      <c r="H557" s="2">
        <v>0.41666666666666669</v>
      </c>
      <c r="I557" s="2">
        <v>0.70833333333333337</v>
      </c>
      <c r="J557" t="s">
        <v>436</v>
      </c>
      <c r="K557" s="6">
        <v>504141000</v>
      </c>
      <c r="L557" t="s">
        <v>1293</v>
      </c>
      <c r="N557">
        <v>10</v>
      </c>
      <c r="O557" s="14">
        <v>1330</v>
      </c>
    </row>
    <row r="558" spans="1:15" x14ac:dyDescent="0.35">
      <c r="A558" t="s">
        <v>1294</v>
      </c>
      <c r="B558" s="5"/>
      <c r="C558">
        <v>8</v>
      </c>
      <c r="D558" t="s">
        <v>758</v>
      </c>
      <c r="E558">
        <v>14</v>
      </c>
      <c r="F558" s="1">
        <v>45030</v>
      </c>
      <c r="G558" s="1">
        <v>45058</v>
      </c>
      <c r="H558" s="2">
        <v>0.41666666666666669</v>
      </c>
      <c r="I558" s="2">
        <v>0.5</v>
      </c>
      <c r="J558" t="s">
        <v>219</v>
      </c>
      <c r="K558" s="6">
        <v>504141000</v>
      </c>
      <c r="L558" t="s">
        <v>437</v>
      </c>
      <c r="N558">
        <v>12</v>
      </c>
      <c r="O558" s="14">
        <v>78</v>
      </c>
    </row>
    <row r="559" spans="1:15" x14ac:dyDescent="0.35">
      <c r="A559" t="s">
        <v>1295</v>
      </c>
      <c r="B559" s="5"/>
      <c r="C559">
        <v>1</v>
      </c>
      <c r="D559" t="s">
        <v>1296</v>
      </c>
      <c r="E559">
        <v>24</v>
      </c>
      <c r="F559" s="1">
        <v>44855</v>
      </c>
      <c r="G559" s="1">
        <v>45058</v>
      </c>
      <c r="H559" s="2">
        <v>0.66666666666666663</v>
      </c>
      <c r="I559" s="2">
        <v>0.77083333333333337</v>
      </c>
      <c r="J559" t="s">
        <v>494</v>
      </c>
      <c r="K559" s="6">
        <v>504141000</v>
      </c>
      <c r="L559" t="s">
        <v>1119</v>
      </c>
      <c r="N559">
        <v>10</v>
      </c>
      <c r="O559" s="14">
        <v>138</v>
      </c>
    </row>
    <row r="560" spans="1:15" x14ac:dyDescent="0.35">
      <c r="A560" t="s">
        <v>1297</v>
      </c>
      <c r="B560" s="5"/>
      <c r="C560">
        <v>8</v>
      </c>
      <c r="D560" t="s">
        <v>307</v>
      </c>
      <c r="E560">
        <v>4</v>
      </c>
      <c r="F560" s="1">
        <v>45059</v>
      </c>
      <c r="G560" s="1">
        <v>45059</v>
      </c>
      <c r="H560" s="2">
        <v>0.375</v>
      </c>
      <c r="I560" s="2">
        <v>0.5</v>
      </c>
      <c r="J560" t="s">
        <v>433</v>
      </c>
      <c r="K560" s="6">
        <v>504141000</v>
      </c>
      <c r="L560" t="s">
        <v>309</v>
      </c>
      <c r="N560">
        <v>4</v>
      </c>
      <c r="O560" s="14">
        <v>39</v>
      </c>
    </row>
    <row r="561" spans="1:15" x14ac:dyDescent="0.35">
      <c r="A561" t="s">
        <v>1298</v>
      </c>
      <c r="B561" s="5"/>
      <c r="C561">
        <v>13</v>
      </c>
      <c r="D561" t="s">
        <v>1299</v>
      </c>
      <c r="E561">
        <v>6</v>
      </c>
      <c r="F561" s="1">
        <v>45045</v>
      </c>
      <c r="G561" s="1">
        <v>45059</v>
      </c>
      <c r="H561" s="2">
        <v>0.64583333333333337</v>
      </c>
      <c r="I561" s="2">
        <v>0.70833333333333337</v>
      </c>
      <c r="J561" t="s">
        <v>243</v>
      </c>
      <c r="K561" s="6">
        <v>504141000</v>
      </c>
      <c r="L561" t="s">
        <v>893</v>
      </c>
      <c r="N561">
        <v>12</v>
      </c>
      <c r="O561" s="14">
        <v>38</v>
      </c>
    </row>
    <row r="562" spans="1:15" x14ac:dyDescent="0.35">
      <c r="A562" t="s">
        <v>1300</v>
      </c>
      <c r="B562" s="5"/>
      <c r="C562">
        <v>15</v>
      </c>
      <c r="D562" t="s">
        <v>1301</v>
      </c>
      <c r="E562">
        <v>12</v>
      </c>
      <c r="F562" s="1">
        <v>45058</v>
      </c>
      <c r="G562" s="1">
        <v>45059</v>
      </c>
      <c r="H562" s="2">
        <v>0.75</v>
      </c>
      <c r="I562" s="2">
        <v>0.875</v>
      </c>
      <c r="J562" t="s">
        <v>591</v>
      </c>
      <c r="K562" s="6">
        <v>504141000</v>
      </c>
      <c r="L562" t="s">
        <v>665</v>
      </c>
      <c r="N562">
        <v>8</v>
      </c>
      <c r="O562" s="14">
        <v>74</v>
      </c>
    </row>
    <row r="563" spans="1:15" x14ac:dyDescent="0.35">
      <c r="A563" t="s">
        <v>1302</v>
      </c>
      <c r="B563" s="5"/>
      <c r="C563">
        <v>15</v>
      </c>
      <c r="D563" t="s">
        <v>348</v>
      </c>
      <c r="E563">
        <v>16</v>
      </c>
      <c r="F563" s="1">
        <v>45058</v>
      </c>
      <c r="G563" s="1">
        <v>45059</v>
      </c>
      <c r="H563" s="2">
        <v>0.70833333333333337</v>
      </c>
      <c r="I563" s="2">
        <v>0.875</v>
      </c>
      <c r="J563" t="s">
        <v>235</v>
      </c>
      <c r="K563" s="6">
        <v>504141000</v>
      </c>
      <c r="L563" t="s">
        <v>236</v>
      </c>
      <c r="N563">
        <v>9</v>
      </c>
      <c r="O563" s="14">
        <v>114</v>
      </c>
    </row>
    <row r="564" spans="1:15" x14ac:dyDescent="0.35">
      <c r="A564" t="s">
        <v>1303</v>
      </c>
      <c r="B564" s="5"/>
      <c r="C564">
        <v>13</v>
      </c>
      <c r="D564" t="s">
        <v>1304</v>
      </c>
      <c r="E564">
        <v>8</v>
      </c>
      <c r="F564" s="1">
        <v>45017</v>
      </c>
      <c r="G564" s="1">
        <v>45059</v>
      </c>
      <c r="H564" s="2">
        <v>0.47916666666666669</v>
      </c>
      <c r="I564" s="2">
        <v>0.52083333333333337</v>
      </c>
      <c r="J564" t="s">
        <v>1305</v>
      </c>
      <c r="L564" t="s">
        <v>1306</v>
      </c>
      <c r="M564" t="s">
        <v>2052</v>
      </c>
      <c r="N564">
        <v>12</v>
      </c>
      <c r="O564" s="14">
        <v>60</v>
      </c>
    </row>
    <row r="565" spans="1:15" x14ac:dyDescent="0.35">
      <c r="A565" t="s">
        <v>1307</v>
      </c>
      <c r="B565" s="5"/>
      <c r="C565">
        <v>13</v>
      </c>
      <c r="D565" t="s">
        <v>1304</v>
      </c>
      <c r="E565">
        <v>8</v>
      </c>
      <c r="F565" s="1">
        <v>45017</v>
      </c>
      <c r="G565" s="1">
        <v>45059</v>
      </c>
      <c r="H565" s="2">
        <v>0.52083333333333337</v>
      </c>
      <c r="I565" s="2">
        <v>0.5625</v>
      </c>
      <c r="J565" t="s">
        <v>1305</v>
      </c>
      <c r="L565" t="s">
        <v>1306</v>
      </c>
      <c r="M565" t="s">
        <v>2052</v>
      </c>
      <c r="N565">
        <v>12</v>
      </c>
      <c r="O565" s="14">
        <v>60</v>
      </c>
    </row>
    <row r="566" spans="1:15" x14ac:dyDescent="0.35">
      <c r="A566" t="s">
        <v>1308</v>
      </c>
      <c r="B566" s="5"/>
      <c r="C566">
        <v>13</v>
      </c>
      <c r="D566" t="s">
        <v>1309</v>
      </c>
      <c r="E566">
        <v>8</v>
      </c>
      <c r="F566" s="1">
        <v>45017</v>
      </c>
      <c r="G566" s="1">
        <v>45059</v>
      </c>
      <c r="H566" s="2">
        <v>0.47916666666666669</v>
      </c>
      <c r="I566" s="2">
        <v>0.52083333333333337</v>
      </c>
      <c r="J566" t="s">
        <v>1305</v>
      </c>
      <c r="L566" t="s">
        <v>1306</v>
      </c>
      <c r="M566" t="s">
        <v>2052</v>
      </c>
      <c r="N566">
        <v>12</v>
      </c>
      <c r="O566" s="14">
        <v>60</v>
      </c>
    </row>
    <row r="567" spans="1:15" x14ac:dyDescent="0.35">
      <c r="A567" t="s">
        <v>1310</v>
      </c>
      <c r="B567" s="5"/>
      <c r="C567">
        <v>13</v>
      </c>
      <c r="D567" t="s">
        <v>1309</v>
      </c>
      <c r="E567">
        <v>8</v>
      </c>
      <c r="F567" s="1">
        <v>45017</v>
      </c>
      <c r="G567" s="1">
        <v>45059</v>
      </c>
      <c r="H567" s="2">
        <v>0.52083333333333337</v>
      </c>
      <c r="I567" s="2">
        <v>0.5625</v>
      </c>
      <c r="J567" t="s">
        <v>1305</v>
      </c>
      <c r="L567" t="s">
        <v>1306</v>
      </c>
      <c r="M567" t="s">
        <v>2052</v>
      </c>
      <c r="N567">
        <v>12</v>
      </c>
      <c r="O567" s="14">
        <v>60</v>
      </c>
    </row>
    <row r="568" spans="1:15" x14ac:dyDescent="0.35">
      <c r="A568" t="s">
        <v>1311</v>
      </c>
      <c r="B568" s="5"/>
      <c r="C568">
        <v>14</v>
      </c>
      <c r="D568" t="s">
        <v>1312</v>
      </c>
      <c r="E568">
        <v>7</v>
      </c>
      <c r="F568" s="1">
        <v>45059</v>
      </c>
      <c r="G568" s="1">
        <v>45059</v>
      </c>
      <c r="H568" s="2">
        <v>0.58333333333333337</v>
      </c>
      <c r="I568" s="2">
        <v>0.79166666666666663</v>
      </c>
      <c r="J568" t="s">
        <v>208</v>
      </c>
      <c r="L568" t="s">
        <v>1313</v>
      </c>
      <c r="N568">
        <v>190</v>
      </c>
      <c r="O568" s="14">
        <v>0</v>
      </c>
    </row>
    <row r="569" spans="1:15" x14ac:dyDescent="0.35">
      <c r="A569" t="s">
        <v>1314</v>
      </c>
      <c r="B569" s="5"/>
      <c r="C569">
        <v>13</v>
      </c>
      <c r="D569" t="s">
        <v>1315</v>
      </c>
      <c r="E569">
        <v>3</v>
      </c>
      <c r="F569" s="1">
        <v>45061</v>
      </c>
      <c r="G569" s="1">
        <v>45061</v>
      </c>
      <c r="H569" s="2">
        <v>0.79166666666666663</v>
      </c>
      <c r="I569" s="2">
        <v>0.875</v>
      </c>
      <c r="J569" t="s">
        <v>298</v>
      </c>
      <c r="K569" s="6">
        <v>504141000</v>
      </c>
      <c r="L569" t="s">
        <v>1134</v>
      </c>
      <c r="N569">
        <v>14</v>
      </c>
      <c r="O569" s="14">
        <v>26</v>
      </c>
    </row>
    <row r="570" spans="1:15" x14ac:dyDescent="0.35">
      <c r="A570" t="s">
        <v>1316</v>
      </c>
      <c r="B570" s="5"/>
      <c r="C570">
        <v>2</v>
      </c>
      <c r="D570" t="s">
        <v>1317</v>
      </c>
      <c r="E570">
        <v>16</v>
      </c>
      <c r="F570" s="1">
        <v>44991</v>
      </c>
      <c r="G570" s="1">
        <v>45061</v>
      </c>
      <c r="H570" s="2">
        <v>0.42708333333333331</v>
      </c>
      <c r="I570" s="2">
        <v>0.48958333333333331</v>
      </c>
      <c r="J570" t="s">
        <v>820</v>
      </c>
      <c r="K570" s="6">
        <v>504141000</v>
      </c>
      <c r="L570" t="s">
        <v>1318</v>
      </c>
      <c r="N570">
        <v>11</v>
      </c>
      <c r="O570" s="14">
        <v>72</v>
      </c>
    </row>
    <row r="571" spans="1:15" x14ac:dyDescent="0.35">
      <c r="A571" t="s">
        <v>1319</v>
      </c>
      <c r="B571" s="5"/>
      <c r="C571">
        <v>1</v>
      </c>
      <c r="D571" t="s">
        <v>1320</v>
      </c>
      <c r="E571">
        <v>52</v>
      </c>
      <c r="F571" s="1">
        <v>44837</v>
      </c>
      <c r="G571" s="1">
        <v>45061</v>
      </c>
      <c r="H571" s="2">
        <v>0.77083333333333337</v>
      </c>
      <c r="I571" s="2">
        <v>0.83333333333333337</v>
      </c>
      <c r="J571" t="s">
        <v>466</v>
      </c>
      <c r="K571" s="6">
        <v>504141000</v>
      </c>
      <c r="L571" t="s">
        <v>825</v>
      </c>
      <c r="N571">
        <v>15</v>
      </c>
      <c r="O571" s="14">
        <v>165</v>
      </c>
    </row>
    <row r="572" spans="1:15" x14ac:dyDescent="0.35">
      <c r="A572" t="s">
        <v>1321</v>
      </c>
      <c r="B572" s="5"/>
      <c r="C572">
        <v>8</v>
      </c>
      <c r="D572" t="s">
        <v>1322</v>
      </c>
      <c r="E572">
        <v>8</v>
      </c>
      <c r="F572" s="1">
        <v>45054</v>
      </c>
      <c r="G572" s="1">
        <v>45061</v>
      </c>
      <c r="H572" s="2">
        <v>0.77083333333333337</v>
      </c>
      <c r="I572" s="2">
        <v>0.88541666666666663</v>
      </c>
      <c r="J572" t="s">
        <v>436</v>
      </c>
      <c r="K572" s="6">
        <v>504141000</v>
      </c>
      <c r="L572" t="s">
        <v>437</v>
      </c>
      <c r="N572">
        <v>9</v>
      </c>
      <c r="O572" s="14">
        <v>62</v>
      </c>
    </row>
    <row r="573" spans="1:15" x14ac:dyDescent="0.35">
      <c r="A573" t="s">
        <v>1323</v>
      </c>
      <c r="B573" s="5"/>
      <c r="C573">
        <v>1</v>
      </c>
      <c r="D573" t="s">
        <v>1240</v>
      </c>
      <c r="E573">
        <v>52</v>
      </c>
      <c r="F573" s="1">
        <v>44830</v>
      </c>
      <c r="G573" s="1">
        <v>45061</v>
      </c>
      <c r="H573" s="2">
        <v>0.35416666666666669</v>
      </c>
      <c r="I573" s="2">
        <v>0.41666666666666669</v>
      </c>
      <c r="J573" t="s">
        <v>188</v>
      </c>
      <c r="K573" s="6">
        <v>504141000</v>
      </c>
      <c r="L573" t="s">
        <v>635</v>
      </c>
      <c r="N573">
        <v>15</v>
      </c>
      <c r="O573" s="14">
        <v>180</v>
      </c>
    </row>
    <row r="574" spans="1:15" x14ac:dyDescent="0.35">
      <c r="A574" t="s">
        <v>1324</v>
      </c>
      <c r="B574" s="5"/>
      <c r="C574">
        <v>1</v>
      </c>
      <c r="D574" t="s">
        <v>1325</v>
      </c>
      <c r="E574">
        <v>52</v>
      </c>
      <c r="F574" s="1">
        <v>44830</v>
      </c>
      <c r="G574" s="1">
        <v>45061</v>
      </c>
      <c r="H574" s="2">
        <v>0.42708333333333331</v>
      </c>
      <c r="I574" s="2">
        <v>0.48958333333333331</v>
      </c>
      <c r="J574" t="s">
        <v>188</v>
      </c>
      <c r="K574" s="6">
        <v>504141000</v>
      </c>
      <c r="L574" t="s">
        <v>635</v>
      </c>
      <c r="N574">
        <v>15</v>
      </c>
      <c r="O574" s="14">
        <v>180</v>
      </c>
    </row>
    <row r="575" spans="1:15" x14ac:dyDescent="0.35">
      <c r="A575" t="s">
        <v>1326</v>
      </c>
      <c r="B575" s="5"/>
      <c r="C575">
        <v>1</v>
      </c>
      <c r="D575" t="s">
        <v>1327</v>
      </c>
      <c r="E575">
        <v>0</v>
      </c>
      <c r="L575" t="s">
        <v>588</v>
      </c>
      <c r="N575">
        <v>0</v>
      </c>
      <c r="O575" s="14">
        <v>0</v>
      </c>
    </row>
    <row r="576" spans="1:15" x14ac:dyDescent="0.35">
      <c r="A576" t="s">
        <v>1328</v>
      </c>
      <c r="B576" s="5"/>
      <c r="C576">
        <v>15</v>
      </c>
      <c r="D576" t="s">
        <v>934</v>
      </c>
      <c r="E576">
        <v>41</v>
      </c>
      <c r="F576" s="1">
        <v>44963</v>
      </c>
      <c r="G576" s="1">
        <v>45061</v>
      </c>
      <c r="H576" s="2">
        <v>0.77083333333333337</v>
      </c>
      <c r="I576" s="2">
        <v>0.89583333333333337</v>
      </c>
      <c r="J576" t="s">
        <v>329</v>
      </c>
      <c r="K576" s="6">
        <v>504141000</v>
      </c>
      <c r="L576" t="s">
        <v>330</v>
      </c>
      <c r="N576">
        <v>12</v>
      </c>
      <c r="O576" s="14">
        <v>168</v>
      </c>
    </row>
    <row r="577" spans="1:15" x14ac:dyDescent="0.35">
      <c r="A577" t="s">
        <v>1329</v>
      </c>
      <c r="B577" s="5"/>
      <c r="C577">
        <v>10</v>
      </c>
      <c r="D577" t="s">
        <v>1330</v>
      </c>
      <c r="E577">
        <v>3</v>
      </c>
      <c r="F577" s="1">
        <v>45061</v>
      </c>
      <c r="G577" s="1">
        <v>45061</v>
      </c>
      <c r="H577" s="2">
        <v>0.58333333333333337</v>
      </c>
      <c r="I577" s="2">
        <v>0.66666666666666663</v>
      </c>
      <c r="J577" t="s">
        <v>1331</v>
      </c>
      <c r="L577" t="s">
        <v>441</v>
      </c>
      <c r="N577">
        <v>15</v>
      </c>
      <c r="O577" s="14">
        <v>12</v>
      </c>
    </row>
    <row r="578" spans="1:15" x14ac:dyDescent="0.35">
      <c r="A578" t="s">
        <v>1332</v>
      </c>
      <c r="B578" s="5"/>
      <c r="D578" t="s">
        <v>1333</v>
      </c>
      <c r="E578">
        <v>3</v>
      </c>
      <c r="F578" s="1">
        <v>45061</v>
      </c>
      <c r="G578" s="1">
        <v>45061</v>
      </c>
      <c r="H578" s="2">
        <v>0.8125</v>
      </c>
      <c r="I578" s="2">
        <v>0.89583333333333337</v>
      </c>
      <c r="J578" t="s">
        <v>196</v>
      </c>
      <c r="K578" s="6">
        <v>504141000</v>
      </c>
      <c r="L578" t="s">
        <v>305</v>
      </c>
      <c r="N578">
        <v>80</v>
      </c>
      <c r="O578" s="14">
        <v>0</v>
      </c>
    </row>
    <row r="579" spans="1:15" x14ac:dyDescent="0.35">
      <c r="A579" t="s">
        <v>1334</v>
      </c>
      <c r="B579" s="5"/>
      <c r="C579">
        <v>15</v>
      </c>
      <c r="D579" t="s">
        <v>1335</v>
      </c>
      <c r="E579">
        <v>48</v>
      </c>
      <c r="F579" s="1">
        <v>44956</v>
      </c>
      <c r="G579" s="1">
        <v>45061</v>
      </c>
      <c r="H579" s="2">
        <v>0.59375</v>
      </c>
      <c r="I579" s="2">
        <v>0.72916666666666663</v>
      </c>
      <c r="J579" t="s">
        <v>591</v>
      </c>
      <c r="K579" s="6">
        <v>504141000</v>
      </c>
      <c r="L579" t="s">
        <v>592</v>
      </c>
      <c r="N579">
        <v>10</v>
      </c>
      <c r="O579" s="14">
        <v>209</v>
      </c>
    </row>
    <row r="580" spans="1:15" x14ac:dyDescent="0.35">
      <c r="A580" t="s">
        <v>1336</v>
      </c>
      <c r="B580" s="5"/>
      <c r="C580">
        <v>1</v>
      </c>
      <c r="D580" t="s">
        <v>1337</v>
      </c>
      <c r="E580">
        <v>52</v>
      </c>
      <c r="F580" s="1">
        <v>44838</v>
      </c>
      <c r="G580" s="1">
        <v>45062</v>
      </c>
      <c r="H580" s="2">
        <v>0.35416666666666669</v>
      </c>
      <c r="I580" s="2">
        <v>0.41666666666666669</v>
      </c>
      <c r="J580" t="s">
        <v>385</v>
      </c>
      <c r="K580" s="6">
        <v>504141000</v>
      </c>
      <c r="L580" t="s">
        <v>505</v>
      </c>
      <c r="N580">
        <v>15</v>
      </c>
      <c r="O580" s="14">
        <v>180</v>
      </c>
    </row>
    <row r="581" spans="1:15" x14ac:dyDescent="0.35">
      <c r="A581" t="s">
        <v>1338</v>
      </c>
      <c r="B581" s="5"/>
      <c r="C581">
        <v>1</v>
      </c>
      <c r="D581" t="s">
        <v>1080</v>
      </c>
      <c r="E581">
        <v>52</v>
      </c>
      <c r="F581" s="1">
        <v>44838</v>
      </c>
      <c r="G581" s="1">
        <v>45062</v>
      </c>
      <c r="H581" s="2">
        <v>0.77083333333333337</v>
      </c>
      <c r="I581" s="2">
        <v>0.83333333333333337</v>
      </c>
      <c r="J581" t="s">
        <v>403</v>
      </c>
      <c r="K581" s="6">
        <v>504141000</v>
      </c>
      <c r="L581" t="s">
        <v>604</v>
      </c>
      <c r="N581">
        <v>15</v>
      </c>
      <c r="O581" s="14">
        <v>180</v>
      </c>
    </row>
    <row r="582" spans="1:15" x14ac:dyDescent="0.35">
      <c r="A582" t="s">
        <v>1339</v>
      </c>
      <c r="B582" s="5"/>
      <c r="C582">
        <v>15</v>
      </c>
      <c r="D582" t="s">
        <v>1340</v>
      </c>
      <c r="E582">
        <v>48</v>
      </c>
      <c r="F582" s="1">
        <v>44964</v>
      </c>
      <c r="G582" s="1">
        <v>45062</v>
      </c>
      <c r="H582" s="2">
        <v>0.75</v>
      </c>
      <c r="I582" s="2">
        <v>0.875</v>
      </c>
      <c r="J582" t="s">
        <v>231</v>
      </c>
      <c r="K582" s="6">
        <v>504141000</v>
      </c>
      <c r="L582" t="s">
        <v>1341</v>
      </c>
      <c r="N582">
        <v>7</v>
      </c>
      <c r="O582" s="14">
        <v>207</v>
      </c>
    </row>
    <row r="583" spans="1:15" x14ac:dyDescent="0.35">
      <c r="A583" t="s">
        <v>1342</v>
      </c>
      <c r="B583" s="5"/>
      <c r="C583">
        <v>2</v>
      </c>
      <c r="D583" t="s">
        <v>1343</v>
      </c>
      <c r="E583">
        <v>8</v>
      </c>
      <c r="F583" s="1">
        <v>45061</v>
      </c>
      <c r="G583" s="1">
        <v>45062</v>
      </c>
      <c r="H583" s="2">
        <v>0.75</v>
      </c>
      <c r="I583" s="2">
        <v>0.875</v>
      </c>
      <c r="J583" t="s">
        <v>820</v>
      </c>
      <c r="K583" s="6">
        <v>504141000</v>
      </c>
      <c r="L583" t="s">
        <v>622</v>
      </c>
      <c r="N583">
        <v>10</v>
      </c>
      <c r="O583" s="14">
        <v>60</v>
      </c>
    </row>
    <row r="584" spans="1:15" x14ac:dyDescent="0.35">
      <c r="A584" t="s">
        <v>1344</v>
      </c>
      <c r="B584" s="5"/>
      <c r="C584">
        <v>15</v>
      </c>
      <c r="D584" t="s">
        <v>1345</v>
      </c>
      <c r="E584">
        <v>56</v>
      </c>
      <c r="F584" s="1">
        <v>44957</v>
      </c>
      <c r="G584" s="1">
        <v>45062</v>
      </c>
      <c r="H584" s="2">
        <v>0.77083333333333337</v>
      </c>
      <c r="I584" s="2">
        <v>0.89583333333333337</v>
      </c>
      <c r="J584" t="s">
        <v>235</v>
      </c>
      <c r="K584" s="6">
        <v>504141000</v>
      </c>
      <c r="L584" t="s">
        <v>1346</v>
      </c>
      <c r="N584">
        <v>12</v>
      </c>
      <c r="O584" s="14">
        <v>230</v>
      </c>
    </row>
    <row r="585" spans="1:15" x14ac:dyDescent="0.35">
      <c r="A585" t="s">
        <v>1347</v>
      </c>
      <c r="B585" s="5"/>
      <c r="C585">
        <v>8</v>
      </c>
      <c r="D585" t="s">
        <v>1348</v>
      </c>
      <c r="E585">
        <v>7</v>
      </c>
      <c r="F585" s="1">
        <v>45055</v>
      </c>
      <c r="G585" s="1">
        <v>45062</v>
      </c>
      <c r="H585" s="2">
        <v>0.66666666666666663</v>
      </c>
      <c r="I585" s="2">
        <v>0.77083333333333337</v>
      </c>
      <c r="J585" t="s">
        <v>433</v>
      </c>
      <c r="K585" s="6">
        <v>504141000</v>
      </c>
      <c r="L585" t="s">
        <v>945</v>
      </c>
      <c r="N585">
        <v>12</v>
      </c>
      <c r="O585" s="14">
        <v>48</v>
      </c>
    </row>
    <row r="586" spans="1:15" x14ac:dyDescent="0.35">
      <c r="A586" t="s">
        <v>1349</v>
      </c>
      <c r="B586" s="5"/>
      <c r="C586">
        <v>13</v>
      </c>
      <c r="D586" t="s">
        <v>1350</v>
      </c>
      <c r="E586">
        <v>4</v>
      </c>
      <c r="F586" s="1">
        <v>45062</v>
      </c>
      <c r="G586" s="1">
        <v>45062</v>
      </c>
      <c r="H586" s="2">
        <v>0.75</v>
      </c>
      <c r="I586" s="2">
        <v>0.875</v>
      </c>
      <c r="J586" t="s">
        <v>298</v>
      </c>
      <c r="K586" s="6">
        <v>504141000</v>
      </c>
      <c r="L586" t="s">
        <v>1351</v>
      </c>
      <c r="N586">
        <v>12</v>
      </c>
      <c r="O586" s="14">
        <v>23</v>
      </c>
    </row>
    <row r="587" spans="1:15" x14ac:dyDescent="0.35">
      <c r="A587" t="s">
        <v>1352</v>
      </c>
      <c r="B587" s="5"/>
      <c r="C587">
        <v>13</v>
      </c>
      <c r="D587" t="s">
        <v>1353</v>
      </c>
      <c r="E587">
        <v>36</v>
      </c>
      <c r="F587" s="1">
        <v>44832</v>
      </c>
      <c r="G587" s="1">
        <v>45063</v>
      </c>
      <c r="H587" s="2">
        <v>0.70833333333333337</v>
      </c>
      <c r="I587" s="2">
        <v>0.75</v>
      </c>
      <c r="J587" t="s">
        <v>243</v>
      </c>
      <c r="K587" s="6">
        <v>504141000</v>
      </c>
      <c r="L587" t="s">
        <v>1354</v>
      </c>
      <c r="N587">
        <v>18</v>
      </c>
      <c r="O587" s="14">
        <v>137</v>
      </c>
    </row>
    <row r="588" spans="1:15" x14ac:dyDescent="0.35">
      <c r="A588" t="s">
        <v>1355</v>
      </c>
      <c r="B588" s="5"/>
      <c r="C588">
        <v>13</v>
      </c>
      <c r="D588" t="s">
        <v>1356</v>
      </c>
      <c r="E588">
        <v>40</v>
      </c>
      <c r="F588" s="1">
        <v>44825</v>
      </c>
      <c r="G588" s="1">
        <v>45063</v>
      </c>
      <c r="H588" s="2">
        <v>0.40625</v>
      </c>
      <c r="I588" s="2">
        <v>0.44791666666666669</v>
      </c>
      <c r="J588" t="s">
        <v>632</v>
      </c>
      <c r="K588" s="6">
        <v>504141000</v>
      </c>
      <c r="L588" t="s">
        <v>1357</v>
      </c>
      <c r="N588">
        <v>16</v>
      </c>
      <c r="O588" s="14">
        <v>160</v>
      </c>
    </row>
    <row r="589" spans="1:15" x14ac:dyDescent="0.35">
      <c r="A589" t="s">
        <v>1358</v>
      </c>
      <c r="B589" s="5"/>
      <c r="C589">
        <v>1</v>
      </c>
      <c r="D589" t="s">
        <v>1359</v>
      </c>
      <c r="E589">
        <v>52</v>
      </c>
      <c r="F589" s="1">
        <v>44839</v>
      </c>
      <c r="G589" s="1">
        <v>45063</v>
      </c>
      <c r="H589" s="2">
        <v>0.77083333333333337</v>
      </c>
      <c r="I589" s="2">
        <v>0.83333333333333337</v>
      </c>
      <c r="J589" t="s">
        <v>466</v>
      </c>
      <c r="K589" s="6">
        <v>504141000</v>
      </c>
      <c r="L589" t="s">
        <v>1360</v>
      </c>
      <c r="N589">
        <v>15</v>
      </c>
      <c r="O589" s="14">
        <v>177</v>
      </c>
    </row>
    <row r="590" spans="1:15" x14ac:dyDescent="0.35">
      <c r="A590" t="s">
        <v>1361</v>
      </c>
      <c r="B590" s="5"/>
      <c r="C590">
        <v>1</v>
      </c>
      <c r="D590" t="s">
        <v>1362</v>
      </c>
      <c r="E590">
        <v>52</v>
      </c>
      <c r="F590" s="1">
        <v>44839</v>
      </c>
      <c r="G590" s="1">
        <v>45063</v>
      </c>
      <c r="H590" s="2">
        <v>0.35416666666666669</v>
      </c>
      <c r="I590" s="2">
        <v>0.41666666666666669</v>
      </c>
      <c r="J590" t="s">
        <v>494</v>
      </c>
      <c r="K590" s="6">
        <v>504141000</v>
      </c>
      <c r="L590" t="s">
        <v>1100</v>
      </c>
      <c r="N590">
        <v>15</v>
      </c>
      <c r="O590" s="14">
        <v>177</v>
      </c>
    </row>
    <row r="591" spans="1:15" x14ac:dyDescent="0.35">
      <c r="A591" t="s">
        <v>1363</v>
      </c>
      <c r="B591" s="5"/>
      <c r="C591">
        <v>1</v>
      </c>
      <c r="D591" t="s">
        <v>1020</v>
      </c>
      <c r="E591">
        <v>52</v>
      </c>
      <c r="F591" s="1">
        <v>44832</v>
      </c>
      <c r="G591" s="1">
        <v>45063</v>
      </c>
      <c r="H591" s="2">
        <v>0.35416666666666669</v>
      </c>
      <c r="I591" s="2">
        <v>0.41666666666666669</v>
      </c>
      <c r="J591" t="s">
        <v>583</v>
      </c>
      <c r="K591" s="6">
        <v>504141000</v>
      </c>
      <c r="L591" t="s">
        <v>1364</v>
      </c>
      <c r="N591">
        <v>15</v>
      </c>
      <c r="O591" s="14">
        <v>177</v>
      </c>
    </row>
    <row r="592" spans="1:15" x14ac:dyDescent="0.35">
      <c r="A592" t="s">
        <v>1365</v>
      </c>
      <c r="B592" s="5"/>
      <c r="C592">
        <v>13</v>
      </c>
      <c r="D592" t="s">
        <v>1366</v>
      </c>
      <c r="E592">
        <v>11</v>
      </c>
      <c r="F592" s="1">
        <v>45007</v>
      </c>
      <c r="G592" s="1">
        <v>45063</v>
      </c>
      <c r="H592" s="2">
        <v>0.39583333333333331</v>
      </c>
      <c r="I592" s="2">
        <v>0.4375</v>
      </c>
      <c r="J592" t="s">
        <v>728</v>
      </c>
      <c r="L592" t="s">
        <v>1367</v>
      </c>
      <c r="N592">
        <v>14</v>
      </c>
      <c r="O592" s="14">
        <v>58</v>
      </c>
    </row>
    <row r="593" spans="1:15" x14ac:dyDescent="0.35">
      <c r="A593" t="s">
        <v>1368</v>
      </c>
      <c r="B593" s="5"/>
      <c r="C593">
        <v>13</v>
      </c>
      <c r="D593" t="s">
        <v>1369</v>
      </c>
      <c r="E593">
        <v>36</v>
      </c>
      <c r="F593" s="1">
        <v>44832</v>
      </c>
      <c r="G593" s="1">
        <v>45063</v>
      </c>
      <c r="H593" s="2">
        <v>0.75694444444444453</v>
      </c>
      <c r="I593" s="2">
        <v>0.79861111111111116</v>
      </c>
      <c r="J593" t="s">
        <v>632</v>
      </c>
      <c r="K593" s="6">
        <v>504141000</v>
      </c>
      <c r="L593" t="s">
        <v>1370</v>
      </c>
      <c r="N593">
        <v>14</v>
      </c>
      <c r="O593" s="14">
        <v>144</v>
      </c>
    </row>
    <row r="594" spans="1:15" x14ac:dyDescent="0.35">
      <c r="A594" t="s">
        <v>1371</v>
      </c>
      <c r="B594" s="5"/>
      <c r="C594">
        <v>13</v>
      </c>
      <c r="D594" t="s">
        <v>1372</v>
      </c>
      <c r="E594">
        <v>8</v>
      </c>
      <c r="F594" s="1">
        <v>45042</v>
      </c>
      <c r="G594" s="1">
        <v>45063</v>
      </c>
      <c r="H594" s="2">
        <v>0.39583333333333331</v>
      </c>
      <c r="I594" s="2">
        <v>0.45833333333333331</v>
      </c>
      <c r="J594" t="s">
        <v>317</v>
      </c>
      <c r="K594" s="6">
        <v>504141000</v>
      </c>
      <c r="L594" t="s">
        <v>918</v>
      </c>
      <c r="N594">
        <v>15</v>
      </c>
      <c r="O594" s="14">
        <v>41</v>
      </c>
    </row>
    <row r="595" spans="1:15" x14ac:dyDescent="0.35">
      <c r="A595" t="s">
        <v>1373</v>
      </c>
      <c r="B595" s="5"/>
      <c r="C595">
        <v>13</v>
      </c>
      <c r="D595" t="s">
        <v>1374</v>
      </c>
      <c r="E595">
        <v>5</v>
      </c>
      <c r="F595" s="1">
        <v>45063</v>
      </c>
      <c r="G595" s="1">
        <v>45063</v>
      </c>
      <c r="H595" s="2">
        <v>0.75</v>
      </c>
      <c r="I595" s="2">
        <v>0.89583333333333337</v>
      </c>
      <c r="J595" t="s">
        <v>298</v>
      </c>
      <c r="K595" s="6">
        <v>504141000</v>
      </c>
      <c r="L595" t="s">
        <v>452</v>
      </c>
      <c r="N595">
        <v>15</v>
      </c>
      <c r="O595" s="14">
        <v>26</v>
      </c>
    </row>
    <row r="596" spans="1:15" x14ac:dyDescent="0.35">
      <c r="A596" t="s">
        <v>1375</v>
      </c>
      <c r="B596" s="5"/>
      <c r="C596">
        <v>1</v>
      </c>
      <c r="D596" t="s">
        <v>1376</v>
      </c>
      <c r="E596">
        <v>52</v>
      </c>
      <c r="F596" s="1">
        <v>44839</v>
      </c>
      <c r="G596" s="1">
        <v>45063</v>
      </c>
      <c r="H596" s="2">
        <v>0.625</v>
      </c>
      <c r="I596" s="2">
        <v>0.6875</v>
      </c>
      <c r="J596" t="s">
        <v>385</v>
      </c>
      <c r="K596" s="6">
        <v>504141000</v>
      </c>
      <c r="L596" t="s">
        <v>574</v>
      </c>
      <c r="N596">
        <v>15</v>
      </c>
      <c r="O596" s="14">
        <v>180</v>
      </c>
    </row>
    <row r="597" spans="1:15" x14ac:dyDescent="0.35">
      <c r="A597" t="s">
        <v>1377</v>
      </c>
      <c r="B597" s="5"/>
      <c r="C597">
        <v>2</v>
      </c>
      <c r="D597" t="s">
        <v>1378</v>
      </c>
      <c r="E597">
        <v>10</v>
      </c>
      <c r="F597" s="1">
        <v>44834</v>
      </c>
      <c r="G597" s="1">
        <v>45065</v>
      </c>
      <c r="H597" s="2">
        <v>0.625</v>
      </c>
      <c r="I597" s="2">
        <v>0.6875</v>
      </c>
      <c r="J597" t="s">
        <v>208</v>
      </c>
      <c r="L597" t="s">
        <v>793</v>
      </c>
      <c r="N597">
        <v>100</v>
      </c>
      <c r="O597" s="14">
        <v>0</v>
      </c>
    </row>
    <row r="598" spans="1:15" x14ac:dyDescent="0.35">
      <c r="A598" t="s">
        <v>1379</v>
      </c>
      <c r="B598" s="5"/>
      <c r="C598">
        <v>13</v>
      </c>
      <c r="D598" t="s">
        <v>1380</v>
      </c>
      <c r="E598">
        <v>36</v>
      </c>
      <c r="F598" s="1">
        <v>44837</v>
      </c>
      <c r="G598" s="1">
        <v>45068</v>
      </c>
      <c r="H598" s="2">
        <v>0.75</v>
      </c>
      <c r="I598" s="2">
        <v>0.79166666666666663</v>
      </c>
      <c r="J598" t="s">
        <v>728</v>
      </c>
      <c r="L598" t="s">
        <v>962</v>
      </c>
      <c r="N598">
        <v>19</v>
      </c>
      <c r="O598" s="14">
        <v>120</v>
      </c>
    </row>
    <row r="599" spans="1:15" x14ac:dyDescent="0.35">
      <c r="A599" t="s">
        <v>1381</v>
      </c>
      <c r="B599" s="5"/>
      <c r="C599">
        <v>13</v>
      </c>
      <c r="D599" t="s">
        <v>1382</v>
      </c>
      <c r="E599">
        <v>40</v>
      </c>
      <c r="F599" s="1">
        <v>44816</v>
      </c>
      <c r="G599" s="1">
        <v>45068</v>
      </c>
      <c r="H599" s="2">
        <v>0.79166666666666663</v>
      </c>
      <c r="I599" s="2">
        <v>0.83333333333333337</v>
      </c>
      <c r="J599" t="s">
        <v>1383</v>
      </c>
      <c r="L599" t="s">
        <v>1384</v>
      </c>
      <c r="N599">
        <v>19</v>
      </c>
      <c r="O599" s="14">
        <v>133</v>
      </c>
    </row>
    <row r="600" spans="1:15" x14ac:dyDescent="0.35">
      <c r="A600" t="s">
        <v>1385</v>
      </c>
      <c r="B600" s="5"/>
      <c r="C600">
        <v>1</v>
      </c>
      <c r="D600" t="s">
        <v>1386</v>
      </c>
      <c r="E600">
        <v>16</v>
      </c>
      <c r="F600" s="1">
        <v>45036</v>
      </c>
      <c r="G600" s="1">
        <v>45068</v>
      </c>
      <c r="H600" s="2">
        <v>0.69791666666666663</v>
      </c>
      <c r="I600" s="2">
        <v>0.76041666666666663</v>
      </c>
      <c r="J600" t="s">
        <v>378</v>
      </c>
      <c r="K600" s="6">
        <v>504141000</v>
      </c>
      <c r="L600" t="s">
        <v>1167</v>
      </c>
      <c r="N600">
        <v>9</v>
      </c>
      <c r="O600" s="14">
        <v>101</v>
      </c>
    </row>
    <row r="601" spans="1:15" x14ac:dyDescent="0.35">
      <c r="A601" t="s">
        <v>1387</v>
      </c>
      <c r="B601" s="5"/>
      <c r="C601">
        <v>1</v>
      </c>
      <c r="D601" t="s">
        <v>1362</v>
      </c>
      <c r="E601">
        <v>52</v>
      </c>
      <c r="F601" s="1">
        <v>44830</v>
      </c>
      <c r="G601" s="1">
        <v>45068</v>
      </c>
      <c r="H601" s="2">
        <v>0.77083333333333337</v>
      </c>
      <c r="I601" s="2">
        <v>0.83333333333333337</v>
      </c>
      <c r="J601" t="s">
        <v>378</v>
      </c>
      <c r="K601" s="6">
        <v>504141000</v>
      </c>
      <c r="L601" t="s">
        <v>1364</v>
      </c>
      <c r="N601">
        <v>16</v>
      </c>
      <c r="O601" s="14">
        <v>177</v>
      </c>
    </row>
    <row r="602" spans="1:15" x14ac:dyDescent="0.35">
      <c r="A602" t="s">
        <v>1388</v>
      </c>
      <c r="B602" s="5"/>
      <c r="C602">
        <v>13</v>
      </c>
      <c r="D602" t="s">
        <v>631</v>
      </c>
      <c r="E602">
        <v>40</v>
      </c>
      <c r="F602" s="1">
        <v>44816</v>
      </c>
      <c r="G602" s="1">
        <v>45068</v>
      </c>
      <c r="H602" s="2">
        <v>0.75</v>
      </c>
      <c r="I602" s="2">
        <v>0.79166666666666663</v>
      </c>
      <c r="J602" t="s">
        <v>1383</v>
      </c>
      <c r="L602" t="s">
        <v>1384</v>
      </c>
      <c r="N602">
        <v>24</v>
      </c>
      <c r="O602" s="14">
        <v>145</v>
      </c>
    </row>
    <row r="603" spans="1:15" x14ac:dyDescent="0.35">
      <c r="A603" t="s">
        <v>1389</v>
      </c>
      <c r="B603" s="5"/>
      <c r="C603">
        <v>1</v>
      </c>
      <c r="D603" t="s">
        <v>1000</v>
      </c>
      <c r="E603">
        <v>52</v>
      </c>
      <c r="F603" s="1">
        <v>44844</v>
      </c>
      <c r="G603" s="1">
        <v>45068</v>
      </c>
      <c r="H603" s="2">
        <v>0.75</v>
      </c>
      <c r="I603" s="2">
        <v>0.8125</v>
      </c>
      <c r="J603" t="s">
        <v>1029</v>
      </c>
      <c r="K603" s="6">
        <v>599936291</v>
      </c>
      <c r="L603" t="s">
        <v>463</v>
      </c>
      <c r="N603">
        <v>15</v>
      </c>
      <c r="O603" s="14">
        <v>180</v>
      </c>
    </row>
    <row r="604" spans="1:15" x14ac:dyDescent="0.35">
      <c r="A604" t="s">
        <v>1390</v>
      </c>
      <c r="B604" s="5"/>
      <c r="C604">
        <v>15</v>
      </c>
      <c r="D604" t="s">
        <v>1391</v>
      </c>
      <c r="E604">
        <v>48</v>
      </c>
      <c r="F604" s="1">
        <v>44963</v>
      </c>
      <c r="G604" s="1">
        <v>45068</v>
      </c>
      <c r="H604" s="2">
        <v>0.77083333333333337</v>
      </c>
      <c r="I604" s="2">
        <v>0.89583333333333337</v>
      </c>
      <c r="J604" t="s">
        <v>235</v>
      </c>
      <c r="K604" s="6">
        <v>504141000</v>
      </c>
      <c r="L604" t="s">
        <v>1392</v>
      </c>
      <c r="N604">
        <v>15</v>
      </c>
      <c r="O604" s="14">
        <v>206</v>
      </c>
    </row>
    <row r="605" spans="1:15" x14ac:dyDescent="0.35">
      <c r="A605" t="s">
        <v>1393</v>
      </c>
      <c r="B605" s="5"/>
      <c r="C605">
        <v>13</v>
      </c>
      <c r="D605" t="s">
        <v>1394</v>
      </c>
      <c r="E605">
        <v>36</v>
      </c>
      <c r="F605" s="1">
        <v>44837</v>
      </c>
      <c r="G605" s="1">
        <v>45068</v>
      </c>
      <c r="H605" s="2">
        <v>0.70833333333333337</v>
      </c>
      <c r="I605" s="2">
        <v>0.75</v>
      </c>
      <c r="J605" t="s">
        <v>728</v>
      </c>
      <c r="L605" t="s">
        <v>962</v>
      </c>
      <c r="N605">
        <v>19</v>
      </c>
      <c r="O605" s="14">
        <v>120</v>
      </c>
    </row>
    <row r="606" spans="1:15" x14ac:dyDescent="0.35">
      <c r="A606" t="s">
        <v>1395</v>
      </c>
      <c r="B606" s="5"/>
      <c r="C606">
        <v>15</v>
      </c>
      <c r="D606" t="s">
        <v>1396</v>
      </c>
      <c r="E606">
        <v>20</v>
      </c>
      <c r="F606" s="1">
        <v>44985</v>
      </c>
      <c r="G606" s="1">
        <v>45069</v>
      </c>
      <c r="H606" s="2">
        <v>0.77083333333333337</v>
      </c>
      <c r="I606" s="2">
        <v>0.82291666666666663</v>
      </c>
      <c r="J606" t="s">
        <v>429</v>
      </c>
      <c r="K606" s="6">
        <v>504141000</v>
      </c>
      <c r="L606" t="s">
        <v>1397</v>
      </c>
      <c r="N606">
        <v>16</v>
      </c>
      <c r="O606" s="14">
        <v>81</v>
      </c>
    </row>
    <row r="607" spans="1:15" x14ac:dyDescent="0.35">
      <c r="A607" t="s">
        <v>1398</v>
      </c>
      <c r="B607" s="5"/>
      <c r="C607">
        <v>1</v>
      </c>
      <c r="D607" t="s">
        <v>1399</v>
      </c>
      <c r="E607">
        <v>52</v>
      </c>
      <c r="F607" s="1">
        <v>44838</v>
      </c>
      <c r="G607" s="1">
        <v>45069</v>
      </c>
      <c r="H607" s="2">
        <v>0.77083333333333337</v>
      </c>
      <c r="I607" s="2">
        <v>0.83333333333333337</v>
      </c>
      <c r="J607" t="s">
        <v>378</v>
      </c>
      <c r="K607" s="6">
        <v>504141000</v>
      </c>
      <c r="L607" t="s">
        <v>1400</v>
      </c>
      <c r="N607">
        <v>15</v>
      </c>
      <c r="O607" s="14">
        <v>165</v>
      </c>
    </row>
    <row r="608" spans="1:15" x14ac:dyDescent="0.35">
      <c r="A608" t="s">
        <v>1401</v>
      </c>
      <c r="B608" s="5"/>
      <c r="C608">
        <v>14</v>
      </c>
      <c r="D608" t="s">
        <v>1402</v>
      </c>
      <c r="E608">
        <v>16</v>
      </c>
      <c r="F608" s="1">
        <v>44985</v>
      </c>
      <c r="G608" s="1">
        <v>45069</v>
      </c>
      <c r="H608" s="2">
        <v>0.76041666666666663</v>
      </c>
      <c r="I608" s="2">
        <v>0.80208333333333337</v>
      </c>
      <c r="J608" t="s">
        <v>1403</v>
      </c>
      <c r="L608" t="s">
        <v>874</v>
      </c>
      <c r="N608">
        <v>8</v>
      </c>
      <c r="O608" s="14">
        <v>97</v>
      </c>
    </row>
    <row r="609" spans="1:15" x14ac:dyDescent="0.35">
      <c r="A609" t="s">
        <v>1404</v>
      </c>
      <c r="B609" s="5"/>
      <c r="C609">
        <v>13</v>
      </c>
      <c r="D609" t="s">
        <v>1405</v>
      </c>
      <c r="E609">
        <v>36</v>
      </c>
      <c r="F609" s="1">
        <v>44831</v>
      </c>
      <c r="G609" s="1">
        <v>45069</v>
      </c>
      <c r="H609" s="2">
        <v>0.75</v>
      </c>
      <c r="I609" s="2">
        <v>0.79166666666666663</v>
      </c>
      <c r="J609" t="s">
        <v>728</v>
      </c>
      <c r="L609" t="s">
        <v>1406</v>
      </c>
      <c r="N609">
        <v>18</v>
      </c>
      <c r="O609" s="14">
        <v>137</v>
      </c>
    </row>
    <row r="610" spans="1:15" x14ac:dyDescent="0.35">
      <c r="A610" t="s">
        <v>1407</v>
      </c>
      <c r="B610" s="5"/>
      <c r="C610">
        <v>13</v>
      </c>
      <c r="D610" t="s">
        <v>1408</v>
      </c>
      <c r="E610">
        <v>43</v>
      </c>
      <c r="F610" s="1">
        <v>44817</v>
      </c>
      <c r="G610" s="1">
        <v>45069</v>
      </c>
      <c r="H610" s="2">
        <v>0.375</v>
      </c>
      <c r="I610" s="2">
        <v>0.41666666666666669</v>
      </c>
      <c r="J610" t="s">
        <v>429</v>
      </c>
      <c r="K610" s="6">
        <v>504141000</v>
      </c>
      <c r="L610" t="s">
        <v>1095</v>
      </c>
      <c r="N610">
        <v>18</v>
      </c>
      <c r="O610" s="14">
        <v>142</v>
      </c>
    </row>
    <row r="611" spans="1:15" x14ac:dyDescent="0.35">
      <c r="A611" t="s">
        <v>1409</v>
      </c>
      <c r="B611" s="5"/>
      <c r="C611">
        <v>1</v>
      </c>
      <c r="D611" t="s">
        <v>1410</v>
      </c>
      <c r="E611">
        <v>24</v>
      </c>
      <c r="F611" s="1">
        <v>44985</v>
      </c>
      <c r="G611" s="1">
        <v>45069</v>
      </c>
      <c r="H611" s="2">
        <v>0.69791666666666663</v>
      </c>
      <c r="I611" s="2">
        <v>0.76041666666666663</v>
      </c>
      <c r="J611" t="s">
        <v>486</v>
      </c>
      <c r="L611" t="s">
        <v>574</v>
      </c>
      <c r="N611">
        <v>9</v>
      </c>
      <c r="O611" s="14">
        <v>138</v>
      </c>
    </row>
    <row r="612" spans="1:15" x14ac:dyDescent="0.35">
      <c r="A612" t="s">
        <v>1411</v>
      </c>
      <c r="B612" s="5"/>
      <c r="C612">
        <v>13</v>
      </c>
      <c r="D612" t="s">
        <v>1412</v>
      </c>
      <c r="E612">
        <v>42</v>
      </c>
      <c r="F612" s="1">
        <v>44817</v>
      </c>
      <c r="G612" s="1">
        <v>45069</v>
      </c>
      <c r="H612" s="2">
        <v>0.75</v>
      </c>
      <c r="I612" s="2">
        <v>0.79166666666666663</v>
      </c>
      <c r="J612" t="s">
        <v>243</v>
      </c>
      <c r="K612" s="6">
        <v>504141000</v>
      </c>
      <c r="L612" t="s">
        <v>1413</v>
      </c>
      <c r="N612">
        <v>19</v>
      </c>
      <c r="O612" s="14">
        <v>138</v>
      </c>
    </row>
    <row r="613" spans="1:15" x14ac:dyDescent="0.35">
      <c r="A613" t="s">
        <v>1414</v>
      </c>
      <c r="B613" s="5"/>
      <c r="C613">
        <v>15</v>
      </c>
      <c r="D613" t="s">
        <v>1415</v>
      </c>
      <c r="E613">
        <v>26</v>
      </c>
      <c r="F613" s="1">
        <v>44845</v>
      </c>
      <c r="G613" s="1">
        <v>45069</v>
      </c>
      <c r="H613" s="2">
        <v>0.59375</v>
      </c>
      <c r="I613" s="2">
        <v>0.625</v>
      </c>
      <c r="J613" t="s">
        <v>429</v>
      </c>
      <c r="K613" s="6">
        <v>504141000</v>
      </c>
      <c r="L613" t="s">
        <v>1197</v>
      </c>
      <c r="N613">
        <v>12</v>
      </c>
      <c r="O613" s="14">
        <v>63</v>
      </c>
    </row>
    <row r="614" spans="1:15" x14ac:dyDescent="0.35">
      <c r="A614" t="s">
        <v>1416</v>
      </c>
      <c r="B614" s="5"/>
      <c r="C614">
        <v>2</v>
      </c>
      <c r="D614" t="s">
        <v>1417</v>
      </c>
      <c r="E614">
        <v>14</v>
      </c>
      <c r="F614" s="1">
        <v>45027</v>
      </c>
      <c r="G614" s="1">
        <v>45069</v>
      </c>
      <c r="H614" s="2">
        <v>0.375</v>
      </c>
      <c r="I614" s="2">
        <v>0.4375</v>
      </c>
      <c r="J614" t="s">
        <v>700</v>
      </c>
      <c r="L614" t="s">
        <v>1418</v>
      </c>
      <c r="N614">
        <v>9</v>
      </c>
      <c r="O614" s="14">
        <v>65</v>
      </c>
    </row>
    <row r="615" spans="1:15" x14ac:dyDescent="0.35">
      <c r="A615" t="s">
        <v>1419</v>
      </c>
      <c r="B615" s="5"/>
      <c r="C615">
        <v>8</v>
      </c>
      <c r="D615" t="s">
        <v>1420</v>
      </c>
      <c r="E615">
        <v>19</v>
      </c>
      <c r="F615" s="1">
        <v>45042</v>
      </c>
      <c r="G615" s="1">
        <v>45070</v>
      </c>
      <c r="H615" s="2">
        <v>0.72916666666666663</v>
      </c>
      <c r="I615" s="2">
        <v>0.84375</v>
      </c>
      <c r="J615" t="s">
        <v>433</v>
      </c>
      <c r="K615" s="6">
        <v>504141000</v>
      </c>
      <c r="L615" t="s">
        <v>309</v>
      </c>
      <c r="N615">
        <v>9</v>
      </c>
      <c r="O615" s="14">
        <v>180</v>
      </c>
    </row>
    <row r="616" spans="1:15" x14ac:dyDescent="0.35">
      <c r="A616" t="s">
        <v>1421</v>
      </c>
      <c r="B616" s="5"/>
      <c r="C616">
        <v>13</v>
      </c>
      <c r="D616" t="s">
        <v>1422</v>
      </c>
      <c r="E616">
        <v>14</v>
      </c>
      <c r="F616" s="1">
        <v>44986</v>
      </c>
      <c r="G616" s="1">
        <v>45070</v>
      </c>
      <c r="H616" s="2">
        <v>0.66666666666666663</v>
      </c>
      <c r="I616" s="2">
        <v>0.70833333333333337</v>
      </c>
      <c r="J616" t="s">
        <v>632</v>
      </c>
      <c r="K616" s="6">
        <v>504141000</v>
      </c>
      <c r="L616" t="s">
        <v>1423</v>
      </c>
      <c r="N616">
        <v>12</v>
      </c>
      <c r="O616" s="14">
        <v>65</v>
      </c>
    </row>
    <row r="617" spans="1:15" x14ac:dyDescent="0.35">
      <c r="A617" t="s">
        <v>1424</v>
      </c>
      <c r="B617" s="5"/>
      <c r="D617" t="s">
        <v>314</v>
      </c>
      <c r="E617">
        <v>4</v>
      </c>
      <c r="F617" s="1">
        <v>45070</v>
      </c>
      <c r="G617" s="1">
        <v>45070</v>
      </c>
      <c r="H617" s="2">
        <v>0.75</v>
      </c>
      <c r="I617" s="2">
        <v>0.875</v>
      </c>
      <c r="J617" t="s">
        <v>180</v>
      </c>
      <c r="K617" s="6">
        <v>504141000</v>
      </c>
      <c r="L617" t="s">
        <v>315</v>
      </c>
      <c r="N617">
        <v>25</v>
      </c>
      <c r="O617" s="14">
        <v>0</v>
      </c>
    </row>
    <row r="618" spans="1:15" x14ac:dyDescent="0.35">
      <c r="A618" t="s">
        <v>1425</v>
      </c>
      <c r="B618" s="5"/>
      <c r="C618">
        <v>13</v>
      </c>
      <c r="D618" t="s">
        <v>1426</v>
      </c>
      <c r="E618">
        <v>43</v>
      </c>
      <c r="F618" s="1">
        <v>44818</v>
      </c>
      <c r="G618" s="1">
        <v>45070</v>
      </c>
      <c r="H618" s="2">
        <v>0.64583333333333337</v>
      </c>
      <c r="I618" s="2">
        <v>0.6875</v>
      </c>
      <c r="J618" t="s">
        <v>429</v>
      </c>
      <c r="K618" s="6">
        <v>504141000</v>
      </c>
      <c r="L618" t="s">
        <v>1427</v>
      </c>
      <c r="N618">
        <v>18</v>
      </c>
      <c r="O618" s="14">
        <v>154</v>
      </c>
    </row>
    <row r="619" spans="1:15" x14ac:dyDescent="0.35">
      <c r="A619" t="s">
        <v>1428</v>
      </c>
      <c r="B619" s="5"/>
      <c r="C619">
        <v>15</v>
      </c>
      <c r="D619" t="s">
        <v>1335</v>
      </c>
      <c r="E619">
        <v>31</v>
      </c>
      <c r="F619" s="1">
        <v>45028</v>
      </c>
      <c r="G619" s="1">
        <v>45070</v>
      </c>
      <c r="H619" s="2">
        <v>0.41666666666666669</v>
      </c>
      <c r="I619" s="2">
        <v>0.55208333333333337</v>
      </c>
      <c r="J619" t="s">
        <v>591</v>
      </c>
      <c r="K619" s="6">
        <v>504141000</v>
      </c>
      <c r="L619" t="s">
        <v>592</v>
      </c>
      <c r="N619">
        <v>10</v>
      </c>
      <c r="O619" s="14">
        <v>133</v>
      </c>
    </row>
    <row r="620" spans="1:15" x14ac:dyDescent="0.35">
      <c r="A620" t="s">
        <v>1429</v>
      </c>
      <c r="B620" s="5"/>
      <c r="C620">
        <v>13</v>
      </c>
      <c r="D620" t="s">
        <v>1430</v>
      </c>
      <c r="E620">
        <v>43</v>
      </c>
      <c r="F620" s="1">
        <v>44818</v>
      </c>
      <c r="G620" s="1">
        <v>45070</v>
      </c>
      <c r="H620" s="2">
        <v>0.6875</v>
      </c>
      <c r="I620" s="2">
        <v>0.72916666666666663</v>
      </c>
      <c r="J620" t="s">
        <v>429</v>
      </c>
      <c r="K620" s="6">
        <v>504141000</v>
      </c>
      <c r="L620" t="s">
        <v>1427</v>
      </c>
      <c r="N620">
        <v>18</v>
      </c>
      <c r="O620" s="14">
        <v>165</v>
      </c>
    </row>
    <row r="621" spans="1:15" x14ac:dyDescent="0.35">
      <c r="A621" t="s">
        <v>1431</v>
      </c>
      <c r="B621" s="5"/>
      <c r="C621">
        <v>10</v>
      </c>
      <c r="D621" t="s">
        <v>1432</v>
      </c>
      <c r="E621">
        <v>14</v>
      </c>
      <c r="F621" s="1">
        <v>45070</v>
      </c>
      <c r="G621" s="1">
        <v>45070</v>
      </c>
      <c r="H621" s="2">
        <v>0.33333333333333331</v>
      </c>
      <c r="I621" s="2">
        <v>0.75</v>
      </c>
      <c r="J621" t="s">
        <v>208</v>
      </c>
      <c r="L621" t="s">
        <v>596</v>
      </c>
      <c r="N621">
        <v>12</v>
      </c>
      <c r="O621" s="14">
        <v>5</v>
      </c>
    </row>
    <row r="622" spans="1:15" x14ac:dyDescent="0.35">
      <c r="A622" t="s">
        <v>1433</v>
      </c>
      <c r="B622" s="5"/>
      <c r="C622">
        <v>2</v>
      </c>
      <c r="D622" t="s">
        <v>1434</v>
      </c>
      <c r="E622">
        <v>14</v>
      </c>
      <c r="F622" s="1">
        <v>45028</v>
      </c>
      <c r="G622" s="1">
        <v>45070</v>
      </c>
      <c r="H622" s="2">
        <v>0.375</v>
      </c>
      <c r="I622" s="2">
        <v>0.4375</v>
      </c>
      <c r="J622" t="s">
        <v>700</v>
      </c>
      <c r="L622" t="s">
        <v>1418</v>
      </c>
      <c r="N622">
        <v>9</v>
      </c>
      <c r="O622" s="14">
        <v>65</v>
      </c>
    </row>
    <row r="623" spans="1:15" x14ac:dyDescent="0.35">
      <c r="A623" t="s">
        <v>1435</v>
      </c>
      <c r="B623" s="5"/>
      <c r="C623">
        <v>13</v>
      </c>
      <c r="D623" t="s">
        <v>1436</v>
      </c>
      <c r="E623">
        <v>5</v>
      </c>
      <c r="F623" s="1">
        <v>45070</v>
      </c>
      <c r="G623" s="1">
        <v>45070</v>
      </c>
      <c r="H623" s="2">
        <v>0.75</v>
      </c>
      <c r="I623" s="2">
        <v>0.89583333333333337</v>
      </c>
      <c r="J623" t="s">
        <v>298</v>
      </c>
      <c r="K623" s="6">
        <v>504141000</v>
      </c>
      <c r="L623" t="s">
        <v>224</v>
      </c>
      <c r="N623">
        <v>15</v>
      </c>
      <c r="O623" s="14">
        <v>23</v>
      </c>
    </row>
    <row r="624" spans="1:15" x14ac:dyDescent="0.35">
      <c r="A624" t="s">
        <v>1437</v>
      </c>
      <c r="B624" s="5"/>
      <c r="C624">
        <v>1</v>
      </c>
      <c r="D624" t="s">
        <v>1438</v>
      </c>
      <c r="E624">
        <v>52</v>
      </c>
      <c r="F624" s="1">
        <v>44839</v>
      </c>
      <c r="G624" s="1">
        <v>45070</v>
      </c>
      <c r="H624" s="2">
        <v>0.77083333333333337</v>
      </c>
      <c r="I624" s="2">
        <v>0.83333333333333337</v>
      </c>
      <c r="J624" t="s">
        <v>839</v>
      </c>
      <c r="K624" s="6">
        <v>62232227</v>
      </c>
      <c r="L624" t="s">
        <v>840</v>
      </c>
      <c r="N624">
        <v>15</v>
      </c>
      <c r="O624" s="14">
        <v>165</v>
      </c>
    </row>
    <row r="625" spans="1:15" x14ac:dyDescent="0.35">
      <c r="A625" t="s">
        <v>1439</v>
      </c>
      <c r="B625" s="5"/>
      <c r="C625">
        <v>13</v>
      </c>
      <c r="D625" t="s">
        <v>1440</v>
      </c>
      <c r="E625">
        <v>7</v>
      </c>
      <c r="F625" s="1">
        <v>45069</v>
      </c>
      <c r="G625" s="1">
        <v>45070</v>
      </c>
      <c r="H625" s="2">
        <v>0.79166666666666663</v>
      </c>
      <c r="I625" s="2">
        <v>0.875</v>
      </c>
      <c r="J625" t="s">
        <v>88</v>
      </c>
      <c r="K625" s="6">
        <v>504141000</v>
      </c>
      <c r="L625" t="s">
        <v>1441</v>
      </c>
      <c r="N625">
        <v>180</v>
      </c>
      <c r="O625" s="14">
        <v>12</v>
      </c>
    </row>
    <row r="626" spans="1:15" x14ac:dyDescent="0.35">
      <c r="A626" t="s">
        <v>1442</v>
      </c>
      <c r="B626" s="5"/>
      <c r="C626">
        <v>13</v>
      </c>
      <c r="D626" t="s">
        <v>1217</v>
      </c>
      <c r="E626">
        <v>22</v>
      </c>
      <c r="F626" s="1">
        <v>44945</v>
      </c>
      <c r="G626" s="1">
        <v>45071</v>
      </c>
      <c r="H626" s="2">
        <v>0.79861111111111116</v>
      </c>
      <c r="I626" s="2">
        <v>0.84027777777777779</v>
      </c>
      <c r="J626" t="s">
        <v>728</v>
      </c>
      <c r="L626" t="s">
        <v>1443</v>
      </c>
      <c r="N626">
        <v>20</v>
      </c>
      <c r="O626" s="14">
        <v>71</v>
      </c>
    </row>
    <row r="627" spans="1:15" x14ac:dyDescent="0.35">
      <c r="A627" t="s">
        <v>1444</v>
      </c>
      <c r="B627" s="5"/>
      <c r="C627">
        <v>1</v>
      </c>
      <c r="D627" t="s">
        <v>1229</v>
      </c>
      <c r="E627">
        <v>52</v>
      </c>
      <c r="F627" s="1">
        <v>44833</v>
      </c>
      <c r="G627" s="1">
        <v>45071</v>
      </c>
      <c r="H627" s="2">
        <v>0.35416666666666669</v>
      </c>
      <c r="I627" s="2">
        <v>0.41666666666666669</v>
      </c>
      <c r="J627" t="s">
        <v>498</v>
      </c>
      <c r="L627" t="s">
        <v>1364</v>
      </c>
      <c r="N627">
        <v>15</v>
      </c>
      <c r="O627" s="14">
        <v>177</v>
      </c>
    </row>
    <row r="628" spans="1:15" x14ac:dyDescent="0.35">
      <c r="A628" t="s">
        <v>1445</v>
      </c>
      <c r="B628" s="5"/>
      <c r="C628">
        <v>1</v>
      </c>
      <c r="D628" t="s">
        <v>1446</v>
      </c>
      <c r="E628">
        <v>52</v>
      </c>
      <c r="F628" s="1">
        <v>44847</v>
      </c>
      <c r="G628" s="1">
        <v>45071</v>
      </c>
      <c r="H628" s="2">
        <v>0.36458333333333331</v>
      </c>
      <c r="I628" s="2">
        <v>0.42708333333333331</v>
      </c>
      <c r="J628" t="s">
        <v>385</v>
      </c>
      <c r="K628" s="6">
        <v>504141000</v>
      </c>
      <c r="L628" t="s">
        <v>689</v>
      </c>
      <c r="N628">
        <v>15</v>
      </c>
      <c r="O628" s="14">
        <v>177</v>
      </c>
    </row>
    <row r="629" spans="1:15" x14ac:dyDescent="0.35">
      <c r="A629" t="s">
        <v>1447</v>
      </c>
      <c r="B629" s="5"/>
      <c r="C629">
        <v>13</v>
      </c>
      <c r="D629" t="s">
        <v>1448</v>
      </c>
      <c r="E629">
        <v>16</v>
      </c>
      <c r="F629" s="1">
        <v>44986</v>
      </c>
      <c r="G629" s="1">
        <v>45071</v>
      </c>
      <c r="H629" s="2">
        <v>0.35416666666666669</v>
      </c>
      <c r="I629" s="2">
        <v>0.39583333333333331</v>
      </c>
      <c r="J629" t="s">
        <v>728</v>
      </c>
      <c r="L629" t="s">
        <v>1367</v>
      </c>
      <c r="N629">
        <v>16</v>
      </c>
      <c r="O629" s="14">
        <v>58</v>
      </c>
    </row>
    <row r="630" spans="1:15" x14ac:dyDescent="0.35">
      <c r="A630" t="s">
        <v>1449</v>
      </c>
      <c r="B630" s="5"/>
      <c r="C630">
        <v>13</v>
      </c>
      <c r="D630" t="s">
        <v>1450</v>
      </c>
      <c r="E630">
        <v>4</v>
      </c>
      <c r="F630" s="1">
        <v>45071</v>
      </c>
      <c r="G630" s="1">
        <v>45071</v>
      </c>
      <c r="H630" s="2">
        <v>0.72916666666666663</v>
      </c>
      <c r="I630" s="2">
        <v>0.85416666666666663</v>
      </c>
      <c r="J630" t="s">
        <v>1451</v>
      </c>
      <c r="K630" s="6">
        <v>504141000</v>
      </c>
      <c r="L630" t="s">
        <v>1452</v>
      </c>
      <c r="N630">
        <v>16</v>
      </c>
      <c r="O630" s="14">
        <v>53</v>
      </c>
    </row>
    <row r="631" spans="1:15" x14ac:dyDescent="0.35">
      <c r="A631" t="s">
        <v>1453</v>
      </c>
      <c r="B631" s="5"/>
      <c r="C631">
        <v>1</v>
      </c>
      <c r="D631" t="s">
        <v>1082</v>
      </c>
      <c r="E631">
        <v>52</v>
      </c>
      <c r="F631" s="1">
        <v>44833</v>
      </c>
      <c r="G631" s="1">
        <v>45071</v>
      </c>
      <c r="H631" s="2">
        <v>0.625</v>
      </c>
      <c r="I631" s="2">
        <v>0.6875</v>
      </c>
      <c r="J631" t="s">
        <v>448</v>
      </c>
      <c r="K631" s="6">
        <v>504141000</v>
      </c>
      <c r="L631" t="s">
        <v>604</v>
      </c>
      <c r="N631">
        <v>15</v>
      </c>
      <c r="O631" s="14">
        <v>180</v>
      </c>
    </row>
    <row r="632" spans="1:15" x14ac:dyDescent="0.35">
      <c r="A632" t="s">
        <v>1454</v>
      </c>
      <c r="B632" s="5"/>
      <c r="C632">
        <v>1</v>
      </c>
      <c r="D632" t="s">
        <v>1455</v>
      </c>
      <c r="E632">
        <v>52</v>
      </c>
      <c r="F632" s="1">
        <v>44840</v>
      </c>
      <c r="G632" s="1">
        <v>45071</v>
      </c>
      <c r="H632" s="2">
        <v>0.77083333333333337</v>
      </c>
      <c r="I632" s="2">
        <v>0.83333333333333337</v>
      </c>
      <c r="J632" t="s">
        <v>448</v>
      </c>
      <c r="K632" s="6">
        <v>504141000</v>
      </c>
      <c r="L632" t="s">
        <v>604</v>
      </c>
      <c r="N632">
        <v>15</v>
      </c>
      <c r="O632" s="14">
        <v>180</v>
      </c>
    </row>
    <row r="633" spans="1:15" x14ac:dyDescent="0.35">
      <c r="A633" t="s">
        <v>1456</v>
      </c>
      <c r="B633" s="5"/>
      <c r="C633">
        <v>13</v>
      </c>
      <c r="D633" t="s">
        <v>1457</v>
      </c>
      <c r="E633">
        <v>4</v>
      </c>
      <c r="F633" s="1">
        <v>45043</v>
      </c>
      <c r="G633" s="1">
        <v>45071</v>
      </c>
      <c r="H633" s="2">
        <v>0.625</v>
      </c>
      <c r="I633" s="2">
        <v>0.65625</v>
      </c>
      <c r="J633" t="s">
        <v>239</v>
      </c>
      <c r="K633" s="6">
        <v>504141000</v>
      </c>
      <c r="L633" t="s">
        <v>257</v>
      </c>
      <c r="N633">
        <v>7</v>
      </c>
      <c r="O633" s="14">
        <v>26</v>
      </c>
    </row>
    <row r="634" spans="1:15" x14ac:dyDescent="0.35">
      <c r="A634" t="s">
        <v>1458</v>
      </c>
      <c r="B634" s="5"/>
      <c r="C634">
        <v>13</v>
      </c>
      <c r="D634" t="s">
        <v>319</v>
      </c>
      <c r="E634">
        <v>6</v>
      </c>
      <c r="F634" s="1">
        <v>45043</v>
      </c>
      <c r="G634" s="1">
        <v>45071</v>
      </c>
      <c r="H634" s="2">
        <v>0.67708333333333337</v>
      </c>
      <c r="I634" s="2">
        <v>0.71875</v>
      </c>
      <c r="J634" t="s">
        <v>239</v>
      </c>
      <c r="K634" s="6">
        <v>504141000</v>
      </c>
      <c r="L634" t="s">
        <v>257</v>
      </c>
      <c r="N634">
        <v>8</v>
      </c>
      <c r="O634" s="14">
        <v>34</v>
      </c>
    </row>
    <row r="635" spans="1:15" x14ac:dyDescent="0.35">
      <c r="A635" t="s">
        <v>1459</v>
      </c>
      <c r="B635" s="5"/>
      <c r="C635">
        <v>13</v>
      </c>
      <c r="D635" t="s">
        <v>1114</v>
      </c>
      <c r="E635">
        <v>22</v>
      </c>
      <c r="F635" s="1">
        <v>44945</v>
      </c>
      <c r="G635" s="1">
        <v>45071</v>
      </c>
      <c r="H635" s="2">
        <v>0.70833333333333337</v>
      </c>
      <c r="I635" s="2">
        <v>0.75</v>
      </c>
      <c r="J635" t="s">
        <v>728</v>
      </c>
      <c r="L635" t="s">
        <v>1443</v>
      </c>
      <c r="N635">
        <v>18</v>
      </c>
      <c r="O635" s="14">
        <v>71</v>
      </c>
    </row>
    <row r="636" spans="1:15" x14ac:dyDescent="0.35">
      <c r="A636" t="s">
        <v>1460</v>
      </c>
      <c r="B636" s="5"/>
      <c r="C636">
        <v>13</v>
      </c>
      <c r="D636" t="s">
        <v>1114</v>
      </c>
      <c r="E636">
        <v>22</v>
      </c>
      <c r="F636" s="1">
        <v>44945</v>
      </c>
      <c r="G636" s="1">
        <v>45071</v>
      </c>
      <c r="H636" s="2">
        <v>0.75347222222222221</v>
      </c>
      <c r="I636" s="2">
        <v>0.79513888888888884</v>
      </c>
      <c r="J636" t="s">
        <v>728</v>
      </c>
      <c r="L636" t="s">
        <v>1443</v>
      </c>
      <c r="N636">
        <v>20</v>
      </c>
      <c r="O636" s="14">
        <v>71</v>
      </c>
    </row>
    <row r="637" spans="1:15" x14ac:dyDescent="0.35">
      <c r="A637" t="s">
        <v>1461</v>
      </c>
      <c r="B637" s="5"/>
      <c r="C637">
        <v>15</v>
      </c>
      <c r="D637" t="s">
        <v>924</v>
      </c>
      <c r="E637">
        <v>40</v>
      </c>
      <c r="F637" s="1">
        <v>44966</v>
      </c>
      <c r="G637" s="1">
        <v>45071</v>
      </c>
      <c r="H637" s="2">
        <v>0.375</v>
      </c>
      <c r="I637" s="2">
        <v>0.5</v>
      </c>
      <c r="J637" t="s">
        <v>235</v>
      </c>
      <c r="K637" s="6">
        <v>504141000</v>
      </c>
      <c r="L637" t="s">
        <v>236</v>
      </c>
      <c r="N637">
        <v>12</v>
      </c>
      <c r="O637" s="14">
        <v>164</v>
      </c>
    </row>
    <row r="638" spans="1:15" x14ac:dyDescent="0.35">
      <c r="A638" t="s">
        <v>1462</v>
      </c>
      <c r="B638" s="5"/>
      <c r="C638">
        <v>15</v>
      </c>
      <c r="D638" t="s">
        <v>1345</v>
      </c>
      <c r="E638">
        <v>40</v>
      </c>
      <c r="F638" s="1">
        <v>44966</v>
      </c>
      <c r="G638" s="1">
        <v>45071</v>
      </c>
      <c r="H638" s="2">
        <v>0.77083333333333337</v>
      </c>
      <c r="I638" s="2">
        <v>0.89583333333333337</v>
      </c>
      <c r="J638" t="s">
        <v>235</v>
      </c>
      <c r="K638" s="6">
        <v>504141000</v>
      </c>
      <c r="L638" t="s">
        <v>236</v>
      </c>
      <c r="N638">
        <v>12</v>
      </c>
      <c r="O638" s="14">
        <v>164</v>
      </c>
    </row>
    <row r="639" spans="1:15" x14ac:dyDescent="0.35">
      <c r="A639" t="s">
        <v>1463</v>
      </c>
      <c r="B639" s="5"/>
      <c r="D639" t="s">
        <v>507</v>
      </c>
      <c r="E639">
        <v>2</v>
      </c>
      <c r="F639" s="1">
        <v>45071</v>
      </c>
      <c r="G639" s="1">
        <v>45071</v>
      </c>
      <c r="H639" s="2">
        <v>0.64583333333333337</v>
      </c>
      <c r="I639" s="2">
        <v>0.70833333333333337</v>
      </c>
      <c r="J639" t="s">
        <v>688</v>
      </c>
      <c r="L639" t="s">
        <v>263</v>
      </c>
      <c r="N639">
        <v>7</v>
      </c>
      <c r="O639" s="14">
        <v>0</v>
      </c>
    </row>
    <row r="640" spans="1:15" x14ac:dyDescent="0.35">
      <c r="A640" t="s">
        <v>1464</v>
      </c>
      <c r="B640" s="5"/>
      <c r="D640" t="s">
        <v>507</v>
      </c>
      <c r="E640">
        <v>2</v>
      </c>
      <c r="F640" s="1">
        <v>45071</v>
      </c>
      <c r="G640" s="1">
        <v>45071</v>
      </c>
      <c r="H640" s="2">
        <v>0.64583333333333337</v>
      </c>
      <c r="I640" s="2">
        <v>0.70833333333333337</v>
      </c>
      <c r="J640" t="s">
        <v>944</v>
      </c>
      <c r="L640" t="s">
        <v>945</v>
      </c>
      <c r="N640">
        <v>7</v>
      </c>
      <c r="O640" s="14">
        <v>0</v>
      </c>
    </row>
    <row r="641" spans="1:15" x14ac:dyDescent="0.35">
      <c r="A641" t="s">
        <v>1465</v>
      </c>
      <c r="B641" s="5"/>
      <c r="C641">
        <v>2</v>
      </c>
      <c r="D641" t="s">
        <v>1466</v>
      </c>
      <c r="E641">
        <v>3</v>
      </c>
      <c r="F641" s="1">
        <v>45071</v>
      </c>
      <c r="G641" s="1">
        <v>45071</v>
      </c>
      <c r="H641" s="2">
        <v>0.625</v>
      </c>
      <c r="I641" s="2">
        <v>0.70833333333333337</v>
      </c>
      <c r="J641" t="s">
        <v>340</v>
      </c>
      <c r="K641" s="6">
        <v>504141000</v>
      </c>
      <c r="L641" t="s">
        <v>1467</v>
      </c>
      <c r="N641">
        <v>15</v>
      </c>
      <c r="O641" s="14">
        <v>0</v>
      </c>
    </row>
    <row r="642" spans="1:15" x14ac:dyDescent="0.35">
      <c r="A642" t="s">
        <v>1468</v>
      </c>
      <c r="B642" s="5"/>
      <c r="C642">
        <v>13</v>
      </c>
      <c r="D642" t="s">
        <v>1469</v>
      </c>
      <c r="E642">
        <v>52</v>
      </c>
      <c r="F642" s="1">
        <v>44840</v>
      </c>
      <c r="G642" s="1">
        <v>45071</v>
      </c>
      <c r="H642" s="2">
        <v>0.77083333333333337</v>
      </c>
      <c r="I642" s="2">
        <v>0.83333333333333337</v>
      </c>
      <c r="J642" t="s">
        <v>1470</v>
      </c>
      <c r="K642" s="6">
        <v>282253105</v>
      </c>
      <c r="L642" t="s">
        <v>901</v>
      </c>
      <c r="N642">
        <v>18</v>
      </c>
      <c r="O642" s="14">
        <v>159</v>
      </c>
    </row>
    <row r="643" spans="1:15" x14ac:dyDescent="0.35">
      <c r="A643" t="s">
        <v>1471</v>
      </c>
      <c r="B643" s="5"/>
      <c r="C643">
        <v>13</v>
      </c>
      <c r="D643" t="s">
        <v>1217</v>
      </c>
      <c r="E643">
        <v>40</v>
      </c>
      <c r="F643" s="1">
        <v>44820</v>
      </c>
      <c r="G643" s="1">
        <v>45072</v>
      </c>
      <c r="H643" s="2">
        <v>0.66666666666666663</v>
      </c>
      <c r="I643" s="2">
        <v>0.70833333333333337</v>
      </c>
      <c r="J643" t="s">
        <v>243</v>
      </c>
      <c r="K643" s="6">
        <v>504141000</v>
      </c>
      <c r="L643" t="s">
        <v>1384</v>
      </c>
      <c r="N643">
        <v>17</v>
      </c>
      <c r="O643" s="14">
        <v>133</v>
      </c>
    </row>
    <row r="644" spans="1:15" x14ac:dyDescent="0.35">
      <c r="A644" t="s">
        <v>1472</v>
      </c>
      <c r="B644" s="5"/>
      <c r="D644" t="s">
        <v>1473</v>
      </c>
      <c r="E644">
        <v>3</v>
      </c>
      <c r="F644" s="1">
        <v>45072</v>
      </c>
      <c r="G644" s="1">
        <v>45072</v>
      </c>
      <c r="H644" s="2">
        <v>0.625</v>
      </c>
      <c r="I644" s="2">
        <v>0.70833333333333337</v>
      </c>
      <c r="J644" t="s">
        <v>1220</v>
      </c>
      <c r="L644" t="s">
        <v>1026</v>
      </c>
      <c r="N644">
        <v>12</v>
      </c>
      <c r="O644" s="14">
        <v>11</v>
      </c>
    </row>
    <row r="645" spans="1:15" x14ac:dyDescent="0.35">
      <c r="A645" t="s">
        <v>1474</v>
      </c>
      <c r="B645" s="5"/>
      <c r="C645">
        <v>15</v>
      </c>
      <c r="D645" t="s">
        <v>328</v>
      </c>
      <c r="E645">
        <v>22</v>
      </c>
      <c r="F645" s="1">
        <v>45051</v>
      </c>
      <c r="G645" s="1">
        <v>45072</v>
      </c>
      <c r="H645" s="2">
        <v>0.625</v>
      </c>
      <c r="I645" s="2">
        <v>0.875</v>
      </c>
      <c r="J645" t="s">
        <v>329</v>
      </c>
      <c r="K645" s="6">
        <v>504141000</v>
      </c>
      <c r="L645" t="s">
        <v>330</v>
      </c>
      <c r="N645">
        <v>11</v>
      </c>
      <c r="O645" s="14">
        <v>135</v>
      </c>
    </row>
    <row r="646" spans="1:15" x14ac:dyDescent="0.35">
      <c r="A646" t="s">
        <v>1475</v>
      </c>
      <c r="B646" s="5"/>
      <c r="C646">
        <v>13</v>
      </c>
      <c r="D646" t="s">
        <v>1476</v>
      </c>
      <c r="E646">
        <v>5</v>
      </c>
      <c r="F646" s="1">
        <v>45072</v>
      </c>
      <c r="G646" s="1">
        <v>45072</v>
      </c>
      <c r="H646" s="2">
        <v>0.66666666666666663</v>
      </c>
      <c r="I646" s="2">
        <v>0.8125</v>
      </c>
      <c r="J646" t="s">
        <v>223</v>
      </c>
      <c r="L646" t="s">
        <v>224</v>
      </c>
      <c r="N646">
        <v>15</v>
      </c>
      <c r="O646" s="14">
        <v>23</v>
      </c>
    </row>
    <row r="647" spans="1:15" x14ac:dyDescent="0.35">
      <c r="A647" t="s">
        <v>1477</v>
      </c>
      <c r="B647" s="5"/>
      <c r="C647">
        <v>13</v>
      </c>
      <c r="D647" t="s">
        <v>1114</v>
      </c>
      <c r="E647">
        <v>40</v>
      </c>
      <c r="F647" s="1">
        <v>44820</v>
      </c>
      <c r="G647" s="1">
        <v>45072</v>
      </c>
      <c r="H647" s="2">
        <v>0.70833333333333337</v>
      </c>
      <c r="I647" s="2">
        <v>0.75</v>
      </c>
      <c r="J647" t="s">
        <v>243</v>
      </c>
      <c r="K647" s="6">
        <v>504141000</v>
      </c>
      <c r="L647" t="s">
        <v>1384</v>
      </c>
      <c r="N647">
        <v>21</v>
      </c>
      <c r="O647" s="14">
        <v>133</v>
      </c>
    </row>
    <row r="648" spans="1:15" x14ac:dyDescent="0.35">
      <c r="A648" t="s">
        <v>1478</v>
      </c>
      <c r="B648" s="5"/>
      <c r="C648">
        <v>2</v>
      </c>
      <c r="D648" t="s">
        <v>1479</v>
      </c>
      <c r="E648">
        <v>2</v>
      </c>
      <c r="F648" s="1">
        <v>45072</v>
      </c>
      <c r="G648" s="1">
        <v>45072</v>
      </c>
      <c r="H648" s="2">
        <v>0.625</v>
      </c>
      <c r="I648" s="2">
        <v>0.6875</v>
      </c>
      <c r="J648" t="s">
        <v>208</v>
      </c>
      <c r="L648" t="s">
        <v>1480</v>
      </c>
      <c r="N648">
        <v>100</v>
      </c>
      <c r="O648" s="14">
        <v>0</v>
      </c>
    </row>
    <row r="649" spans="1:15" x14ac:dyDescent="0.35">
      <c r="A649" t="s">
        <v>1481</v>
      </c>
      <c r="B649" s="5"/>
      <c r="C649">
        <v>15</v>
      </c>
      <c r="D649" t="s">
        <v>1482</v>
      </c>
      <c r="E649">
        <v>48</v>
      </c>
      <c r="F649" s="1">
        <v>44992</v>
      </c>
      <c r="G649" s="1">
        <v>45076</v>
      </c>
      <c r="H649" s="2">
        <v>0.77083333333333337</v>
      </c>
      <c r="I649" s="2">
        <v>0.89583333333333337</v>
      </c>
      <c r="J649" t="s">
        <v>333</v>
      </c>
      <c r="K649" s="6">
        <v>504141000</v>
      </c>
      <c r="L649" t="s">
        <v>1392</v>
      </c>
      <c r="N649">
        <v>15</v>
      </c>
      <c r="O649" s="14">
        <v>145</v>
      </c>
    </row>
    <row r="650" spans="1:15" x14ac:dyDescent="0.35">
      <c r="A650" t="s">
        <v>1483</v>
      </c>
      <c r="B650" s="5"/>
      <c r="C650">
        <v>1</v>
      </c>
      <c r="D650" t="s">
        <v>1264</v>
      </c>
      <c r="E650">
        <v>52</v>
      </c>
      <c r="F650" s="1">
        <v>44845</v>
      </c>
      <c r="G650" s="1">
        <v>45076</v>
      </c>
      <c r="H650" s="2">
        <v>0.79166666666666663</v>
      </c>
      <c r="I650" s="2">
        <v>0.85416666666666663</v>
      </c>
      <c r="J650" t="s">
        <v>486</v>
      </c>
      <c r="L650" t="s">
        <v>1105</v>
      </c>
      <c r="N650">
        <v>15</v>
      </c>
      <c r="O650" s="14">
        <v>180</v>
      </c>
    </row>
    <row r="651" spans="1:15" x14ac:dyDescent="0.35">
      <c r="A651" t="s">
        <v>1484</v>
      </c>
      <c r="B651" s="5"/>
      <c r="C651">
        <v>1</v>
      </c>
      <c r="D651" t="s">
        <v>1485</v>
      </c>
      <c r="E651">
        <v>16</v>
      </c>
      <c r="F651" s="1">
        <v>45055</v>
      </c>
      <c r="G651" s="1">
        <v>45076</v>
      </c>
      <c r="H651" s="2">
        <v>0.77083333333333337</v>
      </c>
      <c r="I651" s="2">
        <v>0.85416666666666663</v>
      </c>
      <c r="J651" t="s">
        <v>466</v>
      </c>
      <c r="K651" s="6">
        <v>504141000</v>
      </c>
      <c r="L651" t="s">
        <v>840</v>
      </c>
      <c r="N651">
        <v>9</v>
      </c>
      <c r="O651" s="14">
        <v>85</v>
      </c>
    </row>
    <row r="652" spans="1:15" x14ac:dyDescent="0.35">
      <c r="A652" t="s">
        <v>1486</v>
      </c>
      <c r="B652" s="5"/>
      <c r="C652">
        <v>13</v>
      </c>
      <c r="D652" t="s">
        <v>1487</v>
      </c>
      <c r="E652">
        <v>43</v>
      </c>
      <c r="F652" s="1">
        <v>44818</v>
      </c>
      <c r="G652" s="1">
        <v>45077</v>
      </c>
      <c r="H652" s="2">
        <v>0.75</v>
      </c>
      <c r="I652" s="2">
        <v>0.79166666666666663</v>
      </c>
      <c r="J652" t="s">
        <v>1383</v>
      </c>
      <c r="L652" t="s">
        <v>1095</v>
      </c>
      <c r="N652">
        <v>20</v>
      </c>
      <c r="O652" s="14">
        <v>142</v>
      </c>
    </row>
    <row r="653" spans="1:15" x14ac:dyDescent="0.35">
      <c r="A653" t="s">
        <v>1488</v>
      </c>
      <c r="B653" s="5"/>
      <c r="C653">
        <v>10</v>
      </c>
      <c r="D653" t="s">
        <v>1489</v>
      </c>
      <c r="E653">
        <v>3</v>
      </c>
      <c r="F653" s="1">
        <v>45077</v>
      </c>
      <c r="G653" s="1">
        <v>45077</v>
      </c>
      <c r="H653" s="2">
        <v>0.625</v>
      </c>
      <c r="I653" s="2">
        <v>0.70833333333333337</v>
      </c>
      <c r="J653" t="s">
        <v>1490</v>
      </c>
      <c r="L653" t="s">
        <v>1026</v>
      </c>
      <c r="N653">
        <v>99</v>
      </c>
      <c r="O653" s="14">
        <v>0</v>
      </c>
    </row>
    <row r="654" spans="1:15" x14ac:dyDescent="0.35">
      <c r="A654" t="s">
        <v>1491</v>
      </c>
      <c r="B654" s="5"/>
      <c r="C654">
        <v>13</v>
      </c>
      <c r="D654" t="s">
        <v>600</v>
      </c>
      <c r="E654">
        <v>14</v>
      </c>
      <c r="F654" s="1">
        <v>45035</v>
      </c>
      <c r="G654" s="1">
        <v>45077</v>
      </c>
      <c r="H654" s="2">
        <v>0.64583333333333337</v>
      </c>
      <c r="I654" s="2">
        <v>0.70833333333333337</v>
      </c>
      <c r="J654" t="s">
        <v>317</v>
      </c>
      <c r="K654" s="6">
        <v>504141000</v>
      </c>
      <c r="L654" t="s">
        <v>601</v>
      </c>
      <c r="N654">
        <v>15</v>
      </c>
      <c r="O654" s="14">
        <v>71</v>
      </c>
    </row>
    <row r="655" spans="1:15" x14ac:dyDescent="0.35">
      <c r="A655" t="s">
        <v>1492</v>
      </c>
      <c r="B655" s="5"/>
      <c r="C655">
        <v>15</v>
      </c>
      <c r="D655" t="s">
        <v>1493</v>
      </c>
      <c r="E655">
        <v>20</v>
      </c>
      <c r="F655" s="1">
        <v>44987</v>
      </c>
      <c r="G655" s="1">
        <v>45078</v>
      </c>
      <c r="H655" s="2">
        <v>0.77083333333333337</v>
      </c>
      <c r="I655" s="2">
        <v>0.82291666666666663</v>
      </c>
      <c r="J655" t="s">
        <v>429</v>
      </c>
      <c r="K655" s="6">
        <v>504141000</v>
      </c>
      <c r="L655" t="s">
        <v>1397</v>
      </c>
      <c r="N655">
        <v>16</v>
      </c>
      <c r="O655" s="14">
        <v>81</v>
      </c>
    </row>
    <row r="656" spans="1:15" x14ac:dyDescent="0.35">
      <c r="A656" t="s">
        <v>1494</v>
      </c>
      <c r="B656" s="5"/>
      <c r="C656">
        <v>1</v>
      </c>
      <c r="D656" t="s">
        <v>1000</v>
      </c>
      <c r="E656">
        <v>52</v>
      </c>
      <c r="F656" s="1">
        <v>44847</v>
      </c>
      <c r="G656" s="1">
        <v>45078</v>
      </c>
      <c r="H656" s="2">
        <v>0.75</v>
      </c>
      <c r="I656" s="2">
        <v>0.8125</v>
      </c>
      <c r="J656" t="s">
        <v>1029</v>
      </c>
      <c r="K656" s="6">
        <v>599936291</v>
      </c>
      <c r="L656" t="s">
        <v>463</v>
      </c>
      <c r="N656">
        <v>15</v>
      </c>
      <c r="O656" s="14">
        <v>180</v>
      </c>
    </row>
    <row r="657" spans="1:15" x14ac:dyDescent="0.35">
      <c r="A657" t="s">
        <v>1495</v>
      </c>
      <c r="B657" s="5"/>
      <c r="C657">
        <v>1</v>
      </c>
      <c r="D657" t="s">
        <v>1496</v>
      </c>
      <c r="E657">
        <v>52</v>
      </c>
      <c r="F657" s="1">
        <v>44840</v>
      </c>
      <c r="G657" s="1">
        <v>45078</v>
      </c>
      <c r="H657" s="2">
        <v>0.42708333333333331</v>
      </c>
      <c r="I657" s="2">
        <v>0.48958333333333331</v>
      </c>
      <c r="J657" t="s">
        <v>583</v>
      </c>
      <c r="K657" s="6">
        <v>504141000</v>
      </c>
      <c r="L657" t="s">
        <v>1105</v>
      </c>
      <c r="N657">
        <v>15</v>
      </c>
      <c r="O657" s="14">
        <v>180</v>
      </c>
    </row>
    <row r="658" spans="1:15" x14ac:dyDescent="0.35">
      <c r="A658" t="s">
        <v>1497</v>
      </c>
      <c r="B658" s="5"/>
      <c r="C658">
        <v>1</v>
      </c>
      <c r="D658" t="s">
        <v>1498</v>
      </c>
      <c r="E658">
        <v>52</v>
      </c>
      <c r="F658" s="1">
        <v>44840</v>
      </c>
      <c r="G658" s="1">
        <v>45078</v>
      </c>
      <c r="H658" s="2">
        <v>0.35416666666666669</v>
      </c>
      <c r="I658" s="2">
        <v>0.41666666666666669</v>
      </c>
      <c r="J658" t="s">
        <v>583</v>
      </c>
      <c r="K658" s="6">
        <v>504141000</v>
      </c>
      <c r="L658" t="s">
        <v>1105</v>
      </c>
      <c r="N658">
        <v>15</v>
      </c>
      <c r="O658" s="14">
        <v>180</v>
      </c>
    </row>
    <row r="659" spans="1:15" x14ac:dyDescent="0.35">
      <c r="A659" t="s">
        <v>1499</v>
      </c>
      <c r="B659" s="5"/>
      <c r="C659">
        <v>13</v>
      </c>
      <c r="D659" t="s">
        <v>1114</v>
      </c>
      <c r="E659">
        <v>40</v>
      </c>
      <c r="F659" s="1">
        <v>44819</v>
      </c>
      <c r="G659" s="1">
        <v>45078</v>
      </c>
      <c r="H659" s="2">
        <v>0.79166666666666663</v>
      </c>
      <c r="I659" s="2">
        <v>0.83333333333333337</v>
      </c>
      <c r="J659" t="s">
        <v>1383</v>
      </c>
      <c r="L659" t="s">
        <v>1384</v>
      </c>
      <c r="N659">
        <v>19</v>
      </c>
      <c r="O659" s="14">
        <v>133</v>
      </c>
    </row>
    <row r="660" spans="1:15" x14ac:dyDescent="0.35">
      <c r="A660" t="s">
        <v>1500</v>
      </c>
      <c r="B660" s="5"/>
      <c r="C660">
        <v>13</v>
      </c>
      <c r="D660" t="s">
        <v>1114</v>
      </c>
      <c r="E660">
        <v>40</v>
      </c>
      <c r="F660" s="1">
        <v>44826</v>
      </c>
      <c r="G660" s="1">
        <v>45078</v>
      </c>
      <c r="H660" s="2">
        <v>0.4236111111111111</v>
      </c>
      <c r="I660" s="2">
        <v>0.46527777777777773</v>
      </c>
      <c r="J660" t="s">
        <v>317</v>
      </c>
      <c r="K660" s="6">
        <v>504141000</v>
      </c>
      <c r="L660" t="s">
        <v>962</v>
      </c>
      <c r="N660">
        <v>16</v>
      </c>
      <c r="O660" s="14">
        <v>160</v>
      </c>
    </row>
    <row r="661" spans="1:15" x14ac:dyDescent="0.35">
      <c r="A661" t="s">
        <v>1501</v>
      </c>
      <c r="B661" s="5"/>
      <c r="C661">
        <v>13</v>
      </c>
      <c r="D661" t="s">
        <v>1394</v>
      </c>
      <c r="E661">
        <v>40</v>
      </c>
      <c r="F661" s="1">
        <v>44826</v>
      </c>
      <c r="G661" s="1">
        <v>45078</v>
      </c>
      <c r="H661" s="2">
        <v>0.375</v>
      </c>
      <c r="I661" s="2">
        <v>0.41666666666666669</v>
      </c>
      <c r="J661" t="s">
        <v>317</v>
      </c>
      <c r="K661" s="6">
        <v>504141000</v>
      </c>
      <c r="L661" t="s">
        <v>962</v>
      </c>
      <c r="N661">
        <v>15</v>
      </c>
      <c r="O661" s="14">
        <v>160</v>
      </c>
    </row>
    <row r="662" spans="1:15" x14ac:dyDescent="0.35">
      <c r="A662" t="s">
        <v>1502</v>
      </c>
      <c r="B662" s="5"/>
      <c r="D662" t="s">
        <v>641</v>
      </c>
      <c r="E662">
        <v>2</v>
      </c>
      <c r="F662" s="1">
        <v>45078</v>
      </c>
      <c r="G662" s="1">
        <v>45078</v>
      </c>
      <c r="H662" s="2">
        <v>0.64583333333333337</v>
      </c>
      <c r="I662" s="2">
        <v>0.70833333333333337</v>
      </c>
      <c r="J662" t="s">
        <v>688</v>
      </c>
      <c r="L662" t="s">
        <v>263</v>
      </c>
      <c r="N662">
        <v>7</v>
      </c>
      <c r="O662" s="14">
        <v>0</v>
      </c>
    </row>
    <row r="663" spans="1:15" x14ac:dyDescent="0.35">
      <c r="A663" t="s">
        <v>1503</v>
      </c>
      <c r="B663" s="5"/>
      <c r="D663" t="s">
        <v>641</v>
      </c>
      <c r="E663">
        <v>2</v>
      </c>
      <c r="F663" s="1">
        <v>45078</v>
      </c>
      <c r="G663" s="1">
        <v>45078</v>
      </c>
      <c r="H663" s="2">
        <v>0.64583333333333337</v>
      </c>
      <c r="I663" s="2">
        <v>0.70833333333333337</v>
      </c>
      <c r="J663" t="s">
        <v>944</v>
      </c>
      <c r="L663" t="s">
        <v>945</v>
      </c>
      <c r="N663">
        <v>7</v>
      </c>
      <c r="O663" s="14">
        <v>0</v>
      </c>
    </row>
    <row r="664" spans="1:15" x14ac:dyDescent="0.35">
      <c r="A664" t="s">
        <v>1504</v>
      </c>
      <c r="B664" s="5"/>
      <c r="C664">
        <v>13</v>
      </c>
      <c r="D664" t="s">
        <v>1505</v>
      </c>
      <c r="E664">
        <v>32</v>
      </c>
      <c r="F664" s="1">
        <v>44868</v>
      </c>
      <c r="G664" s="1">
        <v>45078</v>
      </c>
      <c r="H664" s="2">
        <v>0.72916666666666663</v>
      </c>
      <c r="I664" s="2">
        <v>0.85416666666666663</v>
      </c>
      <c r="J664" t="s">
        <v>298</v>
      </c>
      <c r="K664" s="6">
        <v>504141000</v>
      </c>
      <c r="L664" t="s">
        <v>1351</v>
      </c>
      <c r="N664">
        <v>12</v>
      </c>
      <c r="O664" s="14">
        <v>185</v>
      </c>
    </row>
    <row r="665" spans="1:15" x14ac:dyDescent="0.35">
      <c r="A665" t="s">
        <v>1506</v>
      </c>
      <c r="B665" s="5"/>
      <c r="C665">
        <v>13</v>
      </c>
      <c r="D665" t="s">
        <v>1507</v>
      </c>
      <c r="E665">
        <v>38</v>
      </c>
      <c r="F665" s="1">
        <v>44840</v>
      </c>
      <c r="G665" s="1">
        <v>45078</v>
      </c>
      <c r="H665" s="2">
        <v>0.41666666666666669</v>
      </c>
      <c r="I665" s="2">
        <v>0.45833333333333331</v>
      </c>
      <c r="J665" t="s">
        <v>243</v>
      </c>
      <c r="K665" s="6">
        <v>504141000</v>
      </c>
      <c r="L665" t="s">
        <v>901</v>
      </c>
      <c r="N665">
        <v>18</v>
      </c>
      <c r="O665" s="14">
        <v>124</v>
      </c>
    </row>
    <row r="666" spans="1:15" x14ac:dyDescent="0.35">
      <c r="A666" t="s">
        <v>1508</v>
      </c>
      <c r="B666" s="5"/>
      <c r="C666">
        <v>13</v>
      </c>
      <c r="D666" t="s">
        <v>1509</v>
      </c>
      <c r="E666">
        <v>32</v>
      </c>
      <c r="F666" s="1">
        <v>44988</v>
      </c>
      <c r="G666" s="1">
        <v>45079</v>
      </c>
      <c r="H666" s="2">
        <v>0.8125</v>
      </c>
      <c r="I666" s="2">
        <v>0.89583333333333337</v>
      </c>
      <c r="J666" t="s">
        <v>1510</v>
      </c>
      <c r="K666" s="6">
        <v>62744040</v>
      </c>
      <c r="L666" t="s">
        <v>1511</v>
      </c>
      <c r="M666" t="s">
        <v>2054</v>
      </c>
      <c r="N666">
        <v>10</v>
      </c>
      <c r="O666" s="14">
        <v>107</v>
      </c>
    </row>
    <row r="667" spans="1:15" x14ac:dyDescent="0.35">
      <c r="A667" t="s">
        <v>1512</v>
      </c>
      <c r="B667" s="5"/>
      <c r="C667">
        <v>13</v>
      </c>
      <c r="D667" t="s">
        <v>1513</v>
      </c>
      <c r="E667">
        <v>16</v>
      </c>
      <c r="F667" s="1">
        <v>44988</v>
      </c>
      <c r="G667" s="1">
        <v>45079</v>
      </c>
      <c r="H667" s="2">
        <v>0.77083333333333337</v>
      </c>
      <c r="I667" s="2">
        <v>0.8125</v>
      </c>
      <c r="J667" t="s">
        <v>1510</v>
      </c>
      <c r="K667" s="6">
        <v>62744040</v>
      </c>
      <c r="L667" t="s">
        <v>1511</v>
      </c>
      <c r="M667" t="s">
        <v>2054</v>
      </c>
      <c r="N667">
        <v>15</v>
      </c>
      <c r="O667" s="14">
        <v>48</v>
      </c>
    </row>
    <row r="668" spans="1:15" x14ac:dyDescent="0.35">
      <c r="A668" t="s">
        <v>1514</v>
      </c>
      <c r="B668" s="5"/>
      <c r="C668">
        <v>13</v>
      </c>
      <c r="D668" t="s">
        <v>1515</v>
      </c>
      <c r="E668">
        <v>16</v>
      </c>
      <c r="F668" s="1">
        <v>44988</v>
      </c>
      <c r="G668" s="1">
        <v>45079</v>
      </c>
      <c r="H668" s="2">
        <v>0.72916666666666663</v>
      </c>
      <c r="I668" s="2">
        <v>0.77083333333333337</v>
      </c>
      <c r="J668" t="s">
        <v>1510</v>
      </c>
      <c r="K668" s="6">
        <v>62744040</v>
      </c>
      <c r="L668" t="s">
        <v>1511</v>
      </c>
      <c r="M668" t="s">
        <v>2054</v>
      </c>
      <c r="N668">
        <v>15</v>
      </c>
      <c r="O668" s="14">
        <v>48</v>
      </c>
    </row>
    <row r="669" spans="1:15" x14ac:dyDescent="0.35">
      <c r="A669" t="s">
        <v>1516</v>
      </c>
      <c r="B669" s="5"/>
      <c r="C669">
        <v>2</v>
      </c>
      <c r="D669" t="s">
        <v>1517</v>
      </c>
      <c r="E669">
        <v>12</v>
      </c>
      <c r="F669" s="1">
        <v>45058</v>
      </c>
      <c r="G669" s="1">
        <v>45079</v>
      </c>
      <c r="H669" s="2">
        <v>0.54166666666666663</v>
      </c>
      <c r="I669" s="2">
        <v>0.66666666666666663</v>
      </c>
      <c r="J669" t="s">
        <v>425</v>
      </c>
      <c r="K669" s="6">
        <v>504141000</v>
      </c>
      <c r="L669" t="s">
        <v>1518</v>
      </c>
      <c r="N669">
        <v>8</v>
      </c>
      <c r="O669" s="14">
        <v>64</v>
      </c>
    </row>
    <row r="670" spans="1:15" x14ac:dyDescent="0.35">
      <c r="A670" t="s">
        <v>1519</v>
      </c>
      <c r="B670" s="5"/>
      <c r="C670">
        <v>1</v>
      </c>
      <c r="D670" t="s">
        <v>1520</v>
      </c>
      <c r="E670">
        <v>24</v>
      </c>
      <c r="F670" s="1">
        <v>44988</v>
      </c>
      <c r="G670" s="1">
        <v>45079</v>
      </c>
      <c r="H670" s="2">
        <v>0.77083333333333337</v>
      </c>
      <c r="I670" s="2">
        <v>0.83333333333333337</v>
      </c>
      <c r="J670" t="s">
        <v>378</v>
      </c>
      <c r="K670" s="6">
        <v>504141000</v>
      </c>
      <c r="L670" t="s">
        <v>1521</v>
      </c>
      <c r="N670">
        <v>15</v>
      </c>
      <c r="O670" s="14">
        <v>91</v>
      </c>
    </row>
    <row r="671" spans="1:15" x14ac:dyDescent="0.35">
      <c r="A671" t="s">
        <v>1522</v>
      </c>
      <c r="B671" s="5"/>
      <c r="C671">
        <v>15</v>
      </c>
      <c r="D671" t="s">
        <v>1523</v>
      </c>
      <c r="E671">
        <v>30</v>
      </c>
      <c r="F671" s="1">
        <v>44841</v>
      </c>
      <c r="G671" s="1">
        <v>45079</v>
      </c>
      <c r="H671" s="2">
        <v>0.79166666666666663</v>
      </c>
      <c r="I671" s="2">
        <v>0.89583333333333337</v>
      </c>
      <c r="J671" t="s">
        <v>340</v>
      </c>
      <c r="K671" s="6">
        <v>504141000</v>
      </c>
      <c r="L671" t="s">
        <v>1524</v>
      </c>
      <c r="N671">
        <v>30</v>
      </c>
      <c r="O671" s="14">
        <v>0</v>
      </c>
    </row>
    <row r="672" spans="1:15" x14ac:dyDescent="0.35">
      <c r="A672" t="s">
        <v>1525</v>
      </c>
      <c r="B672" s="5"/>
      <c r="D672" t="s">
        <v>1526</v>
      </c>
      <c r="E672">
        <v>5</v>
      </c>
      <c r="F672" s="1">
        <v>45079</v>
      </c>
      <c r="G672" s="1">
        <v>45079</v>
      </c>
      <c r="H672" s="2">
        <v>0.625</v>
      </c>
      <c r="I672" s="2">
        <v>0.77083333333333337</v>
      </c>
      <c r="J672" t="s">
        <v>419</v>
      </c>
      <c r="K672" s="6">
        <v>504141000</v>
      </c>
      <c r="L672" t="s">
        <v>420</v>
      </c>
      <c r="N672">
        <v>18</v>
      </c>
      <c r="O672" s="14">
        <v>34</v>
      </c>
    </row>
    <row r="673" spans="1:15" x14ac:dyDescent="0.35">
      <c r="A673" t="s">
        <v>1527</v>
      </c>
      <c r="B673" s="5"/>
      <c r="C673">
        <v>2</v>
      </c>
      <c r="D673" t="s">
        <v>1528</v>
      </c>
      <c r="E673">
        <v>7</v>
      </c>
      <c r="F673" s="1">
        <v>45079</v>
      </c>
      <c r="G673" s="1">
        <v>45079</v>
      </c>
      <c r="H673" s="2">
        <v>0.625</v>
      </c>
      <c r="I673" s="2">
        <v>0.83333333333333337</v>
      </c>
      <c r="J673" t="s">
        <v>196</v>
      </c>
      <c r="K673" s="6">
        <v>504141000</v>
      </c>
      <c r="L673" t="s">
        <v>408</v>
      </c>
      <c r="N673">
        <v>100</v>
      </c>
      <c r="O673" s="14">
        <v>0</v>
      </c>
    </row>
    <row r="674" spans="1:15" x14ac:dyDescent="0.35">
      <c r="A674" t="s">
        <v>1529</v>
      </c>
      <c r="B674" s="5"/>
      <c r="C674">
        <v>2</v>
      </c>
      <c r="D674" t="s">
        <v>1530</v>
      </c>
      <c r="E674">
        <v>22</v>
      </c>
      <c r="F674" s="1">
        <v>44841</v>
      </c>
      <c r="G674" s="1">
        <v>45079</v>
      </c>
      <c r="H674" s="2">
        <v>0.75</v>
      </c>
      <c r="I674" s="2">
        <v>0.83333333333333337</v>
      </c>
      <c r="J674" t="s">
        <v>1531</v>
      </c>
      <c r="K674" s="6">
        <v>504141000</v>
      </c>
      <c r="L674" t="s">
        <v>1532</v>
      </c>
      <c r="N674">
        <v>20</v>
      </c>
      <c r="O674" s="14">
        <v>0</v>
      </c>
    </row>
    <row r="675" spans="1:15" x14ac:dyDescent="0.35">
      <c r="A675" t="s">
        <v>1533</v>
      </c>
      <c r="B675" s="5"/>
      <c r="C675">
        <v>13</v>
      </c>
      <c r="D675" t="s">
        <v>1534</v>
      </c>
      <c r="E675">
        <v>24</v>
      </c>
      <c r="F675" s="1">
        <v>44988</v>
      </c>
      <c r="G675" s="1">
        <v>45079</v>
      </c>
      <c r="H675" s="2">
        <v>0.41666666666666669</v>
      </c>
      <c r="I675" s="2">
        <v>0.47916666666666669</v>
      </c>
      <c r="J675" t="s">
        <v>317</v>
      </c>
      <c r="K675" s="6">
        <v>504141000</v>
      </c>
      <c r="L675" t="s">
        <v>1013</v>
      </c>
      <c r="N675">
        <v>15</v>
      </c>
      <c r="O675" s="14">
        <v>122</v>
      </c>
    </row>
    <row r="676" spans="1:15" x14ac:dyDescent="0.35">
      <c r="A676" t="s">
        <v>1535</v>
      </c>
      <c r="B676" s="5"/>
      <c r="C676">
        <v>13</v>
      </c>
      <c r="D676" t="s">
        <v>1536</v>
      </c>
      <c r="E676">
        <v>14</v>
      </c>
      <c r="F676" s="1">
        <v>44989</v>
      </c>
      <c r="G676" s="1">
        <v>45080</v>
      </c>
      <c r="H676" s="2">
        <v>0.58333333333333337</v>
      </c>
      <c r="I676" s="2">
        <v>0.625</v>
      </c>
      <c r="J676" t="s">
        <v>243</v>
      </c>
      <c r="K676" s="6">
        <v>504141000</v>
      </c>
      <c r="L676" t="s">
        <v>893</v>
      </c>
      <c r="N676">
        <v>10</v>
      </c>
      <c r="O676" s="14">
        <v>96</v>
      </c>
    </row>
    <row r="677" spans="1:15" x14ac:dyDescent="0.35">
      <c r="A677" t="s">
        <v>1537</v>
      </c>
      <c r="B677" s="5"/>
      <c r="C677">
        <v>2</v>
      </c>
      <c r="D677" t="s">
        <v>1538</v>
      </c>
      <c r="E677">
        <v>10</v>
      </c>
      <c r="F677" s="1">
        <v>45040</v>
      </c>
      <c r="G677" s="1">
        <v>45082</v>
      </c>
      <c r="H677" s="2">
        <v>0.35416666666666669</v>
      </c>
      <c r="I677" s="2">
        <v>0.41666666666666669</v>
      </c>
      <c r="J677" t="s">
        <v>272</v>
      </c>
      <c r="L677" t="s">
        <v>273</v>
      </c>
      <c r="N677">
        <v>9</v>
      </c>
      <c r="O677" s="14">
        <v>45</v>
      </c>
    </row>
    <row r="678" spans="1:15" x14ac:dyDescent="0.35">
      <c r="A678" t="s">
        <v>1539</v>
      </c>
      <c r="B678" s="5"/>
      <c r="C678">
        <v>2</v>
      </c>
      <c r="D678" t="s">
        <v>1540</v>
      </c>
      <c r="E678">
        <v>10</v>
      </c>
      <c r="F678" s="1">
        <v>45040</v>
      </c>
      <c r="G678" s="1">
        <v>45082</v>
      </c>
      <c r="H678" s="2">
        <v>0.42708333333333331</v>
      </c>
      <c r="I678" s="2">
        <v>0.48958333333333331</v>
      </c>
      <c r="J678" t="s">
        <v>272</v>
      </c>
      <c r="L678" t="s">
        <v>273</v>
      </c>
      <c r="N678">
        <v>9</v>
      </c>
      <c r="O678" s="14">
        <v>45</v>
      </c>
    </row>
    <row r="679" spans="1:15" x14ac:dyDescent="0.35">
      <c r="A679" t="s">
        <v>1541</v>
      </c>
      <c r="B679" s="5"/>
      <c r="C679">
        <v>1</v>
      </c>
      <c r="D679" t="s">
        <v>1542</v>
      </c>
      <c r="E679">
        <v>20</v>
      </c>
      <c r="F679" s="1">
        <v>44991</v>
      </c>
      <c r="G679" s="1">
        <v>45082</v>
      </c>
      <c r="H679" s="2">
        <v>0.34375</v>
      </c>
      <c r="I679" s="2">
        <v>0.40625</v>
      </c>
      <c r="J679" t="s">
        <v>1259</v>
      </c>
      <c r="K679" s="6">
        <v>504141000</v>
      </c>
      <c r="L679" t="s">
        <v>588</v>
      </c>
      <c r="N679">
        <v>9</v>
      </c>
      <c r="O679" s="14">
        <v>97</v>
      </c>
    </row>
    <row r="680" spans="1:15" x14ac:dyDescent="0.35">
      <c r="A680" t="s">
        <v>1543</v>
      </c>
      <c r="B680" s="5"/>
      <c r="C680">
        <v>13</v>
      </c>
      <c r="D680" t="s">
        <v>1544</v>
      </c>
      <c r="E680">
        <v>36</v>
      </c>
      <c r="F680" s="1">
        <v>44837</v>
      </c>
      <c r="G680" s="1">
        <v>45082</v>
      </c>
      <c r="H680" s="2">
        <v>0.79166666666666663</v>
      </c>
      <c r="I680" s="2">
        <v>0.83333333333333337</v>
      </c>
      <c r="J680" t="s">
        <v>721</v>
      </c>
      <c r="L680" t="s">
        <v>1545</v>
      </c>
      <c r="N680">
        <v>18</v>
      </c>
      <c r="O680" s="14">
        <v>120</v>
      </c>
    </row>
    <row r="681" spans="1:15" x14ac:dyDescent="0.35">
      <c r="A681" t="s">
        <v>1546</v>
      </c>
      <c r="B681" s="5"/>
      <c r="C681">
        <v>14</v>
      </c>
      <c r="D681" t="s">
        <v>1547</v>
      </c>
      <c r="E681">
        <v>22</v>
      </c>
      <c r="F681" s="1">
        <v>44984</v>
      </c>
      <c r="G681" s="1">
        <v>45082</v>
      </c>
      <c r="H681" s="2">
        <v>0.375</v>
      </c>
      <c r="I681" s="2">
        <v>0.4375</v>
      </c>
      <c r="J681" t="s">
        <v>1548</v>
      </c>
      <c r="L681" t="s">
        <v>1549</v>
      </c>
      <c r="N681">
        <v>23</v>
      </c>
      <c r="O681" s="14">
        <v>44</v>
      </c>
    </row>
    <row r="682" spans="1:15" x14ac:dyDescent="0.35">
      <c r="A682" t="s">
        <v>1550</v>
      </c>
      <c r="B682" s="5"/>
      <c r="C682">
        <v>15</v>
      </c>
      <c r="D682" t="s">
        <v>1551</v>
      </c>
      <c r="E682">
        <v>32</v>
      </c>
      <c r="F682" s="1">
        <v>44963</v>
      </c>
      <c r="G682" s="1">
        <v>45082</v>
      </c>
      <c r="H682" s="2">
        <v>0.375</v>
      </c>
      <c r="I682" s="2">
        <v>0.5</v>
      </c>
      <c r="J682" t="s">
        <v>591</v>
      </c>
      <c r="K682" s="6">
        <v>504141000</v>
      </c>
      <c r="L682" t="s">
        <v>665</v>
      </c>
      <c r="N682">
        <v>11</v>
      </c>
      <c r="O682" s="14">
        <v>123</v>
      </c>
    </row>
    <row r="683" spans="1:15" x14ac:dyDescent="0.35">
      <c r="A683" t="s">
        <v>1552</v>
      </c>
      <c r="B683" s="5"/>
      <c r="C683">
        <v>15</v>
      </c>
      <c r="D683" t="s">
        <v>1553</v>
      </c>
      <c r="E683">
        <v>26</v>
      </c>
      <c r="F683" s="1">
        <v>44998</v>
      </c>
      <c r="G683" s="1">
        <v>45082</v>
      </c>
      <c r="H683" s="2">
        <v>0.76041666666666663</v>
      </c>
      <c r="I683" s="2">
        <v>0.89583333333333337</v>
      </c>
      <c r="J683" t="s">
        <v>591</v>
      </c>
      <c r="K683" s="6">
        <v>504141000</v>
      </c>
      <c r="L683" t="s">
        <v>592</v>
      </c>
      <c r="N683">
        <v>10</v>
      </c>
      <c r="O683" s="14">
        <v>114</v>
      </c>
    </row>
    <row r="684" spans="1:15" x14ac:dyDescent="0.35">
      <c r="A684" t="s">
        <v>1554</v>
      </c>
      <c r="B684" s="5"/>
      <c r="C684">
        <v>13</v>
      </c>
      <c r="D684" t="s">
        <v>1412</v>
      </c>
      <c r="E684">
        <v>42</v>
      </c>
      <c r="F684" s="1">
        <v>44816</v>
      </c>
      <c r="G684" s="1">
        <v>45082</v>
      </c>
      <c r="H684" s="2">
        <v>0.75</v>
      </c>
      <c r="I684" s="2">
        <v>0.79166666666666663</v>
      </c>
      <c r="J684" t="s">
        <v>429</v>
      </c>
      <c r="K684" s="6">
        <v>504141000</v>
      </c>
      <c r="L684" t="s">
        <v>1413</v>
      </c>
      <c r="N684">
        <v>18</v>
      </c>
      <c r="O684" s="14">
        <v>138</v>
      </c>
    </row>
    <row r="685" spans="1:15" x14ac:dyDescent="0.35">
      <c r="A685" t="s">
        <v>1555</v>
      </c>
      <c r="B685" s="5"/>
      <c r="C685">
        <v>13</v>
      </c>
      <c r="D685" t="s">
        <v>1556</v>
      </c>
      <c r="E685">
        <v>36</v>
      </c>
      <c r="F685" s="1">
        <v>44824</v>
      </c>
      <c r="G685" s="1">
        <v>45083</v>
      </c>
      <c r="H685" s="2">
        <v>0.75</v>
      </c>
      <c r="I685" s="2">
        <v>0.79166666666666663</v>
      </c>
      <c r="J685" t="s">
        <v>1557</v>
      </c>
      <c r="K685" s="6">
        <v>282253105</v>
      </c>
      <c r="L685" t="s">
        <v>1545</v>
      </c>
      <c r="N685">
        <v>18</v>
      </c>
      <c r="O685" s="14">
        <v>120</v>
      </c>
    </row>
    <row r="686" spans="1:15" x14ac:dyDescent="0.35">
      <c r="A686" t="s">
        <v>1558</v>
      </c>
      <c r="B686" s="5"/>
      <c r="C686">
        <v>1</v>
      </c>
      <c r="D686" t="s">
        <v>1559</v>
      </c>
      <c r="E686">
        <v>16</v>
      </c>
      <c r="F686" s="1">
        <v>45062</v>
      </c>
      <c r="G686" s="1">
        <v>45083</v>
      </c>
      <c r="H686" s="2">
        <v>0.77083333333333337</v>
      </c>
      <c r="I686" s="2">
        <v>0.85416666666666663</v>
      </c>
      <c r="J686" t="s">
        <v>403</v>
      </c>
      <c r="K686" s="6">
        <v>504141000</v>
      </c>
      <c r="L686" t="s">
        <v>1560</v>
      </c>
      <c r="N686">
        <v>9</v>
      </c>
      <c r="O686" s="14">
        <v>85</v>
      </c>
    </row>
    <row r="687" spans="1:15" x14ac:dyDescent="0.35">
      <c r="A687" t="s">
        <v>1561</v>
      </c>
      <c r="B687" s="5"/>
      <c r="C687">
        <v>8</v>
      </c>
      <c r="D687" t="s">
        <v>1562</v>
      </c>
      <c r="E687">
        <v>14</v>
      </c>
      <c r="F687" s="1">
        <v>45055</v>
      </c>
      <c r="G687" s="1">
        <v>45083</v>
      </c>
      <c r="H687" s="2">
        <v>0.39583333333333331</v>
      </c>
      <c r="I687" s="2">
        <v>0.47916666666666669</v>
      </c>
      <c r="J687" t="s">
        <v>552</v>
      </c>
      <c r="K687" s="6">
        <v>504141000</v>
      </c>
      <c r="L687" t="s">
        <v>982</v>
      </c>
      <c r="N687">
        <v>9</v>
      </c>
      <c r="O687" s="14">
        <v>124</v>
      </c>
    </row>
    <row r="688" spans="1:15" x14ac:dyDescent="0.35">
      <c r="A688" t="s">
        <v>1563</v>
      </c>
      <c r="B688" s="5"/>
      <c r="C688">
        <v>15</v>
      </c>
      <c r="D688" t="s">
        <v>1482</v>
      </c>
      <c r="E688">
        <v>48</v>
      </c>
      <c r="F688" s="1">
        <v>44999</v>
      </c>
      <c r="G688" s="1">
        <v>45083</v>
      </c>
      <c r="H688" s="2">
        <v>0.375</v>
      </c>
      <c r="I688" s="2">
        <v>0.5</v>
      </c>
      <c r="J688" t="s">
        <v>333</v>
      </c>
      <c r="K688" s="6">
        <v>504141000</v>
      </c>
      <c r="L688" t="s">
        <v>334</v>
      </c>
      <c r="N688">
        <v>12</v>
      </c>
      <c r="O688" s="14">
        <v>145</v>
      </c>
    </row>
    <row r="689" spans="1:15" x14ac:dyDescent="0.35">
      <c r="A689" t="s">
        <v>1564</v>
      </c>
      <c r="B689" s="5"/>
      <c r="C689">
        <v>15</v>
      </c>
      <c r="D689" t="s">
        <v>1565</v>
      </c>
      <c r="E689">
        <v>48</v>
      </c>
      <c r="F689" s="1">
        <v>44965</v>
      </c>
      <c r="G689" s="1">
        <v>45084</v>
      </c>
      <c r="H689" s="2">
        <v>0.77083333333333337</v>
      </c>
      <c r="I689" s="2">
        <v>0.89583333333333337</v>
      </c>
      <c r="J689" t="s">
        <v>231</v>
      </c>
      <c r="K689" s="6">
        <v>504141000</v>
      </c>
      <c r="L689" t="s">
        <v>1341</v>
      </c>
      <c r="N689">
        <v>12</v>
      </c>
      <c r="O689" s="14">
        <v>206</v>
      </c>
    </row>
    <row r="690" spans="1:15" x14ac:dyDescent="0.35">
      <c r="A690" t="s">
        <v>1566</v>
      </c>
      <c r="B690" s="5"/>
      <c r="C690">
        <v>13</v>
      </c>
      <c r="D690" t="s">
        <v>1567</v>
      </c>
      <c r="E690">
        <v>4</v>
      </c>
      <c r="F690" s="1">
        <v>45084</v>
      </c>
      <c r="G690" s="1">
        <v>45084</v>
      </c>
      <c r="H690" s="2">
        <v>0.66666666666666663</v>
      </c>
      <c r="I690" s="2">
        <v>0.77083333333333337</v>
      </c>
      <c r="J690" t="s">
        <v>298</v>
      </c>
      <c r="K690" s="6">
        <v>504141000</v>
      </c>
      <c r="L690" t="s">
        <v>1568</v>
      </c>
      <c r="N690">
        <v>15</v>
      </c>
      <c r="O690" s="14">
        <v>23</v>
      </c>
    </row>
    <row r="691" spans="1:15" x14ac:dyDescent="0.35">
      <c r="A691" t="s">
        <v>1569</v>
      </c>
      <c r="B691" s="5"/>
      <c r="D691" t="s">
        <v>242</v>
      </c>
      <c r="E691">
        <v>19</v>
      </c>
      <c r="F691" s="1">
        <v>44986</v>
      </c>
      <c r="G691" s="1">
        <v>45084</v>
      </c>
      <c r="H691" s="2">
        <v>0.79166666666666663</v>
      </c>
      <c r="I691" s="2">
        <v>0.83333333333333337</v>
      </c>
      <c r="J691" t="s">
        <v>317</v>
      </c>
      <c r="K691" s="6">
        <v>504141000</v>
      </c>
      <c r="L691" t="s">
        <v>1570</v>
      </c>
      <c r="N691">
        <v>15</v>
      </c>
      <c r="O691" s="14">
        <v>89</v>
      </c>
    </row>
    <row r="692" spans="1:15" x14ac:dyDescent="0.35">
      <c r="A692" t="s">
        <v>1571</v>
      </c>
      <c r="B692" s="5"/>
      <c r="C692">
        <v>1</v>
      </c>
      <c r="D692" t="s">
        <v>1572</v>
      </c>
      <c r="E692">
        <v>12</v>
      </c>
      <c r="F692" s="1">
        <v>45049</v>
      </c>
      <c r="G692" s="1">
        <v>45084</v>
      </c>
      <c r="H692" s="2">
        <v>0.79166666666666663</v>
      </c>
      <c r="I692" s="2">
        <v>0.85416666666666663</v>
      </c>
      <c r="J692" t="s">
        <v>486</v>
      </c>
      <c r="L692" t="s">
        <v>522</v>
      </c>
      <c r="N692">
        <v>9</v>
      </c>
      <c r="O692" s="14">
        <v>69</v>
      </c>
    </row>
    <row r="693" spans="1:15" x14ac:dyDescent="0.35">
      <c r="A693" t="s">
        <v>1573</v>
      </c>
      <c r="B693" s="5"/>
      <c r="C693">
        <v>10</v>
      </c>
      <c r="D693" t="s">
        <v>1574</v>
      </c>
      <c r="E693">
        <v>3</v>
      </c>
      <c r="F693" s="1">
        <v>45084</v>
      </c>
      <c r="G693" s="1">
        <v>45084</v>
      </c>
      <c r="H693" s="2">
        <v>0.79166666666666663</v>
      </c>
      <c r="I693" s="2">
        <v>0.875</v>
      </c>
      <c r="J693" t="s">
        <v>1575</v>
      </c>
      <c r="K693" s="6">
        <v>504141000</v>
      </c>
      <c r="L693" t="s">
        <v>1576</v>
      </c>
      <c r="N693">
        <v>100</v>
      </c>
      <c r="O693" s="14">
        <v>0</v>
      </c>
    </row>
    <row r="694" spans="1:15" x14ac:dyDescent="0.35">
      <c r="A694" t="s">
        <v>1577</v>
      </c>
      <c r="B694" s="5"/>
      <c r="C694">
        <v>13</v>
      </c>
      <c r="D694" t="s">
        <v>1114</v>
      </c>
      <c r="E694">
        <v>26</v>
      </c>
      <c r="F694" s="1">
        <v>44944</v>
      </c>
      <c r="G694" s="1">
        <v>45084</v>
      </c>
      <c r="H694" s="2">
        <v>0.77083333333333337</v>
      </c>
      <c r="I694" s="2">
        <v>0.8125</v>
      </c>
      <c r="J694" t="s">
        <v>243</v>
      </c>
      <c r="K694" s="6">
        <v>504141000</v>
      </c>
      <c r="L694" t="s">
        <v>1578</v>
      </c>
      <c r="N694">
        <v>20</v>
      </c>
      <c r="O694" s="14">
        <v>84</v>
      </c>
    </row>
    <row r="695" spans="1:15" x14ac:dyDescent="0.35">
      <c r="A695" t="s">
        <v>1579</v>
      </c>
      <c r="B695" s="5"/>
      <c r="C695">
        <v>13</v>
      </c>
      <c r="D695" t="s">
        <v>800</v>
      </c>
      <c r="E695">
        <v>12</v>
      </c>
      <c r="F695" s="1">
        <v>45049</v>
      </c>
      <c r="G695" s="1">
        <v>45084</v>
      </c>
      <c r="H695" s="2">
        <v>0.43055555555555558</v>
      </c>
      <c r="I695" s="2">
        <v>0.49305555555555558</v>
      </c>
      <c r="J695" t="s">
        <v>429</v>
      </c>
      <c r="K695" s="6">
        <v>504141000</v>
      </c>
      <c r="L695" t="s">
        <v>668</v>
      </c>
      <c r="N695">
        <v>15</v>
      </c>
      <c r="O695" s="14">
        <v>61</v>
      </c>
    </row>
    <row r="696" spans="1:15" x14ac:dyDescent="0.35">
      <c r="A696" t="s">
        <v>1580</v>
      </c>
      <c r="B696" s="5"/>
      <c r="C696">
        <v>13</v>
      </c>
      <c r="D696" t="s">
        <v>1356</v>
      </c>
      <c r="E696">
        <v>40</v>
      </c>
      <c r="F696" s="1">
        <v>44816</v>
      </c>
      <c r="G696" s="1">
        <v>45089</v>
      </c>
      <c r="H696" s="2">
        <v>0.70138888888888884</v>
      </c>
      <c r="I696" s="2">
        <v>0.74305555555555547</v>
      </c>
      <c r="J696" t="s">
        <v>632</v>
      </c>
      <c r="K696" s="6">
        <v>504141000</v>
      </c>
      <c r="L696" t="s">
        <v>1367</v>
      </c>
      <c r="N696">
        <v>15</v>
      </c>
      <c r="O696" s="14">
        <v>160</v>
      </c>
    </row>
    <row r="697" spans="1:15" x14ac:dyDescent="0.35">
      <c r="A697" t="s">
        <v>1581</v>
      </c>
      <c r="B697" s="5"/>
      <c r="C697">
        <v>13</v>
      </c>
      <c r="D697" t="s">
        <v>301</v>
      </c>
      <c r="E697">
        <v>7</v>
      </c>
      <c r="F697" s="1">
        <v>45054</v>
      </c>
      <c r="G697" s="1">
        <v>45089</v>
      </c>
      <c r="H697" s="2">
        <v>0.72916666666666663</v>
      </c>
      <c r="I697" s="2">
        <v>0.77083333333333337</v>
      </c>
      <c r="J697" t="s">
        <v>243</v>
      </c>
      <c r="K697" s="6">
        <v>504141000</v>
      </c>
      <c r="L697" t="s">
        <v>302</v>
      </c>
      <c r="N697">
        <v>12</v>
      </c>
      <c r="O697" s="14">
        <v>36</v>
      </c>
    </row>
    <row r="698" spans="1:15" x14ac:dyDescent="0.35">
      <c r="A698" t="s">
        <v>1582</v>
      </c>
      <c r="B698" s="5"/>
      <c r="C698">
        <v>13</v>
      </c>
      <c r="D698" t="s">
        <v>559</v>
      </c>
      <c r="E698">
        <v>16</v>
      </c>
      <c r="F698" s="1">
        <v>44984</v>
      </c>
      <c r="G698" s="1">
        <v>45089</v>
      </c>
      <c r="H698" s="2">
        <v>0.70833333333333337</v>
      </c>
      <c r="I698" s="2">
        <v>0.75</v>
      </c>
      <c r="J698" t="s">
        <v>192</v>
      </c>
      <c r="L698" t="s">
        <v>1583</v>
      </c>
      <c r="N698">
        <v>15</v>
      </c>
      <c r="O698" s="14">
        <v>82</v>
      </c>
    </row>
    <row r="699" spans="1:15" x14ac:dyDescent="0.35">
      <c r="A699" t="s">
        <v>1584</v>
      </c>
      <c r="B699" s="5"/>
      <c r="C699">
        <v>13</v>
      </c>
      <c r="D699" t="s">
        <v>559</v>
      </c>
      <c r="E699">
        <v>24</v>
      </c>
      <c r="F699" s="1">
        <v>44984</v>
      </c>
      <c r="G699" s="1">
        <v>45089</v>
      </c>
      <c r="H699" s="2">
        <v>0.75694444444444453</v>
      </c>
      <c r="I699" s="2">
        <v>0.81944444444444453</v>
      </c>
      <c r="J699" t="s">
        <v>192</v>
      </c>
      <c r="L699" t="s">
        <v>1583</v>
      </c>
      <c r="N699">
        <v>15</v>
      </c>
      <c r="O699" s="14">
        <v>122</v>
      </c>
    </row>
    <row r="700" spans="1:15" x14ac:dyDescent="0.35">
      <c r="A700" t="s">
        <v>1585</v>
      </c>
      <c r="B700" s="5"/>
      <c r="C700">
        <v>13</v>
      </c>
      <c r="D700" t="s">
        <v>238</v>
      </c>
      <c r="E700">
        <v>24</v>
      </c>
      <c r="F700" s="1">
        <v>44984</v>
      </c>
      <c r="G700" s="1">
        <v>45089</v>
      </c>
      <c r="H700" s="2">
        <v>0.75</v>
      </c>
      <c r="I700" s="2">
        <v>0.8125</v>
      </c>
      <c r="J700" t="s">
        <v>239</v>
      </c>
      <c r="K700" s="6">
        <v>504141000</v>
      </c>
      <c r="L700" t="s">
        <v>240</v>
      </c>
      <c r="N700">
        <v>14</v>
      </c>
      <c r="O700" s="14">
        <v>122</v>
      </c>
    </row>
    <row r="701" spans="1:15" x14ac:dyDescent="0.35">
      <c r="A701" t="s">
        <v>1586</v>
      </c>
      <c r="B701" s="5"/>
      <c r="C701">
        <v>15</v>
      </c>
      <c r="D701" t="s">
        <v>1587</v>
      </c>
      <c r="E701">
        <v>48</v>
      </c>
      <c r="F701" s="1">
        <v>44963</v>
      </c>
      <c r="G701" s="1">
        <v>45089</v>
      </c>
      <c r="H701" s="2">
        <v>0.77083333333333337</v>
      </c>
      <c r="I701" s="2">
        <v>0.89583333333333337</v>
      </c>
      <c r="J701" t="s">
        <v>231</v>
      </c>
      <c r="K701" s="6">
        <v>504141000</v>
      </c>
      <c r="L701" t="s">
        <v>1341</v>
      </c>
      <c r="N701">
        <v>7</v>
      </c>
      <c r="O701" s="14">
        <v>276</v>
      </c>
    </row>
    <row r="702" spans="1:15" x14ac:dyDescent="0.35">
      <c r="A702" t="s">
        <v>1588</v>
      </c>
      <c r="B702" s="5"/>
      <c r="C702">
        <v>13</v>
      </c>
      <c r="D702" t="s">
        <v>1430</v>
      </c>
      <c r="E702">
        <v>43</v>
      </c>
      <c r="F702" s="1">
        <v>44816</v>
      </c>
      <c r="G702" s="1">
        <v>45096</v>
      </c>
      <c r="H702" s="2">
        <v>0.4236111111111111</v>
      </c>
      <c r="I702" s="2">
        <v>0.46527777777777773</v>
      </c>
      <c r="J702" t="s">
        <v>429</v>
      </c>
      <c r="K702" s="6">
        <v>504141000</v>
      </c>
      <c r="L702" t="s">
        <v>1427</v>
      </c>
      <c r="N702">
        <v>19</v>
      </c>
      <c r="O702" s="14">
        <v>165</v>
      </c>
    </row>
    <row r="703" spans="1:15" x14ac:dyDescent="0.35">
      <c r="A703" t="s">
        <v>1589</v>
      </c>
      <c r="B703" s="5"/>
      <c r="C703">
        <v>13</v>
      </c>
      <c r="D703" t="s">
        <v>1590</v>
      </c>
      <c r="E703">
        <v>40</v>
      </c>
      <c r="F703" s="1">
        <v>44816</v>
      </c>
      <c r="G703" s="1">
        <v>45089</v>
      </c>
      <c r="H703" s="2">
        <v>0.75</v>
      </c>
      <c r="I703" s="2">
        <v>0.79166666666666663</v>
      </c>
      <c r="J703" t="s">
        <v>632</v>
      </c>
      <c r="K703" s="6">
        <v>504141000</v>
      </c>
      <c r="L703" t="s">
        <v>1367</v>
      </c>
      <c r="N703">
        <v>15</v>
      </c>
      <c r="O703" s="14">
        <v>181</v>
      </c>
    </row>
    <row r="704" spans="1:15" x14ac:dyDescent="0.35">
      <c r="A704" t="s">
        <v>1591</v>
      </c>
      <c r="B704" s="5"/>
      <c r="C704">
        <v>13</v>
      </c>
      <c r="D704" t="s">
        <v>887</v>
      </c>
      <c r="E704">
        <v>10</v>
      </c>
      <c r="F704" s="1">
        <v>45034</v>
      </c>
      <c r="G704" s="1">
        <v>45090</v>
      </c>
      <c r="H704" s="2">
        <v>0.80555555555555547</v>
      </c>
      <c r="I704" s="2">
        <v>0.84722222222222221</v>
      </c>
      <c r="J704" t="s">
        <v>317</v>
      </c>
      <c r="K704" s="6">
        <v>504141000</v>
      </c>
      <c r="L704" t="s">
        <v>888</v>
      </c>
      <c r="N704">
        <v>15</v>
      </c>
      <c r="O704" s="14">
        <v>69</v>
      </c>
    </row>
    <row r="705" spans="1:15" x14ac:dyDescent="0.35">
      <c r="A705" t="s">
        <v>1592</v>
      </c>
      <c r="B705" s="5"/>
      <c r="C705">
        <v>13</v>
      </c>
      <c r="D705" t="s">
        <v>890</v>
      </c>
      <c r="E705">
        <v>10</v>
      </c>
      <c r="F705" s="1">
        <v>45034</v>
      </c>
      <c r="G705" s="1">
        <v>45090</v>
      </c>
      <c r="H705" s="2">
        <v>0.65972222222222221</v>
      </c>
      <c r="I705" s="2">
        <v>0.70138888888888884</v>
      </c>
      <c r="J705" t="s">
        <v>317</v>
      </c>
      <c r="K705" s="6">
        <v>504141000</v>
      </c>
      <c r="L705" t="s">
        <v>888</v>
      </c>
      <c r="N705">
        <v>15</v>
      </c>
      <c r="O705" s="14">
        <v>69</v>
      </c>
    </row>
    <row r="706" spans="1:15" x14ac:dyDescent="0.35">
      <c r="A706" t="s">
        <v>1593</v>
      </c>
      <c r="B706" s="5"/>
      <c r="C706">
        <v>12</v>
      </c>
      <c r="D706" t="s">
        <v>1594</v>
      </c>
      <c r="E706">
        <v>200</v>
      </c>
      <c r="F706" s="1">
        <v>44810</v>
      </c>
      <c r="G706" s="1">
        <v>45090</v>
      </c>
      <c r="H706" s="2">
        <v>0.74305555555555547</v>
      </c>
      <c r="I706" s="2">
        <v>0.91666666666666663</v>
      </c>
      <c r="J706" t="s">
        <v>219</v>
      </c>
      <c r="K706" s="6">
        <v>504141000</v>
      </c>
      <c r="L706" t="s">
        <v>810</v>
      </c>
      <c r="N706">
        <v>10</v>
      </c>
      <c r="O706" s="14">
        <v>990</v>
      </c>
    </row>
    <row r="707" spans="1:15" x14ac:dyDescent="0.35">
      <c r="A707" t="s">
        <v>1595</v>
      </c>
      <c r="B707" s="5"/>
      <c r="C707">
        <v>8</v>
      </c>
      <c r="D707" t="s">
        <v>1596</v>
      </c>
      <c r="E707">
        <v>30</v>
      </c>
      <c r="F707" s="1">
        <v>45034</v>
      </c>
      <c r="G707" s="1">
        <v>45090</v>
      </c>
      <c r="H707" s="2">
        <v>0.39583333333333331</v>
      </c>
      <c r="I707" s="2">
        <v>0.5</v>
      </c>
      <c r="J707" t="s">
        <v>433</v>
      </c>
      <c r="K707" s="6">
        <v>504141000</v>
      </c>
      <c r="L707" t="s">
        <v>1597</v>
      </c>
      <c r="N707">
        <v>12</v>
      </c>
      <c r="O707" s="14">
        <v>78</v>
      </c>
    </row>
    <row r="708" spans="1:15" x14ac:dyDescent="0.35">
      <c r="A708" t="s">
        <v>1598</v>
      </c>
      <c r="B708" s="5"/>
      <c r="C708">
        <v>1</v>
      </c>
      <c r="D708" t="s">
        <v>1599</v>
      </c>
      <c r="E708">
        <v>24</v>
      </c>
      <c r="F708" s="1">
        <v>45006</v>
      </c>
      <c r="G708" s="1">
        <v>45090</v>
      </c>
      <c r="H708" s="2">
        <v>0.35416666666666669</v>
      </c>
      <c r="I708" s="2">
        <v>0.41666666666666669</v>
      </c>
      <c r="J708" t="s">
        <v>448</v>
      </c>
      <c r="K708" s="6">
        <v>504141000</v>
      </c>
      <c r="L708" t="s">
        <v>635</v>
      </c>
      <c r="N708">
        <v>9</v>
      </c>
      <c r="O708" s="14">
        <v>138</v>
      </c>
    </row>
    <row r="709" spans="1:15" x14ac:dyDescent="0.35">
      <c r="A709" t="s">
        <v>1600</v>
      </c>
      <c r="B709" s="5"/>
      <c r="C709">
        <v>13</v>
      </c>
      <c r="D709" t="s">
        <v>1088</v>
      </c>
      <c r="E709">
        <v>12</v>
      </c>
      <c r="F709" s="1">
        <v>45055</v>
      </c>
      <c r="G709" s="1">
        <v>45090</v>
      </c>
      <c r="H709" s="2">
        <v>0.77083333333333337</v>
      </c>
      <c r="I709" s="2">
        <v>0.83333333333333337</v>
      </c>
      <c r="J709" t="s">
        <v>560</v>
      </c>
      <c r="L709" t="s">
        <v>1089</v>
      </c>
      <c r="N709">
        <v>16</v>
      </c>
      <c r="O709" s="14">
        <v>61</v>
      </c>
    </row>
    <row r="710" spans="1:15" x14ac:dyDescent="0.35">
      <c r="A710" t="s">
        <v>1601</v>
      </c>
      <c r="B710" s="5"/>
      <c r="C710">
        <v>13</v>
      </c>
      <c r="D710" t="s">
        <v>1602</v>
      </c>
      <c r="E710">
        <v>14</v>
      </c>
      <c r="F710" s="1">
        <v>44824</v>
      </c>
      <c r="G710" s="1">
        <v>45090</v>
      </c>
      <c r="H710" s="2">
        <v>0.79166666666666663</v>
      </c>
      <c r="I710" s="2">
        <v>0.875</v>
      </c>
      <c r="J710" t="s">
        <v>188</v>
      </c>
      <c r="K710" s="6">
        <v>504141000</v>
      </c>
      <c r="L710" t="s">
        <v>793</v>
      </c>
      <c r="N710">
        <v>23</v>
      </c>
      <c r="O710" s="14">
        <v>0</v>
      </c>
    </row>
    <row r="711" spans="1:15" x14ac:dyDescent="0.35">
      <c r="A711" t="s">
        <v>1603</v>
      </c>
      <c r="B711" s="5"/>
      <c r="C711">
        <v>13</v>
      </c>
      <c r="D711" t="s">
        <v>1604</v>
      </c>
      <c r="E711">
        <v>3</v>
      </c>
      <c r="F711" s="1">
        <v>45090</v>
      </c>
      <c r="G711" s="1">
        <v>45090</v>
      </c>
      <c r="H711" s="2">
        <v>0.79166666666666663</v>
      </c>
      <c r="I711" s="2">
        <v>0.875</v>
      </c>
      <c r="J711" t="s">
        <v>188</v>
      </c>
      <c r="K711" s="6">
        <v>504141000</v>
      </c>
      <c r="L711" t="s">
        <v>248</v>
      </c>
      <c r="N711">
        <v>0</v>
      </c>
      <c r="O711" s="14">
        <v>0</v>
      </c>
    </row>
    <row r="712" spans="1:15" x14ac:dyDescent="0.35">
      <c r="A712" t="s">
        <v>1605</v>
      </c>
      <c r="B712" s="5"/>
      <c r="C712">
        <v>13</v>
      </c>
      <c r="D712" t="s">
        <v>703</v>
      </c>
      <c r="E712">
        <v>8</v>
      </c>
      <c r="F712" s="1">
        <v>45055</v>
      </c>
      <c r="G712" s="1">
        <v>45090</v>
      </c>
      <c r="H712" s="2">
        <v>0.71875</v>
      </c>
      <c r="I712" s="2">
        <v>0.76041666666666663</v>
      </c>
      <c r="J712" t="s">
        <v>560</v>
      </c>
      <c r="L712" t="s">
        <v>1089</v>
      </c>
      <c r="N712">
        <v>16</v>
      </c>
      <c r="O712" s="14">
        <v>41</v>
      </c>
    </row>
    <row r="713" spans="1:15" x14ac:dyDescent="0.35">
      <c r="A713" t="s">
        <v>1606</v>
      </c>
      <c r="B713" s="5"/>
      <c r="C713">
        <v>8</v>
      </c>
      <c r="D713" t="s">
        <v>1607</v>
      </c>
      <c r="E713">
        <v>11</v>
      </c>
      <c r="F713" s="1">
        <v>45077</v>
      </c>
      <c r="G713" s="1">
        <v>45091</v>
      </c>
      <c r="H713" s="2">
        <v>0.72916666666666663</v>
      </c>
      <c r="I713" s="2">
        <v>0.84375</v>
      </c>
      <c r="J713" t="s">
        <v>433</v>
      </c>
      <c r="K713" s="6">
        <v>504141000</v>
      </c>
      <c r="L713" t="s">
        <v>309</v>
      </c>
      <c r="N713">
        <v>9</v>
      </c>
      <c r="O713" s="14">
        <v>116</v>
      </c>
    </row>
    <row r="714" spans="1:15" x14ac:dyDescent="0.35">
      <c r="A714" t="s">
        <v>1608</v>
      </c>
      <c r="B714" s="5"/>
      <c r="C714">
        <v>10</v>
      </c>
      <c r="D714" t="s">
        <v>1609</v>
      </c>
      <c r="E714">
        <v>3</v>
      </c>
      <c r="F714" s="1">
        <v>45091</v>
      </c>
      <c r="G714" s="1">
        <v>45091</v>
      </c>
      <c r="H714" s="2">
        <v>0.625</v>
      </c>
      <c r="I714" s="2">
        <v>0.70833333333333337</v>
      </c>
      <c r="J714" t="s">
        <v>1610</v>
      </c>
      <c r="K714" s="6">
        <v>62282220</v>
      </c>
      <c r="L714" t="s">
        <v>1026</v>
      </c>
      <c r="N714">
        <v>50</v>
      </c>
      <c r="O714" s="14">
        <v>0</v>
      </c>
    </row>
    <row r="715" spans="1:15" x14ac:dyDescent="0.35">
      <c r="A715" t="s">
        <v>1611</v>
      </c>
      <c r="B715" s="5"/>
      <c r="C715">
        <v>13</v>
      </c>
      <c r="D715" t="s">
        <v>1612</v>
      </c>
      <c r="E715">
        <v>5</v>
      </c>
      <c r="F715" s="1">
        <v>45091</v>
      </c>
      <c r="G715" s="1">
        <v>45091</v>
      </c>
      <c r="H715" s="2">
        <v>0.75</v>
      </c>
      <c r="I715" s="2">
        <v>0.89583333333333337</v>
      </c>
      <c r="J715" t="s">
        <v>298</v>
      </c>
      <c r="K715" s="6">
        <v>504141000</v>
      </c>
      <c r="L715" t="s">
        <v>615</v>
      </c>
      <c r="N715">
        <v>12</v>
      </c>
      <c r="O715" s="14">
        <v>23</v>
      </c>
    </row>
    <row r="716" spans="1:15" x14ac:dyDescent="0.35">
      <c r="A716" t="s">
        <v>1613</v>
      </c>
      <c r="B716" s="5"/>
      <c r="C716">
        <v>13</v>
      </c>
      <c r="D716" t="s">
        <v>1088</v>
      </c>
      <c r="E716">
        <v>12</v>
      </c>
      <c r="F716" s="1">
        <v>45056</v>
      </c>
      <c r="G716" s="1">
        <v>45091</v>
      </c>
      <c r="H716" s="2">
        <v>0.36458333333333331</v>
      </c>
      <c r="I716" s="2">
        <v>0.42708333333333331</v>
      </c>
      <c r="J716" t="s">
        <v>560</v>
      </c>
      <c r="L716" t="s">
        <v>1089</v>
      </c>
      <c r="N716">
        <v>16</v>
      </c>
      <c r="O716" s="14">
        <v>61</v>
      </c>
    </row>
    <row r="717" spans="1:15" x14ac:dyDescent="0.35">
      <c r="A717" t="s">
        <v>1614</v>
      </c>
      <c r="B717" s="5"/>
      <c r="C717">
        <v>13</v>
      </c>
      <c r="D717" t="s">
        <v>1088</v>
      </c>
      <c r="E717">
        <v>12</v>
      </c>
      <c r="F717" s="1">
        <v>45056</v>
      </c>
      <c r="G717" s="1">
        <v>45091</v>
      </c>
      <c r="H717" s="2">
        <v>0.4375</v>
      </c>
      <c r="I717" s="2">
        <v>0.5</v>
      </c>
      <c r="J717" t="s">
        <v>560</v>
      </c>
      <c r="L717" t="s">
        <v>1089</v>
      </c>
      <c r="N717">
        <v>16</v>
      </c>
      <c r="O717" s="14">
        <v>61</v>
      </c>
    </row>
    <row r="718" spans="1:15" x14ac:dyDescent="0.35">
      <c r="A718" t="s">
        <v>1615</v>
      </c>
      <c r="B718" s="5"/>
      <c r="C718">
        <v>13</v>
      </c>
      <c r="D718" t="s">
        <v>1382</v>
      </c>
      <c r="E718">
        <v>43</v>
      </c>
      <c r="F718" s="1">
        <v>44819</v>
      </c>
      <c r="G718" s="1">
        <v>45092</v>
      </c>
      <c r="H718" s="2">
        <v>0.4236111111111111</v>
      </c>
      <c r="I718" s="2">
        <v>0.46527777777777773</v>
      </c>
      <c r="J718" t="s">
        <v>429</v>
      </c>
      <c r="K718" s="6">
        <v>504141000</v>
      </c>
      <c r="L718" t="s">
        <v>1427</v>
      </c>
      <c r="N718">
        <v>19</v>
      </c>
      <c r="O718" s="14">
        <v>165</v>
      </c>
    </row>
    <row r="719" spans="1:15" x14ac:dyDescent="0.35">
      <c r="A719" t="s">
        <v>1616</v>
      </c>
      <c r="B719" s="5"/>
      <c r="C719">
        <v>13</v>
      </c>
      <c r="D719" t="s">
        <v>1617</v>
      </c>
      <c r="E719">
        <v>43</v>
      </c>
      <c r="F719" s="1">
        <v>44819</v>
      </c>
      <c r="G719" s="1">
        <v>45092</v>
      </c>
      <c r="H719" s="2">
        <v>0.64583333333333337</v>
      </c>
      <c r="I719" s="2">
        <v>0.6875</v>
      </c>
      <c r="J719" t="s">
        <v>429</v>
      </c>
      <c r="K719" s="6">
        <v>504141000</v>
      </c>
      <c r="L719" t="s">
        <v>1427</v>
      </c>
      <c r="N719">
        <v>18</v>
      </c>
      <c r="O719" s="14">
        <v>165</v>
      </c>
    </row>
    <row r="720" spans="1:15" x14ac:dyDescent="0.35">
      <c r="A720" t="s">
        <v>1618</v>
      </c>
      <c r="B720" s="5"/>
      <c r="C720">
        <v>1</v>
      </c>
      <c r="D720" t="s">
        <v>1619</v>
      </c>
      <c r="E720">
        <v>26</v>
      </c>
      <c r="F720" s="1">
        <v>44973</v>
      </c>
      <c r="G720" s="1">
        <v>45092</v>
      </c>
      <c r="H720" s="2">
        <v>0.77083333333333337</v>
      </c>
      <c r="I720" s="2">
        <v>0.83333333333333337</v>
      </c>
      <c r="J720" t="s">
        <v>378</v>
      </c>
      <c r="K720" s="6">
        <v>504141000</v>
      </c>
      <c r="L720" t="s">
        <v>1620</v>
      </c>
      <c r="N720">
        <v>12</v>
      </c>
      <c r="O720" s="14">
        <v>157</v>
      </c>
    </row>
    <row r="721" spans="1:15" x14ac:dyDescent="0.35">
      <c r="A721" t="s">
        <v>1621</v>
      </c>
      <c r="B721" s="5"/>
      <c r="C721">
        <v>13</v>
      </c>
      <c r="D721" t="s">
        <v>631</v>
      </c>
      <c r="E721">
        <v>11</v>
      </c>
      <c r="F721" s="1">
        <v>45036</v>
      </c>
      <c r="G721" s="1">
        <v>45092</v>
      </c>
      <c r="H721" s="2">
        <v>0.79861111111111116</v>
      </c>
      <c r="I721" s="2">
        <v>0.84722222222222221</v>
      </c>
      <c r="J721" t="s">
        <v>632</v>
      </c>
      <c r="K721" s="6">
        <v>504141000</v>
      </c>
      <c r="L721" t="s">
        <v>633</v>
      </c>
      <c r="N721">
        <v>15</v>
      </c>
      <c r="O721" s="14">
        <v>39</v>
      </c>
    </row>
    <row r="722" spans="1:15" x14ac:dyDescent="0.35">
      <c r="A722" t="s">
        <v>1622</v>
      </c>
      <c r="B722" s="5"/>
      <c r="C722">
        <v>15</v>
      </c>
      <c r="D722" t="s">
        <v>1623</v>
      </c>
      <c r="E722">
        <v>48</v>
      </c>
      <c r="F722" s="1">
        <v>44994</v>
      </c>
      <c r="G722" s="1">
        <v>45092</v>
      </c>
      <c r="H722" s="2">
        <v>0.375</v>
      </c>
      <c r="I722" s="2">
        <v>0.5</v>
      </c>
      <c r="J722" t="s">
        <v>231</v>
      </c>
      <c r="K722" s="6">
        <v>504141000</v>
      </c>
      <c r="L722" t="s">
        <v>1392</v>
      </c>
      <c r="N722">
        <v>15</v>
      </c>
      <c r="O722" s="14">
        <v>175</v>
      </c>
    </row>
    <row r="723" spans="1:15" x14ac:dyDescent="0.35">
      <c r="A723" t="s">
        <v>1624</v>
      </c>
      <c r="B723" s="5"/>
      <c r="C723">
        <v>13</v>
      </c>
      <c r="D723" t="s">
        <v>238</v>
      </c>
      <c r="E723">
        <v>24</v>
      </c>
      <c r="F723" s="1">
        <v>44994</v>
      </c>
      <c r="G723" s="1">
        <v>45092</v>
      </c>
      <c r="H723" s="2">
        <v>0.6875</v>
      </c>
      <c r="I723" s="2">
        <v>0.75</v>
      </c>
      <c r="J723" t="s">
        <v>317</v>
      </c>
      <c r="K723" s="6">
        <v>504141000</v>
      </c>
      <c r="L723" t="s">
        <v>240</v>
      </c>
      <c r="N723">
        <v>16</v>
      </c>
      <c r="O723" s="14">
        <v>122</v>
      </c>
    </row>
    <row r="724" spans="1:15" x14ac:dyDescent="0.35">
      <c r="A724" t="s">
        <v>1625</v>
      </c>
      <c r="B724" s="5"/>
      <c r="C724">
        <v>13</v>
      </c>
      <c r="D724" t="s">
        <v>1426</v>
      </c>
      <c r="E724">
        <v>43</v>
      </c>
      <c r="F724" s="1">
        <v>44819</v>
      </c>
      <c r="G724" s="1">
        <v>45092</v>
      </c>
      <c r="H724" s="2">
        <v>0.375</v>
      </c>
      <c r="I724" s="2">
        <v>0.41666666666666669</v>
      </c>
      <c r="J724" t="s">
        <v>429</v>
      </c>
      <c r="K724" s="6">
        <v>504141000</v>
      </c>
      <c r="L724" t="s">
        <v>1427</v>
      </c>
      <c r="N724">
        <v>18</v>
      </c>
      <c r="O724" s="14">
        <v>154</v>
      </c>
    </row>
    <row r="725" spans="1:15" x14ac:dyDescent="0.35">
      <c r="A725" t="s">
        <v>1626</v>
      </c>
      <c r="B725" s="5"/>
      <c r="C725">
        <v>13</v>
      </c>
      <c r="D725" t="s">
        <v>1426</v>
      </c>
      <c r="E725">
        <v>43</v>
      </c>
      <c r="F725" s="1">
        <v>44819</v>
      </c>
      <c r="G725" s="1">
        <v>45092</v>
      </c>
      <c r="H725" s="2">
        <v>0.6875</v>
      </c>
      <c r="I725" s="2">
        <v>0.72916666666666663</v>
      </c>
      <c r="J725" t="s">
        <v>429</v>
      </c>
      <c r="K725" s="6">
        <v>504141000</v>
      </c>
      <c r="L725" t="s">
        <v>1427</v>
      </c>
      <c r="N725">
        <v>18</v>
      </c>
      <c r="O725" s="14">
        <v>154</v>
      </c>
    </row>
    <row r="726" spans="1:15" x14ac:dyDescent="0.35">
      <c r="A726" t="s">
        <v>1627</v>
      </c>
      <c r="B726" s="5"/>
      <c r="C726">
        <v>13</v>
      </c>
      <c r="D726" t="s">
        <v>1628</v>
      </c>
      <c r="E726">
        <v>4</v>
      </c>
      <c r="F726" s="1">
        <v>45092</v>
      </c>
      <c r="G726" s="1">
        <v>45092</v>
      </c>
      <c r="H726" s="2">
        <v>0.75</v>
      </c>
      <c r="I726" s="2">
        <v>0.875</v>
      </c>
      <c r="J726" t="s">
        <v>298</v>
      </c>
      <c r="K726" s="6">
        <v>504141000</v>
      </c>
      <c r="L726" t="s">
        <v>979</v>
      </c>
      <c r="N726">
        <v>15</v>
      </c>
      <c r="O726" s="14">
        <v>23</v>
      </c>
    </row>
    <row r="727" spans="1:15" x14ac:dyDescent="0.35">
      <c r="A727" t="s">
        <v>1629</v>
      </c>
      <c r="B727" s="5"/>
      <c r="C727">
        <v>13</v>
      </c>
      <c r="D727" t="s">
        <v>1630</v>
      </c>
      <c r="E727">
        <v>43</v>
      </c>
      <c r="F727" s="1">
        <v>44819</v>
      </c>
      <c r="G727" s="1">
        <v>45092</v>
      </c>
      <c r="H727" s="2">
        <v>0.52083333333333337</v>
      </c>
      <c r="I727" s="2">
        <v>0.5625</v>
      </c>
      <c r="J727" t="s">
        <v>429</v>
      </c>
      <c r="K727" s="6">
        <v>504141000</v>
      </c>
      <c r="L727" t="s">
        <v>1427</v>
      </c>
      <c r="N727">
        <v>18</v>
      </c>
      <c r="O727" s="14">
        <v>142</v>
      </c>
    </row>
    <row r="728" spans="1:15" x14ac:dyDescent="0.35">
      <c r="A728" t="s">
        <v>1631</v>
      </c>
      <c r="B728" s="5"/>
      <c r="D728" t="s">
        <v>1632</v>
      </c>
      <c r="E728">
        <v>3</v>
      </c>
      <c r="F728" s="1">
        <v>45092</v>
      </c>
      <c r="G728" s="1">
        <v>45092</v>
      </c>
      <c r="H728" s="2">
        <v>0.77083333333333337</v>
      </c>
      <c r="I728" s="2">
        <v>0.85416666666666663</v>
      </c>
      <c r="J728" t="s">
        <v>196</v>
      </c>
      <c r="K728" s="6">
        <v>504141000</v>
      </c>
      <c r="L728" t="s">
        <v>510</v>
      </c>
      <c r="N728">
        <v>50</v>
      </c>
      <c r="O728" s="14">
        <v>0</v>
      </c>
    </row>
    <row r="729" spans="1:15" x14ac:dyDescent="0.35">
      <c r="A729" t="s">
        <v>1633</v>
      </c>
      <c r="B729" s="5"/>
      <c r="C729">
        <v>13</v>
      </c>
      <c r="D729" t="s">
        <v>643</v>
      </c>
      <c r="E729">
        <v>11</v>
      </c>
      <c r="F729" s="1">
        <v>45036</v>
      </c>
      <c r="G729" s="1">
        <v>45092</v>
      </c>
      <c r="H729" s="2">
        <v>0.84722222222222221</v>
      </c>
      <c r="I729" s="2">
        <v>0.89583333333333337</v>
      </c>
      <c r="J729" t="s">
        <v>632</v>
      </c>
      <c r="K729" s="6">
        <v>504141000</v>
      </c>
      <c r="L729" t="s">
        <v>633</v>
      </c>
      <c r="N729">
        <v>15</v>
      </c>
      <c r="O729" s="14">
        <v>50</v>
      </c>
    </row>
    <row r="730" spans="1:15" x14ac:dyDescent="0.35">
      <c r="A730" t="s">
        <v>1634</v>
      </c>
      <c r="B730" s="5"/>
      <c r="C730">
        <v>15</v>
      </c>
      <c r="D730" t="s">
        <v>1635</v>
      </c>
      <c r="E730">
        <v>44</v>
      </c>
      <c r="F730" s="1">
        <v>44994</v>
      </c>
      <c r="G730" s="1">
        <v>45092</v>
      </c>
      <c r="H730" s="2">
        <v>0.70833333333333337</v>
      </c>
      <c r="I730" s="2">
        <v>0.83333333333333337</v>
      </c>
      <c r="J730" t="s">
        <v>333</v>
      </c>
      <c r="K730" s="6">
        <v>504141000</v>
      </c>
      <c r="L730" t="s">
        <v>334</v>
      </c>
      <c r="N730">
        <v>12</v>
      </c>
      <c r="O730" s="14">
        <v>166</v>
      </c>
    </row>
    <row r="731" spans="1:15" x14ac:dyDescent="0.35">
      <c r="A731" t="s">
        <v>1636</v>
      </c>
      <c r="B731" s="5"/>
      <c r="D731" t="s">
        <v>1637</v>
      </c>
      <c r="E731">
        <v>6</v>
      </c>
      <c r="F731" s="1">
        <v>45093</v>
      </c>
      <c r="G731" s="1">
        <v>45093</v>
      </c>
      <c r="H731" s="2">
        <v>0.72916666666666663</v>
      </c>
      <c r="I731" s="2">
        <v>0.89583333333333337</v>
      </c>
      <c r="J731" t="s">
        <v>298</v>
      </c>
      <c r="K731" s="6">
        <v>504141000</v>
      </c>
      <c r="L731" t="s">
        <v>322</v>
      </c>
      <c r="N731">
        <v>15</v>
      </c>
      <c r="O731" s="14">
        <v>26</v>
      </c>
    </row>
    <row r="732" spans="1:15" x14ac:dyDescent="0.35">
      <c r="A732" t="s">
        <v>1638</v>
      </c>
      <c r="B732" s="5"/>
      <c r="D732" t="s">
        <v>242</v>
      </c>
      <c r="E732">
        <v>18</v>
      </c>
      <c r="F732" s="1">
        <v>44988</v>
      </c>
      <c r="G732" s="1">
        <v>45093</v>
      </c>
      <c r="H732" s="2">
        <v>0.76041666666666663</v>
      </c>
      <c r="I732" s="2">
        <v>0.80208333333333337</v>
      </c>
      <c r="J732" t="s">
        <v>243</v>
      </c>
      <c r="K732" s="6">
        <v>504141000</v>
      </c>
      <c r="L732" t="s">
        <v>1570</v>
      </c>
      <c r="N732">
        <v>15</v>
      </c>
      <c r="O732" s="14">
        <v>83</v>
      </c>
    </row>
    <row r="733" spans="1:15" x14ac:dyDescent="0.35">
      <c r="A733" t="s">
        <v>1639</v>
      </c>
      <c r="B733" s="5"/>
      <c r="C733">
        <v>14</v>
      </c>
      <c r="D733" t="s">
        <v>1640</v>
      </c>
      <c r="E733">
        <v>8</v>
      </c>
      <c r="F733" s="1">
        <v>45044</v>
      </c>
      <c r="G733" s="1">
        <v>45093</v>
      </c>
      <c r="H733" s="2">
        <v>0.66666666666666663</v>
      </c>
      <c r="I733" s="2">
        <v>0.72916666666666663</v>
      </c>
      <c r="J733" t="s">
        <v>1403</v>
      </c>
      <c r="L733" t="s">
        <v>874</v>
      </c>
      <c r="N733">
        <v>6</v>
      </c>
      <c r="O733" s="14">
        <v>73</v>
      </c>
    </row>
    <row r="734" spans="1:15" x14ac:dyDescent="0.35">
      <c r="A734" t="s">
        <v>1641</v>
      </c>
      <c r="B734" s="5"/>
      <c r="C734">
        <v>13</v>
      </c>
      <c r="D734" t="s">
        <v>1642</v>
      </c>
      <c r="E734">
        <v>6</v>
      </c>
      <c r="F734" s="1">
        <v>45094</v>
      </c>
      <c r="G734" s="1">
        <v>45094</v>
      </c>
      <c r="H734" s="2">
        <v>0.41666666666666669</v>
      </c>
      <c r="I734" s="2">
        <v>0.58333333333333337</v>
      </c>
      <c r="J734" t="s">
        <v>429</v>
      </c>
      <c r="K734" s="6">
        <v>504141000</v>
      </c>
      <c r="L734" t="s">
        <v>668</v>
      </c>
      <c r="N734">
        <v>14</v>
      </c>
      <c r="O734" s="14">
        <v>42</v>
      </c>
    </row>
    <row r="735" spans="1:15" x14ac:dyDescent="0.35">
      <c r="A735" t="s">
        <v>1643</v>
      </c>
      <c r="B735" s="5"/>
      <c r="C735">
        <v>13</v>
      </c>
      <c r="D735" t="s">
        <v>1644</v>
      </c>
      <c r="E735">
        <v>16</v>
      </c>
      <c r="F735" s="1">
        <v>45054</v>
      </c>
      <c r="G735" s="1">
        <v>45096</v>
      </c>
      <c r="H735" s="2">
        <v>0.45833333333333331</v>
      </c>
      <c r="I735" s="2">
        <v>0.54166666666666663</v>
      </c>
      <c r="J735" t="s">
        <v>317</v>
      </c>
      <c r="K735" s="6">
        <v>504141000</v>
      </c>
      <c r="L735" t="s">
        <v>1645</v>
      </c>
      <c r="N735">
        <v>15</v>
      </c>
      <c r="O735" s="14">
        <v>61</v>
      </c>
    </row>
    <row r="736" spans="1:15" x14ac:dyDescent="0.35">
      <c r="A736" t="s">
        <v>1646</v>
      </c>
      <c r="B736" s="5"/>
      <c r="C736">
        <v>1</v>
      </c>
      <c r="D736" t="s">
        <v>1647</v>
      </c>
      <c r="E736">
        <v>16</v>
      </c>
      <c r="F736" s="1">
        <v>45077</v>
      </c>
      <c r="G736" s="1">
        <v>45096</v>
      </c>
      <c r="H736" s="2">
        <v>0.77083333333333337</v>
      </c>
      <c r="I736" s="2">
        <v>0.85416666666666663</v>
      </c>
      <c r="J736" t="s">
        <v>403</v>
      </c>
      <c r="K736" s="6">
        <v>504141000</v>
      </c>
      <c r="L736" t="s">
        <v>472</v>
      </c>
      <c r="N736">
        <v>9</v>
      </c>
      <c r="O736" s="14">
        <v>85</v>
      </c>
    </row>
    <row r="737" spans="1:15" x14ac:dyDescent="0.35">
      <c r="A737" t="s">
        <v>1648</v>
      </c>
      <c r="B737" s="5"/>
      <c r="C737">
        <v>15</v>
      </c>
      <c r="D737" t="s">
        <v>1649</v>
      </c>
      <c r="E737">
        <v>27</v>
      </c>
      <c r="F737" s="1">
        <v>44830</v>
      </c>
      <c r="G737" s="1">
        <v>45096</v>
      </c>
      <c r="H737" s="2">
        <v>0.75</v>
      </c>
      <c r="I737" s="2">
        <v>0.83333333333333337</v>
      </c>
      <c r="J737" t="s">
        <v>340</v>
      </c>
      <c r="K737" s="6">
        <v>504141000</v>
      </c>
      <c r="L737" t="s">
        <v>1650</v>
      </c>
      <c r="M737" t="s">
        <v>2053</v>
      </c>
      <c r="N737">
        <v>3</v>
      </c>
      <c r="O737" s="14">
        <v>0</v>
      </c>
    </row>
    <row r="738" spans="1:15" x14ac:dyDescent="0.35">
      <c r="A738" t="s">
        <v>1651</v>
      </c>
      <c r="B738" s="5"/>
      <c r="C738">
        <v>13</v>
      </c>
      <c r="D738" t="s">
        <v>1652</v>
      </c>
      <c r="E738">
        <v>43</v>
      </c>
      <c r="F738" s="1">
        <v>44816</v>
      </c>
      <c r="G738" s="1">
        <v>45096</v>
      </c>
      <c r="H738" s="2">
        <v>0.46527777777777773</v>
      </c>
      <c r="I738" s="2">
        <v>0.50694444444444442</v>
      </c>
      <c r="J738" t="s">
        <v>429</v>
      </c>
      <c r="K738" s="6">
        <v>504141000</v>
      </c>
      <c r="L738" t="s">
        <v>1427</v>
      </c>
      <c r="N738">
        <v>18</v>
      </c>
      <c r="O738" s="14">
        <v>165</v>
      </c>
    </row>
    <row r="739" spans="1:15" x14ac:dyDescent="0.35">
      <c r="A739" t="s">
        <v>1653</v>
      </c>
      <c r="B739" s="5"/>
      <c r="C739">
        <v>13</v>
      </c>
      <c r="D739" t="s">
        <v>1556</v>
      </c>
      <c r="E739">
        <v>43</v>
      </c>
      <c r="F739" s="1">
        <v>44816</v>
      </c>
      <c r="G739" s="1">
        <v>45096</v>
      </c>
      <c r="H739" s="2">
        <v>0.375</v>
      </c>
      <c r="I739" s="2">
        <v>0.41666666666666669</v>
      </c>
      <c r="J739" t="s">
        <v>429</v>
      </c>
      <c r="K739" s="6">
        <v>504141000</v>
      </c>
      <c r="L739" t="s">
        <v>1427</v>
      </c>
      <c r="N739">
        <v>18</v>
      </c>
      <c r="O739" s="14">
        <v>165</v>
      </c>
    </row>
    <row r="740" spans="1:15" x14ac:dyDescent="0.35">
      <c r="A740" t="s">
        <v>1654</v>
      </c>
      <c r="B740" s="5"/>
      <c r="C740">
        <v>13</v>
      </c>
      <c r="D740" t="s">
        <v>1382</v>
      </c>
      <c r="E740">
        <v>43</v>
      </c>
      <c r="F740" s="1">
        <v>44816</v>
      </c>
      <c r="G740" s="1">
        <v>45096</v>
      </c>
      <c r="H740" s="2">
        <v>0.79166666666666663</v>
      </c>
      <c r="I740" s="2">
        <v>0.83333333333333337</v>
      </c>
      <c r="J740" t="s">
        <v>429</v>
      </c>
      <c r="K740" s="6">
        <v>504141000</v>
      </c>
      <c r="L740" t="s">
        <v>1427</v>
      </c>
      <c r="N740">
        <v>18</v>
      </c>
      <c r="O740" s="14">
        <v>165</v>
      </c>
    </row>
    <row r="741" spans="1:15" x14ac:dyDescent="0.35">
      <c r="A741" t="s">
        <v>1655</v>
      </c>
      <c r="B741" s="5"/>
      <c r="D741" t="s">
        <v>1656</v>
      </c>
      <c r="E741">
        <v>3</v>
      </c>
      <c r="F741" s="1">
        <v>45096</v>
      </c>
      <c r="G741" s="1">
        <v>45096</v>
      </c>
      <c r="H741" s="2">
        <v>0.8125</v>
      </c>
      <c r="I741" s="2">
        <v>0.89583333333333337</v>
      </c>
      <c r="J741" t="s">
        <v>196</v>
      </c>
      <c r="K741" s="6">
        <v>504141000</v>
      </c>
      <c r="L741" t="s">
        <v>305</v>
      </c>
      <c r="N741">
        <v>80</v>
      </c>
      <c r="O741" s="14">
        <v>0</v>
      </c>
    </row>
    <row r="742" spans="1:15" x14ac:dyDescent="0.35">
      <c r="A742" t="s">
        <v>1657</v>
      </c>
      <c r="B742" s="5"/>
      <c r="D742" t="s">
        <v>1658</v>
      </c>
      <c r="E742">
        <v>0</v>
      </c>
      <c r="F742" s="1">
        <v>44816</v>
      </c>
      <c r="G742" s="1">
        <v>45096</v>
      </c>
      <c r="H742" s="2">
        <v>0.8125</v>
      </c>
      <c r="I742" s="2">
        <v>0.89583333333333337</v>
      </c>
      <c r="J742" t="s">
        <v>196</v>
      </c>
      <c r="K742" s="6">
        <v>504141000</v>
      </c>
      <c r="L742" t="s">
        <v>305</v>
      </c>
      <c r="N742">
        <v>80</v>
      </c>
      <c r="O742" s="14">
        <v>0</v>
      </c>
    </row>
    <row r="743" spans="1:15" x14ac:dyDescent="0.35">
      <c r="A743" t="s">
        <v>1659</v>
      </c>
      <c r="B743" s="5"/>
      <c r="C743">
        <v>15</v>
      </c>
      <c r="D743" t="s">
        <v>1660</v>
      </c>
      <c r="E743">
        <v>13</v>
      </c>
      <c r="F743" s="1">
        <v>45082</v>
      </c>
      <c r="G743" s="1">
        <v>45096</v>
      </c>
      <c r="H743" s="2">
        <v>0.59375</v>
      </c>
      <c r="I743" s="2">
        <v>0.72916666666666663</v>
      </c>
      <c r="J743" t="s">
        <v>591</v>
      </c>
      <c r="K743" s="6">
        <v>504141000</v>
      </c>
      <c r="L743" t="s">
        <v>592</v>
      </c>
      <c r="N743">
        <v>9</v>
      </c>
      <c r="O743" s="14">
        <v>67</v>
      </c>
    </row>
    <row r="744" spans="1:15" x14ac:dyDescent="0.35">
      <c r="A744" t="s">
        <v>1661</v>
      </c>
      <c r="B744" s="5"/>
      <c r="C744">
        <v>13</v>
      </c>
      <c r="D744" t="s">
        <v>885</v>
      </c>
      <c r="E744">
        <v>12</v>
      </c>
      <c r="F744" s="1">
        <v>45054</v>
      </c>
      <c r="G744" s="1">
        <v>45096</v>
      </c>
      <c r="H744" s="2">
        <v>0.43055555555555558</v>
      </c>
      <c r="I744" s="2">
        <v>0.49305555555555558</v>
      </c>
      <c r="J744" t="s">
        <v>243</v>
      </c>
      <c r="K744" s="6">
        <v>504141000</v>
      </c>
      <c r="L744" t="s">
        <v>668</v>
      </c>
      <c r="N744">
        <v>15</v>
      </c>
      <c r="O744" s="14">
        <v>61</v>
      </c>
    </row>
    <row r="745" spans="1:15" x14ac:dyDescent="0.35">
      <c r="A745" t="s">
        <v>1662</v>
      </c>
      <c r="B745" s="5"/>
      <c r="C745">
        <v>13</v>
      </c>
      <c r="D745" t="s">
        <v>1663</v>
      </c>
      <c r="E745">
        <v>11</v>
      </c>
      <c r="F745" s="1">
        <v>45048</v>
      </c>
      <c r="G745" s="1">
        <v>45097</v>
      </c>
      <c r="H745" s="2">
        <v>0.625</v>
      </c>
      <c r="I745" s="2">
        <v>0.66666666666666663</v>
      </c>
      <c r="J745" t="s">
        <v>243</v>
      </c>
      <c r="K745" s="6">
        <v>504141000</v>
      </c>
      <c r="L745" t="s">
        <v>1003</v>
      </c>
      <c r="N745">
        <v>18</v>
      </c>
      <c r="O745" s="14">
        <v>42</v>
      </c>
    </row>
    <row r="746" spans="1:15" x14ac:dyDescent="0.35">
      <c r="A746" t="s">
        <v>1664</v>
      </c>
      <c r="B746" s="5"/>
      <c r="C746">
        <v>13</v>
      </c>
      <c r="D746" t="s">
        <v>187</v>
      </c>
      <c r="E746">
        <v>27</v>
      </c>
      <c r="F746" s="1">
        <v>45013</v>
      </c>
      <c r="G746" s="1">
        <v>45097</v>
      </c>
      <c r="H746" s="2">
        <v>0.75</v>
      </c>
      <c r="I746" s="2">
        <v>0.8125</v>
      </c>
      <c r="J746" t="s">
        <v>180</v>
      </c>
      <c r="K746" s="6">
        <v>504141000</v>
      </c>
      <c r="L746" t="s">
        <v>1665</v>
      </c>
      <c r="N746">
        <v>15</v>
      </c>
      <c r="O746" s="14">
        <v>0</v>
      </c>
    </row>
    <row r="747" spans="1:15" x14ac:dyDescent="0.35">
      <c r="A747" t="s">
        <v>1666</v>
      </c>
      <c r="B747" s="5"/>
      <c r="C747">
        <v>15</v>
      </c>
      <c r="D747" t="s">
        <v>1667</v>
      </c>
      <c r="E747">
        <v>32</v>
      </c>
      <c r="F747" s="1">
        <v>45027</v>
      </c>
      <c r="G747" s="1">
        <v>45097</v>
      </c>
      <c r="H747" s="2">
        <v>0.77083333333333337</v>
      </c>
      <c r="I747" s="2">
        <v>0.89583333333333337</v>
      </c>
      <c r="J747" t="s">
        <v>591</v>
      </c>
      <c r="K747" s="6">
        <v>504141000</v>
      </c>
      <c r="L747" t="s">
        <v>228</v>
      </c>
      <c r="N747">
        <v>10</v>
      </c>
      <c r="O747" s="14">
        <v>141</v>
      </c>
    </row>
    <row r="748" spans="1:15" x14ac:dyDescent="0.35">
      <c r="A748" t="s">
        <v>1668</v>
      </c>
      <c r="B748" s="5"/>
      <c r="C748">
        <v>8</v>
      </c>
      <c r="D748" t="s">
        <v>1669</v>
      </c>
      <c r="E748">
        <v>7</v>
      </c>
      <c r="F748" s="1">
        <v>45083</v>
      </c>
      <c r="G748" s="1">
        <v>45097</v>
      </c>
      <c r="H748" s="2">
        <v>0.66666666666666663</v>
      </c>
      <c r="I748" s="2">
        <v>0.77083333333333337</v>
      </c>
      <c r="J748" t="s">
        <v>433</v>
      </c>
      <c r="K748" s="6">
        <v>504141000</v>
      </c>
      <c r="L748" t="s">
        <v>945</v>
      </c>
      <c r="N748">
        <v>12</v>
      </c>
      <c r="O748" s="14">
        <v>48</v>
      </c>
    </row>
    <row r="749" spans="1:15" x14ac:dyDescent="0.35">
      <c r="A749" t="s">
        <v>1670</v>
      </c>
      <c r="B749" s="5"/>
      <c r="C749">
        <v>13</v>
      </c>
      <c r="D749" t="s">
        <v>1671</v>
      </c>
      <c r="E749">
        <v>19</v>
      </c>
      <c r="F749" s="1">
        <v>44971</v>
      </c>
      <c r="G749" s="1">
        <v>45097</v>
      </c>
      <c r="H749" s="2">
        <v>0.70833333333333337</v>
      </c>
      <c r="I749" s="2">
        <v>0.75</v>
      </c>
      <c r="J749" t="s">
        <v>317</v>
      </c>
      <c r="K749" s="6">
        <v>504141000</v>
      </c>
      <c r="L749" t="s">
        <v>888</v>
      </c>
      <c r="N749">
        <v>15</v>
      </c>
      <c r="O749" s="14">
        <v>95</v>
      </c>
    </row>
    <row r="750" spans="1:15" x14ac:dyDescent="0.35">
      <c r="A750" t="s">
        <v>1672</v>
      </c>
      <c r="B750" s="5"/>
      <c r="C750">
        <v>13</v>
      </c>
      <c r="D750" t="s">
        <v>1673</v>
      </c>
      <c r="E750">
        <v>19</v>
      </c>
      <c r="F750" s="1">
        <v>44971</v>
      </c>
      <c r="G750" s="1">
        <v>45097</v>
      </c>
      <c r="H750" s="2">
        <v>0.75694444444444453</v>
      </c>
      <c r="I750" s="2">
        <v>0.79861111111111116</v>
      </c>
      <c r="J750" t="s">
        <v>317</v>
      </c>
      <c r="K750" s="6">
        <v>504141000</v>
      </c>
      <c r="L750" t="s">
        <v>888</v>
      </c>
      <c r="N750">
        <v>16</v>
      </c>
      <c r="O750" s="14">
        <v>95</v>
      </c>
    </row>
    <row r="751" spans="1:15" x14ac:dyDescent="0.35">
      <c r="A751" t="s">
        <v>1674</v>
      </c>
      <c r="B751" s="5"/>
      <c r="C751">
        <v>15</v>
      </c>
      <c r="D751" t="s">
        <v>1345</v>
      </c>
      <c r="E751">
        <v>20</v>
      </c>
      <c r="F751" s="1">
        <v>45069</v>
      </c>
      <c r="G751" s="1">
        <v>45097</v>
      </c>
      <c r="H751" s="2">
        <v>0.77083333333333337</v>
      </c>
      <c r="I751" s="2">
        <v>0.89583333333333337</v>
      </c>
      <c r="J751" t="s">
        <v>235</v>
      </c>
      <c r="K751" s="6">
        <v>504141000</v>
      </c>
      <c r="L751" t="s">
        <v>1346</v>
      </c>
      <c r="N751">
        <v>12</v>
      </c>
      <c r="O751" s="14">
        <v>82</v>
      </c>
    </row>
    <row r="752" spans="1:15" x14ac:dyDescent="0.35">
      <c r="A752" t="s">
        <v>1675</v>
      </c>
      <c r="B752" s="5"/>
      <c r="D752" t="s">
        <v>314</v>
      </c>
      <c r="E752">
        <v>4</v>
      </c>
      <c r="F752" s="1">
        <v>45098</v>
      </c>
      <c r="G752" s="1">
        <v>45098</v>
      </c>
      <c r="H752" s="2">
        <v>0.75</v>
      </c>
      <c r="I752" s="2">
        <v>0.875</v>
      </c>
      <c r="J752" t="s">
        <v>180</v>
      </c>
      <c r="K752" s="6">
        <v>504141000</v>
      </c>
      <c r="L752" t="s">
        <v>315</v>
      </c>
      <c r="N752">
        <v>25</v>
      </c>
      <c r="O752" s="14">
        <v>0</v>
      </c>
    </row>
    <row r="753" spans="1:15" x14ac:dyDescent="0.35">
      <c r="A753" t="s">
        <v>1676</v>
      </c>
      <c r="B753" s="5"/>
      <c r="C753">
        <v>13</v>
      </c>
      <c r="D753" t="s">
        <v>795</v>
      </c>
      <c r="E753">
        <v>14</v>
      </c>
      <c r="F753" s="1">
        <v>45049</v>
      </c>
      <c r="G753" s="1">
        <v>45098</v>
      </c>
      <c r="H753" s="2">
        <v>0.80555555555555547</v>
      </c>
      <c r="I753" s="2">
        <v>0.85763888888888884</v>
      </c>
      <c r="J753" t="s">
        <v>429</v>
      </c>
      <c r="K753" s="6">
        <v>504141000</v>
      </c>
      <c r="L753" t="s">
        <v>796</v>
      </c>
      <c r="N753">
        <v>17</v>
      </c>
      <c r="O753" s="14">
        <v>68</v>
      </c>
    </row>
    <row r="754" spans="1:15" x14ac:dyDescent="0.35">
      <c r="A754" t="s">
        <v>1677</v>
      </c>
      <c r="B754" s="5"/>
      <c r="C754">
        <v>1</v>
      </c>
      <c r="D754" t="s">
        <v>1678</v>
      </c>
      <c r="E754">
        <v>12</v>
      </c>
      <c r="F754" s="1">
        <v>45063</v>
      </c>
      <c r="G754" s="1">
        <v>45098</v>
      </c>
      <c r="H754" s="2">
        <v>0.75</v>
      </c>
      <c r="I754" s="2">
        <v>0.8125</v>
      </c>
      <c r="J754" t="s">
        <v>486</v>
      </c>
      <c r="L754" t="s">
        <v>463</v>
      </c>
      <c r="N754">
        <v>9</v>
      </c>
      <c r="O754" s="14">
        <v>69</v>
      </c>
    </row>
    <row r="755" spans="1:15" x14ac:dyDescent="0.35">
      <c r="A755" t="s">
        <v>1679</v>
      </c>
      <c r="B755" s="5"/>
      <c r="C755">
        <v>10</v>
      </c>
      <c r="D755" t="s">
        <v>1680</v>
      </c>
      <c r="E755">
        <v>3</v>
      </c>
      <c r="F755" s="1">
        <v>45098</v>
      </c>
      <c r="G755" s="1">
        <v>45098</v>
      </c>
      <c r="H755" s="2">
        <v>0.625</v>
      </c>
      <c r="I755" s="2">
        <v>0.70833333333333337</v>
      </c>
      <c r="J755" t="s">
        <v>1681</v>
      </c>
      <c r="K755" s="6">
        <v>5010042800</v>
      </c>
      <c r="L755" t="s">
        <v>1026</v>
      </c>
      <c r="N755">
        <v>99</v>
      </c>
      <c r="O755" s="14">
        <v>0</v>
      </c>
    </row>
    <row r="756" spans="1:15" x14ac:dyDescent="0.35">
      <c r="A756" t="s">
        <v>1682</v>
      </c>
      <c r="B756" s="5"/>
      <c r="C756">
        <v>13</v>
      </c>
      <c r="D756" t="s">
        <v>795</v>
      </c>
      <c r="E756">
        <v>14</v>
      </c>
      <c r="F756" s="1">
        <v>45049</v>
      </c>
      <c r="G756" s="1">
        <v>45098</v>
      </c>
      <c r="H756" s="2">
        <v>0.74305555555555547</v>
      </c>
      <c r="I756" s="2">
        <v>0.79513888888888884</v>
      </c>
      <c r="J756" t="s">
        <v>429</v>
      </c>
      <c r="K756" s="6">
        <v>504141000</v>
      </c>
      <c r="L756" t="s">
        <v>796</v>
      </c>
      <c r="N756">
        <v>18</v>
      </c>
      <c r="O756" s="14">
        <v>68</v>
      </c>
    </row>
    <row r="757" spans="1:15" x14ac:dyDescent="0.35">
      <c r="A757" t="s">
        <v>1683</v>
      </c>
      <c r="B757" s="5"/>
      <c r="C757">
        <v>13</v>
      </c>
      <c r="D757" t="s">
        <v>1684</v>
      </c>
      <c r="E757">
        <v>136</v>
      </c>
      <c r="F757" s="1">
        <v>44812</v>
      </c>
      <c r="G757" s="1">
        <v>45099</v>
      </c>
      <c r="H757" s="2">
        <v>0.77083333333333337</v>
      </c>
      <c r="I757" s="2">
        <v>0.89583333333333337</v>
      </c>
      <c r="J757" t="s">
        <v>459</v>
      </c>
      <c r="K757" s="6">
        <v>504141000</v>
      </c>
      <c r="L757" t="s">
        <v>1685</v>
      </c>
      <c r="N757">
        <v>8</v>
      </c>
      <c r="O757" s="14">
        <v>0</v>
      </c>
    </row>
    <row r="758" spans="1:15" x14ac:dyDescent="0.35">
      <c r="A758" t="s">
        <v>1686</v>
      </c>
      <c r="B758" s="5"/>
      <c r="C758">
        <v>13</v>
      </c>
      <c r="D758" t="s">
        <v>600</v>
      </c>
      <c r="E758">
        <v>10</v>
      </c>
      <c r="F758" s="1">
        <v>45036</v>
      </c>
      <c r="G758" s="1">
        <v>45099</v>
      </c>
      <c r="H758" s="2">
        <v>0.70833333333333337</v>
      </c>
      <c r="I758" s="2">
        <v>0.75</v>
      </c>
      <c r="J758" t="s">
        <v>721</v>
      </c>
      <c r="L758" t="s">
        <v>601</v>
      </c>
      <c r="N758">
        <v>15</v>
      </c>
      <c r="O758" s="14">
        <v>48</v>
      </c>
    </row>
    <row r="759" spans="1:15" x14ac:dyDescent="0.35">
      <c r="A759" t="s">
        <v>1687</v>
      </c>
      <c r="B759" s="5"/>
      <c r="C759">
        <v>15</v>
      </c>
      <c r="D759" t="s">
        <v>1667</v>
      </c>
      <c r="E759">
        <v>36</v>
      </c>
      <c r="F759" s="1">
        <v>45008</v>
      </c>
      <c r="G759" s="1">
        <v>45099</v>
      </c>
      <c r="H759" s="2">
        <v>0.77083333333333337</v>
      </c>
      <c r="I759" s="2">
        <v>0.89583333333333337</v>
      </c>
      <c r="J759" t="s">
        <v>591</v>
      </c>
      <c r="K759" s="6">
        <v>504141000</v>
      </c>
      <c r="L759" t="s">
        <v>228</v>
      </c>
      <c r="N759">
        <v>10</v>
      </c>
      <c r="O759" s="14">
        <v>158</v>
      </c>
    </row>
    <row r="760" spans="1:15" x14ac:dyDescent="0.35">
      <c r="A760" t="s">
        <v>1688</v>
      </c>
      <c r="B760" s="5"/>
      <c r="C760">
        <v>13</v>
      </c>
      <c r="D760" t="s">
        <v>1689</v>
      </c>
      <c r="E760">
        <v>14</v>
      </c>
      <c r="F760" s="1">
        <v>45043</v>
      </c>
      <c r="G760" s="1">
        <v>45099</v>
      </c>
      <c r="H760" s="2">
        <v>0.75</v>
      </c>
      <c r="I760" s="2">
        <v>0.8125</v>
      </c>
      <c r="J760" t="s">
        <v>486</v>
      </c>
      <c r="L760" t="s">
        <v>706</v>
      </c>
      <c r="N760">
        <v>18</v>
      </c>
      <c r="O760" s="14">
        <v>71</v>
      </c>
    </row>
    <row r="761" spans="1:15" x14ac:dyDescent="0.35">
      <c r="A761" t="s">
        <v>1690</v>
      </c>
      <c r="B761" s="5"/>
      <c r="C761">
        <v>13</v>
      </c>
      <c r="D761" t="s">
        <v>831</v>
      </c>
      <c r="E761">
        <v>12</v>
      </c>
      <c r="F761" s="1">
        <v>45050</v>
      </c>
      <c r="G761" s="1">
        <v>45099</v>
      </c>
      <c r="H761" s="2">
        <v>0.77083333333333337</v>
      </c>
      <c r="I761" s="2">
        <v>0.83333333333333337</v>
      </c>
      <c r="J761" t="s">
        <v>243</v>
      </c>
      <c r="K761" s="6">
        <v>504141000</v>
      </c>
      <c r="L761" t="s">
        <v>668</v>
      </c>
      <c r="N761">
        <v>15</v>
      </c>
      <c r="O761" s="14">
        <v>61</v>
      </c>
    </row>
    <row r="762" spans="1:15" x14ac:dyDescent="0.35">
      <c r="A762" t="s">
        <v>1691</v>
      </c>
      <c r="B762" s="5"/>
      <c r="C762">
        <v>13</v>
      </c>
      <c r="D762" t="s">
        <v>631</v>
      </c>
      <c r="E762">
        <v>43</v>
      </c>
      <c r="F762" s="1">
        <v>44820</v>
      </c>
      <c r="G762" s="1">
        <v>45100</v>
      </c>
      <c r="H762" s="2">
        <v>0.375</v>
      </c>
      <c r="I762" s="2">
        <v>0.41666666666666669</v>
      </c>
      <c r="J762" t="s">
        <v>429</v>
      </c>
      <c r="K762" s="6">
        <v>504141000</v>
      </c>
      <c r="L762" t="s">
        <v>1427</v>
      </c>
      <c r="N762">
        <v>19</v>
      </c>
      <c r="O762" s="14">
        <v>155</v>
      </c>
    </row>
    <row r="763" spans="1:15" x14ac:dyDescent="0.35">
      <c r="A763" t="s">
        <v>1692</v>
      </c>
      <c r="B763" s="5"/>
      <c r="C763">
        <v>13</v>
      </c>
      <c r="D763" t="s">
        <v>222</v>
      </c>
      <c r="E763">
        <v>5</v>
      </c>
      <c r="F763" s="1">
        <v>45100</v>
      </c>
      <c r="G763" s="1">
        <v>45100</v>
      </c>
      <c r="H763" s="2">
        <v>0.66666666666666663</v>
      </c>
      <c r="I763" s="2">
        <v>0.8125</v>
      </c>
      <c r="J763" t="s">
        <v>298</v>
      </c>
      <c r="K763" s="6">
        <v>504141000</v>
      </c>
      <c r="L763" t="s">
        <v>224</v>
      </c>
      <c r="N763">
        <v>15</v>
      </c>
      <c r="O763" s="14">
        <v>26</v>
      </c>
    </row>
    <row r="764" spans="1:15" x14ac:dyDescent="0.35">
      <c r="A764" t="s">
        <v>1693</v>
      </c>
      <c r="B764" s="5"/>
      <c r="C764">
        <v>13</v>
      </c>
      <c r="D764" t="s">
        <v>1426</v>
      </c>
      <c r="E764">
        <v>43</v>
      </c>
      <c r="F764" s="1">
        <v>44820</v>
      </c>
      <c r="G764" s="1">
        <v>45100</v>
      </c>
      <c r="H764" s="2">
        <v>0.4236111111111111</v>
      </c>
      <c r="I764" s="2">
        <v>0.46527777777777773</v>
      </c>
      <c r="J764" t="s">
        <v>429</v>
      </c>
      <c r="K764" s="6">
        <v>504141000</v>
      </c>
      <c r="L764" t="s">
        <v>1427</v>
      </c>
      <c r="N764">
        <v>18</v>
      </c>
      <c r="O764" s="14">
        <v>154</v>
      </c>
    </row>
    <row r="765" spans="1:15" x14ac:dyDescent="0.35">
      <c r="A765" t="s">
        <v>1694</v>
      </c>
      <c r="B765" s="5"/>
      <c r="C765">
        <v>13</v>
      </c>
      <c r="D765" t="s">
        <v>1628</v>
      </c>
      <c r="E765">
        <v>4</v>
      </c>
      <c r="F765" s="1">
        <v>45100</v>
      </c>
      <c r="G765" s="1">
        <v>45100</v>
      </c>
      <c r="H765" s="2">
        <v>0.66666666666666663</v>
      </c>
      <c r="I765" s="2">
        <v>0.79166666666666663</v>
      </c>
      <c r="J765" t="s">
        <v>223</v>
      </c>
      <c r="L765" t="s">
        <v>979</v>
      </c>
      <c r="N765">
        <v>15</v>
      </c>
      <c r="O765" s="14">
        <v>23</v>
      </c>
    </row>
    <row r="766" spans="1:15" x14ac:dyDescent="0.35">
      <c r="A766" t="s">
        <v>1695</v>
      </c>
      <c r="B766" s="5"/>
      <c r="C766">
        <v>10</v>
      </c>
      <c r="D766" t="s">
        <v>1696</v>
      </c>
      <c r="E766">
        <v>4</v>
      </c>
      <c r="F766" s="1">
        <v>45100</v>
      </c>
      <c r="G766" s="1">
        <v>45100</v>
      </c>
      <c r="H766" s="2">
        <v>0.60416666666666663</v>
      </c>
      <c r="I766" s="2">
        <v>0.72916666666666663</v>
      </c>
      <c r="J766" t="s">
        <v>419</v>
      </c>
      <c r="K766" s="6">
        <v>504141000</v>
      </c>
      <c r="L766" t="s">
        <v>426</v>
      </c>
      <c r="N766">
        <v>15</v>
      </c>
      <c r="O766" s="14">
        <v>44</v>
      </c>
    </row>
    <row r="767" spans="1:15" x14ac:dyDescent="0.35">
      <c r="A767" t="s">
        <v>1697</v>
      </c>
      <c r="B767" s="5"/>
      <c r="C767">
        <v>10</v>
      </c>
      <c r="D767" t="s">
        <v>1698</v>
      </c>
      <c r="E767">
        <v>4</v>
      </c>
      <c r="F767" s="1">
        <v>45100</v>
      </c>
      <c r="G767" s="1">
        <v>45100</v>
      </c>
      <c r="H767" s="2">
        <v>0.70833333333333337</v>
      </c>
      <c r="I767" s="2">
        <v>0.83333333333333337</v>
      </c>
      <c r="J767" t="s">
        <v>340</v>
      </c>
      <c r="K767" s="6">
        <v>504141000</v>
      </c>
      <c r="L767" t="s">
        <v>1699</v>
      </c>
      <c r="N767">
        <v>30</v>
      </c>
      <c r="O767" s="14">
        <v>0</v>
      </c>
    </row>
    <row r="768" spans="1:15" x14ac:dyDescent="0.35">
      <c r="A768" t="s">
        <v>1700</v>
      </c>
      <c r="B768" s="5"/>
      <c r="C768">
        <v>15</v>
      </c>
      <c r="D768" t="s">
        <v>1701</v>
      </c>
      <c r="E768">
        <v>15</v>
      </c>
      <c r="F768" s="1">
        <v>45100</v>
      </c>
      <c r="G768" s="1">
        <v>45101</v>
      </c>
      <c r="H768" s="2">
        <v>0.625</v>
      </c>
      <c r="I768" s="2">
        <v>0.83333333333333337</v>
      </c>
      <c r="J768" t="s">
        <v>329</v>
      </c>
      <c r="K768" s="6">
        <v>504141000</v>
      </c>
      <c r="L768" t="s">
        <v>481</v>
      </c>
      <c r="N768">
        <v>9</v>
      </c>
      <c r="O768" s="14">
        <v>96</v>
      </c>
    </row>
    <row r="769" spans="1:15" x14ac:dyDescent="0.35">
      <c r="A769" t="s">
        <v>1702</v>
      </c>
      <c r="B769" s="5"/>
      <c r="C769">
        <v>15</v>
      </c>
      <c r="D769" t="s">
        <v>234</v>
      </c>
      <c r="E769">
        <v>10</v>
      </c>
      <c r="F769" s="1">
        <v>45101</v>
      </c>
      <c r="G769" s="1">
        <v>45101</v>
      </c>
      <c r="H769" s="2">
        <v>0.375</v>
      </c>
      <c r="I769" s="2">
        <v>0.70833333333333337</v>
      </c>
      <c r="J769" t="s">
        <v>235</v>
      </c>
      <c r="K769" s="6">
        <v>504141000</v>
      </c>
      <c r="L769" t="s">
        <v>236</v>
      </c>
      <c r="N769">
        <v>9</v>
      </c>
      <c r="O769" s="14">
        <v>75</v>
      </c>
    </row>
    <row r="770" spans="1:15" x14ac:dyDescent="0.35">
      <c r="A770" t="s">
        <v>1703</v>
      </c>
      <c r="B770" s="5"/>
      <c r="C770">
        <v>8</v>
      </c>
      <c r="D770" t="s">
        <v>278</v>
      </c>
      <c r="E770">
        <v>10</v>
      </c>
      <c r="F770" s="1">
        <v>45101</v>
      </c>
      <c r="G770" s="1">
        <v>45101</v>
      </c>
      <c r="H770" s="2">
        <v>0.39583333333333331</v>
      </c>
      <c r="I770" s="2">
        <v>0.69791666666666663</v>
      </c>
      <c r="J770" t="s">
        <v>279</v>
      </c>
      <c r="K770" s="6">
        <v>504141000</v>
      </c>
      <c r="L770" t="s">
        <v>280</v>
      </c>
      <c r="N770">
        <v>6</v>
      </c>
      <c r="O770" s="14">
        <v>45</v>
      </c>
    </row>
    <row r="771" spans="1:15" x14ac:dyDescent="0.35">
      <c r="A771" t="s">
        <v>1704</v>
      </c>
      <c r="B771" s="5"/>
      <c r="C771">
        <v>13</v>
      </c>
      <c r="D771" t="s">
        <v>559</v>
      </c>
      <c r="E771">
        <v>18</v>
      </c>
      <c r="F771" s="1">
        <v>45033</v>
      </c>
      <c r="G771" s="1">
        <v>45103</v>
      </c>
      <c r="H771" s="2">
        <v>0.69791666666666663</v>
      </c>
      <c r="I771" s="2">
        <v>0.76041666666666663</v>
      </c>
      <c r="J771" t="s">
        <v>560</v>
      </c>
      <c r="L771" t="s">
        <v>561</v>
      </c>
      <c r="N771">
        <v>15</v>
      </c>
      <c r="O771" s="14">
        <v>92</v>
      </c>
    </row>
    <row r="772" spans="1:15" x14ac:dyDescent="0.35">
      <c r="A772" t="s">
        <v>1705</v>
      </c>
      <c r="B772" s="5"/>
      <c r="C772">
        <v>13</v>
      </c>
      <c r="D772" t="s">
        <v>559</v>
      </c>
      <c r="E772">
        <v>18</v>
      </c>
      <c r="F772" s="1">
        <v>45033</v>
      </c>
      <c r="G772" s="1">
        <v>45103</v>
      </c>
      <c r="H772" s="2">
        <v>0.77083333333333337</v>
      </c>
      <c r="I772" s="2">
        <v>0.83333333333333337</v>
      </c>
      <c r="J772" t="s">
        <v>560</v>
      </c>
      <c r="L772" t="s">
        <v>561</v>
      </c>
      <c r="N772">
        <v>15</v>
      </c>
      <c r="O772" s="14">
        <v>92</v>
      </c>
    </row>
    <row r="773" spans="1:15" x14ac:dyDescent="0.35">
      <c r="A773" t="s">
        <v>1706</v>
      </c>
      <c r="B773" s="5"/>
      <c r="C773">
        <v>1</v>
      </c>
      <c r="D773" t="s">
        <v>1707</v>
      </c>
      <c r="E773">
        <v>16</v>
      </c>
      <c r="F773" s="1">
        <v>45084</v>
      </c>
      <c r="G773" s="1">
        <v>45103</v>
      </c>
      <c r="H773" s="2">
        <v>0.77083333333333337</v>
      </c>
      <c r="I773" s="2">
        <v>0.85416666666666663</v>
      </c>
      <c r="J773" t="s">
        <v>385</v>
      </c>
      <c r="K773" s="6">
        <v>504141000</v>
      </c>
      <c r="L773" t="s">
        <v>588</v>
      </c>
      <c r="N773">
        <v>9</v>
      </c>
      <c r="O773" s="14">
        <v>92</v>
      </c>
    </row>
    <row r="774" spans="1:15" x14ac:dyDescent="0.35">
      <c r="A774" t="s">
        <v>1708</v>
      </c>
      <c r="B774" s="5"/>
      <c r="C774">
        <v>15</v>
      </c>
      <c r="D774" t="s">
        <v>1551</v>
      </c>
      <c r="E774">
        <v>26</v>
      </c>
      <c r="F774" s="1">
        <v>44991</v>
      </c>
      <c r="G774" s="1">
        <v>45103</v>
      </c>
      <c r="H774" s="2">
        <v>0.76041666666666663</v>
      </c>
      <c r="I774" s="2">
        <v>0.89583333333333337</v>
      </c>
      <c r="J774" t="s">
        <v>591</v>
      </c>
      <c r="K774" s="6">
        <v>504141000</v>
      </c>
      <c r="L774" t="s">
        <v>592</v>
      </c>
      <c r="N774">
        <v>12</v>
      </c>
      <c r="O774" s="14">
        <v>114</v>
      </c>
    </row>
    <row r="775" spans="1:15" x14ac:dyDescent="0.35">
      <c r="A775" t="s">
        <v>1709</v>
      </c>
      <c r="B775" s="5"/>
      <c r="C775">
        <v>13</v>
      </c>
      <c r="D775" t="s">
        <v>242</v>
      </c>
      <c r="E775">
        <v>19</v>
      </c>
      <c r="F775" s="1">
        <v>44984</v>
      </c>
      <c r="G775" s="1">
        <v>45103</v>
      </c>
      <c r="H775" s="2">
        <v>0.79166666666666663</v>
      </c>
      <c r="I775" s="2">
        <v>0.83333333333333337</v>
      </c>
      <c r="J775" t="s">
        <v>243</v>
      </c>
      <c r="K775" s="6">
        <v>504141000</v>
      </c>
      <c r="L775" t="s">
        <v>1710</v>
      </c>
      <c r="N775">
        <v>15</v>
      </c>
      <c r="O775" s="14">
        <v>89</v>
      </c>
    </row>
    <row r="776" spans="1:15" x14ac:dyDescent="0.35">
      <c r="A776" t="s">
        <v>1711</v>
      </c>
      <c r="B776" s="5"/>
      <c r="C776">
        <v>13</v>
      </c>
      <c r="D776" t="s">
        <v>242</v>
      </c>
      <c r="E776">
        <v>19</v>
      </c>
      <c r="F776" s="1">
        <v>44984</v>
      </c>
      <c r="G776" s="1">
        <v>45103</v>
      </c>
      <c r="H776" s="2">
        <v>0.83333333333333337</v>
      </c>
      <c r="I776" s="2">
        <v>0.875</v>
      </c>
      <c r="J776" t="s">
        <v>243</v>
      </c>
      <c r="K776" s="6">
        <v>504141000</v>
      </c>
      <c r="L776" t="s">
        <v>1710</v>
      </c>
      <c r="N776">
        <v>15</v>
      </c>
      <c r="O776" s="14">
        <v>89</v>
      </c>
    </row>
    <row r="777" spans="1:15" x14ac:dyDescent="0.35">
      <c r="A777" t="s">
        <v>1712</v>
      </c>
      <c r="B777" s="5"/>
      <c r="C777">
        <v>12</v>
      </c>
      <c r="D777" t="s">
        <v>1713</v>
      </c>
      <c r="E777">
        <v>49</v>
      </c>
      <c r="F777" s="1">
        <v>44936</v>
      </c>
      <c r="G777" s="1">
        <v>45104</v>
      </c>
      <c r="H777" s="2">
        <v>0.60416666666666663</v>
      </c>
      <c r="I777" s="2">
        <v>0.67708333333333337</v>
      </c>
      <c r="J777" t="s">
        <v>219</v>
      </c>
      <c r="K777" s="6">
        <v>504141000</v>
      </c>
      <c r="L777" t="s">
        <v>810</v>
      </c>
      <c r="N777">
        <v>42</v>
      </c>
      <c r="O777" s="14">
        <v>0</v>
      </c>
    </row>
    <row r="778" spans="1:15" x14ac:dyDescent="0.35">
      <c r="A778" t="s">
        <v>1714</v>
      </c>
      <c r="B778" s="5"/>
      <c r="C778">
        <v>13</v>
      </c>
      <c r="D778" t="s">
        <v>694</v>
      </c>
      <c r="E778">
        <v>12</v>
      </c>
      <c r="F778" s="1">
        <v>45041</v>
      </c>
      <c r="G778" s="1">
        <v>45104</v>
      </c>
      <c r="H778" s="2">
        <v>0.44791666666666669</v>
      </c>
      <c r="I778" s="2">
        <v>0.48958333333333331</v>
      </c>
      <c r="J778" t="s">
        <v>243</v>
      </c>
      <c r="K778" s="6">
        <v>504141000</v>
      </c>
      <c r="L778" t="s">
        <v>695</v>
      </c>
      <c r="N778">
        <v>15</v>
      </c>
      <c r="O778" s="14">
        <v>70</v>
      </c>
    </row>
    <row r="779" spans="1:15" x14ac:dyDescent="0.35">
      <c r="A779" t="s">
        <v>1715</v>
      </c>
      <c r="B779" s="5"/>
      <c r="C779">
        <v>1</v>
      </c>
      <c r="D779" t="s">
        <v>1716</v>
      </c>
      <c r="E779">
        <v>16</v>
      </c>
      <c r="F779" s="1">
        <v>45083</v>
      </c>
      <c r="G779" s="1">
        <v>45104</v>
      </c>
      <c r="H779" s="2">
        <v>0.77083333333333337</v>
      </c>
      <c r="I779" s="2">
        <v>0.85416666666666663</v>
      </c>
      <c r="J779" t="s">
        <v>486</v>
      </c>
      <c r="L779" t="s">
        <v>463</v>
      </c>
      <c r="N779">
        <v>9</v>
      </c>
      <c r="O779" s="14">
        <v>92</v>
      </c>
    </row>
    <row r="780" spans="1:15" x14ac:dyDescent="0.35">
      <c r="A780" t="s">
        <v>1717</v>
      </c>
      <c r="B780" s="5"/>
      <c r="C780">
        <v>2</v>
      </c>
      <c r="D780" t="s">
        <v>1417</v>
      </c>
      <c r="E780">
        <v>8</v>
      </c>
      <c r="F780" s="1">
        <v>45083</v>
      </c>
      <c r="G780" s="1">
        <v>45104</v>
      </c>
      <c r="H780" s="2">
        <v>0.375</v>
      </c>
      <c r="I780" s="2">
        <v>0.4375</v>
      </c>
      <c r="J780" t="s">
        <v>700</v>
      </c>
      <c r="L780" t="s">
        <v>1418</v>
      </c>
      <c r="N780">
        <v>9</v>
      </c>
      <c r="O780" s="14">
        <v>38</v>
      </c>
    </row>
    <row r="781" spans="1:15" x14ac:dyDescent="0.35">
      <c r="A781" t="s">
        <v>1718</v>
      </c>
      <c r="B781" s="5"/>
      <c r="C781">
        <v>13</v>
      </c>
      <c r="D781" t="s">
        <v>699</v>
      </c>
      <c r="E781">
        <v>6</v>
      </c>
      <c r="F781" s="1">
        <v>45083</v>
      </c>
      <c r="G781" s="1">
        <v>45104</v>
      </c>
      <c r="H781" s="2">
        <v>0.71875</v>
      </c>
      <c r="I781" s="2">
        <v>0.76041666666666663</v>
      </c>
      <c r="J781" t="s">
        <v>700</v>
      </c>
      <c r="L781" t="s">
        <v>701</v>
      </c>
      <c r="N781">
        <v>10</v>
      </c>
      <c r="O781" s="14">
        <v>45</v>
      </c>
    </row>
    <row r="782" spans="1:15" x14ac:dyDescent="0.35">
      <c r="A782" t="s">
        <v>1719</v>
      </c>
      <c r="B782" s="5"/>
      <c r="C782">
        <v>13</v>
      </c>
      <c r="D782" t="s">
        <v>703</v>
      </c>
      <c r="E782">
        <v>18</v>
      </c>
      <c r="F782" s="1">
        <v>45041</v>
      </c>
      <c r="G782" s="1">
        <v>45104</v>
      </c>
      <c r="H782" s="2">
        <v>0.375</v>
      </c>
      <c r="I782" s="2">
        <v>0.4375</v>
      </c>
      <c r="J782" t="s">
        <v>243</v>
      </c>
      <c r="K782" s="6">
        <v>504141000</v>
      </c>
      <c r="L782" t="s">
        <v>695</v>
      </c>
      <c r="N782">
        <v>15</v>
      </c>
      <c r="O782" s="14">
        <v>105</v>
      </c>
    </row>
    <row r="783" spans="1:15" x14ac:dyDescent="0.35">
      <c r="A783" t="s">
        <v>1720</v>
      </c>
      <c r="B783" s="5"/>
      <c r="C783">
        <v>12</v>
      </c>
      <c r="D783" t="s">
        <v>1721</v>
      </c>
      <c r="E783">
        <v>54</v>
      </c>
      <c r="F783" s="1">
        <v>44937</v>
      </c>
      <c r="G783" s="1">
        <v>45105</v>
      </c>
      <c r="H783" s="2">
        <v>0.60416666666666663</v>
      </c>
      <c r="I783" s="2">
        <v>0.67708333333333337</v>
      </c>
      <c r="J783" t="s">
        <v>219</v>
      </c>
      <c r="K783" s="6">
        <v>504141000</v>
      </c>
      <c r="L783" t="s">
        <v>1722</v>
      </c>
      <c r="N783">
        <v>45</v>
      </c>
      <c r="O783" s="14">
        <v>0</v>
      </c>
    </row>
    <row r="784" spans="1:15" x14ac:dyDescent="0.35">
      <c r="A784" t="s">
        <v>1723</v>
      </c>
      <c r="B784" s="5"/>
      <c r="C784">
        <v>10</v>
      </c>
      <c r="D784" t="s">
        <v>1724</v>
      </c>
      <c r="E784">
        <v>14</v>
      </c>
      <c r="F784" s="1">
        <v>45105</v>
      </c>
      <c r="G784" s="1">
        <v>45105</v>
      </c>
      <c r="H784" s="2">
        <v>0.33333333333333331</v>
      </c>
      <c r="I784" s="2">
        <v>0.75</v>
      </c>
      <c r="J784" t="s">
        <v>208</v>
      </c>
      <c r="L784" t="s">
        <v>596</v>
      </c>
      <c r="N784">
        <v>12</v>
      </c>
      <c r="O784" s="14">
        <v>5</v>
      </c>
    </row>
    <row r="785" spans="1:15" x14ac:dyDescent="0.35">
      <c r="A785" t="s">
        <v>1725</v>
      </c>
      <c r="B785" s="5"/>
      <c r="C785">
        <v>13</v>
      </c>
      <c r="D785" t="s">
        <v>1726</v>
      </c>
      <c r="E785">
        <v>16</v>
      </c>
      <c r="F785" s="1">
        <v>44986</v>
      </c>
      <c r="G785" s="1">
        <v>45105</v>
      </c>
      <c r="H785" s="2">
        <v>0.41666666666666669</v>
      </c>
      <c r="I785" s="2">
        <v>0.47916666666666669</v>
      </c>
      <c r="J785" t="s">
        <v>180</v>
      </c>
      <c r="K785" s="6">
        <v>504141000</v>
      </c>
      <c r="L785" t="s">
        <v>1727</v>
      </c>
      <c r="N785">
        <v>15</v>
      </c>
      <c r="O785" s="14">
        <v>82</v>
      </c>
    </row>
    <row r="786" spans="1:15" x14ac:dyDescent="0.35">
      <c r="A786" t="s">
        <v>1728</v>
      </c>
      <c r="B786" s="5"/>
      <c r="C786">
        <v>2</v>
      </c>
      <c r="D786" t="s">
        <v>1434</v>
      </c>
      <c r="E786">
        <v>8</v>
      </c>
      <c r="F786" s="1">
        <v>45084</v>
      </c>
      <c r="G786" s="1">
        <v>45105</v>
      </c>
      <c r="H786" s="2">
        <v>0.375</v>
      </c>
      <c r="I786" s="2">
        <v>0.4375</v>
      </c>
      <c r="J786" t="s">
        <v>700</v>
      </c>
      <c r="L786" t="s">
        <v>588</v>
      </c>
      <c r="N786">
        <v>9</v>
      </c>
      <c r="O786" s="14">
        <v>38</v>
      </c>
    </row>
    <row r="787" spans="1:15" x14ac:dyDescent="0.35">
      <c r="A787" t="s">
        <v>1729</v>
      </c>
      <c r="B787" s="5"/>
      <c r="C787">
        <v>13</v>
      </c>
      <c r="D787" t="s">
        <v>802</v>
      </c>
      <c r="E787">
        <v>20</v>
      </c>
      <c r="F787" s="1">
        <v>45042</v>
      </c>
      <c r="G787" s="1">
        <v>45105</v>
      </c>
      <c r="H787" s="2">
        <v>0.35416666666666669</v>
      </c>
      <c r="I787" s="2">
        <v>0.41666666666666669</v>
      </c>
      <c r="J787" t="s">
        <v>243</v>
      </c>
      <c r="K787" s="6">
        <v>504141000</v>
      </c>
      <c r="L787" t="s">
        <v>803</v>
      </c>
      <c r="N787">
        <v>15</v>
      </c>
      <c r="O787" s="14">
        <v>102</v>
      </c>
    </row>
    <row r="788" spans="1:15" x14ac:dyDescent="0.35">
      <c r="A788" t="s">
        <v>1730</v>
      </c>
      <c r="B788" s="5"/>
      <c r="C788">
        <v>13</v>
      </c>
      <c r="D788" t="s">
        <v>1249</v>
      </c>
      <c r="E788">
        <v>12</v>
      </c>
      <c r="F788" s="1">
        <v>45063</v>
      </c>
      <c r="G788" s="1">
        <v>45105</v>
      </c>
      <c r="H788" s="2">
        <v>0.42708333333333331</v>
      </c>
      <c r="I788" s="2">
        <v>0.47916666666666669</v>
      </c>
      <c r="J788" t="s">
        <v>243</v>
      </c>
      <c r="K788" s="6">
        <v>504141000</v>
      </c>
      <c r="L788" t="s">
        <v>803</v>
      </c>
      <c r="N788">
        <v>16</v>
      </c>
      <c r="O788" s="14">
        <v>68</v>
      </c>
    </row>
    <row r="789" spans="1:15" x14ac:dyDescent="0.35">
      <c r="A789" t="s">
        <v>1731</v>
      </c>
      <c r="B789" s="5"/>
      <c r="C789">
        <v>13</v>
      </c>
      <c r="D789" t="s">
        <v>1732</v>
      </c>
      <c r="E789">
        <v>16</v>
      </c>
      <c r="F789" s="1">
        <v>45008</v>
      </c>
      <c r="G789" s="1">
        <v>45106</v>
      </c>
      <c r="H789" s="2">
        <v>0.375</v>
      </c>
      <c r="I789" s="2">
        <v>0.41666666666666669</v>
      </c>
      <c r="J789" t="s">
        <v>239</v>
      </c>
      <c r="K789" s="6">
        <v>504141000</v>
      </c>
      <c r="L789" t="s">
        <v>251</v>
      </c>
      <c r="N789">
        <v>12</v>
      </c>
      <c r="O789" s="14">
        <v>82</v>
      </c>
    </row>
    <row r="790" spans="1:15" x14ac:dyDescent="0.35">
      <c r="A790" t="s">
        <v>1733</v>
      </c>
      <c r="B790" s="5"/>
      <c r="C790">
        <v>1</v>
      </c>
      <c r="D790" t="s">
        <v>1734</v>
      </c>
      <c r="E790">
        <v>16</v>
      </c>
      <c r="F790" s="1">
        <v>45078</v>
      </c>
      <c r="G790" s="1">
        <v>45106</v>
      </c>
      <c r="H790" s="2">
        <v>0.69791666666666663</v>
      </c>
      <c r="I790" s="2">
        <v>0.76041666666666663</v>
      </c>
      <c r="J790" t="s">
        <v>378</v>
      </c>
      <c r="K790" s="6">
        <v>504141000</v>
      </c>
      <c r="L790" t="s">
        <v>1167</v>
      </c>
      <c r="N790">
        <v>9</v>
      </c>
      <c r="O790" s="14">
        <v>101</v>
      </c>
    </row>
    <row r="791" spans="1:15" x14ac:dyDescent="0.35">
      <c r="A791" t="s">
        <v>1735</v>
      </c>
      <c r="B791" s="5"/>
      <c r="C791">
        <v>13</v>
      </c>
      <c r="D791" t="s">
        <v>1736</v>
      </c>
      <c r="E791">
        <v>14</v>
      </c>
      <c r="F791" s="1">
        <v>45029</v>
      </c>
      <c r="G791" s="1">
        <v>45106</v>
      </c>
      <c r="H791" s="2">
        <v>0.72916666666666663</v>
      </c>
      <c r="I791" s="2">
        <v>0.77083333333333337</v>
      </c>
      <c r="J791" t="s">
        <v>1737</v>
      </c>
      <c r="L791" t="s">
        <v>1738</v>
      </c>
      <c r="N791">
        <v>12</v>
      </c>
      <c r="O791" s="14">
        <v>77</v>
      </c>
    </row>
    <row r="792" spans="1:15" x14ac:dyDescent="0.35">
      <c r="A792" t="s">
        <v>1739</v>
      </c>
      <c r="B792" s="5"/>
      <c r="C792">
        <v>12</v>
      </c>
      <c r="D792" t="s">
        <v>1740</v>
      </c>
      <c r="E792">
        <v>47</v>
      </c>
      <c r="F792" s="1">
        <v>44938</v>
      </c>
      <c r="G792" s="1">
        <v>45106</v>
      </c>
      <c r="H792" s="2">
        <v>0.60416666666666663</v>
      </c>
      <c r="I792" s="2">
        <v>0.67708333333333337</v>
      </c>
      <c r="J792" t="s">
        <v>219</v>
      </c>
      <c r="K792" s="6">
        <v>504141000</v>
      </c>
      <c r="L792" t="s">
        <v>1741</v>
      </c>
      <c r="N792">
        <v>64</v>
      </c>
      <c r="O792" s="14">
        <v>0</v>
      </c>
    </row>
    <row r="793" spans="1:15" x14ac:dyDescent="0.35">
      <c r="A793" t="s">
        <v>1742</v>
      </c>
      <c r="B793" s="5"/>
      <c r="C793">
        <v>1</v>
      </c>
      <c r="D793" t="s">
        <v>1743</v>
      </c>
      <c r="E793">
        <v>16</v>
      </c>
      <c r="F793" s="1">
        <v>45090</v>
      </c>
      <c r="G793" s="1">
        <v>45106</v>
      </c>
      <c r="H793" s="2">
        <v>0.77083333333333337</v>
      </c>
      <c r="I793" s="2">
        <v>0.85416666666666663</v>
      </c>
      <c r="J793" t="s">
        <v>403</v>
      </c>
      <c r="K793" s="6">
        <v>504141000</v>
      </c>
      <c r="L793" t="s">
        <v>1744</v>
      </c>
      <c r="N793">
        <v>9</v>
      </c>
      <c r="O793" s="14">
        <v>92</v>
      </c>
    </row>
    <row r="794" spans="1:15" x14ac:dyDescent="0.35">
      <c r="A794" t="s">
        <v>1745</v>
      </c>
      <c r="B794" s="5"/>
      <c r="D794" t="s">
        <v>1746</v>
      </c>
      <c r="E794">
        <v>0</v>
      </c>
      <c r="F794" s="1">
        <v>44789</v>
      </c>
      <c r="G794" s="1">
        <v>45107</v>
      </c>
      <c r="J794" t="s">
        <v>177</v>
      </c>
      <c r="L794" t="s">
        <v>38</v>
      </c>
      <c r="N794">
        <v>0</v>
      </c>
      <c r="O794" s="14">
        <v>0</v>
      </c>
    </row>
    <row r="795" spans="1:15" x14ac:dyDescent="0.35">
      <c r="A795" t="s">
        <v>1747</v>
      </c>
      <c r="B795" s="5"/>
      <c r="C795">
        <v>1</v>
      </c>
      <c r="D795" t="s">
        <v>1748</v>
      </c>
      <c r="E795">
        <v>75</v>
      </c>
      <c r="F795" s="1">
        <v>44967</v>
      </c>
      <c r="G795" s="1">
        <v>45107</v>
      </c>
      <c r="H795" s="2">
        <v>0.35416666666666669</v>
      </c>
      <c r="I795" s="2">
        <v>0.49236111111111108</v>
      </c>
      <c r="J795" t="s">
        <v>378</v>
      </c>
      <c r="K795" s="6">
        <v>504141000</v>
      </c>
      <c r="L795" t="s">
        <v>399</v>
      </c>
      <c r="N795">
        <v>15</v>
      </c>
      <c r="O795" s="14">
        <v>249</v>
      </c>
    </row>
    <row r="796" spans="1:15" x14ac:dyDescent="0.35">
      <c r="A796" t="s">
        <v>1749</v>
      </c>
      <c r="B796" s="5"/>
      <c r="D796" t="s">
        <v>1284</v>
      </c>
      <c r="E796">
        <v>16</v>
      </c>
      <c r="F796" s="1">
        <v>45106</v>
      </c>
      <c r="G796" s="1">
        <v>45107</v>
      </c>
      <c r="H796" s="2">
        <v>0.375</v>
      </c>
      <c r="I796" s="2">
        <v>0.70833333333333337</v>
      </c>
      <c r="J796" t="s">
        <v>196</v>
      </c>
      <c r="K796" s="6">
        <v>504141000</v>
      </c>
      <c r="L796" t="s">
        <v>35</v>
      </c>
      <c r="N796">
        <v>12</v>
      </c>
      <c r="O796" s="14">
        <v>0</v>
      </c>
    </row>
    <row r="797" spans="1:15" x14ac:dyDescent="0.35">
      <c r="A797" t="s">
        <v>1750</v>
      </c>
      <c r="B797" s="5"/>
      <c r="C797">
        <v>15</v>
      </c>
      <c r="D797" t="s">
        <v>328</v>
      </c>
      <c r="E797">
        <v>22</v>
      </c>
      <c r="F797" s="1">
        <v>45079</v>
      </c>
      <c r="G797" s="1">
        <v>45107</v>
      </c>
      <c r="H797" s="2">
        <v>0.625</v>
      </c>
      <c r="I797" s="2">
        <v>0.875</v>
      </c>
      <c r="J797" t="s">
        <v>329</v>
      </c>
      <c r="K797" s="6">
        <v>504141000</v>
      </c>
      <c r="L797" t="s">
        <v>330</v>
      </c>
      <c r="N797">
        <v>11</v>
      </c>
      <c r="O797" s="14">
        <v>135</v>
      </c>
    </row>
    <row r="798" spans="1:15" x14ac:dyDescent="0.35">
      <c r="A798" t="s">
        <v>1751</v>
      </c>
      <c r="B798" s="5"/>
      <c r="C798">
        <v>2</v>
      </c>
      <c r="D798" t="s">
        <v>853</v>
      </c>
      <c r="E798">
        <v>10</v>
      </c>
      <c r="F798" s="1">
        <v>45058</v>
      </c>
      <c r="G798" s="1">
        <v>45114</v>
      </c>
      <c r="H798" s="2">
        <v>0.35416666666666669</v>
      </c>
      <c r="I798" s="2">
        <v>0.40625</v>
      </c>
      <c r="J798" t="s">
        <v>272</v>
      </c>
      <c r="L798" t="s">
        <v>273</v>
      </c>
      <c r="N798">
        <v>9</v>
      </c>
      <c r="O798" s="14">
        <v>45</v>
      </c>
    </row>
    <row r="799" spans="1:15" x14ac:dyDescent="0.35">
      <c r="A799" t="s">
        <v>1752</v>
      </c>
      <c r="B799" s="5"/>
      <c r="C799">
        <v>2</v>
      </c>
      <c r="D799" t="s">
        <v>271</v>
      </c>
      <c r="E799">
        <v>10</v>
      </c>
      <c r="F799" s="1">
        <v>45058</v>
      </c>
      <c r="G799" s="1">
        <v>45114</v>
      </c>
      <c r="H799" s="2">
        <v>0.41666666666666669</v>
      </c>
      <c r="I799" s="2">
        <v>0.46875</v>
      </c>
      <c r="J799" t="s">
        <v>272</v>
      </c>
      <c r="L799" t="s">
        <v>273</v>
      </c>
      <c r="N799">
        <v>9</v>
      </c>
      <c r="O799" s="14">
        <v>45</v>
      </c>
    </row>
    <row r="800" spans="1:15" x14ac:dyDescent="0.35">
      <c r="A800" t="s">
        <v>1753</v>
      </c>
      <c r="B800" s="5"/>
      <c r="C800">
        <v>2</v>
      </c>
      <c r="D800" t="s">
        <v>1754</v>
      </c>
      <c r="E800">
        <v>6</v>
      </c>
      <c r="F800" s="1">
        <v>44844</v>
      </c>
      <c r="G800" s="1">
        <v>45110</v>
      </c>
      <c r="H800" s="2">
        <v>0.70833333333333337</v>
      </c>
      <c r="I800" s="2">
        <v>0.75</v>
      </c>
      <c r="J800" t="s">
        <v>820</v>
      </c>
      <c r="K800" s="6">
        <v>504141000</v>
      </c>
      <c r="L800" t="s">
        <v>1226</v>
      </c>
      <c r="N800">
        <v>16</v>
      </c>
      <c r="O800" s="14">
        <v>0</v>
      </c>
    </row>
    <row r="801" spans="1:15" x14ac:dyDescent="0.35">
      <c r="A801" t="s">
        <v>1755</v>
      </c>
      <c r="B801" s="5"/>
      <c r="C801">
        <v>1</v>
      </c>
      <c r="D801" t="s">
        <v>1756</v>
      </c>
      <c r="E801">
        <v>24</v>
      </c>
      <c r="F801" s="1">
        <v>45005</v>
      </c>
      <c r="G801" s="1">
        <v>45110</v>
      </c>
      <c r="H801" s="2">
        <v>0.70833333333333337</v>
      </c>
      <c r="I801" s="2">
        <v>0.77083333333333337</v>
      </c>
      <c r="J801" t="s">
        <v>486</v>
      </c>
      <c r="L801" t="s">
        <v>1119</v>
      </c>
      <c r="N801">
        <v>9</v>
      </c>
      <c r="O801" s="14">
        <v>138</v>
      </c>
    </row>
    <row r="802" spans="1:15" x14ac:dyDescent="0.35">
      <c r="A802" t="s">
        <v>1757</v>
      </c>
      <c r="B802" s="5"/>
      <c r="C802">
        <v>14</v>
      </c>
      <c r="D802" t="s">
        <v>1758</v>
      </c>
      <c r="E802">
        <v>28</v>
      </c>
      <c r="F802" s="1">
        <v>44837</v>
      </c>
      <c r="G802" s="1">
        <v>45110</v>
      </c>
      <c r="H802" s="2">
        <v>0.77083333333333337</v>
      </c>
      <c r="I802" s="2">
        <v>0.83333333333333337</v>
      </c>
      <c r="J802" t="s">
        <v>494</v>
      </c>
      <c r="K802" s="6">
        <v>504141000</v>
      </c>
      <c r="L802" t="s">
        <v>1759</v>
      </c>
      <c r="N802">
        <v>9</v>
      </c>
      <c r="O802" s="14">
        <v>162</v>
      </c>
    </row>
    <row r="803" spans="1:15" x14ac:dyDescent="0.35">
      <c r="A803" t="s">
        <v>1760</v>
      </c>
      <c r="B803" s="5"/>
      <c r="C803">
        <v>1</v>
      </c>
      <c r="D803" t="s">
        <v>389</v>
      </c>
      <c r="E803">
        <v>75</v>
      </c>
      <c r="F803" s="1">
        <v>45061</v>
      </c>
      <c r="G803" s="1">
        <v>45111</v>
      </c>
      <c r="H803" s="2">
        <v>0.34027777777777773</v>
      </c>
      <c r="I803" s="2">
        <v>0.42708333333333331</v>
      </c>
      <c r="J803" t="s">
        <v>188</v>
      </c>
      <c r="K803" s="6">
        <v>504141000</v>
      </c>
      <c r="L803" t="s">
        <v>588</v>
      </c>
      <c r="N803">
        <v>15</v>
      </c>
      <c r="O803" s="14">
        <v>218</v>
      </c>
    </row>
    <row r="804" spans="1:15" x14ac:dyDescent="0.35">
      <c r="A804" t="s">
        <v>1761</v>
      </c>
      <c r="B804" s="5"/>
      <c r="C804">
        <v>1</v>
      </c>
      <c r="D804" t="s">
        <v>389</v>
      </c>
      <c r="E804">
        <v>75</v>
      </c>
      <c r="F804" s="1">
        <v>45061</v>
      </c>
      <c r="G804" s="1">
        <v>45111</v>
      </c>
      <c r="H804" s="2">
        <v>0.77083333333333337</v>
      </c>
      <c r="I804" s="2">
        <v>0.85763888888888884</v>
      </c>
      <c r="J804" t="s">
        <v>370</v>
      </c>
      <c r="K804" s="6">
        <v>504141000</v>
      </c>
      <c r="L804" t="s">
        <v>588</v>
      </c>
      <c r="N804">
        <v>15</v>
      </c>
      <c r="O804" s="14">
        <v>218</v>
      </c>
    </row>
    <row r="805" spans="1:15" x14ac:dyDescent="0.35">
      <c r="A805" t="s">
        <v>1762</v>
      </c>
      <c r="B805" s="5"/>
      <c r="C805">
        <v>1</v>
      </c>
      <c r="D805" t="s">
        <v>365</v>
      </c>
      <c r="E805">
        <v>75</v>
      </c>
      <c r="F805" s="1">
        <v>45061</v>
      </c>
      <c r="G805" s="1">
        <v>45111</v>
      </c>
      <c r="H805" s="2">
        <v>0.4375</v>
      </c>
      <c r="I805" s="2">
        <v>0.52430555555555558</v>
      </c>
      <c r="J805" t="s">
        <v>188</v>
      </c>
      <c r="K805" s="6">
        <v>504141000</v>
      </c>
      <c r="L805" t="s">
        <v>588</v>
      </c>
      <c r="N805">
        <v>15</v>
      </c>
      <c r="O805" s="14">
        <v>218</v>
      </c>
    </row>
    <row r="806" spans="1:15" x14ac:dyDescent="0.35">
      <c r="A806" t="s">
        <v>1763</v>
      </c>
      <c r="B806" s="5"/>
      <c r="C806">
        <v>1</v>
      </c>
      <c r="D806" t="s">
        <v>369</v>
      </c>
      <c r="E806">
        <v>75</v>
      </c>
      <c r="F806" s="1">
        <v>45061</v>
      </c>
      <c r="G806" s="1">
        <v>45111</v>
      </c>
      <c r="H806" s="2">
        <v>0.34027777777777773</v>
      </c>
      <c r="I806" s="2">
        <v>0.42708333333333331</v>
      </c>
      <c r="J806" t="s">
        <v>370</v>
      </c>
      <c r="K806" s="6">
        <v>504141000</v>
      </c>
      <c r="L806" t="s">
        <v>371</v>
      </c>
      <c r="N806">
        <v>15</v>
      </c>
      <c r="O806" s="14">
        <v>218</v>
      </c>
    </row>
    <row r="807" spans="1:15" x14ac:dyDescent="0.35">
      <c r="A807" t="s">
        <v>1764</v>
      </c>
      <c r="B807" s="5"/>
      <c r="C807">
        <v>1</v>
      </c>
      <c r="D807" t="s">
        <v>377</v>
      </c>
      <c r="E807">
        <v>75</v>
      </c>
      <c r="F807" s="1">
        <v>45061</v>
      </c>
      <c r="G807" s="1">
        <v>45111</v>
      </c>
      <c r="H807" s="2">
        <v>0.34027777777777773</v>
      </c>
      <c r="I807" s="2">
        <v>0.42708333333333331</v>
      </c>
      <c r="J807" t="s">
        <v>378</v>
      </c>
      <c r="K807" s="6">
        <v>504141000</v>
      </c>
      <c r="L807" t="s">
        <v>399</v>
      </c>
      <c r="N807">
        <v>15</v>
      </c>
      <c r="O807" s="14">
        <v>218</v>
      </c>
    </row>
    <row r="808" spans="1:15" x14ac:dyDescent="0.35">
      <c r="A808" t="s">
        <v>1765</v>
      </c>
      <c r="B808" s="5"/>
      <c r="C808">
        <v>1</v>
      </c>
      <c r="D808" t="s">
        <v>377</v>
      </c>
      <c r="E808">
        <v>75</v>
      </c>
      <c r="F808" s="1">
        <v>45061</v>
      </c>
      <c r="G808" s="1">
        <v>45111</v>
      </c>
      <c r="H808" s="2">
        <v>0.53472222222222221</v>
      </c>
      <c r="I808" s="2">
        <v>0.62152777777777779</v>
      </c>
      <c r="J808" t="s">
        <v>370</v>
      </c>
      <c r="K808" s="6">
        <v>504141000</v>
      </c>
      <c r="L808" t="s">
        <v>588</v>
      </c>
      <c r="N808">
        <v>15</v>
      </c>
      <c r="O808" s="14">
        <v>218</v>
      </c>
    </row>
    <row r="809" spans="1:15" x14ac:dyDescent="0.35">
      <c r="A809" t="s">
        <v>1766</v>
      </c>
      <c r="B809" s="5"/>
      <c r="C809">
        <v>1</v>
      </c>
      <c r="D809" t="s">
        <v>1170</v>
      </c>
      <c r="E809">
        <v>75</v>
      </c>
      <c r="F809" s="1">
        <v>45061</v>
      </c>
      <c r="G809" s="1">
        <v>45111</v>
      </c>
      <c r="H809" s="2">
        <v>0.4375</v>
      </c>
      <c r="I809" s="2">
        <v>0.52430555555555558</v>
      </c>
      <c r="J809" t="s">
        <v>378</v>
      </c>
      <c r="K809" s="6">
        <v>504141000</v>
      </c>
      <c r="L809" t="s">
        <v>1167</v>
      </c>
      <c r="N809">
        <v>15</v>
      </c>
      <c r="O809" s="14">
        <v>218</v>
      </c>
    </row>
    <row r="810" spans="1:15" x14ac:dyDescent="0.35">
      <c r="A810" t="s">
        <v>1767</v>
      </c>
      <c r="B810" s="5"/>
      <c r="C810">
        <v>1</v>
      </c>
      <c r="D810" t="s">
        <v>1768</v>
      </c>
      <c r="E810">
        <v>75</v>
      </c>
      <c r="F810" s="1">
        <v>45061</v>
      </c>
      <c r="G810" s="1">
        <v>45111</v>
      </c>
      <c r="H810" s="2">
        <v>0.4375</v>
      </c>
      <c r="I810" s="2">
        <v>0.52430555555555558</v>
      </c>
      <c r="J810" t="s">
        <v>370</v>
      </c>
      <c r="K810" s="6">
        <v>504141000</v>
      </c>
      <c r="L810" t="s">
        <v>382</v>
      </c>
      <c r="N810">
        <v>15</v>
      </c>
      <c r="O810" s="14">
        <v>218</v>
      </c>
    </row>
    <row r="811" spans="1:15" x14ac:dyDescent="0.35">
      <c r="A811" t="s">
        <v>1769</v>
      </c>
      <c r="B811" s="5"/>
      <c r="C811">
        <v>1</v>
      </c>
      <c r="D811" t="s">
        <v>369</v>
      </c>
      <c r="E811">
        <v>75</v>
      </c>
      <c r="F811" s="1">
        <v>45061</v>
      </c>
      <c r="G811" s="1">
        <v>45112</v>
      </c>
      <c r="H811" s="2">
        <v>0.77777777777777779</v>
      </c>
      <c r="I811" s="2">
        <v>0.86458333333333337</v>
      </c>
      <c r="J811" t="s">
        <v>1770</v>
      </c>
      <c r="L811" t="s">
        <v>382</v>
      </c>
      <c r="N811">
        <v>15</v>
      </c>
      <c r="O811" s="14">
        <v>218</v>
      </c>
    </row>
    <row r="812" spans="1:15" x14ac:dyDescent="0.35">
      <c r="A812" t="s">
        <v>1771</v>
      </c>
      <c r="B812" s="5"/>
      <c r="C812">
        <v>1</v>
      </c>
      <c r="D812" t="s">
        <v>377</v>
      </c>
      <c r="E812">
        <v>75</v>
      </c>
      <c r="F812" s="1">
        <v>45061</v>
      </c>
      <c r="G812" s="1">
        <v>45112</v>
      </c>
      <c r="H812" s="2">
        <v>0.77083333333333337</v>
      </c>
      <c r="I812" s="2">
        <v>0.85763888888888884</v>
      </c>
      <c r="J812" t="s">
        <v>375</v>
      </c>
      <c r="K812" s="6">
        <v>599936291</v>
      </c>
      <c r="L812" t="s">
        <v>373</v>
      </c>
      <c r="N812">
        <v>15</v>
      </c>
      <c r="O812" s="14">
        <v>218</v>
      </c>
    </row>
    <row r="813" spans="1:15" x14ac:dyDescent="0.35">
      <c r="A813" t="s">
        <v>1772</v>
      </c>
      <c r="B813" s="5"/>
      <c r="C813">
        <v>1</v>
      </c>
      <c r="D813" t="s">
        <v>1170</v>
      </c>
      <c r="E813">
        <v>75</v>
      </c>
      <c r="F813" s="1">
        <v>45061</v>
      </c>
      <c r="G813" s="1">
        <v>45112</v>
      </c>
      <c r="H813" s="2">
        <v>0.77083333333333337</v>
      </c>
      <c r="I813" s="2">
        <v>0.85763888888888884</v>
      </c>
      <c r="J813" t="s">
        <v>390</v>
      </c>
      <c r="K813" s="6">
        <v>599936291</v>
      </c>
      <c r="L813" t="s">
        <v>588</v>
      </c>
      <c r="N813">
        <v>15</v>
      </c>
      <c r="O813" s="14">
        <v>218</v>
      </c>
    </row>
    <row r="814" spans="1:15" x14ac:dyDescent="0.35">
      <c r="A814" t="s">
        <v>1773</v>
      </c>
      <c r="B814" s="5"/>
      <c r="C814">
        <v>8</v>
      </c>
      <c r="D814" t="s">
        <v>1774</v>
      </c>
      <c r="E814">
        <v>11</v>
      </c>
      <c r="F814" s="1">
        <v>45098</v>
      </c>
      <c r="G814" s="1">
        <v>45112</v>
      </c>
      <c r="H814" s="2">
        <v>0.72916666666666663</v>
      </c>
      <c r="I814" s="2">
        <v>0.84375</v>
      </c>
      <c r="J814" t="s">
        <v>433</v>
      </c>
      <c r="K814" s="6">
        <v>504141000</v>
      </c>
      <c r="L814" t="s">
        <v>309</v>
      </c>
      <c r="N814">
        <v>9</v>
      </c>
      <c r="O814" s="14">
        <v>116</v>
      </c>
    </row>
    <row r="815" spans="1:15" x14ac:dyDescent="0.35">
      <c r="A815" t="s">
        <v>1775</v>
      </c>
      <c r="B815" s="5"/>
      <c r="C815">
        <v>10</v>
      </c>
      <c r="D815" t="s">
        <v>1776</v>
      </c>
      <c r="E815">
        <v>3</v>
      </c>
      <c r="F815" s="1">
        <v>45112</v>
      </c>
      <c r="G815" s="1">
        <v>45112</v>
      </c>
      <c r="H815" s="2">
        <v>0.625</v>
      </c>
      <c r="I815" s="2">
        <v>0.70833333333333337</v>
      </c>
      <c r="J815" t="s">
        <v>1777</v>
      </c>
      <c r="K815" s="6">
        <v>1531810</v>
      </c>
      <c r="L815" t="s">
        <v>1026</v>
      </c>
      <c r="N815">
        <v>99</v>
      </c>
      <c r="O815" s="14">
        <v>0</v>
      </c>
    </row>
    <row r="816" spans="1:15" x14ac:dyDescent="0.35">
      <c r="A816" t="s">
        <v>1778</v>
      </c>
      <c r="B816" s="5"/>
      <c r="C816">
        <v>13</v>
      </c>
      <c r="D816" t="s">
        <v>720</v>
      </c>
      <c r="E816">
        <v>18</v>
      </c>
      <c r="F816" s="1">
        <v>45028</v>
      </c>
      <c r="G816" s="1">
        <v>45112</v>
      </c>
      <c r="H816" s="2">
        <v>0.70833333333333337</v>
      </c>
      <c r="I816" s="2">
        <v>0.75</v>
      </c>
      <c r="J816" t="s">
        <v>632</v>
      </c>
      <c r="K816" s="6">
        <v>504141000</v>
      </c>
      <c r="L816" t="s">
        <v>1779</v>
      </c>
      <c r="N816">
        <v>18</v>
      </c>
      <c r="O816" s="14">
        <v>75</v>
      </c>
    </row>
    <row r="817" spans="1:15" x14ac:dyDescent="0.35">
      <c r="A817" t="s">
        <v>1780</v>
      </c>
      <c r="B817" s="5"/>
      <c r="C817">
        <v>13</v>
      </c>
      <c r="D817" t="s">
        <v>720</v>
      </c>
      <c r="E817">
        <v>18</v>
      </c>
      <c r="F817" s="1">
        <v>45028</v>
      </c>
      <c r="G817" s="1">
        <v>45112</v>
      </c>
      <c r="H817" s="2">
        <v>0.80208333333333337</v>
      </c>
      <c r="I817" s="2">
        <v>0.84375</v>
      </c>
      <c r="J817" t="s">
        <v>721</v>
      </c>
      <c r="L817" t="s">
        <v>722</v>
      </c>
      <c r="N817">
        <v>18</v>
      </c>
      <c r="O817" s="14">
        <v>100</v>
      </c>
    </row>
    <row r="818" spans="1:15" x14ac:dyDescent="0.35">
      <c r="A818" t="s">
        <v>1781</v>
      </c>
      <c r="B818" s="5"/>
      <c r="C818">
        <v>3</v>
      </c>
      <c r="D818" t="s">
        <v>1782</v>
      </c>
      <c r="E818">
        <v>12</v>
      </c>
      <c r="F818" s="1">
        <v>45049</v>
      </c>
      <c r="G818" s="1">
        <v>45112</v>
      </c>
      <c r="H818" s="2">
        <v>0.77083333333333337</v>
      </c>
      <c r="I818" s="2">
        <v>0.83333333333333337</v>
      </c>
      <c r="J818" t="s">
        <v>385</v>
      </c>
      <c r="K818" s="6">
        <v>504141000</v>
      </c>
      <c r="L818" t="s">
        <v>1783</v>
      </c>
      <c r="N818">
        <v>15</v>
      </c>
      <c r="O818" s="14">
        <v>53</v>
      </c>
    </row>
    <row r="819" spans="1:15" x14ac:dyDescent="0.35">
      <c r="A819" t="s">
        <v>1784</v>
      </c>
      <c r="B819" s="5"/>
      <c r="C819">
        <v>1</v>
      </c>
      <c r="D819" t="s">
        <v>1785</v>
      </c>
      <c r="E819">
        <v>16</v>
      </c>
      <c r="F819" s="1">
        <v>45072</v>
      </c>
      <c r="G819" s="1">
        <v>45114</v>
      </c>
      <c r="H819" s="2">
        <v>0.625</v>
      </c>
      <c r="I819" s="2">
        <v>0.70833333333333337</v>
      </c>
      <c r="J819" t="s">
        <v>403</v>
      </c>
      <c r="K819" s="6">
        <v>504141000</v>
      </c>
      <c r="L819" t="s">
        <v>1054</v>
      </c>
      <c r="N819">
        <v>9</v>
      </c>
      <c r="O819" s="14">
        <v>85</v>
      </c>
    </row>
    <row r="820" spans="1:15" x14ac:dyDescent="0.35">
      <c r="A820" t="s">
        <v>1786</v>
      </c>
      <c r="B820" s="5"/>
      <c r="C820">
        <v>8</v>
      </c>
      <c r="D820" t="s">
        <v>1787</v>
      </c>
      <c r="E820">
        <v>14</v>
      </c>
      <c r="F820" s="1">
        <v>45090</v>
      </c>
      <c r="G820" s="1">
        <v>45118</v>
      </c>
      <c r="H820" s="2">
        <v>0.39583333333333331</v>
      </c>
      <c r="I820" s="2">
        <v>0.47916666666666669</v>
      </c>
      <c r="J820" t="s">
        <v>552</v>
      </c>
      <c r="K820" s="6">
        <v>504141000</v>
      </c>
      <c r="L820" t="s">
        <v>982</v>
      </c>
      <c r="N820">
        <v>9</v>
      </c>
      <c r="O820" s="14">
        <v>124</v>
      </c>
    </row>
    <row r="821" spans="1:15" x14ac:dyDescent="0.35">
      <c r="A821" t="s">
        <v>1788</v>
      </c>
      <c r="B821" s="5"/>
      <c r="C821">
        <v>8</v>
      </c>
      <c r="D821" t="s">
        <v>1789</v>
      </c>
      <c r="E821">
        <v>7</v>
      </c>
      <c r="F821" s="1">
        <v>45118</v>
      </c>
      <c r="G821" s="1">
        <v>45118</v>
      </c>
      <c r="H821" s="2">
        <v>0.41666666666666669</v>
      </c>
      <c r="I821" s="2">
        <v>0.625</v>
      </c>
      <c r="J821" t="s">
        <v>340</v>
      </c>
      <c r="K821" s="6">
        <v>504141000</v>
      </c>
      <c r="L821" t="s">
        <v>280</v>
      </c>
      <c r="N821">
        <v>9</v>
      </c>
      <c r="O821" s="14">
        <v>10</v>
      </c>
    </row>
    <row r="822" spans="1:15" x14ac:dyDescent="0.35">
      <c r="A822" t="s">
        <v>1790</v>
      </c>
      <c r="B822" s="5"/>
      <c r="C822">
        <v>8</v>
      </c>
      <c r="D822" t="s">
        <v>1791</v>
      </c>
      <c r="E822">
        <v>7</v>
      </c>
      <c r="F822" s="1">
        <v>45119</v>
      </c>
      <c r="G822" s="1">
        <v>45119</v>
      </c>
      <c r="H822" s="2">
        <v>0.375</v>
      </c>
      <c r="I822" s="2">
        <v>0.58333333333333337</v>
      </c>
      <c r="J822" t="s">
        <v>340</v>
      </c>
      <c r="K822" s="6">
        <v>504141000</v>
      </c>
      <c r="L822" t="s">
        <v>280</v>
      </c>
      <c r="N822">
        <v>9</v>
      </c>
      <c r="O822" s="14">
        <v>10</v>
      </c>
    </row>
    <row r="823" spans="1:15" x14ac:dyDescent="0.35">
      <c r="A823" t="s">
        <v>1792</v>
      </c>
      <c r="B823" s="5"/>
      <c r="C823">
        <v>10</v>
      </c>
      <c r="D823" t="s">
        <v>1793</v>
      </c>
      <c r="E823">
        <v>2</v>
      </c>
      <c r="F823" s="1">
        <v>45121</v>
      </c>
      <c r="G823" s="1">
        <v>45121</v>
      </c>
      <c r="H823" s="2">
        <v>0.625</v>
      </c>
      <c r="I823" s="2">
        <v>0.6875</v>
      </c>
      <c r="J823" t="s">
        <v>419</v>
      </c>
      <c r="K823" s="6">
        <v>504141000</v>
      </c>
      <c r="L823" t="s">
        <v>426</v>
      </c>
      <c r="N823">
        <v>15</v>
      </c>
      <c r="O823" s="14">
        <v>22</v>
      </c>
    </row>
    <row r="824" spans="1:15" x14ac:dyDescent="0.35">
      <c r="A824" t="s">
        <v>1794</v>
      </c>
      <c r="B824" s="5"/>
      <c r="C824">
        <v>10</v>
      </c>
      <c r="D824" t="s">
        <v>1795</v>
      </c>
      <c r="E824">
        <v>630</v>
      </c>
      <c r="F824" s="1">
        <v>45048</v>
      </c>
      <c r="G824" s="1">
        <v>45135</v>
      </c>
      <c r="H824" s="2">
        <v>0.375</v>
      </c>
      <c r="I824" s="2">
        <v>0.70833333333333337</v>
      </c>
      <c r="J824" t="s">
        <v>857</v>
      </c>
      <c r="K824" s="6">
        <v>504141000</v>
      </c>
      <c r="L824" t="s">
        <v>38</v>
      </c>
      <c r="N824">
        <v>50</v>
      </c>
      <c r="O824" s="14">
        <v>16</v>
      </c>
    </row>
    <row r="825" spans="1:15" x14ac:dyDescent="0.35">
      <c r="A825" t="s">
        <v>1796</v>
      </c>
      <c r="B825" s="5"/>
      <c r="D825" t="s">
        <v>1797</v>
      </c>
      <c r="E825">
        <v>0</v>
      </c>
      <c r="F825" s="1">
        <v>44830</v>
      </c>
      <c r="J825" t="s">
        <v>177</v>
      </c>
      <c r="L825" t="s">
        <v>38</v>
      </c>
      <c r="N825">
        <v>0</v>
      </c>
      <c r="O825" s="14">
        <v>0</v>
      </c>
    </row>
    <row r="826" spans="1:15" x14ac:dyDescent="0.35">
      <c r="A826" t="s">
        <v>1798</v>
      </c>
      <c r="B826" s="5"/>
      <c r="D826" t="s">
        <v>1799</v>
      </c>
      <c r="E826">
        <v>0</v>
      </c>
      <c r="F826" s="1">
        <v>44805</v>
      </c>
      <c r="G826" s="1">
        <v>45138</v>
      </c>
      <c r="L826" t="s">
        <v>38</v>
      </c>
      <c r="N826">
        <v>0</v>
      </c>
      <c r="O826" s="14">
        <v>0</v>
      </c>
    </row>
    <row r="827" spans="1:15" x14ac:dyDescent="0.35">
      <c r="A827" t="s">
        <v>1800</v>
      </c>
      <c r="B827" s="5"/>
      <c r="D827" t="s">
        <v>1801</v>
      </c>
      <c r="E827">
        <v>0</v>
      </c>
      <c r="F827" s="1">
        <v>44805</v>
      </c>
      <c r="G827" s="1">
        <v>45138</v>
      </c>
      <c r="L827" t="s">
        <v>38</v>
      </c>
      <c r="N827">
        <v>0</v>
      </c>
      <c r="O827" s="14">
        <v>0</v>
      </c>
    </row>
    <row r="828" spans="1:15" x14ac:dyDescent="0.35">
      <c r="A828" t="s">
        <v>1802</v>
      </c>
      <c r="B828" s="5"/>
      <c r="C828">
        <v>13</v>
      </c>
      <c r="D828" t="s">
        <v>1803</v>
      </c>
      <c r="E828">
        <v>8</v>
      </c>
      <c r="F828" s="1">
        <v>44774</v>
      </c>
      <c r="G828" s="1">
        <v>45138</v>
      </c>
      <c r="H828" s="2">
        <v>0.66666666666666663</v>
      </c>
      <c r="I828" s="2">
        <v>0.91666666666666663</v>
      </c>
      <c r="J828" t="s">
        <v>298</v>
      </c>
      <c r="K828" s="6">
        <v>504141000</v>
      </c>
      <c r="L828" t="s">
        <v>810</v>
      </c>
      <c r="N828">
        <v>10</v>
      </c>
      <c r="O828" s="14">
        <v>150</v>
      </c>
    </row>
    <row r="829" spans="1:15" x14ac:dyDescent="0.35">
      <c r="A829" t="s">
        <v>1804</v>
      </c>
      <c r="B829" s="5"/>
      <c r="D829" t="s">
        <v>1805</v>
      </c>
      <c r="E829">
        <v>0</v>
      </c>
      <c r="F829" s="1">
        <v>44774</v>
      </c>
      <c r="G829" s="1">
        <v>45138</v>
      </c>
      <c r="H829" s="2">
        <v>0.625</v>
      </c>
      <c r="I829" s="2">
        <v>0.75</v>
      </c>
      <c r="J829" t="s">
        <v>180</v>
      </c>
      <c r="K829" s="6">
        <v>504141000</v>
      </c>
      <c r="L829" t="s">
        <v>1806</v>
      </c>
      <c r="N829">
        <v>12</v>
      </c>
      <c r="O829" s="14">
        <v>99</v>
      </c>
    </row>
    <row r="830" spans="1:15" x14ac:dyDescent="0.35">
      <c r="A830" t="s">
        <v>1807</v>
      </c>
      <c r="B830" s="5"/>
      <c r="C830">
        <v>14</v>
      </c>
      <c r="D830" t="s">
        <v>1808</v>
      </c>
      <c r="E830">
        <v>0</v>
      </c>
      <c r="J830" t="s">
        <v>88</v>
      </c>
      <c r="K830" s="6">
        <v>504141000</v>
      </c>
      <c r="L830" t="s">
        <v>1809</v>
      </c>
      <c r="N830">
        <v>0</v>
      </c>
      <c r="O830" s="14">
        <v>0</v>
      </c>
    </row>
    <row r="831" spans="1:15" x14ac:dyDescent="0.35">
      <c r="A831" t="s">
        <v>1810</v>
      </c>
      <c r="B831" s="5"/>
      <c r="D831" t="s">
        <v>1811</v>
      </c>
      <c r="E831">
        <v>0</v>
      </c>
      <c r="F831" s="1">
        <v>44805</v>
      </c>
      <c r="G831" s="1">
        <v>45138</v>
      </c>
      <c r="J831" t="s">
        <v>177</v>
      </c>
      <c r="L831" t="s">
        <v>38</v>
      </c>
      <c r="N831">
        <v>0</v>
      </c>
      <c r="O831" s="14">
        <v>0</v>
      </c>
    </row>
    <row r="832" spans="1:15" x14ac:dyDescent="0.35">
      <c r="A832" t="s">
        <v>1812</v>
      </c>
      <c r="B832" s="5"/>
      <c r="D832" t="s">
        <v>1813</v>
      </c>
      <c r="E832">
        <v>0</v>
      </c>
      <c r="F832" s="1">
        <v>44805</v>
      </c>
      <c r="G832" s="1">
        <v>45138</v>
      </c>
      <c r="L832" t="s">
        <v>38</v>
      </c>
      <c r="N832">
        <v>0</v>
      </c>
      <c r="O832" s="14">
        <v>0</v>
      </c>
    </row>
    <row r="833" spans="1:15" x14ac:dyDescent="0.35">
      <c r="A833" t="s">
        <v>1814</v>
      </c>
      <c r="B833" s="5"/>
      <c r="D833" t="s">
        <v>1815</v>
      </c>
      <c r="E833">
        <v>6</v>
      </c>
      <c r="F833" s="1">
        <v>44967</v>
      </c>
      <c r="G833" s="1">
        <v>44967</v>
      </c>
      <c r="H833" s="2">
        <v>0.625</v>
      </c>
      <c r="I833" s="2">
        <v>0.79166666666666663</v>
      </c>
      <c r="J833" t="s">
        <v>486</v>
      </c>
      <c r="L833" t="s">
        <v>1816</v>
      </c>
      <c r="M833" t="s">
        <v>2057</v>
      </c>
      <c r="N833">
        <v>70</v>
      </c>
      <c r="O833" s="14">
        <v>0</v>
      </c>
    </row>
    <row r="834" spans="1:15" x14ac:dyDescent="0.35">
      <c r="A834" t="s">
        <v>1817</v>
      </c>
      <c r="B834" s="5"/>
      <c r="D834" t="s">
        <v>1815</v>
      </c>
      <c r="E834">
        <v>6</v>
      </c>
      <c r="F834" s="1">
        <v>44974</v>
      </c>
      <c r="G834" s="1">
        <v>44974</v>
      </c>
      <c r="H834" s="2">
        <v>0.625</v>
      </c>
      <c r="I834" s="2">
        <v>0.79166666666666663</v>
      </c>
      <c r="J834" t="s">
        <v>486</v>
      </c>
      <c r="L834" t="s">
        <v>1816</v>
      </c>
      <c r="M834" t="s">
        <v>2057</v>
      </c>
      <c r="N834">
        <v>70</v>
      </c>
      <c r="O834" s="14">
        <v>0</v>
      </c>
    </row>
    <row r="835" spans="1:15" x14ac:dyDescent="0.35">
      <c r="A835" t="s">
        <v>1818</v>
      </c>
      <c r="B835" s="5"/>
      <c r="D835" t="s">
        <v>1815</v>
      </c>
      <c r="E835">
        <v>6</v>
      </c>
      <c r="F835" s="1">
        <v>44981</v>
      </c>
      <c r="G835" s="1">
        <v>44981</v>
      </c>
      <c r="H835" s="2">
        <v>0.625</v>
      </c>
      <c r="I835" s="2">
        <v>0.79166666666666663</v>
      </c>
      <c r="J835" t="s">
        <v>486</v>
      </c>
      <c r="L835" t="s">
        <v>1816</v>
      </c>
      <c r="M835" t="s">
        <v>2057</v>
      </c>
      <c r="N835">
        <v>70</v>
      </c>
      <c r="O835" s="14">
        <v>0</v>
      </c>
    </row>
    <row r="836" spans="1:15" x14ac:dyDescent="0.35">
      <c r="A836" t="s">
        <v>1819</v>
      </c>
      <c r="B836" s="5"/>
      <c r="D836" t="s">
        <v>1815</v>
      </c>
      <c r="E836">
        <v>6</v>
      </c>
      <c r="F836" s="1">
        <v>44988</v>
      </c>
      <c r="G836" s="1">
        <v>44988</v>
      </c>
      <c r="H836" s="2">
        <v>0.625</v>
      </c>
      <c r="I836" s="2">
        <v>0.79166666666666663</v>
      </c>
      <c r="J836" t="s">
        <v>486</v>
      </c>
      <c r="L836" t="s">
        <v>1816</v>
      </c>
      <c r="M836" t="s">
        <v>2057</v>
      </c>
      <c r="N836">
        <v>70</v>
      </c>
      <c r="O836" s="14">
        <v>0</v>
      </c>
    </row>
    <row r="837" spans="1:15" x14ac:dyDescent="0.35">
      <c r="A837" t="s">
        <v>1820</v>
      </c>
      <c r="B837" s="5"/>
      <c r="D837" t="s">
        <v>1815</v>
      </c>
      <c r="E837">
        <v>6</v>
      </c>
      <c r="F837" s="1">
        <v>44995</v>
      </c>
      <c r="G837" s="1">
        <v>44995</v>
      </c>
      <c r="H837" s="2">
        <v>0.625</v>
      </c>
      <c r="I837" s="2">
        <v>0.79166666666666663</v>
      </c>
      <c r="J837" t="s">
        <v>486</v>
      </c>
      <c r="L837" t="s">
        <v>1816</v>
      </c>
      <c r="M837" t="s">
        <v>2057</v>
      </c>
      <c r="N837">
        <v>70</v>
      </c>
      <c r="O837" s="14">
        <v>0</v>
      </c>
    </row>
    <row r="838" spans="1:15" x14ac:dyDescent="0.35">
      <c r="A838" t="s">
        <v>1821</v>
      </c>
      <c r="B838" s="5"/>
      <c r="D838" t="s">
        <v>1815</v>
      </c>
      <c r="E838">
        <v>6</v>
      </c>
      <c r="F838" s="1">
        <v>45002</v>
      </c>
      <c r="G838" s="1">
        <v>45002</v>
      </c>
      <c r="H838" s="2">
        <v>0.625</v>
      </c>
      <c r="I838" s="2">
        <v>0.79166666666666663</v>
      </c>
      <c r="J838" t="s">
        <v>486</v>
      </c>
      <c r="L838" t="s">
        <v>1816</v>
      </c>
      <c r="M838" t="s">
        <v>2057</v>
      </c>
      <c r="N838">
        <v>70</v>
      </c>
      <c r="O838" s="14">
        <v>0</v>
      </c>
    </row>
    <row r="839" spans="1:15" x14ac:dyDescent="0.35">
      <c r="A839" t="s">
        <v>1822</v>
      </c>
      <c r="B839" s="5"/>
      <c r="D839" t="s">
        <v>1815</v>
      </c>
      <c r="E839">
        <v>6</v>
      </c>
      <c r="F839" s="1">
        <v>45009</v>
      </c>
      <c r="G839" s="1">
        <v>45009</v>
      </c>
      <c r="H839" s="2">
        <v>0.625</v>
      </c>
      <c r="I839" s="2">
        <v>0.79166666666666663</v>
      </c>
      <c r="J839" t="s">
        <v>486</v>
      </c>
      <c r="L839" t="s">
        <v>1816</v>
      </c>
      <c r="M839" t="s">
        <v>2057</v>
      </c>
      <c r="N839">
        <v>70</v>
      </c>
      <c r="O839" s="14">
        <v>0</v>
      </c>
    </row>
    <row r="840" spans="1:15" x14ac:dyDescent="0.35">
      <c r="A840" t="s">
        <v>1823</v>
      </c>
      <c r="B840" s="5"/>
      <c r="C840">
        <v>1</v>
      </c>
      <c r="D840" t="s">
        <v>1824</v>
      </c>
      <c r="E840">
        <v>2</v>
      </c>
      <c r="F840" s="1">
        <v>44993</v>
      </c>
      <c r="G840" s="1">
        <v>44993</v>
      </c>
      <c r="H840" s="2">
        <v>0.41666666666666669</v>
      </c>
      <c r="I840" s="2">
        <v>0.47916666666666669</v>
      </c>
      <c r="J840" t="s">
        <v>1825</v>
      </c>
      <c r="K840" s="6">
        <v>504141000</v>
      </c>
      <c r="L840" t="s">
        <v>1826</v>
      </c>
      <c r="N840">
        <v>9</v>
      </c>
      <c r="O840" s="14">
        <v>0</v>
      </c>
    </row>
    <row r="841" spans="1:15" x14ac:dyDescent="0.35">
      <c r="A841" t="s">
        <v>1827</v>
      </c>
      <c r="B841" s="5"/>
      <c r="C841">
        <v>1</v>
      </c>
      <c r="D841" t="s">
        <v>1824</v>
      </c>
      <c r="E841">
        <v>2</v>
      </c>
      <c r="F841" s="1">
        <v>45035</v>
      </c>
      <c r="G841" s="1">
        <v>45035</v>
      </c>
      <c r="H841" s="2">
        <v>0.41666666666666669</v>
      </c>
      <c r="I841" s="2">
        <v>0.47916666666666669</v>
      </c>
      <c r="J841" t="s">
        <v>1825</v>
      </c>
      <c r="K841" s="6">
        <v>504141000</v>
      </c>
      <c r="L841" t="s">
        <v>1826</v>
      </c>
      <c r="N841">
        <v>9</v>
      </c>
      <c r="O841" s="14">
        <v>0</v>
      </c>
    </row>
    <row r="842" spans="1:15" x14ac:dyDescent="0.35">
      <c r="A842" t="s">
        <v>1828</v>
      </c>
      <c r="B842" s="5"/>
      <c r="D842" t="s">
        <v>176</v>
      </c>
      <c r="E842">
        <v>0</v>
      </c>
      <c r="F842" s="1">
        <v>44805</v>
      </c>
      <c r="G842" s="1">
        <v>45122</v>
      </c>
      <c r="J842" t="s">
        <v>177</v>
      </c>
      <c r="L842" t="s">
        <v>38</v>
      </c>
      <c r="N842">
        <v>0</v>
      </c>
      <c r="O842" s="14">
        <v>0</v>
      </c>
    </row>
    <row r="843" spans="1:15" x14ac:dyDescent="0.35">
      <c r="A843" t="s">
        <v>1829</v>
      </c>
      <c r="B843" s="5"/>
      <c r="C843">
        <v>1</v>
      </c>
      <c r="D843" t="s">
        <v>1830</v>
      </c>
      <c r="E843">
        <v>2</v>
      </c>
      <c r="F843" s="1">
        <v>44993</v>
      </c>
      <c r="G843" s="1">
        <v>44993</v>
      </c>
      <c r="H843" s="2">
        <v>0.35416666666666669</v>
      </c>
      <c r="I843" s="2">
        <v>0.41666666666666669</v>
      </c>
      <c r="J843" t="s">
        <v>1825</v>
      </c>
      <c r="K843" s="6">
        <v>504141000</v>
      </c>
      <c r="L843" t="s">
        <v>1831</v>
      </c>
      <c r="N843">
        <v>9</v>
      </c>
      <c r="O843" s="14">
        <v>0</v>
      </c>
    </row>
    <row r="844" spans="1:15" x14ac:dyDescent="0.35">
      <c r="A844" t="s">
        <v>1832</v>
      </c>
      <c r="B844" s="5"/>
      <c r="C844">
        <v>1</v>
      </c>
      <c r="D844" t="s">
        <v>1833</v>
      </c>
      <c r="E844">
        <v>2</v>
      </c>
      <c r="F844" s="1">
        <v>44994</v>
      </c>
      <c r="G844" s="1">
        <v>44994</v>
      </c>
      <c r="H844" s="2">
        <v>0.35416666666666669</v>
      </c>
      <c r="I844" s="2">
        <v>0.41666666666666669</v>
      </c>
      <c r="J844" t="s">
        <v>1825</v>
      </c>
      <c r="K844" s="6">
        <v>504141000</v>
      </c>
      <c r="L844" t="s">
        <v>1834</v>
      </c>
      <c r="N844">
        <v>9</v>
      </c>
      <c r="O844" s="14">
        <v>0</v>
      </c>
    </row>
    <row r="845" spans="1:15" x14ac:dyDescent="0.35">
      <c r="A845" t="s">
        <v>1835</v>
      </c>
      <c r="B845" s="5"/>
      <c r="C845">
        <v>1</v>
      </c>
      <c r="D845" t="s">
        <v>1836</v>
      </c>
      <c r="E845">
        <v>2</v>
      </c>
      <c r="F845" s="1">
        <v>44995</v>
      </c>
      <c r="G845" s="1">
        <v>44995</v>
      </c>
      <c r="H845" s="2">
        <v>0.35416666666666669</v>
      </c>
      <c r="I845" s="2">
        <v>0.41666666666666669</v>
      </c>
      <c r="J845" t="s">
        <v>1825</v>
      </c>
      <c r="K845" s="6">
        <v>504141000</v>
      </c>
      <c r="L845" t="s">
        <v>1834</v>
      </c>
      <c r="N845">
        <v>9</v>
      </c>
      <c r="O845" s="14">
        <v>0</v>
      </c>
    </row>
    <row r="846" spans="1:15" x14ac:dyDescent="0.35">
      <c r="A846" t="s">
        <v>1837</v>
      </c>
      <c r="B846" s="5"/>
      <c r="C846">
        <v>1</v>
      </c>
      <c r="D846" t="s">
        <v>1838</v>
      </c>
      <c r="E846">
        <v>2</v>
      </c>
      <c r="F846" s="1">
        <v>45002</v>
      </c>
      <c r="G846" s="1">
        <v>45002</v>
      </c>
      <c r="H846" s="2">
        <v>0.35416666666666669</v>
      </c>
      <c r="I846" s="2">
        <v>0.41666666666666669</v>
      </c>
      <c r="J846" t="s">
        <v>1825</v>
      </c>
      <c r="K846" s="6">
        <v>504141000</v>
      </c>
      <c r="L846" t="s">
        <v>1834</v>
      </c>
      <c r="N846">
        <v>9</v>
      </c>
      <c r="O846" s="14">
        <v>0</v>
      </c>
    </row>
    <row r="847" spans="1:15" x14ac:dyDescent="0.35">
      <c r="A847" t="s">
        <v>1839</v>
      </c>
      <c r="B847" s="5"/>
      <c r="C847">
        <v>1</v>
      </c>
      <c r="D847" t="s">
        <v>1830</v>
      </c>
      <c r="E847">
        <v>2</v>
      </c>
      <c r="F847" s="1">
        <v>45035</v>
      </c>
      <c r="G847" s="1">
        <v>45035</v>
      </c>
      <c r="H847" s="2">
        <v>0.35416666666666669</v>
      </c>
      <c r="I847" s="2">
        <v>0.41666666666666669</v>
      </c>
      <c r="J847" t="s">
        <v>1825</v>
      </c>
      <c r="K847" s="6">
        <v>504141000</v>
      </c>
      <c r="L847" t="s">
        <v>1831</v>
      </c>
      <c r="N847">
        <v>9</v>
      </c>
      <c r="O847" s="14">
        <v>0</v>
      </c>
    </row>
    <row r="848" spans="1:15" x14ac:dyDescent="0.35">
      <c r="A848" t="s">
        <v>1840</v>
      </c>
      <c r="B848" s="5"/>
      <c r="C848">
        <v>1</v>
      </c>
      <c r="D848" t="s">
        <v>1833</v>
      </c>
      <c r="E848">
        <v>2</v>
      </c>
      <c r="F848" s="1">
        <v>45036</v>
      </c>
      <c r="G848" s="1">
        <v>45036</v>
      </c>
      <c r="H848" s="2">
        <v>0.35416666666666669</v>
      </c>
      <c r="I848" s="2">
        <v>0.41666666666666669</v>
      </c>
      <c r="J848" t="s">
        <v>1825</v>
      </c>
      <c r="K848" s="6">
        <v>504141000</v>
      </c>
      <c r="L848" t="s">
        <v>1834</v>
      </c>
      <c r="N848">
        <v>9</v>
      </c>
      <c r="O848" s="14">
        <v>0</v>
      </c>
    </row>
    <row r="849" spans="1:15" x14ac:dyDescent="0.35">
      <c r="A849" t="s">
        <v>1841</v>
      </c>
      <c r="B849" s="5"/>
      <c r="C849">
        <v>1</v>
      </c>
      <c r="D849" t="s">
        <v>1836</v>
      </c>
      <c r="E849">
        <v>2</v>
      </c>
      <c r="F849" s="1">
        <v>45037</v>
      </c>
      <c r="G849" s="1">
        <v>45037</v>
      </c>
      <c r="H849" s="2">
        <v>0.35416666666666669</v>
      </c>
      <c r="I849" s="2">
        <v>0.41666666666666669</v>
      </c>
      <c r="J849" t="s">
        <v>1825</v>
      </c>
      <c r="K849" s="6">
        <v>504141000</v>
      </c>
      <c r="L849" t="s">
        <v>1834</v>
      </c>
      <c r="N849">
        <v>9</v>
      </c>
      <c r="O849" s="14">
        <v>0</v>
      </c>
    </row>
    <row r="850" spans="1:15" x14ac:dyDescent="0.35">
      <c r="A850" t="s">
        <v>1842</v>
      </c>
      <c r="B850" s="5"/>
      <c r="C850">
        <v>1</v>
      </c>
      <c r="D850" t="s">
        <v>1838</v>
      </c>
      <c r="E850">
        <v>2</v>
      </c>
      <c r="F850" s="1">
        <v>45044</v>
      </c>
      <c r="G850" s="1">
        <v>45044</v>
      </c>
      <c r="H850" s="2">
        <v>0.35416666666666669</v>
      </c>
      <c r="I850" s="2">
        <v>0.41666666666666669</v>
      </c>
      <c r="J850" t="s">
        <v>1825</v>
      </c>
      <c r="K850" s="6">
        <v>504141000</v>
      </c>
      <c r="L850" t="s">
        <v>1834</v>
      </c>
      <c r="N850">
        <v>9</v>
      </c>
      <c r="O850" s="14">
        <v>0</v>
      </c>
    </row>
    <row r="851" spans="1:15" x14ac:dyDescent="0.35">
      <c r="A851" t="s">
        <v>1843</v>
      </c>
      <c r="B851" s="5"/>
      <c r="C851">
        <v>14</v>
      </c>
      <c r="D851" t="s">
        <v>1844</v>
      </c>
      <c r="E851">
        <v>3</v>
      </c>
      <c r="F851" s="1">
        <v>45001</v>
      </c>
      <c r="G851" s="1">
        <v>45001</v>
      </c>
      <c r="H851" s="2">
        <v>0.79166666666666663</v>
      </c>
      <c r="I851" s="2">
        <v>0.875</v>
      </c>
      <c r="J851" t="s">
        <v>88</v>
      </c>
      <c r="K851" s="6">
        <v>504141000</v>
      </c>
      <c r="L851" t="s">
        <v>1845</v>
      </c>
      <c r="N851">
        <v>150</v>
      </c>
      <c r="O851" s="14">
        <v>5</v>
      </c>
    </row>
    <row r="852" spans="1:15" x14ac:dyDescent="0.35">
      <c r="A852" t="s">
        <v>1846</v>
      </c>
      <c r="B852" s="5"/>
      <c r="D852" t="s">
        <v>1847</v>
      </c>
      <c r="E852">
        <v>0</v>
      </c>
      <c r="F852" s="1">
        <v>44760</v>
      </c>
      <c r="G852" s="1">
        <v>45107</v>
      </c>
      <c r="H852" s="2">
        <v>0.6875</v>
      </c>
      <c r="I852" s="2">
        <v>0.70833333333333337</v>
      </c>
      <c r="J852" t="s">
        <v>24</v>
      </c>
      <c r="L852" t="s">
        <v>41</v>
      </c>
      <c r="N852">
        <v>0</v>
      </c>
      <c r="O852" s="14">
        <v>0</v>
      </c>
    </row>
    <row r="853" spans="1:15" x14ac:dyDescent="0.35">
      <c r="A853" t="s">
        <v>1848</v>
      </c>
      <c r="B853" s="5"/>
      <c r="D853" t="s">
        <v>1849</v>
      </c>
      <c r="E853">
        <v>0</v>
      </c>
      <c r="F853" s="1">
        <v>44760</v>
      </c>
      <c r="G853" s="1">
        <v>45107</v>
      </c>
      <c r="H853" s="2">
        <v>0.66666666666666663</v>
      </c>
      <c r="I853" s="2">
        <v>0.6875</v>
      </c>
      <c r="J853" t="s">
        <v>24</v>
      </c>
      <c r="L853" t="s">
        <v>41</v>
      </c>
      <c r="N853">
        <v>0</v>
      </c>
      <c r="O853" s="14">
        <v>0</v>
      </c>
    </row>
    <row r="854" spans="1:15" x14ac:dyDescent="0.35">
      <c r="A854" t="s">
        <v>1850</v>
      </c>
      <c r="B854" s="5"/>
      <c r="C854">
        <v>1</v>
      </c>
      <c r="D854" t="s">
        <v>1851</v>
      </c>
      <c r="E854">
        <v>0</v>
      </c>
      <c r="J854" t="s">
        <v>1852</v>
      </c>
      <c r="K854" s="6">
        <v>504141000</v>
      </c>
      <c r="L854" t="s">
        <v>588</v>
      </c>
      <c r="N854">
        <v>0</v>
      </c>
      <c r="O854" s="14">
        <v>0</v>
      </c>
    </row>
    <row r="855" spans="1:15" x14ac:dyDescent="0.35">
      <c r="A855" t="s">
        <v>1853</v>
      </c>
      <c r="B855" s="5"/>
      <c r="C855">
        <v>1</v>
      </c>
      <c r="D855" t="s">
        <v>1854</v>
      </c>
      <c r="E855">
        <v>0</v>
      </c>
      <c r="J855" t="s">
        <v>1855</v>
      </c>
      <c r="K855" s="6">
        <v>504141000</v>
      </c>
      <c r="L855" t="s">
        <v>588</v>
      </c>
      <c r="N855">
        <v>0</v>
      </c>
      <c r="O855" s="14">
        <v>0</v>
      </c>
    </row>
    <row r="856" spans="1:15" x14ac:dyDescent="0.35">
      <c r="A856" t="s">
        <v>1856</v>
      </c>
      <c r="B856" s="5"/>
      <c r="C856">
        <v>13</v>
      </c>
      <c r="D856" t="s">
        <v>1114</v>
      </c>
      <c r="E856">
        <v>40</v>
      </c>
      <c r="F856" s="1">
        <v>44818</v>
      </c>
      <c r="G856" s="1">
        <v>45063</v>
      </c>
      <c r="H856" s="2">
        <v>0.79166666666666663</v>
      </c>
      <c r="I856" s="2">
        <v>0.83333333333333337</v>
      </c>
      <c r="J856" t="s">
        <v>1383</v>
      </c>
      <c r="L856" t="s">
        <v>1384</v>
      </c>
      <c r="N856">
        <v>21</v>
      </c>
      <c r="O856" s="14">
        <v>133</v>
      </c>
    </row>
    <row r="857" spans="1:15" x14ac:dyDescent="0.35">
      <c r="A857" t="s">
        <v>1857</v>
      </c>
      <c r="B857" s="5"/>
      <c r="C857">
        <v>1</v>
      </c>
      <c r="D857" t="s">
        <v>1858</v>
      </c>
      <c r="E857">
        <v>12</v>
      </c>
      <c r="F857" s="1">
        <v>45108</v>
      </c>
      <c r="G857" s="1">
        <v>45108</v>
      </c>
      <c r="H857" s="2">
        <v>0.33333333333333331</v>
      </c>
      <c r="I857" s="2">
        <v>0.70833333333333337</v>
      </c>
      <c r="J857" t="s">
        <v>366</v>
      </c>
      <c r="K857" s="6">
        <v>504141000</v>
      </c>
      <c r="L857" t="s">
        <v>1859</v>
      </c>
      <c r="N857">
        <v>5</v>
      </c>
      <c r="O857" s="14">
        <v>220</v>
      </c>
    </row>
    <row r="858" spans="1:15" x14ac:dyDescent="0.35">
      <c r="A858" t="s">
        <v>1860</v>
      </c>
      <c r="B858" s="5"/>
      <c r="C858">
        <v>1</v>
      </c>
      <c r="D858" t="s">
        <v>1861</v>
      </c>
      <c r="E858">
        <v>40</v>
      </c>
      <c r="F858" s="1">
        <v>44847</v>
      </c>
      <c r="G858" s="1">
        <v>45029</v>
      </c>
      <c r="H858" s="2">
        <v>0.69791666666666663</v>
      </c>
      <c r="I858" s="2">
        <v>0.76041666666666663</v>
      </c>
      <c r="J858" t="s">
        <v>820</v>
      </c>
      <c r="K858" s="6">
        <v>504141000</v>
      </c>
      <c r="L858" t="s">
        <v>821</v>
      </c>
      <c r="N858">
        <v>9</v>
      </c>
      <c r="O858" s="14">
        <v>231</v>
      </c>
    </row>
    <row r="859" spans="1:15" x14ac:dyDescent="0.35">
      <c r="A859" t="s">
        <v>1862</v>
      </c>
      <c r="B859" s="5"/>
      <c r="C859">
        <v>1</v>
      </c>
      <c r="D859" t="s">
        <v>1863</v>
      </c>
      <c r="E859">
        <v>75</v>
      </c>
      <c r="F859" s="1">
        <v>44963</v>
      </c>
      <c r="G859" s="1">
        <v>45077</v>
      </c>
      <c r="H859" s="2">
        <v>0.77083333333333337</v>
      </c>
      <c r="I859" s="2">
        <v>0.85763888888888884</v>
      </c>
      <c r="J859" t="s">
        <v>486</v>
      </c>
      <c r="L859" t="s">
        <v>1864</v>
      </c>
      <c r="N859">
        <v>12</v>
      </c>
      <c r="O859" s="14">
        <v>218</v>
      </c>
    </row>
    <row r="860" spans="1:15" x14ac:dyDescent="0.35">
      <c r="A860" t="s">
        <v>1865</v>
      </c>
      <c r="B860" s="5"/>
      <c r="C860">
        <v>13</v>
      </c>
      <c r="D860" t="s">
        <v>1866</v>
      </c>
      <c r="E860">
        <v>5</v>
      </c>
      <c r="F860" s="1">
        <v>44970</v>
      </c>
      <c r="G860" s="1">
        <v>44970</v>
      </c>
      <c r="H860" s="2">
        <v>0.75</v>
      </c>
      <c r="I860" s="2">
        <v>0.89583333333333337</v>
      </c>
      <c r="J860" t="s">
        <v>298</v>
      </c>
      <c r="K860" s="6">
        <v>504141000</v>
      </c>
      <c r="L860" t="s">
        <v>1867</v>
      </c>
      <c r="N860">
        <v>15</v>
      </c>
      <c r="O860" s="14">
        <v>26</v>
      </c>
    </row>
    <row r="861" spans="1:15" x14ac:dyDescent="0.35">
      <c r="A861" t="s">
        <v>1868</v>
      </c>
      <c r="B861" s="5"/>
      <c r="C861">
        <v>1</v>
      </c>
      <c r="D861" t="s">
        <v>1869</v>
      </c>
      <c r="E861">
        <v>40</v>
      </c>
      <c r="F861" s="1">
        <v>44841</v>
      </c>
      <c r="G861" s="1">
        <v>45009</v>
      </c>
      <c r="H861" s="2">
        <v>0.625</v>
      </c>
      <c r="I861" s="2">
        <v>0.6875</v>
      </c>
      <c r="J861" t="s">
        <v>403</v>
      </c>
      <c r="K861" s="6">
        <v>504141000</v>
      </c>
      <c r="L861" t="s">
        <v>1054</v>
      </c>
      <c r="N861">
        <v>9</v>
      </c>
      <c r="O861" s="14">
        <v>212</v>
      </c>
    </row>
    <row r="862" spans="1:15" x14ac:dyDescent="0.35">
      <c r="A862" t="s">
        <v>1870</v>
      </c>
      <c r="B862" s="5"/>
      <c r="C862">
        <v>1</v>
      </c>
      <c r="D862" t="s">
        <v>1871</v>
      </c>
      <c r="E862">
        <v>40</v>
      </c>
      <c r="F862" s="1">
        <v>44840</v>
      </c>
      <c r="G862" s="1">
        <v>45015</v>
      </c>
      <c r="H862" s="2">
        <v>0.42708333333333331</v>
      </c>
      <c r="I862" s="2">
        <v>0.48958333333333331</v>
      </c>
      <c r="J862" t="s">
        <v>403</v>
      </c>
      <c r="K862" s="6">
        <v>504141000</v>
      </c>
      <c r="L862" t="s">
        <v>1176</v>
      </c>
      <c r="N862">
        <v>9</v>
      </c>
      <c r="O862" s="14">
        <v>226</v>
      </c>
    </row>
    <row r="863" spans="1:15" x14ac:dyDescent="0.35">
      <c r="A863" t="s">
        <v>1872</v>
      </c>
      <c r="B863" s="5"/>
      <c r="C863">
        <v>10</v>
      </c>
      <c r="D863" t="s">
        <v>1873</v>
      </c>
      <c r="E863">
        <v>4</v>
      </c>
      <c r="F863" s="1">
        <v>44999</v>
      </c>
      <c r="G863" s="1">
        <v>44999</v>
      </c>
      <c r="H863" s="2">
        <v>0.41666666666666669</v>
      </c>
      <c r="I863" s="2">
        <v>0.54166666666666663</v>
      </c>
      <c r="J863" t="s">
        <v>1874</v>
      </c>
      <c r="L863" t="s">
        <v>1875</v>
      </c>
      <c r="N863">
        <v>15</v>
      </c>
      <c r="O863" s="14">
        <v>0</v>
      </c>
    </row>
    <row r="864" spans="1:15" x14ac:dyDescent="0.35">
      <c r="A864" t="s">
        <v>1876</v>
      </c>
      <c r="B864" s="5"/>
      <c r="C864">
        <v>1</v>
      </c>
      <c r="D864" t="s">
        <v>1877</v>
      </c>
      <c r="E864">
        <v>40</v>
      </c>
      <c r="F864" s="1">
        <v>44845</v>
      </c>
      <c r="G864" s="1">
        <v>45013</v>
      </c>
      <c r="H864" s="2">
        <v>0.4375</v>
      </c>
      <c r="I864" s="2">
        <v>0.5</v>
      </c>
      <c r="J864" t="s">
        <v>466</v>
      </c>
      <c r="K864" s="6">
        <v>504141000</v>
      </c>
      <c r="L864" t="s">
        <v>397</v>
      </c>
      <c r="N864">
        <v>9</v>
      </c>
      <c r="O864" s="14">
        <v>231</v>
      </c>
    </row>
    <row r="865" spans="1:15" x14ac:dyDescent="0.35">
      <c r="A865" t="s">
        <v>1878</v>
      </c>
      <c r="B865" s="5"/>
      <c r="C865">
        <v>10</v>
      </c>
      <c r="D865" t="s">
        <v>1879</v>
      </c>
      <c r="E865">
        <v>3</v>
      </c>
      <c r="F865" s="1">
        <v>45014</v>
      </c>
      <c r="G865" s="1">
        <v>45014</v>
      </c>
      <c r="H865" s="2">
        <v>0.41666666666666669</v>
      </c>
      <c r="I865" s="2">
        <v>0.5</v>
      </c>
      <c r="J865" t="s">
        <v>1880</v>
      </c>
      <c r="L865" t="s">
        <v>1875</v>
      </c>
      <c r="N865">
        <v>20</v>
      </c>
      <c r="O865" s="14">
        <v>0</v>
      </c>
    </row>
    <row r="866" spans="1:15" x14ac:dyDescent="0.35">
      <c r="A866" t="s">
        <v>1881</v>
      </c>
      <c r="B866" s="5"/>
      <c r="C866">
        <v>1</v>
      </c>
      <c r="D866" t="s">
        <v>1882</v>
      </c>
      <c r="E866">
        <v>40</v>
      </c>
      <c r="F866" s="1">
        <v>44847</v>
      </c>
      <c r="G866" s="1">
        <v>45015</v>
      </c>
      <c r="H866" s="2">
        <v>0.35416666666666669</v>
      </c>
      <c r="I866" s="2">
        <v>0.41666666666666669</v>
      </c>
      <c r="J866" t="s">
        <v>494</v>
      </c>
      <c r="K866" s="6">
        <v>504141000</v>
      </c>
      <c r="L866" t="s">
        <v>449</v>
      </c>
      <c r="N866">
        <v>9</v>
      </c>
      <c r="O866" s="14">
        <v>231</v>
      </c>
    </row>
    <row r="867" spans="1:15" x14ac:dyDescent="0.35">
      <c r="A867" t="s">
        <v>1883</v>
      </c>
      <c r="B867" s="5"/>
      <c r="C867">
        <v>1</v>
      </c>
      <c r="D867" t="s">
        <v>1884</v>
      </c>
      <c r="E867">
        <v>40</v>
      </c>
      <c r="F867" s="1">
        <v>44845</v>
      </c>
      <c r="G867" s="1">
        <v>45034</v>
      </c>
      <c r="H867" s="2">
        <v>0.42708333333333331</v>
      </c>
      <c r="I867" s="2">
        <v>0.48958333333333331</v>
      </c>
      <c r="J867" t="s">
        <v>448</v>
      </c>
      <c r="K867" s="6">
        <v>504141000</v>
      </c>
      <c r="L867" t="s">
        <v>1100</v>
      </c>
      <c r="N867">
        <v>9</v>
      </c>
      <c r="O867" s="14">
        <v>226</v>
      </c>
    </row>
    <row r="868" spans="1:15" x14ac:dyDescent="0.35">
      <c r="A868" t="s">
        <v>1885</v>
      </c>
      <c r="B868" s="5"/>
      <c r="C868">
        <v>10</v>
      </c>
      <c r="D868" t="s">
        <v>1886</v>
      </c>
      <c r="E868">
        <v>3</v>
      </c>
      <c r="F868" s="1">
        <v>45028</v>
      </c>
      <c r="G868" s="1">
        <v>45028</v>
      </c>
      <c r="H868" s="2">
        <v>0.58333333333333337</v>
      </c>
      <c r="I868" s="2">
        <v>0.66666666666666663</v>
      </c>
      <c r="J868" t="s">
        <v>1887</v>
      </c>
      <c r="K868" s="6">
        <v>282253105</v>
      </c>
      <c r="L868" t="s">
        <v>1875</v>
      </c>
      <c r="N868">
        <v>15</v>
      </c>
      <c r="O868" s="14">
        <v>0</v>
      </c>
    </row>
    <row r="869" spans="1:15" x14ac:dyDescent="0.35">
      <c r="A869" t="s">
        <v>1888</v>
      </c>
      <c r="B869" s="5"/>
      <c r="C869">
        <v>1</v>
      </c>
      <c r="D869" t="s">
        <v>1889</v>
      </c>
      <c r="E869">
        <v>40</v>
      </c>
      <c r="F869" s="1">
        <v>44848</v>
      </c>
      <c r="G869" s="1">
        <v>45016</v>
      </c>
      <c r="H869" s="2">
        <v>0.42708333333333331</v>
      </c>
      <c r="I869" s="2">
        <v>0.48958333333333331</v>
      </c>
      <c r="J869" t="s">
        <v>583</v>
      </c>
      <c r="K869" s="6">
        <v>504141000</v>
      </c>
      <c r="L869" t="s">
        <v>449</v>
      </c>
      <c r="N869">
        <v>9</v>
      </c>
      <c r="O869" s="14">
        <v>231</v>
      </c>
    </row>
    <row r="870" spans="1:15" x14ac:dyDescent="0.35">
      <c r="A870" t="s">
        <v>1890</v>
      </c>
      <c r="B870" s="5"/>
      <c r="C870">
        <v>1</v>
      </c>
      <c r="D870" t="s">
        <v>1884</v>
      </c>
      <c r="E870">
        <v>40</v>
      </c>
      <c r="F870" s="1">
        <v>44852</v>
      </c>
      <c r="G870" s="1">
        <v>45027</v>
      </c>
      <c r="H870" s="2">
        <v>0.42708333333333331</v>
      </c>
      <c r="I870" s="2">
        <v>0.48958333333333331</v>
      </c>
      <c r="J870" t="s">
        <v>180</v>
      </c>
      <c r="K870" s="6">
        <v>504141000</v>
      </c>
      <c r="L870" t="s">
        <v>1891</v>
      </c>
      <c r="N870">
        <v>9</v>
      </c>
      <c r="O870" s="14">
        <v>226</v>
      </c>
    </row>
    <row r="871" spans="1:15" x14ac:dyDescent="0.35">
      <c r="A871" t="s">
        <v>1892</v>
      </c>
      <c r="B871" s="5"/>
      <c r="C871">
        <v>1</v>
      </c>
      <c r="D871" t="s">
        <v>1889</v>
      </c>
      <c r="E871">
        <v>40</v>
      </c>
      <c r="F871" s="1">
        <v>44853</v>
      </c>
      <c r="G871" s="1">
        <v>45014</v>
      </c>
      <c r="H871" s="2">
        <v>0.77083333333333337</v>
      </c>
      <c r="I871" s="2">
        <v>0.83333333333333337</v>
      </c>
      <c r="J871" t="s">
        <v>378</v>
      </c>
      <c r="K871" s="6">
        <v>504141000</v>
      </c>
      <c r="L871" t="s">
        <v>1119</v>
      </c>
      <c r="N871">
        <v>10</v>
      </c>
      <c r="O871" s="14">
        <v>231</v>
      </c>
    </row>
    <row r="872" spans="1:15" x14ac:dyDescent="0.35">
      <c r="A872" t="s">
        <v>1893</v>
      </c>
      <c r="B872" s="5"/>
      <c r="C872">
        <v>13</v>
      </c>
      <c r="D872" t="s">
        <v>1894</v>
      </c>
      <c r="E872">
        <v>16</v>
      </c>
      <c r="F872" s="1">
        <v>44946</v>
      </c>
      <c r="G872" s="1">
        <v>45037</v>
      </c>
      <c r="H872" s="2">
        <v>0.8125</v>
      </c>
      <c r="I872" s="2">
        <v>0.85416666666666663</v>
      </c>
      <c r="J872" t="s">
        <v>429</v>
      </c>
      <c r="K872" s="6">
        <v>504141000</v>
      </c>
      <c r="L872" t="s">
        <v>962</v>
      </c>
      <c r="N872">
        <v>10</v>
      </c>
      <c r="O872" s="14">
        <v>106</v>
      </c>
    </row>
    <row r="873" spans="1:15" x14ac:dyDescent="0.35">
      <c r="A873" t="s">
        <v>1895</v>
      </c>
      <c r="B873" s="5"/>
      <c r="C873">
        <v>1</v>
      </c>
      <c r="D873" t="s">
        <v>1896</v>
      </c>
      <c r="E873">
        <v>40</v>
      </c>
      <c r="F873" s="1">
        <v>44853</v>
      </c>
      <c r="G873" s="1">
        <v>45014</v>
      </c>
      <c r="H873" s="2">
        <v>0.77083333333333337</v>
      </c>
      <c r="I873" s="2">
        <v>0.83333333333333337</v>
      </c>
      <c r="J873" t="s">
        <v>583</v>
      </c>
      <c r="K873" s="6">
        <v>504141000</v>
      </c>
      <c r="L873" t="s">
        <v>1897</v>
      </c>
      <c r="N873">
        <v>9</v>
      </c>
      <c r="O873" s="14">
        <v>226</v>
      </c>
    </row>
    <row r="874" spans="1:15" x14ac:dyDescent="0.35">
      <c r="A874" t="s">
        <v>1898</v>
      </c>
      <c r="B874" s="5"/>
      <c r="C874">
        <v>2</v>
      </c>
      <c r="D874" t="s">
        <v>1899</v>
      </c>
      <c r="E874">
        <v>4</v>
      </c>
      <c r="F874" s="1">
        <v>44994</v>
      </c>
      <c r="G874" s="1">
        <v>44994</v>
      </c>
      <c r="H874" s="2">
        <v>0.72916666666666663</v>
      </c>
      <c r="I874" s="2">
        <v>0.85416666666666663</v>
      </c>
      <c r="J874" t="s">
        <v>204</v>
      </c>
      <c r="K874" s="6">
        <v>504141000</v>
      </c>
      <c r="L874" t="s">
        <v>1900</v>
      </c>
      <c r="N874">
        <v>14</v>
      </c>
      <c r="O874" s="14">
        <v>23</v>
      </c>
    </row>
    <row r="875" spans="1:15" x14ac:dyDescent="0.35">
      <c r="A875" t="s">
        <v>1901</v>
      </c>
      <c r="B875" s="5"/>
      <c r="C875">
        <v>2</v>
      </c>
      <c r="D875" t="s">
        <v>1150</v>
      </c>
      <c r="E875">
        <v>2</v>
      </c>
      <c r="F875" s="1">
        <v>45051</v>
      </c>
      <c r="G875" s="1">
        <v>45051</v>
      </c>
      <c r="H875" s="2">
        <v>0.77083333333333337</v>
      </c>
      <c r="I875" s="2">
        <v>0.83333333333333337</v>
      </c>
      <c r="J875" t="s">
        <v>188</v>
      </c>
      <c r="K875" s="6">
        <v>504141000</v>
      </c>
      <c r="L875" t="s">
        <v>1151</v>
      </c>
      <c r="N875">
        <v>18</v>
      </c>
      <c r="O875" s="14">
        <v>8</v>
      </c>
    </row>
    <row r="876" spans="1:15" x14ac:dyDescent="0.35">
      <c r="A876" t="s">
        <v>1902</v>
      </c>
      <c r="B876" s="5"/>
      <c r="C876">
        <v>2</v>
      </c>
      <c r="D876" t="s">
        <v>1899</v>
      </c>
      <c r="E876">
        <v>4</v>
      </c>
      <c r="F876" s="1">
        <v>45057</v>
      </c>
      <c r="G876" s="1">
        <v>45057</v>
      </c>
      <c r="H876" s="2">
        <v>0.72916666666666663</v>
      </c>
      <c r="I876" s="2">
        <v>0.85416666666666663</v>
      </c>
      <c r="J876" t="s">
        <v>204</v>
      </c>
      <c r="K876" s="6">
        <v>504141000</v>
      </c>
      <c r="L876" t="s">
        <v>1900</v>
      </c>
      <c r="N876">
        <v>14</v>
      </c>
      <c r="O876" s="14">
        <v>23</v>
      </c>
    </row>
    <row r="877" spans="1:15" x14ac:dyDescent="0.35">
      <c r="A877" t="s">
        <v>1903</v>
      </c>
      <c r="B877" s="5"/>
      <c r="C877">
        <v>1</v>
      </c>
      <c r="D877" t="s">
        <v>1904</v>
      </c>
      <c r="E877">
        <v>12</v>
      </c>
      <c r="F877" s="1">
        <v>45003</v>
      </c>
      <c r="G877" s="1">
        <v>45003</v>
      </c>
      <c r="H877" s="2">
        <v>0.33333333333333331</v>
      </c>
      <c r="I877" s="2">
        <v>0.70833333333333337</v>
      </c>
      <c r="J877" t="s">
        <v>378</v>
      </c>
      <c r="K877" s="6">
        <v>504141000</v>
      </c>
      <c r="L877" t="s">
        <v>1859</v>
      </c>
      <c r="N877">
        <v>12</v>
      </c>
      <c r="O877" s="14">
        <v>170</v>
      </c>
    </row>
    <row r="878" spans="1:15" x14ac:dyDescent="0.35">
      <c r="A878" t="s">
        <v>1905</v>
      </c>
      <c r="B878" s="5"/>
      <c r="C878">
        <v>1</v>
      </c>
      <c r="D878" t="s">
        <v>1906</v>
      </c>
      <c r="E878">
        <v>12</v>
      </c>
      <c r="F878" s="1">
        <v>45003</v>
      </c>
      <c r="G878" s="1">
        <v>45003</v>
      </c>
      <c r="H878" s="2">
        <v>0.33333333333333331</v>
      </c>
      <c r="I878" s="2">
        <v>0.70833333333333337</v>
      </c>
      <c r="J878" t="s">
        <v>370</v>
      </c>
      <c r="K878" s="6">
        <v>504141000</v>
      </c>
      <c r="L878" t="s">
        <v>1859</v>
      </c>
      <c r="N878">
        <v>5</v>
      </c>
      <c r="O878" s="14">
        <v>186</v>
      </c>
    </row>
    <row r="879" spans="1:15" x14ac:dyDescent="0.35">
      <c r="A879" t="s">
        <v>1907</v>
      </c>
      <c r="B879" s="5"/>
      <c r="C879">
        <v>1</v>
      </c>
      <c r="D879" t="s">
        <v>1908</v>
      </c>
      <c r="E879">
        <v>8</v>
      </c>
      <c r="F879" s="1">
        <v>44988</v>
      </c>
      <c r="G879" s="1">
        <v>44995</v>
      </c>
      <c r="H879" s="2">
        <v>0.69791666666666663</v>
      </c>
      <c r="I879" s="2">
        <v>0.82291666666666663</v>
      </c>
      <c r="J879" t="s">
        <v>583</v>
      </c>
      <c r="K879" s="6">
        <v>504141000</v>
      </c>
      <c r="L879" t="s">
        <v>588</v>
      </c>
      <c r="N879">
        <v>5</v>
      </c>
      <c r="O879" s="14">
        <v>88</v>
      </c>
    </row>
    <row r="880" spans="1:15" x14ac:dyDescent="0.35">
      <c r="A880" t="s">
        <v>1909</v>
      </c>
      <c r="B880" s="5"/>
      <c r="C880">
        <v>1</v>
      </c>
      <c r="D880" t="s">
        <v>1910</v>
      </c>
      <c r="E880">
        <v>12</v>
      </c>
      <c r="F880" s="1">
        <v>44988</v>
      </c>
      <c r="G880" s="1">
        <v>45002</v>
      </c>
      <c r="H880" s="2">
        <v>0.69791666666666663</v>
      </c>
      <c r="I880" s="2">
        <v>0.82291666666666663</v>
      </c>
      <c r="J880" t="s">
        <v>448</v>
      </c>
      <c r="K880" s="6">
        <v>504141000</v>
      </c>
      <c r="L880" t="s">
        <v>588</v>
      </c>
      <c r="N880">
        <v>13</v>
      </c>
      <c r="O880" s="14">
        <v>66</v>
      </c>
    </row>
    <row r="881" spans="1:15" x14ac:dyDescent="0.35">
      <c r="A881" t="s">
        <v>1911</v>
      </c>
      <c r="B881" s="5"/>
      <c r="C881">
        <v>15</v>
      </c>
      <c r="D881" t="s">
        <v>1912</v>
      </c>
      <c r="E881">
        <v>8</v>
      </c>
      <c r="F881" s="1">
        <v>44989</v>
      </c>
      <c r="G881" s="1">
        <v>44996</v>
      </c>
      <c r="H881" s="2">
        <v>0.58333333333333337</v>
      </c>
      <c r="I881" s="2">
        <v>0.70833333333333337</v>
      </c>
      <c r="J881" t="s">
        <v>231</v>
      </c>
      <c r="K881" s="6">
        <v>504141000</v>
      </c>
      <c r="L881" t="s">
        <v>898</v>
      </c>
      <c r="N881">
        <v>9</v>
      </c>
      <c r="O881" s="14">
        <v>27</v>
      </c>
    </row>
    <row r="882" spans="1:15" x14ac:dyDescent="0.35">
      <c r="A882" t="s">
        <v>1913</v>
      </c>
      <c r="B882" s="5"/>
      <c r="C882">
        <v>13</v>
      </c>
      <c r="D882" t="s">
        <v>1914</v>
      </c>
      <c r="E882">
        <v>8</v>
      </c>
      <c r="F882" s="1">
        <v>44959</v>
      </c>
      <c r="G882" s="1">
        <v>45015</v>
      </c>
      <c r="H882" s="2">
        <v>0.76041666666666663</v>
      </c>
      <c r="I882" s="2">
        <v>0.79166666666666663</v>
      </c>
      <c r="J882" t="s">
        <v>486</v>
      </c>
      <c r="L882" t="s">
        <v>1915</v>
      </c>
      <c r="N882">
        <v>12</v>
      </c>
      <c r="O882" s="14">
        <v>46</v>
      </c>
    </row>
    <row r="883" spans="1:15" x14ac:dyDescent="0.35">
      <c r="A883" t="s">
        <v>1916</v>
      </c>
      <c r="B883" s="5"/>
      <c r="C883">
        <v>2</v>
      </c>
      <c r="D883" t="s">
        <v>1917</v>
      </c>
      <c r="E883">
        <v>12</v>
      </c>
      <c r="F883" s="1">
        <v>45052</v>
      </c>
      <c r="G883" s="1">
        <v>45052</v>
      </c>
      <c r="H883" s="2">
        <v>0.33333333333333331</v>
      </c>
      <c r="I883" s="2">
        <v>0.70833333333333337</v>
      </c>
      <c r="J883" t="s">
        <v>196</v>
      </c>
      <c r="K883" s="6">
        <v>504141000</v>
      </c>
      <c r="L883" t="s">
        <v>38</v>
      </c>
      <c r="N883">
        <v>15</v>
      </c>
      <c r="O883" s="14">
        <v>0</v>
      </c>
    </row>
    <row r="884" spans="1:15" x14ac:dyDescent="0.35">
      <c r="A884" t="s">
        <v>1918</v>
      </c>
      <c r="B884" s="5"/>
      <c r="C884">
        <v>14</v>
      </c>
      <c r="D884" t="s">
        <v>1919</v>
      </c>
      <c r="E884">
        <v>20</v>
      </c>
      <c r="F884" s="1">
        <v>44984</v>
      </c>
      <c r="G884" s="1">
        <v>45012</v>
      </c>
      <c r="H884" s="2">
        <v>0.75</v>
      </c>
      <c r="I884" s="2">
        <v>0.875</v>
      </c>
      <c r="J884" t="s">
        <v>820</v>
      </c>
      <c r="K884" s="6">
        <v>504141000</v>
      </c>
      <c r="L884" t="s">
        <v>1920</v>
      </c>
      <c r="N884">
        <v>9</v>
      </c>
      <c r="O884" s="14">
        <v>154</v>
      </c>
    </row>
    <row r="885" spans="1:15" x14ac:dyDescent="0.35">
      <c r="A885" t="s">
        <v>1921</v>
      </c>
      <c r="B885" s="5"/>
      <c r="D885" t="s">
        <v>1922</v>
      </c>
      <c r="E885">
        <v>0</v>
      </c>
      <c r="F885" s="1">
        <v>45013</v>
      </c>
      <c r="G885" s="1">
        <v>45090</v>
      </c>
      <c r="H885" s="2">
        <v>0.75</v>
      </c>
      <c r="I885" s="2">
        <v>0.8125</v>
      </c>
      <c r="J885" t="s">
        <v>1575</v>
      </c>
      <c r="K885" s="6">
        <v>504141000</v>
      </c>
      <c r="L885" t="s">
        <v>793</v>
      </c>
      <c r="N885">
        <v>200</v>
      </c>
      <c r="O885" s="14">
        <v>0</v>
      </c>
    </row>
    <row r="886" spans="1:15" x14ac:dyDescent="0.35">
      <c r="A886" t="s">
        <v>1923</v>
      </c>
      <c r="B886" s="5"/>
      <c r="C886">
        <v>1</v>
      </c>
      <c r="D886" t="s">
        <v>1924</v>
      </c>
      <c r="E886">
        <v>18</v>
      </c>
      <c r="F886" s="1">
        <v>44971</v>
      </c>
      <c r="G886" s="1">
        <v>45076</v>
      </c>
      <c r="H886" s="2">
        <v>0.79166666666666663</v>
      </c>
      <c r="I886" s="2">
        <v>0.83333333333333337</v>
      </c>
      <c r="J886" t="s">
        <v>486</v>
      </c>
      <c r="L886" t="s">
        <v>397</v>
      </c>
      <c r="N886">
        <v>10</v>
      </c>
      <c r="O886" s="14">
        <v>100</v>
      </c>
    </row>
    <row r="887" spans="1:15" x14ac:dyDescent="0.35">
      <c r="A887" t="s">
        <v>1925</v>
      </c>
      <c r="B887" s="5"/>
      <c r="C887">
        <v>15</v>
      </c>
      <c r="D887" t="s">
        <v>1926</v>
      </c>
      <c r="E887">
        <v>4</v>
      </c>
      <c r="F887" s="1">
        <v>44980</v>
      </c>
      <c r="G887" s="1">
        <v>44980</v>
      </c>
      <c r="H887" s="2">
        <v>0.77083333333333337</v>
      </c>
      <c r="I887" s="2">
        <v>0.89583333333333337</v>
      </c>
      <c r="J887" t="s">
        <v>208</v>
      </c>
      <c r="L887" t="s">
        <v>596</v>
      </c>
      <c r="N887">
        <v>35</v>
      </c>
      <c r="O887" s="14">
        <v>0</v>
      </c>
    </row>
    <row r="888" spans="1:15" x14ac:dyDescent="0.35">
      <c r="A888" t="s">
        <v>1927</v>
      </c>
      <c r="B888" s="5"/>
      <c r="C888">
        <v>14</v>
      </c>
      <c r="D888" t="s">
        <v>1928</v>
      </c>
      <c r="E888">
        <v>3</v>
      </c>
      <c r="F888" s="1">
        <v>44994</v>
      </c>
      <c r="G888" s="1">
        <v>44994</v>
      </c>
      <c r="H888" s="2">
        <v>0.79166666666666663</v>
      </c>
      <c r="I888" s="2">
        <v>0.875</v>
      </c>
      <c r="J888" t="s">
        <v>196</v>
      </c>
      <c r="K888" s="6">
        <v>504141000</v>
      </c>
      <c r="L888" t="s">
        <v>1929</v>
      </c>
      <c r="N888">
        <v>50</v>
      </c>
      <c r="O888" s="14">
        <v>0</v>
      </c>
    </row>
    <row r="889" spans="1:15" x14ac:dyDescent="0.35">
      <c r="A889" t="s">
        <v>1930</v>
      </c>
      <c r="B889" s="5"/>
      <c r="C889">
        <v>13</v>
      </c>
      <c r="D889" t="s">
        <v>1931</v>
      </c>
      <c r="E889">
        <v>4</v>
      </c>
      <c r="F889" s="1">
        <v>45071</v>
      </c>
      <c r="G889" s="1">
        <v>45071</v>
      </c>
      <c r="H889" s="2">
        <v>0.75</v>
      </c>
      <c r="I889" s="2">
        <v>0.875</v>
      </c>
      <c r="J889" t="s">
        <v>180</v>
      </c>
      <c r="K889" s="6">
        <v>504141000</v>
      </c>
      <c r="L889" t="s">
        <v>1932</v>
      </c>
      <c r="N889">
        <v>15</v>
      </c>
      <c r="O889" s="14">
        <v>31</v>
      </c>
    </row>
    <row r="890" spans="1:15" x14ac:dyDescent="0.35">
      <c r="A890" t="s">
        <v>1933</v>
      </c>
      <c r="B890" s="5"/>
      <c r="C890">
        <v>2</v>
      </c>
      <c r="D890" t="s">
        <v>1934</v>
      </c>
      <c r="E890">
        <v>14</v>
      </c>
      <c r="F890" s="1">
        <v>45010</v>
      </c>
      <c r="G890" s="1">
        <v>45010</v>
      </c>
      <c r="H890" s="2">
        <v>0.3125</v>
      </c>
      <c r="I890" s="2">
        <v>0.72916666666666663</v>
      </c>
      <c r="J890" t="s">
        <v>530</v>
      </c>
      <c r="L890" t="s">
        <v>1935</v>
      </c>
      <c r="N890">
        <v>29</v>
      </c>
      <c r="O890" s="14">
        <v>10</v>
      </c>
    </row>
    <row r="891" spans="1:15" x14ac:dyDescent="0.35">
      <c r="A891" t="s">
        <v>1936</v>
      </c>
      <c r="B891" s="5"/>
      <c r="C891">
        <v>2</v>
      </c>
      <c r="D891" t="s">
        <v>1937</v>
      </c>
      <c r="E891">
        <v>3</v>
      </c>
      <c r="F891" s="1">
        <v>45057</v>
      </c>
      <c r="G891" s="1">
        <v>45057</v>
      </c>
      <c r="H891" s="2">
        <v>0.39583333333333331</v>
      </c>
      <c r="I891" s="2">
        <v>0.47916666666666669</v>
      </c>
      <c r="J891" t="s">
        <v>1938</v>
      </c>
      <c r="L891" t="s">
        <v>1939</v>
      </c>
      <c r="N891">
        <v>10</v>
      </c>
      <c r="O891" s="14">
        <v>0</v>
      </c>
    </row>
    <row r="892" spans="1:15" x14ac:dyDescent="0.35">
      <c r="A892" t="s">
        <v>1940</v>
      </c>
      <c r="B892" s="5"/>
      <c r="C892">
        <v>13</v>
      </c>
      <c r="D892" t="s">
        <v>1941</v>
      </c>
      <c r="E892">
        <v>3</v>
      </c>
      <c r="F892" s="1">
        <v>44999</v>
      </c>
      <c r="G892" s="1">
        <v>44999</v>
      </c>
      <c r="H892" s="2">
        <v>0.79166666666666663</v>
      </c>
      <c r="I892" s="2">
        <v>0.875</v>
      </c>
      <c r="J892" t="s">
        <v>88</v>
      </c>
      <c r="K892" s="6">
        <v>504141000</v>
      </c>
      <c r="L892" t="s">
        <v>1942</v>
      </c>
      <c r="N892">
        <v>180</v>
      </c>
      <c r="O892" s="14">
        <v>0</v>
      </c>
    </row>
    <row r="893" spans="1:15" x14ac:dyDescent="0.35">
      <c r="A893" t="s">
        <v>1943</v>
      </c>
      <c r="B893" s="5"/>
      <c r="C893">
        <v>12</v>
      </c>
      <c r="D893" t="s">
        <v>1944</v>
      </c>
      <c r="E893">
        <v>95</v>
      </c>
      <c r="F893" s="1">
        <v>44963</v>
      </c>
      <c r="G893" s="1">
        <v>45110</v>
      </c>
      <c r="H893" s="2">
        <v>0.74305555555555547</v>
      </c>
      <c r="I893" s="2">
        <v>0.91666666666666663</v>
      </c>
      <c r="J893" t="s">
        <v>219</v>
      </c>
      <c r="K893" s="6">
        <v>504141000</v>
      </c>
      <c r="L893" t="s">
        <v>810</v>
      </c>
      <c r="N893">
        <v>3</v>
      </c>
      <c r="O893" s="14">
        <v>495</v>
      </c>
    </row>
    <row r="894" spans="1:15" x14ac:dyDescent="0.35">
      <c r="A894" t="s">
        <v>1945</v>
      </c>
      <c r="B894" s="5"/>
      <c r="C894">
        <v>12</v>
      </c>
      <c r="D894" t="s">
        <v>1946</v>
      </c>
      <c r="E894">
        <v>112</v>
      </c>
      <c r="F894" s="1">
        <v>44965</v>
      </c>
      <c r="G894" s="1">
        <v>45112</v>
      </c>
      <c r="H894" s="2">
        <v>0.74305555555555547</v>
      </c>
      <c r="I894" s="2">
        <v>0.91666666666666663</v>
      </c>
      <c r="J894" t="s">
        <v>215</v>
      </c>
      <c r="K894" s="6">
        <v>504141000</v>
      </c>
      <c r="L894" t="s">
        <v>810</v>
      </c>
      <c r="N894">
        <v>10</v>
      </c>
      <c r="O894" s="14">
        <v>495</v>
      </c>
    </row>
    <row r="895" spans="1:15" x14ac:dyDescent="0.35">
      <c r="A895" t="s">
        <v>1947</v>
      </c>
      <c r="B895" s="5"/>
      <c r="C895">
        <v>1</v>
      </c>
      <c r="D895" t="s">
        <v>1948</v>
      </c>
      <c r="E895">
        <v>2</v>
      </c>
      <c r="F895" s="1">
        <v>44995</v>
      </c>
      <c r="G895" s="1">
        <v>44995</v>
      </c>
      <c r="H895" s="2">
        <v>0.375</v>
      </c>
      <c r="I895" s="2">
        <v>0.4375</v>
      </c>
      <c r="J895" t="s">
        <v>1259</v>
      </c>
      <c r="K895" s="6">
        <v>504141000</v>
      </c>
      <c r="L895" t="s">
        <v>1834</v>
      </c>
      <c r="N895">
        <v>10</v>
      </c>
      <c r="O895" s="14">
        <v>0</v>
      </c>
    </row>
    <row r="896" spans="1:15" x14ac:dyDescent="0.35">
      <c r="A896" t="s">
        <v>1949</v>
      </c>
      <c r="B896" s="5"/>
      <c r="C896">
        <v>10</v>
      </c>
      <c r="D896" t="s">
        <v>1950</v>
      </c>
      <c r="E896">
        <v>2</v>
      </c>
      <c r="F896" s="1">
        <v>45013</v>
      </c>
      <c r="G896" s="1">
        <v>45013</v>
      </c>
      <c r="H896" s="2">
        <v>0.75</v>
      </c>
      <c r="I896" s="2">
        <v>0.8125</v>
      </c>
      <c r="J896" t="s">
        <v>1575</v>
      </c>
      <c r="K896" s="6">
        <v>504141000</v>
      </c>
      <c r="L896" t="s">
        <v>1951</v>
      </c>
      <c r="N896">
        <v>90</v>
      </c>
      <c r="O896" s="14">
        <v>0</v>
      </c>
    </row>
    <row r="897" spans="1:15" x14ac:dyDescent="0.35">
      <c r="A897" t="s">
        <v>1952</v>
      </c>
      <c r="B897" s="5"/>
      <c r="C897">
        <v>10</v>
      </c>
      <c r="D897" t="s">
        <v>1953</v>
      </c>
      <c r="E897">
        <v>2</v>
      </c>
      <c r="F897" s="1">
        <v>45034</v>
      </c>
      <c r="G897" s="1">
        <v>45034</v>
      </c>
      <c r="H897" s="2">
        <v>0.75</v>
      </c>
      <c r="I897" s="2">
        <v>0.8125</v>
      </c>
      <c r="J897" t="s">
        <v>1575</v>
      </c>
      <c r="K897" s="6">
        <v>504141000</v>
      </c>
      <c r="L897" t="s">
        <v>1954</v>
      </c>
      <c r="N897">
        <v>90</v>
      </c>
      <c r="O897" s="14">
        <v>0</v>
      </c>
    </row>
    <row r="898" spans="1:15" x14ac:dyDescent="0.35">
      <c r="A898" t="s">
        <v>1955</v>
      </c>
      <c r="B898" s="5"/>
      <c r="C898">
        <v>10</v>
      </c>
      <c r="D898" t="s">
        <v>1956</v>
      </c>
      <c r="E898">
        <v>2</v>
      </c>
      <c r="F898" s="1">
        <v>45041</v>
      </c>
      <c r="G898" s="1">
        <v>45041</v>
      </c>
      <c r="H898" s="2">
        <v>0.75</v>
      </c>
      <c r="I898" s="2">
        <v>0.8125</v>
      </c>
      <c r="J898" t="s">
        <v>1575</v>
      </c>
      <c r="K898" s="6">
        <v>504141000</v>
      </c>
      <c r="L898" t="s">
        <v>1957</v>
      </c>
      <c r="N898">
        <v>90</v>
      </c>
      <c r="O898" s="14">
        <v>0</v>
      </c>
    </row>
    <row r="899" spans="1:15" x14ac:dyDescent="0.35">
      <c r="A899" t="s">
        <v>1958</v>
      </c>
      <c r="B899" s="5"/>
      <c r="C899">
        <v>10</v>
      </c>
      <c r="D899" t="s">
        <v>1959</v>
      </c>
      <c r="E899">
        <v>2</v>
      </c>
      <c r="F899" s="1">
        <v>45055</v>
      </c>
      <c r="G899" s="1">
        <v>45055</v>
      </c>
      <c r="H899" s="2">
        <v>0.75</v>
      </c>
      <c r="I899" s="2">
        <v>0.8125</v>
      </c>
      <c r="J899" t="s">
        <v>1575</v>
      </c>
      <c r="K899" s="6">
        <v>504141000</v>
      </c>
      <c r="L899" t="s">
        <v>1960</v>
      </c>
      <c r="N899">
        <v>90</v>
      </c>
      <c r="O899" s="14">
        <v>0</v>
      </c>
    </row>
    <row r="900" spans="1:15" x14ac:dyDescent="0.35">
      <c r="A900" t="s">
        <v>1961</v>
      </c>
      <c r="B900" s="5"/>
      <c r="C900">
        <v>10</v>
      </c>
      <c r="D900" t="s">
        <v>1962</v>
      </c>
      <c r="E900">
        <v>2</v>
      </c>
      <c r="F900" s="1">
        <v>45090</v>
      </c>
      <c r="G900" s="1">
        <v>45090</v>
      </c>
      <c r="H900" s="2">
        <v>0.75</v>
      </c>
      <c r="I900" s="2">
        <v>0.8125</v>
      </c>
      <c r="J900" t="s">
        <v>1575</v>
      </c>
      <c r="K900" s="6">
        <v>504141000</v>
      </c>
      <c r="L900" t="s">
        <v>1963</v>
      </c>
      <c r="N900">
        <v>90</v>
      </c>
      <c r="O900" s="14">
        <v>0</v>
      </c>
    </row>
    <row r="901" spans="1:15" x14ac:dyDescent="0.35">
      <c r="A901" t="s">
        <v>1964</v>
      </c>
      <c r="B901" s="5"/>
      <c r="C901">
        <v>10</v>
      </c>
      <c r="D901" t="s">
        <v>1965</v>
      </c>
      <c r="E901">
        <v>3</v>
      </c>
      <c r="F901" s="1">
        <v>45008</v>
      </c>
      <c r="G901" s="1">
        <v>45008</v>
      </c>
      <c r="H901" s="2">
        <v>0.75</v>
      </c>
      <c r="I901" s="2">
        <v>0.83333333333333337</v>
      </c>
      <c r="J901" t="s">
        <v>1966</v>
      </c>
      <c r="K901" s="6">
        <v>7327802</v>
      </c>
      <c r="L901" t="s">
        <v>1967</v>
      </c>
      <c r="N901">
        <v>50</v>
      </c>
      <c r="O901" s="14">
        <v>0</v>
      </c>
    </row>
    <row r="902" spans="1:15" x14ac:dyDescent="0.35">
      <c r="A902" t="s">
        <v>1968</v>
      </c>
      <c r="B902" s="5"/>
      <c r="C902">
        <v>10</v>
      </c>
      <c r="D902" t="s">
        <v>1969</v>
      </c>
      <c r="E902">
        <v>2</v>
      </c>
      <c r="F902" s="1">
        <v>45012</v>
      </c>
      <c r="G902" s="1">
        <v>45012</v>
      </c>
      <c r="H902" s="2">
        <v>0.41666666666666669</v>
      </c>
      <c r="I902" s="2">
        <v>0.47916666666666669</v>
      </c>
      <c r="J902" t="s">
        <v>1970</v>
      </c>
      <c r="L902" t="s">
        <v>441</v>
      </c>
      <c r="N902">
        <v>15</v>
      </c>
      <c r="O902" s="14">
        <v>12</v>
      </c>
    </row>
    <row r="903" spans="1:15" x14ac:dyDescent="0.35">
      <c r="A903" t="s">
        <v>1971</v>
      </c>
      <c r="B903" s="5"/>
      <c r="C903">
        <v>10</v>
      </c>
      <c r="D903" t="s">
        <v>1972</v>
      </c>
      <c r="E903">
        <v>2</v>
      </c>
      <c r="F903" s="1">
        <v>45015</v>
      </c>
      <c r="G903" s="1">
        <v>45015</v>
      </c>
      <c r="H903" s="2">
        <v>0.66666666666666663</v>
      </c>
      <c r="I903" s="2">
        <v>0.72916666666666663</v>
      </c>
      <c r="J903" t="s">
        <v>1966</v>
      </c>
      <c r="K903" s="6">
        <v>7327802</v>
      </c>
      <c r="L903" t="s">
        <v>1973</v>
      </c>
      <c r="N903">
        <v>50</v>
      </c>
      <c r="O903" s="14">
        <v>8</v>
      </c>
    </row>
    <row r="904" spans="1:15" x14ac:dyDescent="0.35">
      <c r="A904" t="s">
        <v>1974</v>
      </c>
      <c r="B904" s="5"/>
      <c r="C904">
        <v>10</v>
      </c>
      <c r="D904" t="s">
        <v>1975</v>
      </c>
      <c r="E904">
        <v>2</v>
      </c>
      <c r="F904" s="1">
        <v>45022</v>
      </c>
      <c r="G904" s="1">
        <v>45022</v>
      </c>
      <c r="H904" s="2">
        <v>0.70833333333333337</v>
      </c>
      <c r="I904" s="2">
        <v>0.77083333333333337</v>
      </c>
      <c r="J904" t="s">
        <v>1966</v>
      </c>
      <c r="K904" s="6">
        <v>7327802</v>
      </c>
      <c r="L904" t="s">
        <v>1976</v>
      </c>
      <c r="N904">
        <v>50</v>
      </c>
      <c r="O904" s="14">
        <v>8</v>
      </c>
    </row>
    <row r="905" spans="1:15" x14ac:dyDescent="0.35">
      <c r="A905" t="s">
        <v>1977</v>
      </c>
      <c r="B905" s="5"/>
      <c r="C905">
        <v>10</v>
      </c>
      <c r="D905" t="s">
        <v>1978</v>
      </c>
      <c r="E905">
        <v>3</v>
      </c>
      <c r="F905" s="1">
        <v>45029</v>
      </c>
      <c r="G905" s="1">
        <v>45029</v>
      </c>
      <c r="H905" s="2">
        <v>0.75</v>
      </c>
      <c r="I905" s="2">
        <v>0.83333333333333337</v>
      </c>
      <c r="J905" t="s">
        <v>1966</v>
      </c>
      <c r="K905" s="6">
        <v>7327802</v>
      </c>
      <c r="L905" t="s">
        <v>1979</v>
      </c>
      <c r="N905">
        <v>50</v>
      </c>
      <c r="O905" s="14">
        <v>8</v>
      </c>
    </row>
    <row r="906" spans="1:15" x14ac:dyDescent="0.35">
      <c r="A906" t="s">
        <v>1980</v>
      </c>
      <c r="B906" s="5"/>
      <c r="C906">
        <v>10</v>
      </c>
      <c r="D906" t="s">
        <v>1978</v>
      </c>
      <c r="E906">
        <v>3</v>
      </c>
      <c r="F906" s="1">
        <v>45036</v>
      </c>
      <c r="G906" s="1">
        <v>45036</v>
      </c>
      <c r="H906" s="2">
        <v>0.75</v>
      </c>
      <c r="I906" s="2">
        <v>0.83333333333333337</v>
      </c>
      <c r="J906" t="s">
        <v>1966</v>
      </c>
      <c r="K906" s="6">
        <v>7327802</v>
      </c>
      <c r="L906" t="s">
        <v>1979</v>
      </c>
      <c r="N906">
        <v>50</v>
      </c>
      <c r="O906" s="14">
        <v>8</v>
      </c>
    </row>
    <row r="907" spans="1:15" x14ac:dyDescent="0.35">
      <c r="A907" t="s">
        <v>1981</v>
      </c>
      <c r="B907" s="5"/>
      <c r="C907">
        <v>10</v>
      </c>
      <c r="D907" t="s">
        <v>1982</v>
      </c>
      <c r="E907">
        <v>2</v>
      </c>
      <c r="F907" s="1">
        <v>45043</v>
      </c>
      <c r="G907" s="1">
        <v>45043</v>
      </c>
      <c r="H907" s="2">
        <v>0.70833333333333337</v>
      </c>
      <c r="I907" s="2">
        <v>0.77083333333333337</v>
      </c>
      <c r="J907" t="s">
        <v>1966</v>
      </c>
      <c r="K907" s="6">
        <v>7327802</v>
      </c>
      <c r="L907" t="s">
        <v>1973</v>
      </c>
      <c r="N907">
        <v>50</v>
      </c>
      <c r="O907" s="14">
        <v>8</v>
      </c>
    </row>
    <row r="908" spans="1:15" x14ac:dyDescent="0.35">
      <c r="A908" t="s">
        <v>1983</v>
      </c>
      <c r="B908" s="5"/>
      <c r="C908">
        <v>10</v>
      </c>
      <c r="D908" t="s">
        <v>1984</v>
      </c>
      <c r="E908">
        <v>3</v>
      </c>
      <c r="F908" s="1">
        <v>45050</v>
      </c>
      <c r="G908" s="1">
        <v>45050</v>
      </c>
      <c r="H908" s="2">
        <v>0.29166666666666669</v>
      </c>
      <c r="I908" s="2">
        <v>0.375</v>
      </c>
      <c r="J908" t="s">
        <v>1966</v>
      </c>
      <c r="K908" s="6">
        <v>7327802</v>
      </c>
      <c r="L908" t="s">
        <v>1985</v>
      </c>
      <c r="N908">
        <v>50</v>
      </c>
      <c r="O908" s="14">
        <v>8</v>
      </c>
    </row>
    <row r="909" spans="1:15" x14ac:dyDescent="0.35">
      <c r="A909" t="s">
        <v>1986</v>
      </c>
      <c r="B909" s="5"/>
      <c r="C909">
        <v>10</v>
      </c>
      <c r="D909" t="s">
        <v>1984</v>
      </c>
      <c r="E909">
        <v>3</v>
      </c>
      <c r="F909" s="1">
        <v>45051</v>
      </c>
      <c r="G909" s="1">
        <v>45051</v>
      </c>
      <c r="H909" s="2">
        <v>0.70833333333333337</v>
      </c>
      <c r="I909" s="2">
        <v>0.79166666666666663</v>
      </c>
      <c r="J909" t="s">
        <v>1966</v>
      </c>
      <c r="K909" s="6">
        <v>7327802</v>
      </c>
      <c r="L909" t="s">
        <v>1985</v>
      </c>
      <c r="N909">
        <v>50</v>
      </c>
      <c r="O909" s="14">
        <v>8</v>
      </c>
    </row>
    <row r="910" spans="1:15" x14ac:dyDescent="0.35">
      <c r="A910" t="s">
        <v>1987</v>
      </c>
      <c r="B910" s="5"/>
      <c r="C910">
        <v>10</v>
      </c>
      <c r="D910" t="s">
        <v>1988</v>
      </c>
      <c r="E910">
        <v>2</v>
      </c>
      <c r="F910" s="1">
        <v>45072</v>
      </c>
      <c r="G910" s="1">
        <v>45072</v>
      </c>
      <c r="H910" s="2">
        <v>0.8125</v>
      </c>
      <c r="I910" s="2">
        <v>0.875</v>
      </c>
      <c r="J910" t="s">
        <v>1966</v>
      </c>
      <c r="K910" s="6">
        <v>7327802</v>
      </c>
      <c r="L910" t="s">
        <v>1989</v>
      </c>
      <c r="N910">
        <v>50</v>
      </c>
      <c r="O910" s="14">
        <v>8</v>
      </c>
    </row>
    <row r="911" spans="1:15" x14ac:dyDescent="0.35">
      <c r="A911" t="s">
        <v>1990</v>
      </c>
      <c r="B911" s="5"/>
      <c r="C911">
        <v>10</v>
      </c>
      <c r="D911" t="s">
        <v>1991</v>
      </c>
      <c r="E911">
        <v>2</v>
      </c>
      <c r="F911" s="1">
        <v>45099</v>
      </c>
      <c r="G911" s="1">
        <v>45099</v>
      </c>
      <c r="H911" s="2">
        <v>0.70833333333333337</v>
      </c>
      <c r="I911" s="2">
        <v>0.77083333333333337</v>
      </c>
      <c r="J911" t="s">
        <v>1966</v>
      </c>
      <c r="K911" s="6">
        <v>7327802</v>
      </c>
      <c r="L911" t="s">
        <v>1992</v>
      </c>
      <c r="N911">
        <v>50</v>
      </c>
      <c r="O911" s="14">
        <v>8</v>
      </c>
    </row>
    <row r="912" spans="1:15" x14ac:dyDescent="0.35">
      <c r="A912" t="s">
        <v>1993</v>
      </c>
      <c r="B912" s="5"/>
      <c r="C912">
        <v>10</v>
      </c>
      <c r="D912" t="s">
        <v>1994</v>
      </c>
      <c r="E912">
        <v>3</v>
      </c>
      <c r="F912" s="1">
        <v>45106</v>
      </c>
      <c r="G912" s="1">
        <v>45106</v>
      </c>
      <c r="H912" s="2">
        <v>0.70833333333333337</v>
      </c>
      <c r="I912" s="2">
        <v>0.79166666666666663</v>
      </c>
      <c r="J912" t="s">
        <v>1966</v>
      </c>
      <c r="K912" s="6">
        <v>7327802</v>
      </c>
      <c r="L912" t="s">
        <v>1995</v>
      </c>
      <c r="N912">
        <v>50</v>
      </c>
      <c r="O912" s="14">
        <v>8</v>
      </c>
    </row>
    <row r="913" spans="1:15" x14ac:dyDescent="0.35">
      <c r="A913" t="s">
        <v>1996</v>
      </c>
      <c r="B913" s="5"/>
      <c r="C913">
        <v>10</v>
      </c>
      <c r="D913" t="s">
        <v>1997</v>
      </c>
      <c r="E913">
        <v>3</v>
      </c>
      <c r="F913" s="1">
        <v>45108</v>
      </c>
      <c r="G913" s="1">
        <v>45108</v>
      </c>
      <c r="H913" s="2">
        <v>0.41666666666666669</v>
      </c>
      <c r="I913" s="2">
        <v>0.5</v>
      </c>
      <c r="J913" t="s">
        <v>1966</v>
      </c>
      <c r="K913" s="6">
        <v>7327802</v>
      </c>
      <c r="L913" t="s">
        <v>1967</v>
      </c>
      <c r="N913">
        <v>50</v>
      </c>
      <c r="O913" s="14">
        <v>8</v>
      </c>
    </row>
    <row r="914" spans="1:15" x14ac:dyDescent="0.35">
      <c r="A914" t="s">
        <v>1998</v>
      </c>
      <c r="B914" s="5"/>
      <c r="C914">
        <v>10</v>
      </c>
      <c r="D914" t="s">
        <v>1994</v>
      </c>
      <c r="E914">
        <v>3</v>
      </c>
      <c r="F914" s="1">
        <v>45127</v>
      </c>
      <c r="G914" s="1">
        <v>45127</v>
      </c>
      <c r="H914" s="2">
        <v>0.70833333333333337</v>
      </c>
      <c r="I914" s="2">
        <v>0.79166666666666663</v>
      </c>
      <c r="J914" t="s">
        <v>1966</v>
      </c>
      <c r="K914" s="6">
        <v>7327802</v>
      </c>
      <c r="L914" t="s">
        <v>1999</v>
      </c>
      <c r="N914">
        <v>50</v>
      </c>
      <c r="O914" s="14">
        <v>8</v>
      </c>
    </row>
    <row r="915" spans="1:15" x14ac:dyDescent="0.35">
      <c r="A915" t="s">
        <v>2000</v>
      </c>
      <c r="B915" s="5"/>
      <c r="D915" t="s">
        <v>2001</v>
      </c>
      <c r="E915">
        <v>4</v>
      </c>
      <c r="F915" s="1">
        <v>45016</v>
      </c>
      <c r="G915" s="1">
        <v>45016</v>
      </c>
      <c r="H915" s="2">
        <v>0.625</v>
      </c>
      <c r="I915" s="2">
        <v>0.72916666666666663</v>
      </c>
      <c r="J915" t="s">
        <v>632</v>
      </c>
      <c r="K915" s="6">
        <v>504141000</v>
      </c>
      <c r="L915" t="s">
        <v>2002</v>
      </c>
      <c r="N915">
        <v>12</v>
      </c>
      <c r="O915" s="14">
        <v>15</v>
      </c>
    </row>
    <row r="916" spans="1:15" x14ac:dyDescent="0.35">
      <c r="A916" t="s">
        <v>2003</v>
      </c>
      <c r="B916" s="5"/>
      <c r="C916">
        <v>1</v>
      </c>
      <c r="D916" t="s">
        <v>1165</v>
      </c>
      <c r="E916">
        <v>75</v>
      </c>
      <c r="F916" s="1">
        <v>45061</v>
      </c>
      <c r="G916" s="1">
        <v>45111</v>
      </c>
      <c r="H916" s="2">
        <v>0.53472222222222221</v>
      </c>
      <c r="I916" s="2">
        <v>0.62152777777777779</v>
      </c>
      <c r="J916" t="s">
        <v>378</v>
      </c>
      <c r="K916" s="6">
        <v>504141000</v>
      </c>
      <c r="L916" t="s">
        <v>367</v>
      </c>
      <c r="N916">
        <v>15</v>
      </c>
      <c r="O916" s="14">
        <v>218</v>
      </c>
    </row>
    <row r="917" spans="1:15" x14ac:dyDescent="0.35">
      <c r="A917" t="s">
        <v>2004</v>
      </c>
      <c r="B917" s="5"/>
      <c r="C917">
        <v>10</v>
      </c>
      <c r="D917" t="s">
        <v>2005</v>
      </c>
      <c r="E917">
        <v>2</v>
      </c>
      <c r="F917" s="1">
        <v>44981</v>
      </c>
      <c r="G917" s="1">
        <v>44981</v>
      </c>
      <c r="H917" s="2">
        <v>0.41666666666666669</v>
      </c>
      <c r="I917" s="2">
        <v>0.45833333333333331</v>
      </c>
      <c r="J917" t="s">
        <v>2006</v>
      </c>
      <c r="L917" t="s">
        <v>441</v>
      </c>
      <c r="N917">
        <v>15</v>
      </c>
      <c r="O917" s="14">
        <v>12</v>
      </c>
    </row>
    <row r="918" spans="1:15" x14ac:dyDescent="0.35">
      <c r="A918" t="s">
        <v>2007</v>
      </c>
      <c r="B918" s="5"/>
      <c r="D918" t="s">
        <v>2008</v>
      </c>
      <c r="E918">
        <v>3</v>
      </c>
      <c r="F918" s="1">
        <v>44974</v>
      </c>
      <c r="G918" s="1">
        <v>44974</v>
      </c>
      <c r="H918" s="2">
        <v>0.70833333333333337</v>
      </c>
      <c r="I918" s="2">
        <v>0.79166666666666663</v>
      </c>
      <c r="J918" t="s">
        <v>317</v>
      </c>
      <c r="K918" s="6">
        <v>504141000</v>
      </c>
      <c r="L918" t="s">
        <v>1570</v>
      </c>
      <c r="N918">
        <v>11</v>
      </c>
      <c r="O918" s="14">
        <v>21</v>
      </c>
    </row>
    <row r="919" spans="1:15" x14ac:dyDescent="0.35">
      <c r="A919" t="s">
        <v>2009</v>
      </c>
      <c r="B919" s="5"/>
      <c r="C919">
        <v>13</v>
      </c>
      <c r="D919" t="s">
        <v>2010</v>
      </c>
      <c r="E919">
        <v>3</v>
      </c>
      <c r="F919" s="1">
        <v>44995</v>
      </c>
      <c r="G919" s="1">
        <v>44995</v>
      </c>
      <c r="H919" s="2">
        <v>0.625</v>
      </c>
      <c r="I919" s="2">
        <v>0.70833333333333337</v>
      </c>
      <c r="J919" t="s">
        <v>340</v>
      </c>
      <c r="K919" s="6">
        <v>504141000</v>
      </c>
      <c r="L919" t="s">
        <v>1967</v>
      </c>
      <c r="N919">
        <v>12</v>
      </c>
      <c r="O919" s="14">
        <v>14</v>
      </c>
    </row>
    <row r="920" spans="1:15" x14ac:dyDescent="0.35">
      <c r="A920" t="s">
        <v>2011</v>
      </c>
      <c r="B920" s="5"/>
      <c r="D920" t="s">
        <v>2012</v>
      </c>
      <c r="E920">
        <v>3</v>
      </c>
      <c r="F920" s="1">
        <v>45015</v>
      </c>
      <c r="G920" s="1">
        <v>45015</v>
      </c>
      <c r="H920" s="2">
        <v>0.70833333333333337</v>
      </c>
      <c r="I920" s="2">
        <v>0.79166666666666663</v>
      </c>
      <c r="J920" t="s">
        <v>196</v>
      </c>
      <c r="K920" s="6">
        <v>504141000</v>
      </c>
      <c r="L920" t="s">
        <v>2013</v>
      </c>
      <c r="N920">
        <v>50</v>
      </c>
      <c r="O920" s="14">
        <v>0</v>
      </c>
    </row>
    <row r="921" spans="1:15" x14ac:dyDescent="0.35">
      <c r="A921" t="s">
        <v>2014</v>
      </c>
      <c r="B921" s="5"/>
      <c r="C921">
        <v>13</v>
      </c>
      <c r="D921" t="s">
        <v>2015</v>
      </c>
      <c r="E921">
        <v>8</v>
      </c>
      <c r="F921" s="1">
        <v>44988</v>
      </c>
      <c r="G921" s="1">
        <v>45030</v>
      </c>
      <c r="H921" s="2">
        <v>0.625</v>
      </c>
      <c r="I921" s="2">
        <v>0.66666666666666663</v>
      </c>
      <c r="J921" t="s">
        <v>317</v>
      </c>
      <c r="K921" s="6">
        <v>504141000</v>
      </c>
      <c r="L921" t="s">
        <v>1367</v>
      </c>
      <c r="N921">
        <v>7</v>
      </c>
      <c r="O921" s="14">
        <v>69</v>
      </c>
    </row>
    <row r="922" spans="1:15" x14ac:dyDescent="0.35">
      <c r="A922" t="s">
        <v>2016</v>
      </c>
      <c r="B922" s="5"/>
      <c r="C922">
        <v>12</v>
      </c>
      <c r="D922" t="s">
        <v>2017</v>
      </c>
      <c r="E922">
        <v>16</v>
      </c>
      <c r="F922" s="1">
        <v>45019</v>
      </c>
      <c r="G922" s="1">
        <v>45022</v>
      </c>
      <c r="H922" s="2">
        <v>0.375</v>
      </c>
      <c r="I922" s="2">
        <v>0.5</v>
      </c>
      <c r="J922" t="s">
        <v>494</v>
      </c>
      <c r="K922" s="6">
        <v>504141000</v>
      </c>
      <c r="L922" t="s">
        <v>810</v>
      </c>
      <c r="N922">
        <v>16</v>
      </c>
      <c r="O922" s="14">
        <v>0</v>
      </c>
    </row>
    <row r="923" spans="1:15" x14ac:dyDescent="0.35">
      <c r="A923" t="s">
        <v>2018</v>
      </c>
      <c r="B923" s="5"/>
      <c r="C923">
        <v>12</v>
      </c>
      <c r="D923" t="s">
        <v>2019</v>
      </c>
      <c r="E923">
        <v>16</v>
      </c>
      <c r="F923" s="1">
        <v>45019</v>
      </c>
      <c r="G923" s="1">
        <v>45022</v>
      </c>
      <c r="H923" s="2">
        <v>0.375</v>
      </c>
      <c r="I923" s="2">
        <v>0.5</v>
      </c>
      <c r="J923" t="s">
        <v>466</v>
      </c>
      <c r="K923" s="6">
        <v>504141000</v>
      </c>
      <c r="L923" t="s">
        <v>810</v>
      </c>
      <c r="N923">
        <v>16</v>
      </c>
      <c r="O923" s="14">
        <v>0</v>
      </c>
    </row>
    <row r="924" spans="1:15" x14ac:dyDescent="0.35">
      <c r="A924" t="s">
        <v>2020</v>
      </c>
      <c r="B924" s="5"/>
      <c r="C924">
        <v>12</v>
      </c>
      <c r="D924" t="s">
        <v>2021</v>
      </c>
      <c r="E924">
        <v>16</v>
      </c>
      <c r="F924" s="1">
        <v>45019</v>
      </c>
      <c r="G924" s="1">
        <v>45022</v>
      </c>
      <c r="H924" s="2">
        <v>0.375</v>
      </c>
      <c r="I924" s="2">
        <v>0.5</v>
      </c>
      <c r="J924" t="s">
        <v>448</v>
      </c>
      <c r="K924" s="6">
        <v>504141000</v>
      </c>
      <c r="L924" t="s">
        <v>810</v>
      </c>
      <c r="N924">
        <v>16</v>
      </c>
      <c r="O924" s="14">
        <v>0</v>
      </c>
    </row>
    <row r="925" spans="1:15" x14ac:dyDescent="0.35">
      <c r="A925" t="s">
        <v>2022</v>
      </c>
      <c r="B925" s="5"/>
      <c r="C925">
        <v>12</v>
      </c>
      <c r="D925" t="s">
        <v>2023</v>
      </c>
      <c r="E925">
        <v>16</v>
      </c>
      <c r="F925" s="1">
        <v>45019</v>
      </c>
      <c r="G925" s="1">
        <v>45022</v>
      </c>
      <c r="H925" s="2">
        <v>0.375</v>
      </c>
      <c r="I925" s="2">
        <v>0.5</v>
      </c>
      <c r="J925" t="s">
        <v>188</v>
      </c>
      <c r="K925" s="6">
        <v>504141000</v>
      </c>
      <c r="L925" t="s">
        <v>810</v>
      </c>
      <c r="N925">
        <v>16</v>
      </c>
      <c r="O925" s="14">
        <v>0</v>
      </c>
    </row>
    <row r="926" spans="1:15" x14ac:dyDescent="0.35">
      <c r="A926" t="s">
        <v>2024</v>
      </c>
      <c r="B926" s="5"/>
      <c r="C926">
        <v>12</v>
      </c>
      <c r="D926" t="s">
        <v>2021</v>
      </c>
      <c r="E926">
        <v>16</v>
      </c>
      <c r="F926" s="1">
        <v>45019</v>
      </c>
      <c r="G926" s="1">
        <v>45022</v>
      </c>
      <c r="H926" s="2">
        <v>0.375</v>
      </c>
      <c r="I926" s="2">
        <v>0.5</v>
      </c>
      <c r="J926" t="s">
        <v>219</v>
      </c>
      <c r="K926" s="6">
        <v>504141000</v>
      </c>
      <c r="L926" t="s">
        <v>810</v>
      </c>
      <c r="N926">
        <v>16</v>
      </c>
      <c r="O926" s="14">
        <v>0</v>
      </c>
    </row>
    <row r="927" spans="1:15" x14ac:dyDescent="0.35">
      <c r="A927" t="s">
        <v>2025</v>
      </c>
      <c r="B927" s="5"/>
      <c r="C927">
        <v>12</v>
      </c>
      <c r="D927" t="s">
        <v>2026</v>
      </c>
      <c r="E927">
        <v>16</v>
      </c>
      <c r="F927" s="1">
        <v>45019</v>
      </c>
      <c r="G927" s="1">
        <v>45022</v>
      </c>
      <c r="H927" s="2">
        <v>0.375</v>
      </c>
      <c r="I927" s="2">
        <v>0.5</v>
      </c>
      <c r="J927" t="s">
        <v>385</v>
      </c>
      <c r="K927" s="6">
        <v>504141000</v>
      </c>
      <c r="L927" t="s">
        <v>810</v>
      </c>
      <c r="N927">
        <v>16</v>
      </c>
      <c r="O927" s="14">
        <v>0</v>
      </c>
    </row>
    <row r="928" spans="1:15" x14ac:dyDescent="0.35">
      <c r="A928" t="s">
        <v>2027</v>
      </c>
      <c r="B928" s="5"/>
      <c r="C928">
        <v>13</v>
      </c>
      <c r="D928" t="s">
        <v>1894</v>
      </c>
      <c r="E928">
        <v>11</v>
      </c>
      <c r="F928" s="1">
        <v>45044</v>
      </c>
      <c r="G928" s="1">
        <v>45107</v>
      </c>
      <c r="H928" s="2">
        <v>0.8125</v>
      </c>
      <c r="I928" s="2">
        <v>0.85416666666666663</v>
      </c>
      <c r="J928" t="s">
        <v>429</v>
      </c>
      <c r="K928" s="6">
        <v>504141000</v>
      </c>
      <c r="L928" t="s">
        <v>962</v>
      </c>
      <c r="N928">
        <v>10</v>
      </c>
      <c r="O928" s="14">
        <v>71</v>
      </c>
    </row>
    <row r="929" spans="1:15" x14ac:dyDescent="0.35">
      <c r="A929" t="s">
        <v>2028</v>
      </c>
      <c r="B929" s="5"/>
      <c r="C929">
        <v>1</v>
      </c>
      <c r="D929" t="s">
        <v>2029</v>
      </c>
      <c r="E929">
        <v>11</v>
      </c>
      <c r="F929" s="1">
        <v>45014</v>
      </c>
      <c r="G929" s="1">
        <v>45014</v>
      </c>
      <c r="H929" s="2">
        <v>0.375</v>
      </c>
      <c r="I929" s="2">
        <v>0.70833333333333337</v>
      </c>
      <c r="J929" t="s">
        <v>188</v>
      </c>
      <c r="K929" s="6">
        <v>504141000</v>
      </c>
      <c r="L929" t="s">
        <v>2030</v>
      </c>
      <c r="N929">
        <v>16</v>
      </c>
      <c r="O929" s="14">
        <v>148</v>
      </c>
    </row>
    <row r="930" spans="1:15" x14ac:dyDescent="0.35">
      <c r="A930" t="s">
        <v>2031</v>
      </c>
      <c r="B930" s="5"/>
      <c r="C930">
        <v>1</v>
      </c>
      <c r="D930" t="s">
        <v>2032</v>
      </c>
      <c r="E930">
        <v>11</v>
      </c>
      <c r="F930" s="1">
        <v>45014</v>
      </c>
      <c r="G930" s="1">
        <v>45014</v>
      </c>
      <c r="H930" s="2">
        <v>0.375</v>
      </c>
      <c r="I930" s="2">
        <v>0.70833333333333337</v>
      </c>
      <c r="J930" t="s">
        <v>378</v>
      </c>
      <c r="K930" s="6">
        <v>504141000</v>
      </c>
      <c r="L930" t="s">
        <v>2030</v>
      </c>
      <c r="N930">
        <v>16</v>
      </c>
      <c r="O930" s="14">
        <v>148</v>
      </c>
    </row>
    <row r="931" spans="1:15" x14ac:dyDescent="0.35">
      <c r="A931" t="s">
        <v>2033</v>
      </c>
      <c r="B931" s="5"/>
      <c r="C931">
        <v>2</v>
      </c>
      <c r="D931" t="s">
        <v>2034</v>
      </c>
      <c r="E931">
        <v>3</v>
      </c>
      <c r="F931" s="1">
        <v>45063</v>
      </c>
      <c r="G931" s="1">
        <v>45063</v>
      </c>
      <c r="H931" s="2">
        <v>0.58333333333333337</v>
      </c>
      <c r="I931" s="2">
        <v>0.66666666666666663</v>
      </c>
      <c r="J931" t="s">
        <v>188</v>
      </c>
      <c r="K931" s="6">
        <v>504141000</v>
      </c>
      <c r="L931" t="s">
        <v>2035</v>
      </c>
      <c r="N931">
        <v>25</v>
      </c>
      <c r="O931" s="14">
        <v>0</v>
      </c>
    </row>
    <row r="932" spans="1:15" x14ac:dyDescent="0.35">
      <c r="A932" t="s">
        <v>2036</v>
      </c>
      <c r="B932" s="5"/>
      <c r="C932">
        <v>2</v>
      </c>
      <c r="D932" t="s">
        <v>2037</v>
      </c>
      <c r="E932">
        <v>3</v>
      </c>
      <c r="F932" s="1">
        <v>45070</v>
      </c>
      <c r="G932" s="1">
        <v>45070</v>
      </c>
      <c r="H932" s="2">
        <v>0.58333333333333337</v>
      </c>
      <c r="I932" s="2">
        <v>0.66666666666666663</v>
      </c>
      <c r="J932" t="s">
        <v>204</v>
      </c>
      <c r="K932" s="6">
        <v>504141000</v>
      </c>
      <c r="L932" t="s">
        <v>2038</v>
      </c>
      <c r="N932">
        <v>25</v>
      </c>
      <c r="O932" s="14">
        <v>0</v>
      </c>
    </row>
    <row r="933" spans="1:15" x14ac:dyDescent="0.35">
      <c r="A933" t="s">
        <v>2039</v>
      </c>
      <c r="B933" s="5"/>
      <c r="C933">
        <v>2</v>
      </c>
      <c r="D933" t="s">
        <v>2040</v>
      </c>
      <c r="E933">
        <v>3</v>
      </c>
      <c r="F933" s="1">
        <v>45071</v>
      </c>
      <c r="G933" s="1">
        <v>45071</v>
      </c>
      <c r="H933" s="2">
        <v>0.75</v>
      </c>
      <c r="I933" s="2">
        <v>0.83333333333333337</v>
      </c>
      <c r="J933" t="s">
        <v>204</v>
      </c>
      <c r="K933" s="6">
        <v>504141000</v>
      </c>
      <c r="L933" t="s">
        <v>2041</v>
      </c>
      <c r="N933">
        <v>40</v>
      </c>
      <c r="O933" s="14">
        <v>0</v>
      </c>
    </row>
    <row r="934" spans="1:15" x14ac:dyDescent="0.35">
      <c r="A934" t="s">
        <v>2042</v>
      </c>
      <c r="B934" s="5"/>
      <c r="C934">
        <v>2</v>
      </c>
      <c r="D934" t="s">
        <v>2043</v>
      </c>
      <c r="E934">
        <v>3</v>
      </c>
      <c r="F934" s="1">
        <v>45077</v>
      </c>
      <c r="G934" s="1">
        <v>45077</v>
      </c>
      <c r="H934" s="2">
        <v>0.58333333333333337</v>
      </c>
      <c r="I934" s="2">
        <v>0.66666666666666663</v>
      </c>
      <c r="J934" t="s">
        <v>204</v>
      </c>
      <c r="K934" s="6">
        <v>504141000</v>
      </c>
      <c r="L934" t="s">
        <v>2044</v>
      </c>
      <c r="N934">
        <v>25</v>
      </c>
      <c r="O934" s="14">
        <v>0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AC8BA-E6C0-49DF-AAE9-5DC80FF43018}">
  <sheetPr>
    <tabColor theme="9"/>
  </sheetPr>
  <dimension ref="A1:O934"/>
  <sheetViews>
    <sheetView workbookViewId="0">
      <selection activeCell="O1" sqref="O1:O1048576"/>
    </sheetView>
  </sheetViews>
  <sheetFormatPr baseColWidth="10" defaultRowHeight="14.5" x14ac:dyDescent="0.35"/>
  <cols>
    <col min="1" max="1" width="16.7265625" customWidth="1"/>
    <col min="2" max="2" width="21.08984375" customWidth="1"/>
    <col min="10" max="10" width="28.54296875" customWidth="1"/>
    <col min="11" max="11" width="21.90625" customWidth="1"/>
    <col min="12" max="12" width="27.36328125" customWidth="1"/>
    <col min="13" max="13" width="30.26953125" customWidth="1"/>
    <col min="15" max="15" width="15.26953125" style="14" customWidth="1"/>
  </cols>
  <sheetData>
    <row r="1" spans="1:15" x14ac:dyDescent="0.35">
      <c r="A1" t="s">
        <v>0</v>
      </c>
      <c r="B1" s="3" t="s">
        <v>2048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2050</v>
      </c>
      <c r="L1" t="s">
        <v>9</v>
      </c>
      <c r="M1" t="s">
        <v>2051</v>
      </c>
      <c r="N1" t="s">
        <v>10</v>
      </c>
      <c r="O1" s="14" t="s">
        <v>11</v>
      </c>
    </row>
    <row r="2" spans="1:15" x14ac:dyDescent="0.35">
      <c r="A2" t="s">
        <v>12</v>
      </c>
      <c r="B2" s="5" t="str">
        <f>SUBSTITUTE(A2,".","-")</f>
        <v>22-6M505</v>
      </c>
      <c r="C2">
        <v>2</v>
      </c>
      <c r="D2" t="s">
        <v>13</v>
      </c>
      <c r="E2">
        <v>2</v>
      </c>
      <c r="F2" s="1">
        <v>44970</v>
      </c>
      <c r="G2" s="1">
        <v>44970</v>
      </c>
      <c r="H2" s="2">
        <v>0.66666666666666663</v>
      </c>
      <c r="I2" s="2">
        <v>0.70833333333333337</v>
      </c>
      <c r="J2" t="s">
        <v>14</v>
      </c>
      <c r="K2" s="6">
        <v>504141000</v>
      </c>
      <c r="L2" t="s">
        <v>15</v>
      </c>
      <c r="N2">
        <v>12</v>
      </c>
      <c r="O2" s="14">
        <v>0</v>
      </c>
    </row>
    <row r="3" spans="1:15" x14ac:dyDescent="0.35">
      <c r="A3" t="s">
        <v>16</v>
      </c>
      <c r="B3" s="5" t="str">
        <f t="shared" ref="B3:B66" si="0">SUBSTITUTE(A3,".","-")</f>
        <v>22-6M352</v>
      </c>
      <c r="D3" t="s">
        <v>17</v>
      </c>
      <c r="E3">
        <v>3</v>
      </c>
      <c r="F3" s="1">
        <v>44972</v>
      </c>
      <c r="G3" s="1">
        <v>44972</v>
      </c>
      <c r="H3" s="2">
        <v>0.79166666666666663</v>
      </c>
      <c r="I3" s="2">
        <v>0.875</v>
      </c>
      <c r="J3" t="s">
        <v>18</v>
      </c>
      <c r="L3" t="s">
        <v>19</v>
      </c>
      <c r="M3" t="s">
        <v>2058</v>
      </c>
      <c r="N3">
        <v>50</v>
      </c>
      <c r="O3" s="14">
        <v>0</v>
      </c>
    </row>
    <row r="4" spans="1:15" x14ac:dyDescent="0.35">
      <c r="A4" t="s">
        <v>20</v>
      </c>
      <c r="B4" s="5" t="str">
        <f t="shared" si="0"/>
        <v>22-6M308</v>
      </c>
      <c r="D4" t="s">
        <v>21</v>
      </c>
      <c r="E4">
        <v>3</v>
      </c>
      <c r="F4" s="1">
        <v>44972</v>
      </c>
      <c r="G4" s="1">
        <v>44972</v>
      </c>
      <c r="H4" s="2">
        <v>0.79166666666666663</v>
      </c>
      <c r="I4" s="2">
        <v>0.875</v>
      </c>
      <c r="J4" t="s">
        <v>14</v>
      </c>
      <c r="K4" s="6">
        <v>504141000</v>
      </c>
      <c r="L4" t="s">
        <v>19</v>
      </c>
      <c r="M4" t="s">
        <v>2058</v>
      </c>
      <c r="N4">
        <v>50</v>
      </c>
      <c r="O4" s="14">
        <v>0</v>
      </c>
    </row>
    <row r="5" spans="1:15" x14ac:dyDescent="0.35">
      <c r="A5" t="s">
        <v>22</v>
      </c>
      <c r="B5" s="5" t="str">
        <f t="shared" si="0"/>
        <v>22-8M836</v>
      </c>
      <c r="D5" t="s">
        <v>23</v>
      </c>
      <c r="E5">
        <v>1</v>
      </c>
      <c r="F5" s="1">
        <v>44977</v>
      </c>
      <c r="G5" s="1">
        <v>44977</v>
      </c>
      <c r="H5" s="2">
        <v>0.66666666666666663</v>
      </c>
      <c r="I5" s="2">
        <v>0.6875</v>
      </c>
      <c r="J5" t="s">
        <v>24</v>
      </c>
      <c r="L5" t="s">
        <v>24</v>
      </c>
      <c r="N5">
        <v>15</v>
      </c>
      <c r="O5" s="14">
        <v>0</v>
      </c>
    </row>
    <row r="6" spans="1:15" x14ac:dyDescent="0.35">
      <c r="A6" t="s">
        <v>25</v>
      </c>
      <c r="B6" s="5" t="str">
        <f t="shared" si="0"/>
        <v>22-8M511</v>
      </c>
      <c r="D6" t="s">
        <v>26</v>
      </c>
      <c r="E6">
        <v>1</v>
      </c>
      <c r="F6" s="1">
        <v>44979</v>
      </c>
      <c r="G6" s="1">
        <v>44979</v>
      </c>
      <c r="H6" s="2">
        <v>0.66666666666666663</v>
      </c>
      <c r="I6" s="2">
        <v>0.69791666666666663</v>
      </c>
      <c r="J6" t="s">
        <v>27</v>
      </c>
      <c r="K6" s="6">
        <v>504141000</v>
      </c>
      <c r="L6" t="s">
        <v>28</v>
      </c>
      <c r="N6">
        <v>35</v>
      </c>
      <c r="O6" s="14">
        <v>0</v>
      </c>
    </row>
    <row r="7" spans="1:15" x14ac:dyDescent="0.35">
      <c r="A7" t="s">
        <v>29</v>
      </c>
      <c r="B7" s="5" t="str">
        <f t="shared" si="0"/>
        <v>22-8M681</v>
      </c>
      <c r="D7" t="s">
        <v>30</v>
      </c>
      <c r="E7">
        <v>2</v>
      </c>
      <c r="F7" s="1">
        <v>44979</v>
      </c>
      <c r="G7" s="1">
        <v>44979</v>
      </c>
      <c r="H7" s="2">
        <v>0.375</v>
      </c>
      <c r="I7" s="2">
        <v>0.41666666666666669</v>
      </c>
      <c r="J7" t="s">
        <v>31</v>
      </c>
      <c r="L7" t="s">
        <v>31</v>
      </c>
      <c r="N7">
        <v>20</v>
      </c>
      <c r="O7" s="14">
        <v>0</v>
      </c>
    </row>
    <row r="8" spans="1:15" x14ac:dyDescent="0.35">
      <c r="A8" t="s">
        <v>32</v>
      </c>
      <c r="B8" s="5" t="str">
        <f t="shared" si="0"/>
        <v>22-8M234</v>
      </c>
      <c r="D8" t="s">
        <v>33</v>
      </c>
      <c r="E8">
        <v>4</v>
      </c>
      <c r="F8" s="1">
        <v>44981</v>
      </c>
      <c r="G8" s="1">
        <v>44981</v>
      </c>
      <c r="H8" s="2">
        <v>0.58333333333333337</v>
      </c>
      <c r="I8" s="2">
        <v>0.70833333333333337</v>
      </c>
      <c r="J8" t="s">
        <v>34</v>
      </c>
      <c r="L8" t="s">
        <v>35</v>
      </c>
      <c r="N8">
        <v>16</v>
      </c>
      <c r="O8" s="14">
        <v>0</v>
      </c>
    </row>
    <row r="9" spans="1:15" x14ac:dyDescent="0.35">
      <c r="A9" t="s">
        <v>36</v>
      </c>
      <c r="B9" s="5" t="str">
        <f t="shared" si="0"/>
        <v>22-6M657</v>
      </c>
      <c r="C9">
        <v>2</v>
      </c>
      <c r="D9" t="s">
        <v>37</v>
      </c>
      <c r="E9">
        <v>3</v>
      </c>
      <c r="F9" s="1">
        <v>44986</v>
      </c>
      <c r="G9" s="1">
        <v>44986</v>
      </c>
      <c r="H9" s="2">
        <v>0.80208333333333337</v>
      </c>
      <c r="I9" s="2">
        <v>0.89583333333333337</v>
      </c>
      <c r="J9" t="s">
        <v>18</v>
      </c>
      <c r="L9" t="s">
        <v>38</v>
      </c>
      <c r="N9">
        <v>8</v>
      </c>
      <c r="O9" s="14">
        <v>0</v>
      </c>
    </row>
    <row r="10" spans="1:15" x14ac:dyDescent="0.35">
      <c r="A10" t="s">
        <v>39</v>
      </c>
      <c r="B10" s="5" t="str">
        <f t="shared" si="0"/>
        <v>22-6M757</v>
      </c>
      <c r="C10">
        <v>2</v>
      </c>
      <c r="D10" t="s">
        <v>40</v>
      </c>
      <c r="E10">
        <v>4</v>
      </c>
      <c r="F10" s="1">
        <v>44987</v>
      </c>
      <c r="G10" s="1">
        <v>44987</v>
      </c>
      <c r="H10" s="2">
        <v>0.77083333333333337</v>
      </c>
      <c r="I10" s="2">
        <v>0.89583333333333337</v>
      </c>
      <c r="J10" t="s">
        <v>31</v>
      </c>
      <c r="L10" t="s">
        <v>41</v>
      </c>
      <c r="N10">
        <v>30</v>
      </c>
      <c r="O10" s="14">
        <v>0</v>
      </c>
    </row>
    <row r="11" spans="1:15" x14ac:dyDescent="0.35">
      <c r="A11" t="s">
        <v>42</v>
      </c>
      <c r="B11" s="5" t="str">
        <f t="shared" si="0"/>
        <v>22-8M691</v>
      </c>
      <c r="D11" t="s">
        <v>43</v>
      </c>
      <c r="E11">
        <v>2</v>
      </c>
      <c r="F11" s="1">
        <v>44987</v>
      </c>
      <c r="G11" s="1">
        <v>44987</v>
      </c>
      <c r="H11" s="2">
        <v>0.375</v>
      </c>
      <c r="I11" s="2">
        <v>0.41666666666666669</v>
      </c>
      <c r="J11" t="s">
        <v>44</v>
      </c>
      <c r="L11" t="s">
        <v>44</v>
      </c>
      <c r="N11">
        <v>20</v>
      </c>
      <c r="O11" s="14">
        <v>0</v>
      </c>
    </row>
    <row r="12" spans="1:15" x14ac:dyDescent="0.35">
      <c r="A12" t="s">
        <v>45</v>
      </c>
      <c r="B12" s="5" t="str">
        <f t="shared" si="0"/>
        <v>22-8M512</v>
      </c>
      <c r="D12" t="s">
        <v>46</v>
      </c>
      <c r="E12">
        <v>1</v>
      </c>
      <c r="F12" s="1">
        <v>44993</v>
      </c>
      <c r="G12" s="1">
        <v>44993</v>
      </c>
      <c r="H12" s="2">
        <v>0.66666666666666663</v>
      </c>
      <c r="I12" s="2">
        <v>0.69791666666666663</v>
      </c>
      <c r="J12" t="s">
        <v>27</v>
      </c>
      <c r="K12" s="6">
        <v>504141000</v>
      </c>
      <c r="L12" t="s">
        <v>47</v>
      </c>
      <c r="N12">
        <v>35</v>
      </c>
      <c r="O12" s="14">
        <v>0</v>
      </c>
    </row>
    <row r="13" spans="1:15" x14ac:dyDescent="0.35">
      <c r="A13" t="s">
        <v>48</v>
      </c>
      <c r="B13" s="5" t="str">
        <f t="shared" si="0"/>
        <v>22-6M307</v>
      </c>
      <c r="D13" t="s">
        <v>49</v>
      </c>
      <c r="E13">
        <v>3</v>
      </c>
      <c r="F13" s="1">
        <v>44993</v>
      </c>
      <c r="G13" s="1">
        <v>44993</v>
      </c>
      <c r="H13" s="2">
        <v>0.79166666666666663</v>
      </c>
      <c r="I13" s="2">
        <v>0.875</v>
      </c>
      <c r="J13" t="s">
        <v>14</v>
      </c>
      <c r="K13" s="6">
        <v>504141000</v>
      </c>
      <c r="L13" t="s">
        <v>19</v>
      </c>
      <c r="M13" t="s">
        <v>2058</v>
      </c>
      <c r="N13">
        <v>85</v>
      </c>
      <c r="O13" s="14">
        <v>0</v>
      </c>
    </row>
    <row r="14" spans="1:15" x14ac:dyDescent="0.35">
      <c r="A14" t="s">
        <v>50</v>
      </c>
      <c r="B14" s="5" t="str">
        <f t="shared" si="0"/>
        <v>22-8M932</v>
      </c>
      <c r="D14" t="s">
        <v>51</v>
      </c>
      <c r="E14">
        <v>2</v>
      </c>
      <c r="F14" s="1">
        <v>44993</v>
      </c>
      <c r="G14" s="1">
        <v>44993</v>
      </c>
      <c r="H14" s="2">
        <v>0.70833333333333337</v>
      </c>
      <c r="I14" s="2">
        <v>0.75</v>
      </c>
      <c r="J14" t="s">
        <v>18</v>
      </c>
      <c r="L14" t="s">
        <v>52</v>
      </c>
      <c r="N14">
        <v>15</v>
      </c>
      <c r="O14" s="14">
        <v>0</v>
      </c>
    </row>
    <row r="15" spans="1:15" x14ac:dyDescent="0.35">
      <c r="A15" t="s">
        <v>53</v>
      </c>
      <c r="B15" s="5" t="str">
        <f t="shared" si="0"/>
        <v>22-8M235</v>
      </c>
      <c r="D15" t="s">
        <v>33</v>
      </c>
      <c r="E15">
        <v>4</v>
      </c>
      <c r="F15" s="1">
        <v>44994</v>
      </c>
      <c r="G15" s="1">
        <v>44994</v>
      </c>
      <c r="H15" s="2">
        <v>0.58333333333333337</v>
      </c>
      <c r="I15" s="2">
        <v>0.70833333333333337</v>
      </c>
      <c r="J15" t="s">
        <v>34</v>
      </c>
      <c r="L15" t="s">
        <v>35</v>
      </c>
      <c r="N15">
        <v>16</v>
      </c>
      <c r="O15" s="14">
        <v>0</v>
      </c>
    </row>
    <row r="16" spans="1:15" x14ac:dyDescent="0.35">
      <c r="A16" t="s">
        <v>54</v>
      </c>
      <c r="B16" s="5" t="str">
        <f t="shared" si="0"/>
        <v>22-6M506</v>
      </c>
      <c r="C16">
        <v>2</v>
      </c>
      <c r="D16" t="s">
        <v>13</v>
      </c>
      <c r="E16">
        <v>2</v>
      </c>
      <c r="F16" s="1">
        <v>44998</v>
      </c>
      <c r="G16" s="1">
        <v>44998</v>
      </c>
      <c r="H16" s="2">
        <v>0.66666666666666663</v>
      </c>
      <c r="I16" s="2">
        <v>0.70833333333333337</v>
      </c>
      <c r="J16" t="s">
        <v>14</v>
      </c>
      <c r="K16" s="6">
        <v>504141000</v>
      </c>
      <c r="L16" t="s">
        <v>15</v>
      </c>
      <c r="N16">
        <v>12</v>
      </c>
      <c r="O16" s="14">
        <v>0</v>
      </c>
    </row>
    <row r="17" spans="1:15" x14ac:dyDescent="0.35">
      <c r="A17" t="s">
        <v>55</v>
      </c>
      <c r="B17" s="5" t="str">
        <f t="shared" si="0"/>
        <v>22-8M837</v>
      </c>
      <c r="D17" t="s">
        <v>56</v>
      </c>
      <c r="E17">
        <v>1</v>
      </c>
      <c r="F17" s="1">
        <v>45005</v>
      </c>
      <c r="G17" s="1">
        <v>45005</v>
      </c>
      <c r="H17" s="2">
        <v>0.66666666666666663</v>
      </c>
      <c r="I17" s="2">
        <v>0.6875</v>
      </c>
      <c r="J17" t="s">
        <v>24</v>
      </c>
      <c r="L17" t="s">
        <v>24</v>
      </c>
      <c r="N17">
        <v>15</v>
      </c>
      <c r="O17" s="14">
        <v>0</v>
      </c>
    </row>
    <row r="18" spans="1:15" x14ac:dyDescent="0.35">
      <c r="A18" t="s">
        <v>57</v>
      </c>
      <c r="B18" s="5" t="str">
        <f t="shared" si="0"/>
        <v>22-8M857</v>
      </c>
      <c r="D18" t="s">
        <v>58</v>
      </c>
      <c r="E18">
        <v>1</v>
      </c>
      <c r="F18" s="1">
        <v>45005</v>
      </c>
      <c r="G18" s="1">
        <v>45005</v>
      </c>
      <c r="H18" s="2">
        <v>0.6875</v>
      </c>
      <c r="I18" s="2">
        <v>0.70833333333333337</v>
      </c>
      <c r="J18" t="s">
        <v>24</v>
      </c>
      <c r="L18" t="s">
        <v>24</v>
      </c>
      <c r="N18">
        <v>15</v>
      </c>
      <c r="O18" s="14">
        <v>0</v>
      </c>
    </row>
    <row r="19" spans="1:15" x14ac:dyDescent="0.35">
      <c r="A19" t="s">
        <v>59</v>
      </c>
      <c r="B19" s="5" t="str">
        <f t="shared" si="0"/>
        <v>22-6M306</v>
      </c>
      <c r="D19" t="s">
        <v>60</v>
      </c>
      <c r="E19">
        <v>3</v>
      </c>
      <c r="F19" s="1">
        <v>45008</v>
      </c>
      <c r="G19" s="1">
        <v>45008</v>
      </c>
      <c r="H19" s="2">
        <v>0.79166666666666663</v>
      </c>
      <c r="I19" s="2">
        <v>0.875</v>
      </c>
      <c r="J19" t="s">
        <v>14</v>
      </c>
      <c r="K19" s="6">
        <v>504141000</v>
      </c>
      <c r="L19" t="s">
        <v>19</v>
      </c>
      <c r="M19" t="s">
        <v>2058</v>
      </c>
      <c r="N19">
        <v>100</v>
      </c>
      <c r="O19" s="14">
        <v>0</v>
      </c>
    </row>
    <row r="20" spans="1:15" x14ac:dyDescent="0.35">
      <c r="A20" t="s">
        <v>61</v>
      </c>
      <c r="B20" s="5" t="str">
        <f t="shared" si="0"/>
        <v>22-8M236</v>
      </c>
      <c r="D20" t="s">
        <v>33</v>
      </c>
      <c r="E20">
        <v>4</v>
      </c>
      <c r="F20" s="1">
        <v>45009</v>
      </c>
      <c r="G20" s="1">
        <v>45009</v>
      </c>
      <c r="H20" s="2">
        <v>0.58333333333333337</v>
      </c>
      <c r="I20" s="2">
        <v>0.70833333333333337</v>
      </c>
      <c r="J20" t="s">
        <v>34</v>
      </c>
      <c r="L20" t="s">
        <v>35</v>
      </c>
      <c r="N20">
        <v>16</v>
      </c>
      <c r="O20" s="14">
        <v>0</v>
      </c>
    </row>
    <row r="21" spans="1:15" x14ac:dyDescent="0.35">
      <c r="A21" t="s">
        <v>62</v>
      </c>
      <c r="B21" s="5" t="str">
        <f t="shared" si="0"/>
        <v>22-8M272</v>
      </c>
      <c r="D21" t="s">
        <v>63</v>
      </c>
      <c r="E21">
        <v>4</v>
      </c>
      <c r="F21" s="1">
        <v>45021</v>
      </c>
      <c r="G21" s="1">
        <v>45021</v>
      </c>
      <c r="H21" s="2">
        <v>0.58333333333333337</v>
      </c>
      <c r="I21" s="2">
        <v>0.70833333333333337</v>
      </c>
      <c r="J21" t="s">
        <v>44</v>
      </c>
      <c r="L21" t="s">
        <v>35</v>
      </c>
      <c r="N21">
        <v>8</v>
      </c>
      <c r="O21" s="14">
        <v>0</v>
      </c>
    </row>
    <row r="22" spans="1:15" x14ac:dyDescent="0.35">
      <c r="A22" t="s">
        <v>64</v>
      </c>
      <c r="B22" s="5" t="str">
        <f t="shared" si="0"/>
        <v>22-8M514</v>
      </c>
      <c r="D22" t="s">
        <v>65</v>
      </c>
      <c r="E22">
        <v>1</v>
      </c>
      <c r="F22" s="1">
        <v>45021</v>
      </c>
      <c r="G22" s="1">
        <v>45021</v>
      </c>
      <c r="H22" s="2">
        <v>0.66666666666666663</v>
      </c>
      <c r="I22" s="2">
        <v>0.69791666666666663</v>
      </c>
      <c r="J22" t="s">
        <v>27</v>
      </c>
      <c r="K22" s="6">
        <v>504141000</v>
      </c>
      <c r="L22" t="s">
        <v>38</v>
      </c>
      <c r="N22">
        <v>35</v>
      </c>
      <c r="O22" s="14">
        <v>0</v>
      </c>
    </row>
    <row r="23" spans="1:15" x14ac:dyDescent="0.35">
      <c r="A23" t="s">
        <v>66</v>
      </c>
      <c r="B23" s="5" t="str">
        <f t="shared" si="0"/>
        <v>22-6M758</v>
      </c>
      <c r="C23">
        <v>2</v>
      </c>
      <c r="D23" t="s">
        <v>67</v>
      </c>
      <c r="E23">
        <v>4</v>
      </c>
      <c r="F23" s="1">
        <v>45022</v>
      </c>
      <c r="G23" s="1">
        <v>45022</v>
      </c>
      <c r="H23" s="2">
        <v>0.77083333333333337</v>
      </c>
      <c r="I23" s="2">
        <v>0.89583333333333337</v>
      </c>
      <c r="J23" t="s">
        <v>31</v>
      </c>
      <c r="L23" t="s">
        <v>41</v>
      </c>
      <c r="N23">
        <v>30</v>
      </c>
      <c r="O23" s="14">
        <v>0</v>
      </c>
    </row>
    <row r="24" spans="1:15" x14ac:dyDescent="0.35">
      <c r="A24" t="s">
        <v>68</v>
      </c>
      <c r="B24" s="5" t="str">
        <f t="shared" si="0"/>
        <v>22-6M309</v>
      </c>
      <c r="D24" t="s">
        <v>69</v>
      </c>
      <c r="E24">
        <v>3</v>
      </c>
      <c r="F24" s="1">
        <v>45028</v>
      </c>
      <c r="G24" s="1">
        <v>45028</v>
      </c>
      <c r="H24" s="2">
        <v>0.79166666666666663</v>
      </c>
      <c r="I24" s="2">
        <v>0.875</v>
      </c>
      <c r="J24" t="s">
        <v>14</v>
      </c>
      <c r="K24" s="6">
        <v>504141000</v>
      </c>
      <c r="L24" t="s">
        <v>19</v>
      </c>
      <c r="M24" t="s">
        <v>2058</v>
      </c>
      <c r="N24">
        <v>50</v>
      </c>
      <c r="O24" s="14">
        <v>0</v>
      </c>
    </row>
    <row r="25" spans="1:15" x14ac:dyDescent="0.35">
      <c r="A25" t="s">
        <v>70</v>
      </c>
      <c r="B25" s="5" t="str">
        <f t="shared" si="0"/>
        <v>22-6M658</v>
      </c>
      <c r="C25">
        <v>2</v>
      </c>
      <c r="D25" t="s">
        <v>71</v>
      </c>
      <c r="E25">
        <v>3</v>
      </c>
      <c r="F25" s="1">
        <v>45028</v>
      </c>
      <c r="G25" s="1">
        <v>45028</v>
      </c>
      <c r="H25" s="2">
        <v>0.80208333333333337</v>
      </c>
      <c r="I25" s="2">
        <v>0.89583333333333337</v>
      </c>
      <c r="J25" t="s">
        <v>18</v>
      </c>
      <c r="L25" t="s">
        <v>38</v>
      </c>
      <c r="N25">
        <v>8</v>
      </c>
      <c r="O25" s="14">
        <v>0</v>
      </c>
    </row>
    <row r="26" spans="1:15" x14ac:dyDescent="0.35">
      <c r="A26" t="s">
        <v>72</v>
      </c>
      <c r="B26" s="5" t="str">
        <f t="shared" si="0"/>
        <v>22-8M933</v>
      </c>
      <c r="D26" t="s">
        <v>51</v>
      </c>
      <c r="E26">
        <v>2</v>
      </c>
      <c r="F26" s="1">
        <v>45028</v>
      </c>
      <c r="G26" s="1">
        <v>45028</v>
      </c>
      <c r="H26" s="2">
        <v>0.70833333333333337</v>
      </c>
      <c r="I26" s="2">
        <v>0.75</v>
      </c>
      <c r="J26" t="s">
        <v>18</v>
      </c>
      <c r="L26" t="s">
        <v>73</v>
      </c>
      <c r="N26">
        <v>15</v>
      </c>
      <c r="O26" s="14">
        <v>0</v>
      </c>
    </row>
    <row r="27" spans="1:15" x14ac:dyDescent="0.35">
      <c r="A27" t="s">
        <v>74</v>
      </c>
      <c r="B27" s="5" t="str">
        <f t="shared" si="0"/>
        <v>22-8M237</v>
      </c>
      <c r="D27" t="s">
        <v>33</v>
      </c>
      <c r="E27">
        <v>4</v>
      </c>
      <c r="F27" s="1">
        <v>45029</v>
      </c>
      <c r="G27" s="1">
        <v>45029</v>
      </c>
      <c r="H27" s="2">
        <v>0.58333333333333337</v>
      </c>
      <c r="I27" s="2">
        <v>0.70833333333333337</v>
      </c>
      <c r="J27" t="s">
        <v>34</v>
      </c>
      <c r="L27" t="s">
        <v>35</v>
      </c>
      <c r="N27">
        <v>16</v>
      </c>
      <c r="O27" s="14">
        <v>0</v>
      </c>
    </row>
    <row r="28" spans="1:15" x14ac:dyDescent="0.35">
      <c r="A28" t="s">
        <v>75</v>
      </c>
      <c r="B28" s="5" t="str">
        <f t="shared" si="0"/>
        <v>22-8M838</v>
      </c>
      <c r="D28" t="s">
        <v>76</v>
      </c>
      <c r="E28">
        <v>1</v>
      </c>
      <c r="F28" s="1">
        <v>45033</v>
      </c>
      <c r="G28" s="1">
        <v>45033</v>
      </c>
      <c r="H28" s="2">
        <v>0.66666666666666663</v>
      </c>
      <c r="I28" s="2">
        <v>0.6875</v>
      </c>
      <c r="J28" t="s">
        <v>24</v>
      </c>
      <c r="L28" t="s">
        <v>24</v>
      </c>
      <c r="N28">
        <v>15</v>
      </c>
      <c r="O28" s="14">
        <v>0</v>
      </c>
    </row>
    <row r="29" spans="1:15" x14ac:dyDescent="0.35">
      <c r="A29" t="s">
        <v>77</v>
      </c>
      <c r="B29" s="5" t="str">
        <f t="shared" si="0"/>
        <v>22-8M858</v>
      </c>
      <c r="D29" t="s">
        <v>78</v>
      </c>
      <c r="E29">
        <v>1</v>
      </c>
      <c r="F29" s="1">
        <v>45033</v>
      </c>
      <c r="G29" s="1">
        <v>45033</v>
      </c>
      <c r="H29" s="2">
        <v>0.6875</v>
      </c>
      <c r="I29" s="2">
        <v>0.70833333333333337</v>
      </c>
      <c r="J29" t="s">
        <v>24</v>
      </c>
      <c r="L29" t="s">
        <v>24</v>
      </c>
      <c r="N29">
        <v>15</v>
      </c>
      <c r="O29" s="14">
        <v>0</v>
      </c>
    </row>
    <row r="30" spans="1:15" x14ac:dyDescent="0.35">
      <c r="A30" t="s">
        <v>79</v>
      </c>
      <c r="B30" s="5" t="str">
        <f t="shared" si="0"/>
        <v>22-8M515</v>
      </c>
      <c r="D30" t="s">
        <v>80</v>
      </c>
      <c r="E30">
        <v>1</v>
      </c>
      <c r="F30" s="1">
        <v>45035</v>
      </c>
      <c r="G30" s="1">
        <v>45035</v>
      </c>
      <c r="H30" s="2">
        <v>0.66666666666666663</v>
      </c>
      <c r="I30" s="2">
        <v>0.69791666666666663</v>
      </c>
      <c r="J30" t="s">
        <v>27</v>
      </c>
      <c r="K30" s="6">
        <v>504141000</v>
      </c>
      <c r="L30" t="s">
        <v>81</v>
      </c>
      <c r="N30">
        <v>35</v>
      </c>
      <c r="O30" s="14">
        <v>0</v>
      </c>
    </row>
    <row r="31" spans="1:15" x14ac:dyDescent="0.35">
      <c r="A31" t="s">
        <v>82</v>
      </c>
      <c r="B31" s="5" t="str">
        <f t="shared" si="0"/>
        <v>22-6M310</v>
      </c>
      <c r="D31" t="s">
        <v>83</v>
      </c>
      <c r="E31">
        <v>3</v>
      </c>
      <c r="F31" s="1">
        <v>45035</v>
      </c>
      <c r="G31" s="1">
        <v>45035</v>
      </c>
      <c r="H31" s="2">
        <v>0.79166666666666663</v>
      </c>
      <c r="I31" s="2">
        <v>0.875</v>
      </c>
      <c r="J31" t="s">
        <v>14</v>
      </c>
      <c r="K31" s="6">
        <v>504141000</v>
      </c>
      <c r="L31" t="s">
        <v>19</v>
      </c>
      <c r="M31" t="s">
        <v>2058</v>
      </c>
      <c r="N31">
        <v>50</v>
      </c>
      <c r="O31" s="14">
        <v>0</v>
      </c>
    </row>
    <row r="32" spans="1:15" x14ac:dyDescent="0.35">
      <c r="A32" t="s">
        <v>84</v>
      </c>
      <c r="B32" s="5" t="str">
        <f t="shared" si="0"/>
        <v>22-8M238</v>
      </c>
      <c r="D32" t="s">
        <v>85</v>
      </c>
      <c r="E32">
        <v>4</v>
      </c>
      <c r="F32" s="1">
        <v>45037</v>
      </c>
      <c r="G32" s="1">
        <v>45037</v>
      </c>
      <c r="H32" s="2">
        <v>0.625</v>
      </c>
      <c r="I32" s="2">
        <v>0.75</v>
      </c>
      <c r="J32" t="s">
        <v>34</v>
      </c>
      <c r="L32" t="s">
        <v>35</v>
      </c>
      <c r="N32">
        <v>0</v>
      </c>
      <c r="O32" s="14">
        <v>0</v>
      </c>
    </row>
    <row r="33" spans="1:15" x14ac:dyDescent="0.35">
      <c r="A33" t="s">
        <v>86</v>
      </c>
      <c r="B33" s="5" t="str">
        <f t="shared" si="0"/>
        <v>22-6M050</v>
      </c>
      <c r="D33" t="s">
        <v>87</v>
      </c>
      <c r="E33">
        <v>10</v>
      </c>
      <c r="F33" s="1">
        <v>45037</v>
      </c>
      <c r="G33" s="1">
        <v>45037</v>
      </c>
      <c r="H33" s="2">
        <v>0.625</v>
      </c>
      <c r="I33" s="2">
        <v>0.91666666666666663</v>
      </c>
      <c r="J33" t="s">
        <v>88</v>
      </c>
      <c r="K33" s="6">
        <v>504141000</v>
      </c>
      <c r="L33" t="s">
        <v>19</v>
      </c>
      <c r="M33" t="s">
        <v>2058</v>
      </c>
      <c r="N33">
        <v>50</v>
      </c>
      <c r="O33" s="14">
        <v>0</v>
      </c>
    </row>
    <row r="34" spans="1:15" x14ac:dyDescent="0.35">
      <c r="A34" t="s">
        <v>89</v>
      </c>
      <c r="B34" s="5" t="str">
        <f t="shared" si="0"/>
        <v>22-8M682</v>
      </c>
      <c r="D34" t="s">
        <v>30</v>
      </c>
      <c r="E34">
        <v>2</v>
      </c>
      <c r="F34" s="1">
        <v>45042</v>
      </c>
      <c r="G34" s="1">
        <v>45042</v>
      </c>
      <c r="H34" s="2">
        <v>0.375</v>
      </c>
      <c r="I34" s="2">
        <v>0.41666666666666669</v>
      </c>
      <c r="J34" t="s">
        <v>31</v>
      </c>
      <c r="L34" t="s">
        <v>31</v>
      </c>
      <c r="N34">
        <v>20</v>
      </c>
      <c r="O34" s="14">
        <v>0</v>
      </c>
    </row>
    <row r="35" spans="1:15" x14ac:dyDescent="0.35">
      <c r="A35" t="s">
        <v>90</v>
      </c>
      <c r="B35" s="5" t="str">
        <f t="shared" si="0"/>
        <v>22-8M239</v>
      </c>
      <c r="D35" t="s">
        <v>33</v>
      </c>
      <c r="E35">
        <v>4</v>
      </c>
      <c r="F35" s="1">
        <v>45044</v>
      </c>
      <c r="G35" s="1">
        <v>45044</v>
      </c>
      <c r="H35" s="2">
        <v>0.58333333333333337</v>
      </c>
      <c r="I35" s="2">
        <v>0.70833333333333337</v>
      </c>
      <c r="J35" t="s">
        <v>34</v>
      </c>
      <c r="L35" t="s">
        <v>35</v>
      </c>
      <c r="N35">
        <v>16</v>
      </c>
      <c r="O35" s="14">
        <v>0</v>
      </c>
    </row>
    <row r="36" spans="1:15" x14ac:dyDescent="0.35">
      <c r="A36" t="s">
        <v>91</v>
      </c>
      <c r="B36" s="5" t="str">
        <f t="shared" si="0"/>
        <v>22-8M273</v>
      </c>
      <c r="D36" t="s">
        <v>63</v>
      </c>
      <c r="E36">
        <v>4</v>
      </c>
      <c r="F36" s="1">
        <v>45049</v>
      </c>
      <c r="G36" s="1">
        <v>45049</v>
      </c>
      <c r="H36" s="2">
        <v>0.58333333333333337</v>
      </c>
      <c r="I36" s="2">
        <v>0.70833333333333337</v>
      </c>
      <c r="J36" t="s">
        <v>44</v>
      </c>
      <c r="L36" t="s">
        <v>35</v>
      </c>
      <c r="N36">
        <v>8</v>
      </c>
      <c r="O36" s="14">
        <v>0</v>
      </c>
    </row>
    <row r="37" spans="1:15" x14ac:dyDescent="0.35">
      <c r="A37" t="s">
        <v>92</v>
      </c>
      <c r="B37" s="5" t="str">
        <f t="shared" si="0"/>
        <v>22-6M659</v>
      </c>
      <c r="C37">
        <v>2</v>
      </c>
      <c r="D37" t="s">
        <v>93</v>
      </c>
      <c r="E37">
        <v>3</v>
      </c>
      <c r="F37" s="1">
        <v>45049</v>
      </c>
      <c r="G37" s="1">
        <v>45049</v>
      </c>
      <c r="H37" s="2">
        <v>0.80208333333333337</v>
      </c>
      <c r="I37" s="2">
        <v>0.89583333333333337</v>
      </c>
      <c r="J37" t="s">
        <v>18</v>
      </c>
      <c r="L37" t="s">
        <v>38</v>
      </c>
      <c r="N37">
        <v>8</v>
      </c>
      <c r="O37" s="14">
        <v>0</v>
      </c>
    </row>
    <row r="38" spans="1:15" x14ac:dyDescent="0.35">
      <c r="A38" t="s">
        <v>94</v>
      </c>
      <c r="B38" s="5" t="str">
        <f t="shared" si="0"/>
        <v>22-6M759</v>
      </c>
      <c r="C38">
        <v>2</v>
      </c>
      <c r="D38" t="s">
        <v>95</v>
      </c>
      <c r="E38">
        <v>4</v>
      </c>
      <c r="F38" s="1">
        <v>45050</v>
      </c>
      <c r="G38" s="1">
        <v>45050</v>
      </c>
      <c r="H38" s="2">
        <v>0.77083333333333337</v>
      </c>
      <c r="I38" s="2">
        <v>0.89583333333333337</v>
      </c>
      <c r="J38" t="s">
        <v>31</v>
      </c>
      <c r="L38" t="s">
        <v>41</v>
      </c>
      <c r="N38">
        <v>30</v>
      </c>
      <c r="O38" s="14">
        <v>0</v>
      </c>
    </row>
    <row r="39" spans="1:15" x14ac:dyDescent="0.35">
      <c r="A39" t="s">
        <v>96</v>
      </c>
      <c r="B39" s="5" t="str">
        <f t="shared" si="0"/>
        <v>22-8M692</v>
      </c>
      <c r="D39" t="s">
        <v>43</v>
      </c>
      <c r="E39">
        <v>2</v>
      </c>
      <c r="F39" s="1">
        <v>45050</v>
      </c>
      <c r="G39" s="1">
        <v>45050</v>
      </c>
      <c r="H39" s="2">
        <v>0.375</v>
      </c>
      <c r="I39" s="2">
        <v>0.41666666666666669</v>
      </c>
      <c r="J39" t="s">
        <v>44</v>
      </c>
      <c r="L39" t="s">
        <v>44</v>
      </c>
      <c r="N39">
        <v>20</v>
      </c>
      <c r="O39" s="14">
        <v>0</v>
      </c>
    </row>
    <row r="40" spans="1:15" x14ac:dyDescent="0.35">
      <c r="A40" t="s">
        <v>97</v>
      </c>
      <c r="B40" s="5" t="str">
        <f t="shared" si="0"/>
        <v>22-8M722</v>
      </c>
      <c r="C40">
        <v>2</v>
      </c>
      <c r="D40" t="s">
        <v>98</v>
      </c>
      <c r="E40">
        <v>2</v>
      </c>
      <c r="F40" s="1">
        <v>45056</v>
      </c>
      <c r="G40" s="1">
        <v>45056</v>
      </c>
      <c r="H40" s="2">
        <v>0.375</v>
      </c>
      <c r="I40" s="2">
        <v>0.41666666666666669</v>
      </c>
      <c r="J40" t="s">
        <v>31</v>
      </c>
      <c r="L40" t="s">
        <v>99</v>
      </c>
      <c r="N40">
        <v>15</v>
      </c>
      <c r="O40" s="14">
        <v>0</v>
      </c>
    </row>
    <row r="41" spans="1:15" x14ac:dyDescent="0.35">
      <c r="A41" t="s">
        <v>100</v>
      </c>
      <c r="B41" s="5" t="str">
        <f t="shared" si="0"/>
        <v>22-8M934</v>
      </c>
      <c r="D41" t="s">
        <v>51</v>
      </c>
      <c r="E41">
        <v>2</v>
      </c>
      <c r="F41" s="1">
        <v>45056</v>
      </c>
      <c r="G41" s="1">
        <v>45056</v>
      </c>
      <c r="H41" s="2">
        <v>0.70833333333333337</v>
      </c>
      <c r="I41" s="2">
        <v>0.75</v>
      </c>
      <c r="J41" t="s">
        <v>18</v>
      </c>
      <c r="L41" t="s">
        <v>52</v>
      </c>
      <c r="N41">
        <v>15</v>
      </c>
      <c r="O41" s="14">
        <v>0</v>
      </c>
    </row>
    <row r="42" spans="1:15" x14ac:dyDescent="0.35">
      <c r="A42" t="s">
        <v>101</v>
      </c>
      <c r="B42" s="5" t="str">
        <f t="shared" si="0"/>
        <v>22-8M782</v>
      </c>
      <c r="C42">
        <v>2</v>
      </c>
      <c r="D42" t="s">
        <v>98</v>
      </c>
      <c r="E42">
        <v>2</v>
      </c>
      <c r="F42" s="1">
        <v>45057</v>
      </c>
      <c r="G42" s="1">
        <v>45057</v>
      </c>
      <c r="H42" s="2">
        <v>0.375</v>
      </c>
      <c r="I42" s="2">
        <v>0.41666666666666669</v>
      </c>
      <c r="J42" t="s">
        <v>44</v>
      </c>
      <c r="L42" t="s">
        <v>99</v>
      </c>
      <c r="N42">
        <v>15</v>
      </c>
      <c r="O42" s="14">
        <v>0</v>
      </c>
    </row>
    <row r="43" spans="1:15" x14ac:dyDescent="0.35">
      <c r="A43" t="s">
        <v>102</v>
      </c>
      <c r="B43" s="5" t="str">
        <f t="shared" si="0"/>
        <v>22-8M240</v>
      </c>
      <c r="D43" t="s">
        <v>33</v>
      </c>
      <c r="E43">
        <v>4</v>
      </c>
      <c r="F43" s="1">
        <v>45057</v>
      </c>
      <c r="G43" s="1">
        <v>45057</v>
      </c>
      <c r="H43" s="2">
        <v>0.58333333333333337</v>
      </c>
      <c r="I43" s="2">
        <v>0.70833333333333337</v>
      </c>
      <c r="J43" t="s">
        <v>34</v>
      </c>
      <c r="L43" t="s">
        <v>35</v>
      </c>
      <c r="N43">
        <v>16</v>
      </c>
      <c r="O43" s="14">
        <v>0</v>
      </c>
    </row>
    <row r="44" spans="1:15" x14ac:dyDescent="0.35">
      <c r="A44" t="s">
        <v>103</v>
      </c>
      <c r="B44" s="5" t="str">
        <f t="shared" si="0"/>
        <v>22-6M507</v>
      </c>
      <c r="C44">
        <v>2</v>
      </c>
      <c r="D44" t="s">
        <v>13</v>
      </c>
      <c r="E44">
        <v>2</v>
      </c>
      <c r="F44" s="1">
        <v>45061</v>
      </c>
      <c r="G44" s="1">
        <v>45061</v>
      </c>
      <c r="H44" s="2">
        <v>0.66666666666666663</v>
      </c>
      <c r="I44" s="2">
        <v>0.70833333333333337</v>
      </c>
      <c r="J44" t="s">
        <v>14</v>
      </c>
      <c r="K44" s="6">
        <v>504141000</v>
      </c>
      <c r="L44" t="s">
        <v>15</v>
      </c>
      <c r="N44">
        <v>12</v>
      </c>
      <c r="O44" s="14">
        <v>0</v>
      </c>
    </row>
    <row r="45" spans="1:15" x14ac:dyDescent="0.35">
      <c r="A45" t="s">
        <v>104</v>
      </c>
      <c r="B45" s="5" t="str">
        <f t="shared" si="0"/>
        <v>22-8M241</v>
      </c>
      <c r="D45" t="s">
        <v>33</v>
      </c>
      <c r="E45">
        <v>4</v>
      </c>
      <c r="F45" s="1">
        <v>45072</v>
      </c>
      <c r="G45" s="1">
        <v>45072</v>
      </c>
      <c r="H45" s="2">
        <v>0.58333333333333337</v>
      </c>
      <c r="I45" s="2">
        <v>0.70833333333333337</v>
      </c>
      <c r="J45" t="s">
        <v>34</v>
      </c>
      <c r="L45" t="s">
        <v>35</v>
      </c>
      <c r="N45">
        <v>16</v>
      </c>
      <c r="O45" s="14">
        <v>0</v>
      </c>
    </row>
    <row r="46" spans="1:15" x14ac:dyDescent="0.35">
      <c r="A46" t="s">
        <v>105</v>
      </c>
      <c r="B46" s="5" t="str">
        <f t="shared" si="0"/>
        <v>22-8M517</v>
      </c>
      <c r="D46" t="s">
        <v>65</v>
      </c>
      <c r="E46">
        <v>1</v>
      </c>
      <c r="F46" s="1">
        <v>45077</v>
      </c>
      <c r="G46" s="1">
        <v>45077</v>
      </c>
      <c r="H46" s="2">
        <v>0.66666666666666663</v>
      </c>
      <c r="I46" s="2">
        <v>0.69791666666666663</v>
      </c>
      <c r="J46" t="s">
        <v>27</v>
      </c>
      <c r="K46" s="6">
        <v>504141000</v>
      </c>
      <c r="L46" t="s">
        <v>38</v>
      </c>
      <c r="N46">
        <v>35</v>
      </c>
      <c r="O46" s="14">
        <v>0</v>
      </c>
    </row>
    <row r="47" spans="1:15" x14ac:dyDescent="0.35">
      <c r="A47" t="s">
        <v>106</v>
      </c>
      <c r="B47" s="5" t="str">
        <f t="shared" si="0"/>
        <v>22-6M750</v>
      </c>
      <c r="C47">
        <v>2</v>
      </c>
      <c r="D47" t="s">
        <v>107</v>
      </c>
      <c r="E47">
        <v>212</v>
      </c>
      <c r="F47" s="1">
        <v>44819</v>
      </c>
      <c r="G47" s="1">
        <v>45078</v>
      </c>
      <c r="H47" s="2">
        <v>0.77083333333333337</v>
      </c>
      <c r="I47" s="2">
        <v>0.89583333333333337</v>
      </c>
      <c r="J47" t="s">
        <v>31</v>
      </c>
      <c r="L47" t="s">
        <v>41</v>
      </c>
      <c r="N47">
        <v>30</v>
      </c>
      <c r="O47" s="14">
        <v>0</v>
      </c>
    </row>
    <row r="48" spans="1:15" x14ac:dyDescent="0.35">
      <c r="A48" t="s">
        <v>108</v>
      </c>
      <c r="B48" s="5" t="str">
        <f t="shared" si="0"/>
        <v>22-8M275</v>
      </c>
      <c r="D48" t="s">
        <v>63</v>
      </c>
      <c r="E48">
        <v>4</v>
      </c>
      <c r="F48" s="1">
        <v>45084</v>
      </c>
      <c r="G48" s="1">
        <v>45084</v>
      </c>
      <c r="H48" s="2">
        <v>0.58333333333333337</v>
      </c>
      <c r="I48" s="2">
        <v>0.70833333333333337</v>
      </c>
      <c r="J48" t="s">
        <v>44</v>
      </c>
      <c r="L48" t="s">
        <v>35</v>
      </c>
      <c r="N48">
        <v>8</v>
      </c>
      <c r="O48" s="14">
        <v>0</v>
      </c>
    </row>
    <row r="49" spans="1:15" x14ac:dyDescent="0.35">
      <c r="A49" t="s">
        <v>109</v>
      </c>
      <c r="B49" s="5" t="str">
        <f t="shared" si="0"/>
        <v>22-6M660</v>
      </c>
      <c r="C49">
        <v>2</v>
      </c>
      <c r="D49" t="s">
        <v>110</v>
      </c>
      <c r="E49">
        <v>3</v>
      </c>
      <c r="F49" s="1">
        <v>45084</v>
      </c>
      <c r="G49" s="1">
        <v>45084</v>
      </c>
      <c r="H49" s="2">
        <v>0.80208333333333337</v>
      </c>
      <c r="I49" s="2">
        <v>0.89583333333333337</v>
      </c>
      <c r="J49" t="s">
        <v>18</v>
      </c>
      <c r="L49" t="s">
        <v>38</v>
      </c>
      <c r="N49">
        <v>8</v>
      </c>
      <c r="O49" s="14">
        <v>0</v>
      </c>
    </row>
    <row r="50" spans="1:15" x14ac:dyDescent="0.35">
      <c r="A50" t="s">
        <v>111</v>
      </c>
      <c r="B50" s="5" t="str">
        <f t="shared" si="0"/>
        <v>22-6M650</v>
      </c>
      <c r="C50">
        <v>2</v>
      </c>
      <c r="D50" t="s">
        <v>112</v>
      </c>
      <c r="E50">
        <v>0</v>
      </c>
      <c r="F50" s="1">
        <v>44811</v>
      </c>
      <c r="G50" s="1">
        <v>44902</v>
      </c>
      <c r="H50" s="2">
        <v>0.80208333333333337</v>
      </c>
      <c r="I50" s="2">
        <v>0.89583333333333337</v>
      </c>
      <c r="J50" t="s">
        <v>18</v>
      </c>
      <c r="L50" t="s">
        <v>41</v>
      </c>
      <c r="N50">
        <v>8</v>
      </c>
      <c r="O50" s="14">
        <v>0</v>
      </c>
    </row>
    <row r="51" spans="1:15" x14ac:dyDescent="0.35">
      <c r="A51" t="s">
        <v>113</v>
      </c>
      <c r="B51" s="5" t="str">
        <f t="shared" si="0"/>
        <v>22-6M500</v>
      </c>
      <c r="C51">
        <v>2</v>
      </c>
      <c r="D51" t="s">
        <v>13</v>
      </c>
      <c r="E51">
        <v>212</v>
      </c>
      <c r="F51" s="1">
        <v>44816</v>
      </c>
      <c r="G51" s="1">
        <v>44879</v>
      </c>
      <c r="H51" s="2">
        <v>0.66666666666666663</v>
      </c>
      <c r="I51" s="2">
        <v>0.70833333333333337</v>
      </c>
      <c r="J51" t="s">
        <v>14</v>
      </c>
      <c r="K51" s="6">
        <v>504141000</v>
      </c>
      <c r="L51" t="s">
        <v>114</v>
      </c>
      <c r="N51">
        <v>0</v>
      </c>
      <c r="O51" s="14">
        <v>0</v>
      </c>
    </row>
    <row r="52" spans="1:15" x14ac:dyDescent="0.35">
      <c r="A52" t="s">
        <v>115</v>
      </c>
      <c r="B52" s="5" t="str">
        <f t="shared" si="0"/>
        <v>22-6M508</v>
      </c>
      <c r="C52">
        <v>2</v>
      </c>
      <c r="D52" t="s">
        <v>13</v>
      </c>
      <c r="E52">
        <v>2</v>
      </c>
      <c r="F52" s="1">
        <v>45089</v>
      </c>
      <c r="G52" s="1">
        <v>45089</v>
      </c>
      <c r="H52" s="2">
        <v>0.66666666666666663</v>
      </c>
      <c r="I52" s="2">
        <v>0.70833333333333337</v>
      </c>
      <c r="J52" t="s">
        <v>14</v>
      </c>
      <c r="K52" s="6">
        <v>504141000</v>
      </c>
      <c r="L52" t="s">
        <v>15</v>
      </c>
      <c r="N52">
        <v>12</v>
      </c>
      <c r="O52" s="14">
        <v>0</v>
      </c>
    </row>
    <row r="53" spans="1:15" x14ac:dyDescent="0.35">
      <c r="A53" t="s">
        <v>116</v>
      </c>
      <c r="B53" s="5" t="str">
        <f t="shared" si="0"/>
        <v>22-8M723</v>
      </c>
      <c r="C53">
        <v>2</v>
      </c>
      <c r="D53" t="s">
        <v>98</v>
      </c>
      <c r="E53">
        <v>2</v>
      </c>
      <c r="F53" s="1">
        <v>45091</v>
      </c>
      <c r="G53" s="1">
        <v>45091</v>
      </c>
      <c r="H53" s="2">
        <v>0.375</v>
      </c>
      <c r="I53" s="2">
        <v>0.41666666666666669</v>
      </c>
      <c r="J53" t="s">
        <v>31</v>
      </c>
      <c r="L53" t="s">
        <v>99</v>
      </c>
      <c r="N53">
        <v>15</v>
      </c>
      <c r="O53" s="14">
        <v>0</v>
      </c>
    </row>
    <row r="54" spans="1:15" x14ac:dyDescent="0.35">
      <c r="A54" t="s">
        <v>117</v>
      </c>
      <c r="B54" s="5" t="str">
        <f t="shared" si="0"/>
        <v>22-8M518</v>
      </c>
      <c r="D54" t="s">
        <v>118</v>
      </c>
      <c r="E54">
        <v>1</v>
      </c>
      <c r="F54" s="1">
        <v>45091</v>
      </c>
      <c r="G54" s="1">
        <v>45091</v>
      </c>
      <c r="H54" s="2">
        <v>0.66666666666666663</v>
      </c>
      <c r="I54" s="2">
        <v>0.69791666666666663</v>
      </c>
      <c r="J54" t="s">
        <v>27</v>
      </c>
      <c r="K54" s="6">
        <v>504141000</v>
      </c>
      <c r="L54" t="s">
        <v>119</v>
      </c>
      <c r="N54">
        <v>35</v>
      </c>
      <c r="O54" s="14">
        <v>0</v>
      </c>
    </row>
    <row r="55" spans="1:15" x14ac:dyDescent="0.35">
      <c r="A55" t="s">
        <v>120</v>
      </c>
      <c r="B55" s="5" t="str">
        <f t="shared" si="0"/>
        <v>22-8M930</v>
      </c>
      <c r="D55" t="s">
        <v>51</v>
      </c>
      <c r="E55">
        <v>0</v>
      </c>
      <c r="F55" s="1">
        <v>44965</v>
      </c>
      <c r="G55" s="1">
        <v>45091</v>
      </c>
      <c r="H55" s="2">
        <v>0.70833333333333337</v>
      </c>
      <c r="I55" s="2">
        <v>0.75</v>
      </c>
      <c r="J55" t="s">
        <v>18</v>
      </c>
      <c r="L55" t="s">
        <v>41</v>
      </c>
      <c r="N55">
        <v>0</v>
      </c>
      <c r="O55" s="14">
        <v>0</v>
      </c>
    </row>
    <row r="56" spans="1:15" x14ac:dyDescent="0.35">
      <c r="A56" t="s">
        <v>121</v>
      </c>
      <c r="B56" s="5" t="str">
        <f t="shared" si="0"/>
        <v>22-8M936</v>
      </c>
      <c r="D56" t="s">
        <v>51</v>
      </c>
      <c r="E56">
        <v>2</v>
      </c>
      <c r="F56" s="1">
        <v>45091</v>
      </c>
      <c r="G56" s="1">
        <v>45091</v>
      </c>
      <c r="H56" s="2">
        <v>0.70833333333333337</v>
      </c>
      <c r="I56" s="2">
        <v>0.75</v>
      </c>
      <c r="J56" t="s">
        <v>18</v>
      </c>
      <c r="L56" t="s">
        <v>52</v>
      </c>
      <c r="N56">
        <v>15</v>
      </c>
      <c r="O56" s="14">
        <v>0</v>
      </c>
    </row>
    <row r="57" spans="1:15" x14ac:dyDescent="0.35">
      <c r="A57" t="s">
        <v>122</v>
      </c>
      <c r="B57" s="5" t="str">
        <f t="shared" si="0"/>
        <v>22-8M783</v>
      </c>
      <c r="C57">
        <v>2</v>
      </c>
      <c r="D57" t="s">
        <v>98</v>
      </c>
      <c r="E57">
        <v>2</v>
      </c>
      <c r="F57" s="1">
        <v>45092</v>
      </c>
      <c r="G57" s="1">
        <v>45092</v>
      </c>
      <c r="H57" s="2">
        <v>0.375</v>
      </c>
      <c r="I57" s="2">
        <v>0.41666666666666669</v>
      </c>
      <c r="J57" t="s">
        <v>44</v>
      </c>
      <c r="L57" t="s">
        <v>99</v>
      </c>
      <c r="N57">
        <v>15</v>
      </c>
      <c r="O57" s="14">
        <v>0</v>
      </c>
    </row>
    <row r="58" spans="1:15" x14ac:dyDescent="0.35">
      <c r="A58" t="s">
        <v>123</v>
      </c>
      <c r="B58" s="5" t="str">
        <f t="shared" si="0"/>
        <v>22-8M242</v>
      </c>
      <c r="D58" t="s">
        <v>33</v>
      </c>
      <c r="E58">
        <v>4</v>
      </c>
      <c r="F58" s="1">
        <v>45092</v>
      </c>
      <c r="G58" s="1">
        <v>45092</v>
      </c>
      <c r="H58" s="2">
        <v>0.58333333333333337</v>
      </c>
      <c r="I58" s="2">
        <v>0.70833333333333337</v>
      </c>
      <c r="J58" t="s">
        <v>34</v>
      </c>
      <c r="L58" t="s">
        <v>35</v>
      </c>
      <c r="N58">
        <v>16</v>
      </c>
      <c r="O58" s="14">
        <v>0</v>
      </c>
    </row>
    <row r="59" spans="1:15" x14ac:dyDescent="0.35">
      <c r="A59" t="s">
        <v>124</v>
      </c>
      <c r="B59" s="5" t="str">
        <f t="shared" si="0"/>
        <v>22-8M683</v>
      </c>
      <c r="D59" t="s">
        <v>30</v>
      </c>
      <c r="E59">
        <v>2</v>
      </c>
      <c r="F59" s="1">
        <v>45098</v>
      </c>
      <c r="G59" s="1">
        <v>45098</v>
      </c>
      <c r="H59" s="2">
        <v>0.375</v>
      </c>
      <c r="I59" s="2">
        <v>0.41666666666666669</v>
      </c>
      <c r="J59" t="s">
        <v>31</v>
      </c>
      <c r="L59" t="s">
        <v>31</v>
      </c>
      <c r="N59">
        <v>20</v>
      </c>
      <c r="O59" s="14">
        <v>0</v>
      </c>
    </row>
    <row r="60" spans="1:15" x14ac:dyDescent="0.35">
      <c r="A60" t="s">
        <v>125</v>
      </c>
      <c r="B60" s="5" t="str">
        <f t="shared" si="0"/>
        <v>22-8M693</v>
      </c>
      <c r="D60" t="s">
        <v>43</v>
      </c>
      <c r="E60">
        <v>2</v>
      </c>
      <c r="F60" s="1">
        <v>45099</v>
      </c>
      <c r="G60" s="1">
        <v>45099</v>
      </c>
      <c r="H60" s="2">
        <v>0.375</v>
      </c>
      <c r="I60" s="2">
        <v>0.41666666666666669</v>
      </c>
      <c r="J60" t="s">
        <v>44</v>
      </c>
      <c r="L60" t="s">
        <v>44</v>
      </c>
      <c r="N60">
        <v>20</v>
      </c>
      <c r="O60" s="14">
        <v>0</v>
      </c>
    </row>
    <row r="61" spans="1:15" x14ac:dyDescent="0.35">
      <c r="A61" t="s">
        <v>126</v>
      </c>
      <c r="B61" s="5" t="str">
        <f t="shared" si="0"/>
        <v>22-8M243</v>
      </c>
      <c r="D61" t="s">
        <v>33</v>
      </c>
      <c r="E61">
        <v>4</v>
      </c>
      <c r="F61" s="1">
        <v>45107</v>
      </c>
      <c r="G61" s="1">
        <v>45107</v>
      </c>
      <c r="H61" s="2">
        <v>0.58333333333333337</v>
      </c>
      <c r="I61" s="2">
        <v>0.70833333333333337</v>
      </c>
      <c r="J61" t="s">
        <v>34</v>
      </c>
      <c r="L61" t="s">
        <v>35</v>
      </c>
      <c r="N61">
        <v>16</v>
      </c>
      <c r="O61" s="14">
        <v>0</v>
      </c>
    </row>
    <row r="62" spans="1:15" x14ac:dyDescent="0.35">
      <c r="A62" t="s">
        <v>127</v>
      </c>
      <c r="B62" s="5" t="str">
        <f t="shared" si="0"/>
        <v>22-8M274</v>
      </c>
      <c r="D62" t="s">
        <v>63</v>
      </c>
      <c r="E62">
        <v>4</v>
      </c>
      <c r="F62" s="1">
        <v>45112</v>
      </c>
      <c r="G62" s="1">
        <v>45112</v>
      </c>
      <c r="H62" s="2">
        <v>0.58333333333333337</v>
      </c>
      <c r="I62" s="2">
        <v>0.70833333333333337</v>
      </c>
      <c r="J62" t="s">
        <v>44</v>
      </c>
      <c r="L62" t="s">
        <v>35</v>
      </c>
      <c r="N62">
        <v>8</v>
      </c>
      <c r="O62" s="14">
        <v>0</v>
      </c>
    </row>
    <row r="63" spans="1:15" x14ac:dyDescent="0.35">
      <c r="A63" t="s">
        <v>128</v>
      </c>
      <c r="B63" s="5" t="str">
        <f t="shared" si="0"/>
        <v>22-8M500</v>
      </c>
      <c r="D63" t="s">
        <v>129</v>
      </c>
      <c r="E63">
        <v>0</v>
      </c>
      <c r="F63" s="1">
        <v>44825</v>
      </c>
      <c r="G63" s="1">
        <v>45119</v>
      </c>
      <c r="H63" s="2">
        <v>0.66666666666666663</v>
      </c>
      <c r="I63" s="2">
        <v>0.69791666666666663</v>
      </c>
      <c r="J63" t="s">
        <v>27</v>
      </c>
      <c r="K63" s="6">
        <v>504141000</v>
      </c>
      <c r="L63" t="s">
        <v>41</v>
      </c>
      <c r="N63">
        <v>0</v>
      </c>
      <c r="O63" s="14">
        <v>0</v>
      </c>
    </row>
    <row r="64" spans="1:15" x14ac:dyDescent="0.35">
      <c r="A64" t="s">
        <v>130</v>
      </c>
      <c r="B64" s="5" t="str">
        <f t="shared" si="0"/>
        <v>22-8M935</v>
      </c>
      <c r="D64" t="s">
        <v>51</v>
      </c>
      <c r="E64">
        <v>2</v>
      </c>
      <c r="F64" s="1">
        <v>45119</v>
      </c>
      <c r="G64" s="1">
        <v>45119</v>
      </c>
      <c r="H64" s="2">
        <v>0.70833333333333337</v>
      </c>
      <c r="I64" s="2">
        <v>0.75</v>
      </c>
      <c r="J64" t="s">
        <v>18</v>
      </c>
      <c r="L64" t="s">
        <v>52</v>
      </c>
      <c r="N64">
        <v>15</v>
      </c>
      <c r="O64" s="14">
        <v>0</v>
      </c>
    </row>
    <row r="65" spans="1:15" x14ac:dyDescent="0.35">
      <c r="A65" t="s">
        <v>131</v>
      </c>
      <c r="B65" s="5" t="str">
        <f t="shared" si="0"/>
        <v>22-8M246</v>
      </c>
      <c r="D65" t="s">
        <v>33</v>
      </c>
      <c r="E65">
        <v>4</v>
      </c>
      <c r="F65" s="1">
        <v>45120</v>
      </c>
      <c r="G65" s="1">
        <v>45120</v>
      </c>
      <c r="H65" s="2">
        <v>0.58333333333333337</v>
      </c>
      <c r="I65" s="2">
        <v>0.70833333333333337</v>
      </c>
      <c r="J65" t="s">
        <v>34</v>
      </c>
      <c r="L65" t="s">
        <v>35</v>
      </c>
      <c r="N65">
        <v>16</v>
      </c>
      <c r="O65" s="14">
        <v>0</v>
      </c>
    </row>
    <row r="66" spans="1:15" x14ac:dyDescent="0.35">
      <c r="A66" t="s">
        <v>132</v>
      </c>
      <c r="B66" s="5" t="str">
        <f t="shared" si="0"/>
        <v>22-8M331</v>
      </c>
      <c r="D66" t="s">
        <v>133</v>
      </c>
      <c r="E66">
        <v>4</v>
      </c>
      <c r="F66" s="1">
        <v>45126</v>
      </c>
      <c r="G66" s="1">
        <v>45126</v>
      </c>
      <c r="H66" s="2">
        <v>0.58333333333333337</v>
      </c>
      <c r="I66" s="2">
        <v>0.70833333333333337</v>
      </c>
      <c r="J66" t="s">
        <v>134</v>
      </c>
      <c r="L66" t="s">
        <v>35</v>
      </c>
      <c r="N66">
        <v>12</v>
      </c>
      <c r="O66" s="14">
        <v>0</v>
      </c>
    </row>
    <row r="67" spans="1:15" x14ac:dyDescent="0.35">
      <c r="A67" t="s">
        <v>135</v>
      </c>
      <c r="B67" s="5" t="str">
        <f t="shared" ref="B67:B130" si="1">SUBSTITUTE(A67,".","-")</f>
        <v>22-8M247</v>
      </c>
      <c r="D67" t="s">
        <v>33</v>
      </c>
      <c r="E67">
        <v>4</v>
      </c>
      <c r="F67" s="1">
        <v>45135</v>
      </c>
      <c r="G67" s="1">
        <v>45135</v>
      </c>
      <c r="H67" s="2">
        <v>0.58333333333333337</v>
      </c>
      <c r="I67" s="2">
        <v>0.70833333333333337</v>
      </c>
      <c r="J67" t="s">
        <v>34</v>
      </c>
      <c r="L67" t="s">
        <v>35</v>
      </c>
      <c r="N67">
        <v>16</v>
      </c>
      <c r="O67" s="14">
        <v>0</v>
      </c>
    </row>
    <row r="68" spans="1:15" x14ac:dyDescent="0.35">
      <c r="A68" t="s">
        <v>136</v>
      </c>
      <c r="B68" s="5" t="str">
        <f t="shared" si="1"/>
        <v>22-6M300</v>
      </c>
      <c r="D68" t="s">
        <v>137</v>
      </c>
      <c r="E68">
        <v>0</v>
      </c>
      <c r="F68" s="1">
        <v>44818</v>
      </c>
      <c r="G68" s="1">
        <v>45138</v>
      </c>
      <c r="J68" t="s">
        <v>14</v>
      </c>
      <c r="K68" s="6">
        <v>504141000</v>
      </c>
      <c r="L68" t="s">
        <v>41</v>
      </c>
      <c r="N68">
        <v>0</v>
      </c>
      <c r="O68" s="14">
        <v>0</v>
      </c>
    </row>
    <row r="69" spans="1:15" x14ac:dyDescent="0.35">
      <c r="A69" t="s">
        <v>138</v>
      </c>
      <c r="B69" s="5" t="str">
        <f t="shared" si="1"/>
        <v>23-8M250</v>
      </c>
      <c r="D69" t="s">
        <v>63</v>
      </c>
      <c r="E69">
        <v>4</v>
      </c>
      <c r="F69" s="1">
        <v>45140</v>
      </c>
      <c r="G69" s="1">
        <v>45140</v>
      </c>
      <c r="H69" s="2">
        <v>0.58333333333333337</v>
      </c>
      <c r="I69" s="2">
        <v>0.70833333333333337</v>
      </c>
      <c r="J69" t="s">
        <v>44</v>
      </c>
      <c r="L69" t="s">
        <v>35</v>
      </c>
      <c r="N69">
        <v>8</v>
      </c>
      <c r="O69" s="14">
        <v>0</v>
      </c>
    </row>
    <row r="70" spans="1:15" x14ac:dyDescent="0.35">
      <c r="A70" t="s">
        <v>139</v>
      </c>
      <c r="B70" s="5" t="str">
        <f t="shared" si="1"/>
        <v>23-8M936</v>
      </c>
      <c r="D70" t="s">
        <v>51</v>
      </c>
      <c r="E70">
        <v>2</v>
      </c>
      <c r="F70" s="1">
        <v>45147</v>
      </c>
      <c r="G70" s="1">
        <v>45147</v>
      </c>
      <c r="H70" s="2">
        <v>0.70833333333333337</v>
      </c>
      <c r="I70" s="2">
        <v>0.75</v>
      </c>
      <c r="J70" t="s">
        <v>18</v>
      </c>
      <c r="L70" t="s">
        <v>52</v>
      </c>
      <c r="N70">
        <v>15</v>
      </c>
      <c r="O70" s="14">
        <v>0</v>
      </c>
    </row>
    <row r="71" spans="1:15" x14ac:dyDescent="0.35">
      <c r="A71" t="s">
        <v>140</v>
      </c>
      <c r="B71" s="5" t="str">
        <f t="shared" si="1"/>
        <v>23-8M200</v>
      </c>
      <c r="D71" t="s">
        <v>33</v>
      </c>
      <c r="E71">
        <v>4</v>
      </c>
      <c r="F71" s="1">
        <v>45148</v>
      </c>
      <c r="G71" s="1">
        <v>45148</v>
      </c>
      <c r="H71" s="2">
        <v>0.58333333333333337</v>
      </c>
      <c r="I71" s="2">
        <v>0.70833333333333337</v>
      </c>
      <c r="J71" t="s">
        <v>34</v>
      </c>
      <c r="L71" t="s">
        <v>35</v>
      </c>
      <c r="N71">
        <v>16</v>
      </c>
      <c r="O71" s="14">
        <v>0</v>
      </c>
    </row>
    <row r="72" spans="1:15" x14ac:dyDescent="0.35">
      <c r="A72" t="s">
        <v>141</v>
      </c>
      <c r="B72" s="5" t="str">
        <f t="shared" si="1"/>
        <v>23-8M300</v>
      </c>
      <c r="D72" t="s">
        <v>133</v>
      </c>
      <c r="E72">
        <v>4</v>
      </c>
      <c r="F72" s="1">
        <v>45154</v>
      </c>
      <c r="G72" s="1">
        <v>45154</v>
      </c>
      <c r="H72" s="2">
        <v>0.58333333333333337</v>
      </c>
      <c r="I72" s="2">
        <v>0.70833333333333337</v>
      </c>
      <c r="J72" t="s">
        <v>134</v>
      </c>
      <c r="L72" t="s">
        <v>35</v>
      </c>
      <c r="N72">
        <v>12</v>
      </c>
      <c r="O72" s="14">
        <v>0</v>
      </c>
    </row>
    <row r="73" spans="1:15" x14ac:dyDescent="0.35">
      <c r="A73" t="s">
        <v>142</v>
      </c>
      <c r="B73" s="5" t="str">
        <f t="shared" si="1"/>
        <v>23-8M201</v>
      </c>
      <c r="D73" t="s">
        <v>33</v>
      </c>
      <c r="E73">
        <v>4</v>
      </c>
      <c r="F73" s="1">
        <v>45163</v>
      </c>
      <c r="G73" s="1">
        <v>45163</v>
      </c>
      <c r="H73" s="2">
        <v>0.58333333333333337</v>
      </c>
      <c r="I73" s="2">
        <v>0.70833333333333337</v>
      </c>
      <c r="J73" t="s">
        <v>34</v>
      </c>
      <c r="L73" t="s">
        <v>35</v>
      </c>
      <c r="N73">
        <v>16</v>
      </c>
      <c r="O73" s="14">
        <v>0</v>
      </c>
    </row>
    <row r="74" spans="1:15" x14ac:dyDescent="0.35">
      <c r="A74" t="s">
        <v>143</v>
      </c>
      <c r="B74" s="5" t="str">
        <f t="shared" si="1"/>
        <v>23-8M937</v>
      </c>
      <c r="D74" t="s">
        <v>51</v>
      </c>
      <c r="E74">
        <v>2</v>
      </c>
      <c r="F74" s="1">
        <v>45182</v>
      </c>
      <c r="G74" s="1">
        <v>45182</v>
      </c>
      <c r="H74" s="2">
        <v>0.70833333333333337</v>
      </c>
      <c r="I74" s="2">
        <v>0.75</v>
      </c>
      <c r="J74" t="s">
        <v>18</v>
      </c>
      <c r="L74" t="s">
        <v>52</v>
      </c>
      <c r="N74">
        <v>15</v>
      </c>
      <c r="O74" s="14">
        <v>0</v>
      </c>
    </row>
    <row r="75" spans="1:15" x14ac:dyDescent="0.35">
      <c r="A75" t="s">
        <v>144</v>
      </c>
      <c r="B75" s="5" t="str">
        <f t="shared" si="1"/>
        <v>23-8M202</v>
      </c>
      <c r="D75" t="s">
        <v>33</v>
      </c>
      <c r="E75">
        <v>4</v>
      </c>
      <c r="F75" s="1">
        <v>45183</v>
      </c>
      <c r="G75" s="1">
        <v>45183</v>
      </c>
      <c r="H75" s="2">
        <v>0.58333333333333337</v>
      </c>
      <c r="I75" s="2">
        <v>0.70833333333333337</v>
      </c>
      <c r="J75" t="s">
        <v>34</v>
      </c>
      <c r="L75" t="s">
        <v>35</v>
      </c>
      <c r="N75">
        <v>16</v>
      </c>
      <c r="O75" s="14">
        <v>0</v>
      </c>
    </row>
    <row r="76" spans="1:15" x14ac:dyDescent="0.35">
      <c r="A76" t="s">
        <v>145</v>
      </c>
      <c r="B76" s="5" t="str">
        <f t="shared" si="1"/>
        <v>23-8M301</v>
      </c>
      <c r="D76" t="s">
        <v>133</v>
      </c>
      <c r="E76">
        <v>4</v>
      </c>
      <c r="F76" s="1">
        <v>45189</v>
      </c>
      <c r="G76" s="1">
        <v>45189</v>
      </c>
      <c r="H76" s="2">
        <v>0.58333333333333337</v>
      </c>
      <c r="I76" s="2">
        <v>0.70833333333333337</v>
      </c>
      <c r="J76" t="s">
        <v>134</v>
      </c>
      <c r="L76" t="s">
        <v>35</v>
      </c>
      <c r="N76">
        <v>12</v>
      </c>
      <c r="O76" s="14">
        <v>0</v>
      </c>
    </row>
    <row r="77" spans="1:15" x14ac:dyDescent="0.35">
      <c r="A77" t="s">
        <v>146</v>
      </c>
      <c r="B77" s="5" t="str">
        <f t="shared" si="1"/>
        <v>23-8M684</v>
      </c>
      <c r="D77" t="s">
        <v>30</v>
      </c>
      <c r="E77">
        <v>2</v>
      </c>
      <c r="F77" s="1">
        <v>45196</v>
      </c>
      <c r="G77" s="1">
        <v>45196</v>
      </c>
      <c r="H77" s="2">
        <v>0.375</v>
      </c>
      <c r="I77" s="2">
        <v>0.41666666666666669</v>
      </c>
      <c r="J77" t="s">
        <v>31</v>
      </c>
      <c r="L77" t="s">
        <v>31</v>
      </c>
      <c r="N77">
        <v>20</v>
      </c>
      <c r="O77" s="14">
        <v>0</v>
      </c>
    </row>
    <row r="78" spans="1:15" x14ac:dyDescent="0.35">
      <c r="A78" t="s">
        <v>147</v>
      </c>
      <c r="B78" s="5" t="str">
        <f t="shared" si="1"/>
        <v>23-8M203</v>
      </c>
      <c r="D78" t="s">
        <v>33</v>
      </c>
      <c r="E78">
        <v>4</v>
      </c>
      <c r="F78" s="1">
        <v>45198</v>
      </c>
      <c r="G78" s="1">
        <v>45198</v>
      </c>
      <c r="H78" s="2">
        <v>0.58333333333333337</v>
      </c>
      <c r="I78" s="2">
        <v>0.70833333333333337</v>
      </c>
      <c r="J78" t="s">
        <v>34</v>
      </c>
      <c r="L78" t="s">
        <v>35</v>
      </c>
      <c r="N78">
        <v>16</v>
      </c>
      <c r="O78" s="14">
        <v>0</v>
      </c>
    </row>
    <row r="79" spans="1:15" x14ac:dyDescent="0.35">
      <c r="A79" t="s">
        <v>148</v>
      </c>
      <c r="B79" s="5" t="str">
        <f t="shared" si="1"/>
        <v>23-8M251</v>
      </c>
      <c r="D79" t="s">
        <v>63</v>
      </c>
      <c r="E79">
        <v>4</v>
      </c>
      <c r="F79" s="1">
        <v>45203</v>
      </c>
      <c r="G79" s="1">
        <v>45203</v>
      </c>
      <c r="H79" s="2">
        <v>0.58333333333333337</v>
      </c>
      <c r="I79" s="2">
        <v>0.70833333333333337</v>
      </c>
      <c r="J79" t="s">
        <v>44</v>
      </c>
      <c r="L79" t="s">
        <v>35</v>
      </c>
      <c r="N79">
        <v>8</v>
      </c>
      <c r="O79" s="14">
        <v>0</v>
      </c>
    </row>
    <row r="80" spans="1:15" x14ac:dyDescent="0.35">
      <c r="A80" t="s">
        <v>149</v>
      </c>
      <c r="B80" s="5" t="str">
        <f t="shared" si="1"/>
        <v>23-8M694</v>
      </c>
      <c r="D80" t="s">
        <v>43</v>
      </c>
      <c r="E80">
        <v>2</v>
      </c>
      <c r="F80" s="1">
        <v>45204</v>
      </c>
      <c r="G80" s="1">
        <v>45204</v>
      </c>
      <c r="H80" s="2">
        <v>0.375</v>
      </c>
      <c r="I80" s="2">
        <v>0.41666666666666669</v>
      </c>
      <c r="J80" t="s">
        <v>44</v>
      </c>
      <c r="L80" t="s">
        <v>44</v>
      </c>
      <c r="N80">
        <v>20</v>
      </c>
      <c r="O80" s="14">
        <v>0</v>
      </c>
    </row>
    <row r="81" spans="1:15" x14ac:dyDescent="0.35">
      <c r="A81" t="s">
        <v>150</v>
      </c>
      <c r="B81" s="5" t="str">
        <f t="shared" si="1"/>
        <v>23-8M724</v>
      </c>
      <c r="C81">
        <v>2</v>
      </c>
      <c r="D81" t="s">
        <v>98</v>
      </c>
      <c r="E81">
        <v>2</v>
      </c>
      <c r="F81" s="1">
        <v>45210</v>
      </c>
      <c r="G81" s="1">
        <v>45210</v>
      </c>
      <c r="H81" s="2">
        <v>0.375</v>
      </c>
      <c r="I81" s="2">
        <v>0.41666666666666669</v>
      </c>
      <c r="J81" t="s">
        <v>31</v>
      </c>
      <c r="L81" t="s">
        <v>99</v>
      </c>
      <c r="N81">
        <v>15</v>
      </c>
      <c r="O81" s="14">
        <v>0</v>
      </c>
    </row>
    <row r="82" spans="1:15" x14ac:dyDescent="0.35">
      <c r="A82" t="s">
        <v>151</v>
      </c>
      <c r="B82" s="5" t="str">
        <f t="shared" si="1"/>
        <v>23-8M938</v>
      </c>
      <c r="D82" t="s">
        <v>51</v>
      </c>
      <c r="E82">
        <v>2</v>
      </c>
      <c r="F82" s="1">
        <v>45210</v>
      </c>
      <c r="G82" s="1">
        <v>45210</v>
      </c>
      <c r="H82" s="2">
        <v>0.70833333333333337</v>
      </c>
      <c r="I82" s="2">
        <v>0.75</v>
      </c>
      <c r="J82" t="s">
        <v>18</v>
      </c>
      <c r="L82" t="s">
        <v>52</v>
      </c>
      <c r="N82">
        <v>15</v>
      </c>
      <c r="O82" s="14">
        <v>0</v>
      </c>
    </row>
    <row r="83" spans="1:15" x14ac:dyDescent="0.35">
      <c r="A83" t="s">
        <v>152</v>
      </c>
      <c r="B83" s="5" t="str">
        <f t="shared" si="1"/>
        <v>23-8M784</v>
      </c>
      <c r="C83">
        <v>2</v>
      </c>
      <c r="D83" t="s">
        <v>98</v>
      </c>
      <c r="E83">
        <v>2</v>
      </c>
      <c r="F83" s="1">
        <v>45211</v>
      </c>
      <c r="G83" s="1">
        <v>45211</v>
      </c>
      <c r="H83" s="2">
        <v>0.375</v>
      </c>
      <c r="I83" s="2">
        <v>0.41666666666666669</v>
      </c>
      <c r="J83" t="s">
        <v>44</v>
      </c>
      <c r="L83" t="s">
        <v>99</v>
      </c>
      <c r="N83">
        <v>15</v>
      </c>
      <c r="O83" s="14">
        <v>0</v>
      </c>
    </row>
    <row r="84" spans="1:15" x14ac:dyDescent="0.35">
      <c r="A84" t="s">
        <v>153</v>
      </c>
      <c r="B84" s="5" t="str">
        <f t="shared" si="1"/>
        <v>23-8M204</v>
      </c>
      <c r="D84" t="s">
        <v>33</v>
      </c>
      <c r="E84">
        <v>4</v>
      </c>
      <c r="F84" s="1">
        <v>45211</v>
      </c>
      <c r="G84" s="1">
        <v>45211</v>
      </c>
      <c r="H84" s="2">
        <v>0.58333333333333337</v>
      </c>
      <c r="I84" s="2">
        <v>0.70833333333333337</v>
      </c>
      <c r="J84" t="s">
        <v>34</v>
      </c>
      <c r="L84" t="s">
        <v>35</v>
      </c>
      <c r="N84">
        <v>16</v>
      </c>
      <c r="O84" s="14">
        <v>0</v>
      </c>
    </row>
    <row r="85" spans="1:15" x14ac:dyDescent="0.35">
      <c r="A85" t="s">
        <v>154</v>
      </c>
      <c r="B85" s="5" t="str">
        <f t="shared" si="1"/>
        <v>23-8M302</v>
      </c>
      <c r="D85" t="s">
        <v>133</v>
      </c>
      <c r="E85">
        <v>4</v>
      </c>
      <c r="F85" s="1">
        <v>45217</v>
      </c>
      <c r="G85" s="1">
        <v>45217</v>
      </c>
      <c r="H85" s="2">
        <v>0.58333333333333337</v>
      </c>
      <c r="I85" s="2">
        <v>0.70833333333333337</v>
      </c>
      <c r="J85" t="s">
        <v>134</v>
      </c>
      <c r="L85" t="s">
        <v>35</v>
      </c>
      <c r="N85">
        <v>12</v>
      </c>
      <c r="O85" s="14">
        <v>0</v>
      </c>
    </row>
    <row r="86" spans="1:15" x14ac:dyDescent="0.35">
      <c r="A86" t="s">
        <v>155</v>
      </c>
      <c r="B86" s="5" t="str">
        <f t="shared" si="1"/>
        <v>23-8M205</v>
      </c>
      <c r="D86" t="s">
        <v>33</v>
      </c>
      <c r="E86">
        <v>4</v>
      </c>
      <c r="F86" s="1">
        <v>45226</v>
      </c>
      <c r="G86" s="1">
        <v>45226</v>
      </c>
      <c r="H86" s="2">
        <v>0.58333333333333337</v>
      </c>
      <c r="I86" s="2">
        <v>0.70833333333333337</v>
      </c>
      <c r="J86" t="s">
        <v>34</v>
      </c>
      <c r="L86" t="s">
        <v>35</v>
      </c>
      <c r="N86">
        <v>16</v>
      </c>
      <c r="O86" s="14">
        <v>0</v>
      </c>
    </row>
    <row r="87" spans="1:15" x14ac:dyDescent="0.35">
      <c r="A87" t="s">
        <v>156</v>
      </c>
      <c r="B87" s="5" t="str">
        <f t="shared" si="1"/>
        <v>23-8M939</v>
      </c>
      <c r="D87" t="s">
        <v>51</v>
      </c>
      <c r="E87">
        <v>2</v>
      </c>
      <c r="F87" s="1">
        <v>45238</v>
      </c>
      <c r="G87" s="1">
        <v>45238</v>
      </c>
      <c r="H87" s="2">
        <v>0.70833333333333337</v>
      </c>
      <c r="I87" s="2">
        <v>0.75</v>
      </c>
      <c r="J87" t="s">
        <v>18</v>
      </c>
      <c r="L87" t="s">
        <v>52</v>
      </c>
      <c r="N87">
        <v>15</v>
      </c>
      <c r="O87" s="14">
        <v>0</v>
      </c>
    </row>
    <row r="88" spans="1:15" x14ac:dyDescent="0.35">
      <c r="A88" t="s">
        <v>157</v>
      </c>
      <c r="B88" s="5" t="str">
        <f t="shared" si="1"/>
        <v>23-8M206</v>
      </c>
      <c r="D88" t="s">
        <v>33</v>
      </c>
      <c r="E88">
        <v>4</v>
      </c>
      <c r="F88" s="1">
        <v>45239</v>
      </c>
      <c r="G88" s="1">
        <v>45239</v>
      </c>
      <c r="H88" s="2">
        <v>0.58333333333333337</v>
      </c>
      <c r="I88" s="2">
        <v>0.70833333333333337</v>
      </c>
      <c r="J88" t="s">
        <v>34</v>
      </c>
      <c r="L88" t="s">
        <v>35</v>
      </c>
      <c r="N88">
        <v>16</v>
      </c>
      <c r="O88" s="14">
        <v>0</v>
      </c>
    </row>
    <row r="89" spans="1:15" x14ac:dyDescent="0.35">
      <c r="A89" t="s">
        <v>158</v>
      </c>
      <c r="B89" s="5" t="str">
        <f t="shared" si="1"/>
        <v>23-8M303</v>
      </c>
      <c r="D89" t="s">
        <v>133</v>
      </c>
      <c r="E89">
        <v>4</v>
      </c>
      <c r="F89" s="1">
        <v>45245</v>
      </c>
      <c r="G89" s="1">
        <v>45245</v>
      </c>
      <c r="H89" s="2">
        <v>0.58333333333333337</v>
      </c>
      <c r="I89" s="2">
        <v>0.70833333333333337</v>
      </c>
      <c r="J89" t="s">
        <v>134</v>
      </c>
      <c r="L89" t="s">
        <v>35</v>
      </c>
      <c r="N89">
        <v>12</v>
      </c>
      <c r="O89" s="14">
        <v>0</v>
      </c>
    </row>
    <row r="90" spans="1:15" x14ac:dyDescent="0.35">
      <c r="A90" t="s">
        <v>159</v>
      </c>
      <c r="B90" s="5" t="str">
        <f t="shared" si="1"/>
        <v>23-8M207</v>
      </c>
      <c r="D90" t="s">
        <v>33</v>
      </c>
      <c r="E90">
        <v>4</v>
      </c>
      <c r="F90" s="1">
        <v>45254</v>
      </c>
      <c r="G90" s="1">
        <v>45254</v>
      </c>
      <c r="H90" s="2">
        <v>0.58333333333333337</v>
      </c>
      <c r="I90" s="2">
        <v>0.70833333333333337</v>
      </c>
      <c r="J90" t="s">
        <v>34</v>
      </c>
      <c r="L90" t="s">
        <v>35</v>
      </c>
      <c r="N90">
        <v>16</v>
      </c>
      <c r="O90" s="14">
        <v>0</v>
      </c>
    </row>
    <row r="91" spans="1:15" x14ac:dyDescent="0.35">
      <c r="A91" t="s">
        <v>160</v>
      </c>
      <c r="B91" s="5" t="str">
        <f t="shared" si="1"/>
        <v>22-8M680</v>
      </c>
      <c r="D91" t="s">
        <v>30</v>
      </c>
      <c r="E91">
        <v>0</v>
      </c>
      <c r="F91" s="1">
        <v>44979</v>
      </c>
      <c r="G91" s="1">
        <v>45259</v>
      </c>
      <c r="H91" s="2">
        <v>0.375</v>
      </c>
      <c r="I91" s="2">
        <v>0.41666666666666669</v>
      </c>
      <c r="J91" t="s">
        <v>31</v>
      </c>
      <c r="L91" t="s">
        <v>41</v>
      </c>
      <c r="N91">
        <v>0</v>
      </c>
      <c r="O91" s="14">
        <v>0</v>
      </c>
    </row>
    <row r="92" spans="1:15" x14ac:dyDescent="0.35">
      <c r="A92" t="s">
        <v>161</v>
      </c>
      <c r="B92" s="5" t="str">
        <f t="shared" si="1"/>
        <v>23-8M685</v>
      </c>
      <c r="D92" t="s">
        <v>30</v>
      </c>
      <c r="E92">
        <v>2</v>
      </c>
      <c r="F92" s="1">
        <v>45259</v>
      </c>
      <c r="G92" s="1">
        <v>45259</v>
      </c>
      <c r="H92" s="2">
        <v>0.375</v>
      </c>
      <c r="I92" s="2">
        <v>0.41666666666666669</v>
      </c>
      <c r="J92" t="s">
        <v>31</v>
      </c>
      <c r="L92" t="s">
        <v>31</v>
      </c>
      <c r="N92">
        <v>20</v>
      </c>
      <c r="O92" s="14">
        <v>0</v>
      </c>
    </row>
    <row r="93" spans="1:15" x14ac:dyDescent="0.35">
      <c r="A93" t="s">
        <v>162</v>
      </c>
      <c r="B93" s="5" t="str">
        <f t="shared" si="1"/>
        <v>23-8M252</v>
      </c>
      <c r="D93" t="s">
        <v>63</v>
      </c>
      <c r="E93">
        <v>4</v>
      </c>
      <c r="F93" s="1">
        <v>45266</v>
      </c>
      <c r="G93" s="1">
        <v>45266</v>
      </c>
      <c r="H93" s="2">
        <v>0.58333333333333337</v>
      </c>
      <c r="I93" s="2">
        <v>0.70833333333333337</v>
      </c>
      <c r="J93" t="s">
        <v>44</v>
      </c>
      <c r="L93" t="s">
        <v>35</v>
      </c>
      <c r="N93">
        <v>8</v>
      </c>
      <c r="O93" s="14">
        <v>0</v>
      </c>
    </row>
    <row r="94" spans="1:15" x14ac:dyDescent="0.35">
      <c r="A94" t="s">
        <v>163</v>
      </c>
      <c r="B94" s="5" t="str">
        <f t="shared" si="1"/>
        <v>22-8M690</v>
      </c>
      <c r="D94" t="s">
        <v>43</v>
      </c>
      <c r="E94">
        <v>0</v>
      </c>
      <c r="F94" s="1">
        <v>44987</v>
      </c>
      <c r="G94" s="1">
        <v>45267</v>
      </c>
      <c r="H94" s="2">
        <v>0.375</v>
      </c>
      <c r="I94" s="2">
        <v>0.41666666666666669</v>
      </c>
      <c r="J94" t="s">
        <v>44</v>
      </c>
      <c r="L94" t="s">
        <v>41</v>
      </c>
      <c r="N94">
        <v>0</v>
      </c>
      <c r="O94" s="14">
        <v>0</v>
      </c>
    </row>
    <row r="95" spans="1:15" x14ac:dyDescent="0.35">
      <c r="A95" t="s">
        <v>164</v>
      </c>
      <c r="B95" s="5" t="str">
        <f t="shared" si="1"/>
        <v>23-8M695</v>
      </c>
      <c r="D95" t="s">
        <v>43</v>
      </c>
      <c r="E95">
        <v>2</v>
      </c>
      <c r="F95" s="1">
        <v>45267</v>
      </c>
      <c r="G95" s="1">
        <v>45267</v>
      </c>
      <c r="H95" s="2">
        <v>0.375</v>
      </c>
      <c r="I95" s="2">
        <v>0.41666666666666669</v>
      </c>
      <c r="J95" t="s">
        <v>44</v>
      </c>
      <c r="L95" t="s">
        <v>44</v>
      </c>
      <c r="N95">
        <v>20</v>
      </c>
      <c r="O95" s="14">
        <v>0</v>
      </c>
    </row>
    <row r="96" spans="1:15" x14ac:dyDescent="0.35">
      <c r="A96" t="s">
        <v>165</v>
      </c>
      <c r="B96" s="5" t="str">
        <f t="shared" si="1"/>
        <v>22-8M720</v>
      </c>
      <c r="C96">
        <v>2</v>
      </c>
      <c r="D96" t="s">
        <v>98</v>
      </c>
      <c r="E96">
        <v>2</v>
      </c>
      <c r="F96" s="1">
        <v>44965</v>
      </c>
      <c r="G96" s="1">
        <v>45273</v>
      </c>
      <c r="H96" s="2">
        <v>0.375</v>
      </c>
      <c r="I96" s="2">
        <v>0.41666666666666669</v>
      </c>
      <c r="J96" t="s">
        <v>31</v>
      </c>
      <c r="L96" t="s">
        <v>41</v>
      </c>
      <c r="N96">
        <v>0</v>
      </c>
      <c r="O96" s="14">
        <v>0</v>
      </c>
    </row>
    <row r="97" spans="1:15" x14ac:dyDescent="0.35">
      <c r="A97" t="s">
        <v>166</v>
      </c>
      <c r="B97" s="5" t="str">
        <f t="shared" si="1"/>
        <v>23-8M725</v>
      </c>
      <c r="C97">
        <v>2</v>
      </c>
      <c r="D97" t="s">
        <v>98</v>
      </c>
      <c r="E97">
        <v>2</v>
      </c>
      <c r="F97" s="1">
        <v>45273</v>
      </c>
      <c r="G97" s="1">
        <v>45273</v>
      </c>
      <c r="H97" s="2">
        <v>0.375</v>
      </c>
      <c r="I97" s="2">
        <v>0.41666666666666669</v>
      </c>
      <c r="J97" t="s">
        <v>31</v>
      </c>
      <c r="L97" t="s">
        <v>99</v>
      </c>
      <c r="N97">
        <v>15</v>
      </c>
      <c r="O97" s="14">
        <v>0</v>
      </c>
    </row>
    <row r="98" spans="1:15" x14ac:dyDescent="0.35">
      <c r="A98" t="s">
        <v>167</v>
      </c>
      <c r="B98" s="5" t="str">
        <f t="shared" si="1"/>
        <v>23-8M940</v>
      </c>
      <c r="D98" t="s">
        <v>51</v>
      </c>
      <c r="E98">
        <v>2</v>
      </c>
      <c r="F98" s="1">
        <v>45273</v>
      </c>
      <c r="G98" s="1">
        <v>45273</v>
      </c>
      <c r="H98" s="2">
        <v>0.70833333333333337</v>
      </c>
      <c r="I98" s="2">
        <v>0.75</v>
      </c>
      <c r="J98" t="s">
        <v>18</v>
      </c>
      <c r="L98" t="s">
        <v>52</v>
      </c>
      <c r="N98">
        <v>15</v>
      </c>
      <c r="O98" s="14">
        <v>0</v>
      </c>
    </row>
    <row r="99" spans="1:15" x14ac:dyDescent="0.35">
      <c r="A99" t="s">
        <v>168</v>
      </c>
      <c r="B99" s="5" t="str">
        <f t="shared" si="1"/>
        <v>22-8M780</v>
      </c>
      <c r="C99">
        <v>2</v>
      </c>
      <c r="D99" t="s">
        <v>98</v>
      </c>
      <c r="E99">
        <v>2</v>
      </c>
      <c r="F99" s="1">
        <v>44966</v>
      </c>
      <c r="G99" s="1">
        <v>45274</v>
      </c>
      <c r="H99" s="2">
        <v>0.375</v>
      </c>
      <c r="I99" s="2">
        <v>0.41666666666666669</v>
      </c>
      <c r="J99" t="s">
        <v>44</v>
      </c>
      <c r="L99" t="s">
        <v>41</v>
      </c>
      <c r="N99">
        <v>0</v>
      </c>
      <c r="O99" s="14">
        <v>0</v>
      </c>
    </row>
    <row r="100" spans="1:15" x14ac:dyDescent="0.35">
      <c r="A100" t="s">
        <v>169</v>
      </c>
      <c r="B100" s="5" t="str">
        <f t="shared" si="1"/>
        <v>23-8M785</v>
      </c>
      <c r="C100">
        <v>2</v>
      </c>
      <c r="D100" t="s">
        <v>98</v>
      </c>
      <c r="E100">
        <v>2</v>
      </c>
      <c r="F100" s="1">
        <v>45274</v>
      </c>
      <c r="G100" s="1">
        <v>45274</v>
      </c>
      <c r="H100" s="2">
        <v>0.375</v>
      </c>
      <c r="I100" s="2">
        <v>0.41666666666666669</v>
      </c>
      <c r="J100" t="s">
        <v>44</v>
      </c>
      <c r="L100" t="s">
        <v>99</v>
      </c>
      <c r="N100">
        <v>15</v>
      </c>
      <c r="O100" s="14">
        <v>0</v>
      </c>
    </row>
    <row r="101" spans="1:15" x14ac:dyDescent="0.35">
      <c r="A101" t="s">
        <v>170</v>
      </c>
      <c r="B101" s="5" t="str">
        <f t="shared" si="1"/>
        <v>23-8M208</v>
      </c>
      <c r="D101" t="s">
        <v>33</v>
      </c>
      <c r="E101">
        <v>4</v>
      </c>
      <c r="F101" s="1">
        <v>45274</v>
      </c>
      <c r="G101" s="1">
        <v>45274</v>
      </c>
      <c r="H101" s="2">
        <v>0.58333333333333337</v>
      </c>
      <c r="I101" s="2">
        <v>0.70833333333333337</v>
      </c>
      <c r="J101" t="s">
        <v>34</v>
      </c>
      <c r="L101" t="s">
        <v>35</v>
      </c>
      <c r="N101">
        <v>16</v>
      </c>
      <c r="O101" s="14">
        <v>0</v>
      </c>
    </row>
    <row r="102" spans="1:15" x14ac:dyDescent="0.35">
      <c r="A102" t="s">
        <v>171</v>
      </c>
      <c r="B102" s="5" t="str">
        <f t="shared" si="1"/>
        <v>23-8M304</v>
      </c>
      <c r="D102" t="s">
        <v>133</v>
      </c>
      <c r="E102">
        <v>4</v>
      </c>
      <c r="F102" s="1">
        <v>45280</v>
      </c>
      <c r="G102" s="1">
        <v>45280</v>
      </c>
      <c r="H102" s="2">
        <v>0.58333333333333337</v>
      </c>
      <c r="I102" s="2">
        <v>0.70833333333333337</v>
      </c>
      <c r="J102" t="s">
        <v>134</v>
      </c>
      <c r="L102" t="s">
        <v>35</v>
      </c>
      <c r="N102">
        <v>12</v>
      </c>
      <c r="O102" s="14">
        <v>0</v>
      </c>
    </row>
    <row r="103" spans="1:15" x14ac:dyDescent="0.35">
      <c r="A103" t="s">
        <v>172</v>
      </c>
      <c r="B103" s="5" t="str">
        <f t="shared" si="1"/>
        <v>23-8M209</v>
      </c>
      <c r="D103" t="s">
        <v>33</v>
      </c>
      <c r="E103">
        <v>4</v>
      </c>
      <c r="F103" s="1">
        <v>45289</v>
      </c>
      <c r="G103" s="1">
        <v>45289</v>
      </c>
      <c r="H103" s="2">
        <v>0.58333333333333337</v>
      </c>
      <c r="I103" s="2">
        <v>0.70833333333333337</v>
      </c>
      <c r="J103" t="s">
        <v>34</v>
      </c>
      <c r="L103" t="s">
        <v>35</v>
      </c>
      <c r="N103">
        <v>16</v>
      </c>
      <c r="O103" s="14">
        <v>0</v>
      </c>
    </row>
    <row r="104" spans="1:15" x14ac:dyDescent="0.35">
      <c r="A104" t="s">
        <v>173</v>
      </c>
      <c r="B104" s="5" t="str">
        <f t="shared" si="1"/>
        <v>22-24000</v>
      </c>
      <c r="C104">
        <v>8</v>
      </c>
      <c r="D104" t="s">
        <v>174</v>
      </c>
      <c r="E104">
        <v>0</v>
      </c>
      <c r="L104" t="s">
        <v>38</v>
      </c>
      <c r="N104">
        <v>0</v>
      </c>
      <c r="O104" s="14">
        <v>39</v>
      </c>
    </row>
    <row r="105" spans="1:15" x14ac:dyDescent="0.35">
      <c r="A105" t="s">
        <v>175</v>
      </c>
      <c r="B105" s="5" t="str">
        <f t="shared" si="1"/>
        <v>22-99000</v>
      </c>
      <c r="D105" t="s">
        <v>176</v>
      </c>
      <c r="E105">
        <v>0</v>
      </c>
      <c r="F105" s="1">
        <v>44805</v>
      </c>
      <c r="G105" s="1">
        <v>45122</v>
      </c>
      <c r="J105" t="s">
        <v>177</v>
      </c>
      <c r="L105" t="s">
        <v>38</v>
      </c>
      <c r="N105">
        <v>0</v>
      </c>
      <c r="O105" s="14">
        <v>0</v>
      </c>
    </row>
    <row r="106" spans="1:15" x14ac:dyDescent="0.35">
      <c r="A106" t="s">
        <v>178</v>
      </c>
      <c r="B106" s="5" t="str">
        <f t="shared" si="1"/>
        <v>22-82053</v>
      </c>
      <c r="C106">
        <v>13</v>
      </c>
      <c r="D106" t="s">
        <v>179</v>
      </c>
      <c r="E106">
        <v>3</v>
      </c>
      <c r="F106" s="1">
        <v>44977</v>
      </c>
      <c r="G106" s="1">
        <v>44977</v>
      </c>
      <c r="H106" s="2">
        <v>0.41666666666666669</v>
      </c>
      <c r="I106" s="2">
        <v>0.5</v>
      </c>
      <c r="J106" t="s">
        <v>180</v>
      </c>
      <c r="K106" s="6">
        <v>504141000</v>
      </c>
      <c r="L106" t="s">
        <v>181</v>
      </c>
      <c r="N106">
        <v>14</v>
      </c>
      <c r="O106" s="14">
        <v>14</v>
      </c>
    </row>
    <row r="107" spans="1:15" x14ac:dyDescent="0.35">
      <c r="A107" t="s">
        <v>182</v>
      </c>
      <c r="B107" s="5" t="str">
        <f t="shared" si="1"/>
        <v>22-13060</v>
      </c>
      <c r="C107">
        <v>2</v>
      </c>
      <c r="D107" t="s">
        <v>183</v>
      </c>
      <c r="E107">
        <v>2</v>
      </c>
      <c r="F107" s="1">
        <v>45044</v>
      </c>
      <c r="G107" s="1">
        <v>45044</v>
      </c>
      <c r="H107" s="2">
        <v>0.625</v>
      </c>
      <c r="I107" s="2">
        <v>0.6875</v>
      </c>
      <c r="J107" t="s">
        <v>184</v>
      </c>
      <c r="L107" t="s">
        <v>185</v>
      </c>
      <c r="N107">
        <v>16</v>
      </c>
      <c r="O107" s="14">
        <v>0</v>
      </c>
    </row>
    <row r="108" spans="1:15" x14ac:dyDescent="0.35">
      <c r="A108" t="s">
        <v>186</v>
      </c>
      <c r="B108" s="5" t="str">
        <f t="shared" si="1"/>
        <v>22-3P045</v>
      </c>
      <c r="C108">
        <v>13</v>
      </c>
      <c r="D108" t="s">
        <v>187</v>
      </c>
      <c r="E108">
        <v>27</v>
      </c>
      <c r="F108" s="1">
        <v>45007</v>
      </c>
      <c r="G108" s="1">
        <v>45091</v>
      </c>
      <c r="H108" s="2">
        <v>0.77083333333333337</v>
      </c>
      <c r="I108" s="2">
        <v>0.83333333333333337</v>
      </c>
      <c r="J108" t="s">
        <v>188</v>
      </c>
      <c r="K108" s="6">
        <v>504141000</v>
      </c>
      <c r="L108" t="s">
        <v>189</v>
      </c>
      <c r="N108">
        <v>15</v>
      </c>
      <c r="O108" s="14">
        <v>0</v>
      </c>
    </row>
    <row r="109" spans="1:15" x14ac:dyDescent="0.35">
      <c r="A109" t="s">
        <v>190</v>
      </c>
      <c r="B109" s="5" t="str">
        <f t="shared" si="1"/>
        <v>22-65030</v>
      </c>
      <c r="C109">
        <v>15</v>
      </c>
      <c r="D109" t="s">
        <v>191</v>
      </c>
      <c r="E109">
        <v>32</v>
      </c>
      <c r="F109" s="1">
        <v>44873</v>
      </c>
      <c r="G109" s="1">
        <v>44999</v>
      </c>
      <c r="H109" s="2">
        <v>0.75</v>
      </c>
      <c r="I109" s="2">
        <v>0.8125</v>
      </c>
      <c r="J109" t="s">
        <v>192</v>
      </c>
      <c r="L109" t="s">
        <v>193</v>
      </c>
      <c r="N109">
        <v>16</v>
      </c>
      <c r="O109" s="14">
        <v>87</v>
      </c>
    </row>
    <row r="110" spans="1:15" x14ac:dyDescent="0.35">
      <c r="A110" t="s">
        <v>194</v>
      </c>
      <c r="B110" s="5" t="str">
        <f t="shared" si="1"/>
        <v>22-61015</v>
      </c>
      <c r="C110">
        <v>14</v>
      </c>
      <c r="D110" t="s">
        <v>195</v>
      </c>
      <c r="E110">
        <v>6</v>
      </c>
      <c r="F110" s="1">
        <v>44964</v>
      </c>
      <c r="G110" s="1">
        <v>44999</v>
      </c>
      <c r="H110" s="2">
        <v>0.75</v>
      </c>
      <c r="I110" s="2">
        <v>0.8125</v>
      </c>
      <c r="J110" t="s">
        <v>196</v>
      </c>
      <c r="K110" s="6">
        <v>504141000</v>
      </c>
      <c r="L110" t="s">
        <v>197</v>
      </c>
      <c r="N110">
        <v>40</v>
      </c>
      <c r="O110" s="14">
        <v>20</v>
      </c>
    </row>
    <row r="111" spans="1:15" x14ac:dyDescent="0.35">
      <c r="A111" t="s">
        <v>198</v>
      </c>
      <c r="B111" s="5" t="str">
        <f t="shared" si="1"/>
        <v>22-65015</v>
      </c>
      <c r="C111">
        <v>15</v>
      </c>
      <c r="D111" t="s">
        <v>199</v>
      </c>
      <c r="E111">
        <v>40</v>
      </c>
      <c r="F111" s="1">
        <v>44942</v>
      </c>
      <c r="G111" s="1">
        <v>45012</v>
      </c>
      <c r="H111" s="2">
        <v>0.83333333333333337</v>
      </c>
      <c r="I111" s="2">
        <v>0.89583333333333337</v>
      </c>
      <c r="J111" t="s">
        <v>200</v>
      </c>
      <c r="L111" t="s">
        <v>201</v>
      </c>
      <c r="N111">
        <v>30</v>
      </c>
      <c r="O111" s="14">
        <v>57</v>
      </c>
    </row>
    <row r="112" spans="1:15" x14ac:dyDescent="0.35">
      <c r="A112" t="s">
        <v>202</v>
      </c>
      <c r="B112" s="5" t="str">
        <f t="shared" si="1"/>
        <v>22-63010</v>
      </c>
      <c r="C112">
        <v>14</v>
      </c>
      <c r="D112" t="s">
        <v>203</v>
      </c>
      <c r="E112">
        <v>28</v>
      </c>
      <c r="F112" s="1">
        <v>44965</v>
      </c>
      <c r="G112" s="1">
        <v>45014</v>
      </c>
      <c r="H112" s="2">
        <v>0.77083333333333337</v>
      </c>
      <c r="I112" s="2">
        <v>0.89583333333333337</v>
      </c>
      <c r="J112" t="s">
        <v>204</v>
      </c>
      <c r="K112" s="6">
        <v>504141000</v>
      </c>
      <c r="L112" t="s">
        <v>205</v>
      </c>
      <c r="N112">
        <v>12</v>
      </c>
      <c r="O112" s="14">
        <v>123</v>
      </c>
    </row>
    <row r="113" spans="1:15" x14ac:dyDescent="0.35">
      <c r="A113" t="s">
        <v>206</v>
      </c>
      <c r="B113" s="5" t="str">
        <f t="shared" si="1"/>
        <v>22-13020</v>
      </c>
      <c r="C113">
        <v>2</v>
      </c>
      <c r="D113" t="s">
        <v>207</v>
      </c>
      <c r="E113">
        <v>6</v>
      </c>
      <c r="F113" s="1">
        <v>45038</v>
      </c>
      <c r="G113" s="1">
        <v>45038</v>
      </c>
      <c r="H113" s="2">
        <v>0.54166666666666663</v>
      </c>
      <c r="I113" s="2">
        <v>0.72916666666666663</v>
      </c>
      <c r="J113" t="s">
        <v>208</v>
      </c>
      <c r="L113" t="s">
        <v>209</v>
      </c>
      <c r="N113">
        <v>25</v>
      </c>
      <c r="O113" s="14">
        <v>0</v>
      </c>
    </row>
    <row r="114" spans="1:15" x14ac:dyDescent="0.35">
      <c r="A114" t="s">
        <v>210</v>
      </c>
      <c r="B114" s="5" t="str">
        <f t="shared" si="1"/>
        <v>22-67025</v>
      </c>
      <c r="C114">
        <v>15</v>
      </c>
      <c r="D114" t="s">
        <v>211</v>
      </c>
      <c r="E114">
        <v>27</v>
      </c>
      <c r="F114" s="1">
        <v>44984</v>
      </c>
      <c r="G114" s="1">
        <v>45061</v>
      </c>
      <c r="H114" s="2">
        <v>0.77083333333333337</v>
      </c>
      <c r="I114" s="2">
        <v>0.85416666666666663</v>
      </c>
      <c r="J114" t="s">
        <v>204</v>
      </c>
      <c r="K114" s="6">
        <v>504141000</v>
      </c>
      <c r="L114" t="s">
        <v>212</v>
      </c>
      <c r="N114">
        <v>11</v>
      </c>
      <c r="O114" s="14">
        <v>106</v>
      </c>
    </row>
    <row r="115" spans="1:15" x14ac:dyDescent="0.35">
      <c r="A115" t="s">
        <v>213</v>
      </c>
      <c r="B115" s="5" t="str">
        <f t="shared" si="1"/>
        <v>22-24510</v>
      </c>
      <c r="C115">
        <v>8</v>
      </c>
      <c r="D115" t="s">
        <v>214</v>
      </c>
      <c r="E115">
        <v>4</v>
      </c>
      <c r="F115" s="1">
        <v>44963</v>
      </c>
      <c r="G115" s="1">
        <v>44963</v>
      </c>
      <c r="H115" s="2">
        <v>0.375</v>
      </c>
      <c r="I115" s="2">
        <v>0.5</v>
      </c>
      <c r="J115" t="s">
        <v>215</v>
      </c>
      <c r="K115" s="6">
        <v>504141000</v>
      </c>
      <c r="L115" t="s">
        <v>216</v>
      </c>
      <c r="N115">
        <v>10</v>
      </c>
      <c r="O115" s="14">
        <v>29</v>
      </c>
    </row>
    <row r="116" spans="1:15" x14ac:dyDescent="0.35">
      <c r="A116" t="s">
        <v>217</v>
      </c>
      <c r="B116" s="5" t="str">
        <f t="shared" si="1"/>
        <v>22-24515</v>
      </c>
      <c r="C116">
        <v>8</v>
      </c>
      <c r="D116" t="s">
        <v>218</v>
      </c>
      <c r="E116">
        <v>4</v>
      </c>
      <c r="F116" s="1">
        <v>44967</v>
      </c>
      <c r="G116" s="1">
        <v>44967</v>
      </c>
      <c r="H116" s="2">
        <v>0.375</v>
      </c>
      <c r="I116" s="2">
        <v>0.5</v>
      </c>
      <c r="J116" t="s">
        <v>219</v>
      </c>
      <c r="K116" s="6">
        <v>504141000</v>
      </c>
      <c r="L116" t="s">
        <v>220</v>
      </c>
      <c r="N116">
        <v>10</v>
      </c>
      <c r="O116" s="14">
        <v>29</v>
      </c>
    </row>
    <row r="117" spans="1:15" x14ac:dyDescent="0.35">
      <c r="A117" t="s">
        <v>221</v>
      </c>
      <c r="B117" s="5" t="str">
        <f t="shared" si="1"/>
        <v>22-34340</v>
      </c>
      <c r="C117">
        <v>13</v>
      </c>
      <c r="D117" t="s">
        <v>222</v>
      </c>
      <c r="E117">
        <v>10</v>
      </c>
      <c r="F117" s="1">
        <v>44960</v>
      </c>
      <c r="G117" s="1">
        <v>44967</v>
      </c>
      <c r="H117" s="2">
        <v>0.66666666666666663</v>
      </c>
      <c r="I117" s="2">
        <v>0.8125</v>
      </c>
      <c r="J117" t="s">
        <v>223</v>
      </c>
      <c r="L117" t="s">
        <v>224</v>
      </c>
      <c r="N117">
        <v>15</v>
      </c>
      <c r="O117" s="14">
        <v>53</v>
      </c>
    </row>
    <row r="118" spans="1:15" x14ac:dyDescent="0.35">
      <c r="A118" t="s">
        <v>225</v>
      </c>
      <c r="B118" s="5" t="str">
        <f t="shared" si="1"/>
        <v>22-66195</v>
      </c>
      <c r="C118">
        <v>15</v>
      </c>
      <c r="D118" t="s">
        <v>226</v>
      </c>
      <c r="E118">
        <v>6</v>
      </c>
      <c r="F118" s="1">
        <v>44967</v>
      </c>
      <c r="G118" s="1">
        <v>44967</v>
      </c>
      <c r="H118" s="2">
        <v>0.72916666666666663</v>
      </c>
      <c r="I118" s="2">
        <v>0.89583333333333337</v>
      </c>
      <c r="J118" t="s">
        <v>227</v>
      </c>
      <c r="K118" s="6">
        <v>504141000</v>
      </c>
      <c r="L118" t="s">
        <v>228</v>
      </c>
      <c r="N118">
        <v>6</v>
      </c>
      <c r="O118" s="14">
        <v>41</v>
      </c>
    </row>
    <row r="119" spans="1:15" x14ac:dyDescent="0.35">
      <c r="A119" t="s">
        <v>229</v>
      </c>
      <c r="B119" s="5" t="str">
        <f t="shared" si="1"/>
        <v>22-69805</v>
      </c>
      <c r="C119">
        <v>15</v>
      </c>
      <c r="D119" t="s">
        <v>230</v>
      </c>
      <c r="E119">
        <v>9</v>
      </c>
      <c r="F119" s="1">
        <v>44968</v>
      </c>
      <c r="G119" s="1">
        <v>44968</v>
      </c>
      <c r="H119" s="2">
        <v>0.375</v>
      </c>
      <c r="I119" s="2">
        <v>0.66666666666666663</v>
      </c>
      <c r="J119" t="s">
        <v>231</v>
      </c>
      <c r="K119" s="6">
        <v>504141000</v>
      </c>
      <c r="L119" t="s">
        <v>232</v>
      </c>
      <c r="N119">
        <v>10</v>
      </c>
      <c r="O119" s="14">
        <v>53</v>
      </c>
    </row>
    <row r="120" spans="1:15" x14ac:dyDescent="0.35">
      <c r="A120" t="s">
        <v>233</v>
      </c>
      <c r="B120" s="5" t="str">
        <f t="shared" si="1"/>
        <v>22-69110</v>
      </c>
      <c r="C120">
        <v>15</v>
      </c>
      <c r="D120" t="s">
        <v>234</v>
      </c>
      <c r="E120">
        <v>10</v>
      </c>
      <c r="F120" s="1">
        <v>44968</v>
      </c>
      <c r="G120" s="1">
        <v>44968</v>
      </c>
      <c r="H120" s="2">
        <v>0.375</v>
      </c>
      <c r="I120" s="2">
        <v>0.70833333333333337</v>
      </c>
      <c r="J120" t="s">
        <v>235</v>
      </c>
      <c r="K120" s="6">
        <v>504141000</v>
      </c>
      <c r="L120" t="s">
        <v>236</v>
      </c>
      <c r="N120">
        <v>9</v>
      </c>
      <c r="O120" s="14">
        <v>75</v>
      </c>
    </row>
    <row r="121" spans="1:15" x14ac:dyDescent="0.35">
      <c r="A121" t="s">
        <v>237</v>
      </c>
      <c r="B121" s="5" t="str">
        <f t="shared" si="1"/>
        <v>22-33060</v>
      </c>
      <c r="C121">
        <v>13</v>
      </c>
      <c r="D121" t="s">
        <v>238</v>
      </c>
      <c r="E121">
        <v>20</v>
      </c>
      <c r="F121" s="1">
        <v>44886</v>
      </c>
      <c r="G121" s="1">
        <v>44970</v>
      </c>
      <c r="H121" s="2">
        <v>0.75</v>
      </c>
      <c r="I121" s="2">
        <v>0.8125</v>
      </c>
      <c r="J121" t="s">
        <v>239</v>
      </c>
      <c r="K121" s="6">
        <v>504141000</v>
      </c>
      <c r="L121" t="s">
        <v>240</v>
      </c>
      <c r="N121">
        <v>14</v>
      </c>
      <c r="O121" s="14">
        <v>102</v>
      </c>
    </row>
    <row r="122" spans="1:15" x14ac:dyDescent="0.35">
      <c r="A122" t="s">
        <v>241</v>
      </c>
      <c r="B122" s="5" t="str">
        <f t="shared" si="1"/>
        <v>22-35430</v>
      </c>
      <c r="C122">
        <v>13</v>
      </c>
      <c r="D122" t="s">
        <v>242</v>
      </c>
      <c r="E122">
        <v>19</v>
      </c>
      <c r="F122" s="1">
        <v>44830</v>
      </c>
      <c r="G122" s="1">
        <v>44970</v>
      </c>
      <c r="H122" s="2">
        <v>0.79166666666666663</v>
      </c>
      <c r="I122" s="2">
        <v>0.83333333333333337</v>
      </c>
      <c r="J122" t="s">
        <v>243</v>
      </c>
      <c r="K122" s="6">
        <v>504141000</v>
      </c>
      <c r="L122" t="s">
        <v>244</v>
      </c>
      <c r="N122">
        <v>15</v>
      </c>
      <c r="O122" s="14">
        <v>89</v>
      </c>
    </row>
    <row r="123" spans="1:15" x14ac:dyDescent="0.35">
      <c r="A123" t="s">
        <v>245</v>
      </c>
      <c r="B123" s="5" t="str">
        <f t="shared" si="1"/>
        <v>22-35432</v>
      </c>
      <c r="C123">
        <v>13</v>
      </c>
      <c r="D123" t="s">
        <v>242</v>
      </c>
      <c r="E123">
        <v>19</v>
      </c>
      <c r="F123" s="1">
        <v>44830</v>
      </c>
      <c r="G123" s="1">
        <v>44970</v>
      </c>
      <c r="H123" s="2">
        <v>0.83333333333333337</v>
      </c>
      <c r="I123" s="2">
        <v>0.875</v>
      </c>
      <c r="J123" t="s">
        <v>243</v>
      </c>
      <c r="K123" s="6">
        <v>504141000</v>
      </c>
      <c r="L123" t="s">
        <v>244</v>
      </c>
      <c r="N123">
        <v>15</v>
      </c>
      <c r="O123" s="14">
        <v>89</v>
      </c>
    </row>
    <row r="124" spans="1:15" x14ac:dyDescent="0.35">
      <c r="A124" t="s">
        <v>246</v>
      </c>
      <c r="B124" s="5" t="str">
        <f t="shared" si="1"/>
        <v>22-31013</v>
      </c>
      <c r="C124">
        <v>13</v>
      </c>
      <c r="D124" t="s">
        <v>247</v>
      </c>
      <c r="E124">
        <v>3</v>
      </c>
      <c r="F124" s="1">
        <v>44971</v>
      </c>
      <c r="G124" s="1">
        <v>44971</v>
      </c>
      <c r="H124" s="2">
        <v>0.79166666666666663</v>
      </c>
      <c r="I124" s="2">
        <v>0.875</v>
      </c>
      <c r="J124" t="s">
        <v>188</v>
      </c>
      <c r="K124" s="6">
        <v>504141000</v>
      </c>
      <c r="L124" t="s">
        <v>248</v>
      </c>
      <c r="N124">
        <v>0</v>
      </c>
      <c r="O124" s="14">
        <v>0</v>
      </c>
    </row>
    <row r="125" spans="1:15" x14ac:dyDescent="0.35">
      <c r="A125" t="s">
        <v>249</v>
      </c>
      <c r="B125" s="5" t="str">
        <f t="shared" si="1"/>
        <v>22-35321</v>
      </c>
      <c r="C125">
        <v>13</v>
      </c>
      <c r="D125" t="s">
        <v>250</v>
      </c>
      <c r="E125">
        <v>24</v>
      </c>
      <c r="F125" s="1">
        <v>44819</v>
      </c>
      <c r="G125" s="1">
        <v>44973</v>
      </c>
      <c r="H125" s="2">
        <v>0.375</v>
      </c>
      <c r="I125" s="2">
        <v>0.41666666666666669</v>
      </c>
      <c r="J125" t="s">
        <v>239</v>
      </c>
      <c r="K125" s="6">
        <v>504141000</v>
      </c>
      <c r="L125" t="s">
        <v>251</v>
      </c>
      <c r="N125">
        <v>15</v>
      </c>
      <c r="O125" s="14">
        <v>122</v>
      </c>
    </row>
    <row r="126" spans="1:15" x14ac:dyDescent="0.35">
      <c r="A126" t="s">
        <v>252</v>
      </c>
      <c r="B126" s="5" t="str">
        <f t="shared" si="1"/>
        <v>22-31131</v>
      </c>
      <c r="C126">
        <v>13</v>
      </c>
      <c r="D126" t="s">
        <v>253</v>
      </c>
      <c r="E126">
        <v>3</v>
      </c>
      <c r="F126" s="1">
        <v>44973</v>
      </c>
      <c r="G126" s="1">
        <v>44973</v>
      </c>
      <c r="H126" s="2">
        <v>0.77083333333333337</v>
      </c>
      <c r="I126" s="2">
        <v>0.85416666666666663</v>
      </c>
      <c r="J126" t="s">
        <v>196</v>
      </c>
      <c r="K126" s="6">
        <v>504141000</v>
      </c>
      <c r="L126" t="s">
        <v>254</v>
      </c>
      <c r="N126">
        <v>90</v>
      </c>
      <c r="O126" s="14">
        <v>5</v>
      </c>
    </row>
    <row r="127" spans="1:15" x14ac:dyDescent="0.35">
      <c r="A127" t="s">
        <v>255</v>
      </c>
      <c r="B127" s="5" t="str">
        <f t="shared" si="1"/>
        <v>22-32060</v>
      </c>
      <c r="C127">
        <v>13</v>
      </c>
      <c r="D127" t="s">
        <v>256</v>
      </c>
      <c r="E127">
        <v>6</v>
      </c>
      <c r="F127" s="1">
        <v>44938</v>
      </c>
      <c r="G127" s="1">
        <v>44973</v>
      </c>
      <c r="H127" s="2">
        <v>0.625</v>
      </c>
      <c r="I127" s="2">
        <v>0.65625</v>
      </c>
      <c r="J127" t="s">
        <v>239</v>
      </c>
      <c r="K127" s="6">
        <v>504141000</v>
      </c>
      <c r="L127" t="s">
        <v>257</v>
      </c>
      <c r="N127">
        <v>7</v>
      </c>
      <c r="O127" s="14">
        <v>39</v>
      </c>
    </row>
    <row r="128" spans="1:15" x14ac:dyDescent="0.35">
      <c r="A128" t="s">
        <v>258</v>
      </c>
      <c r="B128" s="5" t="str">
        <f t="shared" si="1"/>
        <v>22-3P015</v>
      </c>
      <c r="C128">
        <v>13</v>
      </c>
      <c r="D128" t="s">
        <v>187</v>
      </c>
      <c r="E128">
        <v>27</v>
      </c>
      <c r="F128" s="1">
        <v>44868</v>
      </c>
      <c r="G128" s="1">
        <v>44973</v>
      </c>
      <c r="H128" s="2">
        <v>0.75</v>
      </c>
      <c r="I128" s="2">
        <v>0.8125</v>
      </c>
      <c r="J128" t="s">
        <v>188</v>
      </c>
      <c r="K128" s="6">
        <v>504141000</v>
      </c>
      <c r="L128" t="s">
        <v>259</v>
      </c>
      <c r="N128">
        <v>15</v>
      </c>
      <c r="O128" s="14">
        <v>0</v>
      </c>
    </row>
    <row r="129" spans="1:15" x14ac:dyDescent="0.35">
      <c r="A129" t="s">
        <v>260</v>
      </c>
      <c r="B129" s="5" t="str">
        <f t="shared" si="1"/>
        <v>22-24652</v>
      </c>
      <c r="D129" t="s">
        <v>261</v>
      </c>
      <c r="E129">
        <v>2</v>
      </c>
      <c r="F129" s="1">
        <v>44973</v>
      </c>
      <c r="G129" s="1">
        <v>44973</v>
      </c>
      <c r="H129" s="2">
        <v>0.64583333333333337</v>
      </c>
      <c r="I129" s="2">
        <v>0.70833333333333337</v>
      </c>
      <c r="J129" t="s">
        <v>262</v>
      </c>
      <c r="L129" t="s">
        <v>263</v>
      </c>
      <c r="N129">
        <v>7</v>
      </c>
      <c r="O129" s="14">
        <v>0</v>
      </c>
    </row>
    <row r="130" spans="1:15" x14ac:dyDescent="0.35">
      <c r="A130" t="s">
        <v>264</v>
      </c>
      <c r="B130" s="5" t="str">
        <f t="shared" si="1"/>
        <v>22-24530</v>
      </c>
      <c r="C130">
        <v>8</v>
      </c>
      <c r="D130" t="s">
        <v>265</v>
      </c>
      <c r="E130">
        <v>4</v>
      </c>
      <c r="F130" s="1">
        <v>44970</v>
      </c>
      <c r="G130" s="1">
        <v>44970</v>
      </c>
      <c r="H130" s="2">
        <v>0.375</v>
      </c>
      <c r="I130" s="2">
        <v>0.5</v>
      </c>
      <c r="J130" t="s">
        <v>215</v>
      </c>
      <c r="K130" s="6">
        <v>504141000</v>
      </c>
      <c r="L130" t="s">
        <v>216</v>
      </c>
      <c r="N130">
        <v>10</v>
      </c>
      <c r="O130" s="14">
        <v>29</v>
      </c>
    </row>
    <row r="131" spans="1:15" x14ac:dyDescent="0.35">
      <c r="A131" t="s">
        <v>266</v>
      </c>
      <c r="B131" s="5" t="str">
        <f t="shared" ref="B131:B194" si="2">SUBSTITUTE(A131,".","-")</f>
        <v>22-24535</v>
      </c>
      <c r="C131">
        <v>8</v>
      </c>
      <c r="D131" t="s">
        <v>267</v>
      </c>
      <c r="E131">
        <v>4</v>
      </c>
      <c r="F131" s="1">
        <v>44974</v>
      </c>
      <c r="G131" s="1">
        <v>44974</v>
      </c>
      <c r="H131" s="2">
        <v>0.375</v>
      </c>
      <c r="I131" s="2">
        <v>0.5</v>
      </c>
      <c r="J131" t="s">
        <v>219</v>
      </c>
      <c r="K131" s="6">
        <v>504141000</v>
      </c>
      <c r="L131" t="s">
        <v>220</v>
      </c>
      <c r="N131">
        <v>10</v>
      </c>
      <c r="O131" s="14">
        <v>29</v>
      </c>
    </row>
    <row r="132" spans="1:15" x14ac:dyDescent="0.35">
      <c r="A132" t="s">
        <v>268</v>
      </c>
      <c r="B132" s="5" t="str">
        <f t="shared" si="2"/>
        <v>22-34575</v>
      </c>
      <c r="C132">
        <v>13</v>
      </c>
      <c r="D132" t="s">
        <v>269</v>
      </c>
      <c r="E132">
        <v>5</v>
      </c>
      <c r="F132" s="1">
        <v>44974</v>
      </c>
      <c r="G132" s="1">
        <v>44974</v>
      </c>
      <c r="H132" s="2">
        <v>0.66666666666666663</v>
      </c>
      <c r="I132" s="2">
        <v>0.8125</v>
      </c>
      <c r="J132" t="s">
        <v>223</v>
      </c>
      <c r="L132" t="s">
        <v>224</v>
      </c>
      <c r="N132">
        <v>15</v>
      </c>
      <c r="O132" s="14">
        <v>23</v>
      </c>
    </row>
    <row r="133" spans="1:15" x14ac:dyDescent="0.35">
      <c r="A133" t="s">
        <v>270</v>
      </c>
      <c r="B133" s="5" t="str">
        <f t="shared" si="2"/>
        <v>22-16240</v>
      </c>
      <c r="C133">
        <v>2</v>
      </c>
      <c r="D133" t="s">
        <v>271</v>
      </c>
      <c r="E133">
        <v>10</v>
      </c>
      <c r="F133" s="1">
        <v>44939</v>
      </c>
      <c r="G133" s="1">
        <v>44981</v>
      </c>
      <c r="H133" s="2">
        <v>0.41666666666666669</v>
      </c>
      <c r="I133" s="2">
        <v>0.46875</v>
      </c>
      <c r="J133" t="s">
        <v>272</v>
      </c>
      <c r="L133" t="s">
        <v>273</v>
      </c>
      <c r="N133">
        <v>11</v>
      </c>
      <c r="O133" s="14">
        <v>45</v>
      </c>
    </row>
    <row r="134" spans="1:15" x14ac:dyDescent="0.35">
      <c r="A134" t="s">
        <v>274</v>
      </c>
      <c r="B134" s="5" t="str">
        <f t="shared" si="2"/>
        <v>22-34860</v>
      </c>
      <c r="C134">
        <v>13</v>
      </c>
      <c r="D134" t="s">
        <v>275</v>
      </c>
      <c r="E134">
        <v>4</v>
      </c>
      <c r="F134" s="1">
        <v>44974</v>
      </c>
      <c r="G134" s="1">
        <v>44974</v>
      </c>
      <c r="H134" s="2">
        <v>0.66666666666666663</v>
      </c>
      <c r="I134" s="2">
        <v>0.79166666666666663</v>
      </c>
      <c r="J134" t="s">
        <v>180</v>
      </c>
      <c r="K134" s="6">
        <v>504141000</v>
      </c>
      <c r="L134" t="s">
        <v>276</v>
      </c>
      <c r="N134">
        <v>15</v>
      </c>
      <c r="O134" s="14">
        <v>31</v>
      </c>
    </row>
    <row r="135" spans="1:15" x14ac:dyDescent="0.35">
      <c r="A135" t="s">
        <v>277</v>
      </c>
      <c r="B135" s="5" t="str">
        <f t="shared" si="2"/>
        <v>22-26010</v>
      </c>
      <c r="C135">
        <v>8</v>
      </c>
      <c r="D135" t="s">
        <v>278</v>
      </c>
      <c r="E135">
        <v>10</v>
      </c>
      <c r="F135" s="1">
        <v>44975</v>
      </c>
      <c r="G135" s="1">
        <v>44975</v>
      </c>
      <c r="H135" s="2">
        <v>0.39583333333333331</v>
      </c>
      <c r="I135" s="2">
        <v>0.69791666666666663</v>
      </c>
      <c r="J135" t="s">
        <v>279</v>
      </c>
      <c r="K135" s="6">
        <v>504141000</v>
      </c>
      <c r="L135" t="s">
        <v>280</v>
      </c>
      <c r="N135">
        <v>6</v>
      </c>
      <c r="O135" s="14">
        <v>45</v>
      </c>
    </row>
    <row r="136" spans="1:15" x14ac:dyDescent="0.35">
      <c r="A136" t="s">
        <v>281</v>
      </c>
      <c r="B136" s="5" t="str">
        <f t="shared" si="2"/>
        <v>22-82150</v>
      </c>
      <c r="D136" t="s">
        <v>282</v>
      </c>
      <c r="E136">
        <v>4</v>
      </c>
      <c r="F136" s="1">
        <v>44977</v>
      </c>
      <c r="G136" s="1">
        <v>44977</v>
      </c>
      <c r="H136" s="2">
        <v>0.375</v>
      </c>
      <c r="I136" s="2">
        <v>0.47916666666666669</v>
      </c>
      <c r="J136" t="s">
        <v>180</v>
      </c>
      <c r="K136" s="6">
        <v>504141000</v>
      </c>
      <c r="L136" t="s">
        <v>283</v>
      </c>
      <c r="N136">
        <v>12</v>
      </c>
      <c r="O136" s="14">
        <v>14</v>
      </c>
    </row>
    <row r="137" spans="1:15" x14ac:dyDescent="0.35">
      <c r="A137" t="s">
        <v>284</v>
      </c>
      <c r="B137" s="5" t="str">
        <f t="shared" si="2"/>
        <v>22-82030</v>
      </c>
      <c r="D137" t="s">
        <v>285</v>
      </c>
      <c r="E137">
        <v>3</v>
      </c>
      <c r="F137" s="1">
        <v>44978</v>
      </c>
      <c r="G137" s="1">
        <v>44978</v>
      </c>
      <c r="H137" s="2">
        <v>0.41666666666666669</v>
      </c>
      <c r="I137" s="2">
        <v>0.5</v>
      </c>
      <c r="J137" t="s">
        <v>286</v>
      </c>
      <c r="L137" t="s">
        <v>287</v>
      </c>
      <c r="N137">
        <v>15</v>
      </c>
      <c r="O137" s="14">
        <v>0</v>
      </c>
    </row>
    <row r="138" spans="1:15" x14ac:dyDescent="0.35">
      <c r="A138" t="s">
        <v>288</v>
      </c>
      <c r="B138" s="5" t="str">
        <f t="shared" si="2"/>
        <v>22-82120</v>
      </c>
      <c r="D138" t="s">
        <v>289</v>
      </c>
      <c r="E138">
        <v>12</v>
      </c>
      <c r="F138" s="1">
        <v>44977</v>
      </c>
      <c r="G138" s="1">
        <v>44979</v>
      </c>
      <c r="H138" s="2">
        <v>0.39583333333333331</v>
      </c>
      <c r="I138" s="2">
        <v>0.52083333333333337</v>
      </c>
      <c r="J138" t="s">
        <v>235</v>
      </c>
      <c r="K138" s="6">
        <v>504141000</v>
      </c>
      <c r="L138" t="s">
        <v>290</v>
      </c>
      <c r="N138">
        <v>12</v>
      </c>
      <c r="O138" s="14">
        <v>41</v>
      </c>
    </row>
    <row r="139" spans="1:15" x14ac:dyDescent="0.35">
      <c r="A139" t="s">
        <v>291</v>
      </c>
      <c r="B139" s="5" t="str">
        <f t="shared" si="2"/>
        <v>22-26100</v>
      </c>
      <c r="C139">
        <v>8</v>
      </c>
      <c r="D139" t="s">
        <v>292</v>
      </c>
      <c r="E139">
        <v>7</v>
      </c>
      <c r="F139" s="1">
        <v>44979</v>
      </c>
      <c r="G139" s="1">
        <v>44979</v>
      </c>
      <c r="H139" s="2">
        <v>0.41666666666666669</v>
      </c>
      <c r="I139" s="2">
        <v>0.625</v>
      </c>
      <c r="J139" t="s">
        <v>279</v>
      </c>
      <c r="K139" s="6">
        <v>504141000</v>
      </c>
      <c r="L139" t="s">
        <v>280</v>
      </c>
      <c r="N139">
        <v>8</v>
      </c>
      <c r="O139" s="14">
        <v>10</v>
      </c>
    </row>
    <row r="140" spans="1:15" x14ac:dyDescent="0.35">
      <c r="A140" t="s">
        <v>293</v>
      </c>
      <c r="B140" s="5" t="str">
        <f t="shared" si="2"/>
        <v>22-82052</v>
      </c>
      <c r="D140" t="s">
        <v>294</v>
      </c>
      <c r="E140">
        <v>3</v>
      </c>
      <c r="F140" s="1">
        <v>44980</v>
      </c>
      <c r="G140" s="1">
        <v>44980</v>
      </c>
      <c r="H140" s="2">
        <v>0.41666666666666669</v>
      </c>
      <c r="I140" s="2">
        <v>0.5</v>
      </c>
      <c r="J140" t="s">
        <v>180</v>
      </c>
      <c r="K140" s="6">
        <v>504141000</v>
      </c>
      <c r="L140" t="s">
        <v>295</v>
      </c>
      <c r="N140">
        <v>15</v>
      </c>
      <c r="O140" s="14">
        <v>9</v>
      </c>
    </row>
    <row r="141" spans="1:15" x14ac:dyDescent="0.35">
      <c r="A141" t="s">
        <v>296</v>
      </c>
      <c r="B141" s="5" t="str">
        <f t="shared" si="2"/>
        <v>22-34552</v>
      </c>
      <c r="C141">
        <v>13</v>
      </c>
      <c r="D141" t="s">
        <v>297</v>
      </c>
      <c r="E141">
        <v>5</v>
      </c>
      <c r="F141" s="1">
        <v>44981</v>
      </c>
      <c r="G141" s="1">
        <v>44981</v>
      </c>
      <c r="H141" s="2">
        <v>0.625</v>
      </c>
      <c r="I141" s="2">
        <v>0.77083333333333337</v>
      </c>
      <c r="J141" t="s">
        <v>298</v>
      </c>
      <c r="K141" s="6">
        <v>504141000</v>
      </c>
      <c r="L141" t="s">
        <v>299</v>
      </c>
      <c r="N141">
        <v>15</v>
      </c>
      <c r="O141" s="14">
        <v>23</v>
      </c>
    </row>
    <row r="142" spans="1:15" x14ac:dyDescent="0.35">
      <c r="A142" t="s">
        <v>300</v>
      </c>
      <c r="B142" s="5" t="str">
        <f t="shared" si="2"/>
        <v>22-35510</v>
      </c>
      <c r="C142">
        <v>13</v>
      </c>
      <c r="D142" t="s">
        <v>301</v>
      </c>
      <c r="E142">
        <v>8</v>
      </c>
      <c r="F142" s="1">
        <v>44942</v>
      </c>
      <c r="G142" s="1">
        <v>44984</v>
      </c>
      <c r="H142" s="2">
        <v>0.72916666666666663</v>
      </c>
      <c r="I142" s="2">
        <v>0.77083333333333337</v>
      </c>
      <c r="J142" t="s">
        <v>243</v>
      </c>
      <c r="K142" s="6">
        <v>504141000</v>
      </c>
      <c r="L142" t="s">
        <v>302</v>
      </c>
      <c r="N142">
        <v>17</v>
      </c>
      <c r="O142" s="14">
        <v>43</v>
      </c>
    </row>
    <row r="143" spans="1:15" x14ac:dyDescent="0.35">
      <c r="A143" t="s">
        <v>303</v>
      </c>
      <c r="B143" s="5" t="str">
        <f t="shared" si="2"/>
        <v>22-21125</v>
      </c>
      <c r="D143" t="s">
        <v>304</v>
      </c>
      <c r="E143">
        <v>3</v>
      </c>
      <c r="F143" s="1">
        <v>44984</v>
      </c>
      <c r="G143" s="1">
        <v>44984</v>
      </c>
      <c r="H143" s="2">
        <v>0.8125</v>
      </c>
      <c r="I143" s="2">
        <v>0.89583333333333337</v>
      </c>
      <c r="J143" t="s">
        <v>196</v>
      </c>
      <c r="K143" s="6">
        <v>504141000</v>
      </c>
      <c r="L143" t="s">
        <v>305</v>
      </c>
      <c r="N143">
        <v>80</v>
      </c>
      <c r="O143" s="14">
        <v>0</v>
      </c>
    </row>
    <row r="144" spans="1:15" x14ac:dyDescent="0.35">
      <c r="A144" t="s">
        <v>306</v>
      </c>
      <c r="B144" s="5" t="str">
        <f t="shared" si="2"/>
        <v>22-24479</v>
      </c>
      <c r="C144">
        <v>8</v>
      </c>
      <c r="D144" t="s">
        <v>307</v>
      </c>
      <c r="E144">
        <v>4</v>
      </c>
      <c r="F144" s="1">
        <v>44985</v>
      </c>
      <c r="G144" s="1">
        <v>44985</v>
      </c>
      <c r="H144" s="2">
        <v>0.66666666666666663</v>
      </c>
      <c r="I144" s="2">
        <v>0.79166666666666663</v>
      </c>
      <c r="J144" t="s">
        <v>308</v>
      </c>
      <c r="L144" t="s">
        <v>309</v>
      </c>
      <c r="N144">
        <v>4</v>
      </c>
      <c r="O144" s="14">
        <v>0</v>
      </c>
    </row>
    <row r="145" spans="1:15" x14ac:dyDescent="0.35">
      <c r="A145" t="s">
        <v>310</v>
      </c>
      <c r="B145" s="5" t="str">
        <f t="shared" si="2"/>
        <v>22-34090</v>
      </c>
      <c r="C145">
        <v>13</v>
      </c>
      <c r="D145" t="s">
        <v>311</v>
      </c>
      <c r="E145">
        <v>5</v>
      </c>
      <c r="F145" s="1">
        <v>44985</v>
      </c>
      <c r="G145" s="1">
        <v>44985</v>
      </c>
      <c r="H145" s="2">
        <v>0.72916666666666663</v>
      </c>
      <c r="I145" s="2">
        <v>0.875</v>
      </c>
      <c r="J145" t="s">
        <v>298</v>
      </c>
      <c r="K145" s="6">
        <v>504141000</v>
      </c>
      <c r="L145" t="s">
        <v>312</v>
      </c>
      <c r="N145">
        <v>15</v>
      </c>
      <c r="O145" s="14">
        <v>26</v>
      </c>
    </row>
    <row r="146" spans="1:15" x14ac:dyDescent="0.35">
      <c r="A146" t="s">
        <v>313</v>
      </c>
      <c r="B146" s="5" t="str">
        <f t="shared" si="2"/>
        <v>22-23530</v>
      </c>
      <c r="D146" t="s">
        <v>314</v>
      </c>
      <c r="E146">
        <v>4</v>
      </c>
      <c r="F146" s="1">
        <v>44986</v>
      </c>
      <c r="G146" s="1">
        <v>44986</v>
      </c>
      <c r="H146" s="2">
        <v>0.75</v>
      </c>
      <c r="I146" s="2">
        <v>0.875</v>
      </c>
      <c r="J146" t="s">
        <v>180</v>
      </c>
      <c r="K146" s="6">
        <v>504141000</v>
      </c>
      <c r="L146" t="s">
        <v>315</v>
      </c>
      <c r="N146">
        <v>25</v>
      </c>
      <c r="O146" s="14">
        <v>0</v>
      </c>
    </row>
    <row r="147" spans="1:15" x14ac:dyDescent="0.35">
      <c r="A147" t="s">
        <v>316</v>
      </c>
      <c r="B147" s="5" t="str">
        <f t="shared" si="2"/>
        <v>22-33062</v>
      </c>
      <c r="C147">
        <v>13</v>
      </c>
      <c r="D147" t="s">
        <v>238</v>
      </c>
      <c r="E147">
        <v>20</v>
      </c>
      <c r="F147" s="1">
        <v>44896</v>
      </c>
      <c r="G147" s="1">
        <v>44987</v>
      </c>
      <c r="H147" s="2">
        <v>0.6875</v>
      </c>
      <c r="I147" s="2">
        <v>0.75</v>
      </c>
      <c r="J147" t="s">
        <v>317</v>
      </c>
      <c r="K147" s="6">
        <v>504141000</v>
      </c>
      <c r="L147" t="s">
        <v>240</v>
      </c>
      <c r="N147">
        <v>16</v>
      </c>
      <c r="O147" s="14">
        <v>102</v>
      </c>
    </row>
    <row r="148" spans="1:15" x14ac:dyDescent="0.35">
      <c r="A148" t="s">
        <v>318</v>
      </c>
      <c r="B148" s="5" t="str">
        <f t="shared" si="2"/>
        <v>22-32071</v>
      </c>
      <c r="C148">
        <v>13</v>
      </c>
      <c r="D148" t="s">
        <v>319</v>
      </c>
      <c r="E148">
        <v>8</v>
      </c>
      <c r="F148" s="1">
        <v>44945</v>
      </c>
      <c r="G148" s="1">
        <v>44987</v>
      </c>
      <c r="H148" s="2">
        <v>0.67708333333333337</v>
      </c>
      <c r="I148" s="2">
        <v>0.71875</v>
      </c>
      <c r="J148" t="s">
        <v>239</v>
      </c>
      <c r="K148" s="6">
        <v>504141000</v>
      </c>
      <c r="L148" t="s">
        <v>257</v>
      </c>
      <c r="N148">
        <v>8</v>
      </c>
      <c r="O148" s="14">
        <v>51</v>
      </c>
    </row>
    <row r="149" spans="1:15" x14ac:dyDescent="0.35">
      <c r="A149" t="s">
        <v>320</v>
      </c>
      <c r="B149" s="5" t="str">
        <f t="shared" si="2"/>
        <v>22-34459</v>
      </c>
      <c r="C149">
        <v>13</v>
      </c>
      <c r="D149" t="s">
        <v>321</v>
      </c>
      <c r="E149">
        <v>6</v>
      </c>
      <c r="F149" s="1">
        <v>44988</v>
      </c>
      <c r="G149" s="1">
        <v>44988</v>
      </c>
      <c r="H149" s="2">
        <v>0.72916666666666663</v>
      </c>
      <c r="I149" s="2">
        <v>0.89583333333333337</v>
      </c>
      <c r="J149" t="s">
        <v>223</v>
      </c>
      <c r="L149" t="s">
        <v>322</v>
      </c>
      <c r="N149">
        <v>16</v>
      </c>
      <c r="O149" s="14">
        <v>26</v>
      </c>
    </row>
    <row r="150" spans="1:15" x14ac:dyDescent="0.35">
      <c r="A150" t="s">
        <v>323</v>
      </c>
      <c r="B150" s="5" t="str">
        <f t="shared" si="2"/>
        <v>22-24550</v>
      </c>
      <c r="C150">
        <v>8</v>
      </c>
      <c r="D150" t="s">
        <v>324</v>
      </c>
      <c r="E150">
        <v>4</v>
      </c>
      <c r="F150" s="1">
        <v>44984</v>
      </c>
      <c r="G150" s="1">
        <v>44984</v>
      </c>
      <c r="H150" s="2">
        <v>0.375</v>
      </c>
      <c r="I150" s="2">
        <v>0.5</v>
      </c>
      <c r="J150" t="s">
        <v>215</v>
      </c>
      <c r="K150" s="6">
        <v>504141000</v>
      </c>
      <c r="L150" t="s">
        <v>216</v>
      </c>
      <c r="N150">
        <v>10</v>
      </c>
      <c r="O150" s="14">
        <v>29</v>
      </c>
    </row>
    <row r="151" spans="1:15" x14ac:dyDescent="0.35">
      <c r="A151" t="s">
        <v>325</v>
      </c>
      <c r="B151" s="5" t="str">
        <f t="shared" si="2"/>
        <v>22-24555</v>
      </c>
      <c r="C151">
        <v>8</v>
      </c>
      <c r="D151" t="s">
        <v>326</v>
      </c>
      <c r="E151">
        <v>4</v>
      </c>
      <c r="F151" s="1">
        <v>44988</v>
      </c>
      <c r="G151" s="1">
        <v>44988</v>
      </c>
      <c r="H151" s="2">
        <v>0.375</v>
      </c>
      <c r="I151" s="2">
        <v>0.5</v>
      </c>
      <c r="J151" t="s">
        <v>219</v>
      </c>
      <c r="K151" s="6">
        <v>504141000</v>
      </c>
      <c r="L151" t="s">
        <v>220</v>
      </c>
      <c r="N151">
        <v>10</v>
      </c>
      <c r="O151" s="14">
        <v>29</v>
      </c>
    </row>
    <row r="152" spans="1:15" x14ac:dyDescent="0.35">
      <c r="A152" t="s">
        <v>327</v>
      </c>
      <c r="B152" s="5" t="str">
        <f t="shared" si="2"/>
        <v>22-69365</v>
      </c>
      <c r="C152">
        <v>15</v>
      </c>
      <c r="D152" t="s">
        <v>328</v>
      </c>
      <c r="E152">
        <v>22</v>
      </c>
      <c r="F152" s="1">
        <v>44967</v>
      </c>
      <c r="G152" s="1">
        <v>44988</v>
      </c>
      <c r="H152" s="2">
        <v>0.625</v>
      </c>
      <c r="I152" s="2">
        <v>0.875</v>
      </c>
      <c r="J152" t="s">
        <v>329</v>
      </c>
      <c r="K152" s="6">
        <v>504141000</v>
      </c>
      <c r="L152" t="s">
        <v>330</v>
      </c>
      <c r="N152">
        <v>11</v>
      </c>
      <c r="O152" s="14">
        <v>135</v>
      </c>
    </row>
    <row r="153" spans="1:15" x14ac:dyDescent="0.35">
      <c r="A153" t="s">
        <v>331</v>
      </c>
      <c r="B153" s="5" t="str">
        <f t="shared" si="2"/>
        <v>22-68385</v>
      </c>
      <c r="C153">
        <v>15</v>
      </c>
      <c r="D153" t="s">
        <v>332</v>
      </c>
      <c r="E153">
        <v>4</v>
      </c>
      <c r="F153" s="1">
        <v>44988</v>
      </c>
      <c r="G153" s="1">
        <v>44988</v>
      </c>
      <c r="H153" s="2">
        <v>0.70833333333333337</v>
      </c>
      <c r="I153" s="2">
        <v>0.83333333333333337</v>
      </c>
      <c r="J153" t="s">
        <v>333</v>
      </c>
      <c r="K153" s="6">
        <v>504141000</v>
      </c>
      <c r="L153" t="s">
        <v>334</v>
      </c>
      <c r="N153">
        <v>9</v>
      </c>
      <c r="O153" s="14">
        <v>20</v>
      </c>
    </row>
    <row r="154" spans="1:15" x14ac:dyDescent="0.35">
      <c r="A154" t="s">
        <v>335</v>
      </c>
      <c r="B154" s="5" t="str">
        <f t="shared" si="2"/>
        <v>22-34815</v>
      </c>
      <c r="C154">
        <v>13</v>
      </c>
      <c r="D154" t="s">
        <v>336</v>
      </c>
      <c r="E154">
        <v>4</v>
      </c>
      <c r="F154" s="1">
        <v>44988</v>
      </c>
      <c r="G154" s="1">
        <v>44988</v>
      </c>
      <c r="H154" s="2">
        <v>0.66666666666666663</v>
      </c>
      <c r="I154" s="2">
        <v>0.79166666666666663</v>
      </c>
      <c r="J154" t="s">
        <v>180</v>
      </c>
      <c r="K154" s="6">
        <v>504141000</v>
      </c>
      <c r="L154" t="s">
        <v>337</v>
      </c>
      <c r="N154">
        <v>18</v>
      </c>
      <c r="O154" s="14">
        <v>38</v>
      </c>
    </row>
    <row r="155" spans="1:15" x14ac:dyDescent="0.35">
      <c r="A155" t="s">
        <v>338</v>
      </c>
      <c r="B155" s="5" t="str">
        <f t="shared" si="2"/>
        <v>22-26050</v>
      </c>
      <c r="C155">
        <v>8</v>
      </c>
      <c r="D155" t="s">
        <v>339</v>
      </c>
      <c r="E155">
        <v>6</v>
      </c>
      <c r="F155" s="1">
        <v>44988</v>
      </c>
      <c r="G155" s="1">
        <v>44988</v>
      </c>
      <c r="H155" s="2">
        <v>0.58333333333333337</v>
      </c>
      <c r="I155" s="2">
        <v>0.75</v>
      </c>
      <c r="J155" t="s">
        <v>340</v>
      </c>
      <c r="K155" s="6">
        <v>504141000</v>
      </c>
      <c r="L155" t="s">
        <v>280</v>
      </c>
      <c r="N155">
        <v>10</v>
      </c>
      <c r="O155" s="14">
        <v>45</v>
      </c>
    </row>
    <row r="156" spans="1:15" x14ac:dyDescent="0.35">
      <c r="A156" t="s">
        <v>341</v>
      </c>
      <c r="B156" s="5" t="str">
        <f t="shared" si="2"/>
        <v>22-15040</v>
      </c>
      <c r="C156">
        <v>2</v>
      </c>
      <c r="D156" t="s">
        <v>342</v>
      </c>
      <c r="E156">
        <v>8</v>
      </c>
      <c r="F156" s="1">
        <v>44989</v>
      </c>
      <c r="G156" s="1">
        <v>44989</v>
      </c>
      <c r="H156" s="2">
        <v>0.41666666666666669</v>
      </c>
      <c r="I156" s="2">
        <v>0.66666666666666663</v>
      </c>
      <c r="J156" t="s">
        <v>317</v>
      </c>
      <c r="K156" s="6">
        <v>504141000</v>
      </c>
      <c r="L156" t="s">
        <v>343</v>
      </c>
      <c r="N156">
        <v>14</v>
      </c>
      <c r="O156" s="14">
        <v>38</v>
      </c>
    </row>
    <row r="157" spans="1:15" x14ac:dyDescent="0.35">
      <c r="A157" t="s">
        <v>344</v>
      </c>
      <c r="B157" s="5" t="str">
        <f t="shared" si="2"/>
        <v>22-61687</v>
      </c>
      <c r="C157">
        <v>14</v>
      </c>
      <c r="D157" t="s">
        <v>345</v>
      </c>
      <c r="E157">
        <v>12</v>
      </c>
      <c r="F157" s="1">
        <v>44940</v>
      </c>
      <c r="G157" s="1">
        <v>44989</v>
      </c>
      <c r="H157" s="2">
        <v>0.41666666666666669</v>
      </c>
      <c r="I157" s="2">
        <v>0.54166666666666663</v>
      </c>
      <c r="J157" t="s">
        <v>340</v>
      </c>
      <c r="K157" s="6">
        <v>504141000</v>
      </c>
      <c r="L157" t="s">
        <v>346</v>
      </c>
      <c r="N157">
        <v>9</v>
      </c>
      <c r="O157" s="14">
        <v>92</v>
      </c>
    </row>
    <row r="158" spans="1:15" x14ac:dyDescent="0.35">
      <c r="A158" t="s">
        <v>347</v>
      </c>
      <c r="B158" s="5" t="str">
        <f t="shared" si="2"/>
        <v>22-69065</v>
      </c>
      <c r="C158">
        <v>15</v>
      </c>
      <c r="D158" t="s">
        <v>348</v>
      </c>
      <c r="E158">
        <v>16</v>
      </c>
      <c r="F158" s="1">
        <v>44988</v>
      </c>
      <c r="G158" s="1">
        <v>44989</v>
      </c>
      <c r="H158" s="2">
        <v>0.70833333333333337</v>
      </c>
      <c r="I158" s="2">
        <v>0.875</v>
      </c>
      <c r="J158" t="s">
        <v>235</v>
      </c>
      <c r="K158" s="6">
        <v>504141000</v>
      </c>
      <c r="L158" t="s">
        <v>236</v>
      </c>
      <c r="N158">
        <v>9</v>
      </c>
      <c r="O158" s="14">
        <v>114</v>
      </c>
    </row>
    <row r="159" spans="1:15" x14ac:dyDescent="0.35">
      <c r="A159" t="s">
        <v>349</v>
      </c>
      <c r="B159" s="5" t="str">
        <f t="shared" si="2"/>
        <v>22-65223</v>
      </c>
      <c r="C159">
        <v>15</v>
      </c>
      <c r="D159" t="s">
        <v>350</v>
      </c>
      <c r="E159">
        <v>16</v>
      </c>
      <c r="F159" s="1">
        <v>44988</v>
      </c>
      <c r="G159" s="1">
        <v>44989</v>
      </c>
      <c r="H159" s="2">
        <v>0.70833333333333337</v>
      </c>
      <c r="I159" s="2">
        <v>0.83333333333333337</v>
      </c>
      <c r="J159" t="s">
        <v>351</v>
      </c>
      <c r="L159" t="s">
        <v>352</v>
      </c>
      <c r="N159">
        <v>12</v>
      </c>
      <c r="O159" s="14">
        <v>67</v>
      </c>
    </row>
    <row r="160" spans="1:15" x14ac:dyDescent="0.35">
      <c r="A160" t="s">
        <v>353</v>
      </c>
      <c r="B160" s="5" t="str">
        <f t="shared" si="2"/>
        <v>22-31124</v>
      </c>
      <c r="C160">
        <v>13</v>
      </c>
      <c r="D160" t="s">
        <v>354</v>
      </c>
      <c r="E160">
        <v>5</v>
      </c>
      <c r="F160" s="1">
        <v>44991</v>
      </c>
      <c r="G160" s="1">
        <v>44991</v>
      </c>
      <c r="H160" s="2">
        <v>0.70833333333333337</v>
      </c>
      <c r="I160" s="2">
        <v>0.85416666666666663</v>
      </c>
      <c r="J160" t="s">
        <v>188</v>
      </c>
      <c r="K160" s="6">
        <v>504141000</v>
      </c>
      <c r="L160" t="s">
        <v>355</v>
      </c>
      <c r="N160">
        <v>20</v>
      </c>
      <c r="O160" s="14">
        <v>24</v>
      </c>
    </row>
    <row r="161" spans="1:15" x14ac:dyDescent="0.35">
      <c r="A161" t="s">
        <v>356</v>
      </c>
      <c r="B161" s="5" t="str">
        <f t="shared" si="2"/>
        <v>22-34096</v>
      </c>
      <c r="C161">
        <v>13</v>
      </c>
      <c r="D161" t="s">
        <v>357</v>
      </c>
      <c r="E161">
        <v>5</v>
      </c>
      <c r="F161" s="1">
        <v>44992</v>
      </c>
      <c r="G161" s="1">
        <v>44992</v>
      </c>
      <c r="H161" s="2">
        <v>0.72916666666666663</v>
      </c>
      <c r="I161" s="2">
        <v>0.875</v>
      </c>
      <c r="J161" t="s">
        <v>298</v>
      </c>
      <c r="K161" s="6">
        <v>504141000</v>
      </c>
      <c r="L161" t="s">
        <v>312</v>
      </c>
      <c r="N161">
        <v>15</v>
      </c>
      <c r="O161" s="14">
        <v>26</v>
      </c>
    </row>
    <row r="162" spans="1:15" x14ac:dyDescent="0.35">
      <c r="A162" t="s">
        <v>358</v>
      </c>
      <c r="B162" s="5" t="str">
        <f t="shared" si="2"/>
        <v>22-31132</v>
      </c>
      <c r="C162">
        <v>13</v>
      </c>
      <c r="D162" t="s">
        <v>359</v>
      </c>
      <c r="E162">
        <v>3</v>
      </c>
      <c r="F162" s="1">
        <v>44992</v>
      </c>
      <c r="G162" s="1">
        <v>44992</v>
      </c>
      <c r="H162" s="2">
        <v>0.77083333333333337</v>
      </c>
      <c r="I162" s="2">
        <v>0.85416666666666663</v>
      </c>
      <c r="J162" t="s">
        <v>196</v>
      </c>
      <c r="K162" s="6">
        <v>504141000</v>
      </c>
      <c r="L162" t="s">
        <v>254</v>
      </c>
      <c r="N162">
        <v>90</v>
      </c>
      <c r="O162" s="14">
        <v>5</v>
      </c>
    </row>
    <row r="163" spans="1:15" x14ac:dyDescent="0.35">
      <c r="A163" t="s">
        <v>360</v>
      </c>
      <c r="B163" s="5" t="str">
        <f t="shared" si="2"/>
        <v>22-75305</v>
      </c>
      <c r="C163">
        <v>1</v>
      </c>
      <c r="D163" t="s">
        <v>361</v>
      </c>
      <c r="E163">
        <v>40</v>
      </c>
      <c r="F163" s="1">
        <v>44831</v>
      </c>
      <c r="G163" s="1">
        <v>44992</v>
      </c>
      <c r="H163" s="2">
        <v>0.77083333333333337</v>
      </c>
      <c r="I163" s="2">
        <v>0.83333333333333337</v>
      </c>
      <c r="J163" t="s">
        <v>362</v>
      </c>
      <c r="K163" s="6">
        <v>599936291</v>
      </c>
      <c r="L163" t="s">
        <v>363</v>
      </c>
      <c r="N163">
        <v>9</v>
      </c>
      <c r="O163" s="14">
        <v>212</v>
      </c>
    </row>
    <row r="164" spans="1:15" x14ac:dyDescent="0.35">
      <c r="A164" t="s">
        <v>364</v>
      </c>
      <c r="B164" s="5" t="str">
        <f t="shared" si="2"/>
        <v>22-76300</v>
      </c>
      <c r="C164">
        <v>1</v>
      </c>
      <c r="D164" t="s">
        <v>365</v>
      </c>
      <c r="E164">
        <v>75</v>
      </c>
      <c r="F164" s="1">
        <v>44942</v>
      </c>
      <c r="G164" s="1">
        <v>44993</v>
      </c>
      <c r="H164" s="2">
        <v>0.53472222222222221</v>
      </c>
      <c r="I164" s="2">
        <v>0.62152777777777779</v>
      </c>
      <c r="J164" t="s">
        <v>366</v>
      </c>
      <c r="K164" s="6">
        <v>504141000</v>
      </c>
      <c r="L164" t="s">
        <v>367</v>
      </c>
      <c r="N164">
        <v>16</v>
      </c>
      <c r="O164" s="14">
        <v>218</v>
      </c>
    </row>
    <row r="165" spans="1:15" x14ac:dyDescent="0.35">
      <c r="A165" t="s">
        <v>368</v>
      </c>
      <c r="B165" s="5" t="str">
        <f t="shared" si="2"/>
        <v>22-76345</v>
      </c>
      <c r="C165">
        <v>1</v>
      </c>
      <c r="D165" t="s">
        <v>369</v>
      </c>
      <c r="E165">
        <v>75</v>
      </c>
      <c r="F165" s="1">
        <v>44942</v>
      </c>
      <c r="G165" s="1">
        <v>44993</v>
      </c>
      <c r="H165" s="2">
        <v>0.34027777777777773</v>
      </c>
      <c r="I165" s="2">
        <v>0.42708333333333331</v>
      </c>
      <c r="J165" t="s">
        <v>370</v>
      </c>
      <c r="K165" s="6">
        <v>504141000</v>
      </c>
      <c r="L165" t="s">
        <v>371</v>
      </c>
      <c r="N165">
        <v>15</v>
      </c>
      <c r="O165" s="14">
        <v>218</v>
      </c>
    </row>
    <row r="166" spans="1:15" x14ac:dyDescent="0.35">
      <c r="A166" t="s">
        <v>372</v>
      </c>
      <c r="B166" s="5" t="str">
        <f t="shared" si="2"/>
        <v>22-76350</v>
      </c>
      <c r="C166">
        <v>1</v>
      </c>
      <c r="D166" t="s">
        <v>369</v>
      </c>
      <c r="E166">
        <v>75</v>
      </c>
      <c r="F166" s="1">
        <v>44942</v>
      </c>
      <c r="G166" s="1">
        <v>44993</v>
      </c>
      <c r="H166" s="2">
        <v>0.53472222222222221</v>
      </c>
      <c r="I166" s="2">
        <v>0.62152777777777779</v>
      </c>
      <c r="J166" t="s">
        <v>188</v>
      </c>
      <c r="K166" s="6">
        <v>504141000</v>
      </c>
      <c r="L166" t="s">
        <v>373</v>
      </c>
      <c r="N166">
        <v>17</v>
      </c>
      <c r="O166" s="14">
        <v>218</v>
      </c>
    </row>
    <row r="167" spans="1:15" x14ac:dyDescent="0.35">
      <c r="A167" t="s">
        <v>374</v>
      </c>
      <c r="B167" s="5" t="str">
        <f t="shared" si="2"/>
        <v>22-76355</v>
      </c>
      <c r="C167">
        <v>1</v>
      </c>
      <c r="D167" t="s">
        <v>369</v>
      </c>
      <c r="E167">
        <v>75</v>
      </c>
      <c r="F167" s="1">
        <v>44942</v>
      </c>
      <c r="G167" s="1">
        <v>44993</v>
      </c>
      <c r="H167" s="2">
        <v>0.77083333333333337</v>
      </c>
      <c r="I167" s="2">
        <v>0.85763888888888884</v>
      </c>
      <c r="J167" t="s">
        <v>375</v>
      </c>
      <c r="K167" s="6">
        <v>599936291</v>
      </c>
      <c r="L167" t="s">
        <v>373</v>
      </c>
      <c r="N167">
        <v>15</v>
      </c>
      <c r="O167" s="14">
        <v>218</v>
      </c>
    </row>
    <row r="168" spans="1:15" x14ac:dyDescent="0.35">
      <c r="A168" t="s">
        <v>376</v>
      </c>
      <c r="B168" s="5" t="str">
        <f t="shared" si="2"/>
        <v>22-76490</v>
      </c>
      <c r="C168">
        <v>1</v>
      </c>
      <c r="D168" t="s">
        <v>377</v>
      </c>
      <c r="E168">
        <v>75</v>
      </c>
      <c r="F168" s="1">
        <v>44942</v>
      </c>
      <c r="G168" s="1">
        <v>44993</v>
      </c>
      <c r="H168" s="2">
        <v>0.53472222222222221</v>
      </c>
      <c r="I168" s="2">
        <v>0.62152777777777779</v>
      </c>
      <c r="J168" t="s">
        <v>378</v>
      </c>
      <c r="K168" s="6">
        <v>504141000</v>
      </c>
      <c r="L168" t="s">
        <v>379</v>
      </c>
      <c r="N168">
        <v>16</v>
      </c>
      <c r="O168" s="14">
        <v>218</v>
      </c>
    </row>
    <row r="169" spans="1:15" x14ac:dyDescent="0.35">
      <c r="A169" t="s">
        <v>380</v>
      </c>
      <c r="B169" s="5" t="str">
        <f t="shared" si="2"/>
        <v>22-76420</v>
      </c>
      <c r="C169">
        <v>1</v>
      </c>
      <c r="D169" t="s">
        <v>381</v>
      </c>
      <c r="E169">
        <v>75</v>
      </c>
      <c r="F169" s="1">
        <v>44942</v>
      </c>
      <c r="G169" s="1">
        <v>44993</v>
      </c>
      <c r="H169" s="2">
        <v>0.67361111111111116</v>
      </c>
      <c r="I169" s="2">
        <v>0.76041666666666663</v>
      </c>
      <c r="J169" t="s">
        <v>370</v>
      </c>
      <c r="K169" s="6">
        <v>504141000</v>
      </c>
      <c r="L169" t="s">
        <v>382</v>
      </c>
      <c r="N169">
        <v>15</v>
      </c>
      <c r="O169" s="14">
        <v>218</v>
      </c>
    </row>
    <row r="170" spans="1:15" x14ac:dyDescent="0.35">
      <c r="A170" t="s">
        <v>383</v>
      </c>
      <c r="B170" s="5" t="str">
        <f t="shared" si="2"/>
        <v>22-76495</v>
      </c>
      <c r="C170">
        <v>1</v>
      </c>
      <c r="D170" t="s">
        <v>384</v>
      </c>
      <c r="E170">
        <v>75</v>
      </c>
      <c r="F170" s="1">
        <v>44942</v>
      </c>
      <c r="G170" s="1">
        <v>44993</v>
      </c>
      <c r="H170" s="2">
        <v>0.77777777777777779</v>
      </c>
      <c r="I170" s="2">
        <v>0.86458333333333337</v>
      </c>
      <c r="J170" t="s">
        <v>385</v>
      </c>
      <c r="K170" s="6">
        <v>504141000</v>
      </c>
      <c r="L170" t="s">
        <v>382</v>
      </c>
      <c r="N170">
        <v>15</v>
      </c>
      <c r="O170" s="14">
        <v>218</v>
      </c>
    </row>
    <row r="171" spans="1:15" x14ac:dyDescent="0.35">
      <c r="A171" t="s">
        <v>386</v>
      </c>
      <c r="B171" s="5" t="str">
        <f t="shared" si="2"/>
        <v>22-75310</v>
      </c>
      <c r="C171">
        <v>1</v>
      </c>
      <c r="D171" t="s">
        <v>387</v>
      </c>
      <c r="E171">
        <v>40</v>
      </c>
      <c r="F171" s="1">
        <v>44832</v>
      </c>
      <c r="G171" s="1">
        <v>44993</v>
      </c>
      <c r="H171" s="2">
        <v>0.42708333333333331</v>
      </c>
      <c r="I171" s="2">
        <v>0.48958333333333331</v>
      </c>
      <c r="J171" t="s">
        <v>366</v>
      </c>
      <c r="K171" s="6">
        <v>504141000</v>
      </c>
      <c r="L171" t="s">
        <v>363</v>
      </c>
      <c r="N171">
        <v>9</v>
      </c>
      <c r="O171" s="14">
        <v>212</v>
      </c>
    </row>
    <row r="172" spans="1:15" x14ac:dyDescent="0.35">
      <c r="A172" t="s">
        <v>388</v>
      </c>
      <c r="B172" s="5" t="str">
        <f t="shared" si="2"/>
        <v>22-76235</v>
      </c>
      <c r="C172">
        <v>1</v>
      </c>
      <c r="D172" t="s">
        <v>389</v>
      </c>
      <c r="E172">
        <v>75</v>
      </c>
      <c r="F172" s="1">
        <v>44942</v>
      </c>
      <c r="G172" s="1">
        <v>44994</v>
      </c>
      <c r="H172" s="2">
        <v>0.77083333333333337</v>
      </c>
      <c r="I172" s="2">
        <v>0.85763888888888884</v>
      </c>
      <c r="J172" t="s">
        <v>390</v>
      </c>
      <c r="K172" s="6">
        <v>599936291</v>
      </c>
      <c r="L172" t="s">
        <v>391</v>
      </c>
      <c r="N172">
        <v>16</v>
      </c>
      <c r="O172" s="14">
        <v>218</v>
      </c>
    </row>
    <row r="173" spans="1:15" x14ac:dyDescent="0.35">
      <c r="A173" t="s">
        <v>392</v>
      </c>
      <c r="B173" s="5" t="str">
        <f t="shared" si="2"/>
        <v>22-76295</v>
      </c>
      <c r="C173">
        <v>1</v>
      </c>
      <c r="D173" t="s">
        <v>365</v>
      </c>
      <c r="E173">
        <v>75</v>
      </c>
      <c r="F173" s="1">
        <v>44942</v>
      </c>
      <c r="G173" s="1">
        <v>44994</v>
      </c>
      <c r="H173" s="2">
        <v>0.4375</v>
      </c>
      <c r="I173" s="2">
        <v>0.52430555555555558</v>
      </c>
      <c r="J173" t="s">
        <v>393</v>
      </c>
      <c r="K173" s="6">
        <v>504141000</v>
      </c>
      <c r="L173" t="s">
        <v>394</v>
      </c>
      <c r="N173">
        <v>15</v>
      </c>
      <c r="O173" s="14">
        <v>218</v>
      </c>
    </row>
    <row r="174" spans="1:15" x14ac:dyDescent="0.35">
      <c r="A174" t="s">
        <v>395</v>
      </c>
      <c r="B174" s="5" t="str">
        <f t="shared" si="2"/>
        <v>22-76230</v>
      </c>
      <c r="C174">
        <v>1</v>
      </c>
      <c r="D174" t="s">
        <v>396</v>
      </c>
      <c r="E174">
        <v>75</v>
      </c>
      <c r="F174" s="1">
        <v>44942</v>
      </c>
      <c r="G174" s="1">
        <v>44994</v>
      </c>
      <c r="H174" s="2">
        <v>0.34027777777777773</v>
      </c>
      <c r="I174" s="2">
        <v>0.42708333333333331</v>
      </c>
      <c r="J174" t="s">
        <v>393</v>
      </c>
      <c r="K174" s="6">
        <v>504141000</v>
      </c>
      <c r="L174" t="s">
        <v>397</v>
      </c>
      <c r="N174">
        <v>16</v>
      </c>
      <c r="O174" s="14">
        <v>218</v>
      </c>
    </row>
    <row r="175" spans="1:15" x14ac:dyDescent="0.35">
      <c r="A175" t="s">
        <v>398</v>
      </c>
      <c r="B175" s="5" t="str">
        <f t="shared" si="2"/>
        <v>22-76415</v>
      </c>
      <c r="C175">
        <v>1</v>
      </c>
      <c r="D175" t="s">
        <v>381</v>
      </c>
      <c r="E175">
        <v>75</v>
      </c>
      <c r="F175" s="1">
        <v>44942</v>
      </c>
      <c r="G175" s="1">
        <v>44994</v>
      </c>
      <c r="H175" s="2">
        <v>0.4375</v>
      </c>
      <c r="I175" s="2">
        <v>0.52430555555555558</v>
      </c>
      <c r="J175" t="s">
        <v>378</v>
      </c>
      <c r="K175" s="6">
        <v>504141000</v>
      </c>
      <c r="L175" t="s">
        <v>399</v>
      </c>
      <c r="N175">
        <v>16</v>
      </c>
      <c r="O175" s="14">
        <v>218</v>
      </c>
    </row>
    <row r="176" spans="1:15" x14ac:dyDescent="0.35">
      <c r="A176" t="s">
        <v>400</v>
      </c>
      <c r="B176" s="5" t="str">
        <f t="shared" si="2"/>
        <v>22-76485</v>
      </c>
      <c r="C176">
        <v>1</v>
      </c>
      <c r="D176" t="s">
        <v>384</v>
      </c>
      <c r="E176">
        <v>75</v>
      </c>
      <c r="F176" s="1">
        <v>44942</v>
      </c>
      <c r="G176" s="1">
        <v>44994</v>
      </c>
      <c r="H176" s="2">
        <v>0.34027777777777773</v>
      </c>
      <c r="I176" s="2">
        <v>0.42708333333333331</v>
      </c>
      <c r="J176" t="s">
        <v>378</v>
      </c>
      <c r="K176" s="6">
        <v>504141000</v>
      </c>
      <c r="L176" t="s">
        <v>399</v>
      </c>
      <c r="N176">
        <v>17</v>
      </c>
      <c r="O176" s="14">
        <v>218</v>
      </c>
    </row>
    <row r="177" spans="1:15" x14ac:dyDescent="0.35">
      <c r="A177" t="s">
        <v>401</v>
      </c>
      <c r="B177" s="5" t="str">
        <f t="shared" si="2"/>
        <v>22-76560</v>
      </c>
      <c r="C177">
        <v>1</v>
      </c>
      <c r="D177" t="s">
        <v>402</v>
      </c>
      <c r="E177">
        <v>75</v>
      </c>
      <c r="F177" s="1">
        <v>44942</v>
      </c>
      <c r="G177" s="1">
        <v>44994</v>
      </c>
      <c r="H177" s="2">
        <v>0.53472222222222221</v>
      </c>
      <c r="I177" s="2">
        <v>0.62152777777777779</v>
      </c>
      <c r="J177" t="s">
        <v>403</v>
      </c>
      <c r="K177" s="6">
        <v>504141000</v>
      </c>
      <c r="L177" t="s">
        <v>397</v>
      </c>
      <c r="N177">
        <v>15</v>
      </c>
      <c r="O177" s="14">
        <v>218</v>
      </c>
    </row>
    <row r="178" spans="1:15" x14ac:dyDescent="0.35">
      <c r="A178" t="s">
        <v>404</v>
      </c>
      <c r="B178" s="5" t="str">
        <f t="shared" si="2"/>
        <v>22-24653</v>
      </c>
      <c r="D178" t="s">
        <v>405</v>
      </c>
      <c r="E178">
        <v>2</v>
      </c>
      <c r="F178" s="1">
        <v>44994</v>
      </c>
      <c r="G178" s="1">
        <v>44994</v>
      </c>
      <c r="H178" s="2">
        <v>0.64583333333333337</v>
      </c>
      <c r="I178" s="2">
        <v>0.70833333333333337</v>
      </c>
      <c r="J178" t="s">
        <v>262</v>
      </c>
      <c r="L178" t="s">
        <v>263</v>
      </c>
      <c r="N178">
        <v>7</v>
      </c>
      <c r="O178" s="14">
        <v>0</v>
      </c>
    </row>
    <row r="179" spans="1:15" x14ac:dyDescent="0.35">
      <c r="A179" t="s">
        <v>406</v>
      </c>
      <c r="B179" s="5" t="str">
        <f t="shared" si="2"/>
        <v>22-11015</v>
      </c>
      <c r="C179">
        <v>2</v>
      </c>
      <c r="D179" t="s">
        <v>407</v>
      </c>
      <c r="E179">
        <v>4</v>
      </c>
      <c r="F179" s="1">
        <v>44995</v>
      </c>
      <c r="G179" s="1">
        <v>44995</v>
      </c>
      <c r="H179" s="2">
        <v>0.60416666666666663</v>
      </c>
      <c r="I179" s="2">
        <v>0.79166666666666663</v>
      </c>
      <c r="J179" t="s">
        <v>196</v>
      </c>
      <c r="K179" s="6">
        <v>504141000</v>
      </c>
      <c r="L179" t="s">
        <v>408</v>
      </c>
      <c r="N179">
        <v>100</v>
      </c>
      <c r="O179" s="14">
        <v>0</v>
      </c>
    </row>
    <row r="180" spans="1:15" x14ac:dyDescent="0.35">
      <c r="A180" t="s">
        <v>409</v>
      </c>
      <c r="B180" s="5" t="str">
        <f t="shared" si="2"/>
        <v>22-34460</v>
      </c>
      <c r="C180">
        <v>13</v>
      </c>
      <c r="D180" t="s">
        <v>321</v>
      </c>
      <c r="E180">
        <v>6</v>
      </c>
      <c r="F180" s="1">
        <v>44995</v>
      </c>
      <c r="G180" s="1">
        <v>44995</v>
      </c>
      <c r="H180" s="2">
        <v>0.72916666666666663</v>
      </c>
      <c r="I180" s="2">
        <v>0.89583333333333337</v>
      </c>
      <c r="J180" t="s">
        <v>298</v>
      </c>
      <c r="K180" s="6">
        <v>504141000</v>
      </c>
      <c r="L180" t="s">
        <v>322</v>
      </c>
      <c r="N180">
        <v>16</v>
      </c>
      <c r="O180" s="14">
        <v>26</v>
      </c>
    </row>
    <row r="181" spans="1:15" x14ac:dyDescent="0.35">
      <c r="A181" t="s">
        <v>410</v>
      </c>
      <c r="B181" s="5" t="str">
        <f t="shared" si="2"/>
        <v>22-34810</v>
      </c>
      <c r="C181">
        <v>13</v>
      </c>
      <c r="D181" t="s">
        <v>411</v>
      </c>
      <c r="E181">
        <v>6</v>
      </c>
      <c r="F181" s="1">
        <v>44995</v>
      </c>
      <c r="G181" s="1">
        <v>44995</v>
      </c>
      <c r="H181" s="2">
        <v>0.625</v>
      </c>
      <c r="I181" s="2">
        <v>0.79166666666666663</v>
      </c>
      <c r="J181" t="s">
        <v>180</v>
      </c>
      <c r="K181" s="6">
        <v>504141000</v>
      </c>
      <c r="L181" t="s">
        <v>412</v>
      </c>
      <c r="N181">
        <v>18</v>
      </c>
      <c r="O181" s="14">
        <v>31</v>
      </c>
    </row>
    <row r="182" spans="1:15" x14ac:dyDescent="0.35">
      <c r="A182" t="s">
        <v>413</v>
      </c>
      <c r="B182" s="5" t="str">
        <f t="shared" si="2"/>
        <v>22-24570</v>
      </c>
      <c r="C182">
        <v>8</v>
      </c>
      <c r="D182" t="s">
        <v>414</v>
      </c>
      <c r="E182">
        <v>4</v>
      </c>
      <c r="F182" s="1">
        <v>44991</v>
      </c>
      <c r="G182" s="1">
        <v>44991</v>
      </c>
      <c r="H182" s="2">
        <v>0.375</v>
      </c>
      <c r="I182" s="2">
        <v>0.5</v>
      </c>
      <c r="J182" t="s">
        <v>215</v>
      </c>
      <c r="K182" s="6">
        <v>504141000</v>
      </c>
      <c r="L182" t="s">
        <v>216</v>
      </c>
      <c r="N182">
        <v>10</v>
      </c>
      <c r="O182" s="14">
        <v>29</v>
      </c>
    </row>
    <row r="183" spans="1:15" x14ac:dyDescent="0.35">
      <c r="A183" t="s">
        <v>415</v>
      </c>
      <c r="B183" s="5" t="str">
        <f t="shared" si="2"/>
        <v>22-24575</v>
      </c>
      <c r="C183">
        <v>8</v>
      </c>
      <c r="D183" t="s">
        <v>416</v>
      </c>
      <c r="E183">
        <v>4</v>
      </c>
      <c r="F183" s="1">
        <v>44995</v>
      </c>
      <c r="G183" s="1">
        <v>44995</v>
      </c>
      <c r="H183" s="2">
        <v>0.375</v>
      </c>
      <c r="I183" s="2">
        <v>0.5</v>
      </c>
      <c r="J183" t="s">
        <v>219</v>
      </c>
      <c r="K183" s="6">
        <v>504141000</v>
      </c>
      <c r="L183" t="s">
        <v>220</v>
      </c>
      <c r="N183">
        <v>10</v>
      </c>
      <c r="O183" s="14">
        <v>29</v>
      </c>
    </row>
    <row r="184" spans="1:15" x14ac:dyDescent="0.35">
      <c r="A184" t="s">
        <v>417</v>
      </c>
      <c r="B184" s="5" t="str">
        <f t="shared" si="2"/>
        <v>22-22115</v>
      </c>
      <c r="D184" t="s">
        <v>418</v>
      </c>
      <c r="E184">
        <v>5</v>
      </c>
      <c r="F184" s="1">
        <v>44995</v>
      </c>
      <c r="G184" s="1">
        <v>44995</v>
      </c>
      <c r="H184" s="2">
        <v>0.625</v>
      </c>
      <c r="I184" s="2">
        <v>0.77083333333333337</v>
      </c>
      <c r="J184" t="s">
        <v>419</v>
      </c>
      <c r="K184" s="6">
        <v>504141000</v>
      </c>
      <c r="L184" t="s">
        <v>420</v>
      </c>
      <c r="N184">
        <v>18</v>
      </c>
      <c r="O184" s="14">
        <v>34</v>
      </c>
    </row>
    <row r="185" spans="1:15" x14ac:dyDescent="0.35">
      <c r="A185" t="s">
        <v>421</v>
      </c>
      <c r="B185" s="5" t="str">
        <f t="shared" si="2"/>
        <v>22-26025</v>
      </c>
      <c r="C185">
        <v>8</v>
      </c>
      <c r="D185" t="s">
        <v>422</v>
      </c>
      <c r="E185">
        <v>7</v>
      </c>
      <c r="F185" s="1">
        <v>44995</v>
      </c>
      <c r="G185" s="1">
        <v>44995</v>
      </c>
      <c r="H185" s="2">
        <v>0.54166666666666663</v>
      </c>
      <c r="I185" s="2">
        <v>0.75</v>
      </c>
      <c r="J185" t="s">
        <v>279</v>
      </c>
      <c r="K185" s="6">
        <v>504141000</v>
      </c>
      <c r="L185" t="s">
        <v>280</v>
      </c>
      <c r="N185">
        <v>6</v>
      </c>
      <c r="O185" s="14">
        <v>15</v>
      </c>
    </row>
    <row r="186" spans="1:15" x14ac:dyDescent="0.35">
      <c r="A186" t="s">
        <v>423</v>
      </c>
      <c r="B186" s="5" t="str">
        <f t="shared" si="2"/>
        <v>22-22520</v>
      </c>
      <c r="C186">
        <v>10</v>
      </c>
      <c r="D186" t="s">
        <v>424</v>
      </c>
      <c r="E186">
        <v>2</v>
      </c>
      <c r="F186" s="1">
        <v>44995</v>
      </c>
      <c r="G186" s="1">
        <v>44995</v>
      </c>
      <c r="H186" s="2">
        <v>0.625</v>
      </c>
      <c r="I186" s="2">
        <v>0.6875</v>
      </c>
      <c r="J186" t="s">
        <v>425</v>
      </c>
      <c r="K186" s="6">
        <v>504141000</v>
      </c>
      <c r="L186" t="s">
        <v>426</v>
      </c>
      <c r="N186">
        <v>15</v>
      </c>
      <c r="O186" s="14">
        <v>22</v>
      </c>
    </row>
    <row r="187" spans="1:15" x14ac:dyDescent="0.35">
      <c r="A187" t="s">
        <v>427</v>
      </c>
      <c r="B187" s="5" t="str">
        <f t="shared" si="2"/>
        <v>22-63060</v>
      </c>
      <c r="C187">
        <v>14</v>
      </c>
      <c r="D187" t="s">
        <v>428</v>
      </c>
      <c r="E187">
        <v>8</v>
      </c>
      <c r="F187" s="1">
        <v>44996</v>
      </c>
      <c r="G187" s="1">
        <v>44996</v>
      </c>
      <c r="H187" s="2">
        <v>0.41666666666666669</v>
      </c>
      <c r="I187" s="2">
        <v>0.66666666666666663</v>
      </c>
      <c r="J187" t="s">
        <v>429</v>
      </c>
      <c r="K187" s="6">
        <v>504141000</v>
      </c>
      <c r="L187" t="s">
        <v>430</v>
      </c>
      <c r="N187">
        <v>12</v>
      </c>
      <c r="O187" s="14">
        <v>47</v>
      </c>
    </row>
    <row r="188" spans="1:15" x14ac:dyDescent="0.35">
      <c r="A188" t="s">
        <v>431</v>
      </c>
      <c r="B188" s="5" t="str">
        <f t="shared" si="2"/>
        <v>22-24475</v>
      </c>
      <c r="C188">
        <v>8</v>
      </c>
      <c r="D188" t="s">
        <v>432</v>
      </c>
      <c r="E188">
        <v>4</v>
      </c>
      <c r="F188" s="1">
        <v>44996</v>
      </c>
      <c r="G188" s="1">
        <v>44996</v>
      </c>
      <c r="H188" s="2">
        <v>0.375</v>
      </c>
      <c r="I188" s="2">
        <v>0.5</v>
      </c>
      <c r="J188" t="s">
        <v>433</v>
      </c>
      <c r="K188" s="6">
        <v>504141000</v>
      </c>
      <c r="L188" t="s">
        <v>309</v>
      </c>
      <c r="N188">
        <v>4</v>
      </c>
      <c r="O188" s="14">
        <v>39</v>
      </c>
    </row>
    <row r="189" spans="1:15" x14ac:dyDescent="0.35">
      <c r="A189" t="s">
        <v>434</v>
      </c>
      <c r="B189" s="5" t="str">
        <f t="shared" si="2"/>
        <v>22-24220</v>
      </c>
      <c r="C189">
        <v>8</v>
      </c>
      <c r="D189" t="s">
        <v>435</v>
      </c>
      <c r="E189">
        <v>10</v>
      </c>
      <c r="F189" s="1">
        <v>44984</v>
      </c>
      <c r="G189" s="1">
        <v>44998</v>
      </c>
      <c r="H189" s="2">
        <v>0.77083333333333337</v>
      </c>
      <c r="I189" s="2">
        <v>0.875</v>
      </c>
      <c r="J189" t="s">
        <v>436</v>
      </c>
      <c r="K189" s="6">
        <v>504141000</v>
      </c>
      <c r="L189" t="s">
        <v>437</v>
      </c>
      <c r="N189">
        <v>9</v>
      </c>
      <c r="O189" s="14">
        <v>85</v>
      </c>
    </row>
    <row r="190" spans="1:15" x14ac:dyDescent="0.35">
      <c r="A190" t="s">
        <v>438</v>
      </c>
      <c r="B190" s="5" t="str">
        <f t="shared" si="2"/>
        <v>22-25030</v>
      </c>
      <c r="C190">
        <v>10</v>
      </c>
      <c r="D190" t="s">
        <v>439</v>
      </c>
      <c r="E190">
        <v>2</v>
      </c>
      <c r="F190" s="1">
        <v>45007</v>
      </c>
      <c r="G190" s="1">
        <v>45007</v>
      </c>
      <c r="H190" s="2">
        <v>0.58333333333333337</v>
      </c>
      <c r="I190" s="2">
        <v>0.64583333333333337</v>
      </c>
      <c r="J190" t="s">
        <v>440</v>
      </c>
      <c r="L190" t="s">
        <v>441</v>
      </c>
      <c r="N190">
        <v>15</v>
      </c>
      <c r="O190" s="14">
        <v>12</v>
      </c>
    </row>
    <row r="191" spans="1:15" x14ac:dyDescent="0.35">
      <c r="A191" t="s">
        <v>442</v>
      </c>
      <c r="B191" s="5" t="str">
        <f t="shared" si="2"/>
        <v>22-75210</v>
      </c>
      <c r="C191">
        <v>1</v>
      </c>
      <c r="D191" t="s">
        <v>443</v>
      </c>
      <c r="E191">
        <v>40</v>
      </c>
      <c r="F191" s="1">
        <v>44837</v>
      </c>
      <c r="G191" s="1">
        <v>45005</v>
      </c>
      <c r="H191" s="2">
        <v>0.77083333333333337</v>
      </c>
      <c r="I191" s="2">
        <v>0.83333333333333337</v>
      </c>
      <c r="J191" t="s">
        <v>444</v>
      </c>
      <c r="L191" t="s">
        <v>445</v>
      </c>
      <c r="N191">
        <v>9</v>
      </c>
      <c r="O191" s="14">
        <v>212</v>
      </c>
    </row>
    <row r="192" spans="1:15" x14ac:dyDescent="0.35">
      <c r="A192" t="s">
        <v>446</v>
      </c>
      <c r="B192" s="5" t="str">
        <f t="shared" si="2"/>
        <v>22-74255</v>
      </c>
      <c r="C192">
        <v>1</v>
      </c>
      <c r="D192" t="s">
        <v>447</v>
      </c>
      <c r="E192">
        <v>40</v>
      </c>
      <c r="F192" s="1">
        <v>44837</v>
      </c>
      <c r="G192" s="1">
        <v>44998</v>
      </c>
      <c r="H192" s="2">
        <v>0.42708333333333331</v>
      </c>
      <c r="I192" s="2">
        <v>0.48958333333333331</v>
      </c>
      <c r="J192" t="s">
        <v>448</v>
      </c>
      <c r="K192" s="6">
        <v>504141000</v>
      </c>
      <c r="L192" t="s">
        <v>449</v>
      </c>
      <c r="N192">
        <v>9</v>
      </c>
      <c r="O192" s="14">
        <v>231</v>
      </c>
    </row>
    <row r="193" spans="1:15" x14ac:dyDescent="0.35">
      <c r="A193" t="s">
        <v>450</v>
      </c>
      <c r="B193" s="5" t="str">
        <f t="shared" si="2"/>
        <v>22-34070</v>
      </c>
      <c r="C193">
        <v>13</v>
      </c>
      <c r="D193" t="s">
        <v>451</v>
      </c>
      <c r="E193">
        <v>14</v>
      </c>
      <c r="F193" s="1">
        <v>44999</v>
      </c>
      <c r="G193" s="1">
        <v>45027</v>
      </c>
      <c r="H193" s="2">
        <v>0.75</v>
      </c>
      <c r="I193" s="2">
        <v>0.89583333333333337</v>
      </c>
      <c r="J193" t="s">
        <v>298</v>
      </c>
      <c r="K193" s="6">
        <v>504141000</v>
      </c>
      <c r="L193" t="s">
        <v>452</v>
      </c>
      <c r="N193">
        <v>15</v>
      </c>
      <c r="O193" s="14">
        <v>79</v>
      </c>
    </row>
    <row r="194" spans="1:15" x14ac:dyDescent="0.35">
      <c r="A194" t="s">
        <v>453</v>
      </c>
      <c r="B194" s="5" t="str">
        <f t="shared" si="2"/>
        <v>22-61500</v>
      </c>
      <c r="C194">
        <v>3</v>
      </c>
      <c r="D194" t="s">
        <v>454</v>
      </c>
      <c r="E194">
        <v>3</v>
      </c>
      <c r="F194" s="1">
        <v>44999</v>
      </c>
      <c r="G194" s="1">
        <v>44999</v>
      </c>
      <c r="H194" s="2">
        <v>0.77083333333333337</v>
      </c>
      <c r="I194" s="2">
        <v>0.85416666666666663</v>
      </c>
      <c r="J194" t="s">
        <v>455</v>
      </c>
      <c r="L194" t="s">
        <v>456</v>
      </c>
      <c r="N194">
        <v>23</v>
      </c>
      <c r="O194" s="14">
        <v>0</v>
      </c>
    </row>
    <row r="195" spans="1:15" x14ac:dyDescent="0.35">
      <c r="A195" t="s">
        <v>457</v>
      </c>
      <c r="B195" s="5" t="str">
        <f t="shared" ref="B195:B258" si="3">SUBSTITUTE(A195,".","-")</f>
        <v>22-72150</v>
      </c>
      <c r="C195">
        <v>1</v>
      </c>
      <c r="D195" t="s">
        <v>458</v>
      </c>
      <c r="E195">
        <v>40</v>
      </c>
      <c r="F195" s="1">
        <v>44838</v>
      </c>
      <c r="G195" s="1">
        <v>44999</v>
      </c>
      <c r="H195" s="2">
        <v>0.35416666666666669</v>
      </c>
      <c r="I195" s="2">
        <v>0.41666666666666669</v>
      </c>
      <c r="J195" t="s">
        <v>459</v>
      </c>
      <c r="K195" s="6">
        <v>504141000</v>
      </c>
      <c r="L195" t="s">
        <v>460</v>
      </c>
      <c r="N195">
        <v>9</v>
      </c>
      <c r="O195" s="14">
        <v>231</v>
      </c>
    </row>
    <row r="196" spans="1:15" x14ac:dyDescent="0.35">
      <c r="A196" t="s">
        <v>461</v>
      </c>
      <c r="B196" s="5" t="str">
        <f t="shared" si="3"/>
        <v>22-73280</v>
      </c>
      <c r="C196">
        <v>1</v>
      </c>
      <c r="D196" t="s">
        <v>462</v>
      </c>
      <c r="E196">
        <v>40</v>
      </c>
      <c r="F196" s="1">
        <v>44838</v>
      </c>
      <c r="G196" s="1">
        <v>44999</v>
      </c>
      <c r="H196" s="2">
        <v>0.77083333333333337</v>
      </c>
      <c r="I196" s="2">
        <v>0.83333333333333337</v>
      </c>
      <c r="J196" t="s">
        <v>448</v>
      </c>
      <c r="K196" s="6">
        <v>504141000</v>
      </c>
      <c r="L196" t="s">
        <v>463</v>
      </c>
      <c r="N196">
        <v>9</v>
      </c>
      <c r="O196" s="14">
        <v>231</v>
      </c>
    </row>
    <row r="197" spans="1:15" x14ac:dyDescent="0.35">
      <c r="A197" t="s">
        <v>464</v>
      </c>
      <c r="B197" s="5" t="str">
        <f t="shared" si="3"/>
        <v>22-75230</v>
      </c>
      <c r="C197">
        <v>1</v>
      </c>
      <c r="D197" t="s">
        <v>465</v>
      </c>
      <c r="E197">
        <v>40</v>
      </c>
      <c r="F197" s="1">
        <v>44838</v>
      </c>
      <c r="G197" s="1">
        <v>44999</v>
      </c>
      <c r="H197" s="2">
        <v>0.77083333333333337</v>
      </c>
      <c r="I197" s="2">
        <v>0.83333333333333337</v>
      </c>
      <c r="J197" t="s">
        <v>466</v>
      </c>
      <c r="K197" s="6">
        <v>504141000</v>
      </c>
      <c r="L197" t="s">
        <v>467</v>
      </c>
      <c r="N197">
        <v>10</v>
      </c>
      <c r="O197" s="14">
        <v>212</v>
      </c>
    </row>
    <row r="198" spans="1:15" x14ac:dyDescent="0.35">
      <c r="A198" t="s">
        <v>468</v>
      </c>
      <c r="B198" s="5" t="str">
        <f t="shared" si="3"/>
        <v>22-75235</v>
      </c>
      <c r="C198">
        <v>1</v>
      </c>
      <c r="D198" t="s">
        <v>469</v>
      </c>
      <c r="E198">
        <v>40</v>
      </c>
      <c r="F198" s="1">
        <v>44838</v>
      </c>
      <c r="G198" s="1">
        <v>44999</v>
      </c>
      <c r="H198" s="2">
        <v>0.42708333333333331</v>
      </c>
      <c r="I198" s="2">
        <v>0.48958333333333331</v>
      </c>
      <c r="J198" t="s">
        <v>403</v>
      </c>
      <c r="K198" s="6">
        <v>504141000</v>
      </c>
      <c r="L198" t="s">
        <v>467</v>
      </c>
      <c r="N198">
        <v>10</v>
      </c>
      <c r="O198" s="14">
        <v>212</v>
      </c>
    </row>
    <row r="199" spans="1:15" x14ac:dyDescent="0.35">
      <c r="A199" t="s">
        <v>470</v>
      </c>
      <c r="B199" s="5" t="str">
        <f t="shared" si="3"/>
        <v>22-75055</v>
      </c>
      <c r="C199">
        <v>1</v>
      </c>
      <c r="D199" t="s">
        <v>471</v>
      </c>
      <c r="E199">
        <v>40</v>
      </c>
      <c r="F199" s="1">
        <v>44832</v>
      </c>
      <c r="G199" s="1">
        <v>45000</v>
      </c>
      <c r="H199" s="2">
        <v>0.77083333333333337</v>
      </c>
      <c r="I199" s="2">
        <v>0.83333333333333337</v>
      </c>
      <c r="J199" t="s">
        <v>366</v>
      </c>
      <c r="K199" s="6">
        <v>504141000</v>
      </c>
      <c r="L199" t="s">
        <v>472</v>
      </c>
      <c r="N199">
        <v>9</v>
      </c>
      <c r="O199" s="14">
        <v>212</v>
      </c>
    </row>
    <row r="200" spans="1:15" x14ac:dyDescent="0.35">
      <c r="A200" t="s">
        <v>473</v>
      </c>
      <c r="B200" s="5" t="str">
        <f t="shared" si="3"/>
        <v>22-72100</v>
      </c>
      <c r="C200">
        <v>1</v>
      </c>
      <c r="D200" t="s">
        <v>474</v>
      </c>
      <c r="E200">
        <v>40</v>
      </c>
      <c r="F200" s="1">
        <v>44832</v>
      </c>
      <c r="G200" s="1">
        <v>45000</v>
      </c>
      <c r="H200" s="2">
        <v>0.69791666666666663</v>
      </c>
      <c r="I200" s="2">
        <v>0.76041666666666663</v>
      </c>
      <c r="J200" t="s">
        <v>448</v>
      </c>
      <c r="K200" s="6">
        <v>504141000</v>
      </c>
      <c r="L200" t="s">
        <v>475</v>
      </c>
      <c r="N200">
        <v>9</v>
      </c>
      <c r="O200" s="14">
        <v>231</v>
      </c>
    </row>
    <row r="201" spans="1:15" x14ac:dyDescent="0.35">
      <c r="A201" t="s">
        <v>476</v>
      </c>
      <c r="B201" s="5" t="str">
        <f t="shared" si="3"/>
        <v>22-22140</v>
      </c>
      <c r="C201">
        <v>10</v>
      </c>
      <c r="D201" t="s">
        <v>477</v>
      </c>
      <c r="E201">
        <v>6</v>
      </c>
      <c r="F201" s="1">
        <v>45000</v>
      </c>
      <c r="G201" s="1">
        <v>45000</v>
      </c>
      <c r="H201" s="2">
        <v>0.79166666666666663</v>
      </c>
      <c r="I201" s="2">
        <v>0.875</v>
      </c>
      <c r="J201" t="s">
        <v>340</v>
      </c>
      <c r="K201" s="6">
        <v>504141000</v>
      </c>
      <c r="L201" t="s">
        <v>478</v>
      </c>
      <c r="N201">
        <v>30</v>
      </c>
      <c r="O201" s="14">
        <v>8</v>
      </c>
    </row>
    <row r="202" spans="1:15" x14ac:dyDescent="0.35">
      <c r="A202" t="s">
        <v>479</v>
      </c>
      <c r="B202" s="5" t="str">
        <f t="shared" si="3"/>
        <v>22-69142</v>
      </c>
      <c r="C202">
        <v>15</v>
      </c>
      <c r="D202" t="s">
        <v>480</v>
      </c>
      <c r="E202">
        <v>24</v>
      </c>
      <c r="F202" s="1">
        <v>44958</v>
      </c>
      <c r="G202" s="1">
        <v>45000</v>
      </c>
      <c r="H202" s="2">
        <v>0.75</v>
      </c>
      <c r="I202" s="2">
        <v>0.875</v>
      </c>
      <c r="J202" t="s">
        <v>329</v>
      </c>
      <c r="K202" s="6">
        <v>504141000</v>
      </c>
      <c r="L202" t="s">
        <v>481</v>
      </c>
      <c r="N202">
        <v>9</v>
      </c>
      <c r="O202" s="14">
        <v>138</v>
      </c>
    </row>
    <row r="203" spans="1:15" x14ac:dyDescent="0.35">
      <c r="A203" t="s">
        <v>482</v>
      </c>
      <c r="B203" s="5" t="str">
        <f t="shared" si="3"/>
        <v>22-73225</v>
      </c>
      <c r="C203">
        <v>1</v>
      </c>
      <c r="D203" t="s">
        <v>483</v>
      </c>
      <c r="E203">
        <v>40</v>
      </c>
      <c r="F203" s="1">
        <v>44839</v>
      </c>
      <c r="G203" s="1">
        <v>45000</v>
      </c>
      <c r="H203" s="2">
        <v>0.35416666666666669</v>
      </c>
      <c r="I203" s="2">
        <v>0.41666666666666669</v>
      </c>
      <c r="J203" t="s">
        <v>366</v>
      </c>
      <c r="K203" s="6">
        <v>504141000</v>
      </c>
      <c r="L203" t="s">
        <v>463</v>
      </c>
      <c r="N203">
        <v>9</v>
      </c>
      <c r="O203" s="14">
        <v>231</v>
      </c>
    </row>
    <row r="204" spans="1:15" x14ac:dyDescent="0.35">
      <c r="A204" t="s">
        <v>484</v>
      </c>
      <c r="B204" s="5" t="str">
        <f t="shared" si="3"/>
        <v>22-24090</v>
      </c>
      <c r="C204">
        <v>8</v>
      </c>
      <c r="D204" t="s">
        <v>485</v>
      </c>
      <c r="E204">
        <v>11</v>
      </c>
      <c r="F204" s="1">
        <v>44986</v>
      </c>
      <c r="G204" s="1">
        <v>45000</v>
      </c>
      <c r="H204" s="2">
        <v>0.72916666666666663</v>
      </c>
      <c r="I204" s="2">
        <v>0.84375</v>
      </c>
      <c r="J204" t="s">
        <v>486</v>
      </c>
      <c r="L204" t="s">
        <v>309</v>
      </c>
      <c r="N204">
        <v>9</v>
      </c>
      <c r="O204" s="14">
        <v>116</v>
      </c>
    </row>
    <row r="205" spans="1:15" x14ac:dyDescent="0.35">
      <c r="A205" t="s">
        <v>487</v>
      </c>
      <c r="B205" s="5" t="str">
        <f t="shared" si="3"/>
        <v>22-61690</v>
      </c>
      <c r="C205">
        <v>14</v>
      </c>
      <c r="D205" t="s">
        <v>488</v>
      </c>
      <c r="E205">
        <v>17</v>
      </c>
      <c r="F205" s="1">
        <v>44944</v>
      </c>
      <c r="G205" s="1">
        <v>45000</v>
      </c>
      <c r="H205" s="2">
        <v>0.79166666666666663</v>
      </c>
      <c r="I205" s="2">
        <v>0.89583333333333337</v>
      </c>
      <c r="J205" t="s">
        <v>486</v>
      </c>
      <c r="L205" t="s">
        <v>489</v>
      </c>
      <c r="N205">
        <v>11</v>
      </c>
      <c r="O205" s="14">
        <v>96</v>
      </c>
    </row>
    <row r="206" spans="1:15" x14ac:dyDescent="0.35">
      <c r="A206" t="s">
        <v>490</v>
      </c>
      <c r="B206" s="5" t="str">
        <f t="shared" si="3"/>
        <v>22-69135</v>
      </c>
      <c r="C206">
        <v>15</v>
      </c>
      <c r="D206" t="s">
        <v>491</v>
      </c>
      <c r="E206">
        <v>10</v>
      </c>
      <c r="F206" s="1">
        <v>45000</v>
      </c>
      <c r="G206" s="1">
        <v>45000</v>
      </c>
      <c r="H206" s="2">
        <v>0.375</v>
      </c>
      <c r="I206" s="2">
        <v>0.70833333333333337</v>
      </c>
      <c r="J206" t="s">
        <v>235</v>
      </c>
      <c r="K206" s="6">
        <v>504141000</v>
      </c>
      <c r="L206" t="s">
        <v>236</v>
      </c>
      <c r="N206">
        <v>6</v>
      </c>
      <c r="O206" s="14">
        <v>117</v>
      </c>
    </row>
    <row r="207" spans="1:15" x14ac:dyDescent="0.35">
      <c r="A207" t="s">
        <v>492</v>
      </c>
      <c r="B207" s="5" t="str">
        <f t="shared" si="3"/>
        <v>22-71135</v>
      </c>
      <c r="C207">
        <v>1</v>
      </c>
      <c r="D207" t="s">
        <v>493</v>
      </c>
      <c r="E207">
        <v>40</v>
      </c>
      <c r="F207" s="1">
        <v>44833</v>
      </c>
      <c r="G207" s="1">
        <v>45001</v>
      </c>
      <c r="H207" s="2">
        <v>0.42708333333333331</v>
      </c>
      <c r="I207" s="2">
        <v>0.48958333333333331</v>
      </c>
      <c r="J207" t="s">
        <v>494</v>
      </c>
      <c r="K207" s="6">
        <v>504141000</v>
      </c>
      <c r="L207" t="s">
        <v>495</v>
      </c>
      <c r="N207">
        <v>9</v>
      </c>
      <c r="O207" s="14">
        <v>226</v>
      </c>
    </row>
    <row r="208" spans="1:15" x14ac:dyDescent="0.35">
      <c r="A208" t="s">
        <v>496</v>
      </c>
      <c r="B208" s="5" t="str">
        <f t="shared" si="3"/>
        <v>22-73270</v>
      </c>
      <c r="C208">
        <v>1</v>
      </c>
      <c r="D208" t="s">
        <v>497</v>
      </c>
      <c r="E208">
        <v>40</v>
      </c>
      <c r="F208" s="1">
        <v>44833</v>
      </c>
      <c r="G208" s="1">
        <v>45001</v>
      </c>
      <c r="H208" s="2">
        <v>0.42708333333333331</v>
      </c>
      <c r="I208" s="2">
        <v>0.48958333333333331</v>
      </c>
      <c r="J208" t="s">
        <v>498</v>
      </c>
      <c r="L208" t="s">
        <v>499</v>
      </c>
      <c r="N208">
        <v>9</v>
      </c>
      <c r="O208" s="14">
        <v>231</v>
      </c>
    </row>
    <row r="209" spans="1:15" x14ac:dyDescent="0.35">
      <c r="A209" t="s">
        <v>500</v>
      </c>
      <c r="B209" s="5" t="str">
        <f t="shared" si="3"/>
        <v>22-22205</v>
      </c>
      <c r="C209">
        <v>10</v>
      </c>
      <c r="D209" t="s">
        <v>501</v>
      </c>
      <c r="E209">
        <v>4</v>
      </c>
      <c r="F209" s="1">
        <v>45001</v>
      </c>
      <c r="G209" s="1">
        <v>45001</v>
      </c>
      <c r="H209" s="2">
        <v>0.40625</v>
      </c>
      <c r="I209" s="2">
        <v>0.52083333333333337</v>
      </c>
      <c r="J209" t="s">
        <v>340</v>
      </c>
      <c r="K209" s="6">
        <v>504141000</v>
      </c>
      <c r="L209" t="s">
        <v>502</v>
      </c>
      <c r="N209">
        <v>30</v>
      </c>
      <c r="O209" s="14">
        <v>0</v>
      </c>
    </row>
    <row r="210" spans="1:15" x14ac:dyDescent="0.35">
      <c r="A210" t="s">
        <v>503</v>
      </c>
      <c r="B210" s="5" t="str">
        <f t="shared" si="3"/>
        <v>22-74130</v>
      </c>
      <c r="C210">
        <v>1</v>
      </c>
      <c r="D210" t="s">
        <v>504</v>
      </c>
      <c r="E210">
        <v>40</v>
      </c>
      <c r="F210" s="1">
        <v>44833</v>
      </c>
      <c r="G210" s="1">
        <v>45001</v>
      </c>
      <c r="H210" s="2">
        <v>0.79166666666666663</v>
      </c>
      <c r="I210" s="2">
        <v>0.85416666666666663</v>
      </c>
      <c r="J210" t="s">
        <v>486</v>
      </c>
      <c r="L210" t="s">
        <v>505</v>
      </c>
      <c r="N210">
        <v>9</v>
      </c>
      <c r="O210" s="14">
        <v>231</v>
      </c>
    </row>
    <row r="211" spans="1:15" x14ac:dyDescent="0.35">
      <c r="A211" t="s">
        <v>506</v>
      </c>
      <c r="B211" s="5" t="str">
        <f t="shared" si="3"/>
        <v>22-24654</v>
      </c>
      <c r="D211" t="s">
        <v>507</v>
      </c>
      <c r="E211">
        <v>2</v>
      </c>
      <c r="F211" s="1">
        <v>45001</v>
      </c>
      <c r="G211" s="1">
        <v>45001</v>
      </c>
      <c r="H211" s="2">
        <v>0.64583333333333337</v>
      </c>
      <c r="I211" s="2">
        <v>0.70833333333333337</v>
      </c>
      <c r="J211" t="s">
        <v>262</v>
      </c>
      <c r="L211" t="s">
        <v>263</v>
      </c>
      <c r="N211">
        <v>7</v>
      </c>
      <c r="O211" s="14">
        <v>0</v>
      </c>
    </row>
    <row r="212" spans="1:15" x14ac:dyDescent="0.35">
      <c r="A212" t="s">
        <v>508</v>
      </c>
      <c r="B212" s="5" t="str">
        <f t="shared" si="3"/>
        <v>22-58005</v>
      </c>
      <c r="D212" t="s">
        <v>509</v>
      </c>
      <c r="E212">
        <v>3</v>
      </c>
      <c r="F212" s="1">
        <v>45001</v>
      </c>
      <c r="G212" s="1">
        <v>45001</v>
      </c>
      <c r="H212" s="2">
        <v>0.77083333333333337</v>
      </c>
      <c r="I212" s="2">
        <v>0.85416666666666663</v>
      </c>
      <c r="J212" t="s">
        <v>196</v>
      </c>
      <c r="K212" s="6">
        <v>504141000</v>
      </c>
      <c r="L212" t="s">
        <v>510</v>
      </c>
      <c r="N212">
        <v>50</v>
      </c>
      <c r="O212" s="14">
        <v>0</v>
      </c>
    </row>
    <row r="213" spans="1:15" x14ac:dyDescent="0.35">
      <c r="A213" t="s">
        <v>511</v>
      </c>
      <c r="B213" s="5" t="str">
        <f t="shared" si="3"/>
        <v>22-24590</v>
      </c>
      <c r="C213">
        <v>8</v>
      </c>
      <c r="D213" t="s">
        <v>512</v>
      </c>
      <c r="E213">
        <v>4</v>
      </c>
      <c r="F213" s="1">
        <v>44998</v>
      </c>
      <c r="G213" s="1">
        <v>44998</v>
      </c>
      <c r="H213" s="2">
        <v>0.375</v>
      </c>
      <c r="I213" s="2">
        <v>0.5</v>
      </c>
      <c r="J213" t="s">
        <v>215</v>
      </c>
      <c r="K213" s="6">
        <v>504141000</v>
      </c>
      <c r="L213" t="s">
        <v>216</v>
      </c>
      <c r="N213">
        <v>10</v>
      </c>
      <c r="O213" s="14">
        <v>29</v>
      </c>
    </row>
    <row r="214" spans="1:15" x14ac:dyDescent="0.35">
      <c r="A214" t="s">
        <v>513</v>
      </c>
      <c r="B214" s="5" t="str">
        <f t="shared" si="3"/>
        <v>22-24595</v>
      </c>
      <c r="C214">
        <v>8</v>
      </c>
      <c r="D214" t="s">
        <v>514</v>
      </c>
      <c r="E214">
        <v>4</v>
      </c>
      <c r="F214" s="1">
        <v>45002</v>
      </c>
      <c r="G214" s="1">
        <v>45002</v>
      </c>
      <c r="H214" s="2">
        <v>0.375</v>
      </c>
      <c r="I214" s="2">
        <v>0.5</v>
      </c>
      <c r="J214" t="s">
        <v>219</v>
      </c>
      <c r="K214" s="6">
        <v>504141000</v>
      </c>
      <c r="L214" t="s">
        <v>220</v>
      </c>
      <c r="N214">
        <v>10</v>
      </c>
      <c r="O214" s="14">
        <v>29</v>
      </c>
    </row>
    <row r="215" spans="1:15" x14ac:dyDescent="0.35">
      <c r="A215" t="s">
        <v>515</v>
      </c>
      <c r="B215" s="5" t="str">
        <f t="shared" si="3"/>
        <v>22-33020</v>
      </c>
      <c r="C215">
        <v>13</v>
      </c>
      <c r="D215" t="s">
        <v>516</v>
      </c>
      <c r="E215">
        <v>12</v>
      </c>
      <c r="F215" s="1">
        <v>44988</v>
      </c>
      <c r="G215" s="1">
        <v>45002</v>
      </c>
      <c r="H215" s="2">
        <v>0.375</v>
      </c>
      <c r="I215" s="2">
        <v>0.5</v>
      </c>
      <c r="J215" t="s">
        <v>239</v>
      </c>
      <c r="K215" s="6">
        <v>504141000</v>
      </c>
      <c r="L215" t="s">
        <v>517</v>
      </c>
      <c r="N215">
        <v>12</v>
      </c>
      <c r="O215" s="14">
        <v>76</v>
      </c>
    </row>
    <row r="216" spans="1:15" x14ac:dyDescent="0.35">
      <c r="A216" t="s">
        <v>518</v>
      </c>
      <c r="B216" s="5" t="str">
        <f t="shared" si="3"/>
        <v>22-34435</v>
      </c>
      <c r="D216" t="s">
        <v>519</v>
      </c>
      <c r="E216">
        <v>6</v>
      </c>
      <c r="F216" s="1">
        <v>45002</v>
      </c>
      <c r="G216" s="1">
        <v>45002</v>
      </c>
      <c r="H216" s="2">
        <v>0.72916666666666663</v>
      </c>
      <c r="I216" s="2">
        <v>0.89583333333333337</v>
      </c>
      <c r="J216" t="s">
        <v>298</v>
      </c>
      <c r="K216" s="6">
        <v>504141000</v>
      </c>
      <c r="L216" t="s">
        <v>322</v>
      </c>
      <c r="N216">
        <v>14</v>
      </c>
      <c r="O216" s="14">
        <v>26</v>
      </c>
    </row>
    <row r="217" spans="1:15" x14ac:dyDescent="0.35">
      <c r="A217" t="s">
        <v>520</v>
      </c>
      <c r="B217" s="5" t="str">
        <f t="shared" si="3"/>
        <v>22-72025</v>
      </c>
      <c r="C217">
        <v>1</v>
      </c>
      <c r="D217" t="s">
        <v>521</v>
      </c>
      <c r="E217">
        <v>2</v>
      </c>
      <c r="F217" s="1">
        <v>45002</v>
      </c>
      <c r="G217" s="1">
        <v>45002</v>
      </c>
      <c r="H217" s="2">
        <v>0.6875</v>
      </c>
      <c r="I217" s="2">
        <v>0.72916666666666663</v>
      </c>
      <c r="J217" t="s">
        <v>486</v>
      </c>
      <c r="L217" t="s">
        <v>522</v>
      </c>
      <c r="N217">
        <v>9</v>
      </c>
      <c r="O217" s="14">
        <v>8</v>
      </c>
    </row>
    <row r="218" spans="1:15" x14ac:dyDescent="0.35">
      <c r="A218" t="s">
        <v>523</v>
      </c>
      <c r="B218" s="5" t="str">
        <f t="shared" si="3"/>
        <v>22-26075</v>
      </c>
      <c r="C218">
        <v>8</v>
      </c>
      <c r="D218" t="s">
        <v>524</v>
      </c>
      <c r="E218">
        <v>5</v>
      </c>
      <c r="F218" s="1">
        <v>45002</v>
      </c>
      <c r="G218" s="1">
        <v>45002</v>
      </c>
      <c r="H218" s="2">
        <v>0.58333333333333337</v>
      </c>
      <c r="I218" s="2">
        <v>0.72916666666666663</v>
      </c>
      <c r="J218" t="s">
        <v>486</v>
      </c>
      <c r="L218" t="s">
        <v>280</v>
      </c>
      <c r="N218">
        <v>7</v>
      </c>
      <c r="O218" s="14">
        <v>25</v>
      </c>
    </row>
    <row r="219" spans="1:15" x14ac:dyDescent="0.35">
      <c r="A219" t="s">
        <v>525</v>
      </c>
      <c r="B219" s="5" t="str">
        <f t="shared" si="3"/>
        <v>22-69155</v>
      </c>
      <c r="C219">
        <v>15</v>
      </c>
      <c r="D219" t="s">
        <v>526</v>
      </c>
      <c r="E219">
        <v>4</v>
      </c>
      <c r="F219" s="1">
        <v>45002</v>
      </c>
      <c r="G219" s="1">
        <v>45002</v>
      </c>
      <c r="H219" s="2">
        <v>0.625</v>
      </c>
      <c r="I219" s="2">
        <v>0.75</v>
      </c>
      <c r="J219" t="s">
        <v>235</v>
      </c>
      <c r="K219" s="6">
        <v>504141000</v>
      </c>
      <c r="L219" t="s">
        <v>527</v>
      </c>
      <c r="N219">
        <v>7</v>
      </c>
      <c r="O219" s="14">
        <v>26</v>
      </c>
    </row>
    <row r="220" spans="1:15" x14ac:dyDescent="0.35">
      <c r="A220" t="s">
        <v>528</v>
      </c>
      <c r="B220" s="5" t="str">
        <f t="shared" si="3"/>
        <v>22-13080</v>
      </c>
      <c r="C220">
        <v>2</v>
      </c>
      <c r="D220" t="s">
        <v>529</v>
      </c>
      <c r="E220">
        <v>3</v>
      </c>
      <c r="F220" s="1">
        <v>45002</v>
      </c>
      <c r="G220" s="1">
        <v>45002</v>
      </c>
      <c r="H220" s="2">
        <v>0.625</v>
      </c>
      <c r="I220" s="2">
        <v>0.69791666666666663</v>
      </c>
      <c r="J220" t="s">
        <v>530</v>
      </c>
      <c r="L220" t="s">
        <v>531</v>
      </c>
      <c r="N220">
        <v>16</v>
      </c>
      <c r="O220" s="14">
        <v>10</v>
      </c>
    </row>
    <row r="221" spans="1:15" x14ac:dyDescent="0.35">
      <c r="A221" t="s">
        <v>532</v>
      </c>
      <c r="B221" s="5" t="str">
        <f t="shared" si="3"/>
        <v>22-11130</v>
      </c>
      <c r="C221">
        <v>2</v>
      </c>
      <c r="D221" t="s">
        <v>533</v>
      </c>
      <c r="E221">
        <v>4</v>
      </c>
      <c r="F221" s="1">
        <v>45003</v>
      </c>
      <c r="G221" s="1">
        <v>45003</v>
      </c>
      <c r="H221" s="2">
        <v>0.375</v>
      </c>
      <c r="I221" s="2">
        <v>0.5</v>
      </c>
      <c r="J221" t="s">
        <v>340</v>
      </c>
      <c r="K221" s="6">
        <v>504141000</v>
      </c>
      <c r="L221" t="s">
        <v>534</v>
      </c>
      <c r="N221">
        <v>16</v>
      </c>
      <c r="O221" s="14">
        <v>14</v>
      </c>
    </row>
    <row r="222" spans="1:15" x14ac:dyDescent="0.35">
      <c r="A222" t="s">
        <v>535</v>
      </c>
      <c r="B222" s="5" t="str">
        <f t="shared" si="3"/>
        <v>22-22235</v>
      </c>
      <c r="C222">
        <v>10</v>
      </c>
      <c r="D222" t="s">
        <v>536</v>
      </c>
      <c r="E222">
        <v>3</v>
      </c>
      <c r="F222" s="1">
        <v>45003</v>
      </c>
      <c r="G222" s="1">
        <v>45003</v>
      </c>
      <c r="H222" s="2">
        <v>0.58333333333333337</v>
      </c>
      <c r="I222" s="2">
        <v>0.67708333333333337</v>
      </c>
      <c r="J222" t="s">
        <v>340</v>
      </c>
      <c r="K222" s="6">
        <v>504141000</v>
      </c>
      <c r="L222" t="s">
        <v>537</v>
      </c>
      <c r="N222">
        <v>18</v>
      </c>
      <c r="O222" s="14">
        <v>12</v>
      </c>
    </row>
    <row r="223" spans="1:15" x14ac:dyDescent="0.35">
      <c r="A223" t="s">
        <v>538</v>
      </c>
      <c r="B223" s="5" t="str">
        <f t="shared" si="3"/>
        <v>22-15060</v>
      </c>
      <c r="C223">
        <v>2</v>
      </c>
      <c r="D223" t="s">
        <v>539</v>
      </c>
      <c r="E223">
        <v>9</v>
      </c>
      <c r="F223" s="1">
        <v>45003</v>
      </c>
      <c r="G223" s="1">
        <v>45003</v>
      </c>
      <c r="H223" s="2">
        <v>0.39583333333333331</v>
      </c>
      <c r="I223" s="2">
        <v>0.66666666666666663</v>
      </c>
      <c r="J223" t="s">
        <v>188</v>
      </c>
      <c r="K223" s="6">
        <v>504141000</v>
      </c>
      <c r="L223" t="s">
        <v>540</v>
      </c>
      <c r="N223">
        <v>12</v>
      </c>
      <c r="O223" s="14">
        <v>80</v>
      </c>
    </row>
    <row r="224" spans="1:15" x14ac:dyDescent="0.35">
      <c r="A224" t="s">
        <v>541</v>
      </c>
      <c r="B224" s="5" t="str">
        <f t="shared" si="3"/>
        <v>22-82115</v>
      </c>
      <c r="D224" t="s">
        <v>542</v>
      </c>
      <c r="E224">
        <v>6</v>
      </c>
      <c r="F224" s="1">
        <v>45003</v>
      </c>
      <c r="G224" s="1">
        <v>45003</v>
      </c>
      <c r="H224" s="2">
        <v>0.375</v>
      </c>
      <c r="I224" s="2">
        <v>0.54166666666666663</v>
      </c>
      <c r="J224" t="s">
        <v>231</v>
      </c>
      <c r="K224" s="6">
        <v>504141000</v>
      </c>
      <c r="L224" t="s">
        <v>290</v>
      </c>
      <c r="N224">
        <v>12</v>
      </c>
      <c r="O224" s="14">
        <v>18</v>
      </c>
    </row>
    <row r="225" spans="1:15" x14ac:dyDescent="0.35">
      <c r="A225" t="s">
        <v>543</v>
      </c>
      <c r="B225" s="5" t="str">
        <f t="shared" si="3"/>
        <v>22-63095</v>
      </c>
      <c r="C225">
        <v>14</v>
      </c>
      <c r="D225" t="s">
        <v>544</v>
      </c>
      <c r="E225">
        <v>11</v>
      </c>
      <c r="F225" s="1">
        <v>45003</v>
      </c>
      <c r="G225" s="1">
        <v>45003</v>
      </c>
      <c r="H225" s="2">
        <v>0.375</v>
      </c>
      <c r="I225" s="2">
        <v>0.70833333333333337</v>
      </c>
      <c r="J225" t="s">
        <v>243</v>
      </c>
      <c r="K225" s="6">
        <v>504141000</v>
      </c>
      <c r="L225" t="s">
        <v>545</v>
      </c>
      <c r="N225">
        <v>12</v>
      </c>
      <c r="O225" s="14">
        <v>63</v>
      </c>
    </row>
    <row r="226" spans="1:15" x14ac:dyDescent="0.35">
      <c r="A226" t="s">
        <v>546</v>
      </c>
      <c r="B226" s="5" t="str">
        <f t="shared" si="3"/>
        <v>22-61683</v>
      </c>
      <c r="C226">
        <v>14</v>
      </c>
      <c r="D226" t="s">
        <v>547</v>
      </c>
      <c r="E226">
        <v>16</v>
      </c>
      <c r="F226" s="1">
        <v>45002</v>
      </c>
      <c r="G226" s="1">
        <v>45003</v>
      </c>
      <c r="H226" s="2">
        <v>0.625</v>
      </c>
      <c r="I226" s="2">
        <v>0.79166666666666663</v>
      </c>
      <c r="J226" t="s">
        <v>425</v>
      </c>
      <c r="K226" s="6">
        <v>504141000</v>
      </c>
      <c r="L226" t="s">
        <v>346</v>
      </c>
      <c r="N226">
        <v>12</v>
      </c>
      <c r="O226" s="14">
        <v>92</v>
      </c>
    </row>
    <row r="227" spans="1:15" x14ac:dyDescent="0.35">
      <c r="A227" t="s">
        <v>548</v>
      </c>
      <c r="B227" s="5" t="str">
        <f t="shared" si="3"/>
        <v>22-21130</v>
      </c>
      <c r="D227" t="s">
        <v>549</v>
      </c>
      <c r="E227">
        <v>3</v>
      </c>
      <c r="F227" s="1">
        <v>45005</v>
      </c>
      <c r="G227" s="1">
        <v>45005</v>
      </c>
      <c r="H227" s="2">
        <v>0.8125</v>
      </c>
      <c r="I227" s="2">
        <v>0.89583333333333337</v>
      </c>
      <c r="J227" t="s">
        <v>196</v>
      </c>
      <c r="K227" s="6">
        <v>504141000</v>
      </c>
      <c r="L227" t="s">
        <v>305</v>
      </c>
      <c r="N227">
        <v>80</v>
      </c>
      <c r="O227" s="14">
        <v>0</v>
      </c>
    </row>
    <row r="228" spans="1:15" x14ac:dyDescent="0.35">
      <c r="A228" t="s">
        <v>550</v>
      </c>
      <c r="B228" s="5" t="str">
        <f t="shared" si="3"/>
        <v>22-24075</v>
      </c>
      <c r="C228">
        <v>8</v>
      </c>
      <c r="D228" t="s">
        <v>551</v>
      </c>
      <c r="E228">
        <v>12</v>
      </c>
      <c r="F228" s="1">
        <v>44991</v>
      </c>
      <c r="G228" s="1">
        <v>45005</v>
      </c>
      <c r="H228" s="2">
        <v>0.77083333333333337</v>
      </c>
      <c r="I228" s="2">
        <v>0.89583333333333337</v>
      </c>
      <c r="J228" t="s">
        <v>552</v>
      </c>
      <c r="K228" s="6">
        <v>504141000</v>
      </c>
      <c r="L228" t="s">
        <v>309</v>
      </c>
      <c r="N228">
        <v>6</v>
      </c>
      <c r="O228" s="14">
        <v>125</v>
      </c>
    </row>
    <row r="229" spans="1:15" x14ac:dyDescent="0.35">
      <c r="A229" t="s">
        <v>553</v>
      </c>
      <c r="B229" s="5" t="str">
        <f t="shared" si="3"/>
        <v>22-24435</v>
      </c>
      <c r="C229">
        <v>8</v>
      </c>
      <c r="D229" t="s">
        <v>554</v>
      </c>
      <c r="E229">
        <v>16</v>
      </c>
      <c r="F229" s="1">
        <v>44984</v>
      </c>
      <c r="G229" s="1">
        <v>45005</v>
      </c>
      <c r="H229" s="2">
        <v>0.375</v>
      </c>
      <c r="I229" s="2">
        <v>0.5</v>
      </c>
      <c r="J229" t="s">
        <v>552</v>
      </c>
      <c r="K229" s="6">
        <v>504141000</v>
      </c>
      <c r="L229" t="s">
        <v>555</v>
      </c>
      <c r="N229">
        <v>9</v>
      </c>
      <c r="O229" s="14">
        <v>124</v>
      </c>
    </row>
    <row r="230" spans="1:15" x14ac:dyDescent="0.35">
      <c r="A230" t="s">
        <v>556</v>
      </c>
      <c r="B230" s="5" t="str">
        <f t="shared" si="3"/>
        <v>22-72160</v>
      </c>
      <c r="C230">
        <v>1</v>
      </c>
      <c r="D230" t="s">
        <v>557</v>
      </c>
      <c r="E230">
        <v>40</v>
      </c>
      <c r="F230" s="1">
        <v>44830</v>
      </c>
      <c r="G230" s="1">
        <v>45005</v>
      </c>
      <c r="H230" s="2">
        <v>0.42708333333333331</v>
      </c>
      <c r="I230" s="2">
        <v>0.48958333333333331</v>
      </c>
      <c r="J230" t="s">
        <v>403</v>
      </c>
      <c r="K230" s="6">
        <v>504141000</v>
      </c>
      <c r="L230" t="s">
        <v>475</v>
      </c>
      <c r="N230">
        <v>9</v>
      </c>
      <c r="O230" s="14">
        <v>231</v>
      </c>
    </row>
    <row r="231" spans="1:15" x14ac:dyDescent="0.35">
      <c r="A231" t="s">
        <v>558</v>
      </c>
      <c r="B231" s="5" t="str">
        <f t="shared" si="3"/>
        <v>22-32230</v>
      </c>
      <c r="C231">
        <v>13</v>
      </c>
      <c r="D231" t="s">
        <v>559</v>
      </c>
      <c r="E231">
        <v>20</v>
      </c>
      <c r="F231" s="1">
        <v>44935</v>
      </c>
      <c r="G231" s="1">
        <v>45005</v>
      </c>
      <c r="H231" s="2">
        <v>0.69791666666666663</v>
      </c>
      <c r="I231" s="2">
        <v>0.76041666666666663</v>
      </c>
      <c r="J231" t="s">
        <v>560</v>
      </c>
      <c r="L231" t="s">
        <v>561</v>
      </c>
      <c r="N231">
        <v>15</v>
      </c>
      <c r="O231" s="14">
        <v>102</v>
      </c>
    </row>
    <row r="232" spans="1:15" x14ac:dyDescent="0.35">
      <c r="A232" t="s">
        <v>562</v>
      </c>
      <c r="B232" s="5" t="str">
        <f t="shared" si="3"/>
        <v>22-24610</v>
      </c>
      <c r="C232">
        <v>8</v>
      </c>
      <c r="D232" t="s">
        <v>563</v>
      </c>
      <c r="E232">
        <v>4</v>
      </c>
      <c r="F232" s="1">
        <v>45005</v>
      </c>
      <c r="G232" s="1">
        <v>45005</v>
      </c>
      <c r="H232" s="2">
        <v>0.375</v>
      </c>
      <c r="I232" s="2">
        <v>0.5</v>
      </c>
      <c r="J232" t="s">
        <v>215</v>
      </c>
      <c r="K232" s="6">
        <v>504141000</v>
      </c>
      <c r="L232" t="s">
        <v>216</v>
      </c>
      <c r="N232">
        <v>10</v>
      </c>
      <c r="O232" s="14">
        <v>29</v>
      </c>
    </row>
    <row r="233" spans="1:15" x14ac:dyDescent="0.35">
      <c r="A233" t="s">
        <v>564</v>
      </c>
      <c r="B233" s="5" t="str">
        <f t="shared" si="3"/>
        <v>22-24275</v>
      </c>
      <c r="C233">
        <v>8</v>
      </c>
      <c r="D233" t="s">
        <v>565</v>
      </c>
      <c r="E233">
        <v>4</v>
      </c>
      <c r="F233" s="1">
        <v>45005</v>
      </c>
      <c r="G233" s="1">
        <v>45005</v>
      </c>
      <c r="H233" s="2">
        <v>0.77083333333333337</v>
      </c>
      <c r="I233" s="2">
        <v>0.89583333333333337</v>
      </c>
      <c r="J233" t="s">
        <v>436</v>
      </c>
      <c r="K233" s="6">
        <v>504141000</v>
      </c>
      <c r="L233" t="s">
        <v>437</v>
      </c>
      <c r="N233">
        <v>9</v>
      </c>
      <c r="O233" s="14">
        <v>31</v>
      </c>
    </row>
    <row r="234" spans="1:15" x14ac:dyDescent="0.35">
      <c r="A234" t="s">
        <v>566</v>
      </c>
      <c r="B234" s="5" t="str">
        <f t="shared" si="3"/>
        <v>22-73180</v>
      </c>
      <c r="C234">
        <v>1</v>
      </c>
      <c r="D234" t="s">
        <v>567</v>
      </c>
      <c r="E234">
        <v>40</v>
      </c>
      <c r="F234" s="1">
        <v>44823</v>
      </c>
      <c r="G234" s="1">
        <v>45005</v>
      </c>
      <c r="H234" s="2">
        <v>0.69791666666666663</v>
      </c>
      <c r="I234" s="2">
        <v>0.76041666666666663</v>
      </c>
      <c r="J234" t="s">
        <v>403</v>
      </c>
      <c r="K234" s="6">
        <v>504141000</v>
      </c>
      <c r="L234" t="s">
        <v>568</v>
      </c>
      <c r="N234">
        <v>9</v>
      </c>
      <c r="O234" s="14">
        <v>231</v>
      </c>
    </row>
    <row r="235" spans="1:15" x14ac:dyDescent="0.35">
      <c r="A235" t="s">
        <v>569</v>
      </c>
      <c r="B235" s="5" t="str">
        <f t="shared" si="3"/>
        <v>22-73250</v>
      </c>
      <c r="C235">
        <v>1</v>
      </c>
      <c r="D235" t="s">
        <v>570</v>
      </c>
      <c r="E235">
        <v>40</v>
      </c>
      <c r="F235" s="1">
        <v>44844</v>
      </c>
      <c r="G235" s="1">
        <v>45005</v>
      </c>
      <c r="H235" s="2">
        <v>0.77083333333333337</v>
      </c>
      <c r="I235" s="2">
        <v>0.83333333333333337</v>
      </c>
      <c r="J235" t="s">
        <v>366</v>
      </c>
      <c r="K235" s="6">
        <v>504141000</v>
      </c>
      <c r="L235" t="s">
        <v>571</v>
      </c>
      <c r="N235">
        <v>9</v>
      </c>
      <c r="O235" s="14">
        <v>231</v>
      </c>
    </row>
    <row r="236" spans="1:15" x14ac:dyDescent="0.35">
      <c r="A236" t="s">
        <v>572</v>
      </c>
      <c r="B236" s="5" t="str">
        <f t="shared" si="3"/>
        <v>22-74170</v>
      </c>
      <c r="C236">
        <v>1</v>
      </c>
      <c r="D236" t="s">
        <v>573</v>
      </c>
      <c r="E236">
        <v>40</v>
      </c>
      <c r="F236" s="1">
        <v>44830</v>
      </c>
      <c r="G236" s="1">
        <v>45005</v>
      </c>
      <c r="H236" s="2">
        <v>0.42708333333333331</v>
      </c>
      <c r="I236" s="2">
        <v>0.48958333333333331</v>
      </c>
      <c r="J236" t="s">
        <v>366</v>
      </c>
      <c r="K236" s="6">
        <v>504141000</v>
      </c>
      <c r="L236" t="s">
        <v>574</v>
      </c>
      <c r="N236">
        <v>9</v>
      </c>
      <c r="O236" s="14">
        <v>231</v>
      </c>
    </row>
    <row r="237" spans="1:15" x14ac:dyDescent="0.35">
      <c r="A237" t="s">
        <v>575</v>
      </c>
      <c r="B237" s="5" t="str">
        <f t="shared" si="3"/>
        <v>22-71130</v>
      </c>
      <c r="C237">
        <v>1</v>
      </c>
      <c r="D237" t="s">
        <v>493</v>
      </c>
      <c r="E237">
        <v>40</v>
      </c>
      <c r="F237" s="1">
        <v>44845</v>
      </c>
      <c r="G237" s="1">
        <v>45006</v>
      </c>
      <c r="H237" s="2">
        <v>0.41666666666666669</v>
      </c>
      <c r="I237" s="2">
        <v>0.47916666666666669</v>
      </c>
      <c r="J237" t="s">
        <v>498</v>
      </c>
      <c r="L237" t="s">
        <v>576</v>
      </c>
      <c r="N237">
        <v>9</v>
      </c>
      <c r="O237" s="14">
        <v>226</v>
      </c>
    </row>
    <row r="238" spans="1:15" x14ac:dyDescent="0.35">
      <c r="A238" t="s">
        <v>577</v>
      </c>
      <c r="B238" s="5" t="str">
        <f t="shared" si="3"/>
        <v>22-72125</v>
      </c>
      <c r="C238">
        <v>1</v>
      </c>
      <c r="D238" t="s">
        <v>578</v>
      </c>
      <c r="E238">
        <v>40</v>
      </c>
      <c r="F238" s="1">
        <v>44845</v>
      </c>
      <c r="G238" s="1">
        <v>45006</v>
      </c>
      <c r="H238" s="2">
        <v>0.4375</v>
      </c>
      <c r="I238" s="2">
        <v>0.5</v>
      </c>
      <c r="J238" t="s">
        <v>459</v>
      </c>
      <c r="K238" s="6">
        <v>504141000</v>
      </c>
      <c r="L238" t="s">
        <v>460</v>
      </c>
      <c r="N238">
        <v>9</v>
      </c>
      <c r="O238" s="14">
        <v>231</v>
      </c>
    </row>
    <row r="239" spans="1:15" x14ac:dyDescent="0.35">
      <c r="A239" t="s">
        <v>579</v>
      </c>
      <c r="B239" s="5" t="str">
        <f t="shared" si="3"/>
        <v>22-33035</v>
      </c>
      <c r="C239">
        <v>13</v>
      </c>
      <c r="D239" t="s">
        <v>580</v>
      </c>
      <c r="E239">
        <v>12</v>
      </c>
      <c r="F239" s="1">
        <v>44992</v>
      </c>
      <c r="G239" s="1">
        <v>45006</v>
      </c>
      <c r="H239" s="2">
        <v>0.375</v>
      </c>
      <c r="I239" s="2">
        <v>0.5</v>
      </c>
      <c r="J239" t="s">
        <v>239</v>
      </c>
      <c r="K239" s="6">
        <v>504141000</v>
      </c>
      <c r="L239" t="s">
        <v>517</v>
      </c>
      <c r="N239">
        <v>12</v>
      </c>
      <c r="O239" s="14">
        <v>76</v>
      </c>
    </row>
    <row r="240" spans="1:15" x14ac:dyDescent="0.35">
      <c r="A240" t="s">
        <v>581</v>
      </c>
      <c r="B240" s="5" t="str">
        <f t="shared" si="3"/>
        <v>22-73300</v>
      </c>
      <c r="C240">
        <v>1</v>
      </c>
      <c r="D240" t="s">
        <v>582</v>
      </c>
      <c r="E240">
        <v>40</v>
      </c>
      <c r="F240" s="1">
        <v>44838</v>
      </c>
      <c r="G240" s="1">
        <v>45006</v>
      </c>
      <c r="H240" s="2">
        <v>0.625</v>
      </c>
      <c r="I240" s="2">
        <v>0.6875</v>
      </c>
      <c r="J240" t="s">
        <v>583</v>
      </c>
      <c r="K240" s="6">
        <v>504141000</v>
      </c>
      <c r="L240" t="s">
        <v>499</v>
      </c>
      <c r="N240">
        <v>9</v>
      </c>
      <c r="O240" s="14">
        <v>231</v>
      </c>
    </row>
    <row r="241" spans="1:15" x14ac:dyDescent="0.35">
      <c r="A241" t="s">
        <v>584</v>
      </c>
      <c r="B241" s="5" t="str">
        <f t="shared" si="3"/>
        <v>22-24305</v>
      </c>
      <c r="C241">
        <v>8</v>
      </c>
      <c r="D241" t="s">
        <v>585</v>
      </c>
      <c r="E241">
        <v>8</v>
      </c>
      <c r="F241" s="1">
        <v>44999</v>
      </c>
      <c r="G241" s="1">
        <v>45006</v>
      </c>
      <c r="H241" s="2">
        <v>0.375</v>
      </c>
      <c r="I241" s="2">
        <v>0.5</v>
      </c>
      <c r="J241" t="s">
        <v>215</v>
      </c>
      <c r="K241" s="6">
        <v>504141000</v>
      </c>
      <c r="L241" t="s">
        <v>555</v>
      </c>
      <c r="N241">
        <v>9</v>
      </c>
      <c r="O241" s="14">
        <v>68</v>
      </c>
    </row>
    <row r="242" spans="1:15" x14ac:dyDescent="0.35">
      <c r="A242" t="s">
        <v>586</v>
      </c>
      <c r="B242" s="5" t="str">
        <f t="shared" si="3"/>
        <v>22-24375</v>
      </c>
      <c r="C242">
        <v>8</v>
      </c>
      <c r="D242" t="s">
        <v>587</v>
      </c>
      <c r="E242">
        <v>6</v>
      </c>
      <c r="F242" s="1">
        <v>44992</v>
      </c>
      <c r="G242" s="1">
        <v>45006</v>
      </c>
      <c r="H242" s="2">
        <v>0.66666666666666663</v>
      </c>
      <c r="I242" s="2">
        <v>0.75</v>
      </c>
      <c r="J242" t="s">
        <v>433</v>
      </c>
      <c r="K242" s="6">
        <v>504141000</v>
      </c>
      <c r="L242" t="s">
        <v>588</v>
      </c>
      <c r="N242">
        <v>12</v>
      </c>
      <c r="O242" s="14">
        <v>39</v>
      </c>
    </row>
    <row r="243" spans="1:15" x14ac:dyDescent="0.35">
      <c r="A243" t="s">
        <v>589</v>
      </c>
      <c r="B243" s="5" t="str">
        <f t="shared" si="3"/>
        <v>22-66017</v>
      </c>
      <c r="C243">
        <v>15</v>
      </c>
      <c r="D243" t="s">
        <v>590</v>
      </c>
      <c r="E243">
        <v>26</v>
      </c>
      <c r="F243" s="1">
        <v>44957</v>
      </c>
      <c r="G243" s="1">
        <v>45006</v>
      </c>
      <c r="H243" s="2">
        <v>0.59375</v>
      </c>
      <c r="I243" s="2">
        <v>0.72916666666666663</v>
      </c>
      <c r="J243" t="s">
        <v>591</v>
      </c>
      <c r="K243" s="6">
        <v>504141000</v>
      </c>
      <c r="L243" t="s">
        <v>592</v>
      </c>
      <c r="N243">
        <v>10</v>
      </c>
      <c r="O243" s="14">
        <v>133</v>
      </c>
    </row>
    <row r="244" spans="1:15" x14ac:dyDescent="0.35">
      <c r="A244" t="s">
        <v>593</v>
      </c>
      <c r="B244" s="5" t="str">
        <f t="shared" si="3"/>
        <v>22-25600</v>
      </c>
      <c r="C244">
        <v>10</v>
      </c>
      <c r="D244" t="s">
        <v>594</v>
      </c>
      <c r="E244">
        <v>8</v>
      </c>
      <c r="F244" s="1">
        <v>44992</v>
      </c>
      <c r="G244" s="1">
        <v>45006</v>
      </c>
      <c r="H244" s="2">
        <v>0.77083333333333337</v>
      </c>
      <c r="I244" s="2">
        <v>0.85416666666666663</v>
      </c>
      <c r="J244" t="s">
        <v>595</v>
      </c>
      <c r="K244" s="6">
        <v>504141000</v>
      </c>
      <c r="L244" t="s">
        <v>596</v>
      </c>
      <c r="N244">
        <v>12</v>
      </c>
      <c r="O244" s="14">
        <v>40</v>
      </c>
    </row>
    <row r="245" spans="1:15" x14ac:dyDescent="0.35">
      <c r="A245" t="s">
        <v>597</v>
      </c>
      <c r="B245" s="5" t="str">
        <f t="shared" si="3"/>
        <v>22-34119</v>
      </c>
      <c r="C245">
        <v>13</v>
      </c>
      <c r="D245" t="s">
        <v>598</v>
      </c>
      <c r="E245">
        <v>5</v>
      </c>
      <c r="F245" s="1">
        <v>45006</v>
      </c>
      <c r="G245" s="1">
        <v>45006</v>
      </c>
      <c r="H245" s="2">
        <v>0.72916666666666663</v>
      </c>
      <c r="I245" s="2">
        <v>0.875</v>
      </c>
      <c r="J245" t="s">
        <v>298</v>
      </c>
      <c r="K245" s="6">
        <v>504141000</v>
      </c>
      <c r="L245" t="s">
        <v>312</v>
      </c>
      <c r="N245">
        <v>15</v>
      </c>
      <c r="O245" s="14">
        <v>26</v>
      </c>
    </row>
    <row r="246" spans="1:15" x14ac:dyDescent="0.35">
      <c r="A246" t="s">
        <v>599</v>
      </c>
      <c r="B246" s="5" t="str">
        <f t="shared" si="3"/>
        <v>22-32124</v>
      </c>
      <c r="C246">
        <v>13</v>
      </c>
      <c r="D246" t="s">
        <v>600</v>
      </c>
      <c r="E246">
        <v>16</v>
      </c>
      <c r="F246" s="1">
        <v>44951</v>
      </c>
      <c r="G246" s="1">
        <v>45007</v>
      </c>
      <c r="H246" s="2">
        <v>0.64583333333333337</v>
      </c>
      <c r="I246" s="2">
        <v>0.70833333333333337</v>
      </c>
      <c r="J246" t="s">
        <v>317</v>
      </c>
      <c r="K246" s="6">
        <v>504141000</v>
      </c>
      <c r="L246" t="s">
        <v>601</v>
      </c>
      <c r="N246">
        <v>15</v>
      </c>
      <c r="O246" s="14">
        <v>82</v>
      </c>
    </row>
    <row r="247" spans="1:15" x14ac:dyDescent="0.35">
      <c r="A247" t="s">
        <v>602</v>
      </c>
      <c r="B247" s="5" t="str">
        <f t="shared" si="3"/>
        <v>22-73205</v>
      </c>
      <c r="C247">
        <v>1</v>
      </c>
      <c r="D247" t="s">
        <v>603</v>
      </c>
      <c r="E247">
        <v>40</v>
      </c>
      <c r="F247" s="1">
        <v>44839</v>
      </c>
      <c r="G247" s="1">
        <v>45007</v>
      </c>
      <c r="H247" s="2">
        <v>0.69791666666666663</v>
      </c>
      <c r="I247" s="2">
        <v>0.76041666666666663</v>
      </c>
      <c r="J247" t="s">
        <v>494</v>
      </c>
      <c r="K247" s="6">
        <v>504141000</v>
      </c>
      <c r="L247" t="s">
        <v>604</v>
      </c>
      <c r="N247">
        <v>9</v>
      </c>
      <c r="O247" s="14">
        <v>231</v>
      </c>
    </row>
    <row r="248" spans="1:15" x14ac:dyDescent="0.35">
      <c r="A248" t="s">
        <v>605</v>
      </c>
      <c r="B248" s="5" t="str">
        <f t="shared" si="3"/>
        <v>22-69178</v>
      </c>
      <c r="C248">
        <v>15</v>
      </c>
      <c r="D248" t="s">
        <v>606</v>
      </c>
      <c r="E248">
        <v>15</v>
      </c>
      <c r="F248" s="1">
        <v>45006</v>
      </c>
      <c r="G248" s="1">
        <v>45007</v>
      </c>
      <c r="H248" s="2">
        <v>0.58333333333333337</v>
      </c>
      <c r="I248" s="2">
        <v>0.75</v>
      </c>
      <c r="J248" t="s">
        <v>196</v>
      </c>
      <c r="K248" s="6">
        <v>504141000</v>
      </c>
      <c r="L248" t="s">
        <v>607</v>
      </c>
      <c r="N248">
        <v>12</v>
      </c>
      <c r="O248" s="14">
        <v>98</v>
      </c>
    </row>
    <row r="249" spans="1:15" x14ac:dyDescent="0.35">
      <c r="A249" t="s">
        <v>608</v>
      </c>
      <c r="B249" s="5" t="str">
        <f t="shared" si="3"/>
        <v>22-25615</v>
      </c>
      <c r="C249">
        <v>10</v>
      </c>
      <c r="D249" t="s">
        <v>609</v>
      </c>
      <c r="E249">
        <v>14</v>
      </c>
      <c r="F249" s="1">
        <v>45007</v>
      </c>
      <c r="G249" s="1">
        <v>45007</v>
      </c>
      <c r="H249" s="2">
        <v>0.33333333333333331</v>
      </c>
      <c r="I249" s="2">
        <v>0.75</v>
      </c>
      <c r="J249" t="s">
        <v>208</v>
      </c>
      <c r="L249" t="s">
        <v>596</v>
      </c>
      <c r="N249">
        <v>12</v>
      </c>
      <c r="O249" s="14">
        <v>5</v>
      </c>
    </row>
    <row r="250" spans="1:15" x14ac:dyDescent="0.35">
      <c r="A250" t="s">
        <v>610</v>
      </c>
      <c r="B250" s="5" t="str">
        <f t="shared" si="3"/>
        <v>22-11220</v>
      </c>
      <c r="C250">
        <v>2</v>
      </c>
      <c r="D250" t="s">
        <v>611</v>
      </c>
      <c r="E250">
        <v>3</v>
      </c>
      <c r="F250" s="1">
        <v>45007</v>
      </c>
      <c r="G250" s="1">
        <v>45007</v>
      </c>
      <c r="H250" s="2">
        <v>0.77083333333333337</v>
      </c>
      <c r="I250" s="2">
        <v>0.85416666666666663</v>
      </c>
      <c r="J250" t="s">
        <v>425</v>
      </c>
      <c r="K250" s="6">
        <v>504141000</v>
      </c>
      <c r="L250" t="s">
        <v>612</v>
      </c>
      <c r="N250">
        <v>20</v>
      </c>
      <c r="O250" s="14">
        <v>0</v>
      </c>
    </row>
    <row r="251" spans="1:15" x14ac:dyDescent="0.35">
      <c r="A251" t="s">
        <v>613</v>
      </c>
      <c r="B251" s="5" t="str">
        <f t="shared" si="3"/>
        <v>22-75265</v>
      </c>
      <c r="C251">
        <v>1</v>
      </c>
      <c r="D251" t="s">
        <v>614</v>
      </c>
      <c r="E251">
        <v>40</v>
      </c>
      <c r="F251" s="1">
        <v>44832</v>
      </c>
      <c r="G251" s="1">
        <v>45007</v>
      </c>
      <c r="H251" s="2">
        <v>0.69791666666666663</v>
      </c>
      <c r="I251" s="2">
        <v>0.76041666666666663</v>
      </c>
      <c r="J251" t="s">
        <v>403</v>
      </c>
      <c r="K251" s="6">
        <v>504141000</v>
      </c>
      <c r="L251" t="s">
        <v>615</v>
      </c>
      <c r="N251">
        <v>9</v>
      </c>
      <c r="O251" s="14">
        <v>212</v>
      </c>
    </row>
    <row r="252" spans="1:15" x14ac:dyDescent="0.35">
      <c r="A252" t="s">
        <v>616</v>
      </c>
      <c r="B252" s="5" t="str">
        <f t="shared" si="3"/>
        <v>22-34315</v>
      </c>
      <c r="C252">
        <v>13</v>
      </c>
      <c r="D252" t="s">
        <v>617</v>
      </c>
      <c r="E252">
        <v>4</v>
      </c>
      <c r="F252" s="1">
        <v>45007</v>
      </c>
      <c r="G252" s="1">
        <v>45007</v>
      </c>
      <c r="H252" s="2">
        <v>0.75</v>
      </c>
      <c r="I252" s="2">
        <v>0.875</v>
      </c>
      <c r="J252" t="s">
        <v>298</v>
      </c>
      <c r="K252" s="6">
        <v>504141000</v>
      </c>
      <c r="L252" t="s">
        <v>337</v>
      </c>
      <c r="N252">
        <v>15</v>
      </c>
      <c r="O252" s="14">
        <v>41</v>
      </c>
    </row>
    <row r="253" spans="1:15" x14ac:dyDescent="0.35">
      <c r="A253" t="s">
        <v>618</v>
      </c>
      <c r="B253" s="5" t="str">
        <f t="shared" si="3"/>
        <v>22-75050</v>
      </c>
      <c r="C253">
        <v>1</v>
      </c>
      <c r="D253" t="s">
        <v>619</v>
      </c>
      <c r="E253">
        <v>40</v>
      </c>
      <c r="F253" s="1">
        <v>44833</v>
      </c>
      <c r="G253" s="1">
        <v>45008</v>
      </c>
      <c r="H253" s="2">
        <v>0.77083333333333337</v>
      </c>
      <c r="I253" s="2">
        <v>0.83333333333333337</v>
      </c>
      <c r="J253" t="s">
        <v>366</v>
      </c>
      <c r="K253" s="6">
        <v>504141000</v>
      </c>
      <c r="L253" t="s">
        <v>472</v>
      </c>
      <c r="N253">
        <v>9</v>
      </c>
      <c r="O253" s="14">
        <v>212</v>
      </c>
    </row>
    <row r="254" spans="1:15" x14ac:dyDescent="0.35">
      <c r="A254" t="s">
        <v>620</v>
      </c>
      <c r="B254" s="5" t="str">
        <f t="shared" si="3"/>
        <v>22-55080</v>
      </c>
      <c r="D254" t="s">
        <v>621</v>
      </c>
      <c r="E254">
        <v>8</v>
      </c>
      <c r="F254" s="1">
        <v>45007</v>
      </c>
      <c r="G254" s="1">
        <v>45008</v>
      </c>
      <c r="H254" s="2">
        <v>0.75</v>
      </c>
      <c r="I254" s="2">
        <v>0.875</v>
      </c>
      <c r="J254" t="s">
        <v>419</v>
      </c>
      <c r="K254" s="6">
        <v>504141000</v>
      </c>
      <c r="L254" t="s">
        <v>622</v>
      </c>
      <c r="N254">
        <v>9</v>
      </c>
      <c r="O254" s="14">
        <v>56</v>
      </c>
    </row>
    <row r="255" spans="1:15" x14ac:dyDescent="0.35">
      <c r="A255" t="s">
        <v>623</v>
      </c>
      <c r="B255" s="5" t="str">
        <f t="shared" si="3"/>
        <v>22-75080</v>
      </c>
      <c r="C255">
        <v>1</v>
      </c>
      <c r="D255" t="s">
        <v>624</v>
      </c>
      <c r="E255">
        <v>40</v>
      </c>
      <c r="F255" s="1">
        <v>44840</v>
      </c>
      <c r="G255" s="1">
        <v>45008</v>
      </c>
      <c r="H255" s="2">
        <v>0.77083333333333337</v>
      </c>
      <c r="I255" s="2">
        <v>0.83333333333333337</v>
      </c>
      <c r="J255" t="s">
        <v>494</v>
      </c>
      <c r="K255" s="6">
        <v>504141000</v>
      </c>
      <c r="L255" t="s">
        <v>625</v>
      </c>
      <c r="N255">
        <v>9</v>
      </c>
      <c r="O255" s="14">
        <v>212</v>
      </c>
    </row>
    <row r="256" spans="1:15" x14ac:dyDescent="0.35">
      <c r="A256" t="s">
        <v>626</v>
      </c>
      <c r="B256" s="5" t="str">
        <f t="shared" si="3"/>
        <v>22-24225</v>
      </c>
      <c r="C256">
        <v>8</v>
      </c>
      <c r="D256" t="s">
        <v>627</v>
      </c>
      <c r="E256">
        <v>16</v>
      </c>
      <c r="F256" s="1">
        <v>44987</v>
      </c>
      <c r="G256" s="1">
        <v>45008</v>
      </c>
      <c r="H256" s="2">
        <v>0.375</v>
      </c>
      <c r="I256" s="2">
        <v>0.5</v>
      </c>
      <c r="J256" t="s">
        <v>436</v>
      </c>
      <c r="K256" s="6">
        <v>504141000</v>
      </c>
      <c r="L256" t="s">
        <v>437</v>
      </c>
      <c r="N256">
        <v>9</v>
      </c>
      <c r="O256" s="14">
        <v>124</v>
      </c>
    </row>
    <row r="257" spans="1:15" x14ac:dyDescent="0.35">
      <c r="A257" t="s">
        <v>628</v>
      </c>
      <c r="B257" s="5" t="str">
        <f t="shared" si="3"/>
        <v>22-72110</v>
      </c>
      <c r="C257">
        <v>1</v>
      </c>
      <c r="D257" t="s">
        <v>474</v>
      </c>
      <c r="E257">
        <v>40</v>
      </c>
      <c r="F257" s="1">
        <v>44833</v>
      </c>
      <c r="G257" s="1">
        <v>45008</v>
      </c>
      <c r="H257" s="2">
        <v>0.69791666666666663</v>
      </c>
      <c r="I257" s="2">
        <v>0.76041666666666663</v>
      </c>
      <c r="J257" t="s">
        <v>629</v>
      </c>
      <c r="L257" t="s">
        <v>475</v>
      </c>
      <c r="N257">
        <v>10</v>
      </c>
      <c r="O257" s="14">
        <v>231</v>
      </c>
    </row>
    <row r="258" spans="1:15" x14ac:dyDescent="0.35">
      <c r="A258" t="s">
        <v>630</v>
      </c>
      <c r="B258" s="5" t="str">
        <f t="shared" si="3"/>
        <v>22-35200</v>
      </c>
      <c r="C258">
        <v>13</v>
      </c>
      <c r="D258" t="s">
        <v>631</v>
      </c>
      <c r="E258">
        <v>16</v>
      </c>
      <c r="F258" s="1">
        <v>44938</v>
      </c>
      <c r="G258" s="1">
        <v>45008</v>
      </c>
      <c r="H258" s="2">
        <v>0.79861111111111116</v>
      </c>
      <c r="I258" s="2">
        <v>0.84722222222222221</v>
      </c>
      <c r="J258" t="s">
        <v>632</v>
      </c>
      <c r="K258" s="6">
        <v>504141000</v>
      </c>
      <c r="L258" t="s">
        <v>633</v>
      </c>
      <c r="N258">
        <v>15</v>
      </c>
      <c r="O258" s="14">
        <v>56</v>
      </c>
    </row>
    <row r="259" spans="1:15" x14ac:dyDescent="0.35">
      <c r="A259" t="s">
        <v>634</v>
      </c>
      <c r="B259" s="5" t="str">
        <f t="shared" ref="B259:B322" si="4">SUBSTITUTE(A259,".","-")</f>
        <v>22-73230</v>
      </c>
      <c r="C259">
        <v>1</v>
      </c>
      <c r="D259" t="s">
        <v>483</v>
      </c>
      <c r="E259">
        <v>40</v>
      </c>
      <c r="F259" s="1">
        <v>44840</v>
      </c>
      <c r="G259" s="1">
        <v>45008</v>
      </c>
      <c r="H259" s="2">
        <v>0.35416666666666669</v>
      </c>
      <c r="I259" s="2">
        <v>0.41666666666666669</v>
      </c>
      <c r="J259" t="s">
        <v>188</v>
      </c>
      <c r="K259" s="6">
        <v>504141000</v>
      </c>
      <c r="L259" t="s">
        <v>635</v>
      </c>
      <c r="N259">
        <v>9</v>
      </c>
      <c r="O259" s="14">
        <v>231</v>
      </c>
    </row>
    <row r="260" spans="1:15" x14ac:dyDescent="0.35">
      <c r="A260" t="s">
        <v>636</v>
      </c>
      <c r="B260" s="5" t="str">
        <f t="shared" si="4"/>
        <v>22-73310</v>
      </c>
      <c r="C260">
        <v>1</v>
      </c>
      <c r="D260" t="s">
        <v>637</v>
      </c>
      <c r="E260">
        <v>40</v>
      </c>
      <c r="F260" s="1">
        <v>44840</v>
      </c>
      <c r="G260" s="1">
        <v>45008</v>
      </c>
      <c r="H260" s="2">
        <v>0.42708333333333331</v>
      </c>
      <c r="I260" s="2">
        <v>0.48958333333333331</v>
      </c>
      <c r="J260" t="s">
        <v>366</v>
      </c>
      <c r="K260" s="6">
        <v>504141000</v>
      </c>
      <c r="L260" t="s">
        <v>463</v>
      </c>
      <c r="N260">
        <v>10</v>
      </c>
      <c r="O260" s="14">
        <v>231</v>
      </c>
    </row>
    <row r="261" spans="1:15" x14ac:dyDescent="0.35">
      <c r="A261" t="s">
        <v>638</v>
      </c>
      <c r="B261" s="5" t="str">
        <f t="shared" si="4"/>
        <v>22-75220</v>
      </c>
      <c r="C261">
        <v>1</v>
      </c>
      <c r="D261" t="s">
        <v>639</v>
      </c>
      <c r="E261">
        <v>40</v>
      </c>
      <c r="F261" s="1">
        <v>44840</v>
      </c>
      <c r="G261" s="1">
        <v>45008</v>
      </c>
      <c r="H261" s="2">
        <v>0.77083333333333337</v>
      </c>
      <c r="I261" s="2">
        <v>0.83333333333333337</v>
      </c>
      <c r="J261" t="s">
        <v>403</v>
      </c>
      <c r="K261" s="6">
        <v>504141000</v>
      </c>
      <c r="L261" t="s">
        <v>467</v>
      </c>
      <c r="N261">
        <v>10</v>
      </c>
      <c r="O261" s="14">
        <v>212</v>
      </c>
    </row>
    <row r="262" spans="1:15" x14ac:dyDescent="0.35">
      <c r="A262" t="s">
        <v>640</v>
      </c>
      <c r="B262" s="5" t="str">
        <f t="shared" si="4"/>
        <v>22-24655</v>
      </c>
      <c r="D262" t="s">
        <v>641</v>
      </c>
      <c r="E262">
        <v>2</v>
      </c>
      <c r="F262" s="1">
        <v>45008</v>
      </c>
      <c r="G262" s="1">
        <v>45008</v>
      </c>
      <c r="H262" s="2">
        <v>0.64583333333333337</v>
      </c>
      <c r="I262" s="2">
        <v>0.70833333333333337</v>
      </c>
      <c r="J262" t="s">
        <v>262</v>
      </c>
      <c r="L262" t="s">
        <v>263</v>
      </c>
      <c r="N262">
        <v>7</v>
      </c>
      <c r="O262" s="14">
        <v>0</v>
      </c>
    </row>
    <row r="263" spans="1:15" x14ac:dyDescent="0.35">
      <c r="A263" t="s">
        <v>642</v>
      </c>
      <c r="B263" s="5" t="str">
        <f t="shared" si="4"/>
        <v>22-35390</v>
      </c>
      <c r="C263">
        <v>13</v>
      </c>
      <c r="D263" t="s">
        <v>643</v>
      </c>
      <c r="E263">
        <v>16</v>
      </c>
      <c r="F263" s="1">
        <v>44938</v>
      </c>
      <c r="G263" s="1">
        <v>45008</v>
      </c>
      <c r="H263" s="2">
        <v>0.84722222222222221</v>
      </c>
      <c r="I263" s="2">
        <v>0.89583333333333337</v>
      </c>
      <c r="J263" t="s">
        <v>632</v>
      </c>
      <c r="K263" s="6">
        <v>504141000</v>
      </c>
      <c r="L263" t="s">
        <v>633</v>
      </c>
      <c r="N263">
        <v>15</v>
      </c>
      <c r="O263" s="14">
        <v>71</v>
      </c>
    </row>
    <row r="264" spans="1:15" x14ac:dyDescent="0.35">
      <c r="A264" t="s">
        <v>644</v>
      </c>
      <c r="B264" s="5" t="str">
        <f t="shared" si="4"/>
        <v>22-21150</v>
      </c>
      <c r="C264">
        <v>10</v>
      </c>
      <c r="D264" t="s">
        <v>645</v>
      </c>
      <c r="E264">
        <v>22</v>
      </c>
      <c r="F264" s="1">
        <v>44988</v>
      </c>
      <c r="G264" s="1">
        <v>45009</v>
      </c>
      <c r="H264" s="2">
        <v>0.66666666666666663</v>
      </c>
      <c r="I264" s="2">
        <v>0.75</v>
      </c>
      <c r="J264" t="s">
        <v>385</v>
      </c>
      <c r="K264" s="6">
        <v>504141000</v>
      </c>
      <c r="L264" t="s">
        <v>646</v>
      </c>
      <c r="N264">
        <v>15</v>
      </c>
      <c r="O264" s="14">
        <v>41</v>
      </c>
    </row>
    <row r="265" spans="1:15" x14ac:dyDescent="0.35">
      <c r="A265" t="s">
        <v>647</v>
      </c>
      <c r="B265" s="5" t="str">
        <f t="shared" si="4"/>
        <v>22-22120</v>
      </c>
      <c r="D265" t="s">
        <v>648</v>
      </c>
      <c r="E265">
        <v>5</v>
      </c>
      <c r="F265" s="1">
        <v>45009</v>
      </c>
      <c r="G265" s="1">
        <v>45009</v>
      </c>
      <c r="H265" s="2">
        <v>0.625</v>
      </c>
      <c r="I265" s="2">
        <v>0.77083333333333337</v>
      </c>
      <c r="J265" t="s">
        <v>419</v>
      </c>
      <c r="K265" s="6">
        <v>504141000</v>
      </c>
      <c r="L265" t="s">
        <v>420</v>
      </c>
      <c r="N265">
        <v>18</v>
      </c>
      <c r="O265" s="14">
        <v>34</v>
      </c>
    </row>
    <row r="266" spans="1:15" x14ac:dyDescent="0.35">
      <c r="A266" t="s">
        <v>649</v>
      </c>
      <c r="B266" s="5" t="str">
        <f t="shared" si="4"/>
        <v>22-72190</v>
      </c>
      <c r="C266">
        <v>1</v>
      </c>
      <c r="D266" t="s">
        <v>650</v>
      </c>
      <c r="E266">
        <v>24</v>
      </c>
      <c r="F266" s="1">
        <v>44827</v>
      </c>
      <c r="G266" s="1">
        <v>45009</v>
      </c>
      <c r="H266" s="2">
        <v>0.69791666666666663</v>
      </c>
      <c r="I266" s="2">
        <v>0.76041666666666663</v>
      </c>
      <c r="J266" t="s">
        <v>466</v>
      </c>
      <c r="K266" s="6">
        <v>504141000</v>
      </c>
      <c r="L266" t="s">
        <v>397</v>
      </c>
      <c r="N266">
        <v>9</v>
      </c>
      <c r="O266" s="14">
        <v>138</v>
      </c>
    </row>
    <row r="267" spans="1:15" x14ac:dyDescent="0.35">
      <c r="A267" t="s">
        <v>651</v>
      </c>
      <c r="B267" s="5" t="str">
        <f t="shared" si="4"/>
        <v>22-24615</v>
      </c>
      <c r="C267">
        <v>8</v>
      </c>
      <c r="D267" t="s">
        <v>652</v>
      </c>
      <c r="E267">
        <v>4</v>
      </c>
      <c r="F267" s="1">
        <v>45009</v>
      </c>
      <c r="G267" s="1">
        <v>45009</v>
      </c>
      <c r="H267" s="2">
        <v>0.375</v>
      </c>
      <c r="I267" s="2">
        <v>0.5</v>
      </c>
      <c r="J267" t="s">
        <v>219</v>
      </c>
      <c r="K267" s="6">
        <v>504141000</v>
      </c>
      <c r="L267" t="s">
        <v>220</v>
      </c>
      <c r="N267">
        <v>10</v>
      </c>
      <c r="O267" s="14">
        <v>29</v>
      </c>
    </row>
    <row r="268" spans="1:15" x14ac:dyDescent="0.35">
      <c r="A268" t="s">
        <v>653</v>
      </c>
      <c r="B268" s="5" t="str">
        <f t="shared" si="4"/>
        <v>22-11103</v>
      </c>
      <c r="C268">
        <v>2</v>
      </c>
      <c r="D268" t="s">
        <v>654</v>
      </c>
      <c r="E268">
        <v>2</v>
      </c>
      <c r="F268" s="1">
        <v>45037</v>
      </c>
      <c r="G268" s="1">
        <v>45037</v>
      </c>
      <c r="H268" s="2">
        <v>0.625</v>
      </c>
      <c r="I268" s="2">
        <v>0.6875</v>
      </c>
      <c r="J268" t="s">
        <v>208</v>
      </c>
      <c r="L268" t="s">
        <v>655</v>
      </c>
      <c r="N268">
        <v>100</v>
      </c>
      <c r="O268" s="14">
        <v>0</v>
      </c>
    </row>
    <row r="269" spans="1:15" x14ac:dyDescent="0.35">
      <c r="A269" t="s">
        <v>656</v>
      </c>
      <c r="B269" s="5" t="str">
        <f t="shared" si="4"/>
        <v>22-69305</v>
      </c>
      <c r="C269">
        <v>15</v>
      </c>
      <c r="D269" t="s">
        <v>657</v>
      </c>
      <c r="E269">
        <v>8</v>
      </c>
      <c r="F269" s="1">
        <v>44995</v>
      </c>
      <c r="G269" s="1">
        <v>45009</v>
      </c>
      <c r="H269" s="2">
        <v>0.625</v>
      </c>
      <c r="I269" s="2">
        <v>0.70833333333333337</v>
      </c>
      <c r="J269" t="s">
        <v>329</v>
      </c>
      <c r="K269" s="6">
        <v>504141000</v>
      </c>
      <c r="L269" t="s">
        <v>330</v>
      </c>
      <c r="N269">
        <v>10</v>
      </c>
      <c r="O269" s="14">
        <v>34</v>
      </c>
    </row>
    <row r="270" spans="1:15" x14ac:dyDescent="0.35">
      <c r="A270" t="s">
        <v>658</v>
      </c>
      <c r="B270" s="5" t="str">
        <f t="shared" si="4"/>
        <v>22-13040</v>
      </c>
      <c r="C270">
        <v>2</v>
      </c>
      <c r="D270" t="s">
        <v>659</v>
      </c>
      <c r="E270">
        <v>18</v>
      </c>
      <c r="F270" s="1">
        <v>44996</v>
      </c>
      <c r="G270" s="1">
        <v>45010</v>
      </c>
      <c r="H270" s="2">
        <v>0.375</v>
      </c>
      <c r="I270" s="2">
        <v>0.6875</v>
      </c>
      <c r="J270" t="s">
        <v>340</v>
      </c>
      <c r="K270" s="6">
        <v>504141000</v>
      </c>
      <c r="L270" t="s">
        <v>660</v>
      </c>
      <c r="N270">
        <v>18</v>
      </c>
      <c r="O270" s="14">
        <v>101</v>
      </c>
    </row>
    <row r="271" spans="1:15" x14ac:dyDescent="0.35">
      <c r="A271" t="s">
        <v>661</v>
      </c>
      <c r="B271" s="5" t="str">
        <f t="shared" si="4"/>
        <v>22-69810</v>
      </c>
      <c r="C271">
        <v>15</v>
      </c>
      <c r="D271" t="s">
        <v>230</v>
      </c>
      <c r="E271">
        <v>9</v>
      </c>
      <c r="F271" s="1">
        <v>45010</v>
      </c>
      <c r="G271" s="1">
        <v>45010</v>
      </c>
      <c r="H271" s="2">
        <v>0.375</v>
      </c>
      <c r="I271" s="2">
        <v>0.66666666666666663</v>
      </c>
      <c r="J271" t="s">
        <v>231</v>
      </c>
      <c r="K271" s="6">
        <v>504141000</v>
      </c>
      <c r="L271" t="s">
        <v>662</v>
      </c>
      <c r="N271">
        <v>10</v>
      </c>
      <c r="O271" s="14">
        <v>53</v>
      </c>
    </row>
    <row r="272" spans="1:15" x14ac:dyDescent="0.35">
      <c r="A272" t="s">
        <v>663</v>
      </c>
      <c r="B272" s="5" t="str">
        <f t="shared" si="4"/>
        <v>22-66200</v>
      </c>
      <c r="C272">
        <v>15</v>
      </c>
      <c r="D272" t="s">
        <v>664</v>
      </c>
      <c r="E272">
        <v>24</v>
      </c>
      <c r="F272" s="1">
        <v>44996</v>
      </c>
      <c r="G272" s="1">
        <v>45010</v>
      </c>
      <c r="H272" s="2">
        <v>0.375</v>
      </c>
      <c r="I272" s="2">
        <v>0.66666666666666663</v>
      </c>
      <c r="J272" t="s">
        <v>591</v>
      </c>
      <c r="K272" s="6">
        <v>504141000</v>
      </c>
      <c r="L272" t="s">
        <v>665</v>
      </c>
      <c r="N272">
        <v>8</v>
      </c>
      <c r="O272" s="14">
        <v>148</v>
      </c>
    </row>
    <row r="273" spans="1:15" x14ac:dyDescent="0.35">
      <c r="A273" t="s">
        <v>666</v>
      </c>
      <c r="B273" s="5" t="str">
        <f t="shared" si="4"/>
        <v>22-32355</v>
      </c>
      <c r="C273">
        <v>13</v>
      </c>
      <c r="D273" t="s">
        <v>667</v>
      </c>
      <c r="E273">
        <v>6</v>
      </c>
      <c r="F273" s="1">
        <v>45010</v>
      </c>
      <c r="G273" s="1">
        <v>45010</v>
      </c>
      <c r="H273" s="2">
        <v>0.41666666666666669</v>
      </c>
      <c r="I273" s="2">
        <v>0.58333333333333337</v>
      </c>
      <c r="J273" t="s">
        <v>429</v>
      </c>
      <c r="K273" s="6">
        <v>504141000</v>
      </c>
      <c r="L273" t="s">
        <v>668</v>
      </c>
      <c r="N273">
        <v>14</v>
      </c>
      <c r="O273" s="14">
        <v>42</v>
      </c>
    </row>
    <row r="274" spans="1:15" x14ac:dyDescent="0.35">
      <c r="A274" t="s">
        <v>669</v>
      </c>
      <c r="B274" s="5" t="str">
        <f t="shared" si="4"/>
        <v>22-15050</v>
      </c>
      <c r="C274">
        <v>2</v>
      </c>
      <c r="D274" t="s">
        <v>670</v>
      </c>
      <c r="E274">
        <v>20</v>
      </c>
      <c r="F274" s="1">
        <v>44984</v>
      </c>
      <c r="G274" s="1">
        <v>45012</v>
      </c>
      <c r="H274" s="2">
        <v>0.77083333333333337</v>
      </c>
      <c r="I274" s="2">
        <v>0.89583333333333337</v>
      </c>
      <c r="J274" t="s">
        <v>340</v>
      </c>
      <c r="K274" s="6">
        <v>504141000</v>
      </c>
      <c r="L274" t="s">
        <v>671</v>
      </c>
      <c r="N274">
        <v>14</v>
      </c>
      <c r="O274" s="14">
        <v>168</v>
      </c>
    </row>
    <row r="275" spans="1:15" x14ac:dyDescent="0.35">
      <c r="A275" t="s">
        <v>672</v>
      </c>
      <c r="B275" s="5" t="str">
        <f t="shared" si="4"/>
        <v>22-73265</v>
      </c>
      <c r="C275">
        <v>1</v>
      </c>
      <c r="D275" t="s">
        <v>673</v>
      </c>
      <c r="E275">
        <v>40</v>
      </c>
      <c r="F275" s="1">
        <v>44837</v>
      </c>
      <c r="G275" s="1">
        <v>45012</v>
      </c>
      <c r="H275" s="2">
        <v>0.625</v>
      </c>
      <c r="I275" s="2">
        <v>0.6875</v>
      </c>
      <c r="J275" t="s">
        <v>403</v>
      </c>
      <c r="K275" s="6">
        <v>504141000</v>
      </c>
      <c r="L275" t="s">
        <v>674</v>
      </c>
      <c r="N275">
        <v>9</v>
      </c>
      <c r="O275" s="14">
        <v>231</v>
      </c>
    </row>
    <row r="276" spans="1:15" x14ac:dyDescent="0.35">
      <c r="A276" t="s">
        <v>675</v>
      </c>
      <c r="B276" s="5" t="str">
        <f t="shared" si="4"/>
        <v>22-35170</v>
      </c>
      <c r="C276">
        <v>13</v>
      </c>
      <c r="D276" t="s">
        <v>676</v>
      </c>
      <c r="E276">
        <v>32</v>
      </c>
      <c r="F276" s="1">
        <v>44823</v>
      </c>
      <c r="G276" s="1">
        <v>45033</v>
      </c>
      <c r="H276" s="2">
        <v>0.77083333333333337</v>
      </c>
      <c r="I276" s="2">
        <v>0.8125</v>
      </c>
      <c r="J276" t="s">
        <v>677</v>
      </c>
      <c r="L276" t="s">
        <v>678</v>
      </c>
      <c r="N276">
        <v>25</v>
      </c>
      <c r="O276" s="14">
        <v>117</v>
      </c>
    </row>
    <row r="277" spans="1:15" x14ac:dyDescent="0.35">
      <c r="A277" t="s">
        <v>679</v>
      </c>
      <c r="B277" s="5" t="str">
        <f t="shared" si="4"/>
        <v>22-16300</v>
      </c>
      <c r="C277">
        <v>2</v>
      </c>
      <c r="D277" t="s">
        <v>680</v>
      </c>
      <c r="E277">
        <v>10</v>
      </c>
      <c r="F277" s="1">
        <v>44984</v>
      </c>
      <c r="G277" s="1">
        <v>45012</v>
      </c>
      <c r="H277" s="2">
        <v>0.35416666666666669</v>
      </c>
      <c r="I277" s="2">
        <v>0.41666666666666669</v>
      </c>
      <c r="J277" t="s">
        <v>272</v>
      </c>
      <c r="L277" t="s">
        <v>273</v>
      </c>
      <c r="N277">
        <v>9</v>
      </c>
      <c r="O277" s="14">
        <v>45</v>
      </c>
    </row>
    <row r="278" spans="1:15" x14ac:dyDescent="0.35">
      <c r="A278" t="s">
        <v>681</v>
      </c>
      <c r="B278" s="5" t="str">
        <f t="shared" si="4"/>
        <v>22-16340</v>
      </c>
      <c r="C278">
        <v>2</v>
      </c>
      <c r="D278" t="s">
        <v>682</v>
      </c>
      <c r="E278">
        <v>10</v>
      </c>
      <c r="F278" s="1">
        <v>44984</v>
      </c>
      <c r="G278" s="1">
        <v>45012</v>
      </c>
      <c r="H278" s="2">
        <v>0.42708333333333331</v>
      </c>
      <c r="I278" s="2">
        <v>0.48958333333333331</v>
      </c>
      <c r="J278" t="s">
        <v>272</v>
      </c>
      <c r="L278" t="s">
        <v>273</v>
      </c>
      <c r="N278">
        <v>9</v>
      </c>
      <c r="O278" s="14">
        <v>45</v>
      </c>
    </row>
    <row r="279" spans="1:15" x14ac:dyDescent="0.35">
      <c r="A279" t="s">
        <v>683</v>
      </c>
      <c r="B279" s="5" t="str">
        <f t="shared" si="4"/>
        <v>22-71170</v>
      </c>
      <c r="C279">
        <v>1</v>
      </c>
      <c r="D279" t="s">
        <v>684</v>
      </c>
      <c r="E279">
        <v>40</v>
      </c>
      <c r="F279" s="1">
        <v>44838</v>
      </c>
      <c r="G279" s="1">
        <v>45013</v>
      </c>
      <c r="H279" s="2">
        <v>0.69791666666666663</v>
      </c>
      <c r="I279" s="2">
        <v>0.76041666666666663</v>
      </c>
      <c r="J279" t="s">
        <v>494</v>
      </c>
      <c r="K279" s="6">
        <v>504141000</v>
      </c>
      <c r="L279" t="s">
        <v>685</v>
      </c>
      <c r="N279">
        <v>9</v>
      </c>
      <c r="O279" s="14">
        <v>226</v>
      </c>
    </row>
    <row r="280" spans="1:15" x14ac:dyDescent="0.35">
      <c r="A280" t="s">
        <v>686</v>
      </c>
      <c r="B280" s="5" t="str">
        <f t="shared" si="4"/>
        <v>22-71355</v>
      </c>
      <c r="C280">
        <v>1</v>
      </c>
      <c r="D280" t="s">
        <v>687</v>
      </c>
      <c r="E280">
        <v>40</v>
      </c>
      <c r="F280" s="1">
        <v>44845</v>
      </c>
      <c r="G280" s="1">
        <v>45013</v>
      </c>
      <c r="H280" s="2">
        <v>0.77083333333333337</v>
      </c>
      <c r="I280" s="2">
        <v>0.83333333333333337</v>
      </c>
      <c r="J280" t="s">
        <v>688</v>
      </c>
      <c r="L280" t="s">
        <v>689</v>
      </c>
      <c r="N280">
        <v>9</v>
      </c>
      <c r="O280" s="14">
        <v>226</v>
      </c>
    </row>
    <row r="281" spans="1:15" x14ac:dyDescent="0.35">
      <c r="A281" t="s">
        <v>690</v>
      </c>
      <c r="B281" s="5" t="str">
        <f t="shared" si="4"/>
        <v>22-24205</v>
      </c>
      <c r="C281">
        <v>8</v>
      </c>
      <c r="D281" t="s">
        <v>691</v>
      </c>
      <c r="E281">
        <v>15</v>
      </c>
      <c r="F281" s="1">
        <v>44992</v>
      </c>
      <c r="G281" s="1">
        <v>45013</v>
      </c>
      <c r="H281" s="2">
        <v>0.375</v>
      </c>
      <c r="I281" s="2">
        <v>0.48958333333333331</v>
      </c>
      <c r="J281" t="s">
        <v>436</v>
      </c>
      <c r="K281" s="6">
        <v>504141000</v>
      </c>
      <c r="L281" t="s">
        <v>437</v>
      </c>
      <c r="N281">
        <v>9</v>
      </c>
      <c r="O281" s="14">
        <v>121</v>
      </c>
    </row>
    <row r="282" spans="1:15" x14ac:dyDescent="0.35">
      <c r="A282" t="s">
        <v>692</v>
      </c>
      <c r="B282" s="5" t="str">
        <f t="shared" si="4"/>
        <v>22-73200</v>
      </c>
      <c r="C282">
        <v>1</v>
      </c>
      <c r="D282" t="s">
        <v>603</v>
      </c>
      <c r="E282">
        <v>40</v>
      </c>
      <c r="F282" s="1">
        <v>44831</v>
      </c>
      <c r="G282" s="1">
        <v>45013</v>
      </c>
      <c r="H282" s="2">
        <v>0.42708333333333331</v>
      </c>
      <c r="I282" s="2">
        <v>0.48958333333333331</v>
      </c>
      <c r="J282" t="s">
        <v>583</v>
      </c>
      <c r="K282" s="6">
        <v>504141000</v>
      </c>
      <c r="L282" t="s">
        <v>568</v>
      </c>
      <c r="N282">
        <v>9</v>
      </c>
      <c r="O282" s="14">
        <v>231</v>
      </c>
    </row>
    <row r="283" spans="1:15" x14ac:dyDescent="0.35">
      <c r="A283" t="s">
        <v>693</v>
      </c>
      <c r="B283" s="5" t="str">
        <f t="shared" si="4"/>
        <v>22-32291</v>
      </c>
      <c r="C283">
        <v>13</v>
      </c>
      <c r="D283" t="s">
        <v>694</v>
      </c>
      <c r="E283">
        <v>14</v>
      </c>
      <c r="F283" s="1">
        <v>44943</v>
      </c>
      <c r="G283" s="1">
        <v>45013</v>
      </c>
      <c r="H283" s="2">
        <v>0.44791666666666669</v>
      </c>
      <c r="I283" s="2">
        <v>0.48958333333333331</v>
      </c>
      <c r="J283" t="s">
        <v>243</v>
      </c>
      <c r="K283" s="6">
        <v>504141000</v>
      </c>
      <c r="L283" t="s">
        <v>695</v>
      </c>
      <c r="N283">
        <v>16</v>
      </c>
      <c r="O283" s="14">
        <v>77</v>
      </c>
    </row>
    <row r="284" spans="1:15" x14ac:dyDescent="0.35">
      <c r="A284" t="s">
        <v>696</v>
      </c>
      <c r="B284" s="5" t="str">
        <f t="shared" si="4"/>
        <v>22-55075</v>
      </c>
      <c r="D284" t="s">
        <v>697</v>
      </c>
      <c r="E284">
        <v>8</v>
      </c>
      <c r="F284" s="1">
        <v>45012</v>
      </c>
      <c r="G284" s="1">
        <v>45013</v>
      </c>
      <c r="H284" s="2">
        <v>0.70833333333333337</v>
      </c>
      <c r="I284" s="2">
        <v>0.83333333333333337</v>
      </c>
      <c r="J284" t="s">
        <v>219</v>
      </c>
      <c r="K284" s="6">
        <v>504141000</v>
      </c>
      <c r="L284" t="s">
        <v>622</v>
      </c>
      <c r="N284">
        <v>9</v>
      </c>
      <c r="O284" s="14">
        <v>56</v>
      </c>
    </row>
    <row r="285" spans="1:15" x14ac:dyDescent="0.35">
      <c r="A285" t="s">
        <v>698</v>
      </c>
      <c r="B285" s="5" t="str">
        <f t="shared" si="4"/>
        <v>22-32319</v>
      </c>
      <c r="C285">
        <v>13</v>
      </c>
      <c r="D285" t="s">
        <v>699</v>
      </c>
      <c r="E285">
        <v>6</v>
      </c>
      <c r="F285" s="1">
        <v>44992</v>
      </c>
      <c r="G285" s="1">
        <v>45013</v>
      </c>
      <c r="H285" s="2">
        <v>0.71875</v>
      </c>
      <c r="I285" s="2">
        <v>0.76041666666666663</v>
      </c>
      <c r="J285" t="s">
        <v>700</v>
      </c>
      <c r="L285" t="s">
        <v>701</v>
      </c>
      <c r="N285">
        <v>10</v>
      </c>
      <c r="O285" s="14">
        <v>45</v>
      </c>
    </row>
    <row r="286" spans="1:15" x14ac:dyDescent="0.35">
      <c r="A286" t="s">
        <v>702</v>
      </c>
      <c r="B286" s="5" t="str">
        <f t="shared" si="4"/>
        <v>22-32296</v>
      </c>
      <c r="C286">
        <v>13</v>
      </c>
      <c r="D286" t="s">
        <v>703</v>
      </c>
      <c r="E286">
        <v>20</v>
      </c>
      <c r="F286" s="1">
        <v>44943</v>
      </c>
      <c r="G286" s="1">
        <v>45013</v>
      </c>
      <c r="H286" s="2">
        <v>0.375</v>
      </c>
      <c r="I286" s="2">
        <v>0.4375</v>
      </c>
      <c r="J286" t="s">
        <v>243</v>
      </c>
      <c r="K286" s="6">
        <v>504141000</v>
      </c>
      <c r="L286" t="s">
        <v>695</v>
      </c>
      <c r="N286">
        <v>18</v>
      </c>
      <c r="O286" s="14">
        <v>116</v>
      </c>
    </row>
    <row r="287" spans="1:15" x14ac:dyDescent="0.35">
      <c r="A287" t="s">
        <v>704</v>
      </c>
      <c r="B287" s="5" t="str">
        <f t="shared" si="4"/>
        <v>22-35382</v>
      </c>
      <c r="C287">
        <v>13</v>
      </c>
      <c r="D287" t="s">
        <v>705</v>
      </c>
      <c r="E287">
        <v>14</v>
      </c>
      <c r="F287" s="1">
        <v>44944</v>
      </c>
      <c r="G287" s="1">
        <v>45014</v>
      </c>
      <c r="H287" s="2">
        <v>0.75</v>
      </c>
      <c r="I287" s="2">
        <v>0.79166666666666663</v>
      </c>
      <c r="J287" t="s">
        <v>486</v>
      </c>
      <c r="L287" t="s">
        <v>706</v>
      </c>
      <c r="N287">
        <v>18</v>
      </c>
      <c r="O287" s="14">
        <v>61</v>
      </c>
    </row>
    <row r="288" spans="1:15" x14ac:dyDescent="0.35">
      <c r="A288" t="s">
        <v>707</v>
      </c>
      <c r="B288" s="5" t="str">
        <f t="shared" si="4"/>
        <v>22-23535</v>
      </c>
      <c r="D288" t="s">
        <v>314</v>
      </c>
      <c r="E288">
        <v>4</v>
      </c>
      <c r="F288" s="1">
        <v>45014</v>
      </c>
      <c r="G288" s="1">
        <v>45014</v>
      </c>
      <c r="H288" s="2">
        <v>0.75</v>
      </c>
      <c r="I288" s="2">
        <v>0.875</v>
      </c>
      <c r="J288" t="s">
        <v>180</v>
      </c>
      <c r="K288" s="6">
        <v>504141000</v>
      </c>
      <c r="L288" t="s">
        <v>315</v>
      </c>
      <c r="N288">
        <v>25</v>
      </c>
      <c r="O288" s="14">
        <v>0</v>
      </c>
    </row>
    <row r="289" spans="1:15" x14ac:dyDescent="0.35">
      <c r="A289" t="s">
        <v>708</v>
      </c>
      <c r="B289" s="5" t="str">
        <f t="shared" si="4"/>
        <v>22-74285</v>
      </c>
      <c r="C289">
        <v>1</v>
      </c>
      <c r="D289" t="s">
        <v>709</v>
      </c>
      <c r="E289">
        <v>40</v>
      </c>
      <c r="F289" s="1">
        <v>44839</v>
      </c>
      <c r="G289" s="1">
        <v>45014</v>
      </c>
      <c r="H289" s="2">
        <v>0.69791666666666663</v>
      </c>
      <c r="I289" s="2">
        <v>0.76041666666666663</v>
      </c>
      <c r="J289" t="s">
        <v>466</v>
      </c>
      <c r="K289" s="6">
        <v>504141000</v>
      </c>
      <c r="L289" t="s">
        <v>574</v>
      </c>
      <c r="N289">
        <v>9</v>
      </c>
      <c r="O289" s="14">
        <v>231</v>
      </c>
    </row>
    <row r="290" spans="1:15" x14ac:dyDescent="0.35">
      <c r="A290" t="s">
        <v>710</v>
      </c>
      <c r="B290" s="5" t="str">
        <f t="shared" si="4"/>
        <v>22-34146</v>
      </c>
      <c r="C290">
        <v>13</v>
      </c>
      <c r="D290" t="s">
        <v>711</v>
      </c>
      <c r="E290">
        <v>8</v>
      </c>
      <c r="F290" s="1">
        <v>45008</v>
      </c>
      <c r="G290" s="1">
        <v>45014</v>
      </c>
      <c r="H290" s="2">
        <v>0.75</v>
      </c>
      <c r="I290" s="2">
        <v>0.875</v>
      </c>
      <c r="J290" t="s">
        <v>298</v>
      </c>
      <c r="K290" s="6">
        <v>504141000</v>
      </c>
      <c r="L290" t="s">
        <v>588</v>
      </c>
      <c r="N290">
        <v>15</v>
      </c>
      <c r="O290" s="14">
        <v>46</v>
      </c>
    </row>
    <row r="291" spans="1:15" x14ac:dyDescent="0.35">
      <c r="A291" t="s">
        <v>712</v>
      </c>
      <c r="B291" s="5" t="str">
        <f t="shared" si="4"/>
        <v>22-75160</v>
      </c>
      <c r="C291">
        <v>1</v>
      </c>
      <c r="D291" t="s">
        <v>713</v>
      </c>
      <c r="E291">
        <v>40</v>
      </c>
      <c r="F291" s="1">
        <v>44846</v>
      </c>
      <c r="G291" s="1">
        <v>45014</v>
      </c>
      <c r="H291" s="2">
        <v>0.69791666666666663</v>
      </c>
      <c r="I291" s="2">
        <v>0.76041666666666663</v>
      </c>
      <c r="J291" t="s">
        <v>444</v>
      </c>
      <c r="L291" t="s">
        <v>714</v>
      </c>
      <c r="N291">
        <v>9</v>
      </c>
      <c r="O291" s="14">
        <v>212</v>
      </c>
    </row>
    <row r="292" spans="1:15" x14ac:dyDescent="0.35">
      <c r="A292" t="s">
        <v>715</v>
      </c>
      <c r="B292" s="5" t="str">
        <f t="shared" si="4"/>
        <v>22-75155</v>
      </c>
      <c r="C292">
        <v>1</v>
      </c>
      <c r="D292" t="s">
        <v>716</v>
      </c>
      <c r="E292">
        <v>40</v>
      </c>
      <c r="F292" s="1">
        <v>44846</v>
      </c>
      <c r="G292" s="1">
        <v>45014</v>
      </c>
      <c r="H292" s="2">
        <v>0.77083333333333337</v>
      </c>
      <c r="I292" s="2">
        <v>0.83333333333333337</v>
      </c>
      <c r="J292" t="s">
        <v>444</v>
      </c>
      <c r="L292" t="s">
        <v>714</v>
      </c>
      <c r="N292">
        <v>9</v>
      </c>
      <c r="O292" s="14">
        <v>212</v>
      </c>
    </row>
    <row r="293" spans="1:15" x14ac:dyDescent="0.35">
      <c r="A293" t="s">
        <v>717</v>
      </c>
      <c r="B293" s="5" t="str">
        <f t="shared" si="4"/>
        <v>22-66065</v>
      </c>
      <c r="C293">
        <v>15</v>
      </c>
      <c r="D293" t="s">
        <v>718</v>
      </c>
      <c r="E293">
        <v>40</v>
      </c>
      <c r="F293" s="1">
        <v>44937</v>
      </c>
      <c r="G293" s="1">
        <v>45014</v>
      </c>
      <c r="H293" s="2">
        <v>0.77083333333333337</v>
      </c>
      <c r="I293" s="2">
        <v>0.89583333333333337</v>
      </c>
      <c r="J293" t="s">
        <v>591</v>
      </c>
      <c r="K293" s="6">
        <v>504141000</v>
      </c>
      <c r="L293" t="s">
        <v>665</v>
      </c>
      <c r="N293">
        <v>10</v>
      </c>
      <c r="O293" s="14">
        <v>176</v>
      </c>
    </row>
    <row r="294" spans="1:15" x14ac:dyDescent="0.35">
      <c r="A294" t="s">
        <v>719</v>
      </c>
      <c r="B294" s="5" t="str">
        <f t="shared" si="4"/>
        <v>22-36290</v>
      </c>
      <c r="C294">
        <v>13</v>
      </c>
      <c r="D294" t="s">
        <v>720</v>
      </c>
      <c r="E294">
        <v>14</v>
      </c>
      <c r="F294" s="1">
        <v>44937</v>
      </c>
      <c r="G294" s="1">
        <v>45014</v>
      </c>
      <c r="H294" s="2">
        <v>0.80208333333333337</v>
      </c>
      <c r="I294" s="2">
        <v>0.84375</v>
      </c>
      <c r="J294" t="s">
        <v>721</v>
      </c>
      <c r="L294" t="s">
        <v>722</v>
      </c>
      <c r="N294">
        <v>18</v>
      </c>
      <c r="O294" s="14">
        <v>80</v>
      </c>
    </row>
    <row r="295" spans="1:15" x14ac:dyDescent="0.35">
      <c r="A295" t="s">
        <v>723</v>
      </c>
      <c r="B295" s="5" t="str">
        <f t="shared" si="4"/>
        <v>22-14060</v>
      </c>
      <c r="C295">
        <v>2</v>
      </c>
      <c r="D295" t="s">
        <v>724</v>
      </c>
      <c r="E295">
        <v>4</v>
      </c>
      <c r="F295" s="1">
        <v>45014</v>
      </c>
      <c r="G295" s="1">
        <v>45014</v>
      </c>
      <c r="H295" s="2">
        <v>0.77083333333333337</v>
      </c>
      <c r="I295" s="2">
        <v>0.89583333333333337</v>
      </c>
      <c r="J295" t="s">
        <v>340</v>
      </c>
      <c r="K295" s="6">
        <v>504141000</v>
      </c>
      <c r="L295" t="s">
        <v>725</v>
      </c>
      <c r="N295">
        <v>15</v>
      </c>
      <c r="O295" s="14">
        <v>23</v>
      </c>
    </row>
    <row r="296" spans="1:15" x14ac:dyDescent="0.35">
      <c r="A296" t="s">
        <v>726</v>
      </c>
      <c r="B296" s="5" t="str">
        <f t="shared" si="4"/>
        <v>22-32180</v>
      </c>
      <c r="C296">
        <v>13</v>
      </c>
      <c r="D296" t="s">
        <v>727</v>
      </c>
      <c r="E296">
        <v>20</v>
      </c>
      <c r="F296" s="1">
        <v>44937</v>
      </c>
      <c r="G296" s="1">
        <v>45007</v>
      </c>
      <c r="H296" s="2">
        <v>0.75</v>
      </c>
      <c r="I296" s="2">
        <v>0.8125</v>
      </c>
      <c r="J296" t="s">
        <v>728</v>
      </c>
      <c r="L296" t="s">
        <v>729</v>
      </c>
      <c r="N296">
        <v>15</v>
      </c>
      <c r="O296" s="14">
        <v>102</v>
      </c>
    </row>
    <row r="297" spans="1:15" x14ac:dyDescent="0.35">
      <c r="A297" t="s">
        <v>730</v>
      </c>
      <c r="B297" s="5" t="str">
        <f t="shared" si="4"/>
        <v>22-34143</v>
      </c>
      <c r="C297">
        <v>13</v>
      </c>
      <c r="D297" t="s">
        <v>731</v>
      </c>
      <c r="E297">
        <v>4</v>
      </c>
      <c r="F297" s="1">
        <v>45015</v>
      </c>
      <c r="G297" s="1">
        <v>45015</v>
      </c>
      <c r="H297" s="2">
        <v>0.58333333333333337</v>
      </c>
      <c r="I297" s="2">
        <v>0.70833333333333337</v>
      </c>
      <c r="J297" t="s">
        <v>298</v>
      </c>
      <c r="K297" s="6">
        <v>504141000</v>
      </c>
      <c r="L297" t="s">
        <v>732</v>
      </c>
      <c r="N297">
        <v>6</v>
      </c>
      <c r="O297" s="14">
        <v>23</v>
      </c>
    </row>
    <row r="298" spans="1:15" x14ac:dyDescent="0.35">
      <c r="A298" t="s">
        <v>733</v>
      </c>
      <c r="B298" s="5" t="str">
        <f t="shared" si="4"/>
        <v>22-34142</v>
      </c>
      <c r="C298">
        <v>13</v>
      </c>
      <c r="D298" t="s">
        <v>734</v>
      </c>
      <c r="E298">
        <v>5</v>
      </c>
      <c r="F298" s="1">
        <v>45015</v>
      </c>
      <c r="G298" s="1">
        <v>45015</v>
      </c>
      <c r="H298" s="2">
        <v>0.72916666666666663</v>
      </c>
      <c r="I298" s="2">
        <v>0.875</v>
      </c>
      <c r="J298" t="s">
        <v>298</v>
      </c>
      <c r="K298" s="6">
        <v>504141000</v>
      </c>
      <c r="L298" t="s">
        <v>312</v>
      </c>
      <c r="N298">
        <v>15</v>
      </c>
      <c r="O298" s="14">
        <v>26</v>
      </c>
    </row>
    <row r="299" spans="1:15" x14ac:dyDescent="0.35">
      <c r="A299" t="s">
        <v>735</v>
      </c>
      <c r="B299" s="5" t="str">
        <f t="shared" si="4"/>
        <v>22-64275</v>
      </c>
      <c r="C299">
        <v>14</v>
      </c>
      <c r="D299" t="s">
        <v>736</v>
      </c>
      <c r="E299">
        <v>4</v>
      </c>
      <c r="F299" s="1">
        <v>45015</v>
      </c>
      <c r="G299" s="1">
        <v>45015</v>
      </c>
      <c r="H299" s="2">
        <v>0.70833333333333337</v>
      </c>
      <c r="I299" s="2">
        <v>0.83333333333333337</v>
      </c>
      <c r="J299" t="s">
        <v>385</v>
      </c>
      <c r="K299" s="6">
        <v>504141000</v>
      </c>
      <c r="L299" t="s">
        <v>737</v>
      </c>
      <c r="N299">
        <v>9</v>
      </c>
      <c r="O299" s="14">
        <v>21</v>
      </c>
    </row>
    <row r="300" spans="1:15" x14ac:dyDescent="0.35">
      <c r="A300" t="s">
        <v>738</v>
      </c>
      <c r="B300" s="5" t="str">
        <f t="shared" si="4"/>
        <v>22-72060</v>
      </c>
      <c r="C300">
        <v>1</v>
      </c>
      <c r="D300" t="s">
        <v>739</v>
      </c>
      <c r="E300">
        <v>40</v>
      </c>
      <c r="F300" s="1">
        <v>44833</v>
      </c>
      <c r="G300" s="1">
        <v>45015</v>
      </c>
      <c r="H300" s="2">
        <v>0.77083333333333337</v>
      </c>
      <c r="I300" s="2">
        <v>0.83333333333333337</v>
      </c>
      <c r="J300" t="s">
        <v>629</v>
      </c>
      <c r="L300" t="s">
        <v>475</v>
      </c>
      <c r="N300">
        <v>9</v>
      </c>
      <c r="O300" s="14">
        <v>231</v>
      </c>
    </row>
    <row r="301" spans="1:15" x14ac:dyDescent="0.35">
      <c r="A301" t="s">
        <v>740</v>
      </c>
      <c r="B301" s="5" t="str">
        <f t="shared" si="4"/>
        <v>22-73210</v>
      </c>
      <c r="C301">
        <v>1</v>
      </c>
      <c r="D301" t="s">
        <v>603</v>
      </c>
      <c r="E301">
        <v>40</v>
      </c>
      <c r="F301" s="1">
        <v>44833</v>
      </c>
      <c r="G301" s="1">
        <v>45015</v>
      </c>
      <c r="H301" s="2">
        <v>0.42708333333333331</v>
      </c>
      <c r="I301" s="2">
        <v>0.48958333333333331</v>
      </c>
      <c r="J301" t="s">
        <v>466</v>
      </c>
      <c r="K301" s="6">
        <v>504141000</v>
      </c>
      <c r="L301" t="s">
        <v>568</v>
      </c>
      <c r="N301">
        <v>9</v>
      </c>
      <c r="O301" s="14">
        <v>231</v>
      </c>
    </row>
    <row r="302" spans="1:15" x14ac:dyDescent="0.35">
      <c r="A302" t="s">
        <v>741</v>
      </c>
      <c r="B302" s="5" t="str">
        <f t="shared" si="4"/>
        <v>22-73235</v>
      </c>
      <c r="C302">
        <v>1</v>
      </c>
      <c r="D302" t="s">
        <v>742</v>
      </c>
      <c r="E302">
        <v>40</v>
      </c>
      <c r="F302" s="1">
        <v>44840</v>
      </c>
      <c r="G302" s="1">
        <v>45015</v>
      </c>
      <c r="H302" s="2">
        <v>0.69791666666666663</v>
      </c>
      <c r="I302" s="2">
        <v>0.76041666666666663</v>
      </c>
      <c r="J302" t="s">
        <v>448</v>
      </c>
      <c r="K302" s="6">
        <v>504141000</v>
      </c>
      <c r="L302" t="s">
        <v>604</v>
      </c>
      <c r="N302">
        <v>9</v>
      </c>
      <c r="O302" s="14">
        <v>231</v>
      </c>
    </row>
    <row r="303" spans="1:15" x14ac:dyDescent="0.35">
      <c r="A303" t="s">
        <v>743</v>
      </c>
      <c r="B303" s="5" t="str">
        <f t="shared" si="4"/>
        <v>22-66073</v>
      </c>
      <c r="C303">
        <v>15</v>
      </c>
      <c r="D303" t="s">
        <v>718</v>
      </c>
      <c r="E303">
        <v>40</v>
      </c>
      <c r="F303" s="1">
        <v>44938</v>
      </c>
      <c r="G303" s="1">
        <v>45015</v>
      </c>
      <c r="H303" s="2">
        <v>0.375</v>
      </c>
      <c r="I303" s="2">
        <v>0.5</v>
      </c>
      <c r="J303" t="s">
        <v>591</v>
      </c>
      <c r="K303" s="6">
        <v>504141000</v>
      </c>
      <c r="L303" t="s">
        <v>665</v>
      </c>
      <c r="N303">
        <v>10</v>
      </c>
      <c r="O303" s="14">
        <v>176</v>
      </c>
    </row>
    <row r="304" spans="1:15" x14ac:dyDescent="0.35">
      <c r="A304" t="s">
        <v>744</v>
      </c>
      <c r="B304" s="5" t="str">
        <f t="shared" si="4"/>
        <v>22-32085</v>
      </c>
      <c r="C304">
        <v>13</v>
      </c>
      <c r="D304" t="s">
        <v>745</v>
      </c>
      <c r="E304">
        <v>20</v>
      </c>
      <c r="F304" s="1">
        <v>44945</v>
      </c>
      <c r="G304" s="1">
        <v>45015</v>
      </c>
      <c r="H304" s="2">
        <v>0.83333333333333337</v>
      </c>
      <c r="I304" s="2">
        <v>0.89583333333333337</v>
      </c>
      <c r="J304" t="s">
        <v>317</v>
      </c>
      <c r="K304" s="6">
        <v>504141000</v>
      </c>
      <c r="L304" t="s">
        <v>746</v>
      </c>
      <c r="N304">
        <v>15</v>
      </c>
      <c r="O304" s="14">
        <v>102</v>
      </c>
    </row>
    <row r="305" spans="1:15" x14ac:dyDescent="0.35">
      <c r="A305" t="s">
        <v>747</v>
      </c>
      <c r="B305" s="5" t="str">
        <f t="shared" si="4"/>
        <v>22-71425</v>
      </c>
      <c r="C305">
        <v>1</v>
      </c>
      <c r="D305" t="s">
        <v>748</v>
      </c>
      <c r="E305">
        <v>36</v>
      </c>
      <c r="F305" s="1">
        <v>44841</v>
      </c>
      <c r="G305" s="1">
        <v>45016</v>
      </c>
      <c r="H305" s="2">
        <v>0.625</v>
      </c>
      <c r="I305" s="2">
        <v>0.71875</v>
      </c>
      <c r="J305" t="s">
        <v>494</v>
      </c>
      <c r="K305" s="6">
        <v>504141000</v>
      </c>
      <c r="L305" t="s">
        <v>685</v>
      </c>
      <c r="N305">
        <v>15</v>
      </c>
      <c r="O305" s="14">
        <v>122</v>
      </c>
    </row>
    <row r="306" spans="1:15" x14ac:dyDescent="0.35">
      <c r="A306" t="s">
        <v>749</v>
      </c>
      <c r="B306" s="5" t="str">
        <f t="shared" si="4"/>
        <v>22-34350</v>
      </c>
      <c r="C306">
        <v>13</v>
      </c>
      <c r="D306" t="s">
        <v>222</v>
      </c>
      <c r="E306">
        <v>10</v>
      </c>
      <c r="F306" s="1">
        <v>45009</v>
      </c>
      <c r="G306" s="1">
        <v>45016</v>
      </c>
      <c r="H306" s="2">
        <v>0.66666666666666663</v>
      </c>
      <c r="I306" s="2">
        <v>0.8125</v>
      </c>
      <c r="J306" t="s">
        <v>298</v>
      </c>
      <c r="K306" s="6">
        <v>504141000</v>
      </c>
      <c r="L306" t="s">
        <v>224</v>
      </c>
      <c r="N306">
        <v>15</v>
      </c>
      <c r="O306" s="14">
        <v>53</v>
      </c>
    </row>
    <row r="307" spans="1:15" x14ac:dyDescent="0.35">
      <c r="A307" t="s">
        <v>750</v>
      </c>
      <c r="B307" s="5" t="str">
        <f t="shared" si="4"/>
        <v>22-57015</v>
      </c>
      <c r="C307">
        <v>7</v>
      </c>
      <c r="D307" t="s">
        <v>751</v>
      </c>
      <c r="E307">
        <v>7</v>
      </c>
      <c r="F307" s="1">
        <v>45016</v>
      </c>
      <c r="G307" s="1">
        <v>45016</v>
      </c>
      <c r="H307" s="2">
        <v>0.66666666666666663</v>
      </c>
      <c r="I307" s="2">
        <v>0.875</v>
      </c>
      <c r="J307" t="s">
        <v>219</v>
      </c>
      <c r="K307" s="6">
        <v>504141000</v>
      </c>
      <c r="L307" t="s">
        <v>752</v>
      </c>
      <c r="N307">
        <v>12</v>
      </c>
      <c r="O307" s="14">
        <v>47</v>
      </c>
    </row>
    <row r="308" spans="1:15" x14ac:dyDescent="0.35">
      <c r="A308" t="s">
        <v>753</v>
      </c>
      <c r="B308" s="5" t="str">
        <f t="shared" si="4"/>
        <v>22-66188</v>
      </c>
      <c r="C308">
        <v>15</v>
      </c>
      <c r="D308" t="s">
        <v>754</v>
      </c>
      <c r="E308">
        <v>16</v>
      </c>
      <c r="F308" s="1">
        <v>44995</v>
      </c>
      <c r="G308" s="1">
        <v>45016</v>
      </c>
      <c r="H308" s="2">
        <v>0.75</v>
      </c>
      <c r="I308" s="2">
        <v>0.875</v>
      </c>
      <c r="J308" t="s">
        <v>591</v>
      </c>
      <c r="K308" s="6">
        <v>504141000</v>
      </c>
      <c r="L308" t="s">
        <v>665</v>
      </c>
      <c r="N308">
        <v>9</v>
      </c>
      <c r="O308" s="14">
        <v>82</v>
      </c>
    </row>
    <row r="309" spans="1:15" x14ac:dyDescent="0.35">
      <c r="A309" t="s">
        <v>755</v>
      </c>
      <c r="B309" s="5" t="str">
        <f t="shared" si="4"/>
        <v>22-24625</v>
      </c>
      <c r="C309">
        <v>8</v>
      </c>
      <c r="D309" t="s">
        <v>756</v>
      </c>
      <c r="E309">
        <v>4</v>
      </c>
      <c r="F309" s="1">
        <v>45012</v>
      </c>
      <c r="G309" s="1">
        <v>45012</v>
      </c>
      <c r="H309" s="2">
        <v>0.375</v>
      </c>
      <c r="I309" s="2">
        <v>0.5</v>
      </c>
      <c r="J309" t="s">
        <v>215</v>
      </c>
      <c r="K309" s="6">
        <v>504141000</v>
      </c>
      <c r="L309" t="s">
        <v>216</v>
      </c>
      <c r="N309">
        <v>10</v>
      </c>
      <c r="O309" s="14">
        <v>29</v>
      </c>
    </row>
    <row r="310" spans="1:15" x14ac:dyDescent="0.35">
      <c r="A310" t="s">
        <v>757</v>
      </c>
      <c r="B310" s="5" t="str">
        <f t="shared" si="4"/>
        <v>22-24250</v>
      </c>
      <c r="C310">
        <v>8</v>
      </c>
      <c r="D310" t="s">
        <v>758</v>
      </c>
      <c r="E310">
        <v>14</v>
      </c>
      <c r="F310" s="1">
        <v>44988</v>
      </c>
      <c r="G310" s="1">
        <v>45016</v>
      </c>
      <c r="H310" s="2">
        <v>0.41666666666666669</v>
      </c>
      <c r="I310" s="2">
        <v>0.5</v>
      </c>
      <c r="J310" t="s">
        <v>436</v>
      </c>
      <c r="K310" s="6">
        <v>504141000</v>
      </c>
      <c r="L310" t="s">
        <v>437</v>
      </c>
      <c r="N310">
        <v>12</v>
      </c>
      <c r="O310" s="14">
        <v>78</v>
      </c>
    </row>
    <row r="311" spans="1:15" x14ac:dyDescent="0.35">
      <c r="A311" t="s">
        <v>759</v>
      </c>
      <c r="B311" s="5" t="str">
        <f t="shared" si="4"/>
        <v>22-34524</v>
      </c>
      <c r="D311" t="s">
        <v>760</v>
      </c>
      <c r="E311">
        <v>4</v>
      </c>
      <c r="F311" s="1">
        <v>45019</v>
      </c>
      <c r="G311" s="1">
        <v>45019</v>
      </c>
      <c r="H311" s="2">
        <v>0.39583333333333331</v>
      </c>
      <c r="I311" s="2">
        <v>0.52083333333333337</v>
      </c>
      <c r="J311" t="s">
        <v>298</v>
      </c>
      <c r="K311" s="6">
        <v>504141000</v>
      </c>
      <c r="L311" t="s">
        <v>761</v>
      </c>
      <c r="N311">
        <v>12</v>
      </c>
      <c r="O311" s="14">
        <v>12</v>
      </c>
    </row>
    <row r="312" spans="1:15" x14ac:dyDescent="0.35">
      <c r="A312" t="s">
        <v>762</v>
      </c>
      <c r="B312" s="5" t="str">
        <f t="shared" si="4"/>
        <v>22-82145</v>
      </c>
      <c r="D312" t="s">
        <v>763</v>
      </c>
      <c r="E312">
        <v>4</v>
      </c>
      <c r="F312" s="1">
        <v>45019</v>
      </c>
      <c r="G312" s="1">
        <v>45019</v>
      </c>
      <c r="H312" s="2">
        <v>0.375</v>
      </c>
      <c r="I312" s="2">
        <v>0.47916666666666669</v>
      </c>
      <c r="J312" t="s">
        <v>227</v>
      </c>
      <c r="K312" s="6">
        <v>504141000</v>
      </c>
      <c r="L312" t="s">
        <v>283</v>
      </c>
      <c r="N312">
        <v>12</v>
      </c>
      <c r="O312" s="14">
        <v>14</v>
      </c>
    </row>
    <row r="313" spans="1:15" x14ac:dyDescent="0.35">
      <c r="A313" t="s">
        <v>764</v>
      </c>
      <c r="B313" s="5" t="str">
        <f t="shared" si="4"/>
        <v>22-34526</v>
      </c>
      <c r="D313" t="s">
        <v>765</v>
      </c>
      <c r="E313">
        <v>4</v>
      </c>
      <c r="F313" s="1">
        <v>45020</v>
      </c>
      <c r="G313" s="1">
        <v>45020</v>
      </c>
      <c r="H313" s="2">
        <v>0.39583333333333331</v>
      </c>
      <c r="I313" s="2">
        <v>0.52083333333333337</v>
      </c>
      <c r="J313" t="s">
        <v>298</v>
      </c>
      <c r="K313" s="6">
        <v>504141000</v>
      </c>
      <c r="L313" t="s">
        <v>761</v>
      </c>
      <c r="N313">
        <v>12</v>
      </c>
      <c r="O313" s="14">
        <v>12</v>
      </c>
    </row>
    <row r="314" spans="1:15" x14ac:dyDescent="0.35">
      <c r="A314" t="s">
        <v>766</v>
      </c>
      <c r="B314" s="5" t="str">
        <f t="shared" si="4"/>
        <v>22-82146</v>
      </c>
      <c r="D314" t="s">
        <v>767</v>
      </c>
      <c r="E314">
        <v>4</v>
      </c>
      <c r="F314" s="1">
        <v>45020</v>
      </c>
      <c r="G314" s="1">
        <v>45020</v>
      </c>
      <c r="H314" s="2">
        <v>0.375</v>
      </c>
      <c r="I314" s="2">
        <v>0.47916666666666669</v>
      </c>
      <c r="J314" t="s">
        <v>433</v>
      </c>
      <c r="K314" s="6">
        <v>504141000</v>
      </c>
      <c r="L314" t="s">
        <v>283</v>
      </c>
      <c r="N314">
        <v>10</v>
      </c>
      <c r="O314" s="14">
        <v>14</v>
      </c>
    </row>
    <row r="315" spans="1:15" x14ac:dyDescent="0.35">
      <c r="A315" t="s">
        <v>768</v>
      </c>
      <c r="B315" s="5" t="str">
        <f t="shared" si="4"/>
        <v>22-82031</v>
      </c>
      <c r="D315" t="s">
        <v>769</v>
      </c>
      <c r="E315">
        <v>4</v>
      </c>
      <c r="F315" s="1">
        <v>45021</v>
      </c>
      <c r="G315" s="1">
        <v>45021</v>
      </c>
      <c r="H315" s="2">
        <v>0.39583333333333331</v>
      </c>
      <c r="I315" s="2">
        <v>0.52083333333333337</v>
      </c>
      <c r="J315" t="s">
        <v>196</v>
      </c>
      <c r="K315" s="6">
        <v>504141000</v>
      </c>
      <c r="L315" t="s">
        <v>770</v>
      </c>
      <c r="N315">
        <v>12</v>
      </c>
      <c r="O315" s="14">
        <v>12</v>
      </c>
    </row>
    <row r="316" spans="1:15" x14ac:dyDescent="0.35">
      <c r="A316" t="s">
        <v>771</v>
      </c>
      <c r="B316" s="5" t="str">
        <f t="shared" si="4"/>
        <v>22-82165</v>
      </c>
      <c r="D316" t="s">
        <v>772</v>
      </c>
      <c r="E316">
        <v>4</v>
      </c>
      <c r="F316" s="1">
        <v>45021</v>
      </c>
      <c r="G316" s="1">
        <v>45021</v>
      </c>
      <c r="H316" s="2">
        <v>0.39583333333333331</v>
      </c>
      <c r="I316" s="2">
        <v>0.52083333333333337</v>
      </c>
      <c r="J316" t="s">
        <v>180</v>
      </c>
      <c r="K316" s="6">
        <v>504141000</v>
      </c>
      <c r="L316" t="s">
        <v>761</v>
      </c>
      <c r="N316">
        <v>10</v>
      </c>
      <c r="O316" s="14">
        <v>12</v>
      </c>
    </row>
    <row r="317" spans="1:15" x14ac:dyDescent="0.35">
      <c r="A317" t="s">
        <v>773</v>
      </c>
      <c r="B317" s="5" t="str">
        <f t="shared" si="4"/>
        <v>22-34525</v>
      </c>
      <c r="D317" t="s">
        <v>774</v>
      </c>
      <c r="E317">
        <v>4</v>
      </c>
      <c r="F317" s="1">
        <v>45021</v>
      </c>
      <c r="G317" s="1">
        <v>45021</v>
      </c>
      <c r="H317" s="2">
        <v>0.39583333333333331</v>
      </c>
      <c r="I317" s="2">
        <v>0.52083333333333337</v>
      </c>
      <c r="J317" t="s">
        <v>298</v>
      </c>
      <c r="K317" s="6">
        <v>504141000</v>
      </c>
      <c r="L317" t="s">
        <v>775</v>
      </c>
      <c r="N317">
        <v>12</v>
      </c>
      <c r="O317" s="14">
        <v>12</v>
      </c>
    </row>
    <row r="318" spans="1:15" x14ac:dyDescent="0.35">
      <c r="A318" t="s">
        <v>776</v>
      </c>
      <c r="B318" s="5" t="str">
        <f t="shared" si="4"/>
        <v>22-34514</v>
      </c>
      <c r="C318">
        <v>13</v>
      </c>
      <c r="D318" t="s">
        <v>777</v>
      </c>
      <c r="E318">
        <v>4</v>
      </c>
      <c r="F318" s="1">
        <v>45022</v>
      </c>
      <c r="G318" s="1">
        <v>45022</v>
      </c>
      <c r="H318" s="2">
        <v>0.54166666666666663</v>
      </c>
      <c r="I318" s="2">
        <v>0.64583333333333337</v>
      </c>
      <c r="J318" t="s">
        <v>298</v>
      </c>
      <c r="K318" s="6">
        <v>504141000</v>
      </c>
      <c r="L318" t="s">
        <v>761</v>
      </c>
      <c r="N318">
        <v>10</v>
      </c>
      <c r="O318" s="14">
        <v>11</v>
      </c>
    </row>
    <row r="319" spans="1:15" x14ac:dyDescent="0.35">
      <c r="A319" t="s">
        <v>778</v>
      </c>
      <c r="B319" s="5" t="str">
        <f t="shared" si="4"/>
        <v>22-3P020</v>
      </c>
      <c r="C319">
        <v>13</v>
      </c>
      <c r="D319" t="s">
        <v>187</v>
      </c>
      <c r="E319">
        <v>27</v>
      </c>
      <c r="F319" s="1">
        <v>44936</v>
      </c>
      <c r="G319" s="1">
        <v>45027</v>
      </c>
      <c r="H319" s="2">
        <v>0.70833333333333337</v>
      </c>
      <c r="I319" s="2">
        <v>0.77083333333333337</v>
      </c>
      <c r="J319" t="s">
        <v>188</v>
      </c>
      <c r="K319" s="6">
        <v>504141000</v>
      </c>
      <c r="L319" t="s">
        <v>779</v>
      </c>
      <c r="N319">
        <v>15</v>
      </c>
      <c r="O319" s="14">
        <v>0</v>
      </c>
    </row>
    <row r="320" spans="1:15" x14ac:dyDescent="0.35">
      <c r="A320" t="s">
        <v>780</v>
      </c>
      <c r="B320" s="5" t="str">
        <f t="shared" si="4"/>
        <v>22-32195</v>
      </c>
      <c r="C320">
        <v>13</v>
      </c>
      <c r="D320" t="s">
        <v>727</v>
      </c>
      <c r="E320">
        <v>20</v>
      </c>
      <c r="F320" s="1">
        <v>44950</v>
      </c>
      <c r="G320" s="1">
        <v>45027</v>
      </c>
      <c r="H320" s="2">
        <v>0.67708333333333337</v>
      </c>
      <c r="I320" s="2">
        <v>0.73958333333333337</v>
      </c>
      <c r="J320" t="s">
        <v>239</v>
      </c>
      <c r="K320" s="6">
        <v>504141000</v>
      </c>
      <c r="L320" t="s">
        <v>746</v>
      </c>
      <c r="N320">
        <v>15</v>
      </c>
      <c r="O320" s="14">
        <v>102</v>
      </c>
    </row>
    <row r="321" spans="1:15" x14ac:dyDescent="0.35">
      <c r="A321" t="s">
        <v>781</v>
      </c>
      <c r="B321" s="5" t="str">
        <f t="shared" si="4"/>
        <v>22-36260</v>
      </c>
      <c r="C321">
        <v>13</v>
      </c>
      <c r="D321" t="s">
        <v>782</v>
      </c>
      <c r="E321">
        <v>16</v>
      </c>
      <c r="F321" s="1">
        <v>44937</v>
      </c>
      <c r="G321" s="1">
        <v>45028</v>
      </c>
      <c r="H321" s="2">
        <v>0.70833333333333337</v>
      </c>
      <c r="I321" s="2">
        <v>0.75</v>
      </c>
      <c r="J321" t="s">
        <v>783</v>
      </c>
      <c r="L321" t="s">
        <v>784</v>
      </c>
      <c r="M321" t="s">
        <v>2055</v>
      </c>
      <c r="N321">
        <v>15</v>
      </c>
      <c r="O321" s="14">
        <v>28</v>
      </c>
    </row>
    <row r="322" spans="1:15" x14ac:dyDescent="0.35">
      <c r="A322" t="s">
        <v>785</v>
      </c>
      <c r="B322" s="5" t="str">
        <f t="shared" si="4"/>
        <v>22-36265</v>
      </c>
      <c r="C322">
        <v>13</v>
      </c>
      <c r="D322" t="s">
        <v>786</v>
      </c>
      <c r="E322">
        <v>32</v>
      </c>
      <c r="F322" s="1">
        <v>44937</v>
      </c>
      <c r="G322" s="1">
        <v>45028</v>
      </c>
      <c r="H322" s="2">
        <v>0.75</v>
      </c>
      <c r="I322" s="2">
        <v>0.83333333333333337</v>
      </c>
      <c r="J322" t="s">
        <v>783</v>
      </c>
      <c r="L322" t="s">
        <v>784</v>
      </c>
      <c r="M322" t="s">
        <v>2055</v>
      </c>
      <c r="N322">
        <v>15</v>
      </c>
      <c r="O322" s="14">
        <v>64</v>
      </c>
    </row>
    <row r="323" spans="1:15" x14ac:dyDescent="0.35">
      <c r="A323" t="s">
        <v>787</v>
      </c>
      <c r="B323" s="5" t="str">
        <f t="shared" ref="B323:B386" si="5">SUBSTITUTE(A323,".","-")</f>
        <v>22-72180</v>
      </c>
      <c r="C323">
        <v>1</v>
      </c>
      <c r="D323" t="s">
        <v>788</v>
      </c>
      <c r="E323">
        <v>52</v>
      </c>
      <c r="F323" s="1">
        <v>44818</v>
      </c>
      <c r="G323" s="1">
        <v>45028</v>
      </c>
      <c r="H323" s="2">
        <v>0.77083333333333337</v>
      </c>
      <c r="I323" s="2">
        <v>0.83333333333333337</v>
      </c>
      <c r="J323" t="s">
        <v>448</v>
      </c>
      <c r="K323" s="6">
        <v>504141000</v>
      </c>
      <c r="L323" t="s">
        <v>475</v>
      </c>
      <c r="N323">
        <v>15</v>
      </c>
      <c r="O323" s="14">
        <v>180</v>
      </c>
    </row>
    <row r="324" spans="1:15" x14ac:dyDescent="0.35">
      <c r="A324" t="s">
        <v>789</v>
      </c>
      <c r="B324" s="5" t="str">
        <f t="shared" si="5"/>
        <v>22-31134</v>
      </c>
      <c r="C324">
        <v>13</v>
      </c>
      <c r="D324" t="s">
        <v>790</v>
      </c>
      <c r="E324">
        <v>3</v>
      </c>
      <c r="F324" s="1">
        <v>45028</v>
      </c>
      <c r="G324" s="1">
        <v>45028</v>
      </c>
      <c r="H324" s="2">
        <v>0.77083333333333337</v>
      </c>
      <c r="I324" s="2">
        <v>0.85416666666666663</v>
      </c>
      <c r="J324" t="s">
        <v>196</v>
      </c>
      <c r="K324" s="6">
        <v>504141000</v>
      </c>
      <c r="L324" t="s">
        <v>254</v>
      </c>
      <c r="N324">
        <v>90</v>
      </c>
      <c r="O324" s="14">
        <v>5</v>
      </c>
    </row>
    <row r="325" spans="1:15" x14ac:dyDescent="0.35">
      <c r="A325" t="s">
        <v>791</v>
      </c>
      <c r="B325" s="5" t="str">
        <f t="shared" si="5"/>
        <v>22-31130</v>
      </c>
      <c r="C325">
        <v>13</v>
      </c>
      <c r="D325" t="s">
        <v>792</v>
      </c>
      <c r="E325">
        <v>11</v>
      </c>
      <c r="F325" s="1">
        <v>44973</v>
      </c>
      <c r="G325" s="1">
        <v>45028</v>
      </c>
      <c r="H325" s="2">
        <v>0.77083333333333337</v>
      </c>
      <c r="I325" s="2">
        <v>0.85416666666666663</v>
      </c>
      <c r="J325" t="s">
        <v>196</v>
      </c>
      <c r="K325" s="6">
        <v>504141000</v>
      </c>
      <c r="L325" t="s">
        <v>793</v>
      </c>
      <c r="N325">
        <v>0</v>
      </c>
      <c r="O325" s="14">
        <v>0</v>
      </c>
    </row>
    <row r="326" spans="1:15" x14ac:dyDescent="0.35">
      <c r="A326" t="s">
        <v>794</v>
      </c>
      <c r="B326" s="5" t="str">
        <f t="shared" si="5"/>
        <v>22-32255</v>
      </c>
      <c r="C326">
        <v>13</v>
      </c>
      <c r="D326" t="s">
        <v>795</v>
      </c>
      <c r="E326">
        <v>20</v>
      </c>
      <c r="F326" s="1">
        <v>44937</v>
      </c>
      <c r="G326" s="1">
        <v>45028</v>
      </c>
      <c r="H326" s="2">
        <v>0.80555555555555547</v>
      </c>
      <c r="I326" s="2">
        <v>0.85763888888888884</v>
      </c>
      <c r="J326" t="s">
        <v>429</v>
      </c>
      <c r="K326" s="6">
        <v>504141000</v>
      </c>
      <c r="L326" t="s">
        <v>796</v>
      </c>
      <c r="N326">
        <v>17</v>
      </c>
      <c r="O326" s="14">
        <v>102</v>
      </c>
    </row>
    <row r="327" spans="1:15" x14ac:dyDescent="0.35">
      <c r="A327" t="s">
        <v>797</v>
      </c>
      <c r="B327" s="5" t="str">
        <f t="shared" si="5"/>
        <v>22-11240</v>
      </c>
      <c r="C327">
        <v>2</v>
      </c>
      <c r="D327" t="s">
        <v>798</v>
      </c>
      <c r="E327">
        <v>3</v>
      </c>
      <c r="F327" s="1">
        <v>45028</v>
      </c>
      <c r="G327" s="1">
        <v>45028</v>
      </c>
      <c r="H327" s="2">
        <v>0.77083333333333337</v>
      </c>
      <c r="I327" s="2">
        <v>0.85416666666666663</v>
      </c>
      <c r="J327" t="s">
        <v>204</v>
      </c>
      <c r="K327" s="6">
        <v>504141000</v>
      </c>
      <c r="L327" t="s">
        <v>612</v>
      </c>
      <c r="N327">
        <v>20</v>
      </c>
      <c r="O327" s="14">
        <v>0</v>
      </c>
    </row>
    <row r="328" spans="1:15" x14ac:dyDescent="0.35">
      <c r="A328" t="s">
        <v>799</v>
      </c>
      <c r="B328" s="5" t="str">
        <f t="shared" si="5"/>
        <v>22-32325</v>
      </c>
      <c r="C328">
        <v>13</v>
      </c>
      <c r="D328" t="s">
        <v>800</v>
      </c>
      <c r="E328">
        <v>20</v>
      </c>
      <c r="F328" s="1">
        <v>44951</v>
      </c>
      <c r="G328" s="1">
        <v>45028</v>
      </c>
      <c r="H328" s="2">
        <v>0.43055555555555558</v>
      </c>
      <c r="I328" s="2">
        <v>0.49305555555555558</v>
      </c>
      <c r="J328" t="s">
        <v>429</v>
      </c>
      <c r="K328" s="6">
        <v>504141000</v>
      </c>
      <c r="L328" t="s">
        <v>668</v>
      </c>
      <c r="N328">
        <v>15</v>
      </c>
      <c r="O328" s="14">
        <v>102</v>
      </c>
    </row>
    <row r="329" spans="1:15" x14ac:dyDescent="0.35">
      <c r="A329" t="s">
        <v>801</v>
      </c>
      <c r="B329" s="5" t="str">
        <f t="shared" si="5"/>
        <v>22-32307</v>
      </c>
      <c r="C329">
        <v>13</v>
      </c>
      <c r="D329" t="s">
        <v>802</v>
      </c>
      <c r="E329">
        <v>22</v>
      </c>
      <c r="F329" s="1">
        <v>44944</v>
      </c>
      <c r="G329" s="1">
        <v>45028</v>
      </c>
      <c r="H329" s="2">
        <v>0.35416666666666669</v>
      </c>
      <c r="I329" s="2">
        <v>0.41666666666666669</v>
      </c>
      <c r="J329" t="s">
        <v>243</v>
      </c>
      <c r="K329" s="6">
        <v>504141000</v>
      </c>
      <c r="L329" t="s">
        <v>803</v>
      </c>
      <c r="N329">
        <v>15</v>
      </c>
      <c r="O329" s="14">
        <v>112</v>
      </c>
    </row>
    <row r="330" spans="1:15" x14ac:dyDescent="0.35">
      <c r="A330" t="s">
        <v>804</v>
      </c>
      <c r="B330" s="5" t="str">
        <f t="shared" si="5"/>
        <v>22-32254</v>
      </c>
      <c r="C330">
        <v>13</v>
      </c>
      <c r="D330" t="s">
        <v>795</v>
      </c>
      <c r="E330">
        <v>20</v>
      </c>
      <c r="F330" s="1">
        <v>44937</v>
      </c>
      <c r="G330" s="1">
        <v>45028</v>
      </c>
      <c r="H330" s="2">
        <v>0.74305555555555547</v>
      </c>
      <c r="I330" s="2">
        <v>0.79513888888888884</v>
      </c>
      <c r="J330" t="s">
        <v>429</v>
      </c>
      <c r="K330" s="6">
        <v>504141000</v>
      </c>
      <c r="L330" t="s">
        <v>796</v>
      </c>
      <c r="N330">
        <v>18</v>
      </c>
      <c r="O330" s="14">
        <v>102</v>
      </c>
    </row>
    <row r="331" spans="1:15" x14ac:dyDescent="0.35">
      <c r="A331" t="s">
        <v>805</v>
      </c>
      <c r="B331" s="5" t="str">
        <f t="shared" si="5"/>
        <v>22-75065</v>
      </c>
      <c r="C331">
        <v>1</v>
      </c>
      <c r="D331" t="s">
        <v>806</v>
      </c>
      <c r="E331">
        <v>40</v>
      </c>
      <c r="F331" s="1">
        <v>44847</v>
      </c>
      <c r="G331" s="1">
        <v>45029</v>
      </c>
      <c r="H331" s="2">
        <v>0.77083333333333337</v>
      </c>
      <c r="I331" s="2">
        <v>0.83333333333333337</v>
      </c>
      <c r="J331" t="s">
        <v>466</v>
      </c>
      <c r="K331" s="6">
        <v>504141000</v>
      </c>
      <c r="L331" t="s">
        <v>807</v>
      </c>
      <c r="N331">
        <v>9</v>
      </c>
      <c r="O331" s="14">
        <v>212</v>
      </c>
    </row>
    <row r="332" spans="1:15" x14ac:dyDescent="0.35">
      <c r="A332" t="s">
        <v>808</v>
      </c>
      <c r="B332" s="5" t="str">
        <f t="shared" si="5"/>
        <v>22-53200</v>
      </c>
      <c r="C332">
        <v>12</v>
      </c>
      <c r="D332" t="s">
        <v>809</v>
      </c>
      <c r="E332">
        <v>173</v>
      </c>
      <c r="F332" s="1">
        <v>44812</v>
      </c>
      <c r="G332" s="1">
        <v>45050</v>
      </c>
      <c r="H332" s="2">
        <v>0.74305555555555547</v>
      </c>
      <c r="I332" s="2">
        <v>0.91666666666666663</v>
      </c>
      <c r="J332" t="s">
        <v>219</v>
      </c>
      <c r="K332" s="6">
        <v>504141000</v>
      </c>
      <c r="L332" t="s">
        <v>810</v>
      </c>
      <c r="N332">
        <v>4</v>
      </c>
      <c r="O332" s="14">
        <v>990</v>
      </c>
    </row>
    <row r="333" spans="1:15" x14ac:dyDescent="0.35">
      <c r="A333" t="s">
        <v>811</v>
      </c>
      <c r="B333" s="5" t="str">
        <f t="shared" si="5"/>
        <v>22-24045</v>
      </c>
      <c r="C333">
        <v>8</v>
      </c>
      <c r="D333" t="s">
        <v>812</v>
      </c>
      <c r="E333">
        <v>22</v>
      </c>
      <c r="F333" s="1">
        <v>44987</v>
      </c>
      <c r="G333" s="1">
        <v>45029</v>
      </c>
      <c r="H333" s="2">
        <v>0.77083333333333337</v>
      </c>
      <c r="I333" s="2">
        <v>0.88541666666666663</v>
      </c>
      <c r="J333" t="s">
        <v>433</v>
      </c>
      <c r="K333" s="6">
        <v>504141000</v>
      </c>
      <c r="L333" t="s">
        <v>309</v>
      </c>
      <c r="N333">
        <v>9</v>
      </c>
      <c r="O333" s="14">
        <v>212</v>
      </c>
    </row>
    <row r="334" spans="1:15" x14ac:dyDescent="0.35">
      <c r="A334" t="s">
        <v>813</v>
      </c>
      <c r="B334" s="5" t="str">
        <f t="shared" si="5"/>
        <v>22-71140</v>
      </c>
      <c r="C334">
        <v>1</v>
      </c>
      <c r="D334" t="s">
        <v>814</v>
      </c>
      <c r="E334">
        <v>40</v>
      </c>
      <c r="F334" s="1">
        <v>44840</v>
      </c>
      <c r="G334" s="1">
        <v>45029</v>
      </c>
      <c r="H334" s="2">
        <v>0.35416666666666669</v>
      </c>
      <c r="I334" s="2">
        <v>0.41666666666666669</v>
      </c>
      <c r="J334" t="s">
        <v>815</v>
      </c>
      <c r="L334" t="s">
        <v>816</v>
      </c>
      <c r="N334">
        <v>12</v>
      </c>
      <c r="O334" s="14">
        <v>136</v>
      </c>
    </row>
    <row r="335" spans="1:15" x14ac:dyDescent="0.35">
      <c r="A335" t="s">
        <v>817</v>
      </c>
      <c r="B335" s="5" t="str">
        <f t="shared" si="5"/>
        <v>22-24240</v>
      </c>
      <c r="C335">
        <v>8</v>
      </c>
      <c r="D335" t="s">
        <v>818</v>
      </c>
      <c r="E335">
        <v>8</v>
      </c>
      <c r="F335" s="1">
        <v>45008</v>
      </c>
      <c r="G335" s="1">
        <v>45029</v>
      </c>
      <c r="H335" s="2">
        <v>0.75</v>
      </c>
      <c r="I335" s="2">
        <v>0.83333333333333337</v>
      </c>
      <c r="J335" t="s">
        <v>436</v>
      </c>
      <c r="K335" s="6">
        <v>504141000</v>
      </c>
      <c r="L335" t="s">
        <v>437</v>
      </c>
      <c r="N335">
        <v>9</v>
      </c>
      <c r="O335" s="14">
        <v>68</v>
      </c>
    </row>
    <row r="336" spans="1:15" x14ac:dyDescent="0.35">
      <c r="A336" t="s">
        <v>819</v>
      </c>
      <c r="B336" s="5" t="str">
        <f t="shared" si="5"/>
        <v>22-72120</v>
      </c>
      <c r="C336">
        <v>1</v>
      </c>
      <c r="D336" t="s">
        <v>474</v>
      </c>
      <c r="E336">
        <v>40</v>
      </c>
      <c r="F336" s="1">
        <v>44847</v>
      </c>
      <c r="G336" s="1">
        <v>45029</v>
      </c>
      <c r="H336" s="2">
        <v>0.77083333333333337</v>
      </c>
      <c r="I336" s="2">
        <v>0.83333333333333337</v>
      </c>
      <c r="J336" t="s">
        <v>820</v>
      </c>
      <c r="K336" s="6">
        <v>504141000</v>
      </c>
      <c r="L336" t="s">
        <v>821</v>
      </c>
      <c r="N336">
        <v>9</v>
      </c>
      <c r="O336" s="14">
        <v>231</v>
      </c>
    </row>
    <row r="337" spans="1:15" x14ac:dyDescent="0.35">
      <c r="A337" t="s">
        <v>822</v>
      </c>
      <c r="B337" s="5" t="str">
        <f t="shared" si="5"/>
        <v>22-75130</v>
      </c>
      <c r="C337">
        <v>1</v>
      </c>
      <c r="D337" t="s">
        <v>823</v>
      </c>
      <c r="E337">
        <v>40</v>
      </c>
      <c r="F337" s="1">
        <v>44840</v>
      </c>
      <c r="G337" s="1">
        <v>45029</v>
      </c>
      <c r="H337" s="2">
        <v>0.77083333333333337</v>
      </c>
      <c r="I337" s="2">
        <v>0.83333333333333337</v>
      </c>
      <c r="J337" t="s">
        <v>824</v>
      </c>
      <c r="K337" s="6">
        <v>62232227</v>
      </c>
      <c r="L337" t="s">
        <v>825</v>
      </c>
      <c r="N337">
        <v>9</v>
      </c>
      <c r="O337" s="14">
        <v>212</v>
      </c>
    </row>
    <row r="338" spans="1:15" x14ac:dyDescent="0.35">
      <c r="A338" t="s">
        <v>826</v>
      </c>
      <c r="B338" s="5" t="str">
        <f t="shared" si="5"/>
        <v>22-36125</v>
      </c>
      <c r="C338">
        <v>13</v>
      </c>
      <c r="D338" t="s">
        <v>827</v>
      </c>
      <c r="E338">
        <v>48</v>
      </c>
      <c r="F338" s="1">
        <v>44826</v>
      </c>
      <c r="G338" s="1">
        <v>45029</v>
      </c>
      <c r="H338" s="2">
        <v>0.76041666666666663</v>
      </c>
      <c r="I338" s="2">
        <v>0.82291666666666663</v>
      </c>
      <c r="J338" t="s">
        <v>828</v>
      </c>
      <c r="L338" t="s">
        <v>829</v>
      </c>
      <c r="M338" t="s">
        <v>2055</v>
      </c>
      <c r="N338">
        <v>10</v>
      </c>
      <c r="O338" s="14">
        <v>160</v>
      </c>
    </row>
    <row r="339" spans="1:15" x14ac:dyDescent="0.35">
      <c r="A339" t="s">
        <v>830</v>
      </c>
      <c r="B339" s="5" t="str">
        <f t="shared" si="5"/>
        <v>22-32515</v>
      </c>
      <c r="C339">
        <v>13</v>
      </c>
      <c r="D339" t="s">
        <v>831</v>
      </c>
      <c r="E339">
        <v>20</v>
      </c>
      <c r="F339" s="1">
        <v>44952</v>
      </c>
      <c r="G339" s="1">
        <v>45029</v>
      </c>
      <c r="H339" s="2">
        <v>0.77083333333333337</v>
      </c>
      <c r="I339" s="2">
        <v>0.83333333333333337</v>
      </c>
      <c r="J339" t="s">
        <v>243</v>
      </c>
      <c r="K339" s="6">
        <v>504141000</v>
      </c>
      <c r="L339" t="s">
        <v>668</v>
      </c>
      <c r="N339">
        <v>16</v>
      </c>
      <c r="O339" s="14">
        <v>102</v>
      </c>
    </row>
    <row r="340" spans="1:15" x14ac:dyDescent="0.35">
      <c r="A340" t="s">
        <v>832</v>
      </c>
      <c r="B340" s="5" t="str">
        <f t="shared" si="5"/>
        <v>22-36075</v>
      </c>
      <c r="C340">
        <v>13</v>
      </c>
      <c r="D340" t="s">
        <v>833</v>
      </c>
      <c r="E340">
        <v>24</v>
      </c>
      <c r="F340" s="1">
        <v>44987</v>
      </c>
      <c r="G340" s="1">
        <v>45029</v>
      </c>
      <c r="H340" s="2">
        <v>0.77083333333333337</v>
      </c>
      <c r="I340" s="2">
        <v>0.89583333333333337</v>
      </c>
      <c r="J340" t="s">
        <v>425</v>
      </c>
      <c r="K340" s="6">
        <v>504141000</v>
      </c>
      <c r="L340" t="s">
        <v>834</v>
      </c>
      <c r="N340">
        <v>15</v>
      </c>
      <c r="O340" s="14">
        <v>186</v>
      </c>
    </row>
    <row r="341" spans="1:15" x14ac:dyDescent="0.35">
      <c r="A341" t="s">
        <v>835</v>
      </c>
      <c r="B341" s="5" t="str">
        <f t="shared" si="5"/>
        <v>22-74205</v>
      </c>
      <c r="C341">
        <v>1</v>
      </c>
      <c r="D341" t="s">
        <v>836</v>
      </c>
      <c r="E341">
        <v>40</v>
      </c>
      <c r="F341" s="1">
        <v>44840</v>
      </c>
      <c r="G341" s="1">
        <v>45029</v>
      </c>
      <c r="H341" s="2">
        <v>0.69791666666666663</v>
      </c>
      <c r="I341" s="2">
        <v>0.76041666666666663</v>
      </c>
      <c r="J341" t="s">
        <v>366</v>
      </c>
      <c r="K341" s="6">
        <v>504141000</v>
      </c>
      <c r="L341" t="s">
        <v>574</v>
      </c>
      <c r="N341">
        <v>9</v>
      </c>
      <c r="O341" s="14">
        <v>231</v>
      </c>
    </row>
    <row r="342" spans="1:15" x14ac:dyDescent="0.35">
      <c r="A342" t="s">
        <v>837</v>
      </c>
      <c r="B342" s="5" t="str">
        <f t="shared" si="5"/>
        <v>22-75300</v>
      </c>
      <c r="C342">
        <v>1</v>
      </c>
      <c r="D342" t="s">
        <v>838</v>
      </c>
      <c r="E342">
        <v>40</v>
      </c>
      <c r="F342" s="1">
        <v>44840</v>
      </c>
      <c r="G342" s="1">
        <v>45029</v>
      </c>
      <c r="H342" s="2">
        <v>0.77083333333333337</v>
      </c>
      <c r="I342" s="2">
        <v>0.83333333333333337</v>
      </c>
      <c r="J342" t="s">
        <v>839</v>
      </c>
      <c r="K342" s="6">
        <v>62232227</v>
      </c>
      <c r="L342" t="s">
        <v>840</v>
      </c>
      <c r="N342">
        <v>9</v>
      </c>
      <c r="O342" s="14">
        <v>212</v>
      </c>
    </row>
    <row r="343" spans="1:15" x14ac:dyDescent="0.35">
      <c r="A343" t="s">
        <v>841</v>
      </c>
      <c r="B343" s="5" t="str">
        <f t="shared" si="5"/>
        <v>22-75040</v>
      </c>
      <c r="C343">
        <v>1</v>
      </c>
      <c r="D343" t="s">
        <v>842</v>
      </c>
      <c r="E343">
        <v>40</v>
      </c>
      <c r="F343" s="1">
        <v>44848</v>
      </c>
      <c r="G343" s="1">
        <v>45030</v>
      </c>
      <c r="H343" s="2">
        <v>0.77083333333333337</v>
      </c>
      <c r="I343" s="2">
        <v>0.83333333333333337</v>
      </c>
      <c r="J343" t="s">
        <v>466</v>
      </c>
      <c r="K343" s="6">
        <v>504141000</v>
      </c>
      <c r="L343" t="s">
        <v>843</v>
      </c>
      <c r="N343">
        <v>9</v>
      </c>
      <c r="O343" s="14">
        <v>212</v>
      </c>
    </row>
    <row r="344" spans="1:15" x14ac:dyDescent="0.35">
      <c r="A344" t="s">
        <v>844</v>
      </c>
      <c r="B344" s="5" t="str">
        <f t="shared" si="5"/>
        <v>22-34148</v>
      </c>
      <c r="C344">
        <v>13</v>
      </c>
      <c r="D344" t="s">
        <v>845</v>
      </c>
      <c r="E344">
        <v>8</v>
      </c>
      <c r="F344" s="1">
        <v>45009</v>
      </c>
      <c r="G344" s="1">
        <v>45030</v>
      </c>
      <c r="H344" s="2">
        <v>0.70833333333333337</v>
      </c>
      <c r="I344" s="2">
        <v>0.83333333333333337</v>
      </c>
      <c r="J344" t="s">
        <v>223</v>
      </c>
      <c r="L344" t="s">
        <v>846</v>
      </c>
      <c r="N344">
        <v>15</v>
      </c>
      <c r="O344" s="14">
        <v>46</v>
      </c>
    </row>
    <row r="345" spans="1:15" x14ac:dyDescent="0.35">
      <c r="A345" t="s">
        <v>847</v>
      </c>
      <c r="B345" s="5" t="str">
        <f t="shared" si="5"/>
        <v>22-22135</v>
      </c>
      <c r="C345">
        <v>10</v>
      </c>
      <c r="D345" t="s">
        <v>848</v>
      </c>
      <c r="E345">
        <v>4</v>
      </c>
      <c r="F345" s="1">
        <v>45030</v>
      </c>
      <c r="G345" s="1">
        <v>45030</v>
      </c>
      <c r="H345" s="2">
        <v>0.70833333333333337</v>
      </c>
      <c r="I345" s="2">
        <v>0.83333333333333337</v>
      </c>
      <c r="J345" t="s">
        <v>227</v>
      </c>
      <c r="K345" s="6">
        <v>504141000</v>
      </c>
      <c r="L345" t="s">
        <v>849</v>
      </c>
      <c r="M345" t="s">
        <v>2056</v>
      </c>
      <c r="N345">
        <v>12</v>
      </c>
      <c r="O345" s="14">
        <v>14</v>
      </c>
    </row>
    <row r="346" spans="1:15" x14ac:dyDescent="0.35">
      <c r="A346" t="s">
        <v>850</v>
      </c>
      <c r="B346" s="5" t="str">
        <f t="shared" si="5"/>
        <v>22-34580</v>
      </c>
      <c r="C346">
        <v>13</v>
      </c>
      <c r="D346" t="s">
        <v>851</v>
      </c>
      <c r="E346">
        <v>5</v>
      </c>
      <c r="F346" s="1">
        <v>45030</v>
      </c>
      <c r="G346" s="1">
        <v>45030</v>
      </c>
      <c r="H346" s="2">
        <v>0.66666666666666663</v>
      </c>
      <c r="I346" s="2">
        <v>0.8125</v>
      </c>
      <c r="J346" t="s">
        <v>298</v>
      </c>
      <c r="K346" s="6">
        <v>504141000</v>
      </c>
      <c r="L346" t="s">
        <v>224</v>
      </c>
      <c r="N346">
        <v>15</v>
      </c>
      <c r="O346" s="14">
        <v>23</v>
      </c>
    </row>
    <row r="347" spans="1:15" x14ac:dyDescent="0.35">
      <c r="A347" t="s">
        <v>852</v>
      </c>
      <c r="B347" s="5" t="str">
        <f t="shared" si="5"/>
        <v>22-16200</v>
      </c>
      <c r="C347">
        <v>2</v>
      </c>
      <c r="D347" t="s">
        <v>853</v>
      </c>
      <c r="E347">
        <v>10</v>
      </c>
      <c r="F347" s="1">
        <v>44988</v>
      </c>
      <c r="G347" s="1">
        <v>45037</v>
      </c>
      <c r="H347" s="2">
        <v>0.35416666666666669</v>
      </c>
      <c r="I347" s="2">
        <v>0.40625</v>
      </c>
      <c r="J347" t="s">
        <v>272</v>
      </c>
      <c r="L347" t="s">
        <v>273</v>
      </c>
      <c r="N347">
        <v>9</v>
      </c>
      <c r="O347" s="14">
        <v>45</v>
      </c>
    </row>
    <row r="348" spans="1:15" x14ac:dyDescent="0.35">
      <c r="A348" t="s">
        <v>854</v>
      </c>
      <c r="B348" s="5" t="str">
        <f t="shared" si="5"/>
        <v>22-16250</v>
      </c>
      <c r="C348">
        <v>2</v>
      </c>
      <c r="D348" t="s">
        <v>271</v>
      </c>
      <c r="E348">
        <v>10</v>
      </c>
      <c r="F348" s="1">
        <v>44988</v>
      </c>
      <c r="G348" s="1">
        <v>45037</v>
      </c>
      <c r="H348" s="2">
        <v>0.41666666666666669</v>
      </c>
      <c r="I348" s="2">
        <v>0.46875</v>
      </c>
      <c r="J348" t="s">
        <v>272</v>
      </c>
      <c r="L348" t="s">
        <v>273</v>
      </c>
      <c r="N348">
        <v>9</v>
      </c>
      <c r="O348" s="14">
        <v>45</v>
      </c>
    </row>
    <row r="349" spans="1:15" x14ac:dyDescent="0.35">
      <c r="A349" t="s">
        <v>855</v>
      </c>
      <c r="B349" s="5" t="str">
        <f t="shared" si="5"/>
        <v>22-22545</v>
      </c>
      <c r="C349">
        <v>10</v>
      </c>
      <c r="D349" t="s">
        <v>856</v>
      </c>
      <c r="E349">
        <v>2</v>
      </c>
      <c r="F349" s="1">
        <v>45030</v>
      </c>
      <c r="G349" s="1">
        <v>45030</v>
      </c>
      <c r="H349" s="2">
        <v>0.625</v>
      </c>
      <c r="I349" s="2">
        <v>0.6875</v>
      </c>
      <c r="J349" t="s">
        <v>857</v>
      </c>
      <c r="K349" s="6">
        <v>504141000</v>
      </c>
      <c r="L349" t="s">
        <v>426</v>
      </c>
      <c r="N349">
        <v>15</v>
      </c>
      <c r="O349" s="14">
        <v>22</v>
      </c>
    </row>
    <row r="350" spans="1:15" x14ac:dyDescent="0.35">
      <c r="A350" t="s">
        <v>858</v>
      </c>
      <c r="B350" s="5" t="str">
        <f t="shared" si="5"/>
        <v>22-22525</v>
      </c>
      <c r="C350">
        <v>10</v>
      </c>
      <c r="D350" t="s">
        <v>859</v>
      </c>
      <c r="E350">
        <v>2</v>
      </c>
      <c r="F350" s="1">
        <v>45030</v>
      </c>
      <c r="G350" s="1">
        <v>45030</v>
      </c>
      <c r="H350" s="2">
        <v>0.70833333333333337</v>
      </c>
      <c r="I350" s="2">
        <v>0.77083333333333337</v>
      </c>
      <c r="J350" t="s">
        <v>419</v>
      </c>
      <c r="K350" s="6">
        <v>504141000</v>
      </c>
      <c r="L350" t="s">
        <v>426</v>
      </c>
      <c r="N350">
        <v>15</v>
      </c>
      <c r="O350" s="14">
        <v>22</v>
      </c>
    </row>
    <row r="351" spans="1:15" x14ac:dyDescent="0.35">
      <c r="A351" t="s">
        <v>860</v>
      </c>
      <c r="B351" s="5" t="str">
        <f t="shared" si="5"/>
        <v>22-66205</v>
      </c>
      <c r="C351">
        <v>15</v>
      </c>
      <c r="D351" t="s">
        <v>861</v>
      </c>
      <c r="E351">
        <v>14</v>
      </c>
      <c r="F351" s="1">
        <v>45030</v>
      </c>
      <c r="G351" s="1">
        <v>45031</v>
      </c>
      <c r="H351" s="2">
        <v>0.75</v>
      </c>
      <c r="I351" s="2">
        <v>0.89583333333333337</v>
      </c>
      <c r="J351" t="s">
        <v>591</v>
      </c>
      <c r="K351" s="6">
        <v>504141000</v>
      </c>
      <c r="L351" t="s">
        <v>665</v>
      </c>
      <c r="N351">
        <v>8</v>
      </c>
      <c r="O351" s="14">
        <v>86</v>
      </c>
    </row>
    <row r="352" spans="1:15" x14ac:dyDescent="0.35">
      <c r="A352" t="s">
        <v>862</v>
      </c>
      <c r="B352" s="5" t="str">
        <f t="shared" si="5"/>
        <v>22-24483</v>
      </c>
      <c r="C352">
        <v>8</v>
      </c>
      <c r="D352" t="s">
        <v>307</v>
      </c>
      <c r="E352">
        <v>4</v>
      </c>
      <c r="F352" s="1">
        <v>45031</v>
      </c>
      <c r="G352" s="1">
        <v>45031</v>
      </c>
      <c r="H352" s="2">
        <v>0.375</v>
      </c>
      <c r="I352" s="2">
        <v>0.5</v>
      </c>
      <c r="J352" t="s">
        <v>433</v>
      </c>
      <c r="K352" s="6">
        <v>504141000</v>
      </c>
      <c r="L352" t="s">
        <v>309</v>
      </c>
      <c r="N352">
        <v>4</v>
      </c>
      <c r="O352" s="14">
        <v>39</v>
      </c>
    </row>
    <row r="353" spans="1:15" x14ac:dyDescent="0.35">
      <c r="A353" t="s">
        <v>863</v>
      </c>
      <c r="B353" s="5" t="str">
        <f t="shared" si="5"/>
        <v>22-14050</v>
      </c>
      <c r="C353">
        <v>2</v>
      </c>
      <c r="D353" t="s">
        <v>864</v>
      </c>
      <c r="E353">
        <v>11</v>
      </c>
      <c r="F353" s="1">
        <v>45031</v>
      </c>
      <c r="G353" s="1">
        <v>45031</v>
      </c>
      <c r="H353" s="2">
        <v>0.375</v>
      </c>
      <c r="I353" s="2">
        <v>0.70833333333333337</v>
      </c>
      <c r="J353" t="s">
        <v>204</v>
      </c>
      <c r="K353" s="6">
        <v>504141000</v>
      </c>
      <c r="L353" t="s">
        <v>545</v>
      </c>
      <c r="N353">
        <v>12</v>
      </c>
      <c r="O353" s="14">
        <v>60</v>
      </c>
    </row>
    <row r="354" spans="1:15" x14ac:dyDescent="0.35">
      <c r="A354" t="s">
        <v>865</v>
      </c>
      <c r="B354" s="5" t="str">
        <f t="shared" si="5"/>
        <v>22-26035</v>
      </c>
      <c r="C354">
        <v>8</v>
      </c>
      <c r="D354" t="s">
        <v>866</v>
      </c>
      <c r="E354">
        <v>6</v>
      </c>
      <c r="F354" s="1">
        <v>45031</v>
      </c>
      <c r="G354" s="1">
        <v>45031</v>
      </c>
      <c r="H354" s="2">
        <v>0.41666666666666669</v>
      </c>
      <c r="I354" s="2">
        <v>0.58333333333333337</v>
      </c>
      <c r="J354" t="s">
        <v>208</v>
      </c>
      <c r="L354" t="s">
        <v>280</v>
      </c>
      <c r="N354">
        <v>10</v>
      </c>
      <c r="O354" s="14">
        <v>35</v>
      </c>
    </row>
    <row r="355" spans="1:15" x14ac:dyDescent="0.35">
      <c r="A355" t="s">
        <v>867</v>
      </c>
      <c r="B355" s="5" t="str">
        <f t="shared" si="5"/>
        <v>22-34512</v>
      </c>
      <c r="C355">
        <v>13</v>
      </c>
      <c r="D355" t="s">
        <v>868</v>
      </c>
      <c r="E355">
        <v>4</v>
      </c>
      <c r="F355" s="1">
        <v>45031</v>
      </c>
      <c r="G355" s="1">
        <v>45031</v>
      </c>
      <c r="H355" s="2">
        <v>0.41666666666666669</v>
      </c>
      <c r="I355" s="2">
        <v>0.54166666666666663</v>
      </c>
      <c r="J355" t="s">
        <v>298</v>
      </c>
      <c r="K355" s="6">
        <v>504141000</v>
      </c>
      <c r="L355" t="s">
        <v>775</v>
      </c>
      <c r="N355">
        <v>15</v>
      </c>
      <c r="O355" s="14">
        <v>15</v>
      </c>
    </row>
    <row r="356" spans="1:15" x14ac:dyDescent="0.35">
      <c r="A356" t="s">
        <v>869</v>
      </c>
      <c r="B356" s="5" t="str">
        <f t="shared" si="5"/>
        <v>22-55095</v>
      </c>
      <c r="D356" t="s">
        <v>870</v>
      </c>
      <c r="E356">
        <v>2</v>
      </c>
      <c r="F356" s="1">
        <v>45031</v>
      </c>
      <c r="G356" s="1">
        <v>45031</v>
      </c>
      <c r="H356" s="2">
        <v>0.375</v>
      </c>
      <c r="I356" s="2">
        <v>0.4375</v>
      </c>
      <c r="J356" t="s">
        <v>436</v>
      </c>
      <c r="K356" s="6">
        <v>504141000</v>
      </c>
      <c r="L356" t="s">
        <v>871</v>
      </c>
      <c r="N356">
        <v>12</v>
      </c>
      <c r="O356" s="14">
        <v>14</v>
      </c>
    </row>
    <row r="357" spans="1:15" x14ac:dyDescent="0.35">
      <c r="A357" t="s">
        <v>872</v>
      </c>
      <c r="B357" s="5" t="str">
        <f t="shared" si="5"/>
        <v>22-64030</v>
      </c>
      <c r="C357">
        <v>14</v>
      </c>
      <c r="D357" t="s">
        <v>873</v>
      </c>
      <c r="E357">
        <v>14</v>
      </c>
      <c r="F357" s="1">
        <v>45030</v>
      </c>
      <c r="G357" s="1">
        <v>45031</v>
      </c>
      <c r="H357" s="2">
        <v>0.66666666666666663</v>
      </c>
      <c r="I357" s="2">
        <v>0.79166666666666663</v>
      </c>
      <c r="J357" t="s">
        <v>340</v>
      </c>
      <c r="K357" s="6">
        <v>504141000</v>
      </c>
      <c r="L357" t="s">
        <v>874</v>
      </c>
      <c r="N357">
        <v>8</v>
      </c>
      <c r="O357" s="14">
        <v>72</v>
      </c>
    </row>
    <row r="358" spans="1:15" x14ac:dyDescent="0.35">
      <c r="A358" t="s">
        <v>875</v>
      </c>
      <c r="B358" s="5" t="str">
        <f t="shared" si="5"/>
        <v>22-11120</v>
      </c>
      <c r="C358">
        <v>2</v>
      </c>
      <c r="D358" t="s">
        <v>876</v>
      </c>
      <c r="E358">
        <v>4</v>
      </c>
      <c r="F358" s="1">
        <v>45031</v>
      </c>
      <c r="G358" s="1">
        <v>45031</v>
      </c>
      <c r="H358" s="2">
        <v>0.375</v>
      </c>
      <c r="I358" s="2">
        <v>0.5</v>
      </c>
      <c r="J358" t="s">
        <v>215</v>
      </c>
      <c r="K358" s="6">
        <v>504141000</v>
      </c>
      <c r="L358" t="s">
        <v>534</v>
      </c>
      <c r="N358">
        <v>16</v>
      </c>
      <c r="O358" s="14">
        <v>14</v>
      </c>
    </row>
    <row r="359" spans="1:15" x14ac:dyDescent="0.35">
      <c r="A359" t="s">
        <v>877</v>
      </c>
      <c r="B359" s="5" t="str">
        <f t="shared" si="5"/>
        <v>22-21135</v>
      </c>
      <c r="D359" t="s">
        <v>878</v>
      </c>
      <c r="E359">
        <v>3</v>
      </c>
      <c r="F359" s="1">
        <v>45033</v>
      </c>
      <c r="G359" s="1">
        <v>45033</v>
      </c>
      <c r="H359" s="2">
        <v>0.8125</v>
      </c>
      <c r="I359" s="2">
        <v>0.89583333333333337</v>
      </c>
      <c r="J359" t="s">
        <v>196</v>
      </c>
      <c r="K359" s="6">
        <v>504141000</v>
      </c>
      <c r="L359" t="s">
        <v>305</v>
      </c>
      <c r="N359">
        <v>80</v>
      </c>
      <c r="O359" s="14">
        <v>0</v>
      </c>
    </row>
    <row r="360" spans="1:15" x14ac:dyDescent="0.35">
      <c r="A360" t="s">
        <v>879</v>
      </c>
      <c r="B360" s="5" t="str">
        <f t="shared" si="5"/>
        <v>22-33025</v>
      </c>
      <c r="C360">
        <v>13</v>
      </c>
      <c r="D360" t="s">
        <v>880</v>
      </c>
      <c r="E360">
        <v>12</v>
      </c>
      <c r="F360" s="1">
        <v>45005</v>
      </c>
      <c r="G360" s="1">
        <v>45033</v>
      </c>
      <c r="H360" s="2">
        <v>0.77083333333333337</v>
      </c>
      <c r="I360" s="2">
        <v>0.89583333333333337</v>
      </c>
      <c r="J360" t="s">
        <v>239</v>
      </c>
      <c r="K360" s="6">
        <v>504141000</v>
      </c>
      <c r="L360" t="s">
        <v>517</v>
      </c>
      <c r="N360">
        <v>12</v>
      </c>
      <c r="O360" s="14">
        <v>76</v>
      </c>
    </row>
    <row r="361" spans="1:15" x14ac:dyDescent="0.35">
      <c r="A361" t="s">
        <v>881</v>
      </c>
      <c r="B361" s="5" t="str">
        <f t="shared" si="5"/>
        <v>22-25035</v>
      </c>
      <c r="C361">
        <v>10</v>
      </c>
      <c r="D361" t="s">
        <v>882</v>
      </c>
      <c r="E361">
        <v>3</v>
      </c>
      <c r="F361" s="1">
        <v>45033</v>
      </c>
      <c r="G361" s="1">
        <v>45033</v>
      </c>
      <c r="H361" s="2">
        <v>0.58333333333333337</v>
      </c>
      <c r="I361" s="2">
        <v>0.66666666666666663</v>
      </c>
      <c r="J361" t="s">
        <v>883</v>
      </c>
      <c r="L361" t="s">
        <v>441</v>
      </c>
      <c r="N361">
        <v>15</v>
      </c>
      <c r="O361" s="14">
        <v>12</v>
      </c>
    </row>
    <row r="362" spans="1:15" x14ac:dyDescent="0.35">
      <c r="A362" t="s">
        <v>884</v>
      </c>
      <c r="B362" s="5" t="str">
        <f t="shared" si="5"/>
        <v>22-32340</v>
      </c>
      <c r="C362">
        <v>13</v>
      </c>
      <c r="D362" t="s">
        <v>885</v>
      </c>
      <c r="E362">
        <v>20</v>
      </c>
      <c r="F362" s="1">
        <v>44949</v>
      </c>
      <c r="G362" s="1">
        <v>45033</v>
      </c>
      <c r="H362" s="2">
        <v>0.43055555555555558</v>
      </c>
      <c r="I362" s="2">
        <v>0.49305555555555558</v>
      </c>
      <c r="J362" t="s">
        <v>243</v>
      </c>
      <c r="K362" s="6">
        <v>504141000</v>
      </c>
      <c r="L362" t="s">
        <v>668</v>
      </c>
      <c r="N362">
        <v>15</v>
      </c>
      <c r="O362" s="14">
        <v>102</v>
      </c>
    </row>
    <row r="363" spans="1:15" x14ac:dyDescent="0.35">
      <c r="A363" t="s">
        <v>886</v>
      </c>
      <c r="B363" s="5" t="str">
        <f t="shared" si="5"/>
        <v>22-32026</v>
      </c>
      <c r="C363">
        <v>13</v>
      </c>
      <c r="D363" t="s">
        <v>887</v>
      </c>
      <c r="E363">
        <v>10</v>
      </c>
      <c r="F363" s="1">
        <v>44971</v>
      </c>
      <c r="G363" s="1">
        <v>45034</v>
      </c>
      <c r="H363" s="2">
        <v>0.65972222222222221</v>
      </c>
      <c r="I363" s="2">
        <v>0.70138888888888884</v>
      </c>
      <c r="J363" t="s">
        <v>317</v>
      </c>
      <c r="K363" s="6">
        <v>504141000</v>
      </c>
      <c r="L363" t="s">
        <v>888</v>
      </c>
      <c r="N363">
        <v>15</v>
      </c>
      <c r="O363" s="14">
        <v>69</v>
      </c>
    </row>
    <row r="364" spans="1:15" x14ac:dyDescent="0.35">
      <c r="A364" t="s">
        <v>889</v>
      </c>
      <c r="B364" s="5" t="str">
        <f t="shared" si="5"/>
        <v>22-32030</v>
      </c>
      <c r="C364">
        <v>13</v>
      </c>
      <c r="D364" t="s">
        <v>890</v>
      </c>
      <c r="E364">
        <v>10</v>
      </c>
      <c r="F364" s="1">
        <v>44971</v>
      </c>
      <c r="G364" s="1">
        <v>45034</v>
      </c>
      <c r="H364" s="2">
        <v>0.80555555555555547</v>
      </c>
      <c r="I364" s="2">
        <v>0.84722222222222221</v>
      </c>
      <c r="J364" t="s">
        <v>317</v>
      </c>
      <c r="K364" s="6">
        <v>504141000</v>
      </c>
      <c r="L364" t="s">
        <v>888</v>
      </c>
      <c r="N364">
        <v>15</v>
      </c>
      <c r="O364" s="14">
        <v>69</v>
      </c>
    </row>
    <row r="365" spans="1:15" x14ac:dyDescent="0.35">
      <c r="A365" t="s">
        <v>891</v>
      </c>
      <c r="B365" s="5" t="str">
        <f t="shared" si="5"/>
        <v>22-33700</v>
      </c>
      <c r="C365">
        <v>13</v>
      </c>
      <c r="D365" t="s">
        <v>892</v>
      </c>
      <c r="E365">
        <v>10</v>
      </c>
      <c r="F365" s="1">
        <v>44992</v>
      </c>
      <c r="G365" s="1">
        <v>45034</v>
      </c>
      <c r="H365" s="2">
        <v>0.6875</v>
      </c>
      <c r="I365" s="2">
        <v>0.73958333333333337</v>
      </c>
      <c r="J365" t="s">
        <v>243</v>
      </c>
      <c r="K365" s="6">
        <v>504141000</v>
      </c>
      <c r="L365" t="s">
        <v>893</v>
      </c>
      <c r="N365">
        <v>10</v>
      </c>
      <c r="O365" s="14">
        <v>72</v>
      </c>
    </row>
    <row r="366" spans="1:15" x14ac:dyDescent="0.35">
      <c r="A366" t="s">
        <v>894</v>
      </c>
      <c r="B366" s="5" t="str">
        <f t="shared" si="5"/>
        <v>22-3P025</v>
      </c>
      <c r="C366">
        <v>13</v>
      </c>
      <c r="D366" t="s">
        <v>187</v>
      </c>
      <c r="E366">
        <v>27</v>
      </c>
      <c r="F366" s="1">
        <v>44943</v>
      </c>
      <c r="G366" s="1">
        <v>45034</v>
      </c>
      <c r="H366" s="2">
        <v>0.75</v>
      </c>
      <c r="I366" s="2">
        <v>0.8125</v>
      </c>
      <c r="J366" t="s">
        <v>180</v>
      </c>
      <c r="K366" s="6">
        <v>504141000</v>
      </c>
      <c r="L366" t="s">
        <v>895</v>
      </c>
      <c r="N366">
        <v>15</v>
      </c>
      <c r="O366" s="14">
        <v>0</v>
      </c>
    </row>
    <row r="367" spans="1:15" x14ac:dyDescent="0.35">
      <c r="A367" t="s">
        <v>896</v>
      </c>
      <c r="B367" s="5" t="str">
        <f t="shared" si="5"/>
        <v>22-68095</v>
      </c>
      <c r="C367">
        <v>15</v>
      </c>
      <c r="D367" t="s">
        <v>897</v>
      </c>
      <c r="E367">
        <v>40</v>
      </c>
      <c r="F367" s="1">
        <v>44957</v>
      </c>
      <c r="G367" s="1">
        <v>45034</v>
      </c>
      <c r="H367" s="2">
        <v>0.375</v>
      </c>
      <c r="I367" s="2">
        <v>0.5</v>
      </c>
      <c r="J367" t="s">
        <v>231</v>
      </c>
      <c r="K367" s="6">
        <v>504141000</v>
      </c>
      <c r="L367" t="s">
        <v>898</v>
      </c>
      <c r="N367">
        <v>12</v>
      </c>
      <c r="O367" s="14">
        <v>163</v>
      </c>
    </row>
    <row r="368" spans="1:15" x14ac:dyDescent="0.35">
      <c r="A368" t="s">
        <v>899</v>
      </c>
      <c r="B368" s="5" t="str">
        <f t="shared" si="5"/>
        <v>22-35105</v>
      </c>
      <c r="C368">
        <v>13</v>
      </c>
      <c r="D368" t="s">
        <v>900</v>
      </c>
      <c r="E368">
        <v>31</v>
      </c>
      <c r="F368" s="1">
        <v>44839</v>
      </c>
      <c r="G368" s="1">
        <v>45035</v>
      </c>
      <c r="H368" s="2">
        <v>0.72916666666666663</v>
      </c>
      <c r="I368" s="2">
        <v>0.77083333333333337</v>
      </c>
      <c r="J368" t="s">
        <v>721</v>
      </c>
      <c r="L368" t="s">
        <v>901</v>
      </c>
      <c r="N368">
        <v>18</v>
      </c>
      <c r="O368" s="14">
        <v>102</v>
      </c>
    </row>
    <row r="369" spans="1:15" x14ac:dyDescent="0.35">
      <c r="A369" t="s">
        <v>902</v>
      </c>
      <c r="B369" s="5" t="str">
        <f t="shared" si="5"/>
        <v>22-36200</v>
      </c>
      <c r="C369">
        <v>13</v>
      </c>
      <c r="D369" t="s">
        <v>903</v>
      </c>
      <c r="E369">
        <v>10</v>
      </c>
      <c r="F369" s="1">
        <v>44986</v>
      </c>
      <c r="G369" s="1">
        <v>45035</v>
      </c>
      <c r="H369" s="2">
        <v>0.83333333333333337</v>
      </c>
      <c r="I369" s="2">
        <v>0.875</v>
      </c>
      <c r="J369" t="s">
        <v>904</v>
      </c>
      <c r="L369" t="s">
        <v>905</v>
      </c>
      <c r="N369">
        <v>20</v>
      </c>
      <c r="O369" s="14">
        <v>109</v>
      </c>
    </row>
    <row r="370" spans="1:15" x14ac:dyDescent="0.35">
      <c r="A370" t="s">
        <v>906</v>
      </c>
      <c r="B370" s="5" t="str">
        <f t="shared" si="5"/>
        <v>22-24030</v>
      </c>
      <c r="C370">
        <v>8</v>
      </c>
      <c r="D370" t="s">
        <v>907</v>
      </c>
      <c r="E370">
        <v>15</v>
      </c>
      <c r="F370" s="1">
        <v>45007</v>
      </c>
      <c r="G370" s="1">
        <v>45035</v>
      </c>
      <c r="H370" s="2">
        <v>0.72916666666666663</v>
      </c>
      <c r="I370" s="2">
        <v>0.84375</v>
      </c>
      <c r="J370" t="s">
        <v>433</v>
      </c>
      <c r="K370" s="6">
        <v>504141000</v>
      </c>
      <c r="L370" t="s">
        <v>309</v>
      </c>
      <c r="N370">
        <v>9</v>
      </c>
      <c r="O370" s="14">
        <v>148</v>
      </c>
    </row>
    <row r="371" spans="1:15" x14ac:dyDescent="0.35">
      <c r="A371" t="s">
        <v>908</v>
      </c>
      <c r="B371" s="5" t="str">
        <f t="shared" si="5"/>
        <v>22-35219</v>
      </c>
      <c r="C371">
        <v>13</v>
      </c>
      <c r="D371" t="s">
        <v>631</v>
      </c>
      <c r="E371">
        <v>36</v>
      </c>
      <c r="F371" s="1">
        <v>44818</v>
      </c>
      <c r="G371" s="1">
        <v>45035</v>
      </c>
      <c r="H371" s="2">
        <v>0.6875</v>
      </c>
      <c r="I371" s="2">
        <v>0.72916666666666663</v>
      </c>
      <c r="J371" t="s">
        <v>909</v>
      </c>
      <c r="L371" t="s">
        <v>910</v>
      </c>
      <c r="N371">
        <v>15</v>
      </c>
      <c r="O371" s="14">
        <v>131</v>
      </c>
    </row>
    <row r="372" spans="1:15" x14ac:dyDescent="0.35">
      <c r="A372" t="s">
        <v>911</v>
      </c>
      <c r="B372" s="5" t="str">
        <f t="shared" si="5"/>
        <v>22-35220</v>
      </c>
      <c r="C372">
        <v>13</v>
      </c>
      <c r="D372" t="s">
        <v>631</v>
      </c>
      <c r="E372">
        <v>36</v>
      </c>
      <c r="F372" s="1">
        <v>44818</v>
      </c>
      <c r="G372" s="1">
        <v>45035</v>
      </c>
      <c r="H372" s="2">
        <v>0.72916666666666663</v>
      </c>
      <c r="I372" s="2">
        <v>0.77083333333333337</v>
      </c>
      <c r="J372" t="s">
        <v>909</v>
      </c>
      <c r="L372" t="s">
        <v>910</v>
      </c>
      <c r="N372">
        <v>15</v>
      </c>
      <c r="O372" s="14">
        <v>131</v>
      </c>
    </row>
    <row r="373" spans="1:15" x14ac:dyDescent="0.35">
      <c r="A373" t="s">
        <v>912</v>
      </c>
      <c r="B373" s="5" t="str">
        <f t="shared" si="5"/>
        <v>22-14150</v>
      </c>
      <c r="C373">
        <v>2</v>
      </c>
      <c r="D373" t="s">
        <v>913</v>
      </c>
      <c r="E373">
        <v>8</v>
      </c>
      <c r="F373" s="1">
        <v>45034</v>
      </c>
      <c r="G373" s="1">
        <v>45035</v>
      </c>
      <c r="H373" s="2">
        <v>0.75</v>
      </c>
      <c r="I373" s="2">
        <v>0.875</v>
      </c>
      <c r="J373" t="s">
        <v>340</v>
      </c>
      <c r="K373" s="6">
        <v>504141000</v>
      </c>
      <c r="L373" t="s">
        <v>622</v>
      </c>
      <c r="N373">
        <v>10</v>
      </c>
      <c r="O373" s="14">
        <v>71</v>
      </c>
    </row>
    <row r="374" spans="1:15" x14ac:dyDescent="0.35">
      <c r="A374" t="s">
        <v>914</v>
      </c>
      <c r="B374" s="5" t="str">
        <f t="shared" si="5"/>
        <v>22-3P030</v>
      </c>
      <c r="C374">
        <v>13</v>
      </c>
      <c r="D374" t="s">
        <v>187</v>
      </c>
      <c r="E374">
        <v>27</v>
      </c>
      <c r="F374" s="1">
        <v>44944</v>
      </c>
      <c r="G374" s="1">
        <v>45035</v>
      </c>
      <c r="H374" s="2">
        <v>0.70833333333333337</v>
      </c>
      <c r="I374" s="2">
        <v>0.77083333333333337</v>
      </c>
      <c r="J374" t="s">
        <v>188</v>
      </c>
      <c r="K374" s="6">
        <v>504141000</v>
      </c>
      <c r="L374" t="s">
        <v>915</v>
      </c>
      <c r="N374">
        <v>15</v>
      </c>
      <c r="O374" s="14">
        <v>0</v>
      </c>
    </row>
    <row r="375" spans="1:15" x14ac:dyDescent="0.35">
      <c r="A375" t="s">
        <v>916</v>
      </c>
      <c r="B375" s="5" t="str">
        <f t="shared" si="5"/>
        <v>22-32465</v>
      </c>
      <c r="C375">
        <v>13</v>
      </c>
      <c r="D375" t="s">
        <v>917</v>
      </c>
      <c r="E375">
        <v>20</v>
      </c>
      <c r="F375" s="1">
        <v>44958</v>
      </c>
      <c r="G375" s="1">
        <v>45035</v>
      </c>
      <c r="H375" s="2">
        <v>0.37152777777777773</v>
      </c>
      <c r="I375" s="2">
        <v>0.43402777777777773</v>
      </c>
      <c r="J375" t="s">
        <v>317</v>
      </c>
      <c r="K375" s="6">
        <v>504141000</v>
      </c>
      <c r="L375" t="s">
        <v>918</v>
      </c>
      <c r="N375">
        <v>15</v>
      </c>
      <c r="O375" s="14">
        <v>102</v>
      </c>
    </row>
    <row r="376" spans="1:15" x14ac:dyDescent="0.35">
      <c r="A376" t="s">
        <v>919</v>
      </c>
      <c r="B376" s="5" t="str">
        <f t="shared" si="5"/>
        <v>22-32470</v>
      </c>
      <c r="C376">
        <v>13</v>
      </c>
      <c r="D376" t="s">
        <v>917</v>
      </c>
      <c r="E376">
        <v>20</v>
      </c>
      <c r="F376" s="1">
        <v>44958</v>
      </c>
      <c r="G376" s="1">
        <v>45035</v>
      </c>
      <c r="H376" s="2">
        <v>0.4375</v>
      </c>
      <c r="I376" s="2">
        <v>0.5</v>
      </c>
      <c r="J376" t="s">
        <v>317</v>
      </c>
      <c r="K376" s="6">
        <v>504141000</v>
      </c>
      <c r="L376" t="s">
        <v>918</v>
      </c>
      <c r="N376">
        <v>15</v>
      </c>
      <c r="O376" s="14">
        <v>102</v>
      </c>
    </row>
    <row r="377" spans="1:15" x14ac:dyDescent="0.35">
      <c r="A377" t="s">
        <v>920</v>
      </c>
      <c r="B377" s="5" t="str">
        <f t="shared" si="5"/>
        <v>22-32475</v>
      </c>
      <c r="C377">
        <v>13</v>
      </c>
      <c r="D377" t="s">
        <v>917</v>
      </c>
      <c r="E377">
        <v>20</v>
      </c>
      <c r="F377" s="1">
        <v>44958</v>
      </c>
      <c r="G377" s="1">
        <v>45035</v>
      </c>
      <c r="H377" s="2">
        <v>0.71527777777777779</v>
      </c>
      <c r="I377" s="2">
        <v>0.77777777777777779</v>
      </c>
      <c r="J377" t="s">
        <v>317</v>
      </c>
      <c r="K377" s="6">
        <v>504141000</v>
      </c>
      <c r="L377" t="s">
        <v>918</v>
      </c>
      <c r="N377">
        <v>15</v>
      </c>
      <c r="O377" s="14">
        <v>102</v>
      </c>
    </row>
    <row r="378" spans="1:15" x14ac:dyDescent="0.35">
      <c r="A378" t="s">
        <v>921</v>
      </c>
      <c r="B378" s="5" t="str">
        <f t="shared" si="5"/>
        <v>22-25620</v>
      </c>
      <c r="C378">
        <v>10</v>
      </c>
      <c r="D378" t="s">
        <v>922</v>
      </c>
      <c r="E378">
        <v>14</v>
      </c>
      <c r="F378" s="1">
        <v>45035</v>
      </c>
      <c r="G378" s="1">
        <v>45035</v>
      </c>
      <c r="H378" s="2">
        <v>0.33333333333333331</v>
      </c>
      <c r="I378" s="2">
        <v>0.75</v>
      </c>
      <c r="J378" t="s">
        <v>208</v>
      </c>
      <c r="L378" t="s">
        <v>596</v>
      </c>
      <c r="N378">
        <v>12</v>
      </c>
      <c r="O378" s="14">
        <v>5</v>
      </c>
    </row>
    <row r="379" spans="1:15" x14ac:dyDescent="0.35">
      <c r="A379" t="s">
        <v>923</v>
      </c>
      <c r="B379" s="5" t="str">
        <f t="shared" si="5"/>
        <v>22-69030</v>
      </c>
      <c r="C379">
        <v>15</v>
      </c>
      <c r="D379" t="s">
        <v>924</v>
      </c>
      <c r="E379">
        <v>36</v>
      </c>
      <c r="F379" s="1">
        <v>44958</v>
      </c>
      <c r="G379" s="1">
        <v>45035</v>
      </c>
      <c r="H379" s="2">
        <v>0.375</v>
      </c>
      <c r="I379" s="2">
        <v>0.5</v>
      </c>
      <c r="J379" t="s">
        <v>235</v>
      </c>
      <c r="K379" s="6">
        <v>504141000</v>
      </c>
      <c r="L379" t="s">
        <v>236</v>
      </c>
      <c r="N379">
        <v>12</v>
      </c>
      <c r="O379" s="14">
        <v>148</v>
      </c>
    </row>
    <row r="380" spans="1:15" x14ac:dyDescent="0.35">
      <c r="A380" t="s">
        <v>925</v>
      </c>
      <c r="B380" s="5" t="str">
        <f t="shared" si="5"/>
        <v>22-36180</v>
      </c>
      <c r="C380">
        <v>13</v>
      </c>
      <c r="D380" t="s">
        <v>926</v>
      </c>
      <c r="E380">
        <v>14</v>
      </c>
      <c r="F380" s="1">
        <v>44986</v>
      </c>
      <c r="G380" s="1">
        <v>45035</v>
      </c>
      <c r="H380" s="2">
        <v>0.77083333333333337</v>
      </c>
      <c r="I380" s="2">
        <v>0.83333333333333337</v>
      </c>
      <c r="J380" t="s">
        <v>904</v>
      </c>
      <c r="L380" t="s">
        <v>905</v>
      </c>
      <c r="N380">
        <v>20</v>
      </c>
      <c r="O380" s="14">
        <v>120</v>
      </c>
    </row>
    <row r="381" spans="1:15" x14ac:dyDescent="0.35">
      <c r="A381" t="s">
        <v>927</v>
      </c>
      <c r="B381" s="5" t="str">
        <f t="shared" si="5"/>
        <v>22-24265</v>
      </c>
      <c r="C381">
        <v>8</v>
      </c>
      <c r="D381" t="s">
        <v>928</v>
      </c>
      <c r="E381">
        <v>6</v>
      </c>
      <c r="F381" s="1">
        <v>45035</v>
      </c>
      <c r="G381" s="1">
        <v>45035</v>
      </c>
      <c r="H381" s="2">
        <v>0.375</v>
      </c>
      <c r="I381" s="2">
        <v>0.54166666666666663</v>
      </c>
      <c r="J381" t="s">
        <v>436</v>
      </c>
      <c r="K381" s="6">
        <v>504141000</v>
      </c>
      <c r="L381" t="s">
        <v>437</v>
      </c>
      <c r="N381">
        <v>9</v>
      </c>
      <c r="O381" s="14">
        <v>45</v>
      </c>
    </row>
    <row r="382" spans="1:15" x14ac:dyDescent="0.35">
      <c r="A382" t="s">
        <v>929</v>
      </c>
      <c r="B382" s="5" t="str">
        <f t="shared" si="5"/>
        <v>22-34230</v>
      </c>
      <c r="C382">
        <v>13</v>
      </c>
      <c r="D382" t="s">
        <v>930</v>
      </c>
      <c r="E382">
        <v>10</v>
      </c>
      <c r="F382" s="1">
        <v>45028</v>
      </c>
      <c r="G382" s="1">
        <v>45035</v>
      </c>
      <c r="H382" s="2">
        <v>0.75</v>
      </c>
      <c r="I382" s="2">
        <v>0.89583333333333337</v>
      </c>
      <c r="J382" t="s">
        <v>298</v>
      </c>
      <c r="K382" s="6">
        <v>504141000</v>
      </c>
      <c r="L382" t="s">
        <v>601</v>
      </c>
      <c r="N382">
        <v>15</v>
      </c>
      <c r="O382" s="14">
        <v>46</v>
      </c>
    </row>
    <row r="383" spans="1:15" x14ac:dyDescent="0.35">
      <c r="A383" t="s">
        <v>931</v>
      </c>
      <c r="B383" s="5" t="str">
        <f t="shared" si="5"/>
        <v>22-64276</v>
      </c>
      <c r="C383">
        <v>14</v>
      </c>
      <c r="D383" t="s">
        <v>932</v>
      </c>
      <c r="E383">
        <v>4</v>
      </c>
      <c r="F383" s="1">
        <v>45036</v>
      </c>
      <c r="G383" s="1">
        <v>45036</v>
      </c>
      <c r="H383" s="2">
        <v>0.70833333333333337</v>
      </c>
      <c r="I383" s="2">
        <v>0.83333333333333337</v>
      </c>
      <c r="J383" t="s">
        <v>393</v>
      </c>
      <c r="K383" s="6">
        <v>504141000</v>
      </c>
      <c r="L383" t="s">
        <v>737</v>
      </c>
      <c r="N383">
        <v>9</v>
      </c>
      <c r="O383" s="14">
        <v>21</v>
      </c>
    </row>
    <row r="384" spans="1:15" x14ac:dyDescent="0.35">
      <c r="A384" t="s">
        <v>933</v>
      </c>
      <c r="B384" s="5" t="str">
        <f t="shared" si="5"/>
        <v>22-69260</v>
      </c>
      <c r="C384">
        <v>15</v>
      </c>
      <c r="D384" t="s">
        <v>934</v>
      </c>
      <c r="E384">
        <v>33</v>
      </c>
      <c r="F384" s="1">
        <v>44966</v>
      </c>
      <c r="G384" s="1">
        <v>45036</v>
      </c>
      <c r="H384" s="2">
        <v>0.75</v>
      </c>
      <c r="I384" s="2">
        <v>0.875</v>
      </c>
      <c r="J384" t="s">
        <v>329</v>
      </c>
      <c r="K384" s="6">
        <v>504141000</v>
      </c>
      <c r="L384" t="s">
        <v>330</v>
      </c>
      <c r="N384">
        <v>13</v>
      </c>
      <c r="O384" s="14">
        <v>130</v>
      </c>
    </row>
    <row r="385" spans="1:15" x14ac:dyDescent="0.35">
      <c r="A385" t="s">
        <v>935</v>
      </c>
      <c r="B385" s="5" t="str">
        <f t="shared" si="5"/>
        <v>22-32064</v>
      </c>
      <c r="C385">
        <v>13</v>
      </c>
      <c r="D385" t="s">
        <v>256</v>
      </c>
      <c r="E385">
        <v>6</v>
      </c>
      <c r="F385" s="1">
        <v>44994</v>
      </c>
      <c r="G385" s="1">
        <v>45036</v>
      </c>
      <c r="H385" s="2">
        <v>0.625</v>
      </c>
      <c r="I385" s="2">
        <v>0.65625</v>
      </c>
      <c r="J385" t="s">
        <v>239</v>
      </c>
      <c r="K385" s="6">
        <v>504141000</v>
      </c>
      <c r="L385" t="s">
        <v>257</v>
      </c>
      <c r="N385">
        <v>7</v>
      </c>
      <c r="O385" s="14">
        <v>39</v>
      </c>
    </row>
    <row r="386" spans="1:15" x14ac:dyDescent="0.35">
      <c r="A386" t="s">
        <v>936</v>
      </c>
      <c r="B386" s="5" t="str">
        <f t="shared" si="5"/>
        <v>22-32072</v>
      </c>
      <c r="C386">
        <v>13</v>
      </c>
      <c r="D386" t="s">
        <v>319</v>
      </c>
      <c r="E386">
        <v>8</v>
      </c>
      <c r="F386" s="1">
        <v>44994</v>
      </c>
      <c r="G386" s="1">
        <v>45036</v>
      </c>
      <c r="H386" s="2">
        <v>0.67708333333333337</v>
      </c>
      <c r="I386" s="2">
        <v>0.71875</v>
      </c>
      <c r="J386" t="s">
        <v>239</v>
      </c>
      <c r="K386" s="6">
        <v>504141000</v>
      </c>
      <c r="L386" t="s">
        <v>257</v>
      </c>
      <c r="N386">
        <v>8</v>
      </c>
      <c r="O386" s="14">
        <v>51</v>
      </c>
    </row>
    <row r="387" spans="1:15" x14ac:dyDescent="0.35">
      <c r="A387" t="s">
        <v>937</v>
      </c>
      <c r="B387" s="5" t="str">
        <f t="shared" ref="B387:B450" si="6">SUBSTITUTE(A387,".","-")</f>
        <v>22-75175</v>
      </c>
      <c r="C387">
        <v>1</v>
      </c>
      <c r="D387" t="s">
        <v>938</v>
      </c>
      <c r="E387">
        <v>40</v>
      </c>
      <c r="F387" s="1">
        <v>44854</v>
      </c>
      <c r="G387" s="1">
        <v>45036</v>
      </c>
      <c r="H387" s="2">
        <v>0.75</v>
      </c>
      <c r="I387" s="2">
        <v>0.8125</v>
      </c>
      <c r="J387" t="s">
        <v>939</v>
      </c>
      <c r="K387" s="6">
        <v>599936291</v>
      </c>
      <c r="L387" t="s">
        <v>940</v>
      </c>
      <c r="N387">
        <v>9</v>
      </c>
      <c r="O387" s="14">
        <v>212</v>
      </c>
    </row>
    <row r="388" spans="1:15" x14ac:dyDescent="0.35">
      <c r="A388" t="s">
        <v>941</v>
      </c>
      <c r="B388" s="5" t="str">
        <f t="shared" si="6"/>
        <v>22-24660</v>
      </c>
      <c r="D388" t="s">
        <v>942</v>
      </c>
      <c r="E388">
        <v>2</v>
      </c>
      <c r="F388" s="1">
        <v>45036</v>
      </c>
      <c r="G388" s="1">
        <v>45036</v>
      </c>
      <c r="H388" s="2">
        <v>0.64583333333333337</v>
      </c>
      <c r="I388" s="2">
        <v>0.70833333333333337</v>
      </c>
      <c r="J388" t="s">
        <v>688</v>
      </c>
      <c r="L388" t="s">
        <v>263</v>
      </c>
      <c r="N388">
        <v>7</v>
      </c>
      <c r="O388" s="14">
        <v>0</v>
      </c>
    </row>
    <row r="389" spans="1:15" x14ac:dyDescent="0.35">
      <c r="A389" t="s">
        <v>943</v>
      </c>
      <c r="B389" s="5" t="str">
        <f t="shared" si="6"/>
        <v>22-24820</v>
      </c>
      <c r="D389" t="s">
        <v>942</v>
      </c>
      <c r="E389">
        <v>2</v>
      </c>
      <c r="F389" s="1">
        <v>45036</v>
      </c>
      <c r="G389" s="1">
        <v>45036</v>
      </c>
      <c r="H389" s="2">
        <v>0.64583333333333337</v>
      </c>
      <c r="I389" s="2">
        <v>0.70833333333333337</v>
      </c>
      <c r="J389" t="s">
        <v>944</v>
      </c>
      <c r="L389" t="s">
        <v>945</v>
      </c>
      <c r="N389">
        <v>7</v>
      </c>
      <c r="O389" s="14">
        <v>0</v>
      </c>
    </row>
    <row r="390" spans="1:15" x14ac:dyDescent="0.35">
      <c r="A390" t="s">
        <v>946</v>
      </c>
      <c r="B390" s="5" t="str">
        <f t="shared" si="6"/>
        <v>22-32105</v>
      </c>
      <c r="C390">
        <v>13</v>
      </c>
      <c r="D390" t="s">
        <v>947</v>
      </c>
      <c r="E390">
        <v>24</v>
      </c>
      <c r="F390" s="1">
        <v>44945</v>
      </c>
      <c r="G390" s="1">
        <v>45036</v>
      </c>
      <c r="H390" s="2">
        <v>0.76388888888888884</v>
      </c>
      <c r="I390" s="2">
        <v>0.82638888888888884</v>
      </c>
      <c r="J390" t="s">
        <v>317</v>
      </c>
      <c r="K390" s="6">
        <v>504141000</v>
      </c>
      <c r="L390" t="s">
        <v>746</v>
      </c>
      <c r="N390">
        <v>17</v>
      </c>
      <c r="O390" s="14">
        <v>122</v>
      </c>
    </row>
    <row r="391" spans="1:15" x14ac:dyDescent="0.35">
      <c r="A391" t="s">
        <v>948</v>
      </c>
      <c r="B391" s="5" t="str">
        <f t="shared" si="6"/>
        <v>22-68257</v>
      </c>
      <c r="C391">
        <v>15</v>
      </c>
      <c r="D391" t="s">
        <v>949</v>
      </c>
      <c r="E391">
        <v>40</v>
      </c>
      <c r="F391" s="1">
        <v>44960</v>
      </c>
      <c r="G391" s="1">
        <v>45037</v>
      </c>
      <c r="H391" s="2">
        <v>0.375</v>
      </c>
      <c r="I391" s="2">
        <v>0.5</v>
      </c>
      <c r="J391" t="s">
        <v>231</v>
      </c>
      <c r="K391" s="6">
        <v>504141000</v>
      </c>
      <c r="L391" t="s">
        <v>898</v>
      </c>
      <c r="N391">
        <v>12</v>
      </c>
      <c r="O391" s="14">
        <v>163</v>
      </c>
    </row>
    <row r="392" spans="1:15" x14ac:dyDescent="0.35">
      <c r="A392" t="s">
        <v>950</v>
      </c>
      <c r="B392" s="5" t="str">
        <f t="shared" si="6"/>
        <v>22-68270</v>
      </c>
      <c r="C392">
        <v>15</v>
      </c>
      <c r="D392" t="s">
        <v>949</v>
      </c>
      <c r="E392">
        <v>40</v>
      </c>
      <c r="F392" s="1">
        <v>44960</v>
      </c>
      <c r="G392" s="1">
        <v>45037</v>
      </c>
      <c r="H392" s="2">
        <v>0.75</v>
      </c>
      <c r="I392" s="2">
        <v>0.875</v>
      </c>
      <c r="J392" t="s">
        <v>231</v>
      </c>
      <c r="K392" s="6">
        <v>504141000</v>
      </c>
      <c r="L392" t="s">
        <v>898</v>
      </c>
      <c r="N392">
        <v>14</v>
      </c>
      <c r="O392" s="14">
        <v>163</v>
      </c>
    </row>
    <row r="393" spans="1:15" x14ac:dyDescent="0.35">
      <c r="A393" t="s">
        <v>951</v>
      </c>
      <c r="B393" s="5" t="str">
        <f t="shared" si="6"/>
        <v>22-33040</v>
      </c>
      <c r="C393">
        <v>13</v>
      </c>
      <c r="D393" t="s">
        <v>952</v>
      </c>
      <c r="E393">
        <v>6</v>
      </c>
      <c r="F393" s="1">
        <v>45030</v>
      </c>
      <c r="G393" s="1">
        <v>45037</v>
      </c>
      <c r="H393" s="2">
        <v>0.75</v>
      </c>
      <c r="I393" s="2">
        <v>0.83333333333333337</v>
      </c>
      <c r="J393" t="s">
        <v>239</v>
      </c>
      <c r="K393" s="6">
        <v>504141000</v>
      </c>
      <c r="L393" t="s">
        <v>517</v>
      </c>
      <c r="N393">
        <v>12</v>
      </c>
      <c r="O393" s="14">
        <v>34</v>
      </c>
    </row>
    <row r="394" spans="1:15" x14ac:dyDescent="0.35">
      <c r="A394" t="s">
        <v>953</v>
      </c>
      <c r="B394" s="5" t="str">
        <f t="shared" si="6"/>
        <v>22-69367</v>
      </c>
      <c r="C394">
        <v>15</v>
      </c>
      <c r="D394" t="s">
        <v>328</v>
      </c>
      <c r="E394">
        <v>22</v>
      </c>
      <c r="F394" s="1">
        <v>45030</v>
      </c>
      <c r="G394" s="1">
        <v>45037</v>
      </c>
      <c r="H394" s="2">
        <v>0.625</v>
      </c>
      <c r="I394" s="2">
        <v>0.875</v>
      </c>
      <c r="J394" t="s">
        <v>329</v>
      </c>
      <c r="K394" s="6">
        <v>504141000</v>
      </c>
      <c r="L394" t="s">
        <v>330</v>
      </c>
      <c r="N394">
        <v>11</v>
      </c>
      <c r="O394" s="14">
        <v>135</v>
      </c>
    </row>
    <row r="395" spans="1:15" x14ac:dyDescent="0.35">
      <c r="A395" t="s">
        <v>954</v>
      </c>
      <c r="B395" s="5" t="str">
        <f t="shared" si="6"/>
        <v>22-34553</v>
      </c>
      <c r="C395">
        <v>13</v>
      </c>
      <c r="D395" t="s">
        <v>955</v>
      </c>
      <c r="E395">
        <v>5</v>
      </c>
      <c r="F395" s="1">
        <v>45037</v>
      </c>
      <c r="G395" s="1">
        <v>45037</v>
      </c>
      <c r="H395" s="2">
        <v>0.66666666666666663</v>
      </c>
      <c r="I395" s="2">
        <v>0.8125</v>
      </c>
      <c r="J395" t="s">
        <v>298</v>
      </c>
      <c r="K395" s="6">
        <v>504141000</v>
      </c>
      <c r="L395" t="s">
        <v>299</v>
      </c>
      <c r="N395">
        <v>15</v>
      </c>
      <c r="O395" s="14">
        <v>23</v>
      </c>
    </row>
    <row r="396" spans="1:15" x14ac:dyDescent="0.35">
      <c r="A396" t="s">
        <v>956</v>
      </c>
      <c r="B396" s="5" t="str">
        <f t="shared" si="6"/>
        <v>22-34440</v>
      </c>
      <c r="C396">
        <v>13</v>
      </c>
      <c r="D396" t="s">
        <v>519</v>
      </c>
      <c r="E396">
        <v>6</v>
      </c>
      <c r="F396" s="1">
        <v>45037</v>
      </c>
      <c r="G396" s="1">
        <v>45037</v>
      </c>
      <c r="H396" s="2">
        <v>0.72916666666666663</v>
      </c>
      <c r="I396" s="2">
        <v>0.89583333333333337</v>
      </c>
      <c r="J396" t="s">
        <v>223</v>
      </c>
      <c r="L396" t="s">
        <v>322</v>
      </c>
      <c r="N396">
        <v>15</v>
      </c>
      <c r="O396" s="14">
        <v>26</v>
      </c>
    </row>
    <row r="397" spans="1:15" x14ac:dyDescent="0.35">
      <c r="A397" t="s">
        <v>957</v>
      </c>
      <c r="B397" s="5" t="str">
        <f t="shared" si="6"/>
        <v>22-11104</v>
      </c>
      <c r="C397">
        <v>2</v>
      </c>
      <c r="D397" t="s">
        <v>958</v>
      </c>
      <c r="E397">
        <v>2</v>
      </c>
      <c r="F397" s="1">
        <v>45009</v>
      </c>
      <c r="G397" s="1">
        <v>45009</v>
      </c>
      <c r="H397" s="2">
        <v>0.625</v>
      </c>
      <c r="I397" s="2">
        <v>0.6875</v>
      </c>
      <c r="J397" t="s">
        <v>208</v>
      </c>
      <c r="L397" t="s">
        <v>959</v>
      </c>
      <c r="N397">
        <v>100</v>
      </c>
      <c r="O397" s="14">
        <v>0</v>
      </c>
    </row>
    <row r="398" spans="1:15" x14ac:dyDescent="0.35">
      <c r="A398" t="s">
        <v>960</v>
      </c>
      <c r="B398" s="5" t="str">
        <f t="shared" si="6"/>
        <v>22-65308</v>
      </c>
      <c r="C398">
        <v>15</v>
      </c>
      <c r="D398" t="s">
        <v>961</v>
      </c>
      <c r="E398">
        <v>16</v>
      </c>
      <c r="F398" s="1">
        <v>44946</v>
      </c>
      <c r="G398" s="1">
        <v>45037</v>
      </c>
      <c r="H398" s="2">
        <v>0.72569444444444453</v>
      </c>
      <c r="I398" s="2">
        <v>0.76736111111111116</v>
      </c>
      <c r="J398" t="s">
        <v>429</v>
      </c>
      <c r="K398" s="6">
        <v>504141000</v>
      </c>
      <c r="L398" t="s">
        <v>962</v>
      </c>
      <c r="N398">
        <v>25</v>
      </c>
      <c r="O398" s="14">
        <v>60</v>
      </c>
    </row>
    <row r="399" spans="1:15" x14ac:dyDescent="0.35">
      <c r="A399" t="s">
        <v>963</v>
      </c>
      <c r="B399" s="5" t="str">
        <f t="shared" si="6"/>
        <v>22-65309</v>
      </c>
      <c r="C399">
        <v>15</v>
      </c>
      <c r="D399" t="s">
        <v>961</v>
      </c>
      <c r="E399">
        <v>16</v>
      </c>
      <c r="F399" s="1">
        <v>44946</v>
      </c>
      <c r="G399" s="1">
        <v>45037</v>
      </c>
      <c r="H399" s="2">
        <v>0.77083333333333337</v>
      </c>
      <c r="I399" s="2">
        <v>0.8125</v>
      </c>
      <c r="J399" t="s">
        <v>429</v>
      </c>
      <c r="K399" s="6">
        <v>504141000</v>
      </c>
      <c r="L399" t="s">
        <v>962</v>
      </c>
      <c r="N399">
        <v>23</v>
      </c>
      <c r="O399" s="14">
        <v>60</v>
      </c>
    </row>
    <row r="400" spans="1:15" x14ac:dyDescent="0.35">
      <c r="A400" t="s">
        <v>964</v>
      </c>
      <c r="B400" s="5" t="str">
        <f t="shared" si="6"/>
        <v>22-14110</v>
      </c>
      <c r="C400">
        <v>2</v>
      </c>
      <c r="D400" t="s">
        <v>965</v>
      </c>
      <c r="E400">
        <v>8</v>
      </c>
      <c r="F400" s="1">
        <v>45038</v>
      </c>
      <c r="G400" s="1">
        <v>45038</v>
      </c>
      <c r="H400" s="2">
        <v>0.39583333333333331</v>
      </c>
      <c r="I400" s="2">
        <v>0.66666666666666663</v>
      </c>
      <c r="J400" t="s">
        <v>188</v>
      </c>
      <c r="K400" s="6">
        <v>504141000</v>
      </c>
      <c r="L400" t="s">
        <v>540</v>
      </c>
      <c r="N400">
        <v>12</v>
      </c>
      <c r="O400" s="14">
        <v>80</v>
      </c>
    </row>
    <row r="401" spans="1:15" x14ac:dyDescent="0.35">
      <c r="A401" t="s">
        <v>966</v>
      </c>
      <c r="B401" s="5" t="str">
        <f t="shared" si="6"/>
        <v>22-69120</v>
      </c>
      <c r="C401">
        <v>15</v>
      </c>
      <c r="D401" t="s">
        <v>234</v>
      </c>
      <c r="E401">
        <v>10</v>
      </c>
      <c r="F401" s="1">
        <v>45038</v>
      </c>
      <c r="G401" s="1">
        <v>45038</v>
      </c>
      <c r="H401" s="2">
        <v>0.375</v>
      </c>
      <c r="I401" s="2">
        <v>0.70833333333333337</v>
      </c>
      <c r="J401" t="s">
        <v>235</v>
      </c>
      <c r="K401" s="6">
        <v>504141000</v>
      </c>
      <c r="L401" t="s">
        <v>236</v>
      </c>
      <c r="N401">
        <v>9</v>
      </c>
      <c r="O401" s="14">
        <v>75</v>
      </c>
    </row>
    <row r="402" spans="1:15" x14ac:dyDescent="0.35">
      <c r="A402" t="s">
        <v>967</v>
      </c>
      <c r="B402" s="5" t="str">
        <f t="shared" si="6"/>
        <v>22-64315</v>
      </c>
      <c r="C402">
        <v>14</v>
      </c>
      <c r="D402" t="s">
        <v>968</v>
      </c>
      <c r="E402">
        <v>11</v>
      </c>
      <c r="F402" s="1">
        <v>45037</v>
      </c>
      <c r="G402" s="1">
        <v>45038</v>
      </c>
      <c r="H402" s="2">
        <v>0.70833333333333337</v>
      </c>
      <c r="I402" s="2">
        <v>0.83333333333333337</v>
      </c>
      <c r="J402" t="s">
        <v>340</v>
      </c>
      <c r="K402" s="6">
        <v>504141000</v>
      </c>
      <c r="L402" t="s">
        <v>969</v>
      </c>
      <c r="N402">
        <v>12</v>
      </c>
      <c r="O402" s="14">
        <v>77</v>
      </c>
    </row>
    <row r="403" spans="1:15" x14ac:dyDescent="0.35">
      <c r="A403" t="s">
        <v>970</v>
      </c>
      <c r="B403" s="5" t="str">
        <f t="shared" si="6"/>
        <v>22-35525</v>
      </c>
      <c r="C403">
        <v>13</v>
      </c>
      <c r="D403" t="s">
        <v>301</v>
      </c>
      <c r="E403">
        <v>8</v>
      </c>
      <c r="F403" s="1">
        <v>44991</v>
      </c>
      <c r="G403" s="1">
        <v>45040</v>
      </c>
      <c r="H403" s="2">
        <v>0.72916666666666663</v>
      </c>
      <c r="I403" s="2">
        <v>0.77083333333333337</v>
      </c>
      <c r="J403" t="s">
        <v>243</v>
      </c>
      <c r="K403" s="6">
        <v>504141000</v>
      </c>
      <c r="L403" t="s">
        <v>302</v>
      </c>
      <c r="N403">
        <v>12</v>
      </c>
      <c r="O403" s="14">
        <v>43</v>
      </c>
    </row>
    <row r="404" spans="1:15" x14ac:dyDescent="0.35">
      <c r="A404" t="s">
        <v>971</v>
      </c>
      <c r="B404" s="5" t="str">
        <f t="shared" si="6"/>
        <v>22-35115</v>
      </c>
      <c r="C404">
        <v>13</v>
      </c>
      <c r="D404" t="s">
        <v>972</v>
      </c>
      <c r="E404">
        <v>50</v>
      </c>
      <c r="F404" s="1">
        <v>44830</v>
      </c>
      <c r="G404" s="1">
        <v>45040</v>
      </c>
      <c r="H404" s="2">
        <v>0.75</v>
      </c>
      <c r="I404" s="2">
        <v>0.8125</v>
      </c>
      <c r="J404" t="s">
        <v>973</v>
      </c>
      <c r="L404" t="s">
        <v>974</v>
      </c>
      <c r="N404">
        <v>22</v>
      </c>
      <c r="O404" s="14">
        <v>166</v>
      </c>
    </row>
    <row r="405" spans="1:15" x14ac:dyDescent="0.35">
      <c r="A405" t="s">
        <v>975</v>
      </c>
      <c r="B405" s="5" t="str">
        <f t="shared" si="6"/>
        <v>22-74165</v>
      </c>
      <c r="C405">
        <v>1</v>
      </c>
      <c r="D405" t="s">
        <v>976</v>
      </c>
      <c r="E405">
        <v>52</v>
      </c>
      <c r="F405" s="1">
        <v>44823</v>
      </c>
      <c r="G405" s="1">
        <v>45040</v>
      </c>
      <c r="H405" s="2">
        <v>0.4375</v>
      </c>
      <c r="I405" s="2">
        <v>0.5</v>
      </c>
      <c r="J405" t="s">
        <v>583</v>
      </c>
      <c r="K405" s="6">
        <v>504141000</v>
      </c>
      <c r="L405" t="s">
        <v>505</v>
      </c>
      <c r="N405">
        <v>16</v>
      </c>
      <c r="O405" s="14">
        <v>180</v>
      </c>
    </row>
    <row r="406" spans="1:15" x14ac:dyDescent="0.35">
      <c r="A406" t="s">
        <v>977</v>
      </c>
      <c r="B406" s="5" t="str">
        <f t="shared" si="6"/>
        <v>22-34603</v>
      </c>
      <c r="C406">
        <v>13</v>
      </c>
      <c r="D406" t="s">
        <v>978</v>
      </c>
      <c r="E406">
        <v>4</v>
      </c>
      <c r="F406" s="1">
        <v>45040</v>
      </c>
      <c r="G406" s="1">
        <v>45040</v>
      </c>
      <c r="H406" s="2">
        <v>0.75</v>
      </c>
      <c r="I406" s="2">
        <v>0.875</v>
      </c>
      <c r="J406" t="s">
        <v>298</v>
      </c>
      <c r="K406" s="6">
        <v>504141000</v>
      </c>
      <c r="L406" t="s">
        <v>979</v>
      </c>
      <c r="N406">
        <v>12</v>
      </c>
      <c r="O406" s="14">
        <v>23</v>
      </c>
    </row>
    <row r="407" spans="1:15" x14ac:dyDescent="0.35">
      <c r="A407" t="s">
        <v>980</v>
      </c>
      <c r="B407" s="5" t="str">
        <f t="shared" si="6"/>
        <v>22-24025</v>
      </c>
      <c r="C407">
        <v>8</v>
      </c>
      <c r="D407" t="s">
        <v>981</v>
      </c>
      <c r="E407">
        <v>8</v>
      </c>
      <c r="F407" s="1">
        <v>45005</v>
      </c>
      <c r="G407" s="1">
        <v>45040</v>
      </c>
      <c r="H407" s="2">
        <v>0.66666666666666663</v>
      </c>
      <c r="I407" s="2">
        <v>0.72916666666666663</v>
      </c>
      <c r="J407" t="s">
        <v>486</v>
      </c>
      <c r="L407" t="s">
        <v>982</v>
      </c>
      <c r="N407">
        <v>9</v>
      </c>
      <c r="O407" s="14">
        <v>75</v>
      </c>
    </row>
    <row r="408" spans="1:15" x14ac:dyDescent="0.35">
      <c r="A408" t="s">
        <v>983</v>
      </c>
      <c r="B408" s="5" t="str">
        <f t="shared" si="6"/>
        <v>22-32375</v>
      </c>
      <c r="C408">
        <v>13</v>
      </c>
      <c r="D408" t="s">
        <v>984</v>
      </c>
      <c r="E408">
        <v>15</v>
      </c>
      <c r="F408" s="1">
        <v>44963</v>
      </c>
      <c r="G408" s="1">
        <v>45040</v>
      </c>
      <c r="H408" s="2">
        <v>0.60416666666666663</v>
      </c>
      <c r="I408" s="2">
        <v>0.65625</v>
      </c>
      <c r="J408" t="s">
        <v>560</v>
      </c>
      <c r="L408" t="s">
        <v>985</v>
      </c>
      <c r="N408">
        <v>10</v>
      </c>
      <c r="O408" s="14">
        <v>128</v>
      </c>
    </row>
    <row r="409" spans="1:15" x14ac:dyDescent="0.35">
      <c r="A409" t="s">
        <v>986</v>
      </c>
      <c r="B409" s="5" t="str">
        <f t="shared" si="6"/>
        <v>22-35305</v>
      </c>
      <c r="C409">
        <v>13</v>
      </c>
      <c r="D409" t="s">
        <v>987</v>
      </c>
      <c r="E409">
        <v>36</v>
      </c>
      <c r="F409" s="1">
        <v>44816</v>
      </c>
      <c r="G409" s="1">
        <v>45040</v>
      </c>
      <c r="H409" s="2">
        <v>0.375</v>
      </c>
      <c r="I409" s="2">
        <v>0.41666666666666669</v>
      </c>
      <c r="J409" t="s">
        <v>560</v>
      </c>
      <c r="L409" t="s">
        <v>988</v>
      </c>
      <c r="N409">
        <v>17</v>
      </c>
      <c r="O409" s="14">
        <v>131</v>
      </c>
    </row>
    <row r="410" spans="1:15" x14ac:dyDescent="0.35">
      <c r="A410" t="s">
        <v>989</v>
      </c>
      <c r="B410" s="5" t="str">
        <f t="shared" si="6"/>
        <v>22-35320</v>
      </c>
      <c r="C410">
        <v>13</v>
      </c>
      <c r="D410" t="s">
        <v>990</v>
      </c>
      <c r="E410">
        <v>36</v>
      </c>
      <c r="F410" s="1">
        <v>44816</v>
      </c>
      <c r="G410" s="1">
        <v>45040</v>
      </c>
      <c r="H410" s="2">
        <v>0.41666666666666669</v>
      </c>
      <c r="I410" s="2">
        <v>0.45833333333333331</v>
      </c>
      <c r="J410" t="s">
        <v>560</v>
      </c>
      <c r="L410" t="s">
        <v>988</v>
      </c>
      <c r="N410">
        <v>18</v>
      </c>
      <c r="O410" s="14">
        <v>131</v>
      </c>
    </row>
    <row r="411" spans="1:15" x14ac:dyDescent="0.35">
      <c r="A411" t="s">
        <v>991</v>
      </c>
      <c r="B411" s="5" t="str">
        <f t="shared" si="6"/>
        <v>22-32120</v>
      </c>
      <c r="C411">
        <v>13</v>
      </c>
      <c r="D411" t="s">
        <v>992</v>
      </c>
      <c r="E411">
        <v>24</v>
      </c>
      <c r="F411" s="1">
        <v>44942</v>
      </c>
      <c r="G411" s="1">
        <v>45040</v>
      </c>
      <c r="H411" s="2">
        <v>0.72916666666666663</v>
      </c>
      <c r="I411" s="2">
        <v>0.79166666666666663</v>
      </c>
      <c r="J411" t="s">
        <v>317</v>
      </c>
      <c r="K411" s="6">
        <v>504141000</v>
      </c>
      <c r="L411" t="s">
        <v>746</v>
      </c>
      <c r="N411">
        <v>15</v>
      </c>
      <c r="O411" s="14">
        <v>122</v>
      </c>
    </row>
    <row r="412" spans="1:15" x14ac:dyDescent="0.35">
      <c r="A412" t="s">
        <v>993</v>
      </c>
      <c r="B412" s="5" t="str">
        <f t="shared" si="6"/>
        <v>22-24380</v>
      </c>
      <c r="C412">
        <v>8</v>
      </c>
      <c r="D412" t="s">
        <v>994</v>
      </c>
      <c r="E412">
        <v>6</v>
      </c>
      <c r="F412" s="1">
        <v>45027</v>
      </c>
      <c r="G412" s="1">
        <v>45041</v>
      </c>
      <c r="H412" s="2">
        <v>0.66666666666666663</v>
      </c>
      <c r="I412" s="2">
        <v>0.75</v>
      </c>
      <c r="J412" t="s">
        <v>433</v>
      </c>
      <c r="K412" s="6">
        <v>504141000</v>
      </c>
      <c r="L412" t="s">
        <v>945</v>
      </c>
      <c r="N412">
        <v>12</v>
      </c>
      <c r="O412" s="14">
        <v>39</v>
      </c>
    </row>
    <row r="413" spans="1:15" x14ac:dyDescent="0.35">
      <c r="A413" t="s">
        <v>995</v>
      </c>
      <c r="B413" s="5" t="str">
        <f t="shared" si="6"/>
        <v>22-35251</v>
      </c>
      <c r="C413">
        <v>13</v>
      </c>
      <c r="D413" t="s">
        <v>996</v>
      </c>
      <c r="E413">
        <v>42</v>
      </c>
      <c r="F413" s="1">
        <v>44831</v>
      </c>
      <c r="G413" s="1">
        <v>45041</v>
      </c>
      <c r="H413" s="2">
        <v>0.77083333333333337</v>
      </c>
      <c r="I413" s="2">
        <v>0.82291666666666663</v>
      </c>
      <c r="J413" t="s">
        <v>721</v>
      </c>
      <c r="L413" t="s">
        <v>974</v>
      </c>
      <c r="N413">
        <v>18</v>
      </c>
      <c r="O413" s="14">
        <v>139</v>
      </c>
    </row>
    <row r="414" spans="1:15" x14ac:dyDescent="0.35">
      <c r="A414" t="s">
        <v>997</v>
      </c>
      <c r="B414" s="5" t="str">
        <f t="shared" si="6"/>
        <v>22-24325</v>
      </c>
      <c r="C414">
        <v>8</v>
      </c>
      <c r="D414" t="s">
        <v>998</v>
      </c>
      <c r="E414">
        <v>6</v>
      </c>
      <c r="F414" s="1">
        <v>45041</v>
      </c>
      <c r="G414" s="1">
        <v>45041</v>
      </c>
      <c r="H414" s="2">
        <v>0.375</v>
      </c>
      <c r="I414" s="2">
        <v>0.54166666666666663</v>
      </c>
      <c r="J414" t="s">
        <v>436</v>
      </c>
      <c r="K414" s="6">
        <v>504141000</v>
      </c>
      <c r="L414" t="s">
        <v>437</v>
      </c>
      <c r="N414">
        <v>9</v>
      </c>
      <c r="O414" s="14">
        <v>45</v>
      </c>
    </row>
    <row r="415" spans="1:15" x14ac:dyDescent="0.35">
      <c r="A415" t="s">
        <v>999</v>
      </c>
      <c r="B415" s="5" t="str">
        <f t="shared" si="6"/>
        <v>22-73160</v>
      </c>
      <c r="C415">
        <v>1</v>
      </c>
      <c r="D415" t="s">
        <v>1000</v>
      </c>
      <c r="E415">
        <v>52</v>
      </c>
      <c r="F415" s="1">
        <v>44824</v>
      </c>
      <c r="G415" s="1">
        <v>45041</v>
      </c>
      <c r="H415" s="2">
        <v>0.69791666666666663</v>
      </c>
      <c r="I415" s="2">
        <v>0.76041666666666663</v>
      </c>
      <c r="J415" t="s">
        <v>448</v>
      </c>
      <c r="K415" s="6">
        <v>504141000</v>
      </c>
      <c r="L415" t="s">
        <v>463</v>
      </c>
      <c r="N415">
        <v>15</v>
      </c>
      <c r="O415" s="14">
        <v>180</v>
      </c>
    </row>
    <row r="416" spans="1:15" x14ac:dyDescent="0.35">
      <c r="A416" t="s">
        <v>1001</v>
      </c>
      <c r="B416" s="5" t="str">
        <f t="shared" si="6"/>
        <v>22-33105</v>
      </c>
      <c r="C416">
        <v>13</v>
      </c>
      <c r="D416" t="s">
        <v>1002</v>
      </c>
      <c r="E416">
        <v>36</v>
      </c>
      <c r="F416" s="1">
        <v>44817</v>
      </c>
      <c r="G416" s="1">
        <v>45041</v>
      </c>
      <c r="H416" s="2">
        <v>0.625</v>
      </c>
      <c r="I416" s="2">
        <v>0.66666666666666663</v>
      </c>
      <c r="J416" t="s">
        <v>243</v>
      </c>
      <c r="K416" s="6">
        <v>504141000</v>
      </c>
      <c r="L416" t="s">
        <v>1003</v>
      </c>
      <c r="N416">
        <v>18</v>
      </c>
      <c r="O416" s="14">
        <v>143</v>
      </c>
    </row>
    <row r="417" spans="1:15" x14ac:dyDescent="0.35">
      <c r="A417" t="s">
        <v>1004</v>
      </c>
      <c r="B417" s="5" t="str">
        <f t="shared" si="6"/>
        <v>22-73260</v>
      </c>
      <c r="C417">
        <v>1</v>
      </c>
      <c r="D417" t="s">
        <v>1005</v>
      </c>
      <c r="E417">
        <v>52</v>
      </c>
      <c r="F417" s="1">
        <v>44824</v>
      </c>
      <c r="G417" s="1">
        <v>45041</v>
      </c>
      <c r="H417" s="2">
        <v>0.35416666666666669</v>
      </c>
      <c r="I417" s="2">
        <v>0.41666666666666669</v>
      </c>
      <c r="J417" t="s">
        <v>188</v>
      </c>
      <c r="K417" s="6">
        <v>504141000</v>
      </c>
      <c r="L417" t="s">
        <v>463</v>
      </c>
      <c r="N417">
        <v>15</v>
      </c>
      <c r="O417" s="14">
        <v>180</v>
      </c>
    </row>
    <row r="418" spans="1:15" x14ac:dyDescent="0.35">
      <c r="A418" t="s">
        <v>1006</v>
      </c>
      <c r="B418" s="5" t="str">
        <f t="shared" si="6"/>
        <v>22-73380</v>
      </c>
      <c r="C418">
        <v>1</v>
      </c>
      <c r="D418" t="s">
        <v>1007</v>
      </c>
      <c r="E418">
        <v>52</v>
      </c>
      <c r="F418" s="1">
        <v>44824</v>
      </c>
      <c r="G418" s="1">
        <v>45041</v>
      </c>
      <c r="H418" s="2">
        <v>0.4375</v>
      </c>
      <c r="I418" s="2">
        <v>0.5</v>
      </c>
      <c r="J418" t="s">
        <v>366</v>
      </c>
      <c r="K418" s="6">
        <v>504141000</v>
      </c>
      <c r="L418" t="s">
        <v>373</v>
      </c>
      <c r="N418">
        <v>15</v>
      </c>
      <c r="O418" s="14">
        <v>180</v>
      </c>
    </row>
    <row r="419" spans="1:15" x14ac:dyDescent="0.35">
      <c r="A419" t="s">
        <v>1008</v>
      </c>
      <c r="B419" s="5" t="str">
        <f t="shared" si="6"/>
        <v>22-31014</v>
      </c>
      <c r="C419">
        <v>13</v>
      </c>
      <c r="D419" t="s">
        <v>1009</v>
      </c>
      <c r="E419">
        <v>3</v>
      </c>
      <c r="F419" s="1">
        <v>45041</v>
      </c>
      <c r="G419" s="1">
        <v>45041</v>
      </c>
      <c r="H419" s="2">
        <v>0.79166666666666663</v>
      </c>
      <c r="I419" s="2">
        <v>0.875</v>
      </c>
      <c r="J419" t="s">
        <v>188</v>
      </c>
      <c r="K419" s="6">
        <v>504141000</v>
      </c>
      <c r="L419" t="s">
        <v>248</v>
      </c>
      <c r="N419">
        <v>0</v>
      </c>
      <c r="O419" s="14">
        <v>0</v>
      </c>
    </row>
    <row r="420" spans="1:15" x14ac:dyDescent="0.35">
      <c r="A420" t="s">
        <v>1010</v>
      </c>
      <c r="B420" s="5" t="str">
        <f t="shared" si="6"/>
        <v>22-32140</v>
      </c>
      <c r="C420">
        <v>13</v>
      </c>
      <c r="D420" t="s">
        <v>1011</v>
      </c>
      <c r="E420">
        <v>24</v>
      </c>
      <c r="F420" s="1">
        <v>44950</v>
      </c>
      <c r="G420" s="1">
        <v>45041</v>
      </c>
      <c r="H420" s="2">
        <v>0.75</v>
      </c>
      <c r="I420" s="2">
        <v>0.8125</v>
      </c>
      <c r="J420" t="s">
        <v>1012</v>
      </c>
      <c r="L420" t="s">
        <v>1013</v>
      </c>
      <c r="N420">
        <v>18</v>
      </c>
      <c r="O420" s="14">
        <v>122</v>
      </c>
    </row>
    <row r="421" spans="1:15" x14ac:dyDescent="0.35">
      <c r="A421" t="s">
        <v>1014</v>
      </c>
      <c r="B421" s="5" t="str">
        <f t="shared" si="6"/>
        <v>22-32122</v>
      </c>
      <c r="C421">
        <v>13</v>
      </c>
      <c r="D421" t="s">
        <v>992</v>
      </c>
      <c r="E421">
        <v>24</v>
      </c>
      <c r="F421" s="1">
        <v>44950</v>
      </c>
      <c r="G421" s="1">
        <v>45041</v>
      </c>
      <c r="H421" s="2">
        <v>0.75</v>
      </c>
      <c r="I421" s="2">
        <v>0.8125</v>
      </c>
      <c r="J421" t="s">
        <v>239</v>
      </c>
      <c r="K421" s="6">
        <v>504141000</v>
      </c>
      <c r="L421" t="s">
        <v>746</v>
      </c>
      <c r="N421">
        <v>15</v>
      </c>
      <c r="O421" s="14">
        <v>122</v>
      </c>
    </row>
    <row r="422" spans="1:15" x14ac:dyDescent="0.35">
      <c r="A422" t="s">
        <v>1015</v>
      </c>
      <c r="B422" s="5" t="str">
        <f t="shared" si="6"/>
        <v>22-71155</v>
      </c>
      <c r="C422">
        <v>1</v>
      </c>
      <c r="D422" t="s">
        <v>1016</v>
      </c>
      <c r="E422">
        <v>52</v>
      </c>
      <c r="F422" s="1">
        <v>44825</v>
      </c>
      <c r="G422" s="1">
        <v>45042</v>
      </c>
      <c r="H422" s="2">
        <v>0.35416666666666669</v>
      </c>
      <c r="I422" s="2">
        <v>0.41666666666666669</v>
      </c>
      <c r="J422" t="s">
        <v>466</v>
      </c>
      <c r="K422" s="6">
        <v>504141000</v>
      </c>
      <c r="L422" t="s">
        <v>685</v>
      </c>
      <c r="N422">
        <v>15</v>
      </c>
      <c r="O422" s="14">
        <v>177</v>
      </c>
    </row>
    <row r="423" spans="1:15" x14ac:dyDescent="0.35">
      <c r="A423" t="s">
        <v>1017</v>
      </c>
      <c r="B423" s="5" t="str">
        <f t="shared" si="6"/>
        <v>22-71305</v>
      </c>
      <c r="C423">
        <v>1</v>
      </c>
      <c r="D423" t="s">
        <v>1018</v>
      </c>
      <c r="E423">
        <v>52</v>
      </c>
      <c r="F423" s="1">
        <v>44825</v>
      </c>
      <c r="G423" s="1">
        <v>45042</v>
      </c>
      <c r="H423" s="2">
        <v>0.42708333333333331</v>
      </c>
      <c r="I423" s="2">
        <v>0.48958333333333331</v>
      </c>
      <c r="J423" t="s">
        <v>466</v>
      </c>
      <c r="K423" s="6">
        <v>504141000</v>
      </c>
      <c r="L423" t="s">
        <v>685</v>
      </c>
      <c r="N423">
        <v>15</v>
      </c>
      <c r="O423" s="14">
        <v>177</v>
      </c>
    </row>
    <row r="424" spans="1:15" x14ac:dyDescent="0.35">
      <c r="A424" t="s">
        <v>1019</v>
      </c>
      <c r="B424" s="5" t="str">
        <f t="shared" si="6"/>
        <v>22-71320</v>
      </c>
      <c r="C424">
        <v>1</v>
      </c>
      <c r="D424" t="s">
        <v>1020</v>
      </c>
      <c r="E424">
        <v>52</v>
      </c>
      <c r="F424" s="1">
        <v>44832</v>
      </c>
      <c r="G424" s="1">
        <v>45042</v>
      </c>
      <c r="H424" s="2">
        <v>0.35416666666666669</v>
      </c>
      <c r="I424" s="2">
        <v>0.41666666666666669</v>
      </c>
      <c r="J424" t="s">
        <v>385</v>
      </c>
      <c r="K424" s="6">
        <v>504141000</v>
      </c>
      <c r="L424" t="s">
        <v>1021</v>
      </c>
      <c r="N424">
        <v>15</v>
      </c>
      <c r="O424" s="14">
        <v>177</v>
      </c>
    </row>
    <row r="425" spans="1:15" x14ac:dyDescent="0.35">
      <c r="A425" t="s">
        <v>1022</v>
      </c>
      <c r="B425" s="5" t="str">
        <f t="shared" si="6"/>
        <v>22-23540</v>
      </c>
      <c r="D425" t="s">
        <v>314</v>
      </c>
      <c r="E425">
        <v>4</v>
      </c>
      <c r="F425" s="1">
        <v>45042</v>
      </c>
      <c r="G425" s="1">
        <v>45042</v>
      </c>
      <c r="H425" s="2">
        <v>0.75</v>
      </c>
      <c r="I425" s="2">
        <v>0.875</v>
      </c>
      <c r="J425" t="s">
        <v>180</v>
      </c>
      <c r="K425" s="6">
        <v>504141000</v>
      </c>
      <c r="L425" t="s">
        <v>315</v>
      </c>
      <c r="N425">
        <v>25</v>
      </c>
      <c r="O425" s="14">
        <v>0</v>
      </c>
    </row>
    <row r="426" spans="1:15" x14ac:dyDescent="0.35">
      <c r="A426" t="s">
        <v>1023</v>
      </c>
      <c r="B426" s="5" t="str">
        <f t="shared" si="6"/>
        <v>22-22715</v>
      </c>
      <c r="C426">
        <v>10</v>
      </c>
      <c r="D426" t="s">
        <v>1024</v>
      </c>
      <c r="E426">
        <v>3</v>
      </c>
      <c r="F426" s="1">
        <v>45042</v>
      </c>
      <c r="G426" s="1">
        <v>45042</v>
      </c>
      <c r="H426" s="2">
        <v>0.625</v>
      </c>
      <c r="I426" s="2">
        <v>0.70833333333333337</v>
      </c>
      <c r="J426" t="s">
        <v>1025</v>
      </c>
      <c r="L426" t="s">
        <v>1026</v>
      </c>
      <c r="N426">
        <v>99</v>
      </c>
      <c r="O426" s="14">
        <v>0</v>
      </c>
    </row>
    <row r="427" spans="1:15" x14ac:dyDescent="0.35">
      <c r="A427" t="s">
        <v>1027</v>
      </c>
      <c r="B427" s="5" t="str">
        <f t="shared" si="6"/>
        <v>22-73285</v>
      </c>
      <c r="C427">
        <v>1</v>
      </c>
      <c r="D427" t="s">
        <v>1028</v>
      </c>
      <c r="E427">
        <v>40</v>
      </c>
      <c r="F427" s="1">
        <v>44839</v>
      </c>
      <c r="G427" s="1">
        <v>45042</v>
      </c>
      <c r="H427" s="2">
        <v>0.75</v>
      </c>
      <c r="I427" s="2">
        <v>0.8125</v>
      </c>
      <c r="J427" t="s">
        <v>1029</v>
      </c>
      <c r="K427" s="6">
        <v>599936291</v>
      </c>
      <c r="L427" t="s">
        <v>463</v>
      </c>
      <c r="N427">
        <v>9</v>
      </c>
      <c r="O427" s="14">
        <v>231</v>
      </c>
    </row>
    <row r="428" spans="1:15" x14ac:dyDescent="0.35">
      <c r="A428" t="s">
        <v>1030</v>
      </c>
      <c r="B428" s="5" t="str">
        <f t="shared" si="6"/>
        <v>22-35130</v>
      </c>
      <c r="C428">
        <v>13</v>
      </c>
      <c r="D428" t="s">
        <v>1031</v>
      </c>
      <c r="E428">
        <v>42</v>
      </c>
      <c r="F428" s="1">
        <v>44832</v>
      </c>
      <c r="G428" s="1">
        <v>45042</v>
      </c>
      <c r="H428" s="2">
        <v>0.78125</v>
      </c>
      <c r="I428" s="2">
        <v>0.83333333333333337</v>
      </c>
      <c r="J428" t="s">
        <v>677</v>
      </c>
      <c r="L428" t="s">
        <v>974</v>
      </c>
      <c r="N428">
        <v>20</v>
      </c>
      <c r="O428" s="14">
        <v>139</v>
      </c>
    </row>
    <row r="429" spans="1:15" x14ac:dyDescent="0.35">
      <c r="A429" t="s">
        <v>1032</v>
      </c>
      <c r="B429" s="5" t="str">
        <f t="shared" si="6"/>
        <v>22-11230</v>
      </c>
      <c r="C429">
        <v>2</v>
      </c>
      <c r="D429" t="s">
        <v>1033</v>
      </c>
      <c r="E429">
        <v>3</v>
      </c>
      <c r="F429" s="1">
        <v>45042</v>
      </c>
      <c r="G429" s="1">
        <v>45042</v>
      </c>
      <c r="H429" s="2">
        <v>0.77083333333333337</v>
      </c>
      <c r="I429" s="2">
        <v>0.85416666666666663</v>
      </c>
      <c r="J429" t="s">
        <v>340</v>
      </c>
      <c r="K429" s="6">
        <v>504141000</v>
      </c>
      <c r="L429" t="s">
        <v>612</v>
      </c>
      <c r="N429">
        <v>20</v>
      </c>
      <c r="O429" s="14">
        <v>0</v>
      </c>
    </row>
    <row r="430" spans="1:15" x14ac:dyDescent="0.35">
      <c r="A430" t="s">
        <v>1034</v>
      </c>
      <c r="B430" s="5" t="str">
        <f t="shared" si="6"/>
        <v>22-35025</v>
      </c>
      <c r="C430">
        <v>13</v>
      </c>
      <c r="D430" t="s">
        <v>1035</v>
      </c>
      <c r="E430">
        <v>36</v>
      </c>
      <c r="F430" s="1">
        <v>44819</v>
      </c>
      <c r="G430" s="1">
        <v>45043</v>
      </c>
      <c r="H430" s="2">
        <v>0.75</v>
      </c>
      <c r="I430" s="2">
        <v>0.79166666666666663</v>
      </c>
      <c r="J430" t="s">
        <v>632</v>
      </c>
      <c r="K430" s="6">
        <v>504141000</v>
      </c>
      <c r="L430" t="s">
        <v>1036</v>
      </c>
      <c r="N430">
        <v>15</v>
      </c>
      <c r="O430" s="14">
        <v>120</v>
      </c>
    </row>
    <row r="431" spans="1:15" x14ac:dyDescent="0.35">
      <c r="A431" t="s">
        <v>1037</v>
      </c>
      <c r="B431" s="5" t="str">
        <f t="shared" si="6"/>
        <v>22-54200PV</v>
      </c>
      <c r="D431" t="s">
        <v>1038</v>
      </c>
      <c r="E431">
        <v>20</v>
      </c>
      <c r="F431" s="1">
        <v>45036</v>
      </c>
      <c r="G431" s="1">
        <v>45043</v>
      </c>
      <c r="H431" s="2">
        <v>0.375</v>
      </c>
      <c r="I431" s="2">
        <v>0.58333333333333337</v>
      </c>
      <c r="J431" t="s">
        <v>433</v>
      </c>
      <c r="K431" s="6">
        <v>504141000</v>
      </c>
      <c r="L431" t="s">
        <v>1039</v>
      </c>
      <c r="N431">
        <v>18</v>
      </c>
      <c r="O431" s="14">
        <v>0</v>
      </c>
    </row>
    <row r="432" spans="1:15" x14ac:dyDescent="0.35">
      <c r="A432" t="s">
        <v>1040</v>
      </c>
      <c r="B432" s="5" t="str">
        <f t="shared" si="6"/>
        <v>22-75195</v>
      </c>
      <c r="C432">
        <v>1</v>
      </c>
      <c r="D432" t="s">
        <v>1041</v>
      </c>
      <c r="E432">
        <v>40</v>
      </c>
      <c r="F432" s="1">
        <v>44854</v>
      </c>
      <c r="G432" s="1">
        <v>45043</v>
      </c>
      <c r="H432" s="2">
        <v>0.78125</v>
      </c>
      <c r="I432" s="2">
        <v>0.84375</v>
      </c>
      <c r="J432" t="s">
        <v>1042</v>
      </c>
      <c r="K432" s="6">
        <v>599936291</v>
      </c>
      <c r="L432" t="s">
        <v>1043</v>
      </c>
      <c r="N432">
        <v>9</v>
      </c>
      <c r="O432" s="14">
        <v>212</v>
      </c>
    </row>
    <row r="433" spans="1:15" x14ac:dyDescent="0.35">
      <c r="A433" t="s">
        <v>1044</v>
      </c>
      <c r="B433" s="5" t="str">
        <f t="shared" si="6"/>
        <v>22-24661</v>
      </c>
      <c r="D433" t="s">
        <v>1045</v>
      </c>
      <c r="E433">
        <v>2</v>
      </c>
      <c r="F433" s="1">
        <v>45043</v>
      </c>
      <c r="G433" s="1">
        <v>45043</v>
      </c>
      <c r="H433" s="2">
        <v>0.64583333333333337</v>
      </c>
      <c r="I433" s="2">
        <v>0.70833333333333337</v>
      </c>
      <c r="J433" t="s">
        <v>688</v>
      </c>
      <c r="L433" t="s">
        <v>263</v>
      </c>
      <c r="N433">
        <v>7</v>
      </c>
      <c r="O433" s="14">
        <v>0</v>
      </c>
    </row>
    <row r="434" spans="1:15" x14ac:dyDescent="0.35">
      <c r="A434" t="s">
        <v>1046</v>
      </c>
      <c r="B434" s="5" t="str">
        <f t="shared" si="6"/>
        <v>22-24821</v>
      </c>
      <c r="D434" t="s">
        <v>1045</v>
      </c>
      <c r="E434">
        <v>2</v>
      </c>
      <c r="F434" s="1">
        <v>45043</v>
      </c>
      <c r="G434" s="1">
        <v>45043</v>
      </c>
      <c r="H434" s="2">
        <v>0.64583333333333337</v>
      </c>
      <c r="I434" s="2">
        <v>0.70833333333333337</v>
      </c>
      <c r="J434" t="s">
        <v>944</v>
      </c>
      <c r="L434" t="s">
        <v>945</v>
      </c>
      <c r="N434">
        <v>7</v>
      </c>
      <c r="O434" s="14">
        <v>0</v>
      </c>
    </row>
    <row r="435" spans="1:15" x14ac:dyDescent="0.35">
      <c r="A435" t="s">
        <v>1047</v>
      </c>
      <c r="B435" s="5" t="str">
        <f t="shared" si="6"/>
        <v>22-35310</v>
      </c>
      <c r="C435">
        <v>13</v>
      </c>
      <c r="D435" t="s">
        <v>987</v>
      </c>
      <c r="E435">
        <v>36</v>
      </c>
      <c r="F435" s="1">
        <v>44819</v>
      </c>
      <c r="G435" s="1">
        <v>45043</v>
      </c>
      <c r="H435" s="2">
        <v>0.375</v>
      </c>
      <c r="I435" s="2">
        <v>0.41666666666666669</v>
      </c>
      <c r="J435" t="s">
        <v>560</v>
      </c>
      <c r="L435" t="s">
        <v>988</v>
      </c>
      <c r="N435">
        <v>18</v>
      </c>
      <c r="O435" s="14">
        <v>131</v>
      </c>
    </row>
    <row r="436" spans="1:15" x14ac:dyDescent="0.35">
      <c r="A436" t="s">
        <v>1048</v>
      </c>
      <c r="B436" s="5" t="str">
        <f t="shared" si="6"/>
        <v>22-35315</v>
      </c>
      <c r="C436">
        <v>13</v>
      </c>
      <c r="D436" t="s">
        <v>987</v>
      </c>
      <c r="E436">
        <v>36</v>
      </c>
      <c r="F436" s="1">
        <v>44819</v>
      </c>
      <c r="G436" s="1">
        <v>45043</v>
      </c>
      <c r="H436" s="2">
        <v>0.41666666666666669</v>
      </c>
      <c r="I436" s="2">
        <v>0.45833333333333331</v>
      </c>
      <c r="J436" t="s">
        <v>560</v>
      </c>
      <c r="L436" t="s">
        <v>988</v>
      </c>
      <c r="N436">
        <v>18</v>
      </c>
      <c r="O436" s="14">
        <v>131</v>
      </c>
    </row>
    <row r="437" spans="1:15" x14ac:dyDescent="0.35">
      <c r="A437" t="s">
        <v>1049</v>
      </c>
      <c r="B437" s="5" t="str">
        <f t="shared" si="6"/>
        <v>22-11170</v>
      </c>
      <c r="C437">
        <v>2</v>
      </c>
      <c r="D437" t="s">
        <v>1050</v>
      </c>
      <c r="E437">
        <v>3</v>
      </c>
      <c r="F437" s="1">
        <v>45044</v>
      </c>
      <c r="G437" s="1">
        <v>45044</v>
      </c>
      <c r="H437" s="2">
        <v>0.625</v>
      </c>
      <c r="I437" s="2">
        <v>0.70833333333333337</v>
      </c>
      <c r="J437" t="s">
        <v>298</v>
      </c>
      <c r="K437" s="6">
        <v>504141000</v>
      </c>
      <c r="L437" t="s">
        <v>1051</v>
      </c>
      <c r="N437">
        <v>15</v>
      </c>
      <c r="O437" s="14">
        <v>0</v>
      </c>
    </row>
    <row r="438" spans="1:15" x14ac:dyDescent="0.35">
      <c r="A438" t="s">
        <v>1052</v>
      </c>
      <c r="B438" s="5" t="str">
        <f t="shared" si="6"/>
        <v>22-75145</v>
      </c>
      <c r="C438">
        <v>1</v>
      </c>
      <c r="D438" t="s">
        <v>1053</v>
      </c>
      <c r="E438">
        <v>52</v>
      </c>
      <c r="F438" s="1">
        <v>44827</v>
      </c>
      <c r="G438" s="1">
        <v>45044</v>
      </c>
      <c r="H438" s="2">
        <v>0.69791666666666663</v>
      </c>
      <c r="I438" s="2">
        <v>0.76041666666666663</v>
      </c>
      <c r="J438" t="s">
        <v>403</v>
      </c>
      <c r="K438" s="6">
        <v>504141000</v>
      </c>
      <c r="L438" t="s">
        <v>1054</v>
      </c>
      <c r="N438">
        <v>15</v>
      </c>
      <c r="O438" s="14">
        <v>165</v>
      </c>
    </row>
    <row r="439" spans="1:15" x14ac:dyDescent="0.35">
      <c r="A439" t="s">
        <v>1055</v>
      </c>
      <c r="B439" s="5" t="str">
        <f t="shared" si="6"/>
        <v>22-22300</v>
      </c>
      <c r="C439">
        <v>14</v>
      </c>
      <c r="D439" t="s">
        <v>1056</v>
      </c>
      <c r="E439">
        <v>3</v>
      </c>
      <c r="F439" s="1">
        <v>45044</v>
      </c>
      <c r="G439" s="1">
        <v>45044</v>
      </c>
      <c r="H439" s="2">
        <v>0.79166666666666663</v>
      </c>
      <c r="I439" s="2">
        <v>0.875</v>
      </c>
      <c r="J439" t="s">
        <v>88</v>
      </c>
      <c r="K439" s="6">
        <v>504141000</v>
      </c>
      <c r="L439" t="s">
        <v>1057</v>
      </c>
      <c r="N439">
        <v>190</v>
      </c>
      <c r="O439" s="14">
        <v>16</v>
      </c>
    </row>
    <row r="440" spans="1:15" x14ac:dyDescent="0.35">
      <c r="A440" t="s">
        <v>1058</v>
      </c>
      <c r="B440" s="5" t="str">
        <f t="shared" si="6"/>
        <v>22-72030</v>
      </c>
      <c r="C440">
        <v>1</v>
      </c>
      <c r="D440" t="s">
        <v>521</v>
      </c>
      <c r="E440">
        <v>2</v>
      </c>
      <c r="F440" s="1">
        <v>45044</v>
      </c>
      <c r="G440" s="1">
        <v>45044</v>
      </c>
      <c r="H440" s="2">
        <v>0.6875</v>
      </c>
      <c r="I440" s="2">
        <v>0.72916666666666663</v>
      </c>
      <c r="J440" t="s">
        <v>486</v>
      </c>
      <c r="L440" t="s">
        <v>522</v>
      </c>
      <c r="N440">
        <v>9</v>
      </c>
      <c r="O440" s="14">
        <v>8</v>
      </c>
    </row>
    <row r="441" spans="1:15" x14ac:dyDescent="0.35">
      <c r="A441" t="s">
        <v>1059</v>
      </c>
      <c r="B441" s="5" t="str">
        <f t="shared" si="6"/>
        <v>22-71290</v>
      </c>
      <c r="C441">
        <v>1</v>
      </c>
      <c r="D441" t="s">
        <v>1060</v>
      </c>
      <c r="E441">
        <v>6</v>
      </c>
      <c r="F441" s="1">
        <v>45031</v>
      </c>
      <c r="G441" s="1">
        <v>45045</v>
      </c>
      <c r="H441" s="2">
        <v>0.375</v>
      </c>
      <c r="I441" s="2">
        <v>0.4375</v>
      </c>
      <c r="J441" t="s">
        <v>403</v>
      </c>
      <c r="K441" s="6">
        <v>504141000</v>
      </c>
      <c r="L441" t="s">
        <v>1061</v>
      </c>
      <c r="N441">
        <v>9</v>
      </c>
      <c r="O441" s="14">
        <v>34</v>
      </c>
    </row>
    <row r="442" spans="1:15" x14ac:dyDescent="0.35">
      <c r="A442" t="s">
        <v>1062</v>
      </c>
      <c r="B442" s="5" t="str">
        <f t="shared" si="6"/>
        <v>22-35253</v>
      </c>
      <c r="C442">
        <v>13</v>
      </c>
      <c r="D442" t="s">
        <v>1063</v>
      </c>
      <c r="E442">
        <v>8</v>
      </c>
      <c r="F442" s="1">
        <v>45031</v>
      </c>
      <c r="G442" s="1">
        <v>45045</v>
      </c>
      <c r="H442" s="2">
        <v>0.39583333333333331</v>
      </c>
      <c r="I442" s="2">
        <v>0.47916666666666669</v>
      </c>
      <c r="J442" t="s">
        <v>243</v>
      </c>
      <c r="K442" s="6">
        <v>504141000</v>
      </c>
      <c r="L442" t="s">
        <v>893</v>
      </c>
      <c r="N442">
        <v>15</v>
      </c>
      <c r="O442" s="14">
        <v>42</v>
      </c>
    </row>
    <row r="443" spans="1:15" x14ac:dyDescent="0.35">
      <c r="A443" t="s">
        <v>1064</v>
      </c>
      <c r="B443" s="5" t="str">
        <f t="shared" si="6"/>
        <v>22-14080</v>
      </c>
      <c r="C443">
        <v>2</v>
      </c>
      <c r="D443" t="s">
        <v>1065</v>
      </c>
      <c r="E443">
        <v>9</v>
      </c>
      <c r="F443" s="1">
        <v>45045</v>
      </c>
      <c r="G443" s="1">
        <v>45045</v>
      </c>
      <c r="H443" s="2">
        <v>0.4375</v>
      </c>
      <c r="I443" s="2">
        <v>0.70833333333333337</v>
      </c>
      <c r="J443" t="s">
        <v>188</v>
      </c>
      <c r="K443" s="6">
        <v>504141000</v>
      </c>
      <c r="L443" t="s">
        <v>1066</v>
      </c>
      <c r="N443">
        <v>10</v>
      </c>
      <c r="O443" s="14">
        <v>120</v>
      </c>
    </row>
    <row r="444" spans="1:15" x14ac:dyDescent="0.35">
      <c r="A444" t="s">
        <v>1067</v>
      </c>
      <c r="B444" s="5" t="str">
        <f t="shared" si="6"/>
        <v>22-26015</v>
      </c>
      <c r="C444">
        <v>8</v>
      </c>
      <c r="D444" t="s">
        <v>278</v>
      </c>
      <c r="E444">
        <v>10</v>
      </c>
      <c r="F444" s="1">
        <v>45045</v>
      </c>
      <c r="G444" s="1">
        <v>45045</v>
      </c>
      <c r="H444" s="2">
        <v>0.39583333333333331</v>
      </c>
      <c r="I444" s="2">
        <v>0.69791666666666663</v>
      </c>
      <c r="J444" t="s">
        <v>279</v>
      </c>
      <c r="K444" s="6">
        <v>504141000</v>
      </c>
      <c r="L444" t="s">
        <v>280</v>
      </c>
      <c r="N444">
        <v>6</v>
      </c>
      <c r="O444" s="14">
        <v>45</v>
      </c>
    </row>
    <row r="445" spans="1:15" x14ac:dyDescent="0.35">
      <c r="A445" t="s">
        <v>1068</v>
      </c>
      <c r="B445" s="5" t="str">
        <f t="shared" si="6"/>
        <v>22-12070</v>
      </c>
      <c r="C445">
        <v>2</v>
      </c>
      <c r="D445" t="s">
        <v>1069</v>
      </c>
      <c r="E445">
        <v>32</v>
      </c>
      <c r="F445" s="1">
        <v>44831</v>
      </c>
      <c r="G445" s="1">
        <v>45048</v>
      </c>
      <c r="H445" s="2">
        <v>0.41666666666666669</v>
      </c>
      <c r="I445" s="2">
        <v>0.54166666666666663</v>
      </c>
      <c r="J445" t="s">
        <v>208</v>
      </c>
      <c r="L445" t="s">
        <v>1070</v>
      </c>
      <c r="N445">
        <v>35</v>
      </c>
      <c r="O445" s="14">
        <v>44</v>
      </c>
    </row>
    <row r="446" spans="1:15" x14ac:dyDescent="0.35">
      <c r="A446" t="s">
        <v>1071</v>
      </c>
      <c r="B446" s="5" t="str">
        <f t="shared" si="6"/>
        <v>22-71150</v>
      </c>
      <c r="C446">
        <v>1</v>
      </c>
      <c r="D446" t="s">
        <v>1016</v>
      </c>
      <c r="E446">
        <v>52</v>
      </c>
      <c r="F446" s="1">
        <v>44831</v>
      </c>
      <c r="G446" s="1">
        <v>45048</v>
      </c>
      <c r="H446" s="2">
        <v>0.42708333333333331</v>
      </c>
      <c r="I446" s="2">
        <v>0.48958333333333331</v>
      </c>
      <c r="J446" t="s">
        <v>494</v>
      </c>
      <c r="K446" s="6">
        <v>504141000</v>
      </c>
      <c r="L446" t="s">
        <v>495</v>
      </c>
      <c r="N446">
        <v>15</v>
      </c>
      <c r="O446" s="14">
        <v>177</v>
      </c>
    </row>
    <row r="447" spans="1:15" x14ac:dyDescent="0.35">
      <c r="A447" t="s">
        <v>1072</v>
      </c>
      <c r="B447" s="5" t="str">
        <f t="shared" si="6"/>
        <v>22-24335</v>
      </c>
      <c r="C447">
        <v>8</v>
      </c>
      <c r="D447" t="s">
        <v>1073</v>
      </c>
      <c r="E447">
        <v>11</v>
      </c>
      <c r="F447" s="1">
        <v>45027</v>
      </c>
      <c r="G447" s="1">
        <v>45048</v>
      </c>
      <c r="H447" s="2">
        <v>0.39583333333333331</v>
      </c>
      <c r="I447" s="2">
        <v>0.47916666666666669</v>
      </c>
      <c r="J447" t="s">
        <v>552</v>
      </c>
      <c r="K447" s="6">
        <v>504141000</v>
      </c>
      <c r="L447" t="s">
        <v>982</v>
      </c>
      <c r="N447">
        <v>9</v>
      </c>
      <c r="O447" s="14">
        <v>124</v>
      </c>
    </row>
    <row r="448" spans="1:15" x14ac:dyDescent="0.35">
      <c r="A448" t="s">
        <v>1074</v>
      </c>
      <c r="B448" s="5" t="str">
        <f t="shared" si="6"/>
        <v>22-76730</v>
      </c>
      <c r="C448">
        <v>1</v>
      </c>
      <c r="D448" t="s">
        <v>1075</v>
      </c>
      <c r="E448">
        <v>75</v>
      </c>
      <c r="F448" s="1">
        <v>44943</v>
      </c>
      <c r="G448" s="1">
        <v>45048</v>
      </c>
      <c r="H448" s="2">
        <v>0.77083333333333337</v>
      </c>
      <c r="I448" s="2">
        <v>0.85763888888888884</v>
      </c>
      <c r="J448" t="s">
        <v>370</v>
      </c>
      <c r="K448" s="6">
        <v>504141000</v>
      </c>
      <c r="L448" t="s">
        <v>1076</v>
      </c>
      <c r="N448">
        <v>15</v>
      </c>
      <c r="O448" s="14">
        <v>218</v>
      </c>
    </row>
    <row r="449" spans="1:15" x14ac:dyDescent="0.35">
      <c r="A449" t="s">
        <v>1077</v>
      </c>
      <c r="B449" s="5" t="str">
        <f t="shared" si="6"/>
        <v>22-74140</v>
      </c>
      <c r="C449">
        <v>1</v>
      </c>
      <c r="D449" t="s">
        <v>1078</v>
      </c>
      <c r="E449">
        <v>52</v>
      </c>
      <c r="F449" s="1">
        <v>44824</v>
      </c>
      <c r="G449" s="1">
        <v>45048</v>
      </c>
      <c r="H449" s="2">
        <v>0.77083333333333337</v>
      </c>
      <c r="I449" s="2">
        <v>0.83333333333333337</v>
      </c>
      <c r="J449" t="s">
        <v>1029</v>
      </c>
      <c r="K449" s="6">
        <v>599936291</v>
      </c>
      <c r="L449" t="s">
        <v>505</v>
      </c>
      <c r="N449">
        <v>16</v>
      </c>
      <c r="O449" s="14">
        <v>180</v>
      </c>
    </row>
    <row r="450" spans="1:15" x14ac:dyDescent="0.35">
      <c r="A450" t="s">
        <v>1079</v>
      </c>
      <c r="B450" s="5" t="str">
        <f t="shared" si="6"/>
        <v>22-73090</v>
      </c>
      <c r="C450">
        <v>1</v>
      </c>
      <c r="D450" t="s">
        <v>1080</v>
      </c>
      <c r="E450">
        <v>52</v>
      </c>
      <c r="F450" s="1">
        <v>44831</v>
      </c>
      <c r="G450" s="1">
        <v>45048</v>
      </c>
      <c r="H450" s="2">
        <v>0.35416666666666669</v>
      </c>
      <c r="I450" s="2">
        <v>0.41666666666666669</v>
      </c>
      <c r="J450" t="s">
        <v>583</v>
      </c>
      <c r="K450" s="6">
        <v>504141000</v>
      </c>
      <c r="L450" t="s">
        <v>568</v>
      </c>
      <c r="N450">
        <v>15</v>
      </c>
      <c r="O450" s="14">
        <v>180</v>
      </c>
    </row>
    <row r="451" spans="1:15" x14ac:dyDescent="0.35">
      <c r="A451" t="s">
        <v>1081</v>
      </c>
      <c r="B451" s="5" t="str">
        <f t="shared" ref="B451:B514" si="7">SUBSTITUTE(A451,".","-")</f>
        <v>22-73130</v>
      </c>
      <c r="C451">
        <v>1</v>
      </c>
      <c r="D451" t="s">
        <v>1082</v>
      </c>
      <c r="E451">
        <v>52</v>
      </c>
      <c r="F451" s="1">
        <v>44831</v>
      </c>
      <c r="G451" s="1">
        <v>45048</v>
      </c>
      <c r="H451" s="2">
        <v>0.77083333333333337</v>
      </c>
      <c r="I451" s="2">
        <v>0.83333333333333337</v>
      </c>
      <c r="J451" t="s">
        <v>1083</v>
      </c>
      <c r="K451" s="6">
        <v>62232227</v>
      </c>
      <c r="L451" t="s">
        <v>527</v>
      </c>
      <c r="N451">
        <v>13</v>
      </c>
      <c r="O451" s="14">
        <v>180</v>
      </c>
    </row>
    <row r="452" spans="1:15" x14ac:dyDescent="0.35">
      <c r="A452" t="s">
        <v>1084</v>
      </c>
      <c r="B452" s="5" t="str">
        <f t="shared" si="7"/>
        <v>22-31055</v>
      </c>
      <c r="C452">
        <v>13</v>
      </c>
      <c r="D452" t="s">
        <v>1085</v>
      </c>
      <c r="E452">
        <v>8</v>
      </c>
      <c r="F452" s="1">
        <v>45034</v>
      </c>
      <c r="G452" s="1">
        <v>45048</v>
      </c>
      <c r="H452" s="2">
        <v>0.79166666666666663</v>
      </c>
      <c r="I452" s="2">
        <v>0.875</v>
      </c>
      <c r="J452" t="s">
        <v>486</v>
      </c>
      <c r="L452" t="s">
        <v>1086</v>
      </c>
      <c r="N452">
        <v>15</v>
      </c>
      <c r="O452" s="14">
        <v>76</v>
      </c>
    </row>
    <row r="453" spans="1:15" x14ac:dyDescent="0.35">
      <c r="A453" t="s">
        <v>1087</v>
      </c>
      <c r="B453" s="5" t="str">
        <f t="shared" si="7"/>
        <v>22-32540</v>
      </c>
      <c r="C453">
        <v>13</v>
      </c>
      <c r="D453" t="s">
        <v>1088</v>
      </c>
      <c r="E453">
        <v>20</v>
      </c>
      <c r="F453" s="1">
        <v>44971</v>
      </c>
      <c r="G453" s="1">
        <v>45048</v>
      </c>
      <c r="H453" s="2">
        <v>0.77083333333333337</v>
      </c>
      <c r="I453" s="2">
        <v>0.83333333333333337</v>
      </c>
      <c r="J453" t="s">
        <v>560</v>
      </c>
      <c r="L453" t="s">
        <v>1089</v>
      </c>
      <c r="N453">
        <v>16</v>
      </c>
      <c r="O453" s="14">
        <v>102</v>
      </c>
    </row>
    <row r="454" spans="1:15" x14ac:dyDescent="0.35">
      <c r="A454" t="s">
        <v>1090</v>
      </c>
      <c r="B454" s="5" t="str">
        <f t="shared" si="7"/>
        <v>22-32320</v>
      </c>
      <c r="C454">
        <v>13</v>
      </c>
      <c r="D454" t="s">
        <v>699</v>
      </c>
      <c r="E454">
        <v>6</v>
      </c>
      <c r="F454" s="1">
        <v>45027</v>
      </c>
      <c r="G454" s="1">
        <v>45048</v>
      </c>
      <c r="H454" s="2">
        <v>0.71875</v>
      </c>
      <c r="I454" s="2">
        <v>0.76041666666666663</v>
      </c>
      <c r="J454" t="s">
        <v>700</v>
      </c>
      <c r="L454" t="s">
        <v>701</v>
      </c>
      <c r="N454">
        <v>10</v>
      </c>
      <c r="O454" s="14">
        <v>45</v>
      </c>
    </row>
    <row r="455" spans="1:15" x14ac:dyDescent="0.35">
      <c r="A455" t="s">
        <v>1091</v>
      </c>
      <c r="B455" s="5" t="str">
        <f t="shared" si="7"/>
        <v>22-65280</v>
      </c>
      <c r="C455">
        <v>15</v>
      </c>
      <c r="D455" t="s">
        <v>961</v>
      </c>
      <c r="E455">
        <v>16</v>
      </c>
      <c r="F455" s="1">
        <v>44957</v>
      </c>
      <c r="G455" s="1">
        <v>45048</v>
      </c>
      <c r="H455" s="2">
        <v>0.72569444444444453</v>
      </c>
      <c r="I455" s="2">
        <v>0.76736111111111116</v>
      </c>
      <c r="J455" t="s">
        <v>429</v>
      </c>
      <c r="K455" s="6">
        <v>504141000</v>
      </c>
      <c r="L455" t="s">
        <v>1092</v>
      </c>
      <c r="N455">
        <v>23</v>
      </c>
      <c r="O455" s="14">
        <v>60</v>
      </c>
    </row>
    <row r="456" spans="1:15" x14ac:dyDescent="0.35">
      <c r="A456" t="s">
        <v>1093</v>
      </c>
      <c r="B456" s="5" t="str">
        <f t="shared" si="7"/>
        <v>22-35640</v>
      </c>
      <c r="C456">
        <v>13</v>
      </c>
      <c r="D456" t="s">
        <v>1094</v>
      </c>
      <c r="E456">
        <v>20</v>
      </c>
      <c r="F456" s="1">
        <v>44937</v>
      </c>
      <c r="G456" s="1">
        <v>45049</v>
      </c>
      <c r="H456" s="2">
        <v>0.375</v>
      </c>
      <c r="I456" s="2">
        <v>0.41666666666666669</v>
      </c>
      <c r="J456" t="s">
        <v>429</v>
      </c>
      <c r="K456" s="6">
        <v>504141000</v>
      </c>
      <c r="L456" t="s">
        <v>1095</v>
      </c>
      <c r="N456">
        <v>17</v>
      </c>
      <c r="O456" s="14">
        <v>67</v>
      </c>
    </row>
    <row r="457" spans="1:15" x14ac:dyDescent="0.35">
      <c r="A457" t="s">
        <v>1096</v>
      </c>
      <c r="B457" s="5" t="str">
        <f t="shared" si="7"/>
        <v>22-71310</v>
      </c>
      <c r="C457">
        <v>1</v>
      </c>
      <c r="D457" t="s">
        <v>1018</v>
      </c>
      <c r="E457">
        <v>52</v>
      </c>
      <c r="F457" s="1">
        <v>44839</v>
      </c>
      <c r="G457" s="1">
        <v>45049</v>
      </c>
      <c r="H457" s="2">
        <v>0.4375</v>
      </c>
      <c r="I457" s="2">
        <v>0.5</v>
      </c>
      <c r="J457" t="s">
        <v>385</v>
      </c>
      <c r="K457" s="6">
        <v>504141000</v>
      </c>
      <c r="L457" t="s">
        <v>1097</v>
      </c>
      <c r="N457">
        <v>15</v>
      </c>
      <c r="O457" s="14">
        <v>177</v>
      </c>
    </row>
    <row r="458" spans="1:15" x14ac:dyDescent="0.35">
      <c r="A458" t="s">
        <v>1098</v>
      </c>
      <c r="B458" s="5" t="str">
        <f t="shared" si="7"/>
        <v>22-71090</v>
      </c>
      <c r="C458">
        <v>1</v>
      </c>
      <c r="D458" t="s">
        <v>1099</v>
      </c>
      <c r="E458">
        <v>52</v>
      </c>
      <c r="F458" s="1">
        <v>44825</v>
      </c>
      <c r="G458" s="1">
        <v>45049</v>
      </c>
      <c r="H458" s="2">
        <v>0.42708333333333331</v>
      </c>
      <c r="I458" s="2">
        <v>0.48958333333333331</v>
      </c>
      <c r="J458" t="s">
        <v>494</v>
      </c>
      <c r="K458" s="6">
        <v>504141000</v>
      </c>
      <c r="L458" t="s">
        <v>1100</v>
      </c>
      <c r="N458">
        <v>15</v>
      </c>
      <c r="O458" s="14">
        <v>177</v>
      </c>
    </row>
    <row r="459" spans="1:15" x14ac:dyDescent="0.35">
      <c r="A459" t="s">
        <v>1101</v>
      </c>
      <c r="B459" s="5" t="str">
        <f t="shared" si="7"/>
        <v>22-24290</v>
      </c>
      <c r="C459">
        <v>8</v>
      </c>
      <c r="D459" t="s">
        <v>1102</v>
      </c>
      <c r="E459">
        <v>7</v>
      </c>
      <c r="F459" s="1">
        <v>45042</v>
      </c>
      <c r="G459" s="1">
        <v>45049</v>
      </c>
      <c r="H459" s="2">
        <v>0.375</v>
      </c>
      <c r="I459" s="2">
        <v>0.47916666666666669</v>
      </c>
      <c r="J459" t="s">
        <v>436</v>
      </c>
      <c r="K459" s="6">
        <v>504141000</v>
      </c>
      <c r="L459" t="s">
        <v>437</v>
      </c>
      <c r="N459">
        <v>9</v>
      </c>
      <c r="O459" s="14">
        <v>57</v>
      </c>
    </row>
    <row r="460" spans="1:15" x14ac:dyDescent="0.35">
      <c r="A460" t="s">
        <v>1103</v>
      </c>
      <c r="B460" s="5" t="str">
        <f t="shared" si="7"/>
        <v>22-24295</v>
      </c>
      <c r="C460">
        <v>8</v>
      </c>
      <c r="D460" t="s">
        <v>1102</v>
      </c>
      <c r="E460">
        <v>7</v>
      </c>
      <c r="F460" s="1">
        <v>45042</v>
      </c>
      <c r="G460" s="1">
        <v>45049</v>
      </c>
      <c r="H460" s="2">
        <v>0.77083333333333337</v>
      </c>
      <c r="I460" s="2">
        <v>0.875</v>
      </c>
      <c r="J460" t="s">
        <v>436</v>
      </c>
      <c r="K460" s="6">
        <v>504141000</v>
      </c>
      <c r="L460" t="s">
        <v>437</v>
      </c>
      <c r="N460">
        <v>9</v>
      </c>
      <c r="O460" s="14">
        <v>57</v>
      </c>
    </row>
    <row r="461" spans="1:15" x14ac:dyDescent="0.35">
      <c r="A461" t="s">
        <v>1104</v>
      </c>
      <c r="B461" s="5" t="str">
        <f t="shared" si="7"/>
        <v>22-73165</v>
      </c>
      <c r="C461">
        <v>1</v>
      </c>
      <c r="D461" t="s">
        <v>1000</v>
      </c>
      <c r="E461">
        <v>52</v>
      </c>
      <c r="F461" s="1">
        <v>44825</v>
      </c>
      <c r="G461" s="1">
        <v>45049</v>
      </c>
      <c r="H461" s="2">
        <v>0.35416666666666669</v>
      </c>
      <c r="I461" s="2">
        <v>0.41666666666666669</v>
      </c>
      <c r="J461" t="s">
        <v>448</v>
      </c>
      <c r="K461" s="6">
        <v>504141000</v>
      </c>
      <c r="L461" t="s">
        <v>1105</v>
      </c>
      <c r="N461">
        <v>15</v>
      </c>
      <c r="O461" s="14">
        <v>180</v>
      </c>
    </row>
    <row r="462" spans="1:15" x14ac:dyDescent="0.35">
      <c r="A462" t="s">
        <v>1106</v>
      </c>
      <c r="B462" s="5" t="str">
        <f t="shared" si="7"/>
        <v>22-73060</v>
      </c>
      <c r="C462">
        <v>1</v>
      </c>
      <c r="D462" t="s">
        <v>1107</v>
      </c>
      <c r="E462">
        <v>52</v>
      </c>
      <c r="F462" s="1">
        <v>44839</v>
      </c>
      <c r="G462" s="1">
        <v>45049</v>
      </c>
      <c r="H462" s="2">
        <v>0.42708333333333331</v>
      </c>
      <c r="I462" s="2">
        <v>0.48958333333333331</v>
      </c>
      <c r="J462" t="s">
        <v>583</v>
      </c>
      <c r="K462" s="6">
        <v>504141000</v>
      </c>
      <c r="L462" t="s">
        <v>635</v>
      </c>
      <c r="N462">
        <v>15</v>
      </c>
      <c r="O462" s="14">
        <v>180</v>
      </c>
    </row>
    <row r="463" spans="1:15" x14ac:dyDescent="0.35">
      <c r="A463" t="s">
        <v>1108</v>
      </c>
      <c r="B463" s="5" t="str">
        <f t="shared" si="7"/>
        <v>22-73065</v>
      </c>
      <c r="C463">
        <v>1</v>
      </c>
      <c r="D463" t="s">
        <v>1107</v>
      </c>
      <c r="E463">
        <v>52</v>
      </c>
      <c r="F463" s="1">
        <v>44832</v>
      </c>
      <c r="G463" s="1">
        <v>45049</v>
      </c>
      <c r="H463" s="2">
        <v>0.77083333333333337</v>
      </c>
      <c r="I463" s="2">
        <v>0.83333333333333337</v>
      </c>
      <c r="J463" t="s">
        <v>494</v>
      </c>
      <c r="K463" s="6">
        <v>504141000</v>
      </c>
      <c r="L463" t="s">
        <v>1109</v>
      </c>
      <c r="N463">
        <v>16</v>
      </c>
      <c r="O463" s="14">
        <v>180</v>
      </c>
    </row>
    <row r="464" spans="1:15" x14ac:dyDescent="0.35">
      <c r="A464" t="s">
        <v>1110</v>
      </c>
      <c r="B464" s="5" t="str">
        <f t="shared" si="7"/>
        <v>22-11190</v>
      </c>
      <c r="C464">
        <v>2</v>
      </c>
      <c r="D464" t="s">
        <v>1111</v>
      </c>
      <c r="E464">
        <v>8</v>
      </c>
      <c r="F464" s="1">
        <v>45028</v>
      </c>
      <c r="G464" s="1">
        <v>45049</v>
      </c>
      <c r="H464" s="2">
        <v>0.77083333333333337</v>
      </c>
      <c r="I464" s="2">
        <v>0.83333333333333337</v>
      </c>
      <c r="J464" t="s">
        <v>425</v>
      </c>
      <c r="K464" s="6">
        <v>504141000</v>
      </c>
      <c r="L464" t="s">
        <v>1112</v>
      </c>
      <c r="N464">
        <v>12</v>
      </c>
      <c r="O464" s="14">
        <v>43</v>
      </c>
    </row>
    <row r="465" spans="1:15" x14ac:dyDescent="0.35">
      <c r="A465" t="s">
        <v>1113</v>
      </c>
      <c r="B465" s="5" t="str">
        <f t="shared" si="7"/>
        <v>22-35325</v>
      </c>
      <c r="C465">
        <v>13</v>
      </c>
      <c r="D465" t="s">
        <v>1114</v>
      </c>
      <c r="E465">
        <v>35</v>
      </c>
      <c r="F465" s="1">
        <v>44825</v>
      </c>
      <c r="G465" s="1">
        <v>45056</v>
      </c>
      <c r="H465" s="2">
        <v>0.81944444444444453</v>
      </c>
      <c r="I465" s="2">
        <v>0.86111111111111116</v>
      </c>
      <c r="J465" t="s">
        <v>1115</v>
      </c>
      <c r="L465" t="s">
        <v>1116</v>
      </c>
      <c r="N465">
        <v>18</v>
      </c>
      <c r="O465" s="14">
        <v>115</v>
      </c>
    </row>
    <row r="466" spans="1:15" x14ac:dyDescent="0.35">
      <c r="A466" t="s">
        <v>1117</v>
      </c>
      <c r="B466" s="5" t="str">
        <f t="shared" si="7"/>
        <v>22-74155</v>
      </c>
      <c r="C466">
        <v>1</v>
      </c>
      <c r="D466" t="s">
        <v>1118</v>
      </c>
      <c r="E466">
        <v>52</v>
      </c>
      <c r="F466" s="1">
        <v>44839</v>
      </c>
      <c r="G466" s="1">
        <v>45049</v>
      </c>
      <c r="H466" s="2">
        <v>0.69791666666666663</v>
      </c>
      <c r="I466" s="2">
        <v>0.76041666666666663</v>
      </c>
      <c r="J466" t="s">
        <v>378</v>
      </c>
      <c r="K466" s="6">
        <v>504141000</v>
      </c>
      <c r="L466" t="s">
        <v>1119</v>
      </c>
      <c r="N466">
        <v>15</v>
      </c>
      <c r="O466" s="14">
        <v>180</v>
      </c>
    </row>
    <row r="467" spans="1:15" x14ac:dyDescent="0.35">
      <c r="A467" t="s">
        <v>1120</v>
      </c>
      <c r="B467" s="5" t="str">
        <f t="shared" si="7"/>
        <v>22-32545</v>
      </c>
      <c r="C467">
        <v>13</v>
      </c>
      <c r="D467" t="s">
        <v>1088</v>
      </c>
      <c r="E467">
        <v>20</v>
      </c>
      <c r="F467" s="1">
        <v>44972</v>
      </c>
      <c r="G467" s="1">
        <v>45049</v>
      </c>
      <c r="H467" s="2">
        <v>0.36458333333333331</v>
      </c>
      <c r="I467" s="2">
        <v>0.42708333333333331</v>
      </c>
      <c r="J467" t="s">
        <v>560</v>
      </c>
      <c r="L467" t="s">
        <v>1089</v>
      </c>
      <c r="N467">
        <v>16</v>
      </c>
      <c r="O467" s="14">
        <v>102</v>
      </c>
    </row>
    <row r="468" spans="1:15" x14ac:dyDescent="0.35">
      <c r="A468" t="s">
        <v>1121</v>
      </c>
      <c r="B468" s="5" t="str">
        <f t="shared" si="7"/>
        <v>22-32550</v>
      </c>
      <c r="C468">
        <v>13</v>
      </c>
      <c r="D468" t="s">
        <v>1088</v>
      </c>
      <c r="E468">
        <v>20</v>
      </c>
      <c r="F468" s="1">
        <v>44972</v>
      </c>
      <c r="G468" s="1">
        <v>45049</v>
      </c>
      <c r="H468" s="2">
        <v>0.4375</v>
      </c>
      <c r="I468" s="2">
        <v>0.5</v>
      </c>
      <c r="J468" t="s">
        <v>560</v>
      </c>
      <c r="L468" t="s">
        <v>1089</v>
      </c>
      <c r="N468">
        <v>16</v>
      </c>
      <c r="O468" s="14">
        <v>102</v>
      </c>
    </row>
    <row r="469" spans="1:15" x14ac:dyDescent="0.35">
      <c r="A469" t="s">
        <v>1122</v>
      </c>
      <c r="B469" s="5" t="str">
        <f t="shared" si="7"/>
        <v>22-64277</v>
      </c>
      <c r="C469">
        <v>14</v>
      </c>
      <c r="D469" t="s">
        <v>1123</v>
      </c>
      <c r="E469">
        <v>4</v>
      </c>
      <c r="F469" s="1">
        <v>45050</v>
      </c>
      <c r="G469" s="1">
        <v>45050</v>
      </c>
      <c r="H469" s="2">
        <v>0.70833333333333337</v>
      </c>
      <c r="I469" s="2">
        <v>0.83333333333333337</v>
      </c>
      <c r="J469" t="s">
        <v>385</v>
      </c>
      <c r="K469" s="6">
        <v>504141000</v>
      </c>
      <c r="L469" t="s">
        <v>737</v>
      </c>
      <c r="N469">
        <v>8</v>
      </c>
      <c r="O469" s="14">
        <v>21</v>
      </c>
    </row>
    <row r="470" spans="1:15" x14ac:dyDescent="0.35">
      <c r="A470" t="s">
        <v>1124</v>
      </c>
      <c r="B470" s="5" t="str">
        <f t="shared" si="7"/>
        <v>22-14100</v>
      </c>
      <c r="C470">
        <v>2</v>
      </c>
      <c r="D470" t="s">
        <v>1125</v>
      </c>
      <c r="E470">
        <v>14</v>
      </c>
      <c r="F470" s="1">
        <v>45036</v>
      </c>
      <c r="G470" s="1">
        <v>45050</v>
      </c>
      <c r="H470" s="2">
        <v>0.70833333333333337</v>
      </c>
      <c r="I470" s="2">
        <v>0.875</v>
      </c>
      <c r="J470" t="s">
        <v>425</v>
      </c>
      <c r="K470" s="6">
        <v>504141000</v>
      </c>
      <c r="L470" t="s">
        <v>1126</v>
      </c>
      <c r="N470">
        <v>10</v>
      </c>
      <c r="O470" s="14">
        <v>106</v>
      </c>
    </row>
    <row r="471" spans="1:15" x14ac:dyDescent="0.35">
      <c r="A471" t="s">
        <v>1127</v>
      </c>
      <c r="B471" s="5" t="str">
        <f t="shared" si="7"/>
        <v>22-33065</v>
      </c>
      <c r="C471">
        <v>13</v>
      </c>
      <c r="D471" t="s">
        <v>238</v>
      </c>
      <c r="E471">
        <v>16</v>
      </c>
      <c r="F471" s="1">
        <v>44987</v>
      </c>
      <c r="G471" s="1">
        <v>45050</v>
      </c>
      <c r="H471" s="2">
        <v>0.375</v>
      </c>
      <c r="I471" s="2">
        <v>0.4375</v>
      </c>
      <c r="J471" t="s">
        <v>632</v>
      </c>
      <c r="K471" s="6">
        <v>504141000</v>
      </c>
      <c r="L471" t="s">
        <v>1128</v>
      </c>
      <c r="N471">
        <v>16</v>
      </c>
      <c r="O471" s="14">
        <v>82</v>
      </c>
    </row>
    <row r="472" spans="1:15" x14ac:dyDescent="0.35">
      <c r="A472" t="s">
        <v>1129</v>
      </c>
      <c r="B472" s="5" t="str">
        <f t="shared" si="7"/>
        <v>22-33070</v>
      </c>
      <c r="C472">
        <v>13</v>
      </c>
      <c r="D472" t="s">
        <v>238</v>
      </c>
      <c r="E472">
        <v>16</v>
      </c>
      <c r="F472" s="1">
        <v>44987</v>
      </c>
      <c r="G472" s="1">
        <v>45050</v>
      </c>
      <c r="H472" s="2">
        <v>0.44444444444444442</v>
      </c>
      <c r="I472" s="2">
        <v>0.50694444444444442</v>
      </c>
      <c r="J472" t="s">
        <v>632</v>
      </c>
      <c r="K472" s="6">
        <v>504141000</v>
      </c>
      <c r="L472" t="s">
        <v>1128</v>
      </c>
      <c r="N472">
        <v>16</v>
      </c>
      <c r="O472" s="14">
        <v>82</v>
      </c>
    </row>
    <row r="473" spans="1:15" x14ac:dyDescent="0.35">
      <c r="A473" t="s">
        <v>1130</v>
      </c>
      <c r="B473" s="5" t="str">
        <f t="shared" si="7"/>
        <v>22-82166</v>
      </c>
      <c r="D473" t="s">
        <v>1131</v>
      </c>
      <c r="E473">
        <v>4</v>
      </c>
      <c r="F473" s="1">
        <v>45050</v>
      </c>
      <c r="G473" s="1">
        <v>45050</v>
      </c>
      <c r="H473" s="2">
        <v>0.39583333333333331</v>
      </c>
      <c r="I473" s="2">
        <v>0.52083333333333337</v>
      </c>
      <c r="J473" t="s">
        <v>219</v>
      </c>
      <c r="K473" s="6">
        <v>504141000</v>
      </c>
      <c r="L473" t="s">
        <v>761</v>
      </c>
      <c r="N473">
        <v>10</v>
      </c>
      <c r="O473" s="14">
        <v>15</v>
      </c>
    </row>
    <row r="474" spans="1:15" x14ac:dyDescent="0.35">
      <c r="A474" t="s">
        <v>1132</v>
      </c>
      <c r="B474" s="5" t="str">
        <f t="shared" si="7"/>
        <v>22-31085</v>
      </c>
      <c r="C474">
        <v>13</v>
      </c>
      <c r="D474" t="s">
        <v>1133</v>
      </c>
      <c r="E474">
        <v>3</v>
      </c>
      <c r="F474" s="1">
        <v>45041</v>
      </c>
      <c r="G474" s="1">
        <v>45041</v>
      </c>
      <c r="H474" s="2">
        <v>0.79166666666666663</v>
      </c>
      <c r="I474" s="2">
        <v>0.875</v>
      </c>
      <c r="J474" t="s">
        <v>298</v>
      </c>
      <c r="K474" s="6">
        <v>504141000</v>
      </c>
      <c r="L474" t="s">
        <v>1134</v>
      </c>
      <c r="N474">
        <v>12</v>
      </c>
      <c r="O474" s="14">
        <v>26</v>
      </c>
    </row>
    <row r="475" spans="1:15" x14ac:dyDescent="0.35">
      <c r="A475" t="s">
        <v>1135</v>
      </c>
      <c r="B475" s="5" t="str">
        <f t="shared" si="7"/>
        <v>22-73070</v>
      </c>
      <c r="C475">
        <v>1</v>
      </c>
      <c r="D475" t="s">
        <v>1107</v>
      </c>
      <c r="E475">
        <v>52</v>
      </c>
      <c r="F475" s="1">
        <v>44833</v>
      </c>
      <c r="G475" s="1">
        <v>45050</v>
      </c>
      <c r="H475" s="2">
        <v>0.35416666666666669</v>
      </c>
      <c r="I475" s="2">
        <v>0.41666666666666669</v>
      </c>
      <c r="J475" t="s">
        <v>466</v>
      </c>
      <c r="K475" s="6">
        <v>504141000</v>
      </c>
      <c r="L475" t="s">
        <v>1136</v>
      </c>
      <c r="N475">
        <v>15</v>
      </c>
      <c r="O475" s="14">
        <v>180</v>
      </c>
    </row>
    <row r="476" spans="1:15" x14ac:dyDescent="0.35">
      <c r="A476" t="s">
        <v>1137</v>
      </c>
      <c r="B476" s="5" t="str">
        <f t="shared" si="7"/>
        <v>22-73075</v>
      </c>
      <c r="C476">
        <v>1</v>
      </c>
      <c r="D476" t="s">
        <v>1107</v>
      </c>
      <c r="E476">
        <v>52</v>
      </c>
      <c r="F476" s="1">
        <v>44833</v>
      </c>
      <c r="G476" s="1">
        <v>45050</v>
      </c>
      <c r="H476" s="2">
        <v>0.58333333333333337</v>
      </c>
      <c r="I476" s="2">
        <v>0.64583333333333337</v>
      </c>
      <c r="J476" t="s">
        <v>494</v>
      </c>
      <c r="K476" s="6">
        <v>504141000</v>
      </c>
      <c r="L476" t="s">
        <v>1136</v>
      </c>
      <c r="N476">
        <v>15</v>
      </c>
      <c r="O476" s="14">
        <v>180</v>
      </c>
    </row>
    <row r="477" spans="1:15" x14ac:dyDescent="0.35">
      <c r="A477" t="s">
        <v>1138</v>
      </c>
      <c r="B477" s="5" t="str">
        <f t="shared" si="7"/>
        <v>22-73140</v>
      </c>
      <c r="C477">
        <v>1</v>
      </c>
      <c r="D477" t="s">
        <v>1082</v>
      </c>
      <c r="E477">
        <v>52</v>
      </c>
      <c r="F477" s="1">
        <v>44833</v>
      </c>
      <c r="G477" s="1">
        <v>45050</v>
      </c>
      <c r="H477" s="2">
        <v>0.42708333333333331</v>
      </c>
      <c r="I477" s="2">
        <v>0.48958333333333331</v>
      </c>
      <c r="J477" t="s">
        <v>188</v>
      </c>
      <c r="K477" s="6">
        <v>504141000</v>
      </c>
      <c r="L477" t="s">
        <v>635</v>
      </c>
      <c r="N477">
        <v>15</v>
      </c>
      <c r="O477" s="14">
        <v>180</v>
      </c>
    </row>
    <row r="478" spans="1:15" x14ac:dyDescent="0.35">
      <c r="A478" t="s">
        <v>1139</v>
      </c>
      <c r="B478" s="5" t="str">
        <f t="shared" si="7"/>
        <v>22-34516</v>
      </c>
      <c r="D478" t="s">
        <v>1140</v>
      </c>
      <c r="E478">
        <v>4</v>
      </c>
      <c r="F478" s="1">
        <v>45050</v>
      </c>
      <c r="G478" s="1">
        <v>45050</v>
      </c>
      <c r="H478" s="2">
        <v>0.41666666666666669</v>
      </c>
      <c r="I478" s="2">
        <v>0.54166666666666663</v>
      </c>
      <c r="J478" t="s">
        <v>298</v>
      </c>
      <c r="K478" s="6">
        <v>504141000</v>
      </c>
      <c r="L478" t="s">
        <v>1141</v>
      </c>
      <c r="N478">
        <v>15</v>
      </c>
      <c r="O478" s="14">
        <v>13</v>
      </c>
    </row>
    <row r="479" spans="1:15" x14ac:dyDescent="0.35">
      <c r="A479" t="s">
        <v>1142</v>
      </c>
      <c r="B479" s="5" t="str">
        <f t="shared" si="7"/>
        <v>22-34519</v>
      </c>
      <c r="C479">
        <v>13</v>
      </c>
      <c r="D479" t="s">
        <v>1143</v>
      </c>
      <c r="E479">
        <v>4</v>
      </c>
      <c r="F479" s="1">
        <v>45050</v>
      </c>
      <c r="G479" s="1">
        <v>45050</v>
      </c>
      <c r="H479" s="2">
        <v>0.58333333333333337</v>
      </c>
      <c r="I479" s="2">
        <v>0.6875</v>
      </c>
      <c r="J479" t="s">
        <v>298</v>
      </c>
      <c r="K479" s="6">
        <v>504141000</v>
      </c>
      <c r="L479" t="s">
        <v>775</v>
      </c>
      <c r="N479">
        <v>15</v>
      </c>
      <c r="O479" s="14">
        <v>15</v>
      </c>
    </row>
    <row r="480" spans="1:15" x14ac:dyDescent="0.35">
      <c r="A480" t="s">
        <v>1144</v>
      </c>
      <c r="B480" s="5" t="str">
        <f t="shared" si="7"/>
        <v>22-24662</v>
      </c>
      <c r="D480" t="s">
        <v>261</v>
      </c>
      <c r="E480">
        <v>2</v>
      </c>
      <c r="F480" s="1">
        <v>45050</v>
      </c>
      <c r="G480" s="1">
        <v>45050</v>
      </c>
      <c r="H480" s="2">
        <v>0.64583333333333337</v>
      </c>
      <c r="I480" s="2">
        <v>0.70833333333333337</v>
      </c>
      <c r="J480" t="s">
        <v>688</v>
      </c>
      <c r="L480" t="s">
        <v>263</v>
      </c>
      <c r="N480">
        <v>7</v>
      </c>
      <c r="O480" s="14">
        <v>0</v>
      </c>
    </row>
    <row r="481" spans="1:15" x14ac:dyDescent="0.35">
      <c r="A481" t="s">
        <v>1145</v>
      </c>
      <c r="B481" s="5" t="str">
        <f t="shared" si="7"/>
        <v>22-24822</v>
      </c>
      <c r="D481" t="s">
        <v>261</v>
      </c>
      <c r="E481">
        <v>2</v>
      </c>
      <c r="F481" s="1">
        <v>45050</v>
      </c>
      <c r="G481" s="1">
        <v>45050</v>
      </c>
      <c r="H481" s="2">
        <v>0.64583333333333337</v>
      </c>
      <c r="I481" s="2">
        <v>0.70833333333333337</v>
      </c>
      <c r="J481" t="s">
        <v>944</v>
      </c>
      <c r="L481" t="s">
        <v>945</v>
      </c>
      <c r="N481">
        <v>7</v>
      </c>
      <c r="O481" s="14">
        <v>0</v>
      </c>
    </row>
    <row r="482" spans="1:15" x14ac:dyDescent="0.35">
      <c r="A482" t="s">
        <v>1146</v>
      </c>
      <c r="B482" s="5" t="str">
        <f t="shared" si="7"/>
        <v>22-34521</v>
      </c>
      <c r="C482">
        <v>13</v>
      </c>
      <c r="D482" t="s">
        <v>1147</v>
      </c>
      <c r="E482">
        <v>4</v>
      </c>
      <c r="F482" s="1">
        <v>45050</v>
      </c>
      <c r="G482" s="1">
        <v>45050</v>
      </c>
      <c r="H482" s="2">
        <v>0.6875</v>
      </c>
      <c r="I482" s="2">
        <v>0.79166666666666663</v>
      </c>
      <c r="J482" t="s">
        <v>298</v>
      </c>
      <c r="K482" s="6">
        <v>504141000</v>
      </c>
      <c r="L482" t="s">
        <v>775</v>
      </c>
      <c r="N482">
        <v>15</v>
      </c>
      <c r="O482" s="14">
        <v>15</v>
      </c>
    </row>
    <row r="483" spans="1:15" x14ac:dyDescent="0.35">
      <c r="A483" t="s">
        <v>1148</v>
      </c>
      <c r="B483" s="5" t="str">
        <f t="shared" si="7"/>
        <v>22-34150</v>
      </c>
      <c r="C483">
        <v>13</v>
      </c>
      <c r="D483" t="s">
        <v>711</v>
      </c>
      <c r="E483">
        <v>8</v>
      </c>
      <c r="F483" s="1">
        <v>45044</v>
      </c>
      <c r="G483" s="1">
        <v>45057</v>
      </c>
      <c r="H483" s="2">
        <v>0.75</v>
      </c>
      <c r="I483" s="2">
        <v>0.875</v>
      </c>
      <c r="J483" t="s">
        <v>223</v>
      </c>
      <c r="L483" t="s">
        <v>846</v>
      </c>
      <c r="N483">
        <v>15</v>
      </c>
      <c r="O483" s="14">
        <v>46</v>
      </c>
    </row>
    <row r="484" spans="1:15" x14ac:dyDescent="0.35">
      <c r="A484" t="s">
        <v>1149</v>
      </c>
      <c r="B484" s="5" t="str">
        <f t="shared" si="7"/>
        <v>22-11090</v>
      </c>
      <c r="C484">
        <v>2</v>
      </c>
      <c r="D484" t="s">
        <v>1150</v>
      </c>
      <c r="E484">
        <v>2</v>
      </c>
      <c r="F484" s="1">
        <v>45044</v>
      </c>
      <c r="G484" s="1">
        <v>45044</v>
      </c>
      <c r="H484" s="2">
        <v>0.77083333333333337</v>
      </c>
      <c r="I484" s="2">
        <v>0.83333333333333337</v>
      </c>
      <c r="J484" t="s">
        <v>188</v>
      </c>
      <c r="K484" s="6">
        <v>504141000</v>
      </c>
      <c r="L484" t="s">
        <v>1151</v>
      </c>
      <c r="N484">
        <v>18</v>
      </c>
      <c r="O484" s="14">
        <v>8</v>
      </c>
    </row>
    <row r="485" spans="1:15" x14ac:dyDescent="0.35">
      <c r="A485" t="s">
        <v>1152</v>
      </c>
      <c r="B485" s="5" t="str">
        <f t="shared" si="7"/>
        <v>22-53500</v>
      </c>
      <c r="C485">
        <v>12</v>
      </c>
      <c r="D485" t="s">
        <v>1153</v>
      </c>
      <c r="E485">
        <v>157</v>
      </c>
      <c r="F485" s="1">
        <v>44823</v>
      </c>
      <c r="G485" s="1">
        <v>45052</v>
      </c>
      <c r="H485" s="2">
        <v>0.74305555555555547</v>
      </c>
      <c r="I485" s="2">
        <v>0.91666666666666663</v>
      </c>
      <c r="J485" t="s">
        <v>215</v>
      </c>
      <c r="K485" s="6">
        <v>504141000</v>
      </c>
      <c r="L485" t="s">
        <v>810</v>
      </c>
      <c r="N485">
        <v>12</v>
      </c>
      <c r="O485" s="14">
        <v>990</v>
      </c>
    </row>
    <row r="486" spans="1:15" x14ac:dyDescent="0.35">
      <c r="A486" t="s">
        <v>1154</v>
      </c>
      <c r="B486" s="5" t="str">
        <f t="shared" si="7"/>
        <v>22-82049</v>
      </c>
      <c r="D486" t="s">
        <v>1155</v>
      </c>
      <c r="E486">
        <v>4</v>
      </c>
      <c r="F486" s="1">
        <v>45052</v>
      </c>
      <c r="G486" s="1">
        <v>45052</v>
      </c>
      <c r="H486" s="2">
        <v>0.375</v>
      </c>
      <c r="I486" s="2">
        <v>0.5</v>
      </c>
      <c r="J486" t="s">
        <v>1156</v>
      </c>
      <c r="L486" t="s">
        <v>1157</v>
      </c>
      <c r="N486">
        <v>15</v>
      </c>
      <c r="O486" s="14">
        <v>15</v>
      </c>
    </row>
    <row r="487" spans="1:15" x14ac:dyDescent="0.35">
      <c r="A487" t="s">
        <v>1158</v>
      </c>
      <c r="B487" s="5" t="str">
        <f t="shared" si="7"/>
        <v>22-69185</v>
      </c>
      <c r="C487">
        <v>15</v>
      </c>
      <c r="D487" t="s">
        <v>1159</v>
      </c>
      <c r="E487">
        <v>5</v>
      </c>
      <c r="F487" s="1">
        <v>45052</v>
      </c>
      <c r="G487" s="1">
        <v>45052</v>
      </c>
      <c r="H487" s="2">
        <v>0.41666666666666669</v>
      </c>
      <c r="I487" s="2">
        <v>0.58333333333333337</v>
      </c>
      <c r="J487" t="s">
        <v>419</v>
      </c>
      <c r="K487" s="6">
        <v>504141000</v>
      </c>
      <c r="L487" t="s">
        <v>668</v>
      </c>
      <c r="N487">
        <v>12</v>
      </c>
      <c r="O487" s="14">
        <v>40</v>
      </c>
    </row>
    <row r="488" spans="1:15" x14ac:dyDescent="0.35">
      <c r="A488" t="s">
        <v>1160</v>
      </c>
      <c r="B488" s="5" t="str">
        <f t="shared" si="7"/>
        <v>22-68105</v>
      </c>
      <c r="C488">
        <v>15</v>
      </c>
      <c r="D488" t="s">
        <v>1161</v>
      </c>
      <c r="E488">
        <v>40</v>
      </c>
      <c r="F488" s="1">
        <v>44956</v>
      </c>
      <c r="G488" s="1">
        <v>45054</v>
      </c>
      <c r="H488" s="2">
        <v>0.375</v>
      </c>
      <c r="I488" s="2">
        <v>0.5</v>
      </c>
      <c r="J488" t="s">
        <v>231</v>
      </c>
      <c r="K488" s="6">
        <v>504141000</v>
      </c>
      <c r="L488" t="s">
        <v>898</v>
      </c>
      <c r="N488">
        <v>12</v>
      </c>
      <c r="O488" s="14">
        <v>163</v>
      </c>
    </row>
    <row r="489" spans="1:15" x14ac:dyDescent="0.35">
      <c r="A489" t="s">
        <v>1162</v>
      </c>
      <c r="B489" s="5" t="str">
        <f t="shared" si="7"/>
        <v>22-76305</v>
      </c>
      <c r="C489">
        <v>1</v>
      </c>
      <c r="D489" t="s">
        <v>365</v>
      </c>
      <c r="E489">
        <v>75</v>
      </c>
      <c r="F489" s="1">
        <v>44998</v>
      </c>
      <c r="G489" s="1">
        <v>45054</v>
      </c>
      <c r="H489" s="2">
        <v>0.34027777777777773</v>
      </c>
      <c r="I489" s="2">
        <v>0.42708333333333331</v>
      </c>
      <c r="J489" t="s">
        <v>393</v>
      </c>
      <c r="K489" s="6">
        <v>504141000</v>
      </c>
      <c r="L489" t="s">
        <v>397</v>
      </c>
      <c r="N489">
        <v>15</v>
      </c>
      <c r="O489" s="14">
        <v>218</v>
      </c>
    </row>
    <row r="490" spans="1:15" x14ac:dyDescent="0.35">
      <c r="A490" t="s">
        <v>1163</v>
      </c>
      <c r="B490" s="5" t="str">
        <f t="shared" si="7"/>
        <v>22-76365</v>
      </c>
      <c r="C490">
        <v>1</v>
      </c>
      <c r="D490" t="s">
        <v>369</v>
      </c>
      <c r="E490">
        <v>75</v>
      </c>
      <c r="F490" s="1">
        <v>44998</v>
      </c>
      <c r="G490" s="1">
        <v>45054</v>
      </c>
      <c r="H490" s="2">
        <v>0.53472222222222221</v>
      </c>
      <c r="I490" s="2">
        <v>0.62152777777777779</v>
      </c>
      <c r="J490" t="s">
        <v>393</v>
      </c>
      <c r="K490" s="6">
        <v>504141000</v>
      </c>
      <c r="L490" t="s">
        <v>397</v>
      </c>
      <c r="N490">
        <v>15</v>
      </c>
      <c r="O490" s="14">
        <v>218</v>
      </c>
    </row>
    <row r="491" spans="1:15" x14ac:dyDescent="0.35">
      <c r="A491" t="s">
        <v>1164</v>
      </c>
      <c r="B491" s="5" t="str">
        <f t="shared" si="7"/>
        <v>22-76425</v>
      </c>
      <c r="C491">
        <v>1</v>
      </c>
      <c r="D491" t="s">
        <v>1165</v>
      </c>
      <c r="E491">
        <v>75</v>
      </c>
      <c r="F491" s="1">
        <v>44998</v>
      </c>
      <c r="G491" s="1">
        <v>45054</v>
      </c>
      <c r="H491" s="2">
        <v>0.34027777777777773</v>
      </c>
      <c r="I491" s="2">
        <v>0.42708333333333331</v>
      </c>
      <c r="J491" t="s">
        <v>370</v>
      </c>
      <c r="K491" s="6">
        <v>504141000</v>
      </c>
      <c r="L491" t="s">
        <v>371</v>
      </c>
      <c r="N491">
        <v>15</v>
      </c>
      <c r="O491" s="14">
        <v>218</v>
      </c>
    </row>
    <row r="492" spans="1:15" x14ac:dyDescent="0.35">
      <c r="A492" t="s">
        <v>1166</v>
      </c>
      <c r="B492" s="5" t="str">
        <f t="shared" si="7"/>
        <v>22-76500</v>
      </c>
      <c r="C492">
        <v>1</v>
      </c>
      <c r="D492" t="s">
        <v>377</v>
      </c>
      <c r="E492">
        <v>75</v>
      </c>
      <c r="F492" s="1">
        <v>44998</v>
      </c>
      <c r="G492" s="1">
        <v>45054</v>
      </c>
      <c r="H492" s="2">
        <v>0.4375</v>
      </c>
      <c r="I492" s="2">
        <v>0.52430555555555558</v>
      </c>
      <c r="J492" t="s">
        <v>393</v>
      </c>
      <c r="K492" s="6">
        <v>504141000</v>
      </c>
      <c r="L492" t="s">
        <v>1167</v>
      </c>
      <c r="N492">
        <v>15</v>
      </c>
      <c r="O492" s="14">
        <v>218</v>
      </c>
    </row>
    <row r="493" spans="1:15" x14ac:dyDescent="0.35">
      <c r="A493" t="s">
        <v>1168</v>
      </c>
      <c r="B493" s="5" t="str">
        <f t="shared" si="7"/>
        <v>22-76505</v>
      </c>
      <c r="C493">
        <v>1</v>
      </c>
      <c r="D493" t="s">
        <v>377</v>
      </c>
      <c r="E493">
        <v>75</v>
      </c>
      <c r="F493" s="1">
        <v>44998</v>
      </c>
      <c r="G493" s="1">
        <v>45054</v>
      </c>
      <c r="H493" s="2">
        <v>0.67361111111111116</v>
      </c>
      <c r="I493" s="2">
        <v>0.76041666666666663</v>
      </c>
      <c r="J493" t="s">
        <v>370</v>
      </c>
      <c r="K493" s="6">
        <v>504141000</v>
      </c>
      <c r="L493" t="s">
        <v>382</v>
      </c>
      <c r="N493">
        <v>15</v>
      </c>
      <c r="O493" s="14">
        <v>218</v>
      </c>
    </row>
    <row r="494" spans="1:15" x14ac:dyDescent="0.35">
      <c r="A494" t="s">
        <v>1169</v>
      </c>
      <c r="B494" s="5" t="str">
        <f t="shared" si="7"/>
        <v>22-76575</v>
      </c>
      <c r="C494">
        <v>1</v>
      </c>
      <c r="D494" t="s">
        <v>1170</v>
      </c>
      <c r="E494">
        <v>75</v>
      </c>
      <c r="F494" s="1">
        <v>44998</v>
      </c>
      <c r="G494" s="1">
        <v>45054</v>
      </c>
      <c r="H494" s="2">
        <v>0.53472222222222221</v>
      </c>
      <c r="I494" s="2">
        <v>0.62152777777777779</v>
      </c>
      <c r="J494" t="s">
        <v>370</v>
      </c>
      <c r="K494" s="6">
        <v>504141000</v>
      </c>
      <c r="L494" t="s">
        <v>379</v>
      </c>
      <c r="N494">
        <v>15</v>
      </c>
      <c r="O494" s="14">
        <v>218</v>
      </c>
    </row>
    <row r="495" spans="1:15" x14ac:dyDescent="0.35">
      <c r="A495" t="s">
        <v>1171</v>
      </c>
      <c r="B495" s="5" t="str">
        <f t="shared" si="7"/>
        <v>22-76360</v>
      </c>
      <c r="C495">
        <v>1</v>
      </c>
      <c r="D495" t="s">
        <v>1172</v>
      </c>
      <c r="E495">
        <v>75</v>
      </c>
      <c r="F495" s="1">
        <v>44998</v>
      </c>
      <c r="G495" s="1">
        <v>45054</v>
      </c>
      <c r="H495" s="2">
        <v>0.4375</v>
      </c>
      <c r="I495" s="2">
        <v>0.52430555555555558</v>
      </c>
      <c r="J495" t="s">
        <v>370</v>
      </c>
      <c r="K495" s="6">
        <v>504141000</v>
      </c>
      <c r="L495" t="s">
        <v>382</v>
      </c>
      <c r="N495">
        <v>14</v>
      </c>
      <c r="O495" s="14">
        <v>218</v>
      </c>
    </row>
    <row r="496" spans="1:15" x14ac:dyDescent="0.35">
      <c r="A496" t="s">
        <v>1173</v>
      </c>
      <c r="B496" s="5" t="str">
        <f t="shared" si="7"/>
        <v>22-71160</v>
      </c>
      <c r="C496">
        <v>1</v>
      </c>
      <c r="D496" t="s">
        <v>1174</v>
      </c>
      <c r="E496">
        <v>52</v>
      </c>
      <c r="F496" s="1">
        <v>44830</v>
      </c>
      <c r="G496" s="1">
        <v>45054</v>
      </c>
      <c r="H496" s="2">
        <v>0.4375</v>
      </c>
      <c r="I496" s="2">
        <v>0.5</v>
      </c>
      <c r="J496" t="s">
        <v>466</v>
      </c>
      <c r="K496" s="6">
        <v>504141000</v>
      </c>
      <c r="L496" t="s">
        <v>495</v>
      </c>
      <c r="N496">
        <v>15</v>
      </c>
      <c r="O496" s="14">
        <v>177</v>
      </c>
    </row>
    <row r="497" spans="1:15" x14ac:dyDescent="0.35">
      <c r="A497" t="s">
        <v>1175</v>
      </c>
      <c r="B497" s="5" t="str">
        <f t="shared" si="7"/>
        <v>22-71335</v>
      </c>
      <c r="C497">
        <v>1</v>
      </c>
      <c r="D497" t="s">
        <v>687</v>
      </c>
      <c r="E497">
        <v>20</v>
      </c>
      <c r="F497" s="1">
        <v>44963</v>
      </c>
      <c r="G497" s="1">
        <v>45054</v>
      </c>
      <c r="H497" s="2">
        <v>0.77083333333333337</v>
      </c>
      <c r="I497" s="2">
        <v>0.83333333333333337</v>
      </c>
      <c r="J497" t="s">
        <v>403</v>
      </c>
      <c r="K497" s="6">
        <v>504141000</v>
      </c>
      <c r="L497" t="s">
        <v>1176</v>
      </c>
      <c r="N497">
        <v>9</v>
      </c>
      <c r="O497" s="14">
        <v>113</v>
      </c>
    </row>
    <row r="498" spans="1:15" x14ac:dyDescent="0.35">
      <c r="A498" t="s">
        <v>1177</v>
      </c>
      <c r="B498" s="5" t="str">
        <f t="shared" si="7"/>
        <v>22-72065</v>
      </c>
      <c r="C498">
        <v>1</v>
      </c>
      <c r="D498" t="s">
        <v>1178</v>
      </c>
      <c r="E498">
        <v>52</v>
      </c>
      <c r="F498" s="1">
        <v>44830</v>
      </c>
      <c r="G498" s="1">
        <v>45054</v>
      </c>
      <c r="H498" s="2">
        <v>0.69791666666666663</v>
      </c>
      <c r="I498" s="2">
        <v>0.76041666666666663</v>
      </c>
      <c r="J498" t="s">
        <v>583</v>
      </c>
      <c r="K498" s="6">
        <v>504141000</v>
      </c>
      <c r="L498" t="s">
        <v>397</v>
      </c>
      <c r="N498">
        <v>15</v>
      </c>
      <c r="O498" s="14">
        <v>180</v>
      </c>
    </row>
    <row r="499" spans="1:15" x14ac:dyDescent="0.35">
      <c r="A499" t="s">
        <v>1179</v>
      </c>
      <c r="B499" s="5" t="str">
        <f t="shared" si="7"/>
        <v>22-72075</v>
      </c>
      <c r="C499">
        <v>1</v>
      </c>
      <c r="D499" t="s">
        <v>1180</v>
      </c>
      <c r="E499">
        <v>52</v>
      </c>
      <c r="F499" s="1">
        <v>44830</v>
      </c>
      <c r="G499" s="1">
        <v>45054</v>
      </c>
      <c r="H499" s="2">
        <v>0.77083333333333337</v>
      </c>
      <c r="I499" s="2">
        <v>0.83333333333333337</v>
      </c>
      <c r="J499" t="s">
        <v>583</v>
      </c>
      <c r="K499" s="6">
        <v>504141000</v>
      </c>
      <c r="L499" t="s">
        <v>397</v>
      </c>
      <c r="N499">
        <v>15</v>
      </c>
      <c r="O499" s="14">
        <v>180</v>
      </c>
    </row>
    <row r="500" spans="1:15" x14ac:dyDescent="0.35">
      <c r="A500" t="s">
        <v>1181</v>
      </c>
      <c r="B500" s="5" t="str">
        <f t="shared" si="7"/>
        <v>22-74180</v>
      </c>
      <c r="C500">
        <v>1</v>
      </c>
      <c r="D500" t="s">
        <v>1182</v>
      </c>
      <c r="E500">
        <v>52</v>
      </c>
      <c r="F500" s="1">
        <v>44830</v>
      </c>
      <c r="G500" s="1">
        <v>45054</v>
      </c>
      <c r="H500" s="2">
        <v>0.35416666666666669</v>
      </c>
      <c r="I500" s="2">
        <v>0.41666666666666669</v>
      </c>
      <c r="J500" t="s">
        <v>583</v>
      </c>
      <c r="K500" s="6">
        <v>504141000</v>
      </c>
      <c r="L500" t="s">
        <v>505</v>
      </c>
      <c r="N500">
        <v>15</v>
      </c>
      <c r="O500" s="14">
        <v>180</v>
      </c>
    </row>
    <row r="501" spans="1:15" x14ac:dyDescent="0.35">
      <c r="A501" t="s">
        <v>1183</v>
      </c>
      <c r="B501" s="5" t="str">
        <f t="shared" si="7"/>
        <v>22-73055</v>
      </c>
      <c r="C501">
        <v>1</v>
      </c>
      <c r="D501" t="s">
        <v>1107</v>
      </c>
      <c r="E501">
        <v>52</v>
      </c>
      <c r="F501" s="1">
        <v>44830</v>
      </c>
      <c r="G501" s="1">
        <v>45054</v>
      </c>
      <c r="H501" s="2">
        <v>0.77083333333333337</v>
      </c>
      <c r="I501" s="2">
        <v>0.83333333333333337</v>
      </c>
      <c r="J501" t="s">
        <v>1083</v>
      </c>
      <c r="K501" s="6">
        <v>62232227</v>
      </c>
      <c r="L501" t="s">
        <v>527</v>
      </c>
      <c r="N501">
        <v>16</v>
      </c>
      <c r="O501" s="14">
        <v>180</v>
      </c>
    </row>
    <row r="502" spans="1:15" x14ac:dyDescent="0.35">
      <c r="A502" t="s">
        <v>1184</v>
      </c>
      <c r="B502" s="5" t="str">
        <f t="shared" si="7"/>
        <v>22-13030</v>
      </c>
      <c r="C502">
        <v>2</v>
      </c>
      <c r="D502" t="s">
        <v>1185</v>
      </c>
      <c r="E502">
        <v>32</v>
      </c>
      <c r="F502" s="1">
        <v>44837</v>
      </c>
      <c r="G502" s="1">
        <v>45054</v>
      </c>
      <c r="H502" s="2">
        <v>0.625</v>
      </c>
      <c r="I502" s="2">
        <v>0.6875</v>
      </c>
      <c r="J502" t="s">
        <v>196</v>
      </c>
      <c r="K502" s="6">
        <v>504141000</v>
      </c>
      <c r="L502" t="s">
        <v>1186</v>
      </c>
      <c r="N502">
        <v>37</v>
      </c>
      <c r="O502" s="14">
        <v>13</v>
      </c>
    </row>
    <row r="503" spans="1:15" x14ac:dyDescent="0.35">
      <c r="A503" t="s">
        <v>1187</v>
      </c>
      <c r="B503" s="5" t="str">
        <f t="shared" si="7"/>
        <v>22-34140</v>
      </c>
      <c r="C503">
        <v>13</v>
      </c>
      <c r="D503" t="s">
        <v>1188</v>
      </c>
      <c r="E503">
        <v>5</v>
      </c>
      <c r="F503" s="1">
        <v>45054</v>
      </c>
      <c r="G503" s="1">
        <v>45054</v>
      </c>
      <c r="H503" s="2">
        <v>0.75</v>
      </c>
      <c r="I503" s="2">
        <v>0.89583333333333337</v>
      </c>
      <c r="J503" t="s">
        <v>298</v>
      </c>
      <c r="K503" s="6">
        <v>504141000</v>
      </c>
      <c r="L503" t="s">
        <v>452</v>
      </c>
      <c r="N503">
        <v>15</v>
      </c>
      <c r="O503" s="14">
        <v>26</v>
      </c>
    </row>
    <row r="504" spans="1:15" x14ac:dyDescent="0.35">
      <c r="A504" t="s">
        <v>1189</v>
      </c>
      <c r="B504" s="5" t="str">
        <f t="shared" si="7"/>
        <v>22-74115</v>
      </c>
      <c r="C504">
        <v>1</v>
      </c>
      <c r="D504" t="s">
        <v>1190</v>
      </c>
      <c r="E504">
        <v>52</v>
      </c>
      <c r="F504" s="1">
        <v>44823</v>
      </c>
      <c r="G504" s="1">
        <v>45054</v>
      </c>
      <c r="H504" s="2">
        <v>0.77083333333333337</v>
      </c>
      <c r="I504" s="2">
        <v>0.83333333333333337</v>
      </c>
      <c r="J504" t="s">
        <v>448</v>
      </c>
      <c r="K504" s="6">
        <v>504141000</v>
      </c>
      <c r="L504" t="s">
        <v>1191</v>
      </c>
      <c r="N504">
        <v>13</v>
      </c>
      <c r="O504" s="14">
        <v>180</v>
      </c>
    </row>
    <row r="505" spans="1:15" x14ac:dyDescent="0.35">
      <c r="A505" t="s">
        <v>1192</v>
      </c>
      <c r="B505" s="5" t="str">
        <f t="shared" si="7"/>
        <v>22-68115</v>
      </c>
      <c r="C505">
        <v>15</v>
      </c>
      <c r="D505" t="s">
        <v>1193</v>
      </c>
      <c r="E505">
        <v>40</v>
      </c>
      <c r="F505" s="1">
        <v>44956</v>
      </c>
      <c r="G505" s="1">
        <v>45054</v>
      </c>
      <c r="H505" s="2">
        <v>0.51041666666666663</v>
      </c>
      <c r="I505" s="2">
        <v>0.63541666666666663</v>
      </c>
      <c r="J505" t="s">
        <v>231</v>
      </c>
      <c r="K505" s="6">
        <v>504141000</v>
      </c>
      <c r="L505" t="s">
        <v>898</v>
      </c>
      <c r="N505">
        <v>12</v>
      </c>
      <c r="O505" s="14">
        <v>177</v>
      </c>
    </row>
    <row r="506" spans="1:15" x14ac:dyDescent="0.35">
      <c r="A506" t="s">
        <v>1194</v>
      </c>
      <c r="B506" s="5" t="str">
        <f t="shared" si="7"/>
        <v>22-32100</v>
      </c>
      <c r="C506">
        <v>13</v>
      </c>
      <c r="D506" t="s">
        <v>947</v>
      </c>
      <c r="E506">
        <v>24</v>
      </c>
      <c r="F506" s="1">
        <v>44949</v>
      </c>
      <c r="G506" s="1">
        <v>45054</v>
      </c>
      <c r="H506" s="2">
        <v>0.79513888888888884</v>
      </c>
      <c r="I506" s="2">
        <v>0.85763888888888884</v>
      </c>
      <c r="J506" t="s">
        <v>317</v>
      </c>
      <c r="K506" s="6">
        <v>504141000</v>
      </c>
      <c r="L506" t="s">
        <v>746</v>
      </c>
      <c r="N506">
        <v>15</v>
      </c>
      <c r="O506" s="14">
        <v>122</v>
      </c>
    </row>
    <row r="507" spans="1:15" x14ac:dyDescent="0.35">
      <c r="A507" t="s">
        <v>1195</v>
      </c>
      <c r="B507" s="5" t="str">
        <f t="shared" si="7"/>
        <v>22-65510</v>
      </c>
      <c r="C507">
        <v>15</v>
      </c>
      <c r="D507" t="s">
        <v>1196</v>
      </c>
      <c r="E507">
        <v>35</v>
      </c>
      <c r="F507" s="1">
        <v>44845</v>
      </c>
      <c r="G507" s="1">
        <v>45069</v>
      </c>
      <c r="H507" s="2">
        <v>0.62847222222222221</v>
      </c>
      <c r="I507" s="2">
        <v>0.67013888888888884</v>
      </c>
      <c r="J507" t="s">
        <v>429</v>
      </c>
      <c r="K507" s="6">
        <v>504141000</v>
      </c>
      <c r="L507" t="s">
        <v>1197</v>
      </c>
      <c r="N507">
        <v>12</v>
      </c>
      <c r="O507" s="14">
        <v>84</v>
      </c>
    </row>
    <row r="508" spans="1:15" x14ac:dyDescent="0.35">
      <c r="A508" t="s">
        <v>1198</v>
      </c>
      <c r="B508" s="5" t="str">
        <f t="shared" si="7"/>
        <v>22-76430</v>
      </c>
      <c r="C508">
        <v>1</v>
      </c>
      <c r="D508" t="s">
        <v>1165</v>
      </c>
      <c r="E508">
        <v>75</v>
      </c>
      <c r="F508" s="1">
        <v>44998</v>
      </c>
      <c r="G508" s="1">
        <v>45055</v>
      </c>
      <c r="H508" s="2">
        <v>0.53472222222222221</v>
      </c>
      <c r="I508" s="2">
        <v>0.62152777777777779</v>
      </c>
      <c r="J508" t="s">
        <v>378</v>
      </c>
      <c r="K508" s="6">
        <v>504141000</v>
      </c>
      <c r="L508" t="s">
        <v>373</v>
      </c>
      <c r="N508">
        <v>15</v>
      </c>
      <c r="O508" s="14">
        <v>218</v>
      </c>
    </row>
    <row r="509" spans="1:15" x14ac:dyDescent="0.35">
      <c r="A509" t="s">
        <v>1199</v>
      </c>
      <c r="B509" s="5" t="str">
        <f t="shared" si="7"/>
        <v>22-73125</v>
      </c>
      <c r="C509">
        <v>1</v>
      </c>
      <c r="D509" t="s">
        <v>1200</v>
      </c>
      <c r="E509">
        <v>52</v>
      </c>
      <c r="F509" s="1">
        <v>44838</v>
      </c>
      <c r="G509" s="1">
        <v>45055</v>
      </c>
      <c r="H509" s="2">
        <v>0.42708333333333331</v>
      </c>
      <c r="I509" s="2">
        <v>0.48958333333333331</v>
      </c>
      <c r="J509" t="s">
        <v>188</v>
      </c>
      <c r="K509" s="6">
        <v>504141000</v>
      </c>
      <c r="L509" t="s">
        <v>1105</v>
      </c>
      <c r="N509">
        <v>16</v>
      </c>
      <c r="O509" s="14">
        <v>180</v>
      </c>
    </row>
    <row r="510" spans="1:15" x14ac:dyDescent="0.35">
      <c r="A510" t="s">
        <v>1201</v>
      </c>
      <c r="B510" s="5" t="str">
        <f t="shared" si="7"/>
        <v>22-74210</v>
      </c>
      <c r="C510">
        <v>1</v>
      </c>
      <c r="D510" t="s">
        <v>1202</v>
      </c>
      <c r="E510">
        <v>52</v>
      </c>
      <c r="F510" s="1">
        <v>44838</v>
      </c>
      <c r="G510" s="1">
        <v>45055</v>
      </c>
      <c r="H510" s="2">
        <v>0.42708333333333331</v>
      </c>
      <c r="I510" s="2">
        <v>0.48958333333333331</v>
      </c>
      <c r="J510" t="s">
        <v>385</v>
      </c>
      <c r="K510" s="6">
        <v>504141000</v>
      </c>
      <c r="L510" t="s">
        <v>505</v>
      </c>
      <c r="N510">
        <v>15</v>
      </c>
      <c r="O510" s="14">
        <v>180</v>
      </c>
    </row>
    <row r="511" spans="1:15" x14ac:dyDescent="0.35">
      <c r="A511" t="s">
        <v>1203</v>
      </c>
      <c r="B511" s="5" t="str">
        <f t="shared" si="7"/>
        <v>22-73095</v>
      </c>
      <c r="C511">
        <v>1</v>
      </c>
      <c r="D511" t="s">
        <v>1080</v>
      </c>
      <c r="E511">
        <v>52</v>
      </c>
      <c r="F511" s="1">
        <v>44838</v>
      </c>
      <c r="G511" s="1">
        <v>45055</v>
      </c>
      <c r="H511" s="2">
        <v>0.69791666666666663</v>
      </c>
      <c r="I511" s="2">
        <v>0.76041666666666663</v>
      </c>
      <c r="J511" t="s">
        <v>403</v>
      </c>
      <c r="K511" s="6">
        <v>504141000</v>
      </c>
      <c r="L511" t="s">
        <v>604</v>
      </c>
      <c r="N511">
        <v>15</v>
      </c>
      <c r="O511" s="14">
        <v>180</v>
      </c>
    </row>
    <row r="512" spans="1:15" x14ac:dyDescent="0.35">
      <c r="A512" t="s">
        <v>1204</v>
      </c>
      <c r="B512" s="5" t="str">
        <f t="shared" si="7"/>
        <v>22-73375</v>
      </c>
      <c r="C512">
        <v>1</v>
      </c>
      <c r="D512" t="s">
        <v>1007</v>
      </c>
      <c r="E512">
        <v>70</v>
      </c>
      <c r="F512" s="1">
        <v>44838</v>
      </c>
      <c r="G512" s="1">
        <v>45055</v>
      </c>
      <c r="H512" s="2">
        <v>0.34375</v>
      </c>
      <c r="I512" s="2">
        <v>0.42708333333333331</v>
      </c>
      <c r="J512" t="s">
        <v>366</v>
      </c>
      <c r="K512" s="6">
        <v>504141000</v>
      </c>
      <c r="L512" t="s">
        <v>373</v>
      </c>
      <c r="N512">
        <v>15</v>
      </c>
      <c r="O512" s="14">
        <v>240</v>
      </c>
    </row>
    <row r="513" spans="1:15" x14ac:dyDescent="0.35">
      <c r="A513" t="s">
        <v>1205</v>
      </c>
      <c r="B513" s="5" t="str">
        <f t="shared" si="7"/>
        <v>22-66021</v>
      </c>
      <c r="C513">
        <v>15</v>
      </c>
      <c r="D513" t="s">
        <v>590</v>
      </c>
      <c r="E513">
        <v>26</v>
      </c>
      <c r="F513" s="1">
        <v>45013</v>
      </c>
      <c r="G513" s="1">
        <v>45055</v>
      </c>
      <c r="H513" s="2">
        <v>0.59375</v>
      </c>
      <c r="I513" s="2">
        <v>0.72916666666666663</v>
      </c>
      <c r="J513" t="s">
        <v>591</v>
      </c>
      <c r="K513" s="6">
        <v>504141000</v>
      </c>
      <c r="L513" t="s">
        <v>592</v>
      </c>
      <c r="N513">
        <v>10</v>
      </c>
      <c r="O513" s="14">
        <v>133</v>
      </c>
    </row>
    <row r="514" spans="1:15" x14ac:dyDescent="0.35">
      <c r="A514" t="s">
        <v>1206</v>
      </c>
      <c r="B514" s="5" t="str">
        <f t="shared" si="7"/>
        <v>22-34264</v>
      </c>
      <c r="D514" t="s">
        <v>1207</v>
      </c>
      <c r="E514">
        <v>5</v>
      </c>
      <c r="F514" s="1">
        <v>45055</v>
      </c>
      <c r="G514" s="1">
        <v>45055</v>
      </c>
      <c r="H514" s="2">
        <v>0.72916666666666663</v>
      </c>
      <c r="I514" s="2">
        <v>0.875</v>
      </c>
      <c r="J514" t="s">
        <v>298</v>
      </c>
      <c r="K514" s="6">
        <v>504141000</v>
      </c>
      <c r="L514" t="s">
        <v>312</v>
      </c>
      <c r="N514">
        <v>15</v>
      </c>
      <c r="O514" s="14">
        <v>26</v>
      </c>
    </row>
    <row r="515" spans="1:15" x14ac:dyDescent="0.35">
      <c r="A515" t="s">
        <v>1208</v>
      </c>
      <c r="B515" s="5" t="str">
        <f t="shared" ref="B515:B578" si="8">SUBSTITUTE(A515,".","-")</f>
        <v>22-55105</v>
      </c>
      <c r="D515" t="s">
        <v>1209</v>
      </c>
      <c r="E515">
        <v>7</v>
      </c>
      <c r="F515" s="1">
        <v>45027</v>
      </c>
      <c r="G515" s="1">
        <v>45055</v>
      </c>
      <c r="H515" s="2">
        <v>0.77083333333333337</v>
      </c>
      <c r="I515" s="2">
        <v>0.8125</v>
      </c>
      <c r="J515" t="s">
        <v>436</v>
      </c>
      <c r="K515" s="6">
        <v>504141000</v>
      </c>
      <c r="L515" t="s">
        <v>871</v>
      </c>
      <c r="N515">
        <v>12</v>
      </c>
      <c r="O515" s="14">
        <v>47</v>
      </c>
    </row>
    <row r="516" spans="1:15" x14ac:dyDescent="0.35">
      <c r="A516" t="s">
        <v>1210</v>
      </c>
      <c r="B516" s="5" t="str">
        <f t="shared" si="8"/>
        <v>22-74145</v>
      </c>
      <c r="C516">
        <v>1</v>
      </c>
      <c r="D516" t="s">
        <v>1118</v>
      </c>
      <c r="E516">
        <v>52</v>
      </c>
      <c r="F516" s="1">
        <v>44838</v>
      </c>
      <c r="G516" s="1">
        <v>45055</v>
      </c>
      <c r="H516" s="2">
        <v>0.625</v>
      </c>
      <c r="I516" s="2">
        <v>0.6875</v>
      </c>
      <c r="J516" t="s">
        <v>378</v>
      </c>
      <c r="K516" s="6">
        <v>504141000</v>
      </c>
      <c r="L516" t="s">
        <v>1119</v>
      </c>
      <c r="N516">
        <v>15</v>
      </c>
      <c r="O516" s="14">
        <v>180</v>
      </c>
    </row>
    <row r="517" spans="1:15" x14ac:dyDescent="0.35">
      <c r="A517" t="s">
        <v>1211</v>
      </c>
      <c r="B517" s="5" t="str">
        <f t="shared" si="8"/>
        <v>22-24360</v>
      </c>
      <c r="C517">
        <v>8</v>
      </c>
      <c r="D517" t="s">
        <v>1212</v>
      </c>
      <c r="E517">
        <v>16</v>
      </c>
      <c r="F517" s="1">
        <v>45034</v>
      </c>
      <c r="G517" s="1">
        <v>45055</v>
      </c>
      <c r="H517" s="2">
        <v>0.375</v>
      </c>
      <c r="I517" s="2">
        <v>0.5</v>
      </c>
      <c r="J517" t="s">
        <v>215</v>
      </c>
      <c r="K517" s="6">
        <v>504141000</v>
      </c>
      <c r="L517" t="s">
        <v>555</v>
      </c>
      <c r="N517">
        <v>8</v>
      </c>
      <c r="O517" s="14">
        <v>136</v>
      </c>
    </row>
    <row r="518" spans="1:15" x14ac:dyDescent="0.35">
      <c r="A518" t="s">
        <v>1213</v>
      </c>
      <c r="B518" s="5" t="str">
        <f t="shared" si="8"/>
        <v>22-12110</v>
      </c>
      <c r="C518">
        <v>2</v>
      </c>
      <c r="D518" t="s">
        <v>1214</v>
      </c>
      <c r="E518">
        <v>32</v>
      </c>
      <c r="F518" s="1">
        <v>44818</v>
      </c>
      <c r="G518" s="1">
        <v>45056</v>
      </c>
      <c r="H518" s="2">
        <v>0.625</v>
      </c>
      <c r="I518" s="2">
        <v>0.6875</v>
      </c>
      <c r="J518" t="s">
        <v>340</v>
      </c>
      <c r="K518" s="6">
        <v>504141000</v>
      </c>
      <c r="L518" t="s">
        <v>1215</v>
      </c>
      <c r="N518">
        <v>50</v>
      </c>
      <c r="O518" s="14">
        <v>26</v>
      </c>
    </row>
    <row r="519" spans="1:15" x14ac:dyDescent="0.35">
      <c r="A519" t="s">
        <v>1216</v>
      </c>
      <c r="B519" s="5" t="str">
        <f t="shared" si="8"/>
        <v>22-35042</v>
      </c>
      <c r="C519">
        <v>13</v>
      </c>
      <c r="D519" t="s">
        <v>1217</v>
      </c>
      <c r="E519">
        <v>35</v>
      </c>
      <c r="F519" s="1">
        <v>44825</v>
      </c>
      <c r="G519" s="1">
        <v>45056</v>
      </c>
      <c r="H519" s="2">
        <v>0.77777777777777779</v>
      </c>
      <c r="I519" s="2">
        <v>0.81944444444444453</v>
      </c>
      <c r="J519" t="s">
        <v>1115</v>
      </c>
      <c r="L519" t="s">
        <v>1116</v>
      </c>
      <c r="N519">
        <v>18</v>
      </c>
      <c r="O519" s="14">
        <v>115</v>
      </c>
    </row>
    <row r="520" spans="1:15" x14ac:dyDescent="0.35">
      <c r="A520" t="s">
        <v>1218</v>
      </c>
      <c r="B520" s="5" t="str">
        <f t="shared" si="8"/>
        <v>22-22720</v>
      </c>
      <c r="C520">
        <v>10</v>
      </c>
      <c r="D520" t="s">
        <v>1219</v>
      </c>
      <c r="E520">
        <v>3</v>
      </c>
      <c r="F520" s="1">
        <v>45056</v>
      </c>
      <c r="G520" s="1">
        <v>45056</v>
      </c>
      <c r="H520" s="2">
        <v>0.625</v>
      </c>
      <c r="I520" s="2">
        <v>0.70833333333333337</v>
      </c>
      <c r="J520" t="s">
        <v>1220</v>
      </c>
      <c r="L520" t="s">
        <v>1026</v>
      </c>
      <c r="N520">
        <v>99</v>
      </c>
      <c r="O520" s="14">
        <v>0</v>
      </c>
    </row>
    <row r="521" spans="1:15" x14ac:dyDescent="0.35">
      <c r="A521" t="s">
        <v>1221</v>
      </c>
      <c r="B521" s="5" t="str">
        <f t="shared" si="8"/>
        <v>22-24020</v>
      </c>
      <c r="C521">
        <v>8</v>
      </c>
      <c r="D521" t="s">
        <v>1222</v>
      </c>
      <c r="E521">
        <v>8</v>
      </c>
      <c r="F521" s="1">
        <v>45035</v>
      </c>
      <c r="G521" s="1">
        <v>45056</v>
      </c>
      <c r="H521" s="2">
        <v>0.66666666666666663</v>
      </c>
      <c r="I521" s="2">
        <v>0.72916666666666663</v>
      </c>
      <c r="J521" t="s">
        <v>552</v>
      </c>
      <c r="K521" s="6">
        <v>504141000</v>
      </c>
      <c r="L521" t="s">
        <v>982</v>
      </c>
      <c r="N521">
        <v>9</v>
      </c>
      <c r="O521" s="14">
        <v>80</v>
      </c>
    </row>
    <row r="522" spans="1:15" x14ac:dyDescent="0.35">
      <c r="A522" t="s">
        <v>1223</v>
      </c>
      <c r="B522" s="5" t="str">
        <f t="shared" si="8"/>
        <v>22-11160</v>
      </c>
      <c r="C522">
        <v>2</v>
      </c>
      <c r="D522" t="s">
        <v>1224</v>
      </c>
      <c r="E522">
        <v>3</v>
      </c>
      <c r="F522" s="1">
        <v>45056</v>
      </c>
      <c r="G522" s="1">
        <v>45056</v>
      </c>
      <c r="H522" s="2">
        <v>0.66666666666666663</v>
      </c>
      <c r="I522" s="2">
        <v>0.75</v>
      </c>
      <c r="J522" t="s">
        <v>1225</v>
      </c>
      <c r="L522" t="s">
        <v>1226</v>
      </c>
      <c r="N522">
        <v>30</v>
      </c>
      <c r="O522" s="14">
        <v>0</v>
      </c>
    </row>
    <row r="523" spans="1:15" x14ac:dyDescent="0.35">
      <c r="A523" t="s">
        <v>1227</v>
      </c>
      <c r="B523" s="5" t="str">
        <f t="shared" si="8"/>
        <v>22-76310</v>
      </c>
      <c r="C523">
        <v>1</v>
      </c>
      <c r="D523" t="s">
        <v>365</v>
      </c>
      <c r="E523">
        <v>75</v>
      </c>
      <c r="F523" s="1">
        <v>44998</v>
      </c>
      <c r="G523" s="1">
        <v>45056</v>
      </c>
      <c r="H523" s="2">
        <v>0.77083333333333337</v>
      </c>
      <c r="I523" s="2">
        <v>0.85763888888888884</v>
      </c>
      <c r="J523" t="s">
        <v>390</v>
      </c>
      <c r="K523" s="6">
        <v>599936291</v>
      </c>
      <c r="L523" t="s">
        <v>588</v>
      </c>
      <c r="N523">
        <v>15</v>
      </c>
      <c r="O523" s="14">
        <v>218</v>
      </c>
    </row>
    <row r="524" spans="1:15" x14ac:dyDescent="0.35">
      <c r="A524" t="s">
        <v>1228</v>
      </c>
      <c r="B524" s="5" t="str">
        <f t="shared" si="8"/>
        <v>22-71235</v>
      </c>
      <c r="C524">
        <v>1</v>
      </c>
      <c r="D524" t="s">
        <v>1229</v>
      </c>
      <c r="E524">
        <v>52</v>
      </c>
      <c r="F524" s="1">
        <v>44839</v>
      </c>
      <c r="G524" s="1">
        <v>45056</v>
      </c>
      <c r="H524" s="2">
        <v>0.41666666666666669</v>
      </c>
      <c r="I524" s="2">
        <v>0.47916666666666669</v>
      </c>
      <c r="J524" t="s">
        <v>498</v>
      </c>
      <c r="L524" t="s">
        <v>1230</v>
      </c>
      <c r="N524">
        <v>16</v>
      </c>
      <c r="O524" s="14">
        <v>177</v>
      </c>
    </row>
    <row r="525" spans="1:15" x14ac:dyDescent="0.35">
      <c r="A525" t="s">
        <v>1231</v>
      </c>
      <c r="B525" s="5" t="str">
        <f t="shared" si="8"/>
        <v>22-34170</v>
      </c>
      <c r="C525">
        <v>13</v>
      </c>
      <c r="D525" t="s">
        <v>1232</v>
      </c>
      <c r="E525">
        <v>5</v>
      </c>
      <c r="F525" s="1">
        <v>45056</v>
      </c>
      <c r="G525" s="1">
        <v>45056</v>
      </c>
      <c r="H525" s="2">
        <v>0.72916666666666663</v>
      </c>
      <c r="I525" s="2">
        <v>0.875</v>
      </c>
      <c r="J525" t="s">
        <v>298</v>
      </c>
      <c r="K525" s="6">
        <v>504141000</v>
      </c>
      <c r="L525" t="s">
        <v>1233</v>
      </c>
      <c r="N525">
        <v>15</v>
      </c>
      <c r="O525" s="14">
        <v>26</v>
      </c>
    </row>
    <row r="526" spans="1:15" x14ac:dyDescent="0.35">
      <c r="A526" t="s">
        <v>1234</v>
      </c>
      <c r="B526" s="5" t="str">
        <f t="shared" si="8"/>
        <v>22-72055</v>
      </c>
      <c r="C526">
        <v>1</v>
      </c>
      <c r="D526" t="s">
        <v>1235</v>
      </c>
      <c r="E526">
        <v>52</v>
      </c>
      <c r="F526" s="1">
        <v>44839</v>
      </c>
      <c r="G526" s="1">
        <v>45056</v>
      </c>
      <c r="H526" s="2">
        <v>0.69791666666666663</v>
      </c>
      <c r="I526" s="2">
        <v>0.76041666666666663</v>
      </c>
      <c r="J526" t="s">
        <v>366</v>
      </c>
      <c r="K526" s="6">
        <v>504141000</v>
      </c>
      <c r="L526" t="s">
        <v>460</v>
      </c>
      <c r="N526">
        <v>15</v>
      </c>
      <c r="O526" s="14">
        <v>180</v>
      </c>
    </row>
    <row r="527" spans="1:15" x14ac:dyDescent="0.35">
      <c r="A527" t="s">
        <v>1236</v>
      </c>
      <c r="B527" s="5" t="str">
        <f t="shared" si="8"/>
        <v>22-72185</v>
      </c>
      <c r="C527">
        <v>1</v>
      </c>
      <c r="D527" t="s">
        <v>1237</v>
      </c>
      <c r="E527">
        <v>52</v>
      </c>
      <c r="F527" s="1">
        <v>44832</v>
      </c>
      <c r="G527" s="1">
        <v>45056</v>
      </c>
      <c r="H527" s="2">
        <v>0.4375</v>
      </c>
      <c r="I527" s="2">
        <v>0.5</v>
      </c>
      <c r="J527" t="s">
        <v>188</v>
      </c>
      <c r="K527" s="6">
        <v>504141000</v>
      </c>
      <c r="L527" t="s">
        <v>397</v>
      </c>
      <c r="N527">
        <v>15</v>
      </c>
      <c r="O527" s="14">
        <v>180</v>
      </c>
    </row>
    <row r="528" spans="1:15" x14ac:dyDescent="0.35">
      <c r="A528" t="s">
        <v>1238</v>
      </c>
      <c r="B528" s="5" t="str">
        <f t="shared" si="8"/>
        <v>22-72085</v>
      </c>
      <c r="C528">
        <v>1</v>
      </c>
      <c r="D528" t="s">
        <v>1180</v>
      </c>
      <c r="E528">
        <v>52</v>
      </c>
      <c r="F528" s="1">
        <v>44825</v>
      </c>
      <c r="G528" s="1">
        <v>45056</v>
      </c>
      <c r="H528" s="2">
        <v>0.75</v>
      </c>
      <c r="I528" s="2">
        <v>0.8125</v>
      </c>
      <c r="J528" t="s">
        <v>939</v>
      </c>
      <c r="K528" s="6">
        <v>599936291</v>
      </c>
      <c r="L528" t="s">
        <v>397</v>
      </c>
      <c r="N528">
        <v>15</v>
      </c>
      <c r="O528" s="14">
        <v>180</v>
      </c>
    </row>
    <row r="529" spans="1:15" x14ac:dyDescent="0.35">
      <c r="A529" t="s">
        <v>1239</v>
      </c>
      <c r="B529" s="5" t="str">
        <f t="shared" si="8"/>
        <v>22-73110</v>
      </c>
      <c r="C529">
        <v>1</v>
      </c>
      <c r="D529" t="s">
        <v>1240</v>
      </c>
      <c r="E529">
        <v>52</v>
      </c>
      <c r="F529" s="1">
        <v>44839</v>
      </c>
      <c r="G529" s="1">
        <v>45056</v>
      </c>
      <c r="H529" s="2">
        <v>0.8125</v>
      </c>
      <c r="I529" s="2">
        <v>0.875</v>
      </c>
      <c r="J529" t="s">
        <v>1029</v>
      </c>
      <c r="K529" s="6">
        <v>599936291</v>
      </c>
      <c r="L529" t="s">
        <v>463</v>
      </c>
      <c r="N529">
        <v>15</v>
      </c>
      <c r="O529" s="14">
        <v>180</v>
      </c>
    </row>
    <row r="530" spans="1:15" x14ac:dyDescent="0.35">
      <c r="A530" t="s">
        <v>1241</v>
      </c>
      <c r="B530" s="5" t="str">
        <f t="shared" si="8"/>
        <v>22-73220</v>
      </c>
      <c r="C530">
        <v>1</v>
      </c>
      <c r="D530" t="s">
        <v>1242</v>
      </c>
      <c r="E530">
        <v>52</v>
      </c>
      <c r="F530" s="1">
        <v>44832</v>
      </c>
      <c r="G530" s="1">
        <v>45056</v>
      </c>
      <c r="H530" s="2">
        <v>0.42708333333333331</v>
      </c>
      <c r="I530" s="2">
        <v>0.48958333333333331</v>
      </c>
      <c r="J530" t="s">
        <v>448</v>
      </c>
      <c r="K530" s="6">
        <v>504141000</v>
      </c>
      <c r="L530" t="s">
        <v>1105</v>
      </c>
      <c r="N530">
        <v>15</v>
      </c>
      <c r="O530" s="14">
        <v>180</v>
      </c>
    </row>
    <row r="531" spans="1:15" x14ac:dyDescent="0.35">
      <c r="A531" t="s">
        <v>1243</v>
      </c>
      <c r="B531" s="5" t="str">
        <f t="shared" si="8"/>
        <v>22-32034</v>
      </c>
      <c r="C531">
        <v>13</v>
      </c>
      <c r="D531" t="s">
        <v>1244</v>
      </c>
      <c r="E531">
        <v>34</v>
      </c>
      <c r="F531" s="1">
        <v>45000</v>
      </c>
      <c r="G531" s="1">
        <v>45056</v>
      </c>
      <c r="H531" s="2">
        <v>0.77083333333333337</v>
      </c>
      <c r="I531" s="2">
        <v>0.875</v>
      </c>
      <c r="J531" t="s">
        <v>239</v>
      </c>
      <c r="K531" s="6">
        <v>504141000</v>
      </c>
      <c r="L531" t="s">
        <v>1245</v>
      </c>
      <c r="N531">
        <v>14</v>
      </c>
      <c r="O531" s="14">
        <v>379</v>
      </c>
    </row>
    <row r="532" spans="1:15" x14ac:dyDescent="0.35">
      <c r="A532" t="s">
        <v>1246</v>
      </c>
      <c r="B532" s="5" t="str">
        <f t="shared" si="8"/>
        <v>22-75260</v>
      </c>
      <c r="C532">
        <v>1</v>
      </c>
      <c r="D532" t="s">
        <v>1247</v>
      </c>
      <c r="E532">
        <v>52</v>
      </c>
      <c r="F532" s="1">
        <v>44832</v>
      </c>
      <c r="G532" s="1">
        <v>45056</v>
      </c>
      <c r="H532" s="2">
        <v>0.77083333333333337</v>
      </c>
      <c r="I532" s="2">
        <v>0.83333333333333337</v>
      </c>
      <c r="J532" t="s">
        <v>403</v>
      </c>
      <c r="K532" s="6">
        <v>504141000</v>
      </c>
      <c r="L532" t="s">
        <v>615</v>
      </c>
      <c r="N532">
        <v>15</v>
      </c>
      <c r="O532" s="14">
        <v>165</v>
      </c>
    </row>
    <row r="533" spans="1:15" x14ac:dyDescent="0.35">
      <c r="A533" t="s">
        <v>1248</v>
      </c>
      <c r="B533" s="5" t="str">
        <f t="shared" si="8"/>
        <v>22-32268</v>
      </c>
      <c r="C533">
        <v>13</v>
      </c>
      <c r="D533" t="s">
        <v>1249</v>
      </c>
      <c r="E533">
        <v>12</v>
      </c>
      <c r="F533" s="1">
        <v>45007</v>
      </c>
      <c r="G533" s="1">
        <v>45056</v>
      </c>
      <c r="H533" s="2">
        <v>0.42708333333333331</v>
      </c>
      <c r="I533" s="2">
        <v>0.47916666666666669</v>
      </c>
      <c r="J533" t="s">
        <v>243</v>
      </c>
      <c r="K533" s="6">
        <v>504141000</v>
      </c>
      <c r="L533" t="s">
        <v>803</v>
      </c>
      <c r="N533">
        <v>16</v>
      </c>
      <c r="O533" s="14">
        <v>68</v>
      </c>
    </row>
    <row r="534" spans="1:15" x14ac:dyDescent="0.35">
      <c r="A534" t="s">
        <v>1250</v>
      </c>
      <c r="B534" s="5" t="str">
        <f t="shared" si="8"/>
        <v>22-76245</v>
      </c>
      <c r="C534">
        <v>1</v>
      </c>
      <c r="D534" t="s">
        <v>389</v>
      </c>
      <c r="E534">
        <v>75</v>
      </c>
      <c r="F534" s="1">
        <v>44998</v>
      </c>
      <c r="G534" s="1">
        <v>45057</v>
      </c>
      <c r="H534" s="2">
        <v>0.4375</v>
      </c>
      <c r="I534" s="2">
        <v>0.52430555555555558</v>
      </c>
      <c r="J534" t="s">
        <v>378</v>
      </c>
      <c r="K534" s="6">
        <v>504141000</v>
      </c>
      <c r="L534" t="s">
        <v>399</v>
      </c>
      <c r="N534">
        <v>15</v>
      </c>
      <c r="O534" s="14">
        <v>218</v>
      </c>
    </row>
    <row r="535" spans="1:15" x14ac:dyDescent="0.35">
      <c r="A535" t="s">
        <v>1251</v>
      </c>
      <c r="B535" s="5" t="str">
        <f t="shared" si="8"/>
        <v>22-76435</v>
      </c>
      <c r="C535">
        <v>1</v>
      </c>
      <c r="D535" t="s">
        <v>1165</v>
      </c>
      <c r="E535">
        <v>75</v>
      </c>
      <c r="F535" s="1">
        <v>44998</v>
      </c>
      <c r="G535" s="1">
        <v>45057</v>
      </c>
      <c r="H535" s="2">
        <v>0.77083333333333337</v>
      </c>
      <c r="I535" s="2">
        <v>0.85763888888888884</v>
      </c>
      <c r="J535" t="s">
        <v>375</v>
      </c>
      <c r="K535" s="6">
        <v>599936291</v>
      </c>
      <c r="L535" t="s">
        <v>373</v>
      </c>
      <c r="N535">
        <v>15</v>
      </c>
      <c r="O535" s="14">
        <v>218</v>
      </c>
    </row>
    <row r="536" spans="1:15" x14ac:dyDescent="0.35">
      <c r="A536" t="s">
        <v>1252</v>
      </c>
      <c r="B536" s="5" t="str">
        <f t="shared" si="8"/>
        <v>22-76570</v>
      </c>
      <c r="C536">
        <v>1</v>
      </c>
      <c r="D536" t="s">
        <v>1170</v>
      </c>
      <c r="E536">
        <v>75</v>
      </c>
      <c r="F536" s="1">
        <v>44998</v>
      </c>
      <c r="G536" s="1">
        <v>45057</v>
      </c>
      <c r="H536" s="2">
        <v>0.34027777777777773</v>
      </c>
      <c r="I536" s="2">
        <v>0.42708333333333331</v>
      </c>
      <c r="J536" t="s">
        <v>378</v>
      </c>
      <c r="K536" s="6">
        <v>504141000</v>
      </c>
      <c r="L536" t="s">
        <v>399</v>
      </c>
      <c r="N536">
        <v>15</v>
      </c>
      <c r="O536" s="14">
        <v>218</v>
      </c>
    </row>
    <row r="537" spans="1:15" x14ac:dyDescent="0.35">
      <c r="A537" t="s">
        <v>1253</v>
      </c>
      <c r="B537" s="5" t="str">
        <f t="shared" si="8"/>
        <v>22-71260</v>
      </c>
      <c r="C537">
        <v>1</v>
      </c>
      <c r="D537" t="s">
        <v>1254</v>
      </c>
      <c r="E537">
        <v>52</v>
      </c>
      <c r="F537" s="1">
        <v>44833</v>
      </c>
      <c r="G537" s="1">
        <v>45057</v>
      </c>
      <c r="H537" s="2">
        <v>0.42708333333333331</v>
      </c>
      <c r="I537" s="2">
        <v>0.48958333333333331</v>
      </c>
      <c r="J537" t="s">
        <v>448</v>
      </c>
      <c r="K537" s="6">
        <v>504141000</v>
      </c>
      <c r="L537" t="s">
        <v>685</v>
      </c>
      <c r="N537">
        <v>15</v>
      </c>
      <c r="O537" s="14">
        <v>177</v>
      </c>
    </row>
    <row r="538" spans="1:15" x14ac:dyDescent="0.35">
      <c r="A538" t="s">
        <v>1255</v>
      </c>
      <c r="B538" s="5" t="str">
        <f t="shared" si="8"/>
        <v>22-55085</v>
      </c>
      <c r="D538" t="s">
        <v>621</v>
      </c>
      <c r="E538">
        <v>8</v>
      </c>
      <c r="F538" s="1">
        <v>45056</v>
      </c>
      <c r="G538" s="1">
        <v>45057</v>
      </c>
      <c r="H538" s="2">
        <v>0.75</v>
      </c>
      <c r="I538" s="2">
        <v>0.875</v>
      </c>
      <c r="J538" t="s">
        <v>419</v>
      </c>
      <c r="K538" s="6">
        <v>504141000</v>
      </c>
      <c r="L538" t="s">
        <v>622</v>
      </c>
      <c r="N538">
        <v>9</v>
      </c>
      <c r="O538" s="14">
        <v>56</v>
      </c>
    </row>
    <row r="539" spans="1:15" x14ac:dyDescent="0.35">
      <c r="A539" t="s">
        <v>1256</v>
      </c>
      <c r="B539" s="5" t="str">
        <f t="shared" si="8"/>
        <v>22-3P035</v>
      </c>
      <c r="C539">
        <v>13</v>
      </c>
      <c r="D539" t="s">
        <v>187</v>
      </c>
      <c r="E539">
        <v>27</v>
      </c>
      <c r="F539" s="1">
        <v>44966</v>
      </c>
      <c r="G539" s="1">
        <v>45057</v>
      </c>
      <c r="H539" s="2">
        <v>0.75</v>
      </c>
      <c r="I539" s="2">
        <v>0.8125</v>
      </c>
      <c r="J539" t="s">
        <v>180</v>
      </c>
      <c r="K539" s="6">
        <v>504141000</v>
      </c>
      <c r="L539" t="s">
        <v>259</v>
      </c>
      <c r="N539">
        <v>15</v>
      </c>
      <c r="O539" s="14">
        <v>0</v>
      </c>
    </row>
    <row r="540" spans="1:15" x14ac:dyDescent="0.35">
      <c r="A540" t="s">
        <v>1257</v>
      </c>
      <c r="B540" s="5" t="str">
        <f t="shared" si="8"/>
        <v>22-76045</v>
      </c>
      <c r="C540">
        <v>1</v>
      </c>
      <c r="D540" t="s">
        <v>1258</v>
      </c>
      <c r="E540">
        <v>160</v>
      </c>
      <c r="F540" s="1">
        <v>44847</v>
      </c>
      <c r="G540" s="1">
        <v>45057</v>
      </c>
      <c r="H540" s="2">
        <v>0.77083333333333337</v>
      </c>
      <c r="I540" s="2">
        <v>0.875</v>
      </c>
      <c r="J540" t="s">
        <v>1259</v>
      </c>
      <c r="K540" s="6">
        <v>504141000</v>
      </c>
      <c r="L540" t="s">
        <v>1260</v>
      </c>
      <c r="N540">
        <v>15</v>
      </c>
      <c r="O540" s="14">
        <v>20</v>
      </c>
    </row>
    <row r="541" spans="1:15" x14ac:dyDescent="0.35">
      <c r="A541" t="s">
        <v>1261</v>
      </c>
      <c r="B541" s="5" t="str">
        <f t="shared" si="8"/>
        <v>22-68305</v>
      </c>
      <c r="C541">
        <v>15</v>
      </c>
      <c r="D541" t="s">
        <v>1262</v>
      </c>
      <c r="E541">
        <v>48</v>
      </c>
      <c r="F541" s="1">
        <v>44966</v>
      </c>
      <c r="G541" s="1">
        <v>45057</v>
      </c>
      <c r="H541" s="2">
        <v>0.60416666666666663</v>
      </c>
      <c r="I541" s="2">
        <v>0.72916666666666663</v>
      </c>
      <c r="J541" t="s">
        <v>231</v>
      </c>
      <c r="K541" s="6">
        <v>504141000</v>
      </c>
      <c r="L541" t="s">
        <v>330</v>
      </c>
      <c r="N541">
        <v>16</v>
      </c>
      <c r="O541" s="14">
        <v>145</v>
      </c>
    </row>
    <row r="542" spans="1:15" x14ac:dyDescent="0.35">
      <c r="A542" t="s">
        <v>1263</v>
      </c>
      <c r="B542" s="5" t="str">
        <f t="shared" si="8"/>
        <v>22-73115</v>
      </c>
      <c r="C542">
        <v>1</v>
      </c>
      <c r="D542" t="s">
        <v>1264</v>
      </c>
      <c r="E542">
        <v>52</v>
      </c>
      <c r="F542" s="1">
        <v>44826</v>
      </c>
      <c r="G542" s="1">
        <v>45057</v>
      </c>
      <c r="H542" s="2">
        <v>0.79166666666666663</v>
      </c>
      <c r="I542" s="2">
        <v>0.85416666666666663</v>
      </c>
      <c r="J542" t="s">
        <v>486</v>
      </c>
      <c r="L542" t="s">
        <v>1105</v>
      </c>
      <c r="N542">
        <v>15</v>
      </c>
      <c r="O542" s="14">
        <v>180</v>
      </c>
    </row>
    <row r="543" spans="1:15" x14ac:dyDescent="0.35">
      <c r="A543" t="s">
        <v>1265</v>
      </c>
      <c r="B543" s="5" t="str">
        <f t="shared" si="8"/>
        <v>22-24663</v>
      </c>
      <c r="D543" t="s">
        <v>405</v>
      </c>
      <c r="E543">
        <v>2</v>
      </c>
      <c r="F543" s="1">
        <v>45057</v>
      </c>
      <c r="G543" s="1">
        <v>45057</v>
      </c>
      <c r="H543" s="2">
        <v>0.64583333333333337</v>
      </c>
      <c r="I543" s="2">
        <v>0.70833333333333337</v>
      </c>
      <c r="J543" t="s">
        <v>688</v>
      </c>
      <c r="L543" t="s">
        <v>263</v>
      </c>
      <c r="N543">
        <v>7</v>
      </c>
      <c r="O543" s="14">
        <v>0</v>
      </c>
    </row>
    <row r="544" spans="1:15" x14ac:dyDescent="0.35">
      <c r="A544" t="s">
        <v>1266</v>
      </c>
      <c r="B544" s="5" t="str">
        <f t="shared" si="8"/>
        <v>22-24823</v>
      </c>
      <c r="D544" t="s">
        <v>405</v>
      </c>
      <c r="E544">
        <v>2</v>
      </c>
      <c r="F544" s="1">
        <v>45057</v>
      </c>
      <c r="G544" s="1">
        <v>45057</v>
      </c>
      <c r="H544" s="2">
        <v>0.64583333333333337</v>
      </c>
      <c r="I544" s="2">
        <v>0.70833333333333337</v>
      </c>
      <c r="J544" t="s">
        <v>944</v>
      </c>
      <c r="L544" t="s">
        <v>945</v>
      </c>
      <c r="N544">
        <v>7</v>
      </c>
      <c r="O544" s="14">
        <v>0</v>
      </c>
    </row>
    <row r="545" spans="1:15" x14ac:dyDescent="0.35">
      <c r="A545" t="s">
        <v>1267</v>
      </c>
      <c r="B545" s="5" t="str">
        <f t="shared" si="8"/>
        <v>22-74190</v>
      </c>
      <c r="C545">
        <v>1</v>
      </c>
      <c r="D545" t="s">
        <v>1268</v>
      </c>
      <c r="E545">
        <v>20</v>
      </c>
      <c r="F545" s="1">
        <v>44987</v>
      </c>
      <c r="G545" s="1">
        <v>45057</v>
      </c>
      <c r="H545" s="2">
        <v>0.69791666666666663</v>
      </c>
      <c r="I545" s="2">
        <v>0.76041666666666663</v>
      </c>
      <c r="J545" t="s">
        <v>583</v>
      </c>
      <c r="K545" s="6">
        <v>504141000</v>
      </c>
      <c r="L545" t="s">
        <v>588</v>
      </c>
      <c r="N545">
        <v>9</v>
      </c>
      <c r="O545" s="14">
        <v>115</v>
      </c>
    </row>
    <row r="546" spans="1:15" x14ac:dyDescent="0.35">
      <c r="A546" t="s">
        <v>1269</v>
      </c>
      <c r="B546" s="5" t="str">
        <f t="shared" si="8"/>
        <v>22-22410</v>
      </c>
      <c r="C546">
        <v>10</v>
      </c>
      <c r="D546" t="s">
        <v>1270</v>
      </c>
      <c r="E546">
        <v>3</v>
      </c>
      <c r="F546" s="1">
        <v>45057</v>
      </c>
      <c r="G546" s="1">
        <v>45057</v>
      </c>
      <c r="H546" s="2">
        <v>0.625</v>
      </c>
      <c r="I546" s="2">
        <v>0.70833333333333337</v>
      </c>
      <c r="J546" t="s">
        <v>208</v>
      </c>
      <c r="L546" t="s">
        <v>1134</v>
      </c>
      <c r="N546">
        <v>15</v>
      </c>
      <c r="O546" s="14">
        <v>22</v>
      </c>
    </row>
    <row r="547" spans="1:15" x14ac:dyDescent="0.35">
      <c r="A547" t="s">
        <v>1271</v>
      </c>
      <c r="B547" s="5" t="str">
        <f t="shared" si="8"/>
        <v>22-22125</v>
      </c>
      <c r="D547" t="s">
        <v>1272</v>
      </c>
      <c r="E547">
        <v>5</v>
      </c>
      <c r="F547" s="1">
        <v>45058</v>
      </c>
      <c r="G547" s="1">
        <v>45058</v>
      </c>
      <c r="H547" s="2">
        <v>0.625</v>
      </c>
      <c r="I547" s="2">
        <v>0.77083333333333337</v>
      </c>
      <c r="J547" t="s">
        <v>419</v>
      </c>
      <c r="K547" s="6">
        <v>504141000</v>
      </c>
      <c r="L547" t="s">
        <v>420</v>
      </c>
      <c r="N547">
        <v>18</v>
      </c>
      <c r="O547" s="14">
        <v>34</v>
      </c>
    </row>
    <row r="548" spans="1:15" x14ac:dyDescent="0.35">
      <c r="A548" t="s">
        <v>1273</v>
      </c>
      <c r="B548" s="5" t="str">
        <f t="shared" si="8"/>
        <v>22-71283</v>
      </c>
      <c r="C548">
        <v>1</v>
      </c>
      <c r="D548" t="s">
        <v>1274</v>
      </c>
      <c r="E548">
        <v>52</v>
      </c>
      <c r="F548" s="1">
        <v>44834</v>
      </c>
      <c r="G548" s="1">
        <v>45058</v>
      </c>
      <c r="H548" s="2">
        <v>0.35416666666666669</v>
      </c>
      <c r="I548" s="2">
        <v>0.41666666666666669</v>
      </c>
      <c r="J548" t="s">
        <v>370</v>
      </c>
      <c r="K548" s="6">
        <v>504141000</v>
      </c>
      <c r="L548" t="s">
        <v>1275</v>
      </c>
      <c r="N548">
        <v>16</v>
      </c>
      <c r="O548" s="14">
        <v>177</v>
      </c>
    </row>
    <row r="549" spans="1:15" x14ac:dyDescent="0.35">
      <c r="A549" t="s">
        <v>1276</v>
      </c>
      <c r="B549" s="5" t="str">
        <f t="shared" si="8"/>
        <v>22-65555</v>
      </c>
      <c r="C549">
        <v>15</v>
      </c>
      <c r="D549" t="s">
        <v>1277</v>
      </c>
      <c r="E549">
        <v>35</v>
      </c>
      <c r="F549" s="1">
        <v>44834</v>
      </c>
      <c r="G549" s="1">
        <v>45058</v>
      </c>
      <c r="H549" s="2">
        <v>0.60763888888888895</v>
      </c>
      <c r="I549" s="2">
        <v>0.64930555555555558</v>
      </c>
      <c r="J549" t="s">
        <v>429</v>
      </c>
      <c r="K549" s="6">
        <v>504141000</v>
      </c>
      <c r="L549" t="s">
        <v>1278</v>
      </c>
      <c r="N549">
        <v>13</v>
      </c>
      <c r="O549" s="14">
        <v>84</v>
      </c>
    </row>
    <row r="550" spans="1:15" x14ac:dyDescent="0.35">
      <c r="A550" t="s">
        <v>1279</v>
      </c>
      <c r="B550" s="5" t="str">
        <f t="shared" si="8"/>
        <v>22-65550</v>
      </c>
      <c r="C550">
        <v>15</v>
      </c>
      <c r="D550" t="s">
        <v>1280</v>
      </c>
      <c r="E550">
        <v>35</v>
      </c>
      <c r="F550" s="1">
        <v>44834</v>
      </c>
      <c r="G550" s="1">
        <v>45058</v>
      </c>
      <c r="H550" s="2">
        <v>0.5625</v>
      </c>
      <c r="I550" s="2">
        <v>0.60416666666666663</v>
      </c>
      <c r="J550" t="s">
        <v>429</v>
      </c>
      <c r="K550" s="6">
        <v>504141000</v>
      </c>
      <c r="L550" t="s">
        <v>1278</v>
      </c>
      <c r="N550">
        <v>13</v>
      </c>
      <c r="O550" s="14">
        <v>84</v>
      </c>
    </row>
    <row r="551" spans="1:15" x14ac:dyDescent="0.35">
      <c r="A551" t="s">
        <v>1281</v>
      </c>
      <c r="B551" s="5" t="str">
        <f t="shared" si="8"/>
        <v>22-26065</v>
      </c>
      <c r="C551">
        <v>8</v>
      </c>
      <c r="D551" t="s">
        <v>1282</v>
      </c>
      <c r="E551">
        <v>6</v>
      </c>
      <c r="F551" s="1">
        <v>45058</v>
      </c>
      <c r="G551" s="1">
        <v>45058</v>
      </c>
      <c r="H551" s="2">
        <v>0.58333333333333337</v>
      </c>
      <c r="I551" s="2">
        <v>0.75</v>
      </c>
      <c r="J551" t="s">
        <v>340</v>
      </c>
      <c r="K551" s="6">
        <v>504141000</v>
      </c>
      <c r="L551" t="s">
        <v>280</v>
      </c>
      <c r="N551">
        <v>9</v>
      </c>
      <c r="O551" s="14">
        <v>25</v>
      </c>
    </row>
    <row r="552" spans="1:15" x14ac:dyDescent="0.35">
      <c r="A552" t="s">
        <v>1283</v>
      </c>
      <c r="B552" s="5" t="str">
        <f t="shared" si="8"/>
        <v>22-23810</v>
      </c>
      <c r="D552" t="s">
        <v>1284</v>
      </c>
      <c r="E552">
        <v>16</v>
      </c>
      <c r="F552" s="1">
        <v>45057</v>
      </c>
      <c r="G552" s="1">
        <v>45058</v>
      </c>
      <c r="H552" s="2">
        <v>0.375</v>
      </c>
      <c r="I552" s="2">
        <v>0.70833333333333337</v>
      </c>
      <c r="J552" t="s">
        <v>196</v>
      </c>
      <c r="K552" s="6">
        <v>504141000</v>
      </c>
      <c r="L552" t="s">
        <v>35</v>
      </c>
      <c r="N552">
        <v>12</v>
      </c>
      <c r="O552" s="14">
        <v>0</v>
      </c>
    </row>
    <row r="553" spans="1:15" x14ac:dyDescent="0.35">
      <c r="A553" t="s">
        <v>1285</v>
      </c>
      <c r="B553" s="5" t="str">
        <f t="shared" si="8"/>
        <v>22-73120</v>
      </c>
      <c r="C553">
        <v>1</v>
      </c>
      <c r="D553" t="s">
        <v>1240</v>
      </c>
      <c r="E553">
        <v>52</v>
      </c>
      <c r="F553" s="1">
        <v>44834</v>
      </c>
      <c r="G553" s="1">
        <v>45058</v>
      </c>
      <c r="H553" s="2">
        <v>0.42708333333333331</v>
      </c>
      <c r="I553" s="2">
        <v>0.48958333333333331</v>
      </c>
      <c r="J553" t="s">
        <v>370</v>
      </c>
      <c r="K553" s="6">
        <v>504141000</v>
      </c>
      <c r="L553" t="s">
        <v>373</v>
      </c>
      <c r="N553">
        <v>15</v>
      </c>
      <c r="O553" s="14">
        <v>180</v>
      </c>
    </row>
    <row r="554" spans="1:15" x14ac:dyDescent="0.35">
      <c r="A554" t="s">
        <v>1286</v>
      </c>
      <c r="B554" s="5" t="str">
        <f t="shared" si="8"/>
        <v>22-34360</v>
      </c>
      <c r="C554">
        <v>13</v>
      </c>
      <c r="D554" t="s">
        <v>222</v>
      </c>
      <c r="E554">
        <v>10</v>
      </c>
      <c r="F554" s="1">
        <v>45050</v>
      </c>
      <c r="G554" s="1">
        <v>45058</v>
      </c>
      <c r="I554" s="2">
        <v>0.8125</v>
      </c>
      <c r="J554" t="s">
        <v>223</v>
      </c>
      <c r="L554" t="s">
        <v>224</v>
      </c>
      <c r="N554">
        <v>15</v>
      </c>
      <c r="O554" s="14">
        <v>53</v>
      </c>
    </row>
    <row r="555" spans="1:15" x14ac:dyDescent="0.35">
      <c r="A555" t="s">
        <v>1287</v>
      </c>
      <c r="B555" s="5" t="str">
        <f t="shared" si="8"/>
        <v>22-65565</v>
      </c>
      <c r="C555">
        <v>15</v>
      </c>
      <c r="D555" t="s">
        <v>1288</v>
      </c>
      <c r="E555">
        <v>35</v>
      </c>
      <c r="F555" s="1">
        <v>44834</v>
      </c>
      <c r="G555" s="1">
        <v>45058</v>
      </c>
      <c r="H555" s="2">
        <v>0.65277777777777779</v>
      </c>
      <c r="I555" s="2">
        <v>0.69444444444444453</v>
      </c>
      <c r="J555" t="s">
        <v>429</v>
      </c>
      <c r="K555" s="6">
        <v>504141000</v>
      </c>
      <c r="L555" t="s">
        <v>1278</v>
      </c>
      <c r="N555">
        <v>12</v>
      </c>
      <c r="O555" s="14">
        <v>84</v>
      </c>
    </row>
    <row r="556" spans="1:15" x14ac:dyDescent="0.35">
      <c r="A556" t="s">
        <v>1289</v>
      </c>
      <c r="B556" s="5" t="str">
        <f t="shared" si="8"/>
        <v>22-74085</v>
      </c>
      <c r="C556">
        <v>1</v>
      </c>
      <c r="D556" t="s">
        <v>1290</v>
      </c>
      <c r="E556">
        <v>20</v>
      </c>
      <c r="F556" s="1">
        <v>44988</v>
      </c>
      <c r="G556" s="1">
        <v>45058</v>
      </c>
      <c r="H556" s="2">
        <v>0.42708333333333331</v>
      </c>
      <c r="I556" s="2">
        <v>0.48958333333333331</v>
      </c>
      <c r="J556" t="s">
        <v>486</v>
      </c>
      <c r="L556" t="s">
        <v>574</v>
      </c>
      <c r="N556">
        <v>9</v>
      </c>
      <c r="O556" s="14">
        <v>115</v>
      </c>
    </row>
    <row r="557" spans="1:15" x14ac:dyDescent="0.35">
      <c r="A557" t="s">
        <v>1291</v>
      </c>
      <c r="B557" s="5" t="str">
        <f t="shared" si="8"/>
        <v>22-51020</v>
      </c>
      <c r="C557">
        <v>7</v>
      </c>
      <c r="D557" t="s">
        <v>1292</v>
      </c>
      <c r="E557">
        <v>28</v>
      </c>
      <c r="F557" s="1">
        <v>45030</v>
      </c>
      <c r="G557" s="1">
        <v>45058</v>
      </c>
      <c r="H557" s="2">
        <v>0.41666666666666669</v>
      </c>
      <c r="I557" s="2">
        <v>0.70833333333333337</v>
      </c>
      <c r="J557" t="s">
        <v>436</v>
      </c>
      <c r="K557" s="6">
        <v>504141000</v>
      </c>
      <c r="L557" t="s">
        <v>1293</v>
      </c>
      <c r="N557">
        <v>10</v>
      </c>
      <c r="O557" s="14">
        <v>1330</v>
      </c>
    </row>
    <row r="558" spans="1:15" x14ac:dyDescent="0.35">
      <c r="A558" t="s">
        <v>1294</v>
      </c>
      <c r="B558" s="5" t="str">
        <f t="shared" si="8"/>
        <v>22-24255</v>
      </c>
      <c r="C558">
        <v>8</v>
      </c>
      <c r="D558" t="s">
        <v>758</v>
      </c>
      <c r="E558">
        <v>14</v>
      </c>
      <c r="F558" s="1">
        <v>45030</v>
      </c>
      <c r="G558" s="1">
        <v>45058</v>
      </c>
      <c r="H558" s="2">
        <v>0.41666666666666669</v>
      </c>
      <c r="I558" s="2">
        <v>0.5</v>
      </c>
      <c r="J558" t="s">
        <v>219</v>
      </c>
      <c r="K558" s="6">
        <v>504141000</v>
      </c>
      <c r="L558" t="s">
        <v>437</v>
      </c>
      <c r="N558">
        <v>12</v>
      </c>
      <c r="O558" s="14">
        <v>78</v>
      </c>
    </row>
    <row r="559" spans="1:15" x14ac:dyDescent="0.35">
      <c r="A559" t="s">
        <v>1295</v>
      </c>
      <c r="B559" s="5" t="str">
        <f t="shared" si="8"/>
        <v>22-74230</v>
      </c>
      <c r="C559">
        <v>1</v>
      </c>
      <c r="D559" t="s">
        <v>1296</v>
      </c>
      <c r="E559">
        <v>24</v>
      </c>
      <c r="F559" s="1">
        <v>44855</v>
      </c>
      <c r="G559" s="1">
        <v>45058</v>
      </c>
      <c r="H559" s="2">
        <v>0.66666666666666663</v>
      </c>
      <c r="I559" s="2">
        <v>0.77083333333333337</v>
      </c>
      <c r="J559" t="s">
        <v>494</v>
      </c>
      <c r="K559" s="6">
        <v>504141000</v>
      </c>
      <c r="L559" t="s">
        <v>1119</v>
      </c>
      <c r="N559">
        <v>10</v>
      </c>
      <c r="O559" s="14">
        <v>138</v>
      </c>
    </row>
    <row r="560" spans="1:15" x14ac:dyDescent="0.35">
      <c r="A560" t="s">
        <v>1297</v>
      </c>
      <c r="B560" s="5" t="str">
        <f t="shared" si="8"/>
        <v>22-24482</v>
      </c>
      <c r="C560">
        <v>8</v>
      </c>
      <c r="D560" t="s">
        <v>307</v>
      </c>
      <c r="E560">
        <v>4</v>
      </c>
      <c r="F560" s="1">
        <v>45059</v>
      </c>
      <c r="G560" s="1">
        <v>45059</v>
      </c>
      <c r="H560" s="2">
        <v>0.375</v>
      </c>
      <c r="I560" s="2">
        <v>0.5</v>
      </c>
      <c r="J560" t="s">
        <v>433</v>
      </c>
      <c r="K560" s="6">
        <v>504141000</v>
      </c>
      <c r="L560" t="s">
        <v>309</v>
      </c>
      <c r="N560">
        <v>4</v>
      </c>
      <c r="O560" s="14">
        <v>39</v>
      </c>
    </row>
    <row r="561" spans="1:15" x14ac:dyDescent="0.35">
      <c r="A561" t="s">
        <v>1298</v>
      </c>
      <c r="B561" s="5" t="str">
        <f t="shared" si="8"/>
        <v>22-31062</v>
      </c>
      <c r="C561">
        <v>13</v>
      </c>
      <c r="D561" t="s">
        <v>1299</v>
      </c>
      <c r="E561">
        <v>6</v>
      </c>
      <c r="F561" s="1">
        <v>45045</v>
      </c>
      <c r="G561" s="1">
        <v>45059</v>
      </c>
      <c r="H561" s="2">
        <v>0.64583333333333337</v>
      </c>
      <c r="I561" s="2">
        <v>0.70833333333333337</v>
      </c>
      <c r="J561" t="s">
        <v>243</v>
      </c>
      <c r="K561" s="6">
        <v>504141000</v>
      </c>
      <c r="L561" t="s">
        <v>893</v>
      </c>
      <c r="N561">
        <v>12</v>
      </c>
      <c r="O561" s="14">
        <v>38</v>
      </c>
    </row>
    <row r="562" spans="1:15" x14ac:dyDescent="0.35">
      <c r="A562" t="s">
        <v>1300</v>
      </c>
      <c r="B562" s="5" t="str">
        <f t="shared" si="8"/>
        <v>22-66142</v>
      </c>
      <c r="C562">
        <v>15</v>
      </c>
      <c r="D562" t="s">
        <v>1301</v>
      </c>
      <c r="E562">
        <v>12</v>
      </c>
      <c r="F562" s="1">
        <v>45058</v>
      </c>
      <c r="G562" s="1">
        <v>45059</v>
      </c>
      <c r="H562" s="2">
        <v>0.75</v>
      </c>
      <c r="I562" s="2">
        <v>0.875</v>
      </c>
      <c r="J562" t="s">
        <v>591</v>
      </c>
      <c r="K562" s="6">
        <v>504141000</v>
      </c>
      <c r="L562" t="s">
        <v>665</v>
      </c>
      <c r="N562">
        <v>8</v>
      </c>
      <c r="O562" s="14">
        <v>74</v>
      </c>
    </row>
    <row r="563" spans="1:15" x14ac:dyDescent="0.35">
      <c r="A563" t="s">
        <v>1302</v>
      </c>
      <c r="B563" s="5" t="str">
        <f t="shared" si="8"/>
        <v>22-69070</v>
      </c>
      <c r="C563">
        <v>15</v>
      </c>
      <c r="D563" t="s">
        <v>348</v>
      </c>
      <c r="E563">
        <v>16</v>
      </c>
      <c r="F563" s="1">
        <v>45058</v>
      </c>
      <c r="G563" s="1">
        <v>45059</v>
      </c>
      <c r="H563" s="2">
        <v>0.70833333333333337</v>
      </c>
      <c r="I563" s="2">
        <v>0.875</v>
      </c>
      <c r="J563" t="s">
        <v>235</v>
      </c>
      <c r="K563" s="6">
        <v>504141000</v>
      </c>
      <c r="L563" t="s">
        <v>236</v>
      </c>
      <c r="N563">
        <v>9</v>
      </c>
      <c r="O563" s="14">
        <v>114</v>
      </c>
    </row>
    <row r="564" spans="1:15" x14ac:dyDescent="0.35">
      <c r="A564" t="s">
        <v>1303</v>
      </c>
      <c r="B564" s="5" t="str">
        <f t="shared" si="8"/>
        <v>22-36010</v>
      </c>
      <c r="C564">
        <v>13</v>
      </c>
      <c r="D564" t="s">
        <v>1304</v>
      </c>
      <c r="E564">
        <v>8</v>
      </c>
      <c r="F564" s="1">
        <v>45017</v>
      </c>
      <c r="G564" s="1">
        <v>45059</v>
      </c>
      <c r="H564" s="2">
        <v>0.47916666666666669</v>
      </c>
      <c r="I564" s="2">
        <v>0.52083333333333337</v>
      </c>
      <c r="J564" t="s">
        <v>1305</v>
      </c>
      <c r="L564" t="s">
        <v>1306</v>
      </c>
      <c r="M564" t="s">
        <v>2052</v>
      </c>
      <c r="N564">
        <v>12</v>
      </c>
      <c r="O564" s="14">
        <v>60</v>
      </c>
    </row>
    <row r="565" spans="1:15" x14ac:dyDescent="0.35">
      <c r="A565" t="s">
        <v>1307</v>
      </c>
      <c r="B565" s="5" t="str">
        <f t="shared" si="8"/>
        <v>22-36015</v>
      </c>
      <c r="C565">
        <v>13</v>
      </c>
      <c r="D565" t="s">
        <v>1304</v>
      </c>
      <c r="E565">
        <v>8</v>
      </c>
      <c r="F565" s="1">
        <v>45017</v>
      </c>
      <c r="G565" s="1">
        <v>45059</v>
      </c>
      <c r="H565" s="2">
        <v>0.52083333333333337</v>
      </c>
      <c r="I565" s="2">
        <v>0.5625</v>
      </c>
      <c r="J565" t="s">
        <v>1305</v>
      </c>
      <c r="L565" t="s">
        <v>1306</v>
      </c>
      <c r="M565" t="s">
        <v>2052</v>
      </c>
      <c r="N565">
        <v>12</v>
      </c>
      <c r="O565" s="14">
        <v>60</v>
      </c>
    </row>
    <row r="566" spans="1:15" x14ac:dyDescent="0.35">
      <c r="A566" t="s">
        <v>1308</v>
      </c>
      <c r="B566" s="5" t="str">
        <f t="shared" si="8"/>
        <v>22-36030</v>
      </c>
      <c r="C566">
        <v>13</v>
      </c>
      <c r="D566" t="s">
        <v>1309</v>
      </c>
      <c r="E566">
        <v>8</v>
      </c>
      <c r="F566" s="1">
        <v>45017</v>
      </c>
      <c r="G566" s="1">
        <v>45059</v>
      </c>
      <c r="H566" s="2">
        <v>0.47916666666666669</v>
      </c>
      <c r="I566" s="2">
        <v>0.52083333333333337</v>
      </c>
      <c r="J566" t="s">
        <v>1305</v>
      </c>
      <c r="L566" t="s">
        <v>1306</v>
      </c>
      <c r="M566" t="s">
        <v>2052</v>
      </c>
      <c r="N566">
        <v>12</v>
      </c>
      <c r="O566" s="14">
        <v>60</v>
      </c>
    </row>
    <row r="567" spans="1:15" x14ac:dyDescent="0.35">
      <c r="A567" t="s">
        <v>1310</v>
      </c>
      <c r="B567" s="5" t="str">
        <f t="shared" si="8"/>
        <v>22-36035</v>
      </c>
      <c r="C567">
        <v>13</v>
      </c>
      <c r="D567" t="s">
        <v>1309</v>
      </c>
      <c r="E567">
        <v>8</v>
      </c>
      <c r="F567" s="1">
        <v>45017</v>
      </c>
      <c r="G567" s="1">
        <v>45059</v>
      </c>
      <c r="H567" s="2">
        <v>0.52083333333333337</v>
      </c>
      <c r="I567" s="2">
        <v>0.5625</v>
      </c>
      <c r="J567" t="s">
        <v>1305</v>
      </c>
      <c r="L567" t="s">
        <v>1306</v>
      </c>
      <c r="M567" t="s">
        <v>2052</v>
      </c>
      <c r="N567">
        <v>12</v>
      </c>
      <c r="O567" s="14">
        <v>60</v>
      </c>
    </row>
    <row r="568" spans="1:15" x14ac:dyDescent="0.35">
      <c r="A568" t="s">
        <v>1311</v>
      </c>
      <c r="B568" s="5" t="str">
        <f t="shared" si="8"/>
        <v>22-22310</v>
      </c>
      <c r="C568">
        <v>14</v>
      </c>
      <c r="D568" t="s">
        <v>1312</v>
      </c>
      <c r="E568">
        <v>7</v>
      </c>
      <c r="F568" s="1">
        <v>45059</v>
      </c>
      <c r="G568" s="1">
        <v>45059</v>
      </c>
      <c r="H568" s="2">
        <v>0.58333333333333337</v>
      </c>
      <c r="I568" s="2">
        <v>0.79166666666666663</v>
      </c>
      <c r="J568" t="s">
        <v>208</v>
      </c>
      <c r="L568" t="s">
        <v>1313</v>
      </c>
      <c r="N568">
        <v>190</v>
      </c>
      <c r="O568" s="14">
        <v>0</v>
      </c>
    </row>
    <row r="569" spans="1:15" x14ac:dyDescent="0.35">
      <c r="A569" t="s">
        <v>1314</v>
      </c>
      <c r="B569" s="5" t="str">
        <f t="shared" si="8"/>
        <v>22-31087</v>
      </c>
      <c r="C569">
        <v>13</v>
      </c>
      <c r="D569" t="s">
        <v>1315</v>
      </c>
      <c r="E569">
        <v>3</v>
      </c>
      <c r="F569" s="1">
        <v>45061</v>
      </c>
      <c r="G569" s="1">
        <v>45061</v>
      </c>
      <c r="H569" s="2">
        <v>0.79166666666666663</v>
      </c>
      <c r="I569" s="2">
        <v>0.875</v>
      </c>
      <c r="J569" t="s">
        <v>298</v>
      </c>
      <c r="K569" s="6">
        <v>504141000</v>
      </c>
      <c r="L569" t="s">
        <v>1134</v>
      </c>
      <c r="N569">
        <v>14</v>
      </c>
      <c r="O569" s="14">
        <v>26</v>
      </c>
    </row>
    <row r="570" spans="1:15" x14ac:dyDescent="0.35">
      <c r="A570" t="s">
        <v>1316</v>
      </c>
      <c r="B570" s="5" t="str">
        <f t="shared" si="8"/>
        <v>22-12040</v>
      </c>
      <c r="C570">
        <v>2</v>
      </c>
      <c r="D570" t="s">
        <v>1317</v>
      </c>
      <c r="E570">
        <v>16</v>
      </c>
      <c r="F570" s="1">
        <v>44991</v>
      </c>
      <c r="G570" s="1">
        <v>45061</v>
      </c>
      <c r="H570" s="2">
        <v>0.42708333333333331</v>
      </c>
      <c r="I570" s="2">
        <v>0.48958333333333331</v>
      </c>
      <c r="J570" t="s">
        <v>820</v>
      </c>
      <c r="K570" s="6">
        <v>504141000</v>
      </c>
      <c r="L570" t="s">
        <v>1318</v>
      </c>
      <c r="N570">
        <v>11</v>
      </c>
      <c r="O570" s="14">
        <v>72</v>
      </c>
    </row>
    <row r="571" spans="1:15" x14ac:dyDescent="0.35">
      <c r="A571" t="s">
        <v>1319</v>
      </c>
      <c r="B571" s="5" t="str">
        <f t="shared" si="8"/>
        <v>22-75125</v>
      </c>
      <c r="C571">
        <v>1</v>
      </c>
      <c r="D571" t="s">
        <v>1320</v>
      </c>
      <c r="E571">
        <v>52</v>
      </c>
      <c r="F571" s="1">
        <v>44837</v>
      </c>
      <c r="G571" s="1">
        <v>45061</v>
      </c>
      <c r="H571" s="2">
        <v>0.77083333333333337</v>
      </c>
      <c r="I571" s="2">
        <v>0.83333333333333337</v>
      </c>
      <c r="J571" t="s">
        <v>466</v>
      </c>
      <c r="K571" s="6">
        <v>504141000</v>
      </c>
      <c r="L571" t="s">
        <v>825</v>
      </c>
      <c r="N571">
        <v>15</v>
      </c>
      <c r="O571" s="14">
        <v>165</v>
      </c>
    </row>
    <row r="572" spans="1:15" x14ac:dyDescent="0.35">
      <c r="A572" t="s">
        <v>1321</v>
      </c>
      <c r="B572" s="5" t="str">
        <f t="shared" si="8"/>
        <v>22-24315</v>
      </c>
      <c r="C572">
        <v>8</v>
      </c>
      <c r="D572" t="s">
        <v>1322</v>
      </c>
      <c r="E572">
        <v>8</v>
      </c>
      <c r="F572" s="1">
        <v>45054</v>
      </c>
      <c r="G572" s="1">
        <v>45061</v>
      </c>
      <c r="H572" s="2">
        <v>0.77083333333333337</v>
      </c>
      <c r="I572" s="2">
        <v>0.88541666666666663</v>
      </c>
      <c r="J572" t="s">
        <v>436</v>
      </c>
      <c r="K572" s="6">
        <v>504141000</v>
      </c>
      <c r="L572" t="s">
        <v>437</v>
      </c>
      <c r="N572">
        <v>9</v>
      </c>
      <c r="O572" s="14">
        <v>62</v>
      </c>
    </row>
    <row r="573" spans="1:15" x14ac:dyDescent="0.35">
      <c r="A573" t="s">
        <v>1323</v>
      </c>
      <c r="B573" s="5" t="str">
        <f t="shared" si="8"/>
        <v>22-73085</v>
      </c>
      <c r="C573">
        <v>1</v>
      </c>
      <c r="D573" t="s">
        <v>1240</v>
      </c>
      <c r="E573">
        <v>52</v>
      </c>
      <c r="F573" s="1">
        <v>44830</v>
      </c>
      <c r="G573" s="1">
        <v>45061</v>
      </c>
      <c r="H573" s="2">
        <v>0.35416666666666669</v>
      </c>
      <c r="I573" s="2">
        <v>0.41666666666666669</v>
      </c>
      <c r="J573" t="s">
        <v>188</v>
      </c>
      <c r="K573" s="6">
        <v>504141000</v>
      </c>
      <c r="L573" t="s">
        <v>635</v>
      </c>
      <c r="N573">
        <v>15</v>
      </c>
      <c r="O573" s="14">
        <v>180</v>
      </c>
    </row>
    <row r="574" spans="1:15" x14ac:dyDescent="0.35">
      <c r="A574" t="s">
        <v>1324</v>
      </c>
      <c r="B574" s="5" t="str">
        <f t="shared" si="8"/>
        <v>22-73215</v>
      </c>
      <c r="C574">
        <v>1</v>
      </c>
      <c r="D574" t="s">
        <v>1325</v>
      </c>
      <c r="E574">
        <v>52</v>
      </c>
      <c r="F574" s="1">
        <v>44830</v>
      </c>
      <c r="G574" s="1">
        <v>45061</v>
      </c>
      <c r="H574" s="2">
        <v>0.42708333333333331</v>
      </c>
      <c r="I574" s="2">
        <v>0.48958333333333331</v>
      </c>
      <c r="J574" t="s">
        <v>188</v>
      </c>
      <c r="K574" s="6">
        <v>504141000</v>
      </c>
      <c r="L574" t="s">
        <v>635</v>
      </c>
      <c r="N574">
        <v>15</v>
      </c>
      <c r="O574" s="14">
        <v>180</v>
      </c>
    </row>
    <row r="575" spans="1:15" x14ac:dyDescent="0.35">
      <c r="A575" t="s">
        <v>1326</v>
      </c>
      <c r="B575" s="5" t="str">
        <f t="shared" si="8"/>
        <v>22-76115</v>
      </c>
      <c r="C575">
        <v>1</v>
      </c>
      <c r="D575" t="s">
        <v>1327</v>
      </c>
      <c r="E575">
        <v>0</v>
      </c>
      <c r="L575" t="s">
        <v>588</v>
      </c>
      <c r="N575">
        <v>0</v>
      </c>
      <c r="O575" s="14">
        <v>0</v>
      </c>
    </row>
    <row r="576" spans="1:15" x14ac:dyDescent="0.35">
      <c r="A576" t="s">
        <v>1328</v>
      </c>
      <c r="B576" s="5" t="str">
        <f t="shared" si="8"/>
        <v>22-69251</v>
      </c>
      <c r="C576">
        <v>15</v>
      </c>
      <c r="D576" t="s">
        <v>934</v>
      </c>
      <c r="E576">
        <v>41</v>
      </c>
      <c r="F576" s="1">
        <v>44963</v>
      </c>
      <c r="G576" s="1">
        <v>45061</v>
      </c>
      <c r="H576" s="2">
        <v>0.77083333333333337</v>
      </c>
      <c r="I576" s="2">
        <v>0.89583333333333337</v>
      </c>
      <c r="J576" t="s">
        <v>329</v>
      </c>
      <c r="K576" s="6">
        <v>504141000</v>
      </c>
      <c r="L576" t="s">
        <v>330</v>
      </c>
      <c r="N576">
        <v>12</v>
      </c>
      <c r="O576" s="14">
        <v>168</v>
      </c>
    </row>
    <row r="577" spans="1:15" x14ac:dyDescent="0.35">
      <c r="A577" t="s">
        <v>1329</v>
      </c>
      <c r="B577" s="5" t="str">
        <f t="shared" si="8"/>
        <v>22-25040</v>
      </c>
      <c r="C577">
        <v>10</v>
      </c>
      <c r="D577" t="s">
        <v>1330</v>
      </c>
      <c r="E577">
        <v>3</v>
      </c>
      <c r="F577" s="1">
        <v>45061</v>
      </c>
      <c r="G577" s="1">
        <v>45061</v>
      </c>
      <c r="H577" s="2">
        <v>0.58333333333333337</v>
      </c>
      <c r="I577" s="2">
        <v>0.66666666666666663</v>
      </c>
      <c r="J577" t="s">
        <v>1331</v>
      </c>
      <c r="L577" t="s">
        <v>441</v>
      </c>
      <c r="N577">
        <v>15</v>
      </c>
      <c r="O577" s="14">
        <v>12</v>
      </c>
    </row>
    <row r="578" spans="1:15" x14ac:dyDescent="0.35">
      <c r="A578" t="s">
        <v>1332</v>
      </c>
      <c r="B578" s="5" t="str">
        <f t="shared" si="8"/>
        <v>22-21140</v>
      </c>
      <c r="D578" t="s">
        <v>1333</v>
      </c>
      <c r="E578">
        <v>3</v>
      </c>
      <c r="F578" s="1">
        <v>45061</v>
      </c>
      <c r="G578" s="1">
        <v>45061</v>
      </c>
      <c r="H578" s="2">
        <v>0.8125</v>
      </c>
      <c r="I578" s="2">
        <v>0.89583333333333337</v>
      </c>
      <c r="J578" t="s">
        <v>196</v>
      </c>
      <c r="K578" s="6">
        <v>504141000</v>
      </c>
      <c r="L578" t="s">
        <v>305</v>
      </c>
      <c r="N578">
        <v>80</v>
      </c>
      <c r="O578" s="14">
        <v>0</v>
      </c>
    </row>
    <row r="579" spans="1:15" x14ac:dyDescent="0.35">
      <c r="A579" t="s">
        <v>1334</v>
      </c>
      <c r="B579" s="5" t="str">
        <f t="shared" ref="B579:B642" si="9">SUBSTITUTE(A579,".","-")</f>
        <v>22-66012</v>
      </c>
      <c r="C579">
        <v>15</v>
      </c>
      <c r="D579" t="s">
        <v>1335</v>
      </c>
      <c r="E579">
        <v>48</v>
      </c>
      <c r="F579" s="1">
        <v>44956</v>
      </c>
      <c r="G579" s="1">
        <v>45061</v>
      </c>
      <c r="H579" s="2">
        <v>0.59375</v>
      </c>
      <c r="I579" s="2">
        <v>0.72916666666666663</v>
      </c>
      <c r="J579" t="s">
        <v>591</v>
      </c>
      <c r="K579" s="6">
        <v>504141000</v>
      </c>
      <c r="L579" t="s">
        <v>592</v>
      </c>
      <c r="N579">
        <v>10</v>
      </c>
      <c r="O579" s="14">
        <v>209</v>
      </c>
    </row>
    <row r="580" spans="1:15" x14ac:dyDescent="0.35">
      <c r="A580" t="s">
        <v>1336</v>
      </c>
      <c r="B580" s="5" t="str">
        <f t="shared" si="9"/>
        <v>22-74095</v>
      </c>
      <c r="C580">
        <v>1</v>
      </c>
      <c r="D580" t="s">
        <v>1337</v>
      </c>
      <c r="E580">
        <v>52</v>
      </c>
      <c r="F580" s="1">
        <v>44838</v>
      </c>
      <c r="G580" s="1">
        <v>45062</v>
      </c>
      <c r="H580" s="2">
        <v>0.35416666666666669</v>
      </c>
      <c r="I580" s="2">
        <v>0.41666666666666669</v>
      </c>
      <c r="J580" t="s">
        <v>385</v>
      </c>
      <c r="K580" s="6">
        <v>504141000</v>
      </c>
      <c r="L580" t="s">
        <v>505</v>
      </c>
      <c r="N580">
        <v>15</v>
      </c>
      <c r="O580" s="14">
        <v>180</v>
      </c>
    </row>
    <row r="581" spans="1:15" x14ac:dyDescent="0.35">
      <c r="A581" t="s">
        <v>1338</v>
      </c>
      <c r="B581" s="5" t="str">
        <f t="shared" si="9"/>
        <v>22-73100</v>
      </c>
      <c r="C581">
        <v>1</v>
      </c>
      <c r="D581" t="s">
        <v>1080</v>
      </c>
      <c r="E581">
        <v>52</v>
      </c>
      <c r="F581" s="1">
        <v>44838</v>
      </c>
      <c r="G581" s="1">
        <v>45062</v>
      </c>
      <c r="H581" s="2">
        <v>0.77083333333333337</v>
      </c>
      <c r="I581" s="2">
        <v>0.83333333333333337</v>
      </c>
      <c r="J581" t="s">
        <v>403</v>
      </c>
      <c r="K581" s="6">
        <v>504141000</v>
      </c>
      <c r="L581" t="s">
        <v>604</v>
      </c>
      <c r="N581">
        <v>15</v>
      </c>
      <c r="O581" s="14">
        <v>180</v>
      </c>
    </row>
    <row r="582" spans="1:15" x14ac:dyDescent="0.35">
      <c r="A582" t="s">
        <v>1339</v>
      </c>
      <c r="B582" s="5" t="str">
        <f t="shared" si="9"/>
        <v>22-68320</v>
      </c>
      <c r="C582">
        <v>15</v>
      </c>
      <c r="D582" t="s">
        <v>1340</v>
      </c>
      <c r="E582">
        <v>48</v>
      </c>
      <c r="F582" s="1">
        <v>44964</v>
      </c>
      <c r="G582" s="1">
        <v>45062</v>
      </c>
      <c r="H582" s="2">
        <v>0.75</v>
      </c>
      <c r="I582" s="2">
        <v>0.875</v>
      </c>
      <c r="J582" t="s">
        <v>231</v>
      </c>
      <c r="K582" s="6">
        <v>504141000</v>
      </c>
      <c r="L582" t="s">
        <v>1341</v>
      </c>
      <c r="N582">
        <v>7</v>
      </c>
      <c r="O582" s="14">
        <v>207</v>
      </c>
    </row>
    <row r="583" spans="1:15" x14ac:dyDescent="0.35">
      <c r="A583" t="s">
        <v>1342</v>
      </c>
      <c r="B583" s="5" t="str">
        <f t="shared" si="9"/>
        <v>22-14160</v>
      </c>
      <c r="C583">
        <v>2</v>
      </c>
      <c r="D583" t="s">
        <v>1343</v>
      </c>
      <c r="E583">
        <v>8</v>
      </c>
      <c r="F583" s="1">
        <v>45061</v>
      </c>
      <c r="G583" s="1">
        <v>45062</v>
      </c>
      <c r="H583" s="2">
        <v>0.75</v>
      </c>
      <c r="I583" s="2">
        <v>0.875</v>
      </c>
      <c r="J583" t="s">
        <v>820</v>
      </c>
      <c r="K583" s="6">
        <v>504141000</v>
      </c>
      <c r="L583" t="s">
        <v>622</v>
      </c>
      <c r="N583">
        <v>10</v>
      </c>
      <c r="O583" s="14">
        <v>60</v>
      </c>
    </row>
    <row r="584" spans="1:15" x14ac:dyDescent="0.35">
      <c r="A584" t="s">
        <v>1344</v>
      </c>
      <c r="B584" s="5" t="str">
        <f t="shared" si="9"/>
        <v>22-69033</v>
      </c>
      <c r="C584">
        <v>15</v>
      </c>
      <c r="D584" t="s">
        <v>1345</v>
      </c>
      <c r="E584">
        <v>56</v>
      </c>
      <c r="F584" s="1">
        <v>44957</v>
      </c>
      <c r="G584" s="1">
        <v>45062</v>
      </c>
      <c r="H584" s="2">
        <v>0.77083333333333337</v>
      </c>
      <c r="I584" s="2">
        <v>0.89583333333333337</v>
      </c>
      <c r="J584" t="s">
        <v>235</v>
      </c>
      <c r="K584" s="6">
        <v>504141000</v>
      </c>
      <c r="L584" t="s">
        <v>1346</v>
      </c>
      <c r="N584">
        <v>12</v>
      </c>
      <c r="O584" s="14">
        <v>230</v>
      </c>
    </row>
    <row r="585" spans="1:15" x14ac:dyDescent="0.35">
      <c r="A585" t="s">
        <v>1347</v>
      </c>
      <c r="B585" s="5" t="str">
        <f t="shared" si="9"/>
        <v>22-24385</v>
      </c>
      <c r="C585">
        <v>8</v>
      </c>
      <c r="D585" t="s">
        <v>1348</v>
      </c>
      <c r="E585">
        <v>7</v>
      </c>
      <c r="F585" s="1">
        <v>45055</v>
      </c>
      <c r="G585" s="1">
        <v>45062</v>
      </c>
      <c r="H585" s="2">
        <v>0.66666666666666663</v>
      </c>
      <c r="I585" s="2">
        <v>0.77083333333333337</v>
      </c>
      <c r="J585" t="s">
        <v>433</v>
      </c>
      <c r="K585" s="6">
        <v>504141000</v>
      </c>
      <c r="L585" t="s">
        <v>945</v>
      </c>
      <c r="N585">
        <v>12</v>
      </c>
      <c r="O585" s="14">
        <v>48</v>
      </c>
    </row>
    <row r="586" spans="1:15" x14ac:dyDescent="0.35">
      <c r="A586" t="s">
        <v>1349</v>
      </c>
      <c r="B586" s="5" t="str">
        <f t="shared" si="9"/>
        <v>22-34121</v>
      </c>
      <c r="C586">
        <v>13</v>
      </c>
      <c r="D586" t="s">
        <v>1350</v>
      </c>
      <c r="E586">
        <v>4</v>
      </c>
      <c r="F586" s="1">
        <v>45062</v>
      </c>
      <c r="G586" s="1">
        <v>45062</v>
      </c>
      <c r="H586" s="2">
        <v>0.75</v>
      </c>
      <c r="I586" s="2">
        <v>0.875</v>
      </c>
      <c r="J586" t="s">
        <v>298</v>
      </c>
      <c r="K586" s="6">
        <v>504141000</v>
      </c>
      <c r="L586" t="s">
        <v>1351</v>
      </c>
      <c r="N586">
        <v>12</v>
      </c>
      <c r="O586" s="14">
        <v>23</v>
      </c>
    </row>
    <row r="587" spans="1:15" x14ac:dyDescent="0.35">
      <c r="A587" t="s">
        <v>1352</v>
      </c>
      <c r="B587" s="5" t="str">
        <f t="shared" si="9"/>
        <v>22-35190</v>
      </c>
      <c r="C587">
        <v>13</v>
      </c>
      <c r="D587" t="s">
        <v>1353</v>
      </c>
      <c r="E587">
        <v>36</v>
      </c>
      <c r="F587" s="1">
        <v>44832</v>
      </c>
      <c r="G587" s="1">
        <v>45063</v>
      </c>
      <c r="H587" s="2">
        <v>0.70833333333333337</v>
      </c>
      <c r="I587" s="2">
        <v>0.75</v>
      </c>
      <c r="J587" t="s">
        <v>243</v>
      </c>
      <c r="K587" s="6">
        <v>504141000</v>
      </c>
      <c r="L587" t="s">
        <v>1354</v>
      </c>
      <c r="N587">
        <v>18</v>
      </c>
      <c r="O587" s="14">
        <v>137</v>
      </c>
    </row>
    <row r="588" spans="1:15" x14ac:dyDescent="0.35">
      <c r="A588" t="s">
        <v>1355</v>
      </c>
      <c r="B588" s="5" t="str">
        <f t="shared" si="9"/>
        <v>22-35615</v>
      </c>
      <c r="C588">
        <v>13</v>
      </c>
      <c r="D588" t="s">
        <v>1356</v>
      </c>
      <c r="E588">
        <v>40</v>
      </c>
      <c r="F588" s="1">
        <v>44825</v>
      </c>
      <c r="G588" s="1">
        <v>45063</v>
      </c>
      <c r="H588" s="2">
        <v>0.40625</v>
      </c>
      <c r="I588" s="2">
        <v>0.44791666666666669</v>
      </c>
      <c r="J588" t="s">
        <v>632</v>
      </c>
      <c r="K588" s="6">
        <v>504141000</v>
      </c>
      <c r="L588" t="s">
        <v>1357</v>
      </c>
      <c r="N588">
        <v>16</v>
      </c>
      <c r="O588" s="14">
        <v>160</v>
      </c>
    </row>
    <row r="589" spans="1:15" x14ac:dyDescent="0.35">
      <c r="A589" t="s">
        <v>1358</v>
      </c>
      <c r="B589" s="5" t="str">
        <f t="shared" si="9"/>
        <v>22-71070</v>
      </c>
      <c r="C589">
        <v>1</v>
      </c>
      <c r="D589" t="s">
        <v>1359</v>
      </c>
      <c r="E589">
        <v>52</v>
      </c>
      <c r="F589" s="1">
        <v>44839</v>
      </c>
      <c r="G589" s="1">
        <v>45063</v>
      </c>
      <c r="H589" s="2">
        <v>0.77083333333333337</v>
      </c>
      <c r="I589" s="2">
        <v>0.83333333333333337</v>
      </c>
      <c r="J589" t="s">
        <v>466</v>
      </c>
      <c r="K589" s="6">
        <v>504141000</v>
      </c>
      <c r="L589" t="s">
        <v>1360</v>
      </c>
      <c r="N589">
        <v>15</v>
      </c>
      <c r="O589" s="14">
        <v>177</v>
      </c>
    </row>
    <row r="590" spans="1:15" x14ac:dyDescent="0.35">
      <c r="A590" t="s">
        <v>1361</v>
      </c>
      <c r="B590" s="5" t="str">
        <f t="shared" si="9"/>
        <v>22-71100</v>
      </c>
      <c r="C590">
        <v>1</v>
      </c>
      <c r="D590" t="s">
        <v>1362</v>
      </c>
      <c r="E590">
        <v>52</v>
      </c>
      <c r="F590" s="1">
        <v>44839</v>
      </c>
      <c r="G590" s="1">
        <v>45063</v>
      </c>
      <c r="H590" s="2">
        <v>0.35416666666666669</v>
      </c>
      <c r="I590" s="2">
        <v>0.41666666666666669</v>
      </c>
      <c r="J590" t="s">
        <v>494</v>
      </c>
      <c r="K590" s="6">
        <v>504141000</v>
      </c>
      <c r="L590" t="s">
        <v>1100</v>
      </c>
      <c r="N590">
        <v>15</v>
      </c>
      <c r="O590" s="14">
        <v>177</v>
      </c>
    </row>
    <row r="591" spans="1:15" x14ac:dyDescent="0.35">
      <c r="A591" t="s">
        <v>1363</v>
      </c>
      <c r="B591" s="5" t="str">
        <f t="shared" si="9"/>
        <v>22-71325</v>
      </c>
      <c r="C591">
        <v>1</v>
      </c>
      <c r="D591" t="s">
        <v>1020</v>
      </c>
      <c r="E591">
        <v>52</v>
      </c>
      <c r="F591" s="1">
        <v>44832</v>
      </c>
      <c r="G591" s="1">
        <v>45063</v>
      </c>
      <c r="H591" s="2">
        <v>0.35416666666666669</v>
      </c>
      <c r="I591" s="2">
        <v>0.41666666666666669</v>
      </c>
      <c r="J591" t="s">
        <v>583</v>
      </c>
      <c r="K591" s="6">
        <v>504141000</v>
      </c>
      <c r="L591" t="s">
        <v>1364</v>
      </c>
      <c r="N591">
        <v>15</v>
      </c>
      <c r="O591" s="14">
        <v>177</v>
      </c>
    </row>
    <row r="592" spans="1:15" x14ac:dyDescent="0.35">
      <c r="A592" t="s">
        <v>1365</v>
      </c>
      <c r="B592" s="5" t="str">
        <f t="shared" si="9"/>
        <v>22-35543</v>
      </c>
      <c r="C592">
        <v>13</v>
      </c>
      <c r="D592" t="s">
        <v>1366</v>
      </c>
      <c r="E592">
        <v>11</v>
      </c>
      <c r="F592" s="1">
        <v>45007</v>
      </c>
      <c r="G592" s="1">
        <v>45063</v>
      </c>
      <c r="H592" s="2">
        <v>0.39583333333333331</v>
      </c>
      <c r="I592" s="2">
        <v>0.4375</v>
      </c>
      <c r="J592" t="s">
        <v>728</v>
      </c>
      <c r="L592" t="s">
        <v>1367</v>
      </c>
      <c r="N592">
        <v>14</v>
      </c>
      <c r="O592" s="14">
        <v>58</v>
      </c>
    </row>
    <row r="593" spans="1:15" x14ac:dyDescent="0.35">
      <c r="A593" t="s">
        <v>1368</v>
      </c>
      <c r="B593" s="5" t="str">
        <f t="shared" si="9"/>
        <v>22-35178</v>
      </c>
      <c r="C593">
        <v>13</v>
      </c>
      <c r="D593" t="s">
        <v>1369</v>
      </c>
      <c r="E593">
        <v>36</v>
      </c>
      <c r="F593" s="1">
        <v>44832</v>
      </c>
      <c r="G593" s="1">
        <v>45063</v>
      </c>
      <c r="H593" s="2">
        <v>0.75694444444444453</v>
      </c>
      <c r="I593" s="2">
        <v>0.79861111111111116</v>
      </c>
      <c r="J593" t="s">
        <v>632</v>
      </c>
      <c r="K593" s="6">
        <v>504141000</v>
      </c>
      <c r="L593" t="s">
        <v>1370</v>
      </c>
      <c r="N593">
        <v>14</v>
      </c>
      <c r="O593" s="14">
        <v>144</v>
      </c>
    </row>
    <row r="594" spans="1:15" x14ac:dyDescent="0.35">
      <c r="A594" t="s">
        <v>1371</v>
      </c>
      <c r="B594" s="5" t="str">
        <f t="shared" si="9"/>
        <v>22-32485</v>
      </c>
      <c r="C594">
        <v>13</v>
      </c>
      <c r="D594" t="s">
        <v>1372</v>
      </c>
      <c r="E594">
        <v>8</v>
      </c>
      <c r="F594" s="1">
        <v>45042</v>
      </c>
      <c r="G594" s="1">
        <v>45063</v>
      </c>
      <c r="H594" s="2">
        <v>0.39583333333333331</v>
      </c>
      <c r="I594" s="2">
        <v>0.45833333333333331</v>
      </c>
      <c r="J594" t="s">
        <v>317</v>
      </c>
      <c r="K594" s="6">
        <v>504141000</v>
      </c>
      <c r="L594" t="s">
        <v>918</v>
      </c>
      <c r="N594">
        <v>15</v>
      </c>
      <c r="O594" s="14">
        <v>41</v>
      </c>
    </row>
    <row r="595" spans="1:15" x14ac:dyDescent="0.35">
      <c r="A595" t="s">
        <v>1373</v>
      </c>
      <c r="B595" s="5" t="str">
        <f t="shared" si="9"/>
        <v>22-34141</v>
      </c>
      <c r="C595">
        <v>13</v>
      </c>
      <c r="D595" t="s">
        <v>1374</v>
      </c>
      <c r="E595">
        <v>5</v>
      </c>
      <c r="F595" s="1">
        <v>45063</v>
      </c>
      <c r="G595" s="1">
        <v>45063</v>
      </c>
      <c r="H595" s="2">
        <v>0.75</v>
      </c>
      <c r="I595" s="2">
        <v>0.89583333333333337</v>
      </c>
      <c r="J595" t="s">
        <v>298</v>
      </c>
      <c r="K595" s="6">
        <v>504141000</v>
      </c>
      <c r="L595" t="s">
        <v>452</v>
      </c>
      <c r="N595">
        <v>15</v>
      </c>
      <c r="O595" s="14">
        <v>26</v>
      </c>
    </row>
    <row r="596" spans="1:15" x14ac:dyDescent="0.35">
      <c r="A596" t="s">
        <v>1375</v>
      </c>
      <c r="B596" s="5" t="str">
        <f t="shared" si="9"/>
        <v>22-74100</v>
      </c>
      <c r="C596">
        <v>1</v>
      </c>
      <c r="D596" t="s">
        <v>1376</v>
      </c>
      <c r="E596">
        <v>52</v>
      </c>
      <c r="F596" s="1">
        <v>44839</v>
      </c>
      <c r="G596" s="1">
        <v>45063</v>
      </c>
      <c r="H596" s="2">
        <v>0.625</v>
      </c>
      <c r="I596" s="2">
        <v>0.6875</v>
      </c>
      <c r="J596" t="s">
        <v>385</v>
      </c>
      <c r="K596" s="6">
        <v>504141000</v>
      </c>
      <c r="L596" t="s">
        <v>574</v>
      </c>
      <c r="N596">
        <v>15</v>
      </c>
      <c r="O596" s="14">
        <v>180</v>
      </c>
    </row>
    <row r="597" spans="1:15" x14ac:dyDescent="0.35">
      <c r="A597" t="s">
        <v>1377</v>
      </c>
      <c r="B597" s="5" t="str">
        <f t="shared" si="9"/>
        <v>22-11100</v>
      </c>
      <c r="C597">
        <v>2</v>
      </c>
      <c r="D597" t="s">
        <v>1378</v>
      </c>
      <c r="E597">
        <v>10</v>
      </c>
      <c r="F597" s="1">
        <v>44834</v>
      </c>
      <c r="G597" s="1">
        <v>45065</v>
      </c>
      <c r="H597" s="2">
        <v>0.625</v>
      </c>
      <c r="I597" s="2">
        <v>0.6875</v>
      </c>
      <c r="J597" t="s">
        <v>208</v>
      </c>
      <c r="L597" t="s">
        <v>793</v>
      </c>
      <c r="N597">
        <v>100</v>
      </c>
      <c r="O597" s="14">
        <v>0</v>
      </c>
    </row>
    <row r="598" spans="1:15" x14ac:dyDescent="0.35">
      <c r="A598" t="s">
        <v>1379</v>
      </c>
      <c r="B598" s="5" t="str">
        <f t="shared" si="9"/>
        <v>22-35065</v>
      </c>
      <c r="C598">
        <v>13</v>
      </c>
      <c r="D598" t="s">
        <v>1380</v>
      </c>
      <c r="E598">
        <v>36</v>
      </c>
      <c r="F598" s="1">
        <v>44837</v>
      </c>
      <c r="G598" s="1">
        <v>45068</v>
      </c>
      <c r="H598" s="2">
        <v>0.75</v>
      </c>
      <c r="I598" s="2">
        <v>0.79166666666666663</v>
      </c>
      <c r="J598" t="s">
        <v>728</v>
      </c>
      <c r="L598" t="s">
        <v>962</v>
      </c>
      <c r="N598">
        <v>19</v>
      </c>
      <c r="O598" s="14">
        <v>120</v>
      </c>
    </row>
    <row r="599" spans="1:15" x14ac:dyDescent="0.35">
      <c r="A599" t="s">
        <v>1381</v>
      </c>
      <c r="B599" s="5" t="str">
        <f t="shared" si="9"/>
        <v>22-35132</v>
      </c>
      <c r="C599">
        <v>13</v>
      </c>
      <c r="D599" t="s">
        <v>1382</v>
      </c>
      <c r="E599">
        <v>40</v>
      </c>
      <c r="F599" s="1">
        <v>44816</v>
      </c>
      <c r="G599" s="1">
        <v>45068</v>
      </c>
      <c r="H599" s="2">
        <v>0.79166666666666663</v>
      </c>
      <c r="I599" s="2">
        <v>0.83333333333333337</v>
      </c>
      <c r="J599" t="s">
        <v>1383</v>
      </c>
      <c r="L599" t="s">
        <v>1384</v>
      </c>
      <c r="N599">
        <v>19</v>
      </c>
      <c r="O599" s="14">
        <v>133</v>
      </c>
    </row>
    <row r="600" spans="1:15" x14ac:dyDescent="0.35">
      <c r="A600" t="s">
        <v>1385</v>
      </c>
      <c r="B600" s="5" t="str">
        <f t="shared" si="9"/>
        <v>22-76660</v>
      </c>
      <c r="C600">
        <v>1</v>
      </c>
      <c r="D600" t="s">
        <v>1386</v>
      </c>
      <c r="E600">
        <v>16</v>
      </c>
      <c r="F600" s="1">
        <v>45036</v>
      </c>
      <c r="G600" s="1">
        <v>45068</v>
      </c>
      <c r="H600" s="2">
        <v>0.69791666666666663</v>
      </c>
      <c r="I600" s="2">
        <v>0.76041666666666663</v>
      </c>
      <c r="J600" t="s">
        <v>378</v>
      </c>
      <c r="K600" s="6">
        <v>504141000</v>
      </c>
      <c r="L600" t="s">
        <v>1167</v>
      </c>
      <c r="N600">
        <v>9</v>
      </c>
      <c r="O600" s="14">
        <v>101</v>
      </c>
    </row>
    <row r="601" spans="1:15" x14ac:dyDescent="0.35">
      <c r="A601" t="s">
        <v>1387</v>
      </c>
      <c r="B601" s="5" t="str">
        <f t="shared" si="9"/>
        <v>22-71095</v>
      </c>
      <c r="C601">
        <v>1</v>
      </c>
      <c r="D601" t="s">
        <v>1362</v>
      </c>
      <c r="E601">
        <v>52</v>
      </c>
      <c r="F601" s="1">
        <v>44830</v>
      </c>
      <c r="G601" s="1">
        <v>45068</v>
      </c>
      <c r="H601" s="2">
        <v>0.77083333333333337</v>
      </c>
      <c r="I601" s="2">
        <v>0.83333333333333337</v>
      </c>
      <c r="J601" t="s">
        <v>378</v>
      </c>
      <c r="K601" s="6">
        <v>504141000</v>
      </c>
      <c r="L601" t="s">
        <v>1364</v>
      </c>
      <c r="N601">
        <v>16</v>
      </c>
      <c r="O601" s="14">
        <v>177</v>
      </c>
    </row>
    <row r="602" spans="1:15" x14ac:dyDescent="0.35">
      <c r="A602" t="s">
        <v>1388</v>
      </c>
      <c r="B602" s="5" t="str">
        <f t="shared" si="9"/>
        <v>22-35210</v>
      </c>
      <c r="C602">
        <v>13</v>
      </c>
      <c r="D602" t="s">
        <v>631</v>
      </c>
      <c r="E602">
        <v>40</v>
      </c>
      <c r="F602" s="1">
        <v>44816</v>
      </c>
      <c r="G602" s="1">
        <v>45068</v>
      </c>
      <c r="H602" s="2">
        <v>0.75</v>
      </c>
      <c r="I602" s="2">
        <v>0.79166666666666663</v>
      </c>
      <c r="J602" t="s">
        <v>1383</v>
      </c>
      <c r="L602" t="s">
        <v>1384</v>
      </c>
      <c r="N602">
        <v>24</v>
      </c>
      <c r="O602" s="14">
        <v>145</v>
      </c>
    </row>
    <row r="603" spans="1:15" x14ac:dyDescent="0.35">
      <c r="A603" t="s">
        <v>1389</v>
      </c>
      <c r="B603" s="5" t="str">
        <f t="shared" si="9"/>
        <v>22-73155</v>
      </c>
      <c r="C603">
        <v>1</v>
      </c>
      <c r="D603" t="s">
        <v>1000</v>
      </c>
      <c r="E603">
        <v>52</v>
      </c>
      <c r="F603" s="1">
        <v>44844</v>
      </c>
      <c r="G603" s="1">
        <v>45068</v>
      </c>
      <c r="H603" s="2">
        <v>0.75</v>
      </c>
      <c r="I603" s="2">
        <v>0.8125</v>
      </c>
      <c r="J603" t="s">
        <v>1029</v>
      </c>
      <c r="K603" s="6">
        <v>599936291</v>
      </c>
      <c r="L603" t="s">
        <v>463</v>
      </c>
      <c r="N603">
        <v>15</v>
      </c>
      <c r="O603" s="14">
        <v>180</v>
      </c>
    </row>
    <row r="604" spans="1:15" x14ac:dyDescent="0.35">
      <c r="A604" t="s">
        <v>1390</v>
      </c>
      <c r="B604" s="5" t="str">
        <f t="shared" si="9"/>
        <v>22-68155</v>
      </c>
      <c r="C604">
        <v>15</v>
      </c>
      <c r="D604" t="s">
        <v>1391</v>
      </c>
      <c r="E604">
        <v>48</v>
      </c>
      <c r="F604" s="1">
        <v>44963</v>
      </c>
      <c r="G604" s="1">
        <v>45068</v>
      </c>
      <c r="H604" s="2">
        <v>0.77083333333333337</v>
      </c>
      <c r="I604" s="2">
        <v>0.89583333333333337</v>
      </c>
      <c r="J604" t="s">
        <v>235</v>
      </c>
      <c r="K604" s="6">
        <v>504141000</v>
      </c>
      <c r="L604" t="s">
        <v>1392</v>
      </c>
      <c r="N604">
        <v>15</v>
      </c>
      <c r="O604" s="14">
        <v>206</v>
      </c>
    </row>
    <row r="605" spans="1:15" x14ac:dyDescent="0.35">
      <c r="A605" t="s">
        <v>1393</v>
      </c>
      <c r="B605" s="5" t="str">
        <f t="shared" si="9"/>
        <v>22-35415</v>
      </c>
      <c r="C605">
        <v>13</v>
      </c>
      <c r="D605" t="s">
        <v>1394</v>
      </c>
      <c r="E605">
        <v>36</v>
      </c>
      <c r="F605" s="1">
        <v>44837</v>
      </c>
      <c r="G605" s="1">
        <v>45068</v>
      </c>
      <c r="H605" s="2">
        <v>0.70833333333333337</v>
      </c>
      <c r="I605" s="2">
        <v>0.75</v>
      </c>
      <c r="J605" t="s">
        <v>728</v>
      </c>
      <c r="L605" t="s">
        <v>962</v>
      </c>
      <c r="N605">
        <v>19</v>
      </c>
      <c r="O605" s="14">
        <v>120</v>
      </c>
    </row>
    <row r="606" spans="1:15" x14ac:dyDescent="0.35">
      <c r="A606" t="s">
        <v>1395</v>
      </c>
      <c r="B606" s="5" t="str">
        <f t="shared" si="9"/>
        <v>22-65080</v>
      </c>
      <c r="C606">
        <v>15</v>
      </c>
      <c r="D606" t="s">
        <v>1396</v>
      </c>
      <c r="E606">
        <v>20</v>
      </c>
      <c r="F606" s="1">
        <v>44985</v>
      </c>
      <c r="G606" s="1">
        <v>45069</v>
      </c>
      <c r="H606" s="2">
        <v>0.77083333333333337</v>
      </c>
      <c r="I606" s="2">
        <v>0.82291666666666663</v>
      </c>
      <c r="J606" t="s">
        <v>429</v>
      </c>
      <c r="K606" s="6">
        <v>504141000</v>
      </c>
      <c r="L606" t="s">
        <v>1397</v>
      </c>
      <c r="N606">
        <v>16</v>
      </c>
      <c r="O606" s="14">
        <v>81</v>
      </c>
    </row>
    <row r="607" spans="1:15" x14ac:dyDescent="0.35">
      <c r="A607" t="s">
        <v>1398</v>
      </c>
      <c r="B607" s="5" t="str">
        <f t="shared" si="9"/>
        <v>22-75060</v>
      </c>
      <c r="C607">
        <v>1</v>
      </c>
      <c r="D607" t="s">
        <v>1399</v>
      </c>
      <c r="E607">
        <v>52</v>
      </c>
      <c r="F607" s="1">
        <v>44838</v>
      </c>
      <c r="G607" s="1">
        <v>45069</v>
      </c>
      <c r="H607" s="2">
        <v>0.77083333333333337</v>
      </c>
      <c r="I607" s="2">
        <v>0.83333333333333337</v>
      </c>
      <c r="J607" t="s">
        <v>378</v>
      </c>
      <c r="K607" s="6">
        <v>504141000</v>
      </c>
      <c r="L607" t="s">
        <v>1400</v>
      </c>
      <c r="N607">
        <v>15</v>
      </c>
      <c r="O607" s="14">
        <v>165</v>
      </c>
    </row>
    <row r="608" spans="1:15" x14ac:dyDescent="0.35">
      <c r="A608" t="s">
        <v>1401</v>
      </c>
      <c r="B608" s="5" t="str">
        <f t="shared" si="9"/>
        <v>22-64044</v>
      </c>
      <c r="C608">
        <v>14</v>
      </c>
      <c r="D608" t="s">
        <v>1402</v>
      </c>
      <c r="E608">
        <v>16</v>
      </c>
      <c r="F608" s="1">
        <v>44985</v>
      </c>
      <c r="G608" s="1">
        <v>45069</v>
      </c>
      <c r="H608" s="2">
        <v>0.76041666666666663</v>
      </c>
      <c r="I608" s="2">
        <v>0.80208333333333337</v>
      </c>
      <c r="J608" t="s">
        <v>1403</v>
      </c>
      <c r="L608" t="s">
        <v>874</v>
      </c>
      <c r="N608">
        <v>8</v>
      </c>
      <c r="O608" s="14">
        <v>97</v>
      </c>
    </row>
    <row r="609" spans="1:15" x14ac:dyDescent="0.35">
      <c r="A609" t="s">
        <v>1404</v>
      </c>
      <c r="B609" s="5" t="str">
        <f t="shared" si="9"/>
        <v>22-35195</v>
      </c>
      <c r="C609">
        <v>13</v>
      </c>
      <c r="D609" t="s">
        <v>1405</v>
      </c>
      <c r="E609">
        <v>36</v>
      </c>
      <c r="F609" s="1">
        <v>44831</v>
      </c>
      <c r="G609" s="1">
        <v>45069</v>
      </c>
      <c r="H609" s="2">
        <v>0.75</v>
      </c>
      <c r="I609" s="2">
        <v>0.79166666666666663</v>
      </c>
      <c r="J609" t="s">
        <v>728</v>
      </c>
      <c r="L609" t="s">
        <v>1406</v>
      </c>
      <c r="N609">
        <v>18</v>
      </c>
      <c r="O609" s="14">
        <v>137</v>
      </c>
    </row>
    <row r="610" spans="1:15" x14ac:dyDescent="0.35">
      <c r="A610" t="s">
        <v>1407</v>
      </c>
      <c r="B610" s="5" t="str">
        <f t="shared" si="9"/>
        <v>22-35634</v>
      </c>
      <c r="C610">
        <v>13</v>
      </c>
      <c r="D610" t="s">
        <v>1408</v>
      </c>
      <c r="E610">
        <v>43</v>
      </c>
      <c r="F610" s="1">
        <v>44817</v>
      </c>
      <c r="G610" s="1">
        <v>45069</v>
      </c>
      <c r="H610" s="2">
        <v>0.375</v>
      </c>
      <c r="I610" s="2">
        <v>0.41666666666666669</v>
      </c>
      <c r="J610" t="s">
        <v>429</v>
      </c>
      <c r="K610" s="6">
        <v>504141000</v>
      </c>
      <c r="L610" t="s">
        <v>1095</v>
      </c>
      <c r="N610">
        <v>18</v>
      </c>
      <c r="O610" s="14">
        <v>142</v>
      </c>
    </row>
    <row r="611" spans="1:15" x14ac:dyDescent="0.35">
      <c r="A611" t="s">
        <v>1409</v>
      </c>
      <c r="B611" s="5" t="str">
        <f t="shared" si="9"/>
        <v>22-74280</v>
      </c>
      <c r="C611">
        <v>1</v>
      </c>
      <c r="D611" t="s">
        <v>1410</v>
      </c>
      <c r="E611">
        <v>24</v>
      </c>
      <c r="F611" s="1">
        <v>44985</v>
      </c>
      <c r="G611" s="1">
        <v>45069</v>
      </c>
      <c r="H611" s="2">
        <v>0.69791666666666663</v>
      </c>
      <c r="I611" s="2">
        <v>0.76041666666666663</v>
      </c>
      <c r="J611" t="s">
        <v>486</v>
      </c>
      <c r="L611" t="s">
        <v>574</v>
      </c>
      <c r="N611">
        <v>9</v>
      </c>
      <c r="O611" s="14">
        <v>138</v>
      </c>
    </row>
    <row r="612" spans="1:15" x14ac:dyDescent="0.35">
      <c r="A612" t="s">
        <v>1411</v>
      </c>
      <c r="B612" s="5" t="str">
        <f t="shared" si="9"/>
        <v>22-35370</v>
      </c>
      <c r="C612">
        <v>13</v>
      </c>
      <c r="D612" t="s">
        <v>1412</v>
      </c>
      <c r="E612">
        <v>42</v>
      </c>
      <c r="F612" s="1">
        <v>44817</v>
      </c>
      <c r="G612" s="1">
        <v>45069</v>
      </c>
      <c r="H612" s="2">
        <v>0.75</v>
      </c>
      <c r="I612" s="2">
        <v>0.79166666666666663</v>
      </c>
      <c r="J612" t="s">
        <v>243</v>
      </c>
      <c r="K612" s="6">
        <v>504141000</v>
      </c>
      <c r="L612" t="s">
        <v>1413</v>
      </c>
      <c r="N612">
        <v>19</v>
      </c>
      <c r="O612" s="14">
        <v>138</v>
      </c>
    </row>
    <row r="613" spans="1:15" x14ac:dyDescent="0.35">
      <c r="A613" t="s">
        <v>1414</v>
      </c>
      <c r="B613" s="5" t="str">
        <f t="shared" si="9"/>
        <v>22-65500</v>
      </c>
      <c r="C613">
        <v>15</v>
      </c>
      <c r="D613" t="s">
        <v>1415</v>
      </c>
      <c r="E613">
        <v>26</v>
      </c>
      <c r="F613" s="1">
        <v>44845</v>
      </c>
      <c r="G613" s="1">
        <v>45069</v>
      </c>
      <c r="H613" s="2">
        <v>0.59375</v>
      </c>
      <c r="I613" s="2">
        <v>0.625</v>
      </c>
      <c r="J613" t="s">
        <v>429</v>
      </c>
      <c r="K613" s="6">
        <v>504141000</v>
      </c>
      <c r="L613" t="s">
        <v>1197</v>
      </c>
      <c r="N613">
        <v>12</v>
      </c>
      <c r="O613" s="14">
        <v>63</v>
      </c>
    </row>
    <row r="614" spans="1:15" x14ac:dyDescent="0.35">
      <c r="A614" t="s">
        <v>1416</v>
      </c>
      <c r="B614" s="5" t="str">
        <f t="shared" si="9"/>
        <v>22-16100</v>
      </c>
      <c r="C614">
        <v>2</v>
      </c>
      <c r="D614" t="s">
        <v>1417</v>
      </c>
      <c r="E614">
        <v>14</v>
      </c>
      <c r="F614" s="1">
        <v>45027</v>
      </c>
      <c r="G614" s="1">
        <v>45069</v>
      </c>
      <c r="H614" s="2">
        <v>0.375</v>
      </c>
      <c r="I614" s="2">
        <v>0.4375</v>
      </c>
      <c r="J614" t="s">
        <v>700</v>
      </c>
      <c r="L614" t="s">
        <v>1418</v>
      </c>
      <c r="N614">
        <v>9</v>
      </c>
      <c r="O614" s="14">
        <v>65</v>
      </c>
    </row>
    <row r="615" spans="1:15" x14ac:dyDescent="0.35">
      <c r="A615" t="s">
        <v>1419</v>
      </c>
      <c r="B615" s="5" t="str">
        <f t="shared" si="9"/>
        <v>22-24040</v>
      </c>
      <c r="C615">
        <v>8</v>
      </c>
      <c r="D615" t="s">
        <v>1420</v>
      </c>
      <c r="E615">
        <v>19</v>
      </c>
      <c r="F615" s="1">
        <v>45042</v>
      </c>
      <c r="G615" s="1">
        <v>45070</v>
      </c>
      <c r="H615" s="2">
        <v>0.72916666666666663</v>
      </c>
      <c r="I615" s="2">
        <v>0.84375</v>
      </c>
      <c r="J615" t="s">
        <v>433</v>
      </c>
      <c r="K615" s="6">
        <v>504141000</v>
      </c>
      <c r="L615" t="s">
        <v>309</v>
      </c>
      <c r="N615">
        <v>9</v>
      </c>
      <c r="O615" s="14">
        <v>180</v>
      </c>
    </row>
    <row r="616" spans="1:15" x14ac:dyDescent="0.35">
      <c r="A616" t="s">
        <v>1421</v>
      </c>
      <c r="B616" s="5" t="str">
        <f t="shared" si="9"/>
        <v>22-35040</v>
      </c>
      <c r="C616">
        <v>13</v>
      </c>
      <c r="D616" t="s">
        <v>1422</v>
      </c>
      <c r="E616">
        <v>14</v>
      </c>
      <c r="F616" s="1">
        <v>44986</v>
      </c>
      <c r="G616" s="1">
        <v>45070</v>
      </c>
      <c r="H616" s="2">
        <v>0.66666666666666663</v>
      </c>
      <c r="I616" s="2">
        <v>0.70833333333333337</v>
      </c>
      <c r="J616" t="s">
        <v>632</v>
      </c>
      <c r="K616" s="6">
        <v>504141000</v>
      </c>
      <c r="L616" t="s">
        <v>1423</v>
      </c>
      <c r="N616">
        <v>12</v>
      </c>
      <c r="O616" s="14">
        <v>65</v>
      </c>
    </row>
    <row r="617" spans="1:15" x14ac:dyDescent="0.35">
      <c r="A617" t="s">
        <v>1424</v>
      </c>
      <c r="B617" s="5" t="str">
        <f t="shared" si="9"/>
        <v>22-23545</v>
      </c>
      <c r="D617" t="s">
        <v>314</v>
      </c>
      <c r="E617">
        <v>4</v>
      </c>
      <c r="F617" s="1">
        <v>45070</v>
      </c>
      <c r="G617" s="1">
        <v>45070</v>
      </c>
      <c r="H617" s="2">
        <v>0.75</v>
      </c>
      <c r="I617" s="2">
        <v>0.875</v>
      </c>
      <c r="J617" t="s">
        <v>180</v>
      </c>
      <c r="K617" s="6">
        <v>504141000</v>
      </c>
      <c r="L617" t="s">
        <v>315</v>
      </c>
      <c r="N617">
        <v>25</v>
      </c>
      <c r="O617" s="14">
        <v>0</v>
      </c>
    </row>
    <row r="618" spans="1:15" x14ac:dyDescent="0.35">
      <c r="A618" t="s">
        <v>1425</v>
      </c>
      <c r="B618" s="5" t="str">
        <f t="shared" si="9"/>
        <v>22-35285</v>
      </c>
      <c r="C618">
        <v>13</v>
      </c>
      <c r="D618" t="s">
        <v>1426</v>
      </c>
      <c r="E618">
        <v>43</v>
      </c>
      <c r="F618" s="1">
        <v>44818</v>
      </c>
      <c r="G618" s="1">
        <v>45070</v>
      </c>
      <c r="H618" s="2">
        <v>0.64583333333333337</v>
      </c>
      <c r="I618" s="2">
        <v>0.6875</v>
      </c>
      <c r="J618" t="s">
        <v>429</v>
      </c>
      <c r="K618" s="6">
        <v>504141000</v>
      </c>
      <c r="L618" t="s">
        <v>1427</v>
      </c>
      <c r="N618">
        <v>18</v>
      </c>
      <c r="O618" s="14">
        <v>154</v>
      </c>
    </row>
    <row r="619" spans="1:15" x14ac:dyDescent="0.35">
      <c r="A619" t="s">
        <v>1428</v>
      </c>
      <c r="B619" s="5" t="str">
        <f t="shared" si="9"/>
        <v>22-66022</v>
      </c>
      <c r="C619">
        <v>15</v>
      </c>
      <c r="D619" t="s">
        <v>1335</v>
      </c>
      <c r="E619">
        <v>31</v>
      </c>
      <c r="F619" s="1">
        <v>45028</v>
      </c>
      <c r="G619" s="1">
        <v>45070</v>
      </c>
      <c r="H619" s="2">
        <v>0.41666666666666669</v>
      </c>
      <c r="I619" s="2">
        <v>0.55208333333333337</v>
      </c>
      <c r="J619" t="s">
        <v>591</v>
      </c>
      <c r="K619" s="6">
        <v>504141000</v>
      </c>
      <c r="L619" t="s">
        <v>592</v>
      </c>
      <c r="N619">
        <v>10</v>
      </c>
      <c r="O619" s="14">
        <v>133</v>
      </c>
    </row>
    <row r="620" spans="1:15" x14ac:dyDescent="0.35">
      <c r="A620" t="s">
        <v>1429</v>
      </c>
      <c r="B620" s="5" t="str">
        <f t="shared" si="9"/>
        <v>22-35375</v>
      </c>
      <c r="C620">
        <v>13</v>
      </c>
      <c r="D620" t="s">
        <v>1430</v>
      </c>
      <c r="E620">
        <v>43</v>
      </c>
      <c r="F620" s="1">
        <v>44818</v>
      </c>
      <c r="G620" s="1">
        <v>45070</v>
      </c>
      <c r="H620" s="2">
        <v>0.6875</v>
      </c>
      <c r="I620" s="2">
        <v>0.72916666666666663</v>
      </c>
      <c r="J620" t="s">
        <v>429</v>
      </c>
      <c r="K620" s="6">
        <v>504141000</v>
      </c>
      <c r="L620" t="s">
        <v>1427</v>
      </c>
      <c r="N620">
        <v>18</v>
      </c>
      <c r="O620" s="14">
        <v>165</v>
      </c>
    </row>
    <row r="621" spans="1:15" x14ac:dyDescent="0.35">
      <c r="A621" t="s">
        <v>1431</v>
      </c>
      <c r="B621" s="5" t="str">
        <f t="shared" si="9"/>
        <v>22-25625</v>
      </c>
      <c r="C621">
        <v>10</v>
      </c>
      <c r="D621" t="s">
        <v>1432</v>
      </c>
      <c r="E621">
        <v>14</v>
      </c>
      <c r="F621" s="1">
        <v>45070</v>
      </c>
      <c r="G621" s="1">
        <v>45070</v>
      </c>
      <c r="H621" s="2">
        <v>0.33333333333333331</v>
      </c>
      <c r="I621" s="2">
        <v>0.75</v>
      </c>
      <c r="J621" t="s">
        <v>208</v>
      </c>
      <c r="L621" t="s">
        <v>596</v>
      </c>
      <c r="N621">
        <v>12</v>
      </c>
      <c r="O621" s="14">
        <v>5</v>
      </c>
    </row>
    <row r="622" spans="1:15" x14ac:dyDescent="0.35">
      <c r="A622" t="s">
        <v>1433</v>
      </c>
      <c r="B622" s="5" t="str">
        <f t="shared" si="9"/>
        <v>22-16150</v>
      </c>
      <c r="C622">
        <v>2</v>
      </c>
      <c r="D622" t="s">
        <v>1434</v>
      </c>
      <c r="E622">
        <v>14</v>
      </c>
      <c r="F622" s="1">
        <v>45028</v>
      </c>
      <c r="G622" s="1">
        <v>45070</v>
      </c>
      <c r="H622" s="2">
        <v>0.375</v>
      </c>
      <c r="I622" s="2">
        <v>0.4375</v>
      </c>
      <c r="J622" t="s">
        <v>700</v>
      </c>
      <c r="L622" t="s">
        <v>1418</v>
      </c>
      <c r="N622">
        <v>9</v>
      </c>
      <c r="O622" s="14">
        <v>65</v>
      </c>
    </row>
    <row r="623" spans="1:15" x14ac:dyDescent="0.35">
      <c r="A623" t="s">
        <v>1435</v>
      </c>
      <c r="B623" s="5" t="str">
        <f t="shared" si="9"/>
        <v>22-34320</v>
      </c>
      <c r="C623">
        <v>13</v>
      </c>
      <c r="D623" t="s">
        <v>1436</v>
      </c>
      <c r="E623">
        <v>5</v>
      </c>
      <c r="F623" s="1">
        <v>45070</v>
      </c>
      <c r="G623" s="1">
        <v>45070</v>
      </c>
      <c r="H623" s="2">
        <v>0.75</v>
      </c>
      <c r="I623" s="2">
        <v>0.89583333333333337</v>
      </c>
      <c r="J623" t="s">
        <v>298</v>
      </c>
      <c r="K623" s="6">
        <v>504141000</v>
      </c>
      <c r="L623" t="s">
        <v>224</v>
      </c>
      <c r="N623">
        <v>15</v>
      </c>
      <c r="O623" s="14">
        <v>23</v>
      </c>
    </row>
    <row r="624" spans="1:15" x14ac:dyDescent="0.35">
      <c r="A624" t="s">
        <v>1437</v>
      </c>
      <c r="B624" s="5" t="str">
        <f t="shared" si="9"/>
        <v>22-75295</v>
      </c>
      <c r="C624">
        <v>1</v>
      </c>
      <c r="D624" t="s">
        <v>1438</v>
      </c>
      <c r="E624">
        <v>52</v>
      </c>
      <c r="F624" s="1">
        <v>44839</v>
      </c>
      <c r="G624" s="1">
        <v>45070</v>
      </c>
      <c r="H624" s="2">
        <v>0.77083333333333337</v>
      </c>
      <c r="I624" s="2">
        <v>0.83333333333333337</v>
      </c>
      <c r="J624" t="s">
        <v>839</v>
      </c>
      <c r="K624" s="6">
        <v>62232227</v>
      </c>
      <c r="L624" t="s">
        <v>840</v>
      </c>
      <c r="N624">
        <v>15</v>
      </c>
      <c r="O624" s="14">
        <v>165</v>
      </c>
    </row>
    <row r="625" spans="1:15" x14ac:dyDescent="0.35">
      <c r="A625" t="s">
        <v>1439</v>
      </c>
      <c r="B625" s="5" t="str">
        <f t="shared" si="9"/>
        <v>22-16400</v>
      </c>
      <c r="C625">
        <v>13</v>
      </c>
      <c r="D625" t="s">
        <v>1440</v>
      </c>
      <c r="E625">
        <v>7</v>
      </c>
      <c r="F625" s="1">
        <v>45069</v>
      </c>
      <c r="G625" s="1">
        <v>45070</v>
      </c>
      <c r="H625" s="2">
        <v>0.79166666666666663</v>
      </c>
      <c r="I625" s="2">
        <v>0.875</v>
      </c>
      <c r="J625" t="s">
        <v>88</v>
      </c>
      <c r="K625" s="6">
        <v>504141000</v>
      </c>
      <c r="L625" t="s">
        <v>1441</v>
      </c>
      <c r="N625">
        <v>180</v>
      </c>
      <c r="O625" s="14">
        <v>12</v>
      </c>
    </row>
    <row r="626" spans="1:15" x14ac:dyDescent="0.35">
      <c r="A626" t="s">
        <v>1442</v>
      </c>
      <c r="B626" s="5" t="str">
        <f t="shared" si="9"/>
        <v>22-35127</v>
      </c>
      <c r="C626">
        <v>13</v>
      </c>
      <c r="D626" t="s">
        <v>1217</v>
      </c>
      <c r="E626">
        <v>22</v>
      </c>
      <c r="F626" s="1">
        <v>44945</v>
      </c>
      <c r="G626" s="1">
        <v>45071</v>
      </c>
      <c r="H626" s="2">
        <v>0.79861111111111116</v>
      </c>
      <c r="I626" s="2">
        <v>0.84027777777777779</v>
      </c>
      <c r="J626" t="s">
        <v>728</v>
      </c>
      <c r="L626" t="s">
        <v>1443</v>
      </c>
      <c r="N626">
        <v>20</v>
      </c>
      <c r="O626" s="14">
        <v>71</v>
      </c>
    </row>
    <row r="627" spans="1:15" x14ac:dyDescent="0.35">
      <c r="A627" t="s">
        <v>1444</v>
      </c>
      <c r="B627" s="5" t="str">
        <f t="shared" si="9"/>
        <v>22-71240</v>
      </c>
      <c r="C627">
        <v>1</v>
      </c>
      <c r="D627" t="s">
        <v>1229</v>
      </c>
      <c r="E627">
        <v>52</v>
      </c>
      <c r="F627" s="1">
        <v>44833</v>
      </c>
      <c r="G627" s="1">
        <v>45071</v>
      </c>
      <c r="H627" s="2">
        <v>0.35416666666666669</v>
      </c>
      <c r="I627" s="2">
        <v>0.41666666666666669</v>
      </c>
      <c r="J627" t="s">
        <v>498</v>
      </c>
      <c r="L627" t="s">
        <v>1364</v>
      </c>
      <c r="N627">
        <v>15</v>
      </c>
      <c r="O627" s="14">
        <v>177</v>
      </c>
    </row>
    <row r="628" spans="1:15" x14ac:dyDescent="0.35">
      <c r="A628" t="s">
        <v>1445</v>
      </c>
      <c r="B628" s="5" t="str">
        <f t="shared" si="9"/>
        <v>22-71385</v>
      </c>
      <c r="C628">
        <v>1</v>
      </c>
      <c r="D628" t="s">
        <v>1446</v>
      </c>
      <c r="E628">
        <v>52</v>
      </c>
      <c r="F628" s="1">
        <v>44847</v>
      </c>
      <c r="G628" s="1">
        <v>45071</v>
      </c>
      <c r="H628" s="2">
        <v>0.36458333333333331</v>
      </c>
      <c r="I628" s="2">
        <v>0.42708333333333331</v>
      </c>
      <c r="J628" t="s">
        <v>385</v>
      </c>
      <c r="K628" s="6">
        <v>504141000</v>
      </c>
      <c r="L628" t="s">
        <v>689</v>
      </c>
      <c r="N628">
        <v>15</v>
      </c>
      <c r="O628" s="14">
        <v>177</v>
      </c>
    </row>
    <row r="629" spans="1:15" x14ac:dyDescent="0.35">
      <c r="A629" t="s">
        <v>1447</v>
      </c>
      <c r="B629" s="5" t="str">
        <f t="shared" si="9"/>
        <v>22-35278</v>
      </c>
      <c r="C629">
        <v>13</v>
      </c>
      <c r="D629" t="s">
        <v>1448</v>
      </c>
      <c r="E629">
        <v>16</v>
      </c>
      <c r="F629" s="1">
        <v>44986</v>
      </c>
      <c r="G629" s="1">
        <v>45071</v>
      </c>
      <c r="H629" s="2">
        <v>0.35416666666666669</v>
      </c>
      <c r="I629" s="2">
        <v>0.39583333333333331</v>
      </c>
      <c r="J629" t="s">
        <v>728</v>
      </c>
      <c r="L629" t="s">
        <v>1367</v>
      </c>
      <c r="N629">
        <v>16</v>
      </c>
      <c r="O629" s="14">
        <v>58</v>
      </c>
    </row>
    <row r="630" spans="1:15" x14ac:dyDescent="0.35">
      <c r="A630" t="s">
        <v>1449</v>
      </c>
      <c r="B630" s="5" t="str">
        <f t="shared" si="9"/>
        <v>22-34665</v>
      </c>
      <c r="C630">
        <v>13</v>
      </c>
      <c r="D630" t="s">
        <v>1450</v>
      </c>
      <c r="E630">
        <v>4</v>
      </c>
      <c r="F630" s="1">
        <v>45071</v>
      </c>
      <c r="G630" s="1">
        <v>45071</v>
      </c>
      <c r="H630" s="2">
        <v>0.72916666666666663</v>
      </c>
      <c r="I630" s="2">
        <v>0.85416666666666663</v>
      </c>
      <c r="J630" t="s">
        <v>1451</v>
      </c>
      <c r="K630" s="6">
        <v>504141000</v>
      </c>
      <c r="L630" t="s">
        <v>1452</v>
      </c>
      <c r="N630">
        <v>16</v>
      </c>
      <c r="O630" s="14">
        <v>53</v>
      </c>
    </row>
    <row r="631" spans="1:15" x14ac:dyDescent="0.35">
      <c r="A631" t="s">
        <v>1453</v>
      </c>
      <c r="B631" s="5" t="str">
        <f t="shared" si="9"/>
        <v>22-73145</v>
      </c>
      <c r="C631">
        <v>1</v>
      </c>
      <c r="D631" t="s">
        <v>1082</v>
      </c>
      <c r="E631">
        <v>52</v>
      </c>
      <c r="F631" s="1">
        <v>44833</v>
      </c>
      <c r="G631" s="1">
        <v>45071</v>
      </c>
      <c r="H631" s="2">
        <v>0.625</v>
      </c>
      <c r="I631" s="2">
        <v>0.6875</v>
      </c>
      <c r="J631" t="s">
        <v>448</v>
      </c>
      <c r="K631" s="6">
        <v>504141000</v>
      </c>
      <c r="L631" t="s">
        <v>604</v>
      </c>
      <c r="N631">
        <v>15</v>
      </c>
      <c r="O631" s="14">
        <v>180</v>
      </c>
    </row>
    <row r="632" spans="1:15" x14ac:dyDescent="0.35">
      <c r="A632" t="s">
        <v>1454</v>
      </c>
      <c r="B632" s="5" t="str">
        <f t="shared" si="9"/>
        <v>22-73275</v>
      </c>
      <c r="C632">
        <v>1</v>
      </c>
      <c r="D632" t="s">
        <v>1455</v>
      </c>
      <c r="E632">
        <v>52</v>
      </c>
      <c r="F632" s="1">
        <v>44840</v>
      </c>
      <c r="G632" s="1">
        <v>45071</v>
      </c>
      <c r="H632" s="2">
        <v>0.77083333333333337</v>
      </c>
      <c r="I632" s="2">
        <v>0.83333333333333337</v>
      </c>
      <c r="J632" t="s">
        <v>448</v>
      </c>
      <c r="K632" s="6">
        <v>504141000</v>
      </c>
      <c r="L632" t="s">
        <v>604</v>
      </c>
      <c r="N632">
        <v>15</v>
      </c>
      <c r="O632" s="14">
        <v>180</v>
      </c>
    </row>
    <row r="633" spans="1:15" x14ac:dyDescent="0.35">
      <c r="A633" t="s">
        <v>1456</v>
      </c>
      <c r="B633" s="5" t="str">
        <f t="shared" si="9"/>
        <v>22-32068</v>
      </c>
      <c r="C633">
        <v>13</v>
      </c>
      <c r="D633" t="s">
        <v>1457</v>
      </c>
      <c r="E633">
        <v>4</v>
      </c>
      <c r="F633" s="1">
        <v>45043</v>
      </c>
      <c r="G633" s="1">
        <v>45071</v>
      </c>
      <c r="H633" s="2">
        <v>0.625</v>
      </c>
      <c r="I633" s="2">
        <v>0.65625</v>
      </c>
      <c r="J633" t="s">
        <v>239</v>
      </c>
      <c r="K633" s="6">
        <v>504141000</v>
      </c>
      <c r="L633" t="s">
        <v>257</v>
      </c>
      <c r="N633">
        <v>7</v>
      </c>
      <c r="O633" s="14">
        <v>26</v>
      </c>
    </row>
    <row r="634" spans="1:15" x14ac:dyDescent="0.35">
      <c r="A634" t="s">
        <v>1458</v>
      </c>
      <c r="B634" s="5" t="str">
        <f t="shared" si="9"/>
        <v>22-32073</v>
      </c>
      <c r="C634">
        <v>13</v>
      </c>
      <c r="D634" t="s">
        <v>319</v>
      </c>
      <c r="E634">
        <v>6</v>
      </c>
      <c r="F634" s="1">
        <v>45043</v>
      </c>
      <c r="G634" s="1">
        <v>45071</v>
      </c>
      <c r="H634" s="2">
        <v>0.67708333333333337</v>
      </c>
      <c r="I634" s="2">
        <v>0.71875</v>
      </c>
      <c r="J634" t="s">
        <v>239</v>
      </c>
      <c r="K634" s="6">
        <v>504141000</v>
      </c>
      <c r="L634" t="s">
        <v>257</v>
      </c>
      <c r="N634">
        <v>8</v>
      </c>
      <c r="O634" s="14">
        <v>34</v>
      </c>
    </row>
    <row r="635" spans="1:15" x14ac:dyDescent="0.35">
      <c r="A635" t="s">
        <v>1459</v>
      </c>
      <c r="B635" s="5" t="str">
        <f t="shared" si="9"/>
        <v>22-35360</v>
      </c>
      <c r="C635">
        <v>13</v>
      </c>
      <c r="D635" t="s">
        <v>1114</v>
      </c>
      <c r="E635">
        <v>22</v>
      </c>
      <c r="F635" s="1">
        <v>44945</v>
      </c>
      <c r="G635" s="1">
        <v>45071</v>
      </c>
      <c r="H635" s="2">
        <v>0.70833333333333337</v>
      </c>
      <c r="I635" s="2">
        <v>0.75</v>
      </c>
      <c r="J635" t="s">
        <v>728</v>
      </c>
      <c r="L635" t="s">
        <v>1443</v>
      </c>
      <c r="N635">
        <v>18</v>
      </c>
      <c r="O635" s="14">
        <v>71</v>
      </c>
    </row>
    <row r="636" spans="1:15" x14ac:dyDescent="0.35">
      <c r="A636" t="s">
        <v>1460</v>
      </c>
      <c r="B636" s="5" t="str">
        <f t="shared" si="9"/>
        <v>22-35361</v>
      </c>
      <c r="C636">
        <v>13</v>
      </c>
      <c r="D636" t="s">
        <v>1114</v>
      </c>
      <c r="E636">
        <v>22</v>
      </c>
      <c r="F636" s="1">
        <v>44945</v>
      </c>
      <c r="G636" s="1">
        <v>45071</v>
      </c>
      <c r="H636" s="2">
        <v>0.75347222222222221</v>
      </c>
      <c r="I636" s="2">
        <v>0.79513888888888884</v>
      </c>
      <c r="J636" t="s">
        <v>728</v>
      </c>
      <c r="L636" t="s">
        <v>1443</v>
      </c>
      <c r="N636">
        <v>20</v>
      </c>
      <c r="O636" s="14">
        <v>71</v>
      </c>
    </row>
    <row r="637" spans="1:15" x14ac:dyDescent="0.35">
      <c r="A637" t="s">
        <v>1461</v>
      </c>
      <c r="B637" s="5" t="str">
        <f t="shared" si="9"/>
        <v>22-69045</v>
      </c>
      <c r="C637">
        <v>15</v>
      </c>
      <c r="D637" t="s">
        <v>924</v>
      </c>
      <c r="E637">
        <v>40</v>
      </c>
      <c r="F637" s="1">
        <v>44966</v>
      </c>
      <c r="G637" s="1">
        <v>45071</v>
      </c>
      <c r="H637" s="2">
        <v>0.375</v>
      </c>
      <c r="I637" s="2">
        <v>0.5</v>
      </c>
      <c r="J637" t="s">
        <v>235</v>
      </c>
      <c r="K637" s="6">
        <v>504141000</v>
      </c>
      <c r="L637" t="s">
        <v>236</v>
      </c>
      <c r="N637">
        <v>12</v>
      </c>
      <c r="O637" s="14">
        <v>164</v>
      </c>
    </row>
    <row r="638" spans="1:15" x14ac:dyDescent="0.35">
      <c r="A638" t="s">
        <v>1462</v>
      </c>
      <c r="B638" s="5" t="str">
        <f t="shared" si="9"/>
        <v>22-69050</v>
      </c>
      <c r="C638">
        <v>15</v>
      </c>
      <c r="D638" t="s">
        <v>1345</v>
      </c>
      <c r="E638">
        <v>40</v>
      </c>
      <c r="F638" s="1">
        <v>44966</v>
      </c>
      <c r="G638" s="1">
        <v>45071</v>
      </c>
      <c r="H638" s="2">
        <v>0.77083333333333337</v>
      </c>
      <c r="I638" s="2">
        <v>0.89583333333333337</v>
      </c>
      <c r="J638" t="s">
        <v>235</v>
      </c>
      <c r="K638" s="6">
        <v>504141000</v>
      </c>
      <c r="L638" t="s">
        <v>236</v>
      </c>
      <c r="N638">
        <v>12</v>
      </c>
      <c r="O638" s="14">
        <v>164</v>
      </c>
    </row>
    <row r="639" spans="1:15" x14ac:dyDescent="0.35">
      <c r="A639" t="s">
        <v>1463</v>
      </c>
      <c r="B639" s="5" t="str">
        <f t="shared" si="9"/>
        <v>22-24664</v>
      </c>
      <c r="D639" t="s">
        <v>507</v>
      </c>
      <c r="E639">
        <v>2</v>
      </c>
      <c r="F639" s="1">
        <v>45071</v>
      </c>
      <c r="G639" s="1">
        <v>45071</v>
      </c>
      <c r="H639" s="2">
        <v>0.64583333333333337</v>
      </c>
      <c r="I639" s="2">
        <v>0.70833333333333337</v>
      </c>
      <c r="J639" t="s">
        <v>688</v>
      </c>
      <c r="L639" t="s">
        <v>263</v>
      </c>
      <c r="N639">
        <v>7</v>
      </c>
      <c r="O639" s="14">
        <v>0</v>
      </c>
    </row>
    <row r="640" spans="1:15" x14ac:dyDescent="0.35">
      <c r="A640" t="s">
        <v>1464</v>
      </c>
      <c r="B640" s="5" t="str">
        <f t="shared" si="9"/>
        <v>22-24824</v>
      </c>
      <c r="D640" t="s">
        <v>507</v>
      </c>
      <c r="E640">
        <v>2</v>
      </c>
      <c r="F640" s="1">
        <v>45071</v>
      </c>
      <c r="G640" s="1">
        <v>45071</v>
      </c>
      <c r="H640" s="2">
        <v>0.64583333333333337</v>
      </c>
      <c r="I640" s="2">
        <v>0.70833333333333337</v>
      </c>
      <c r="J640" t="s">
        <v>944</v>
      </c>
      <c r="L640" t="s">
        <v>945</v>
      </c>
      <c r="N640">
        <v>7</v>
      </c>
      <c r="O640" s="14">
        <v>0</v>
      </c>
    </row>
    <row r="641" spans="1:15" x14ac:dyDescent="0.35">
      <c r="A641" t="s">
        <v>1465</v>
      </c>
      <c r="B641" s="5" t="str">
        <f t="shared" si="9"/>
        <v>22-15070</v>
      </c>
      <c r="C641">
        <v>2</v>
      </c>
      <c r="D641" t="s">
        <v>1466</v>
      </c>
      <c r="E641">
        <v>3</v>
      </c>
      <c r="F641" s="1">
        <v>45071</v>
      </c>
      <c r="G641" s="1">
        <v>45071</v>
      </c>
      <c r="H641" s="2">
        <v>0.625</v>
      </c>
      <c r="I641" s="2">
        <v>0.70833333333333337</v>
      </c>
      <c r="J641" t="s">
        <v>340</v>
      </c>
      <c r="K641" s="6">
        <v>504141000</v>
      </c>
      <c r="L641" t="s">
        <v>1467</v>
      </c>
      <c r="N641">
        <v>15</v>
      </c>
      <c r="O641" s="14">
        <v>0</v>
      </c>
    </row>
    <row r="642" spans="1:15" x14ac:dyDescent="0.35">
      <c r="A642" t="s">
        <v>1468</v>
      </c>
      <c r="B642" s="5" t="str">
        <f t="shared" si="9"/>
        <v>22-35280</v>
      </c>
      <c r="C642">
        <v>13</v>
      </c>
      <c r="D642" t="s">
        <v>1469</v>
      </c>
      <c r="E642">
        <v>52</v>
      </c>
      <c r="F642" s="1">
        <v>44840</v>
      </c>
      <c r="G642" s="1">
        <v>45071</v>
      </c>
      <c r="H642" s="2">
        <v>0.77083333333333337</v>
      </c>
      <c r="I642" s="2">
        <v>0.83333333333333337</v>
      </c>
      <c r="J642" t="s">
        <v>1470</v>
      </c>
      <c r="K642" s="6">
        <v>282253105</v>
      </c>
      <c r="L642" t="s">
        <v>901</v>
      </c>
      <c r="N642">
        <v>18</v>
      </c>
      <c r="O642" s="14">
        <v>159</v>
      </c>
    </row>
    <row r="643" spans="1:15" x14ac:dyDescent="0.35">
      <c r="A643" t="s">
        <v>1471</v>
      </c>
      <c r="B643" s="5" t="str">
        <f t="shared" ref="B643:B706" si="10">SUBSTITUTE(A643,".","-")</f>
        <v>22-35045</v>
      </c>
      <c r="C643">
        <v>13</v>
      </c>
      <c r="D643" t="s">
        <v>1217</v>
      </c>
      <c r="E643">
        <v>40</v>
      </c>
      <c r="F643" s="1">
        <v>44820</v>
      </c>
      <c r="G643" s="1">
        <v>45072</v>
      </c>
      <c r="H643" s="2">
        <v>0.66666666666666663</v>
      </c>
      <c r="I643" s="2">
        <v>0.70833333333333337</v>
      </c>
      <c r="J643" t="s">
        <v>243</v>
      </c>
      <c r="K643" s="6">
        <v>504141000</v>
      </c>
      <c r="L643" t="s">
        <v>1384</v>
      </c>
      <c r="N643">
        <v>17</v>
      </c>
      <c r="O643" s="14">
        <v>133</v>
      </c>
    </row>
    <row r="644" spans="1:15" x14ac:dyDescent="0.35">
      <c r="A644" t="s">
        <v>1472</v>
      </c>
      <c r="B644" s="5" t="str">
        <f t="shared" si="10"/>
        <v>22-82050</v>
      </c>
      <c r="D644" t="s">
        <v>1473</v>
      </c>
      <c r="E644">
        <v>3</v>
      </c>
      <c r="F644" s="1">
        <v>45072</v>
      </c>
      <c r="G644" s="1">
        <v>45072</v>
      </c>
      <c r="H644" s="2">
        <v>0.625</v>
      </c>
      <c r="I644" s="2">
        <v>0.70833333333333337</v>
      </c>
      <c r="J644" t="s">
        <v>1220</v>
      </c>
      <c r="L644" t="s">
        <v>1026</v>
      </c>
      <c r="N644">
        <v>12</v>
      </c>
      <c r="O644" s="14">
        <v>11</v>
      </c>
    </row>
    <row r="645" spans="1:15" x14ac:dyDescent="0.35">
      <c r="A645" t="s">
        <v>1474</v>
      </c>
      <c r="B645" s="5" t="str">
        <f t="shared" si="10"/>
        <v>22-69329</v>
      </c>
      <c r="C645">
        <v>15</v>
      </c>
      <c r="D645" t="s">
        <v>328</v>
      </c>
      <c r="E645">
        <v>22</v>
      </c>
      <c r="F645" s="1">
        <v>45051</v>
      </c>
      <c r="G645" s="1">
        <v>45072</v>
      </c>
      <c r="H645" s="2">
        <v>0.625</v>
      </c>
      <c r="I645" s="2">
        <v>0.875</v>
      </c>
      <c r="J645" t="s">
        <v>329</v>
      </c>
      <c r="K645" s="6">
        <v>504141000</v>
      </c>
      <c r="L645" t="s">
        <v>330</v>
      </c>
      <c r="N645">
        <v>11</v>
      </c>
      <c r="O645" s="14">
        <v>135</v>
      </c>
    </row>
    <row r="646" spans="1:15" x14ac:dyDescent="0.35">
      <c r="A646" t="s">
        <v>1475</v>
      </c>
      <c r="B646" s="5" t="str">
        <f t="shared" si="10"/>
        <v>22-34581</v>
      </c>
      <c r="C646">
        <v>13</v>
      </c>
      <c r="D646" t="s">
        <v>1476</v>
      </c>
      <c r="E646">
        <v>5</v>
      </c>
      <c r="F646" s="1">
        <v>45072</v>
      </c>
      <c r="G646" s="1">
        <v>45072</v>
      </c>
      <c r="H646" s="2">
        <v>0.66666666666666663</v>
      </c>
      <c r="I646" s="2">
        <v>0.8125</v>
      </c>
      <c r="J646" t="s">
        <v>223</v>
      </c>
      <c r="L646" t="s">
        <v>224</v>
      </c>
      <c r="N646">
        <v>15</v>
      </c>
      <c r="O646" s="14">
        <v>23</v>
      </c>
    </row>
    <row r="647" spans="1:15" x14ac:dyDescent="0.35">
      <c r="A647" t="s">
        <v>1477</v>
      </c>
      <c r="B647" s="5" t="str">
        <f t="shared" si="10"/>
        <v>22-35329</v>
      </c>
      <c r="C647">
        <v>13</v>
      </c>
      <c r="D647" t="s">
        <v>1114</v>
      </c>
      <c r="E647">
        <v>40</v>
      </c>
      <c r="F647" s="1">
        <v>44820</v>
      </c>
      <c r="G647" s="1">
        <v>45072</v>
      </c>
      <c r="H647" s="2">
        <v>0.70833333333333337</v>
      </c>
      <c r="I647" s="2">
        <v>0.75</v>
      </c>
      <c r="J647" t="s">
        <v>243</v>
      </c>
      <c r="K647" s="6">
        <v>504141000</v>
      </c>
      <c r="L647" t="s">
        <v>1384</v>
      </c>
      <c r="N647">
        <v>21</v>
      </c>
      <c r="O647" s="14">
        <v>133</v>
      </c>
    </row>
    <row r="648" spans="1:15" x14ac:dyDescent="0.35">
      <c r="A648" t="s">
        <v>1478</v>
      </c>
      <c r="B648" s="5" t="str">
        <f t="shared" si="10"/>
        <v>22-11105</v>
      </c>
      <c r="C648">
        <v>2</v>
      </c>
      <c r="D648" t="s">
        <v>1479</v>
      </c>
      <c r="E648">
        <v>2</v>
      </c>
      <c r="F648" s="1">
        <v>45072</v>
      </c>
      <c r="G648" s="1">
        <v>45072</v>
      </c>
      <c r="H648" s="2">
        <v>0.625</v>
      </c>
      <c r="I648" s="2">
        <v>0.6875</v>
      </c>
      <c r="J648" t="s">
        <v>208</v>
      </c>
      <c r="L648" t="s">
        <v>1480</v>
      </c>
      <c r="N648">
        <v>100</v>
      </c>
      <c r="O648" s="14">
        <v>0</v>
      </c>
    </row>
    <row r="649" spans="1:15" x14ac:dyDescent="0.35">
      <c r="A649" t="s">
        <v>1481</v>
      </c>
      <c r="B649" s="5" t="str">
        <f t="shared" si="10"/>
        <v>22-68035</v>
      </c>
      <c r="C649">
        <v>15</v>
      </c>
      <c r="D649" t="s">
        <v>1482</v>
      </c>
      <c r="E649">
        <v>48</v>
      </c>
      <c r="F649" s="1">
        <v>44992</v>
      </c>
      <c r="G649" s="1">
        <v>45076</v>
      </c>
      <c r="H649" s="2">
        <v>0.77083333333333337</v>
      </c>
      <c r="I649" s="2">
        <v>0.89583333333333337</v>
      </c>
      <c r="J649" t="s">
        <v>333</v>
      </c>
      <c r="K649" s="6">
        <v>504141000</v>
      </c>
      <c r="L649" t="s">
        <v>1392</v>
      </c>
      <c r="N649">
        <v>15</v>
      </c>
      <c r="O649" s="14">
        <v>145</v>
      </c>
    </row>
    <row r="650" spans="1:15" x14ac:dyDescent="0.35">
      <c r="A650" t="s">
        <v>1483</v>
      </c>
      <c r="B650" s="5" t="str">
        <f t="shared" si="10"/>
        <v>22-73105</v>
      </c>
      <c r="C650">
        <v>1</v>
      </c>
      <c r="D650" t="s">
        <v>1264</v>
      </c>
      <c r="E650">
        <v>52</v>
      </c>
      <c r="F650" s="1">
        <v>44845</v>
      </c>
      <c r="G650" s="1">
        <v>45076</v>
      </c>
      <c r="H650" s="2">
        <v>0.79166666666666663</v>
      </c>
      <c r="I650" s="2">
        <v>0.85416666666666663</v>
      </c>
      <c r="J650" t="s">
        <v>486</v>
      </c>
      <c r="L650" t="s">
        <v>1105</v>
      </c>
      <c r="N650">
        <v>15</v>
      </c>
      <c r="O650" s="14">
        <v>180</v>
      </c>
    </row>
    <row r="651" spans="1:15" x14ac:dyDescent="0.35">
      <c r="A651" t="s">
        <v>1484</v>
      </c>
      <c r="B651" s="5" t="str">
        <f t="shared" si="10"/>
        <v>22-75280</v>
      </c>
      <c r="C651">
        <v>1</v>
      </c>
      <c r="D651" t="s">
        <v>1485</v>
      </c>
      <c r="E651">
        <v>16</v>
      </c>
      <c r="F651" s="1">
        <v>45055</v>
      </c>
      <c r="G651" s="1">
        <v>45076</v>
      </c>
      <c r="H651" s="2">
        <v>0.77083333333333337</v>
      </c>
      <c r="I651" s="2">
        <v>0.85416666666666663</v>
      </c>
      <c r="J651" t="s">
        <v>466</v>
      </c>
      <c r="K651" s="6">
        <v>504141000</v>
      </c>
      <c r="L651" t="s">
        <v>840</v>
      </c>
      <c r="N651">
        <v>9</v>
      </c>
      <c r="O651" s="14">
        <v>85</v>
      </c>
    </row>
    <row r="652" spans="1:15" x14ac:dyDescent="0.35">
      <c r="A652" t="s">
        <v>1486</v>
      </c>
      <c r="B652" s="5" t="str">
        <f t="shared" si="10"/>
        <v>22-35165</v>
      </c>
      <c r="C652">
        <v>13</v>
      </c>
      <c r="D652" t="s">
        <v>1487</v>
      </c>
      <c r="E652">
        <v>43</v>
      </c>
      <c r="F652" s="1">
        <v>44818</v>
      </c>
      <c r="G652" s="1">
        <v>45077</v>
      </c>
      <c r="H652" s="2">
        <v>0.75</v>
      </c>
      <c r="I652" s="2">
        <v>0.79166666666666663</v>
      </c>
      <c r="J652" t="s">
        <v>1383</v>
      </c>
      <c r="L652" t="s">
        <v>1095</v>
      </c>
      <c r="N652">
        <v>20</v>
      </c>
      <c r="O652" s="14">
        <v>142</v>
      </c>
    </row>
    <row r="653" spans="1:15" x14ac:dyDescent="0.35">
      <c r="A653" t="s">
        <v>1488</v>
      </c>
      <c r="B653" s="5" t="str">
        <f t="shared" si="10"/>
        <v>22-22725</v>
      </c>
      <c r="C653">
        <v>10</v>
      </c>
      <c r="D653" t="s">
        <v>1489</v>
      </c>
      <c r="E653">
        <v>3</v>
      </c>
      <c r="F653" s="1">
        <v>45077</v>
      </c>
      <c r="G653" s="1">
        <v>45077</v>
      </c>
      <c r="H653" s="2">
        <v>0.625</v>
      </c>
      <c r="I653" s="2">
        <v>0.70833333333333337</v>
      </c>
      <c r="J653" t="s">
        <v>1490</v>
      </c>
      <c r="L653" t="s">
        <v>1026</v>
      </c>
      <c r="N653">
        <v>99</v>
      </c>
      <c r="O653" s="14">
        <v>0</v>
      </c>
    </row>
    <row r="654" spans="1:15" x14ac:dyDescent="0.35">
      <c r="A654" t="s">
        <v>1491</v>
      </c>
      <c r="B654" s="5" t="str">
        <f t="shared" si="10"/>
        <v>22-32125</v>
      </c>
      <c r="C654">
        <v>13</v>
      </c>
      <c r="D654" t="s">
        <v>600</v>
      </c>
      <c r="E654">
        <v>14</v>
      </c>
      <c r="F654" s="1">
        <v>45035</v>
      </c>
      <c r="G654" s="1">
        <v>45077</v>
      </c>
      <c r="H654" s="2">
        <v>0.64583333333333337</v>
      </c>
      <c r="I654" s="2">
        <v>0.70833333333333337</v>
      </c>
      <c r="J654" t="s">
        <v>317</v>
      </c>
      <c r="K654" s="6">
        <v>504141000</v>
      </c>
      <c r="L654" t="s">
        <v>601</v>
      </c>
      <c r="N654">
        <v>15</v>
      </c>
      <c r="O654" s="14">
        <v>71</v>
      </c>
    </row>
    <row r="655" spans="1:15" x14ac:dyDescent="0.35">
      <c r="A655" t="s">
        <v>1492</v>
      </c>
      <c r="B655" s="5" t="str">
        <f t="shared" si="10"/>
        <v>22-65122</v>
      </c>
      <c r="C655">
        <v>15</v>
      </c>
      <c r="D655" t="s">
        <v>1493</v>
      </c>
      <c r="E655">
        <v>20</v>
      </c>
      <c r="F655" s="1">
        <v>44987</v>
      </c>
      <c r="G655" s="1">
        <v>45078</v>
      </c>
      <c r="H655" s="2">
        <v>0.77083333333333337</v>
      </c>
      <c r="I655" s="2">
        <v>0.82291666666666663</v>
      </c>
      <c r="J655" t="s">
        <v>429</v>
      </c>
      <c r="K655" s="6">
        <v>504141000</v>
      </c>
      <c r="L655" t="s">
        <v>1397</v>
      </c>
      <c r="N655">
        <v>16</v>
      </c>
      <c r="O655" s="14">
        <v>81</v>
      </c>
    </row>
    <row r="656" spans="1:15" x14ac:dyDescent="0.35">
      <c r="A656" t="s">
        <v>1494</v>
      </c>
      <c r="B656" s="5" t="str">
        <f t="shared" si="10"/>
        <v>22-73170</v>
      </c>
      <c r="C656">
        <v>1</v>
      </c>
      <c r="D656" t="s">
        <v>1000</v>
      </c>
      <c r="E656">
        <v>52</v>
      </c>
      <c r="F656" s="1">
        <v>44847</v>
      </c>
      <c r="G656" s="1">
        <v>45078</v>
      </c>
      <c r="H656" s="2">
        <v>0.75</v>
      </c>
      <c r="I656" s="2">
        <v>0.8125</v>
      </c>
      <c r="J656" t="s">
        <v>1029</v>
      </c>
      <c r="K656" s="6">
        <v>599936291</v>
      </c>
      <c r="L656" t="s">
        <v>463</v>
      </c>
      <c r="N656">
        <v>15</v>
      </c>
      <c r="O656" s="14">
        <v>180</v>
      </c>
    </row>
    <row r="657" spans="1:15" x14ac:dyDescent="0.35">
      <c r="A657" t="s">
        <v>1495</v>
      </c>
      <c r="B657" s="5" t="str">
        <f t="shared" si="10"/>
        <v>22-73190</v>
      </c>
      <c r="C657">
        <v>1</v>
      </c>
      <c r="D657" t="s">
        <v>1496</v>
      </c>
      <c r="E657">
        <v>52</v>
      </c>
      <c r="F657" s="1">
        <v>44840</v>
      </c>
      <c r="G657" s="1">
        <v>45078</v>
      </c>
      <c r="H657" s="2">
        <v>0.42708333333333331</v>
      </c>
      <c r="I657" s="2">
        <v>0.48958333333333331</v>
      </c>
      <c r="J657" t="s">
        <v>583</v>
      </c>
      <c r="K657" s="6">
        <v>504141000</v>
      </c>
      <c r="L657" t="s">
        <v>1105</v>
      </c>
      <c r="N657">
        <v>15</v>
      </c>
      <c r="O657" s="14">
        <v>180</v>
      </c>
    </row>
    <row r="658" spans="1:15" x14ac:dyDescent="0.35">
      <c r="A658" t="s">
        <v>1497</v>
      </c>
      <c r="B658" s="5" t="str">
        <f t="shared" si="10"/>
        <v>22-73290</v>
      </c>
      <c r="C658">
        <v>1</v>
      </c>
      <c r="D658" t="s">
        <v>1498</v>
      </c>
      <c r="E658">
        <v>52</v>
      </c>
      <c r="F658" s="1">
        <v>44840</v>
      </c>
      <c r="G658" s="1">
        <v>45078</v>
      </c>
      <c r="H658" s="2">
        <v>0.35416666666666669</v>
      </c>
      <c r="I658" s="2">
        <v>0.41666666666666669</v>
      </c>
      <c r="J658" t="s">
        <v>583</v>
      </c>
      <c r="K658" s="6">
        <v>504141000</v>
      </c>
      <c r="L658" t="s">
        <v>1105</v>
      </c>
      <c r="N658">
        <v>15</v>
      </c>
      <c r="O658" s="14">
        <v>180</v>
      </c>
    </row>
    <row r="659" spans="1:15" x14ac:dyDescent="0.35">
      <c r="A659" t="s">
        <v>1499</v>
      </c>
      <c r="B659" s="5" t="str">
        <f t="shared" si="10"/>
        <v>22-35327</v>
      </c>
      <c r="C659">
        <v>13</v>
      </c>
      <c r="D659" t="s">
        <v>1114</v>
      </c>
      <c r="E659">
        <v>40</v>
      </c>
      <c r="F659" s="1">
        <v>44819</v>
      </c>
      <c r="G659" s="1">
        <v>45078</v>
      </c>
      <c r="H659" s="2">
        <v>0.79166666666666663</v>
      </c>
      <c r="I659" s="2">
        <v>0.83333333333333337</v>
      </c>
      <c r="J659" t="s">
        <v>1383</v>
      </c>
      <c r="L659" t="s">
        <v>1384</v>
      </c>
      <c r="N659">
        <v>19</v>
      </c>
      <c r="O659" s="14">
        <v>133</v>
      </c>
    </row>
    <row r="660" spans="1:15" x14ac:dyDescent="0.35">
      <c r="A660" t="s">
        <v>1500</v>
      </c>
      <c r="B660" s="5" t="str">
        <f t="shared" si="10"/>
        <v>22-35351</v>
      </c>
      <c r="C660">
        <v>13</v>
      </c>
      <c r="D660" t="s">
        <v>1114</v>
      </c>
      <c r="E660">
        <v>40</v>
      </c>
      <c r="F660" s="1">
        <v>44826</v>
      </c>
      <c r="G660" s="1">
        <v>45078</v>
      </c>
      <c r="H660" s="2">
        <v>0.4236111111111111</v>
      </c>
      <c r="I660" s="2">
        <v>0.46527777777777773</v>
      </c>
      <c r="J660" t="s">
        <v>317</v>
      </c>
      <c r="K660" s="6">
        <v>504141000</v>
      </c>
      <c r="L660" t="s">
        <v>962</v>
      </c>
      <c r="N660">
        <v>16</v>
      </c>
      <c r="O660" s="14">
        <v>160</v>
      </c>
    </row>
    <row r="661" spans="1:15" x14ac:dyDescent="0.35">
      <c r="A661" t="s">
        <v>1501</v>
      </c>
      <c r="B661" s="5" t="str">
        <f t="shared" si="10"/>
        <v>22-35411</v>
      </c>
      <c r="C661">
        <v>13</v>
      </c>
      <c r="D661" t="s">
        <v>1394</v>
      </c>
      <c r="E661">
        <v>40</v>
      </c>
      <c r="F661" s="1">
        <v>44826</v>
      </c>
      <c r="G661" s="1">
        <v>45078</v>
      </c>
      <c r="H661" s="2">
        <v>0.375</v>
      </c>
      <c r="I661" s="2">
        <v>0.41666666666666669</v>
      </c>
      <c r="J661" t="s">
        <v>317</v>
      </c>
      <c r="K661" s="6">
        <v>504141000</v>
      </c>
      <c r="L661" t="s">
        <v>962</v>
      </c>
      <c r="N661">
        <v>15</v>
      </c>
      <c r="O661" s="14">
        <v>160</v>
      </c>
    </row>
    <row r="662" spans="1:15" x14ac:dyDescent="0.35">
      <c r="A662" t="s">
        <v>1502</v>
      </c>
      <c r="B662" s="5" t="str">
        <f t="shared" si="10"/>
        <v>22-24665</v>
      </c>
      <c r="D662" t="s">
        <v>641</v>
      </c>
      <c r="E662">
        <v>2</v>
      </c>
      <c r="F662" s="1">
        <v>45078</v>
      </c>
      <c r="G662" s="1">
        <v>45078</v>
      </c>
      <c r="H662" s="2">
        <v>0.64583333333333337</v>
      </c>
      <c r="I662" s="2">
        <v>0.70833333333333337</v>
      </c>
      <c r="J662" t="s">
        <v>688</v>
      </c>
      <c r="L662" t="s">
        <v>263</v>
      </c>
      <c r="N662">
        <v>7</v>
      </c>
      <c r="O662" s="14">
        <v>0</v>
      </c>
    </row>
    <row r="663" spans="1:15" x14ac:dyDescent="0.35">
      <c r="A663" t="s">
        <v>1503</v>
      </c>
      <c r="B663" s="5" t="str">
        <f t="shared" si="10"/>
        <v>22-24825</v>
      </c>
      <c r="D663" t="s">
        <v>641</v>
      </c>
      <c r="E663">
        <v>2</v>
      </c>
      <c r="F663" s="1">
        <v>45078</v>
      </c>
      <c r="G663" s="1">
        <v>45078</v>
      </c>
      <c r="H663" s="2">
        <v>0.64583333333333337</v>
      </c>
      <c r="I663" s="2">
        <v>0.70833333333333337</v>
      </c>
      <c r="J663" t="s">
        <v>944</v>
      </c>
      <c r="L663" t="s">
        <v>945</v>
      </c>
      <c r="N663">
        <v>7</v>
      </c>
      <c r="O663" s="14">
        <v>0</v>
      </c>
    </row>
    <row r="664" spans="1:15" x14ac:dyDescent="0.35">
      <c r="A664" t="s">
        <v>1504</v>
      </c>
      <c r="B664" s="5" t="str">
        <f t="shared" si="10"/>
        <v>22-34550</v>
      </c>
      <c r="C664">
        <v>13</v>
      </c>
      <c r="D664" t="s">
        <v>1505</v>
      </c>
      <c r="E664">
        <v>32</v>
      </c>
      <c r="F664" s="1">
        <v>44868</v>
      </c>
      <c r="G664" s="1">
        <v>45078</v>
      </c>
      <c r="H664" s="2">
        <v>0.72916666666666663</v>
      </c>
      <c r="I664" s="2">
        <v>0.85416666666666663</v>
      </c>
      <c r="J664" t="s">
        <v>298</v>
      </c>
      <c r="K664" s="6">
        <v>504141000</v>
      </c>
      <c r="L664" t="s">
        <v>1351</v>
      </c>
      <c r="N664">
        <v>12</v>
      </c>
      <c r="O664" s="14">
        <v>185</v>
      </c>
    </row>
    <row r="665" spans="1:15" x14ac:dyDescent="0.35">
      <c r="A665" t="s">
        <v>1506</v>
      </c>
      <c r="B665" s="5" t="str">
        <f t="shared" si="10"/>
        <v>22-35265</v>
      </c>
      <c r="C665">
        <v>13</v>
      </c>
      <c r="D665" t="s">
        <v>1507</v>
      </c>
      <c r="E665">
        <v>38</v>
      </c>
      <c r="F665" s="1">
        <v>44840</v>
      </c>
      <c r="G665" s="1">
        <v>45078</v>
      </c>
      <c r="H665" s="2">
        <v>0.41666666666666669</v>
      </c>
      <c r="I665" s="2">
        <v>0.45833333333333331</v>
      </c>
      <c r="J665" t="s">
        <v>243</v>
      </c>
      <c r="K665" s="6">
        <v>504141000</v>
      </c>
      <c r="L665" t="s">
        <v>901</v>
      </c>
      <c r="N665">
        <v>18</v>
      </c>
      <c r="O665" s="14">
        <v>124</v>
      </c>
    </row>
    <row r="666" spans="1:15" x14ac:dyDescent="0.35">
      <c r="A666" t="s">
        <v>1508</v>
      </c>
      <c r="B666" s="5" t="str">
        <f t="shared" si="10"/>
        <v>22-36225</v>
      </c>
      <c r="C666">
        <v>13</v>
      </c>
      <c r="D666" t="s">
        <v>1509</v>
      </c>
      <c r="E666">
        <v>32</v>
      </c>
      <c r="F666" s="1">
        <v>44988</v>
      </c>
      <c r="G666" s="1">
        <v>45079</v>
      </c>
      <c r="H666" s="2">
        <v>0.8125</v>
      </c>
      <c r="I666" s="2">
        <v>0.89583333333333337</v>
      </c>
      <c r="J666" t="s">
        <v>1510</v>
      </c>
      <c r="K666" s="6">
        <v>62744040</v>
      </c>
      <c r="L666" t="s">
        <v>1511</v>
      </c>
      <c r="M666" t="s">
        <v>2054</v>
      </c>
      <c r="N666">
        <v>10</v>
      </c>
      <c r="O666" s="14">
        <v>107</v>
      </c>
    </row>
    <row r="667" spans="1:15" x14ac:dyDescent="0.35">
      <c r="A667" t="s">
        <v>1512</v>
      </c>
      <c r="B667" s="5" t="str">
        <f t="shared" si="10"/>
        <v>22-36236</v>
      </c>
      <c r="C667">
        <v>13</v>
      </c>
      <c r="D667" t="s">
        <v>1513</v>
      </c>
      <c r="E667">
        <v>16</v>
      </c>
      <c r="F667" s="1">
        <v>44988</v>
      </c>
      <c r="G667" s="1">
        <v>45079</v>
      </c>
      <c r="H667" s="2">
        <v>0.77083333333333337</v>
      </c>
      <c r="I667" s="2">
        <v>0.8125</v>
      </c>
      <c r="J667" t="s">
        <v>1510</v>
      </c>
      <c r="K667" s="6">
        <v>62744040</v>
      </c>
      <c r="L667" t="s">
        <v>1511</v>
      </c>
      <c r="M667" t="s">
        <v>2054</v>
      </c>
      <c r="N667">
        <v>15</v>
      </c>
      <c r="O667" s="14">
        <v>48</v>
      </c>
    </row>
    <row r="668" spans="1:15" x14ac:dyDescent="0.35">
      <c r="A668" t="s">
        <v>1514</v>
      </c>
      <c r="B668" s="5" t="str">
        <f t="shared" si="10"/>
        <v>22-36235</v>
      </c>
      <c r="C668">
        <v>13</v>
      </c>
      <c r="D668" t="s">
        <v>1515</v>
      </c>
      <c r="E668">
        <v>16</v>
      </c>
      <c r="F668" s="1">
        <v>44988</v>
      </c>
      <c r="G668" s="1">
        <v>45079</v>
      </c>
      <c r="H668" s="2">
        <v>0.72916666666666663</v>
      </c>
      <c r="I668" s="2">
        <v>0.77083333333333337</v>
      </c>
      <c r="J668" t="s">
        <v>1510</v>
      </c>
      <c r="K668" s="6">
        <v>62744040</v>
      </c>
      <c r="L668" t="s">
        <v>1511</v>
      </c>
      <c r="M668" t="s">
        <v>2054</v>
      </c>
      <c r="N668">
        <v>15</v>
      </c>
      <c r="O668" s="14">
        <v>48</v>
      </c>
    </row>
    <row r="669" spans="1:15" x14ac:dyDescent="0.35">
      <c r="A669" t="s">
        <v>1516</v>
      </c>
      <c r="B669" s="5" t="str">
        <f t="shared" si="10"/>
        <v>22-14170</v>
      </c>
      <c r="C669">
        <v>2</v>
      </c>
      <c r="D669" t="s">
        <v>1517</v>
      </c>
      <c r="E669">
        <v>12</v>
      </c>
      <c r="F669" s="1">
        <v>45058</v>
      </c>
      <c r="G669" s="1">
        <v>45079</v>
      </c>
      <c r="H669" s="2">
        <v>0.54166666666666663</v>
      </c>
      <c r="I669" s="2">
        <v>0.66666666666666663</v>
      </c>
      <c r="J669" t="s">
        <v>425</v>
      </c>
      <c r="K669" s="6">
        <v>504141000</v>
      </c>
      <c r="L669" t="s">
        <v>1518</v>
      </c>
      <c r="N669">
        <v>8</v>
      </c>
      <c r="O669" s="14">
        <v>64</v>
      </c>
    </row>
    <row r="670" spans="1:15" x14ac:dyDescent="0.35">
      <c r="A670" t="s">
        <v>1519</v>
      </c>
      <c r="B670" s="5" t="str">
        <f t="shared" si="10"/>
        <v>22-76750</v>
      </c>
      <c r="C670">
        <v>1</v>
      </c>
      <c r="D670" t="s">
        <v>1520</v>
      </c>
      <c r="E670">
        <v>24</v>
      </c>
      <c r="F670" s="1">
        <v>44988</v>
      </c>
      <c r="G670" s="1">
        <v>45079</v>
      </c>
      <c r="H670" s="2">
        <v>0.77083333333333337</v>
      </c>
      <c r="I670" s="2">
        <v>0.83333333333333337</v>
      </c>
      <c r="J670" t="s">
        <v>378</v>
      </c>
      <c r="K670" s="6">
        <v>504141000</v>
      </c>
      <c r="L670" t="s">
        <v>1521</v>
      </c>
      <c r="N670">
        <v>15</v>
      </c>
      <c r="O670" s="14">
        <v>91</v>
      </c>
    </row>
    <row r="671" spans="1:15" x14ac:dyDescent="0.35">
      <c r="A671" t="s">
        <v>1522</v>
      </c>
      <c r="B671" s="5" t="str">
        <f t="shared" si="10"/>
        <v>22-67335</v>
      </c>
      <c r="C671">
        <v>15</v>
      </c>
      <c r="D671" t="s">
        <v>1523</v>
      </c>
      <c r="E671">
        <v>30</v>
      </c>
      <c r="F671" s="1">
        <v>44841</v>
      </c>
      <c r="G671" s="1">
        <v>45079</v>
      </c>
      <c r="H671" s="2">
        <v>0.79166666666666663</v>
      </c>
      <c r="I671" s="2">
        <v>0.89583333333333337</v>
      </c>
      <c r="J671" t="s">
        <v>340</v>
      </c>
      <c r="K671" s="6">
        <v>504141000</v>
      </c>
      <c r="L671" t="s">
        <v>1524</v>
      </c>
      <c r="N671">
        <v>30</v>
      </c>
      <c r="O671" s="14">
        <v>0</v>
      </c>
    </row>
    <row r="672" spans="1:15" x14ac:dyDescent="0.35">
      <c r="A672" t="s">
        <v>1525</v>
      </c>
      <c r="B672" s="5" t="str">
        <f t="shared" si="10"/>
        <v>22-22130</v>
      </c>
      <c r="D672" t="s">
        <v>1526</v>
      </c>
      <c r="E672">
        <v>5</v>
      </c>
      <c r="F672" s="1">
        <v>45079</v>
      </c>
      <c r="G672" s="1">
        <v>45079</v>
      </c>
      <c r="H672" s="2">
        <v>0.625</v>
      </c>
      <c r="I672" s="2">
        <v>0.77083333333333337</v>
      </c>
      <c r="J672" t="s">
        <v>419</v>
      </c>
      <c r="K672" s="6">
        <v>504141000</v>
      </c>
      <c r="L672" t="s">
        <v>420</v>
      </c>
      <c r="N672">
        <v>18</v>
      </c>
      <c r="O672" s="14">
        <v>34</v>
      </c>
    </row>
    <row r="673" spans="1:15" x14ac:dyDescent="0.35">
      <c r="A673" t="s">
        <v>1527</v>
      </c>
      <c r="B673" s="5" t="str">
        <f t="shared" si="10"/>
        <v>22-11020</v>
      </c>
      <c r="C673">
        <v>2</v>
      </c>
      <c r="D673" t="s">
        <v>1528</v>
      </c>
      <c r="E673">
        <v>7</v>
      </c>
      <c r="F673" s="1">
        <v>45079</v>
      </c>
      <c r="G673" s="1">
        <v>45079</v>
      </c>
      <c r="H673" s="2">
        <v>0.625</v>
      </c>
      <c r="I673" s="2">
        <v>0.83333333333333337</v>
      </c>
      <c r="J673" t="s">
        <v>196</v>
      </c>
      <c r="K673" s="6">
        <v>504141000</v>
      </c>
      <c r="L673" t="s">
        <v>408</v>
      </c>
      <c r="N673">
        <v>100</v>
      </c>
      <c r="O673" s="14">
        <v>0</v>
      </c>
    </row>
    <row r="674" spans="1:15" x14ac:dyDescent="0.35">
      <c r="A674" t="s">
        <v>1529</v>
      </c>
      <c r="B674" s="5" t="str">
        <f t="shared" si="10"/>
        <v>22-12020</v>
      </c>
      <c r="C674">
        <v>2</v>
      </c>
      <c r="D674" t="s">
        <v>1530</v>
      </c>
      <c r="E674">
        <v>22</v>
      </c>
      <c r="F674" s="1">
        <v>44841</v>
      </c>
      <c r="G674" s="1">
        <v>45079</v>
      </c>
      <c r="H674" s="2">
        <v>0.75</v>
      </c>
      <c r="I674" s="2">
        <v>0.83333333333333337</v>
      </c>
      <c r="J674" t="s">
        <v>1531</v>
      </c>
      <c r="K674" s="6">
        <v>504141000</v>
      </c>
      <c r="L674" t="s">
        <v>1532</v>
      </c>
      <c r="N674">
        <v>20</v>
      </c>
      <c r="O674" s="14">
        <v>0</v>
      </c>
    </row>
    <row r="675" spans="1:15" x14ac:dyDescent="0.35">
      <c r="A675" t="s">
        <v>1533</v>
      </c>
      <c r="B675" s="5" t="str">
        <f t="shared" si="10"/>
        <v>22-32130</v>
      </c>
      <c r="C675">
        <v>13</v>
      </c>
      <c r="D675" t="s">
        <v>1534</v>
      </c>
      <c r="E675">
        <v>24</v>
      </c>
      <c r="F675" s="1">
        <v>44988</v>
      </c>
      <c r="G675" s="1">
        <v>45079</v>
      </c>
      <c r="H675" s="2">
        <v>0.41666666666666669</v>
      </c>
      <c r="I675" s="2">
        <v>0.47916666666666669</v>
      </c>
      <c r="J675" t="s">
        <v>317</v>
      </c>
      <c r="K675" s="6">
        <v>504141000</v>
      </c>
      <c r="L675" t="s">
        <v>1013</v>
      </c>
      <c r="N675">
        <v>15</v>
      </c>
      <c r="O675" s="14">
        <v>122</v>
      </c>
    </row>
    <row r="676" spans="1:15" x14ac:dyDescent="0.35">
      <c r="A676" t="s">
        <v>1535</v>
      </c>
      <c r="B676" s="5" t="str">
        <f t="shared" si="10"/>
        <v>22-35725</v>
      </c>
      <c r="C676">
        <v>13</v>
      </c>
      <c r="D676" t="s">
        <v>1536</v>
      </c>
      <c r="E676">
        <v>14</v>
      </c>
      <c r="F676" s="1">
        <v>44989</v>
      </c>
      <c r="G676" s="1">
        <v>45080</v>
      </c>
      <c r="H676" s="2">
        <v>0.58333333333333337</v>
      </c>
      <c r="I676" s="2">
        <v>0.625</v>
      </c>
      <c r="J676" t="s">
        <v>243</v>
      </c>
      <c r="K676" s="6">
        <v>504141000</v>
      </c>
      <c r="L676" t="s">
        <v>893</v>
      </c>
      <c r="N676">
        <v>10</v>
      </c>
      <c r="O676" s="14">
        <v>96</v>
      </c>
    </row>
    <row r="677" spans="1:15" x14ac:dyDescent="0.35">
      <c r="A677" t="s">
        <v>1537</v>
      </c>
      <c r="B677" s="5" t="str">
        <f t="shared" si="10"/>
        <v>22-16350</v>
      </c>
      <c r="C677">
        <v>2</v>
      </c>
      <c r="D677" t="s">
        <v>1538</v>
      </c>
      <c r="E677">
        <v>10</v>
      </c>
      <c r="F677" s="1">
        <v>45040</v>
      </c>
      <c r="G677" s="1">
        <v>45082</v>
      </c>
      <c r="H677" s="2">
        <v>0.35416666666666669</v>
      </c>
      <c r="I677" s="2">
        <v>0.41666666666666669</v>
      </c>
      <c r="J677" t="s">
        <v>272</v>
      </c>
      <c r="L677" t="s">
        <v>273</v>
      </c>
      <c r="N677">
        <v>9</v>
      </c>
      <c r="O677" s="14">
        <v>45</v>
      </c>
    </row>
    <row r="678" spans="1:15" x14ac:dyDescent="0.35">
      <c r="A678" t="s">
        <v>1539</v>
      </c>
      <c r="B678" s="5" t="str">
        <f t="shared" si="10"/>
        <v>22-16360</v>
      </c>
      <c r="C678">
        <v>2</v>
      </c>
      <c r="D678" t="s">
        <v>1540</v>
      </c>
      <c r="E678">
        <v>10</v>
      </c>
      <c r="F678" s="1">
        <v>45040</v>
      </c>
      <c r="G678" s="1">
        <v>45082</v>
      </c>
      <c r="H678" s="2">
        <v>0.42708333333333331</v>
      </c>
      <c r="I678" s="2">
        <v>0.48958333333333331</v>
      </c>
      <c r="J678" t="s">
        <v>272</v>
      </c>
      <c r="L678" t="s">
        <v>273</v>
      </c>
      <c r="N678">
        <v>9</v>
      </c>
      <c r="O678" s="14">
        <v>45</v>
      </c>
    </row>
    <row r="679" spans="1:15" x14ac:dyDescent="0.35">
      <c r="A679" t="s">
        <v>1541</v>
      </c>
      <c r="B679" s="5" t="str">
        <f t="shared" si="10"/>
        <v>22-76640</v>
      </c>
      <c r="C679">
        <v>1</v>
      </c>
      <c r="D679" t="s">
        <v>1542</v>
      </c>
      <c r="E679">
        <v>20</v>
      </c>
      <c r="F679" s="1">
        <v>44991</v>
      </c>
      <c r="G679" s="1">
        <v>45082</v>
      </c>
      <c r="H679" s="2">
        <v>0.34375</v>
      </c>
      <c r="I679" s="2">
        <v>0.40625</v>
      </c>
      <c r="J679" t="s">
        <v>1259</v>
      </c>
      <c r="K679" s="6">
        <v>504141000</v>
      </c>
      <c r="L679" t="s">
        <v>588</v>
      </c>
      <c r="N679">
        <v>9</v>
      </c>
      <c r="O679" s="14">
        <v>97</v>
      </c>
    </row>
    <row r="680" spans="1:15" x14ac:dyDescent="0.35">
      <c r="A680" t="s">
        <v>1543</v>
      </c>
      <c r="B680" s="5" t="str">
        <f t="shared" si="10"/>
        <v>22-35020</v>
      </c>
      <c r="C680">
        <v>13</v>
      </c>
      <c r="D680" t="s">
        <v>1544</v>
      </c>
      <c r="E680">
        <v>36</v>
      </c>
      <c r="F680" s="1">
        <v>44837</v>
      </c>
      <c r="G680" s="1">
        <v>45082</v>
      </c>
      <c r="H680" s="2">
        <v>0.79166666666666663</v>
      </c>
      <c r="I680" s="2">
        <v>0.83333333333333337</v>
      </c>
      <c r="J680" t="s">
        <v>721</v>
      </c>
      <c r="L680" t="s">
        <v>1545</v>
      </c>
      <c r="N680">
        <v>18</v>
      </c>
      <c r="O680" s="14">
        <v>120</v>
      </c>
    </row>
    <row r="681" spans="1:15" x14ac:dyDescent="0.35">
      <c r="A681" t="s">
        <v>1546</v>
      </c>
      <c r="B681" s="5" t="str">
        <f t="shared" si="10"/>
        <v>22-64055</v>
      </c>
      <c r="C681">
        <v>14</v>
      </c>
      <c r="D681" t="s">
        <v>1547</v>
      </c>
      <c r="E681">
        <v>22</v>
      </c>
      <c r="F681" s="1">
        <v>44984</v>
      </c>
      <c r="G681" s="1">
        <v>45082</v>
      </c>
      <c r="H681" s="2">
        <v>0.375</v>
      </c>
      <c r="I681" s="2">
        <v>0.4375</v>
      </c>
      <c r="J681" t="s">
        <v>1548</v>
      </c>
      <c r="L681" t="s">
        <v>1549</v>
      </c>
      <c r="N681">
        <v>23</v>
      </c>
      <c r="O681" s="14">
        <v>44</v>
      </c>
    </row>
    <row r="682" spans="1:15" x14ac:dyDescent="0.35">
      <c r="A682" t="s">
        <v>1550</v>
      </c>
      <c r="B682" s="5" t="str">
        <f t="shared" si="10"/>
        <v>22-66112</v>
      </c>
      <c r="C682">
        <v>15</v>
      </c>
      <c r="D682" t="s">
        <v>1551</v>
      </c>
      <c r="E682">
        <v>32</v>
      </c>
      <c r="F682" s="1">
        <v>44963</v>
      </c>
      <c r="G682" s="1">
        <v>45082</v>
      </c>
      <c r="H682" s="2">
        <v>0.375</v>
      </c>
      <c r="I682" s="2">
        <v>0.5</v>
      </c>
      <c r="J682" t="s">
        <v>591</v>
      </c>
      <c r="K682" s="6">
        <v>504141000</v>
      </c>
      <c r="L682" t="s">
        <v>665</v>
      </c>
      <c r="N682">
        <v>11</v>
      </c>
      <c r="O682" s="14">
        <v>123</v>
      </c>
    </row>
    <row r="683" spans="1:15" x14ac:dyDescent="0.35">
      <c r="A683" t="s">
        <v>1552</v>
      </c>
      <c r="B683" s="5" t="str">
        <f t="shared" si="10"/>
        <v>22-66037</v>
      </c>
      <c r="C683">
        <v>15</v>
      </c>
      <c r="D683" t="s">
        <v>1553</v>
      </c>
      <c r="E683">
        <v>26</v>
      </c>
      <c r="F683" s="1">
        <v>44998</v>
      </c>
      <c r="G683" s="1">
        <v>45082</v>
      </c>
      <c r="H683" s="2">
        <v>0.76041666666666663</v>
      </c>
      <c r="I683" s="2">
        <v>0.89583333333333337</v>
      </c>
      <c r="J683" t="s">
        <v>591</v>
      </c>
      <c r="K683" s="6">
        <v>504141000</v>
      </c>
      <c r="L683" t="s">
        <v>592</v>
      </c>
      <c r="N683">
        <v>10</v>
      </c>
      <c r="O683" s="14">
        <v>114</v>
      </c>
    </row>
    <row r="684" spans="1:15" x14ac:dyDescent="0.35">
      <c r="A684" t="s">
        <v>1554</v>
      </c>
      <c r="B684" s="5" t="str">
        <f t="shared" si="10"/>
        <v>22-35367</v>
      </c>
      <c r="C684">
        <v>13</v>
      </c>
      <c r="D684" t="s">
        <v>1412</v>
      </c>
      <c r="E684">
        <v>42</v>
      </c>
      <c r="F684" s="1">
        <v>44816</v>
      </c>
      <c r="G684" s="1">
        <v>45082</v>
      </c>
      <c r="H684" s="2">
        <v>0.75</v>
      </c>
      <c r="I684" s="2">
        <v>0.79166666666666663</v>
      </c>
      <c r="J684" t="s">
        <v>429</v>
      </c>
      <c r="K684" s="6">
        <v>504141000</v>
      </c>
      <c r="L684" t="s">
        <v>1413</v>
      </c>
      <c r="N684">
        <v>18</v>
      </c>
      <c r="O684" s="14">
        <v>138</v>
      </c>
    </row>
    <row r="685" spans="1:15" x14ac:dyDescent="0.35">
      <c r="A685" t="s">
        <v>1555</v>
      </c>
      <c r="B685" s="5" t="str">
        <f t="shared" si="10"/>
        <v>22-35101</v>
      </c>
      <c r="C685">
        <v>13</v>
      </c>
      <c r="D685" t="s">
        <v>1556</v>
      </c>
      <c r="E685">
        <v>36</v>
      </c>
      <c r="F685" s="1">
        <v>44824</v>
      </c>
      <c r="G685" s="1">
        <v>45083</v>
      </c>
      <c r="H685" s="2">
        <v>0.75</v>
      </c>
      <c r="I685" s="2">
        <v>0.79166666666666663</v>
      </c>
      <c r="J685" t="s">
        <v>1557</v>
      </c>
      <c r="K685" s="6">
        <v>282253105</v>
      </c>
      <c r="L685" t="s">
        <v>1545</v>
      </c>
      <c r="N685">
        <v>18</v>
      </c>
      <c r="O685" s="14">
        <v>120</v>
      </c>
    </row>
    <row r="686" spans="1:15" x14ac:dyDescent="0.35">
      <c r="A686" t="s">
        <v>1558</v>
      </c>
      <c r="B686" s="5" t="str">
        <f t="shared" si="10"/>
        <v>22-75120</v>
      </c>
      <c r="C686">
        <v>1</v>
      </c>
      <c r="D686" t="s">
        <v>1559</v>
      </c>
      <c r="E686">
        <v>16</v>
      </c>
      <c r="F686" s="1">
        <v>45062</v>
      </c>
      <c r="G686" s="1">
        <v>45083</v>
      </c>
      <c r="H686" s="2">
        <v>0.77083333333333337</v>
      </c>
      <c r="I686" s="2">
        <v>0.85416666666666663</v>
      </c>
      <c r="J686" t="s">
        <v>403</v>
      </c>
      <c r="K686" s="6">
        <v>504141000</v>
      </c>
      <c r="L686" t="s">
        <v>1560</v>
      </c>
      <c r="N686">
        <v>9</v>
      </c>
      <c r="O686" s="14">
        <v>85</v>
      </c>
    </row>
    <row r="687" spans="1:15" x14ac:dyDescent="0.35">
      <c r="A687" t="s">
        <v>1561</v>
      </c>
      <c r="B687" s="5" t="str">
        <f t="shared" si="10"/>
        <v>22-24345</v>
      </c>
      <c r="C687">
        <v>8</v>
      </c>
      <c r="D687" t="s">
        <v>1562</v>
      </c>
      <c r="E687">
        <v>14</v>
      </c>
      <c r="F687" s="1">
        <v>45055</v>
      </c>
      <c r="G687" s="1">
        <v>45083</v>
      </c>
      <c r="H687" s="2">
        <v>0.39583333333333331</v>
      </c>
      <c r="I687" s="2">
        <v>0.47916666666666669</v>
      </c>
      <c r="J687" t="s">
        <v>552</v>
      </c>
      <c r="K687" s="6">
        <v>504141000</v>
      </c>
      <c r="L687" t="s">
        <v>982</v>
      </c>
      <c r="N687">
        <v>9</v>
      </c>
      <c r="O687" s="14">
        <v>124</v>
      </c>
    </row>
    <row r="688" spans="1:15" x14ac:dyDescent="0.35">
      <c r="A688" t="s">
        <v>1563</v>
      </c>
      <c r="B688" s="5" t="str">
        <f t="shared" si="10"/>
        <v>22-68017</v>
      </c>
      <c r="C688">
        <v>15</v>
      </c>
      <c r="D688" t="s">
        <v>1482</v>
      </c>
      <c r="E688">
        <v>48</v>
      </c>
      <c r="F688" s="1">
        <v>44999</v>
      </c>
      <c r="G688" s="1">
        <v>45083</v>
      </c>
      <c r="H688" s="2">
        <v>0.375</v>
      </c>
      <c r="I688" s="2">
        <v>0.5</v>
      </c>
      <c r="J688" t="s">
        <v>333</v>
      </c>
      <c r="K688" s="6">
        <v>504141000</v>
      </c>
      <c r="L688" t="s">
        <v>334</v>
      </c>
      <c r="N688">
        <v>12</v>
      </c>
      <c r="O688" s="14">
        <v>145</v>
      </c>
    </row>
    <row r="689" spans="1:15" x14ac:dyDescent="0.35">
      <c r="A689" t="s">
        <v>1564</v>
      </c>
      <c r="B689" s="5" t="str">
        <f t="shared" si="10"/>
        <v>22-68195</v>
      </c>
      <c r="C689">
        <v>15</v>
      </c>
      <c r="D689" t="s">
        <v>1565</v>
      </c>
      <c r="E689">
        <v>48</v>
      </c>
      <c r="F689" s="1">
        <v>44965</v>
      </c>
      <c r="G689" s="1">
        <v>45084</v>
      </c>
      <c r="H689" s="2">
        <v>0.77083333333333337</v>
      </c>
      <c r="I689" s="2">
        <v>0.89583333333333337</v>
      </c>
      <c r="J689" t="s">
        <v>231</v>
      </c>
      <c r="K689" s="6">
        <v>504141000</v>
      </c>
      <c r="L689" t="s">
        <v>1341</v>
      </c>
      <c r="N689">
        <v>12</v>
      </c>
      <c r="O689" s="14">
        <v>206</v>
      </c>
    </row>
    <row r="690" spans="1:15" x14ac:dyDescent="0.35">
      <c r="A690" t="s">
        <v>1566</v>
      </c>
      <c r="B690" s="5" t="str">
        <f t="shared" si="10"/>
        <v>22-34035</v>
      </c>
      <c r="C690">
        <v>13</v>
      </c>
      <c r="D690" t="s">
        <v>1567</v>
      </c>
      <c r="E690">
        <v>4</v>
      </c>
      <c r="F690" s="1">
        <v>45084</v>
      </c>
      <c r="G690" s="1">
        <v>45084</v>
      </c>
      <c r="H690" s="2">
        <v>0.66666666666666663</v>
      </c>
      <c r="I690" s="2">
        <v>0.77083333333333337</v>
      </c>
      <c r="J690" t="s">
        <v>298</v>
      </c>
      <c r="K690" s="6">
        <v>504141000</v>
      </c>
      <c r="L690" t="s">
        <v>1568</v>
      </c>
      <c r="N690">
        <v>15</v>
      </c>
      <c r="O690" s="14">
        <v>23</v>
      </c>
    </row>
    <row r="691" spans="1:15" x14ac:dyDescent="0.35">
      <c r="A691" t="s">
        <v>1569</v>
      </c>
      <c r="B691" s="5" t="str">
        <f t="shared" si="10"/>
        <v>22-35440</v>
      </c>
      <c r="D691" t="s">
        <v>242</v>
      </c>
      <c r="E691">
        <v>19</v>
      </c>
      <c r="F691" s="1">
        <v>44986</v>
      </c>
      <c r="G691" s="1">
        <v>45084</v>
      </c>
      <c r="H691" s="2">
        <v>0.79166666666666663</v>
      </c>
      <c r="I691" s="2">
        <v>0.83333333333333337</v>
      </c>
      <c r="J691" t="s">
        <v>317</v>
      </c>
      <c r="K691" s="6">
        <v>504141000</v>
      </c>
      <c r="L691" t="s">
        <v>1570</v>
      </c>
      <c r="N691">
        <v>15</v>
      </c>
      <c r="O691" s="14">
        <v>89</v>
      </c>
    </row>
    <row r="692" spans="1:15" x14ac:dyDescent="0.35">
      <c r="A692" t="s">
        <v>1571</v>
      </c>
      <c r="B692" s="5" t="str">
        <f t="shared" si="10"/>
        <v>22-72175</v>
      </c>
      <c r="C692">
        <v>1</v>
      </c>
      <c r="D692" t="s">
        <v>1572</v>
      </c>
      <c r="E692">
        <v>12</v>
      </c>
      <c r="F692" s="1">
        <v>45049</v>
      </c>
      <c r="G692" s="1">
        <v>45084</v>
      </c>
      <c r="H692" s="2">
        <v>0.79166666666666663</v>
      </c>
      <c r="I692" s="2">
        <v>0.85416666666666663</v>
      </c>
      <c r="J692" t="s">
        <v>486</v>
      </c>
      <c r="L692" t="s">
        <v>522</v>
      </c>
      <c r="N692">
        <v>9</v>
      </c>
      <c r="O692" s="14">
        <v>69</v>
      </c>
    </row>
    <row r="693" spans="1:15" x14ac:dyDescent="0.35">
      <c r="A693" t="s">
        <v>1573</v>
      </c>
      <c r="B693" s="5" t="str">
        <f t="shared" si="10"/>
        <v>22-22200</v>
      </c>
      <c r="C693">
        <v>10</v>
      </c>
      <c r="D693" t="s">
        <v>1574</v>
      </c>
      <c r="E693">
        <v>3</v>
      </c>
      <c r="F693" s="1">
        <v>45084</v>
      </c>
      <c r="G693" s="1">
        <v>45084</v>
      </c>
      <c r="H693" s="2">
        <v>0.79166666666666663</v>
      </c>
      <c r="I693" s="2">
        <v>0.875</v>
      </c>
      <c r="J693" t="s">
        <v>1575</v>
      </c>
      <c r="K693" s="6">
        <v>504141000</v>
      </c>
      <c r="L693" t="s">
        <v>1576</v>
      </c>
      <c r="N693">
        <v>100</v>
      </c>
      <c r="O693" s="14">
        <v>0</v>
      </c>
    </row>
    <row r="694" spans="1:15" x14ac:dyDescent="0.35">
      <c r="A694" t="s">
        <v>1577</v>
      </c>
      <c r="B694" s="5" t="str">
        <f t="shared" si="10"/>
        <v>22-35358</v>
      </c>
      <c r="C694">
        <v>13</v>
      </c>
      <c r="D694" t="s">
        <v>1114</v>
      </c>
      <c r="E694">
        <v>26</v>
      </c>
      <c r="F694" s="1">
        <v>44944</v>
      </c>
      <c r="G694" s="1">
        <v>45084</v>
      </c>
      <c r="H694" s="2">
        <v>0.77083333333333337</v>
      </c>
      <c r="I694" s="2">
        <v>0.8125</v>
      </c>
      <c r="J694" t="s">
        <v>243</v>
      </c>
      <c r="K694" s="6">
        <v>504141000</v>
      </c>
      <c r="L694" t="s">
        <v>1578</v>
      </c>
      <c r="N694">
        <v>20</v>
      </c>
      <c r="O694" s="14">
        <v>84</v>
      </c>
    </row>
    <row r="695" spans="1:15" x14ac:dyDescent="0.35">
      <c r="A695" t="s">
        <v>1579</v>
      </c>
      <c r="B695" s="5" t="str">
        <f t="shared" si="10"/>
        <v>22-32330</v>
      </c>
      <c r="C695">
        <v>13</v>
      </c>
      <c r="D695" t="s">
        <v>800</v>
      </c>
      <c r="E695">
        <v>12</v>
      </c>
      <c r="F695" s="1">
        <v>45049</v>
      </c>
      <c r="G695" s="1">
        <v>45084</v>
      </c>
      <c r="H695" s="2">
        <v>0.43055555555555558</v>
      </c>
      <c r="I695" s="2">
        <v>0.49305555555555558</v>
      </c>
      <c r="J695" t="s">
        <v>429</v>
      </c>
      <c r="K695" s="6">
        <v>504141000</v>
      </c>
      <c r="L695" t="s">
        <v>668</v>
      </c>
      <c r="N695">
        <v>15</v>
      </c>
      <c r="O695" s="14">
        <v>61</v>
      </c>
    </row>
    <row r="696" spans="1:15" x14ac:dyDescent="0.35">
      <c r="A696" t="s">
        <v>1580</v>
      </c>
      <c r="B696" s="5" t="str">
        <f t="shared" si="10"/>
        <v>22-35605</v>
      </c>
      <c r="C696">
        <v>13</v>
      </c>
      <c r="D696" t="s">
        <v>1356</v>
      </c>
      <c r="E696">
        <v>40</v>
      </c>
      <c r="F696" s="1">
        <v>44816</v>
      </c>
      <c r="G696" s="1">
        <v>45089</v>
      </c>
      <c r="H696" s="2">
        <v>0.70138888888888884</v>
      </c>
      <c r="I696" s="2">
        <v>0.74305555555555547</v>
      </c>
      <c r="J696" t="s">
        <v>632</v>
      </c>
      <c r="K696" s="6">
        <v>504141000</v>
      </c>
      <c r="L696" t="s">
        <v>1367</v>
      </c>
      <c r="N696">
        <v>15</v>
      </c>
      <c r="O696" s="14">
        <v>160</v>
      </c>
    </row>
    <row r="697" spans="1:15" x14ac:dyDescent="0.35">
      <c r="A697" t="s">
        <v>1581</v>
      </c>
      <c r="B697" s="5" t="str">
        <f t="shared" si="10"/>
        <v>22-35535</v>
      </c>
      <c r="C697">
        <v>13</v>
      </c>
      <c r="D697" t="s">
        <v>301</v>
      </c>
      <c r="E697">
        <v>7</v>
      </c>
      <c r="F697" s="1">
        <v>45054</v>
      </c>
      <c r="G697" s="1">
        <v>45089</v>
      </c>
      <c r="H697" s="2">
        <v>0.72916666666666663</v>
      </c>
      <c r="I697" s="2">
        <v>0.77083333333333337</v>
      </c>
      <c r="J697" t="s">
        <v>243</v>
      </c>
      <c r="K697" s="6">
        <v>504141000</v>
      </c>
      <c r="L697" t="s">
        <v>302</v>
      </c>
      <c r="N697">
        <v>12</v>
      </c>
      <c r="O697" s="14">
        <v>36</v>
      </c>
    </row>
    <row r="698" spans="1:15" x14ac:dyDescent="0.35">
      <c r="A698" t="s">
        <v>1582</v>
      </c>
      <c r="B698" s="5" t="str">
        <f t="shared" si="10"/>
        <v>22-32235</v>
      </c>
      <c r="C698">
        <v>13</v>
      </c>
      <c r="D698" t="s">
        <v>559</v>
      </c>
      <c r="E698">
        <v>16</v>
      </c>
      <c r="F698" s="1">
        <v>44984</v>
      </c>
      <c r="G698" s="1">
        <v>45089</v>
      </c>
      <c r="H698" s="2">
        <v>0.70833333333333337</v>
      </c>
      <c r="I698" s="2">
        <v>0.75</v>
      </c>
      <c r="J698" t="s">
        <v>192</v>
      </c>
      <c r="L698" t="s">
        <v>1583</v>
      </c>
      <c r="N698">
        <v>15</v>
      </c>
      <c r="O698" s="14">
        <v>82</v>
      </c>
    </row>
    <row r="699" spans="1:15" x14ac:dyDescent="0.35">
      <c r="A699" t="s">
        <v>1584</v>
      </c>
      <c r="B699" s="5" t="str">
        <f t="shared" si="10"/>
        <v>22-32240</v>
      </c>
      <c r="C699">
        <v>13</v>
      </c>
      <c r="D699" t="s">
        <v>559</v>
      </c>
      <c r="E699">
        <v>24</v>
      </c>
      <c r="F699" s="1">
        <v>44984</v>
      </c>
      <c r="G699" s="1">
        <v>45089</v>
      </c>
      <c r="H699" s="2">
        <v>0.75694444444444453</v>
      </c>
      <c r="I699" s="2">
        <v>0.81944444444444453</v>
      </c>
      <c r="J699" t="s">
        <v>192</v>
      </c>
      <c r="L699" t="s">
        <v>1583</v>
      </c>
      <c r="N699">
        <v>15</v>
      </c>
      <c r="O699" s="14">
        <v>122</v>
      </c>
    </row>
    <row r="700" spans="1:15" x14ac:dyDescent="0.35">
      <c r="A700" t="s">
        <v>1585</v>
      </c>
      <c r="B700" s="5" t="str">
        <f t="shared" si="10"/>
        <v>22-33075</v>
      </c>
      <c r="C700">
        <v>13</v>
      </c>
      <c r="D700" t="s">
        <v>238</v>
      </c>
      <c r="E700">
        <v>24</v>
      </c>
      <c r="F700" s="1">
        <v>44984</v>
      </c>
      <c r="G700" s="1">
        <v>45089</v>
      </c>
      <c r="H700" s="2">
        <v>0.75</v>
      </c>
      <c r="I700" s="2">
        <v>0.8125</v>
      </c>
      <c r="J700" t="s">
        <v>239</v>
      </c>
      <c r="K700" s="6">
        <v>504141000</v>
      </c>
      <c r="L700" t="s">
        <v>240</v>
      </c>
      <c r="N700">
        <v>14</v>
      </c>
      <c r="O700" s="14">
        <v>122</v>
      </c>
    </row>
    <row r="701" spans="1:15" x14ac:dyDescent="0.35">
      <c r="A701" t="s">
        <v>1586</v>
      </c>
      <c r="B701" s="5" t="str">
        <f t="shared" si="10"/>
        <v>22-68330</v>
      </c>
      <c r="C701">
        <v>15</v>
      </c>
      <c r="D701" t="s">
        <v>1587</v>
      </c>
      <c r="E701">
        <v>48</v>
      </c>
      <c r="F701" s="1">
        <v>44963</v>
      </c>
      <c r="G701" s="1">
        <v>45089</v>
      </c>
      <c r="H701" s="2">
        <v>0.77083333333333337</v>
      </c>
      <c r="I701" s="2">
        <v>0.89583333333333337</v>
      </c>
      <c r="J701" t="s">
        <v>231</v>
      </c>
      <c r="K701" s="6">
        <v>504141000</v>
      </c>
      <c r="L701" t="s">
        <v>1341</v>
      </c>
      <c r="N701">
        <v>7</v>
      </c>
      <c r="O701" s="14">
        <v>276</v>
      </c>
    </row>
    <row r="702" spans="1:15" x14ac:dyDescent="0.35">
      <c r="A702" t="s">
        <v>1588</v>
      </c>
      <c r="B702" s="5" t="str">
        <f t="shared" si="10"/>
        <v>22-35372</v>
      </c>
      <c r="C702">
        <v>13</v>
      </c>
      <c r="D702" t="s">
        <v>1430</v>
      </c>
      <c r="E702">
        <v>43</v>
      </c>
      <c r="F702" s="1">
        <v>44816</v>
      </c>
      <c r="G702" s="1">
        <v>45096</v>
      </c>
      <c r="H702" s="2">
        <v>0.4236111111111111</v>
      </c>
      <c r="I702" s="2">
        <v>0.46527777777777773</v>
      </c>
      <c r="J702" t="s">
        <v>429</v>
      </c>
      <c r="K702" s="6">
        <v>504141000</v>
      </c>
      <c r="L702" t="s">
        <v>1427</v>
      </c>
      <c r="N702">
        <v>19</v>
      </c>
      <c r="O702" s="14">
        <v>165</v>
      </c>
    </row>
    <row r="703" spans="1:15" x14ac:dyDescent="0.35">
      <c r="A703" t="s">
        <v>1589</v>
      </c>
      <c r="B703" s="5" t="str">
        <f t="shared" si="10"/>
        <v>22-35275</v>
      </c>
      <c r="C703">
        <v>13</v>
      </c>
      <c r="D703" t="s">
        <v>1590</v>
      </c>
      <c r="E703">
        <v>40</v>
      </c>
      <c r="F703" s="1">
        <v>44816</v>
      </c>
      <c r="G703" s="1">
        <v>45089</v>
      </c>
      <c r="H703" s="2">
        <v>0.75</v>
      </c>
      <c r="I703" s="2">
        <v>0.79166666666666663</v>
      </c>
      <c r="J703" t="s">
        <v>632</v>
      </c>
      <c r="K703" s="6">
        <v>504141000</v>
      </c>
      <c r="L703" t="s">
        <v>1367</v>
      </c>
      <c r="N703">
        <v>15</v>
      </c>
      <c r="O703" s="14">
        <v>181</v>
      </c>
    </row>
    <row r="704" spans="1:15" x14ac:dyDescent="0.35">
      <c r="A704" t="s">
        <v>1591</v>
      </c>
      <c r="B704" s="5" t="str">
        <f t="shared" si="10"/>
        <v>22-32027</v>
      </c>
      <c r="C704">
        <v>13</v>
      </c>
      <c r="D704" t="s">
        <v>887</v>
      </c>
      <c r="E704">
        <v>10</v>
      </c>
      <c r="F704" s="1">
        <v>45034</v>
      </c>
      <c r="G704" s="1">
        <v>45090</v>
      </c>
      <c r="H704" s="2">
        <v>0.80555555555555547</v>
      </c>
      <c r="I704" s="2">
        <v>0.84722222222222221</v>
      </c>
      <c r="J704" t="s">
        <v>317</v>
      </c>
      <c r="K704" s="6">
        <v>504141000</v>
      </c>
      <c r="L704" t="s">
        <v>888</v>
      </c>
      <c r="N704">
        <v>15</v>
      </c>
      <c r="O704" s="14">
        <v>69</v>
      </c>
    </row>
    <row r="705" spans="1:15" x14ac:dyDescent="0.35">
      <c r="A705" t="s">
        <v>1592</v>
      </c>
      <c r="B705" s="5" t="str">
        <f t="shared" si="10"/>
        <v>22-32031</v>
      </c>
      <c r="C705">
        <v>13</v>
      </c>
      <c r="D705" t="s">
        <v>890</v>
      </c>
      <c r="E705">
        <v>10</v>
      </c>
      <c r="F705" s="1">
        <v>45034</v>
      </c>
      <c r="G705" s="1">
        <v>45090</v>
      </c>
      <c r="H705" s="2">
        <v>0.65972222222222221</v>
      </c>
      <c r="I705" s="2">
        <v>0.70138888888888884</v>
      </c>
      <c r="J705" t="s">
        <v>317</v>
      </c>
      <c r="K705" s="6">
        <v>504141000</v>
      </c>
      <c r="L705" t="s">
        <v>888</v>
      </c>
      <c r="N705">
        <v>15</v>
      </c>
      <c r="O705" s="14">
        <v>69</v>
      </c>
    </row>
    <row r="706" spans="1:15" x14ac:dyDescent="0.35">
      <c r="A706" t="s">
        <v>1593</v>
      </c>
      <c r="B706" s="5" t="str">
        <f t="shared" si="10"/>
        <v>22-53400</v>
      </c>
      <c r="C706">
        <v>12</v>
      </c>
      <c r="D706" t="s">
        <v>1594</v>
      </c>
      <c r="E706">
        <v>200</v>
      </c>
      <c r="F706" s="1">
        <v>44810</v>
      </c>
      <c r="G706" s="1">
        <v>45090</v>
      </c>
      <c r="H706" s="2">
        <v>0.74305555555555547</v>
      </c>
      <c r="I706" s="2">
        <v>0.91666666666666663</v>
      </c>
      <c r="J706" t="s">
        <v>219</v>
      </c>
      <c r="K706" s="6">
        <v>504141000</v>
      </c>
      <c r="L706" t="s">
        <v>810</v>
      </c>
      <c r="N706">
        <v>10</v>
      </c>
      <c r="O706" s="14">
        <v>990</v>
      </c>
    </row>
    <row r="707" spans="1:15" x14ac:dyDescent="0.35">
      <c r="A707" t="s">
        <v>1595</v>
      </c>
      <c r="B707" s="5" t="str">
        <f t="shared" ref="B707:B770" si="11">SUBSTITUTE(A707,".","-")</f>
        <v>22-24750</v>
      </c>
      <c r="C707">
        <v>8</v>
      </c>
      <c r="D707" t="s">
        <v>1596</v>
      </c>
      <c r="E707">
        <v>30</v>
      </c>
      <c r="F707" s="1">
        <v>45034</v>
      </c>
      <c r="G707" s="1">
        <v>45090</v>
      </c>
      <c r="H707" s="2">
        <v>0.39583333333333331</v>
      </c>
      <c r="I707" s="2">
        <v>0.5</v>
      </c>
      <c r="J707" t="s">
        <v>433</v>
      </c>
      <c r="K707" s="6">
        <v>504141000</v>
      </c>
      <c r="L707" t="s">
        <v>1597</v>
      </c>
      <c r="N707">
        <v>12</v>
      </c>
      <c r="O707" s="14">
        <v>78</v>
      </c>
    </row>
    <row r="708" spans="1:15" x14ac:dyDescent="0.35">
      <c r="A708" t="s">
        <v>1598</v>
      </c>
      <c r="B708" s="5" t="str">
        <f t="shared" si="11"/>
        <v>22-73040</v>
      </c>
      <c r="C708">
        <v>1</v>
      </c>
      <c r="D708" t="s">
        <v>1599</v>
      </c>
      <c r="E708">
        <v>24</v>
      </c>
      <c r="F708" s="1">
        <v>45006</v>
      </c>
      <c r="G708" s="1">
        <v>45090</v>
      </c>
      <c r="H708" s="2">
        <v>0.35416666666666669</v>
      </c>
      <c r="I708" s="2">
        <v>0.41666666666666669</v>
      </c>
      <c r="J708" t="s">
        <v>448</v>
      </c>
      <c r="K708" s="6">
        <v>504141000</v>
      </c>
      <c r="L708" t="s">
        <v>635</v>
      </c>
      <c r="N708">
        <v>9</v>
      </c>
      <c r="O708" s="14">
        <v>138</v>
      </c>
    </row>
    <row r="709" spans="1:15" x14ac:dyDescent="0.35">
      <c r="A709" t="s">
        <v>1600</v>
      </c>
      <c r="B709" s="5" t="str">
        <f t="shared" si="11"/>
        <v>22-32555</v>
      </c>
      <c r="C709">
        <v>13</v>
      </c>
      <c r="D709" t="s">
        <v>1088</v>
      </c>
      <c r="E709">
        <v>12</v>
      </c>
      <c r="F709" s="1">
        <v>45055</v>
      </c>
      <c r="G709" s="1">
        <v>45090</v>
      </c>
      <c r="H709" s="2">
        <v>0.77083333333333337</v>
      </c>
      <c r="I709" s="2">
        <v>0.83333333333333337</v>
      </c>
      <c r="J709" t="s">
        <v>560</v>
      </c>
      <c r="L709" t="s">
        <v>1089</v>
      </c>
      <c r="N709">
        <v>16</v>
      </c>
      <c r="O709" s="14">
        <v>61</v>
      </c>
    </row>
    <row r="710" spans="1:15" x14ac:dyDescent="0.35">
      <c r="A710" t="s">
        <v>1601</v>
      </c>
      <c r="B710" s="5" t="str">
        <f t="shared" si="11"/>
        <v>22-31010</v>
      </c>
      <c r="C710">
        <v>13</v>
      </c>
      <c r="D710" t="s">
        <v>1602</v>
      </c>
      <c r="E710">
        <v>14</v>
      </c>
      <c r="F710" s="1">
        <v>44824</v>
      </c>
      <c r="G710" s="1">
        <v>45090</v>
      </c>
      <c r="H710" s="2">
        <v>0.79166666666666663</v>
      </c>
      <c r="I710" s="2">
        <v>0.875</v>
      </c>
      <c r="J710" t="s">
        <v>188</v>
      </c>
      <c r="K710" s="6">
        <v>504141000</v>
      </c>
      <c r="L710" t="s">
        <v>793</v>
      </c>
      <c r="N710">
        <v>23</v>
      </c>
      <c r="O710" s="14">
        <v>0</v>
      </c>
    </row>
    <row r="711" spans="1:15" x14ac:dyDescent="0.35">
      <c r="A711" t="s">
        <v>1603</v>
      </c>
      <c r="B711" s="5" t="str">
        <f t="shared" si="11"/>
        <v>22-31015</v>
      </c>
      <c r="C711">
        <v>13</v>
      </c>
      <c r="D711" t="s">
        <v>1604</v>
      </c>
      <c r="E711">
        <v>3</v>
      </c>
      <c r="F711" s="1">
        <v>45090</v>
      </c>
      <c r="G711" s="1">
        <v>45090</v>
      </c>
      <c r="H711" s="2">
        <v>0.79166666666666663</v>
      </c>
      <c r="I711" s="2">
        <v>0.875</v>
      </c>
      <c r="J711" t="s">
        <v>188</v>
      </c>
      <c r="K711" s="6">
        <v>504141000</v>
      </c>
      <c r="L711" t="s">
        <v>248</v>
      </c>
      <c r="N711">
        <v>0</v>
      </c>
      <c r="O711" s="14">
        <v>0</v>
      </c>
    </row>
    <row r="712" spans="1:15" x14ac:dyDescent="0.35">
      <c r="A712" t="s">
        <v>1605</v>
      </c>
      <c r="B712" s="5" t="str">
        <f t="shared" si="11"/>
        <v>22-32304</v>
      </c>
      <c r="C712">
        <v>13</v>
      </c>
      <c r="D712" t="s">
        <v>703</v>
      </c>
      <c r="E712">
        <v>8</v>
      </c>
      <c r="F712" s="1">
        <v>45055</v>
      </c>
      <c r="G712" s="1">
        <v>45090</v>
      </c>
      <c r="H712" s="2">
        <v>0.71875</v>
      </c>
      <c r="I712" s="2">
        <v>0.76041666666666663</v>
      </c>
      <c r="J712" t="s">
        <v>560</v>
      </c>
      <c r="L712" t="s">
        <v>1089</v>
      </c>
      <c r="N712">
        <v>16</v>
      </c>
      <c r="O712" s="14">
        <v>41</v>
      </c>
    </row>
    <row r="713" spans="1:15" x14ac:dyDescent="0.35">
      <c r="A713" t="s">
        <v>1606</v>
      </c>
      <c r="B713" s="5" t="str">
        <f t="shared" si="11"/>
        <v>22-24050</v>
      </c>
      <c r="C713">
        <v>8</v>
      </c>
      <c r="D713" t="s">
        <v>1607</v>
      </c>
      <c r="E713">
        <v>11</v>
      </c>
      <c r="F713" s="1">
        <v>45077</v>
      </c>
      <c r="G713" s="1">
        <v>45091</v>
      </c>
      <c r="H713" s="2">
        <v>0.72916666666666663</v>
      </c>
      <c r="I713" s="2">
        <v>0.84375</v>
      </c>
      <c r="J713" t="s">
        <v>433</v>
      </c>
      <c r="K713" s="6">
        <v>504141000</v>
      </c>
      <c r="L713" t="s">
        <v>309</v>
      </c>
      <c r="N713">
        <v>9</v>
      </c>
      <c r="O713" s="14">
        <v>116</v>
      </c>
    </row>
    <row r="714" spans="1:15" x14ac:dyDescent="0.35">
      <c r="A714" t="s">
        <v>1608</v>
      </c>
      <c r="B714" s="5" t="str">
        <f t="shared" si="11"/>
        <v>22-22740</v>
      </c>
      <c r="C714">
        <v>10</v>
      </c>
      <c r="D714" t="s">
        <v>1609</v>
      </c>
      <c r="E714">
        <v>3</v>
      </c>
      <c r="F714" s="1">
        <v>45091</v>
      </c>
      <c r="G714" s="1">
        <v>45091</v>
      </c>
      <c r="H714" s="2">
        <v>0.625</v>
      </c>
      <c r="I714" s="2">
        <v>0.70833333333333337</v>
      </c>
      <c r="J714" t="s">
        <v>1610</v>
      </c>
      <c r="K714" s="6">
        <v>62282220</v>
      </c>
      <c r="L714" t="s">
        <v>1026</v>
      </c>
      <c r="N714">
        <v>50</v>
      </c>
      <c r="O714" s="14">
        <v>0</v>
      </c>
    </row>
    <row r="715" spans="1:15" x14ac:dyDescent="0.35">
      <c r="A715" t="s">
        <v>1611</v>
      </c>
      <c r="B715" s="5" t="str">
        <f t="shared" si="11"/>
        <v>22-34325</v>
      </c>
      <c r="C715">
        <v>13</v>
      </c>
      <c r="D715" t="s">
        <v>1612</v>
      </c>
      <c r="E715">
        <v>5</v>
      </c>
      <c r="F715" s="1">
        <v>45091</v>
      </c>
      <c r="G715" s="1">
        <v>45091</v>
      </c>
      <c r="H715" s="2">
        <v>0.75</v>
      </c>
      <c r="I715" s="2">
        <v>0.89583333333333337</v>
      </c>
      <c r="J715" t="s">
        <v>298</v>
      </c>
      <c r="K715" s="6">
        <v>504141000</v>
      </c>
      <c r="L715" t="s">
        <v>615</v>
      </c>
      <c r="N715">
        <v>12</v>
      </c>
      <c r="O715" s="14">
        <v>23</v>
      </c>
    </row>
    <row r="716" spans="1:15" x14ac:dyDescent="0.35">
      <c r="A716" t="s">
        <v>1613</v>
      </c>
      <c r="B716" s="5" t="str">
        <f t="shared" si="11"/>
        <v>22-32560</v>
      </c>
      <c r="C716">
        <v>13</v>
      </c>
      <c r="D716" t="s">
        <v>1088</v>
      </c>
      <c r="E716">
        <v>12</v>
      </c>
      <c r="F716" s="1">
        <v>45056</v>
      </c>
      <c r="G716" s="1">
        <v>45091</v>
      </c>
      <c r="H716" s="2">
        <v>0.36458333333333331</v>
      </c>
      <c r="I716" s="2">
        <v>0.42708333333333331</v>
      </c>
      <c r="J716" t="s">
        <v>560</v>
      </c>
      <c r="L716" t="s">
        <v>1089</v>
      </c>
      <c r="N716">
        <v>16</v>
      </c>
      <c r="O716" s="14">
        <v>61</v>
      </c>
    </row>
    <row r="717" spans="1:15" x14ac:dyDescent="0.35">
      <c r="A717" t="s">
        <v>1614</v>
      </c>
      <c r="B717" s="5" t="str">
        <f t="shared" si="11"/>
        <v>22-32565</v>
      </c>
      <c r="C717">
        <v>13</v>
      </c>
      <c r="D717" t="s">
        <v>1088</v>
      </c>
      <c r="E717">
        <v>12</v>
      </c>
      <c r="F717" s="1">
        <v>45056</v>
      </c>
      <c r="G717" s="1">
        <v>45091</v>
      </c>
      <c r="H717" s="2">
        <v>0.4375</v>
      </c>
      <c r="I717" s="2">
        <v>0.5</v>
      </c>
      <c r="J717" t="s">
        <v>560</v>
      </c>
      <c r="L717" t="s">
        <v>1089</v>
      </c>
      <c r="N717">
        <v>16</v>
      </c>
      <c r="O717" s="14">
        <v>61</v>
      </c>
    </row>
    <row r="718" spans="1:15" x14ac:dyDescent="0.35">
      <c r="A718" t="s">
        <v>1615</v>
      </c>
      <c r="B718" s="5" t="str">
        <f t="shared" si="11"/>
        <v>22-35145</v>
      </c>
      <c r="C718">
        <v>13</v>
      </c>
      <c r="D718" t="s">
        <v>1382</v>
      </c>
      <c r="E718">
        <v>43</v>
      </c>
      <c r="F718" s="1">
        <v>44819</v>
      </c>
      <c r="G718" s="1">
        <v>45092</v>
      </c>
      <c r="H718" s="2">
        <v>0.4236111111111111</v>
      </c>
      <c r="I718" s="2">
        <v>0.46527777777777773</v>
      </c>
      <c r="J718" t="s">
        <v>429</v>
      </c>
      <c r="K718" s="6">
        <v>504141000</v>
      </c>
      <c r="L718" t="s">
        <v>1427</v>
      </c>
      <c r="N718">
        <v>19</v>
      </c>
      <c r="O718" s="14">
        <v>165</v>
      </c>
    </row>
    <row r="719" spans="1:15" x14ac:dyDescent="0.35">
      <c r="A719" t="s">
        <v>1616</v>
      </c>
      <c r="B719" s="5" t="str">
        <f t="shared" si="11"/>
        <v>22-35110</v>
      </c>
      <c r="C719">
        <v>13</v>
      </c>
      <c r="D719" t="s">
        <v>1617</v>
      </c>
      <c r="E719">
        <v>43</v>
      </c>
      <c r="F719" s="1">
        <v>44819</v>
      </c>
      <c r="G719" s="1">
        <v>45092</v>
      </c>
      <c r="H719" s="2">
        <v>0.64583333333333337</v>
      </c>
      <c r="I719" s="2">
        <v>0.6875</v>
      </c>
      <c r="J719" t="s">
        <v>429</v>
      </c>
      <c r="K719" s="6">
        <v>504141000</v>
      </c>
      <c r="L719" t="s">
        <v>1427</v>
      </c>
      <c r="N719">
        <v>18</v>
      </c>
      <c r="O719" s="14">
        <v>165</v>
      </c>
    </row>
    <row r="720" spans="1:15" x14ac:dyDescent="0.35">
      <c r="A720" t="s">
        <v>1618</v>
      </c>
      <c r="B720" s="5" t="str">
        <f t="shared" si="11"/>
        <v>22-75095</v>
      </c>
      <c r="C720">
        <v>1</v>
      </c>
      <c r="D720" t="s">
        <v>1619</v>
      </c>
      <c r="E720">
        <v>26</v>
      </c>
      <c r="F720" s="1">
        <v>44973</v>
      </c>
      <c r="G720" s="1">
        <v>45092</v>
      </c>
      <c r="H720" s="2">
        <v>0.77083333333333337</v>
      </c>
      <c r="I720" s="2">
        <v>0.83333333333333337</v>
      </c>
      <c r="J720" t="s">
        <v>378</v>
      </c>
      <c r="K720" s="6">
        <v>504141000</v>
      </c>
      <c r="L720" t="s">
        <v>1620</v>
      </c>
      <c r="N720">
        <v>12</v>
      </c>
      <c r="O720" s="14">
        <v>157</v>
      </c>
    </row>
    <row r="721" spans="1:15" x14ac:dyDescent="0.35">
      <c r="A721" t="s">
        <v>1621</v>
      </c>
      <c r="B721" s="5" t="str">
        <f t="shared" si="11"/>
        <v>22-35205</v>
      </c>
      <c r="C721">
        <v>13</v>
      </c>
      <c r="D721" t="s">
        <v>631</v>
      </c>
      <c r="E721">
        <v>11</v>
      </c>
      <c r="F721" s="1">
        <v>45036</v>
      </c>
      <c r="G721" s="1">
        <v>45092</v>
      </c>
      <c r="H721" s="2">
        <v>0.79861111111111116</v>
      </c>
      <c r="I721" s="2">
        <v>0.84722222222222221</v>
      </c>
      <c r="J721" t="s">
        <v>632</v>
      </c>
      <c r="K721" s="6">
        <v>504141000</v>
      </c>
      <c r="L721" t="s">
        <v>633</v>
      </c>
      <c r="N721">
        <v>15</v>
      </c>
      <c r="O721" s="14">
        <v>39</v>
      </c>
    </row>
    <row r="722" spans="1:15" x14ac:dyDescent="0.35">
      <c r="A722" t="s">
        <v>1622</v>
      </c>
      <c r="B722" s="5" t="str">
        <f t="shared" si="11"/>
        <v>22-68043</v>
      </c>
      <c r="C722">
        <v>15</v>
      </c>
      <c r="D722" t="s">
        <v>1623</v>
      </c>
      <c r="E722">
        <v>48</v>
      </c>
      <c r="F722" s="1">
        <v>44994</v>
      </c>
      <c r="G722" s="1">
        <v>45092</v>
      </c>
      <c r="H722" s="2">
        <v>0.375</v>
      </c>
      <c r="I722" s="2">
        <v>0.5</v>
      </c>
      <c r="J722" t="s">
        <v>231</v>
      </c>
      <c r="K722" s="6">
        <v>504141000</v>
      </c>
      <c r="L722" t="s">
        <v>1392</v>
      </c>
      <c r="N722">
        <v>15</v>
      </c>
      <c r="O722" s="14">
        <v>175</v>
      </c>
    </row>
    <row r="723" spans="1:15" x14ac:dyDescent="0.35">
      <c r="A723" t="s">
        <v>1624</v>
      </c>
      <c r="B723" s="5" t="str">
        <f t="shared" si="11"/>
        <v>22-33080</v>
      </c>
      <c r="C723">
        <v>13</v>
      </c>
      <c r="D723" t="s">
        <v>238</v>
      </c>
      <c r="E723">
        <v>24</v>
      </c>
      <c r="F723" s="1">
        <v>44994</v>
      </c>
      <c r="G723" s="1">
        <v>45092</v>
      </c>
      <c r="H723" s="2">
        <v>0.6875</v>
      </c>
      <c r="I723" s="2">
        <v>0.75</v>
      </c>
      <c r="J723" t="s">
        <v>317</v>
      </c>
      <c r="K723" s="6">
        <v>504141000</v>
      </c>
      <c r="L723" t="s">
        <v>240</v>
      </c>
      <c r="N723">
        <v>16</v>
      </c>
      <c r="O723" s="14">
        <v>122</v>
      </c>
    </row>
    <row r="724" spans="1:15" x14ac:dyDescent="0.35">
      <c r="A724" t="s">
        <v>1625</v>
      </c>
      <c r="B724" s="5" t="str">
        <f t="shared" si="11"/>
        <v>22-35290</v>
      </c>
      <c r="C724">
        <v>13</v>
      </c>
      <c r="D724" t="s">
        <v>1426</v>
      </c>
      <c r="E724">
        <v>43</v>
      </c>
      <c r="F724" s="1">
        <v>44819</v>
      </c>
      <c r="G724" s="1">
        <v>45092</v>
      </c>
      <c r="H724" s="2">
        <v>0.375</v>
      </c>
      <c r="I724" s="2">
        <v>0.41666666666666669</v>
      </c>
      <c r="J724" t="s">
        <v>429</v>
      </c>
      <c r="K724" s="6">
        <v>504141000</v>
      </c>
      <c r="L724" t="s">
        <v>1427</v>
      </c>
      <c r="N724">
        <v>18</v>
      </c>
      <c r="O724" s="14">
        <v>154</v>
      </c>
    </row>
    <row r="725" spans="1:15" x14ac:dyDescent="0.35">
      <c r="A725" t="s">
        <v>1626</v>
      </c>
      <c r="B725" s="5" t="str">
        <f t="shared" si="11"/>
        <v>22-35295</v>
      </c>
      <c r="C725">
        <v>13</v>
      </c>
      <c r="D725" t="s">
        <v>1426</v>
      </c>
      <c r="E725">
        <v>43</v>
      </c>
      <c r="F725" s="1">
        <v>44819</v>
      </c>
      <c r="G725" s="1">
        <v>45092</v>
      </c>
      <c r="H725" s="2">
        <v>0.6875</v>
      </c>
      <c r="I725" s="2">
        <v>0.72916666666666663</v>
      </c>
      <c r="J725" t="s">
        <v>429</v>
      </c>
      <c r="K725" s="6">
        <v>504141000</v>
      </c>
      <c r="L725" t="s">
        <v>1427</v>
      </c>
      <c r="N725">
        <v>18</v>
      </c>
      <c r="O725" s="14">
        <v>154</v>
      </c>
    </row>
    <row r="726" spans="1:15" x14ac:dyDescent="0.35">
      <c r="A726" t="s">
        <v>1627</v>
      </c>
      <c r="B726" s="5" t="str">
        <f t="shared" si="11"/>
        <v>22-34604</v>
      </c>
      <c r="C726">
        <v>13</v>
      </c>
      <c r="D726" t="s">
        <v>1628</v>
      </c>
      <c r="E726">
        <v>4</v>
      </c>
      <c r="F726" s="1">
        <v>45092</v>
      </c>
      <c r="G726" s="1">
        <v>45092</v>
      </c>
      <c r="H726" s="2">
        <v>0.75</v>
      </c>
      <c r="I726" s="2">
        <v>0.875</v>
      </c>
      <c r="J726" t="s">
        <v>298</v>
      </c>
      <c r="K726" s="6">
        <v>504141000</v>
      </c>
      <c r="L726" t="s">
        <v>979</v>
      </c>
      <c r="N726">
        <v>15</v>
      </c>
      <c r="O726" s="14">
        <v>23</v>
      </c>
    </row>
    <row r="727" spans="1:15" x14ac:dyDescent="0.35">
      <c r="A727" t="s">
        <v>1629</v>
      </c>
      <c r="B727" s="5" t="str">
        <f t="shared" si="11"/>
        <v>22-35182</v>
      </c>
      <c r="C727">
        <v>13</v>
      </c>
      <c r="D727" t="s">
        <v>1630</v>
      </c>
      <c r="E727">
        <v>43</v>
      </c>
      <c r="F727" s="1">
        <v>44819</v>
      </c>
      <c r="G727" s="1">
        <v>45092</v>
      </c>
      <c r="H727" s="2">
        <v>0.52083333333333337</v>
      </c>
      <c r="I727" s="2">
        <v>0.5625</v>
      </c>
      <c r="J727" t="s">
        <v>429</v>
      </c>
      <c r="K727" s="6">
        <v>504141000</v>
      </c>
      <c r="L727" t="s">
        <v>1427</v>
      </c>
      <c r="N727">
        <v>18</v>
      </c>
      <c r="O727" s="14">
        <v>142</v>
      </c>
    </row>
    <row r="728" spans="1:15" x14ac:dyDescent="0.35">
      <c r="A728" t="s">
        <v>1631</v>
      </c>
      <c r="B728" s="5" t="str">
        <f t="shared" si="11"/>
        <v>22-58010</v>
      </c>
      <c r="D728" t="s">
        <v>1632</v>
      </c>
      <c r="E728">
        <v>3</v>
      </c>
      <c r="F728" s="1">
        <v>45092</v>
      </c>
      <c r="G728" s="1">
        <v>45092</v>
      </c>
      <c r="H728" s="2">
        <v>0.77083333333333337</v>
      </c>
      <c r="I728" s="2">
        <v>0.85416666666666663</v>
      </c>
      <c r="J728" t="s">
        <v>196</v>
      </c>
      <c r="K728" s="6">
        <v>504141000</v>
      </c>
      <c r="L728" t="s">
        <v>510</v>
      </c>
      <c r="N728">
        <v>50</v>
      </c>
      <c r="O728" s="14">
        <v>0</v>
      </c>
    </row>
    <row r="729" spans="1:15" x14ac:dyDescent="0.35">
      <c r="A729" t="s">
        <v>1633</v>
      </c>
      <c r="B729" s="5" t="str">
        <f t="shared" si="11"/>
        <v>22-35395</v>
      </c>
      <c r="C729">
        <v>13</v>
      </c>
      <c r="D729" t="s">
        <v>643</v>
      </c>
      <c r="E729">
        <v>11</v>
      </c>
      <c r="F729" s="1">
        <v>45036</v>
      </c>
      <c r="G729" s="1">
        <v>45092</v>
      </c>
      <c r="H729" s="2">
        <v>0.84722222222222221</v>
      </c>
      <c r="I729" s="2">
        <v>0.89583333333333337</v>
      </c>
      <c r="J729" t="s">
        <v>632</v>
      </c>
      <c r="K729" s="6">
        <v>504141000</v>
      </c>
      <c r="L729" t="s">
        <v>633</v>
      </c>
      <c r="N729">
        <v>15</v>
      </c>
      <c r="O729" s="14">
        <v>50</v>
      </c>
    </row>
    <row r="730" spans="1:15" x14ac:dyDescent="0.35">
      <c r="A730" t="s">
        <v>1634</v>
      </c>
      <c r="B730" s="5" t="str">
        <f t="shared" si="11"/>
        <v>22-68395</v>
      </c>
      <c r="C730">
        <v>15</v>
      </c>
      <c r="D730" t="s">
        <v>1635</v>
      </c>
      <c r="E730">
        <v>44</v>
      </c>
      <c r="F730" s="1">
        <v>44994</v>
      </c>
      <c r="G730" s="1">
        <v>45092</v>
      </c>
      <c r="H730" s="2">
        <v>0.70833333333333337</v>
      </c>
      <c r="I730" s="2">
        <v>0.83333333333333337</v>
      </c>
      <c r="J730" t="s">
        <v>333</v>
      </c>
      <c r="K730" s="6">
        <v>504141000</v>
      </c>
      <c r="L730" t="s">
        <v>334</v>
      </c>
      <c r="N730">
        <v>12</v>
      </c>
      <c r="O730" s="14">
        <v>166</v>
      </c>
    </row>
    <row r="731" spans="1:15" x14ac:dyDescent="0.35">
      <c r="A731" t="s">
        <v>1636</v>
      </c>
      <c r="B731" s="5" t="str">
        <f t="shared" si="11"/>
        <v>22-34255</v>
      </c>
      <c r="D731" t="s">
        <v>1637</v>
      </c>
      <c r="E731">
        <v>6</v>
      </c>
      <c r="F731" s="1">
        <v>45093</v>
      </c>
      <c r="G731" s="1">
        <v>45093</v>
      </c>
      <c r="H731" s="2">
        <v>0.72916666666666663</v>
      </c>
      <c r="I731" s="2">
        <v>0.89583333333333337</v>
      </c>
      <c r="J731" t="s">
        <v>298</v>
      </c>
      <c r="K731" s="6">
        <v>504141000</v>
      </c>
      <c r="L731" t="s">
        <v>322</v>
      </c>
      <c r="N731">
        <v>15</v>
      </c>
      <c r="O731" s="14">
        <v>26</v>
      </c>
    </row>
    <row r="732" spans="1:15" x14ac:dyDescent="0.35">
      <c r="A732" t="s">
        <v>1638</v>
      </c>
      <c r="B732" s="5" t="str">
        <f t="shared" si="11"/>
        <v>22-35438</v>
      </c>
      <c r="D732" t="s">
        <v>242</v>
      </c>
      <c r="E732">
        <v>18</v>
      </c>
      <c r="F732" s="1">
        <v>44988</v>
      </c>
      <c r="G732" s="1">
        <v>45093</v>
      </c>
      <c r="H732" s="2">
        <v>0.76041666666666663</v>
      </c>
      <c r="I732" s="2">
        <v>0.80208333333333337</v>
      </c>
      <c r="J732" t="s">
        <v>243</v>
      </c>
      <c r="K732" s="6">
        <v>504141000</v>
      </c>
      <c r="L732" t="s">
        <v>1570</v>
      </c>
      <c r="N732">
        <v>15</v>
      </c>
      <c r="O732" s="14">
        <v>83</v>
      </c>
    </row>
    <row r="733" spans="1:15" x14ac:dyDescent="0.35">
      <c r="A733" t="s">
        <v>1639</v>
      </c>
      <c r="B733" s="5" t="str">
        <f t="shared" si="11"/>
        <v>22-64040</v>
      </c>
      <c r="C733">
        <v>14</v>
      </c>
      <c r="D733" t="s">
        <v>1640</v>
      </c>
      <c r="E733">
        <v>8</v>
      </c>
      <c r="F733" s="1">
        <v>45044</v>
      </c>
      <c r="G733" s="1">
        <v>45093</v>
      </c>
      <c r="H733" s="2">
        <v>0.66666666666666663</v>
      </c>
      <c r="I733" s="2">
        <v>0.72916666666666663</v>
      </c>
      <c r="J733" t="s">
        <v>1403</v>
      </c>
      <c r="L733" t="s">
        <v>874</v>
      </c>
      <c r="N733">
        <v>6</v>
      </c>
      <c r="O733" s="14">
        <v>73</v>
      </c>
    </row>
    <row r="734" spans="1:15" x14ac:dyDescent="0.35">
      <c r="A734" t="s">
        <v>1641</v>
      </c>
      <c r="B734" s="5" t="str">
        <f t="shared" si="11"/>
        <v>22-32365</v>
      </c>
      <c r="C734">
        <v>13</v>
      </c>
      <c r="D734" t="s">
        <v>1642</v>
      </c>
      <c r="E734">
        <v>6</v>
      </c>
      <c r="F734" s="1">
        <v>45094</v>
      </c>
      <c r="G734" s="1">
        <v>45094</v>
      </c>
      <c r="H734" s="2">
        <v>0.41666666666666669</v>
      </c>
      <c r="I734" s="2">
        <v>0.58333333333333337</v>
      </c>
      <c r="J734" t="s">
        <v>429</v>
      </c>
      <c r="K734" s="6">
        <v>504141000</v>
      </c>
      <c r="L734" t="s">
        <v>668</v>
      </c>
      <c r="N734">
        <v>14</v>
      </c>
      <c r="O734" s="14">
        <v>42</v>
      </c>
    </row>
    <row r="735" spans="1:15" x14ac:dyDescent="0.35">
      <c r="A735" t="s">
        <v>1643</v>
      </c>
      <c r="B735" s="5" t="str">
        <f t="shared" si="11"/>
        <v>22-35070</v>
      </c>
      <c r="C735">
        <v>13</v>
      </c>
      <c r="D735" t="s">
        <v>1644</v>
      </c>
      <c r="E735">
        <v>16</v>
      </c>
      <c r="F735" s="1">
        <v>45054</v>
      </c>
      <c r="G735" s="1">
        <v>45096</v>
      </c>
      <c r="H735" s="2">
        <v>0.45833333333333331</v>
      </c>
      <c r="I735" s="2">
        <v>0.54166666666666663</v>
      </c>
      <c r="J735" t="s">
        <v>317</v>
      </c>
      <c r="K735" s="6">
        <v>504141000</v>
      </c>
      <c r="L735" t="s">
        <v>1645</v>
      </c>
      <c r="N735">
        <v>15</v>
      </c>
      <c r="O735" s="14">
        <v>61</v>
      </c>
    </row>
    <row r="736" spans="1:15" x14ac:dyDescent="0.35">
      <c r="A736" t="s">
        <v>1646</v>
      </c>
      <c r="B736" s="5" t="str">
        <f t="shared" si="11"/>
        <v>22-75045</v>
      </c>
      <c r="C736">
        <v>1</v>
      </c>
      <c r="D736" t="s">
        <v>1647</v>
      </c>
      <c r="E736">
        <v>16</v>
      </c>
      <c r="F736" s="1">
        <v>45077</v>
      </c>
      <c r="G736" s="1">
        <v>45096</v>
      </c>
      <c r="H736" s="2">
        <v>0.77083333333333337</v>
      </c>
      <c r="I736" s="2">
        <v>0.85416666666666663</v>
      </c>
      <c r="J736" t="s">
        <v>403</v>
      </c>
      <c r="K736" s="6">
        <v>504141000</v>
      </c>
      <c r="L736" t="s">
        <v>472</v>
      </c>
      <c r="N736">
        <v>9</v>
      </c>
      <c r="O736" s="14">
        <v>85</v>
      </c>
    </row>
    <row r="737" spans="1:15" x14ac:dyDescent="0.35">
      <c r="A737" t="s">
        <v>1648</v>
      </c>
      <c r="B737" s="5" t="str">
        <f t="shared" si="11"/>
        <v>22-67300</v>
      </c>
      <c r="C737">
        <v>15</v>
      </c>
      <c r="D737" t="s">
        <v>1649</v>
      </c>
      <c r="E737">
        <v>27</v>
      </c>
      <c r="F737" s="1">
        <v>44830</v>
      </c>
      <c r="G737" s="1">
        <v>45096</v>
      </c>
      <c r="H737" s="2">
        <v>0.75</v>
      </c>
      <c r="I737" s="2">
        <v>0.83333333333333337</v>
      </c>
      <c r="J737" t="s">
        <v>340</v>
      </c>
      <c r="K737" s="6">
        <v>504141000</v>
      </c>
      <c r="L737" t="s">
        <v>1650</v>
      </c>
      <c r="M737" t="s">
        <v>2053</v>
      </c>
      <c r="N737">
        <v>3</v>
      </c>
      <c r="O737" s="14">
        <v>0</v>
      </c>
    </row>
    <row r="738" spans="1:15" x14ac:dyDescent="0.35">
      <c r="A738" t="s">
        <v>1651</v>
      </c>
      <c r="B738" s="5" t="str">
        <f t="shared" si="11"/>
        <v>22-35080</v>
      </c>
      <c r="C738">
        <v>13</v>
      </c>
      <c r="D738" t="s">
        <v>1652</v>
      </c>
      <c r="E738">
        <v>43</v>
      </c>
      <c r="F738" s="1">
        <v>44816</v>
      </c>
      <c r="G738" s="1">
        <v>45096</v>
      </c>
      <c r="H738" s="2">
        <v>0.46527777777777773</v>
      </c>
      <c r="I738" s="2">
        <v>0.50694444444444442</v>
      </c>
      <c r="J738" t="s">
        <v>429</v>
      </c>
      <c r="K738" s="6">
        <v>504141000</v>
      </c>
      <c r="L738" t="s">
        <v>1427</v>
      </c>
      <c r="N738">
        <v>18</v>
      </c>
      <c r="O738" s="14">
        <v>165</v>
      </c>
    </row>
    <row r="739" spans="1:15" x14ac:dyDescent="0.35">
      <c r="A739" t="s">
        <v>1653</v>
      </c>
      <c r="B739" s="5" t="str">
        <f t="shared" si="11"/>
        <v>22-35104</v>
      </c>
      <c r="C739">
        <v>13</v>
      </c>
      <c r="D739" t="s">
        <v>1556</v>
      </c>
      <c r="E739">
        <v>43</v>
      </c>
      <c r="F739" s="1">
        <v>44816</v>
      </c>
      <c r="G739" s="1">
        <v>45096</v>
      </c>
      <c r="H739" s="2">
        <v>0.375</v>
      </c>
      <c r="I739" s="2">
        <v>0.41666666666666669</v>
      </c>
      <c r="J739" t="s">
        <v>429</v>
      </c>
      <c r="K739" s="6">
        <v>504141000</v>
      </c>
      <c r="L739" t="s">
        <v>1427</v>
      </c>
      <c r="N739">
        <v>18</v>
      </c>
      <c r="O739" s="14">
        <v>165</v>
      </c>
    </row>
    <row r="740" spans="1:15" x14ac:dyDescent="0.35">
      <c r="A740" t="s">
        <v>1654</v>
      </c>
      <c r="B740" s="5" t="str">
        <f t="shared" si="11"/>
        <v>22-35135</v>
      </c>
      <c r="C740">
        <v>13</v>
      </c>
      <c r="D740" t="s">
        <v>1382</v>
      </c>
      <c r="E740">
        <v>43</v>
      </c>
      <c r="F740" s="1">
        <v>44816</v>
      </c>
      <c r="G740" s="1">
        <v>45096</v>
      </c>
      <c r="H740" s="2">
        <v>0.79166666666666663</v>
      </c>
      <c r="I740" s="2">
        <v>0.83333333333333337</v>
      </c>
      <c r="J740" t="s">
        <v>429</v>
      </c>
      <c r="K740" s="6">
        <v>504141000</v>
      </c>
      <c r="L740" t="s">
        <v>1427</v>
      </c>
      <c r="N740">
        <v>18</v>
      </c>
      <c r="O740" s="14">
        <v>165</v>
      </c>
    </row>
    <row r="741" spans="1:15" x14ac:dyDescent="0.35">
      <c r="A741" t="s">
        <v>1655</v>
      </c>
      <c r="B741" s="5" t="str">
        <f t="shared" si="11"/>
        <v>22-21145</v>
      </c>
      <c r="D741" t="s">
        <v>1656</v>
      </c>
      <c r="E741">
        <v>3</v>
      </c>
      <c r="F741" s="1">
        <v>45096</v>
      </c>
      <c r="G741" s="1">
        <v>45096</v>
      </c>
      <c r="H741" s="2">
        <v>0.8125</v>
      </c>
      <c r="I741" s="2">
        <v>0.89583333333333337</v>
      </c>
      <c r="J741" t="s">
        <v>196</v>
      </c>
      <c r="K741" s="6">
        <v>504141000</v>
      </c>
      <c r="L741" t="s">
        <v>305</v>
      </c>
      <c r="N741">
        <v>80</v>
      </c>
      <c r="O741" s="14">
        <v>0</v>
      </c>
    </row>
    <row r="742" spans="1:15" x14ac:dyDescent="0.35">
      <c r="A742" t="s">
        <v>1657</v>
      </c>
      <c r="B742" s="5" t="str">
        <f t="shared" si="11"/>
        <v>22-21100</v>
      </c>
      <c r="D742" t="s">
        <v>1658</v>
      </c>
      <c r="E742">
        <v>0</v>
      </c>
      <c r="F742" s="1">
        <v>44816</v>
      </c>
      <c r="G742" s="1">
        <v>45096</v>
      </c>
      <c r="H742" s="2">
        <v>0.8125</v>
      </c>
      <c r="I742" s="2">
        <v>0.89583333333333337</v>
      </c>
      <c r="J742" t="s">
        <v>196</v>
      </c>
      <c r="K742" s="6">
        <v>504141000</v>
      </c>
      <c r="L742" t="s">
        <v>305</v>
      </c>
      <c r="N742">
        <v>80</v>
      </c>
      <c r="O742" s="14">
        <v>0</v>
      </c>
    </row>
    <row r="743" spans="1:15" x14ac:dyDescent="0.35">
      <c r="A743" t="s">
        <v>1659</v>
      </c>
      <c r="B743" s="5" t="str">
        <f t="shared" si="11"/>
        <v>22-66210</v>
      </c>
      <c r="C743">
        <v>15</v>
      </c>
      <c r="D743" t="s">
        <v>1660</v>
      </c>
      <c r="E743">
        <v>13</v>
      </c>
      <c r="F743" s="1">
        <v>45082</v>
      </c>
      <c r="G743" s="1">
        <v>45096</v>
      </c>
      <c r="H743" s="2">
        <v>0.59375</v>
      </c>
      <c r="I743" s="2">
        <v>0.72916666666666663</v>
      </c>
      <c r="J743" t="s">
        <v>591</v>
      </c>
      <c r="K743" s="6">
        <v>504141000</v>
      </c>
      <c r="L743" t="s">
        <v>592</v>
      </c>
      <c r="N743">
        <v>9</v>
      </c>
      <c r="O743" s="14">
        <v>67</v>
      </c>
    </row>
    <row r="744" spans="1:15" x14ac:dyDescent="0.35">
      <c r="A744" t="s">
        <v>1661</v>
      </c>
      <c r="B744" s="5" t="str">
        <f t="shared" si="11"/>
        <v>22-32345</v>
      </c>
      <c r="C744">
        <v>13</v>
      </c>
      <c r="D744" t="s">
        <v>885</v>
      </c>
      <c r="E744">
        <v>12</v>
      </c>
      <c r="F744" s="1">
        <v>45054</v>
      </c>
      <c r="G744" s="1">
        <v>45096</v>
      </c>
      <c r="H744" s="2">
        <v>0.43055555555555558</v>
      </c>
      <c r="I744" s="2">
        <v>0.49305555555555558</v>
      </c>
      <c r="J744" t="s">
        <v>243</v>
      </c>
      <c r="K744" s="6">
        <v>504141000</v>
      </c>
      <c r="L744" t="s">
        <v>668</v>
      </c>
      <c r="N744">
        <v>15</v>
      </c>
      <c r="O744" s="14">
        <v>61</v>
      </c>
    </row>
    <row r="745" spans="1:15" x14ac:dyDescent="0.35">
      <c r="A745" t="s">
        <v>1662</v>
      </c>
      <c r="B745" s="5" t="str">
        <f t="shared" si="11"/>
        <v>22-33115</v>
      </c>
      <c r="C745">
        <v>13</v>
      </c>
      <c r="D745" t="s">
        <v>1663</v>
      </c>
      <c r="E745">
        <v>11</v>
      </c>
      <c r="F745" s="1">
        <v>45048</v>
      </c>
      <c r="G745" s="1">
        <v>45097</v>
      </c>
      <c r="H745" s="2">
        <v>0.625</v>
      </c>
      <c r="I745" s="2">
        <v>0.66666666666666663</v>
      </c>
      <c r="J745" t="s">
        <v>243</v>
      </c>
      <c r="K745" s="6">
        <v>504141000</v>
      </c>
      <c r="L745" t="s">
        <v>1003</v>
      </c>
      <c r="N745">
        <v>18</v>
      </c>
      <c r="O745" s="14">
        <v>42</v>
      </c>
    </row>
    <row r="746" spans="1:15" x14ac:dyDescent="0.35">
      <c r="A746" t="s">
        <v>1664</v>
      </c>
      <c r="B746" s="5" t="str">
        <f t="shared" si="11"/>
        <v>22-3P050</v>
      </c>
      <c r="C746">
        <v>13</v>
      </c>
      <c r="D746" t="s">
        <v>187</v>
      </c>
      <c r="E746">
        <v>27</v>
      </c>
      <c r="F746" s="1">
        <v>45013</v>
      </c>
      <c r="G746" s="1">
        <v>45097</v>
      </c>
      <c r="H746" s="2">
        <v>0.75</v>
      </c>
      <c r="I746" s="2">
        <v>0.8125</v>
      </c>
      <c r="J746" t="s">
        <v>180</v>
      </c>
      <c r="K746" s="6">
        <v>504141000</v>
      </c>
      <c r="L746" t="s">
        <v>1665</v>
      </c>
      <c r="N746">
        <v>15</v>
      </c>
      <c r="O746" s="14">
        <v>0</v>
      </c>
    </row>
    <row r="747" spans="1:15" x14ac:dyDescent="0.35">
      <c r="A747" t="s">
        <v>1666</v>
      </c>
      <c r="B747" s="5" t="str">
        <f t="shared" si="11"/>
        <v>22-66085</v>
      </c>
      <c r="C747">
        <v>15</v>
      </c>
      <c r="D747" t="s">
        <v>1667</v>
      </c>
      <c r="E747">
        <v>32</v>
      </c>
      <c r="F747" s="1">
        <v>45027</v>
      </c>
      <c r="G747" s="1">
        <v>45097</v>
      </c>
      <c r="H747" s="2">
        <v>0.77083333333333337</v>
      </c>
      <c r="I747" s="2">
        <v>0.89583333333333337</v>
      </c>
      <c r="J747" t="s">
        <v>591</v>
      </c>
      <c r="K747" s="6">
        <v>504141000</v>
      </c>
      <c r="L747" t="s">
        <v>228</v>
      </c>
      <c r="N747">
        <v>10</v>
      </c>
      <c r="O747" s="14">
        <v>141</v>
      </c>
    </row>
    <row r="748" spans="1:15" x14ac:dyDescent="0.35">
      <c r="A748" t="s">
        <v>1668</v>
      </c>
      <c r="B748" s="5" t="str">
        <f t="shared" si="11"/>
        <v>22-24390</v>
      </c>
      <c r="C748">
        <v>8</v>
      </c>
      <c r="D748" t="s">
        <v>1669</v>
      </c>
      <c r="E748">
        <v>7</v>
      </c>
      <c r="F748" s="1">
        <v>45083</v>
      </c>
      <c r="G748" s="1">
        <v>45097</v>
      </c>
      <c r="H748" s="2">
        <v>0.66666666666666663</v>
      </c>
      <c r="I748" s="2">
        <v>0.77083333333333337</v>
      </c>
      <c r="J748" t="s">
        <v>433</v>
      </c>
      <c r="K748" s="6">
        <v>504141000</v>
      </c>
      <c r="L748" t="s">
        <v>945</v>
      </c>
      <c r="N748">
        <v>12</v>
      </c>
      <c r="O748" s="14">
        <v>48</v>
      </c>
    </row>
    <row r="749" spans="1:15" x14ac:dyDescent="0.35">
      <c r="A749" t="s">
        <v>1670</v>
      </c>
      <c r="B749" s="5" t="str">
        <f t="shared" si="11"/>
        <v>22-32411</v>
      </c>
      <c r="C749">
        <v>13</v>
      </c>
      <c r="D749" t="s">
        <v>1671</v>
      </c>
      <c r="E749">
        <v>19</v>
      </c>
      <c r="F749" s="1">
        <v>44971</v>
      </c>
      <c r="G749" s="1">
        <v>45097</v>
      </c>
      <c r="H749" s="2">
        <v>0.70833333333333337</v>
      </c>
      <c r="I749" s="2">
        <v>0.75</v>
      </c>
      <c r="J749" t="s">
        <v>317</v>
      </c>
      <c r="K749" s="6">
        <v>504141000</v>
      </c>
      <c r="L749" t="s">
        <v>888</v>
      </c>
      <c r="N749">
        <v>15</v>
      </c>
      <c r="O749" s="14">
        <v>95</v>
      </c>
    </row>
    <row r="750" spans="1:15" x14ac:dyDescent="0.35">
      <c r="A750" t="s">
        <v>1672</v>
      </c>
      <c r="B750" s="5" t="str">
        <f t="shared" si="11"/>
        <v>22-32416</v>
      </c>
      <c r="C750">
        <v>13</v>
      </c>
      <c r="D750" t="s">
        <v>1673</v>
      </c>
      <c r="E750">
        <v>19</v>
      </c>
      <c r="F750" s="1">
        <v>44971</v>
      </c>
      <c r="G750" s="1">
        <v>45097</v>
      </c>
      <c r="H750" s="2">
        <v>0.75694444444444453</v>
      </c>
      <c r="I750" s="2">
        <v>0.79861111111111116</v>
      </c>
      <c r="J750" t="s">
        <v>317</v>
      </c>
      <c r="K750" s="6">
        <v>504141000</v>
      </c>
      <c r="L750" t="s">
        <v>888</v>
      </c>
      <c r="N750">
        <v>16</v>
      </c>
      <c r="O750" s="14">
        <v>95</v>
      </c>
    </row>
    <row r="751" spans="1:15" x14ac:dyDescent="0.35">
      <c r="A751" t="s">
        <v>1674</v>
      </c>
      <c r="B751" s="5" t="str">
        <f t="shared" si="11"/>
        <v>22-69035</v>
      </c>
      <c r="C751">
        <v>15</v>
      </c>
      <c r="D751" t="s">
        <v>1345</v>
      </c>
      <c r="E751">
        <v>20</v>
      </c>
      <c r="F751" s="1">
        <v>45069</v>
      </c>
      <c r="G751" s="1">
        <v>45097</v>
      </c>
      <c r="H751" s="2">
        <v>0.77083333333333337</v>
      </c>
      <c r="I751" s="2">
        <v>0.89583333333333337</v>
      </c>
      <c r="J751" t="s">
        <v>235</v>
      </c>
      <c r="K751" s="6">
        <v>504141000</v>
      </c>
      <c r="L751" t="s">
        <v>1346</v>
      </c>
      <c r="N751">
        <v>12</v>
      </c>
      <c r="O751" s="14">
        <v>82</v>
      </c>
    </row>
    <row r="752" spans="1:15" x14ac:dyDescent="0.35">
      <c r="A752" t="s">
        <v>1675</v>
      </c>
      <c r="B752" s="5" t="str">
        <f t="shared" si="11"/>
        <v>22-23550</v>
      </c>
      <c r="D752" t="s">
        <v>314</v>
      </c>
      <c r="E752">
        <v>4</v>
      </c>
      <c r="F752" s="1">
        <v>45098</v>
      </c>
      <c r="G752" s="1">
        <v>45098</v>
      </c>
      <c r="H752" s="2">
        <v>0.75</v>
      </c>
      <c r="I752" s="2">
        <v>0.875</v>
      </c>
      <c r="J752" t="s">
        <v>180</v>
      </c>
      <c r="K752" s="6">
        <v>504141000</v>
      </c>
      <c r="L752" t="s">
        <v>315</v>
      </c>
      <c r="N752">
        <v>25</v>
      </c>
      <c r="O752" s="14">
        <v>0</v>
      </c>
    </row>
    <row r="753" spans="1:15" x14ac:dyDescent="0.35">
      <c r="A753" t="s">
        <v>1676</v>
      </c>
      <c r="B753" s="5" t="str">
        <f t="shared" si="11"/>
        <v>22-32257</v>
      </c>
      <c r="C753">
        <v>13</v>
      </c>
      <c r="D753" t="s">
        <v>795</v>
      </c>
      <c r="E753">
        <v>14</v>
      </c>
      <c r="F753" s="1">
        <v>45049</v>
      </c>
      <c r="G753" s="1">
        <v>45098</v>
      </c>
      <c r="H753" s="2">
        <v>0.80555555555555547</v>
      </c>
      <c r="I753" s="2">
        <v>0.85763888888888884</v>
      </c>
      <c r="J753" t="s">
        <v>429</v>
      </c>
      <c r="K753" s="6">
        <v>504141000</v>
      </c>
      <c r="L753" t="s">
        <v>796</v>
      </c>
      <c r="N753">
        <v>17</v>
      </c>
      <c r="O753" s="14">
        <v>68</v>
      </c>
    </row>
    <row r="754" spans="1:15" x14ac:dyDescent="0.35">
      <c r="A754" t="s">
        <v>1677</v>
      </c>
      <c r="B754" s="5" t="str">
        <f t="shared" si="11"/>
        <v>22-73370</v>
      </c>
      <c r="C754">
        <v>1</v>
      </c>
      <c r="D754" t="s">
        <v>1678</v>
      </c>
      <c r="E754">
        <v>12</v>
      </c>
      <c r="F754" s="1">
        <v>45063</v>
      </c>
      <c r="G754" s="1">
        <v>45098</v>
      </c>
      <c r="H754" s="2">
        <v>0.75</v>
      </c>
      <c r="I754" s="2">
        <v>0.8125</v>
      </c>
      <c r="J754" t="s">
        <v>486</v>
      </c>
      <c r="L754" t="s">
        <v>463</v>
      </c>
      <c r="N754">
        <v>9</v>
      </c>
      <c r="O754" s="14">
        <v>69</v>
      </c>
    </row>
    <row r="755" spans="1:15" x14ac:dyDescent="0.35">
      <c r="A755" t="s">
        <v>1679</v>
      </c>
      <c r="B755" s="5" t="str">
        <f t="shared" si="11"/>
        <v>22-22730</v>
      </c>
      <c r="C755">
        <v>10</v>
      </c>
      <c r="D755" t="s">
        <v>1680</v>
      </c>
      <c r="E755">
        <v>3</v>
      </c>
      <c r="F755" s="1">
        <v>45098</v>
      </c>
      <c r="G755" s="1">
        <v>45098</v>
      </c>
      <c r="H755" s="2">
        <v>0.625</v>
      </c>
      <c r="I755" s="2">
        <v>0.70833333333333337</v>
      </c>
      <c r="J755" t="s">
        <v>1681</v>
      </c>
      <c r="K755" s="6">
        <v>5010042800</v>
      </c>
      <c r="L755" t="s">
        <v>1026</v>
      </c>
      <c r="N755">
        <v>99</v>
      </c>
      <c r="O755" s="14">
        <v>0</v>
      </c>
    </row>
    <row r="756" spans="1:15" x14ac:dyDescent="0.35">
      <c r="A756" t="s">
        <v>1682</v>
      </c>
      <c r="B756" s="5" t="str">
        <f t="shared" si="11"/>
        <v>22-32256</v>
      </c>
      <c r="C756">
        <v>13</v>
      </c>
      <c r="D756" t="s">
        <v>795</v>
      </c>
      <c r="E756">
        <v>14</v>
      </c>
      <c r="F756" s="1">
        <v>45049</v>
      </c>
      <c r="G756" s="1">
        <v>45098</v>
      </c>
      <c r="H756" s="2">
        <v>0.74305555555555547</v>
      </c>
      <c r="I756" s="2">
        <v>0.79513888888888884</v>
      </c>
      <c r="J756" t="s">
        <v>429</v>
      </c>
      <c r="K756" s="6">
        <v>504141000</v>
      </c>
      <c r="L756" t="s">
        <v>796</v>
      </c>
      <c r="N756">
        <v>18</v>
      </c>
      <c r="O756" s="14">
        <v>68</v>
      </c>
    </row>
    <row r="757" spans="1:15" x14ac:dyDescent="0.35">
      <c r="A757" t="s">
        <v>1683</v>
      </c>
      <c r="B757" s="5" t="str">
        <f t="shared" si="11"/>
        <v>22-36080</v>
      </c>
      <c r="C757">
        <v>13</v>
      </c>
      <c r="D757" t="s">
        <v>1684</v>
      </c>
      <c r="E757">
        <v>136</v>
      </c>
      <c r="F757" s="1">
        <v>44812</v>
      </c>
      <c r="G757" s="1">
        <v>45099</v>
      </c>
      <c r="H757" s="2">
        <v>0.77083333333333337</v>
      </c>
      <c r="I757" s="2">
        <v>0.89583333333333337</v>
      </c>
      <c r="J757" t="s">
        <v>459</v>
      </c>
      <c r="K757" s="6">
        <v>504141000</v>
      </c>
      <c r="L757" t="s">
        <v>1685</v>
      </c>
      <c r="N757">
        <v>8</v>
      </c>
      <c r="O757" s="14">
        <v>0</v>
      </c>
    </row>
    <row r="758" spans="1:15" x14ac:dyDescent="0.35">
      <c r="A758" t="s">
        <v>1686</v>
      </c>
      <c r="B758" s="5" t="str">
        <f t="shared" si="11"/>
        <v>22-32127</v>
      </c>
      <c r="C758">
        <v>13</v>
      </c>
      <c r="D758" t="s">
        <v>600</v>
      </c>
      <c r="E758">
        <v>10</v>
      </c>
      <c r="F758" s="1">
        <v>45036</v>
      </c>
      <c r="G758" s="1">
        <v>45099</v>
      </c>
      <c r="H758" s="2">
        <v>0.70833333333333337</v>
      </c>
      <c r="I758" s="2">
        <v>0.75</v>
      </c>
      <c r="J758" t="s">
        <v>721</v>
      </c>
      <c r="L758" t="s">
        <v>601</v>
      </c>
      <c r="N758">
        <v>15</v>
      </c>
      <c r="O758" s="14">
        <v>48</v>
      </c>
    </row>
    <row r="759" spans="1:15" x14ac:dyDescent="0.35">
      <c r="A759" t="s">
        <v>1687</v>
      </c>
      <c r="B759" s="5" t="str">
        <f t="shared" si="11"/>
        <v>22-66095</v>
      </c>
      <c r="C759">
        <v>15</v>
      </c>
      <c r="D759" t="s">
        <v>1667</v>
      </c>
      <c r="E759">
        <v>36</v>
      </c>
      <c r="F759" s="1">
        <v>45008</v>
      </c>
      <c r="G759" s="1">
        <v>45099</v>
      </c>
      <c r="H759" s="2">
        <v>0.77083333333333337</v>
      </c>
      <c r="I759" s="2">
        <v>0.89583333333333337</v>
      </c>
      <c r="J759" t="s">
        <v>591</v>
      </c>
      <c r="K759" s="6">
        <v>504141000</v>
      </c>
      <c r="L759" t="s">
        <v>228</v>
      </c>
      <c r="N759">
        <v>10</v>
      </c>
      <c r="O759" s="14">
        <v>158</v>
      </c>
    </row>
    <row r="760" spans="1:15" x14ac:dyDescent="0.35">
      <c r="A760" t="s">
        <v>1688</v>
      </c>
      <c r="B760" s="5" t="str">
        <f t="shared" si="11"/>
        <v>22-32251</v>
      </c>
      <c r="C760">
        <v>13</v>
      </c>
      <c r="D760" t="s">
        <v>1689</v>
      </c>
      <c r="E760">
        <v>14</v>
      </c>
      <c r="F760" s="1">
        <v>45043</v>
      </c>
      <c r="G760" s="1">
        <v>45099</v>
      </c>
      <c r="H760" s="2">
        <v>0.75</v>
      </c>
      <c r="I760" s="2">
        <v>0.8125</v>
      </c>
      <c r="J760" t="s">
        <v>486</v>
      </c>
      <c r="L760" t="s">
        <v>706</v>
      </c>
      <c r="N760">
        <v>18</v>
      </c>
      <c r="O760" s="14">
        <v>71</v>
      </c>
    </row>
    <row r="761" spans="1:15" x14ac:dyDescent="0.35">
      <c r="A761" t="s">
        <v>1690</v>
      </c>
      <c r="B761" s="5" t="str">
        <f t="shared" si="11"/>
        <v>22-32520</v>
      </c>
      <c r="C761">
        <v>13</v>
      </c>
      <c r="D761" t="s">
        <v>831</v>
      </c>
      <c r="E761">
        <v>12</v>
      </c>
      <c r="F761" s="1">
        <v>45050</v>
      </c>
      <c r="G761" s="1">
        <v>45099</v>
      </c>
      <c r="H761" s="2">
        <v>0.77083333333333337</v>
      </c>
      <c r="I761" s="2">
        <v>0.83333333333333337</v>
      </c>
      <c r="J761" t="s">
        <v>243</v>
      </c>
      <c r="K761" s="6">
        <v>504141000</v>
      </c>
      <c r="L761" t="s">
        <v>668</v>
      </c>
      <c r="N761">
        <v>15</v>
      </c>
      <c r="O761" s="14">
        <v>61</v>
      </c>
    </row>
    <row r="762" spans="1:15" x14ac:dyDescent="0.35">
      <c r="A762" t="s">
        <v>1691</v>
      </c>
      <c r="B762" s="5" t="str">
        <f t="shared" si="11"/>
        <v>22-35230</v>
      </c>
      <c r="C762">
        <v>13</v>
      </c>
      <c r="D762" t="s">
        <v>631</v>
      </c>
      <c r="E762">
        <v>43</v>
      </c>
      <c r="F762" s="1">
        <v>44820</v>
      </c>
      <c r="G762" s="1">
        <v>45100</v>
      </c>
      <c r="H762" s="2">
        <v>0.375</v>
      </c>
      <c r="I762" s="2">
        <v>0.41666666666666669</v>
      </c>
      <c r="J762" t="s">
        <v>429</v>
      </c>
      <c r="K762" s="6">
        <v>504141000</v>
      </c>
      <c r="L762" t="s">
        <v>1427</v>
      </c>
      <c r="N762">
        <v>19</v>
      </c>
      <c r="O762" s="14">
        <v>155</v>
      </c>
    </row>
    <row r="763" spans="1:15" x14ac:dyDescent="0.35">
      <c r="A763" t="s">
        <v>1692</v>
      </c>
      <c r="B763" s="5" t="str">
        <f t="shared" si="11"/>
        <v>22-34370</v>
      </c>
      <c r="C763">
        <v>13</v>
      </c>
      <c r="D763" t="s">
        <v>222</v>
      </c>
      <c r="E763">
        <v>5</v>
      </c>
      <c r="F763" s="1">
        <v>45100</v>
      </c>
      <c r="G763" s="1">
        <v>45100</v>
      </c>
      <c r="H763" s="2">
        <v>0.66666666666666663</v>
      </c>
      <c r="I763" s="2">
        <v>0.8125</v>
      </c>
      <c r="J763" t="s">
        <v>298</v>
      </c>
      <c r="K763" s="6">
        <v>504141000</v>
      </c>
      <c r="L763" t="s">
        <v>224</v>
      </c>
      <c r="N763">
        <v>15</v>
      </c>
      <c r="O763" s="14">
        <v>26</v>
      </c>
    </row>
    <row r="764" spans="1:15" x14ac:dyDescent="0.35">
      <c r="A764" t="s">
        <v>1693</v>
      </c>
      <c r="B764" s="5" t="str">
        <f t="shared" si="11"/>
        <v>22-35300</v>
      </c>
      <c r="C764">
        <v>13</v>
      </c>
      <c r="D764" t="s">
        <v>1426</v>
      </c>
      <c r="E764">
        <v>43</v>
      </c>
      <c r="F764" s="1">
        <v>44820</v>
      </c>
      <c r="G764" s="1">
        <v>45100</v>
      </c>
      <c r="H764" s="2">
        <v>0.4236111111111111</v>
      </c>
      <c r="I764" s="2">
        <v>0.46527777777777773</v>
      </c>
      <c r="J764" t="s">
        <v>429</v>
      </c>
      <c r="K764" s="6">
        <v>504141000</v>
      </c>
      <c r="L764" t="s">
        <v>1427</v>
      </c>
      <c r="N764">
        <v>18</v>
      </c>
      <c r="O764" s="14">
        <v>154</v>
      </c>
    </row>
    <row r="765" spans="1:15" x14ac:dyDescent="0.35">
      <c r="A765" t="s">
        <v>1694</v>
      </c>
      <c r="B765" s="5" t="str">
        <f t="shared" si="11"/>
        <v>22-34605</v>
      </c>
      <c r="C765">
        <v>13</v>
      </c>
      <c r="D765" t="s">
        <v>1628</v>
      </c>
      <c r="E765">
        <v>4</v>
      </c>
      <c r="F765" s="1">
        <v>45100</v>
      </c>
      <c r="G765" s="1">
        <v>45100</v>
      </c>
      <c r="H765" s="2">
        <v>0.66666666666666663</v>
      </c>
      <c r="I765" s="2">
        <v>0.79166666666666663</v>
      </c>
      <c r="J765" t="s">
        <v>223</v>
      </c>
      <c r="L765" t="s">
        <v>979</v>
      </c>
      <c r="N765">
        <v>15</v>
      </c>
      <c r="O765" s="14">
        <v>23</v>
      </c>
    </row>
    <row r="766" spans="1:15" x14ac:dyDescent="0.35">
      <c r="A766" t="s">
        <v>1695</v>
      </c>
      <c r="B766" s="5" t="str">
        <f t="shared" si="11"/>
        <v>22-22535</v>
      </c>
      <c r="C766">
        <v>10</v>
      </c>
      <c r="D766" t="s">
        <v>1696</v>
      </c>
      <c r="E766">
        <v>4</v>
      </c>
      <c r="F766" s="1">
        <v>45100</v>
      </c>
      <c r="G766" s="1">
        <v>45100</v>
      </c>
      <c r="H766" s="2">
        <v>0.60416666666666663</v>
      </c>
      <c r="I766" s="2">
        <v>0.72916666666666663</v>
      </c>
      <c r="J766" t="s">
        <v>419</v>
      </c>
      <c r="K766" s="6">
        <v>504141000</v>
      </c>
      <c r="L766" t="s">
        <v>426</v>
      </c>
      <c r="N766">
        <v>15</v>
      </c>
      <c r="O766" s="14">
        <v>44</v>
      </c>
    </row>
    <row r="767" spans="1:15" x14ac:dyDescent="0.35">
      <c r="A767" t="s">
        <v>1697</v>
      </c>
      <c r="B767" s="5" t="str">
        <f t="shared" si="11"/>
        <v>22-22230</v>
      </c>
      <c r="C767">
        <v>10</v>
      </c>
      <c r="D767" t="s">
        <v>1698</v>
      </c>
      <c r="E767">
        <v>4</v>
      </c>
      <c r="F767" s="1">
        <v>45100</v>
      </c>
      <c r="G767" s="1">
        <v>45100</v>
      </c>
      <c r="H767" s="2">
        <v>0.70833333333333337</v>
      </c>
      <c r="I767" s="2">
        <v>0.83333333333333337</v>
      </c>
      <c r="J767" t="s">
        <v>340</v>
      </c>
      <c r="K767" s="6">
        <v>504141000</v>
      </c>
      <c r="L767" t="s">
        <v>1699</v>
      </c>
      <c r="N767">
        <v>30</v>
      </c>
      <c r="O767" s="14">
        <v>0</v>
      </c>
    </row>
    <row r="768" spans="1:15" x14ac:dyDescent="0.35">
      <c r="A768" t="s">
        <v>1700</v>
      </c>
      <c r="B768" s="5" t="str">
        <f t="shared" si="11"/>
        <v>22-69147</v>
      </c>
      <c r="C768">
        <v>15</v>
      </c>
      <c r="D768" t="s">
        <v>1701</v>
      </c>
      <c r="E768">
        <v>15</v>
      </c>
      <c r="F768" s="1">
        <v>45100</v>
      </c>
      <c r="G768" s="1">
        <v>45101</v>
      </c>
      <c r="H768" s="2">
        <v>0.625</v>
      </c>
      <c r="I768" s="2">
        <v>0.83333333333333337</v>
      </c>
      <c r="J768" t="s">
        <v>329</v>
      </c>
      <c r="K768" s="6">
        <v>504141000</v>
      </c>
      <c r="L768" t="s">
        <v>481</v>
      </c>
      <c r="N768">
        <v>9</v>
      </c>
      <c r="O768" s="14">
        <v>96</v>
      </c>
    </row>
    <row r="769" spans="1:15" x14ac:dyDescent="0.35">
      <c r="A769" t="s">
        <v>1702</v>
      </c>
      <c r="B769" s="5" t="str">
        <f t="shared" si="11"/>
        <v>22-69125</v>
      </c>
      <c r="C769">
        <v>15</v>
      </c>
      <c r="D769" t="s">
        <v>234</v>
      </c>
      <c r="E769">
        <v>10</v>
      </c>
      <c r="F769" s="1">
        <v>45101</v>
      </c>
      <c r="G769" s="1">
        <v>45101</v>
      </c>
      <c r="H769" s="2">
        <v>0.375</v>
      </c>
      <c r="I769" s="2">
        <v>0.70833333333333337</v>
      </c>
      <c r="J769" t="s">
        <v>235</v>
      </c>
      <c r="K769" s="6">
        <v>504141000</v>
      </c>
      <c r="L769" t="s">
        <v>236</v>
      </c>
      <c r="N769">
        <v>9</v>
      </c>
      <c r="O769" s="14">
        <v>75</v>
      </c>
    </row>
    <row r="770" spans="1:15" x14ac:dyDescent="0.35">
      <c r="A770" t="s">
        <v>1703</v>
      </c>
      <c r="B770" s="5" t="str">
        <f t="shared" si="11"/>
        <v>22-26020</v>
      </c>
      <c r="C770">
        <v>8</v>
      </c>
      <c r="D770" t="s">
        <v>278</v>
      </c>
      <c r="E770">
        <v>10</v>
      </c>
      <c r="F770" s="1">
        <v>45101</v>
      </c>
      <c r="G770" s="1">
        <v>45101</v>
      </c>
      <c r="H770" s="2">
        <v>0.39583333333333331</v>
      </c>
      <c r="I770" s="2">
        <v>0.69791666666666663</v>
      </c>
      <c r="J770" t="s">
        <v>279</v>
      </c>
      <c r="K770" s="6">
        <v>504141000</v>
      </c>
      <c r="L770" t="s">
        <v>280</v>
      </c>
      <c r="N770">
        <v>6</v>
      </c>
      <c r="O770" s="14">
        <v>45</v>
      </c>
    </row>
    <row r="771" spans="1:15" x14ac:dyDescent="0.35">
      <c r="A771" t="s">
        <v>1704</v>
      </c>
      <c r="B771" s="5" t="str">
        <f t="shared" ref="B771:B834" si="12">SUBSTITUTE(A771,".","-")</f>
        <v>22-32242</v>
      </c>
      <c r="C771">
        <v>13</v>
      </c>
      <c r="D771" t="s">
        <v>559</v>
      </c>
      <c r="E771">
        <v>18</v>
      </c>
      <c r="F771" s="1">
        <v>45033</v>
      </c>
      <c r="G771" s="1">
        <v>45103</v>
      </c>
      <c r="H771" s="2">
        <v>0.69791666666666663</v>
      </c>
      <c r="I771" s="2">
        <v>0.76041666666666663</v>
      </c>
      <c r="J771" t="s">
        <v>560</v>
      </c>
      <c r="L771" t="s">
        <v>561</v>
      </c>
      <c r="N771">
        <v>15</v>
      </c>
      <c r="O771" s="14">
        <v>92</v>
      </c>
    </row>
    <row r="772" spans="1:15" x14ac:dyDescent="0.35">
      <c r="A772" t="s">
        <v>1705</v>
      </c>
      <c r="B772" s="5" t="str">
        <f t="shared" si="12"/>
        <v>22-32243</v>
      </c>
      <c r="C772">
        <v>13</v>
      </c>
      <c r="D772" t="s">
        <v>559</v>
      </c>
      <c r="E772">
        <v>18</v>
      </c>
      <c r="F772" s="1">
        <v>45033</v>
      </c>
      <c r="G772" s="1">
        <v>45103</v>
      </c>
      <c r="H772" s="2">
        <v>0.77083333333333337</v>
      </c>
      <c r="I772" s="2">
        <v>0.83333333333333337</v>
      </c>
      <c r="J772" t="s">
        <v>560</v>
      </c>
      <c r="L772" t="s">
        <v>561</v>
      </c>
      <c r="N772">
        <v>15</v>
      </c>
      <c r="O772" s="14">
        <v>92</v>
      </c>
    </row>
    <row r="773" spans="1:15" x14ac:dyDescent="0.35">
      <c r="A773" t="s">
        <v>1706</v>
      </c>
      <c r="B773" s="5" t="str">
        <f t="shared" si="12"/>
        <v>22-73050</v>
      </c>
      <c r="C773">
        <v>1</v>
      </c>
      <c r="D773" t="s">
        <v>1707</v>
      </c>
      <c r="E773">
        <v>16</v>
      </c>
      <c r="F773" s="1">
        <v>45084</v>
      </c>
      <c r="G773" s="1">
        <v>45103</v>
      </c>
      <c r="H773" s="2">
        <v>0.77083333333333337</v>
      </c>
      <c r="I773" s="2">
        <v>0.85416666666666663</v>
      </c>
      <c r="J773" t="s">
        <v>385</v>
      </c>
      <c r="K773" s="6">
        <v>504141000</v>
      </c>
      <c r="L773" t="s">
        <v>588</v>
      </c>
      <c r="N773">
        <v>9</v>
      </c>
      <c r="O773" s="14">
        <v>92</v>
      </c>
    </row>
    <row r="774" spans="1:15" x14ac:dyDescent="0.35">
      <c r="A774" t="s">
        <v>1708</v>
      </c>
      <c r="B774" s="5" t="str">
        <f t="shared" si="12"/>
        <v>22-66117</v>
      </c>
      <c r="C774">
        <v>15</v>
      </c>
      <c r="D774" t="s">
        <v>1551</v>
      </c>
      <c r="E774">
        <v>26</v>
      </c>
      <c r="F774" s="1">
        <v>44991</v>
      </c>
      <c r="G774" s="1">
        <v>45103</v>
      </c>
      <c r="H774" s="2">
        <v>0.76041666666666663</v>
      </c>
      <c r="I774" s="2">
        <v>0.89583333333333337</v>
      </c>
      <c r="J774" t="s">
        <v>591</v>
      </c>
      <c r="K774" s="6">
        <v>504141000</v>
      </c>
      <c r="L774" t="s">
        <v>592</v>
      </c>
      <c r="N774">
        <v>12</v>
      </c>
      <c r="O774" s="14">
        <v>114</v>
      </c>
    </row>
    <row r="775" spans="1:15" x14ac:dyDescent="0.35">
      <c r="A775" t="s">
        <v>1709</v>
      </c>
      <c r="B775" s="5" t="str">
        <f t="shared" si="12"/>
        <v>22-35436</v>
      </c>
      <c r="C775">
        <v>13</v>
      </c>
      <c r="D775" t="s">
        <v>242</v>
      </c>
      <c r="E775">
        <v>19</v>
      </c>
      <c r="F775" s="1">
        <v>44984</v>
      </c>
      <c r="G775" s="1">
        <v>45103</v>
      </c>
      <c r="H775" s="2">
        <v>0.79166666666666663</v>
      </c>
      <c r="I775" s="2">
        <v>0.83333333333333337</v>
      </c>
      <c r="J775" t="s">
        <v>243</v>
      </c>
      <c r="K775" s="6">
        <v>504141000</v>
      </c>
      <c r="L775" t="s">
        <v>1710</v>
      </c>
      <c r="N775">
        <v>15</v>
      </c>
      <c r="O775" s="14">
        <v>89</v>
      </c>
    </row>
    <row r="776" spans="1:15" x14ac:dyDescent="0.35">
      <c r="A776" t="s">
        <v>1711</v>
      </c>
      <c r="B776" s="5" t="str">
        <f t="shared" si="12"/>
        <v>22-35437</v>
      </c>
      <c r="C776">
        <v>13</v>
      </c>
      <c r="D776" t="s">
        <v>242</v>
      </c>
      <c r="E776">
        <v>19</v>
      </c>
      <c r="F776" s="1">
        <v>44984</v>
      </c>
      <c r="G776" s="1">
        <v>45103</v>
      </c>
      <c r="H776" s="2">
        <v>0.83333333333333337</v>
      </c>
      <c r="I776" s="2">
        <v>0.875</v>
      </c>
      <c r="J776" t="s">
        <v>243</v>
      </c>
      <c r="K776" s="6">
        <v>504141000</v>
      </c>
      <c r="L776" t="s">
        <v>1710</v>
      </c>
      <c r="N776">
        <v>15</v>
      </c>
      <c r="O776" s="14">
        <v>89</v>
      </c>
    </row>
    <row r="777" spans="1:15" x14ac:dyDescent="0.35">
      <c r="A777" t="s">
        <v>1712</v>
      </c>
      <c r="B777" s="5" t="str">
        <f t="shared" si="12"/>
        <v>22-5P211B</v>
      </c>
      <c r="C777">
        <v>12</v>
      </c>
      <c r="D777" t="s">
        <v>1713</v>
      </c>
      <c r="E777">
        <v>49</v>
      </c>
      <c r="F777" s="1">
        <v>44936</v>
      </c>
      <c r="G777" s="1">
        <v>45104</v>
      </c>
      <c r="H777" s="2">
        <v>0.60416666666666663</v>
      </c>
      <c r="I777" s="2">
        <v>0.67708333333333337</v>
      </c>
      <c r="J777" t="s">
        <v>219</v>
      </c>
      <c r="K777" s="6">
        <v>504141000</v>
      </c>
      <c r="L777" t="s">
        <v>810</v>
      </c>
      <c r="N777">
        <v>42</v>
      </c>
      <c r="O777" s="14">
        <v>0</v>
      </c>
    </row>
    <row r="778" spans="1:15" x14ac:dyDescent="0.35">
      <c r="A778" t="s">
        <v>1714</v>
      </c>
      <c r="B778" s="5" t="str">
        <f t="shared" si="12"/>
        <v>22-32292</v>
      </c>
      <c r="C778">
        <v>13</v>
      </c>
      <c r="D778" t="s">
        <v>694</v>
      </c>
      <c r="E778">
        <v>12</v>
      </c>
      <c r="F778" s="1">
        <v>45041</v>
      </c>
      <c r="G778" s="1">
        <v>45104</v>
      </c>
      <c r="H778" s="2">
        <v>0.44791666666666669</v>
      </c>
      <c r="I778" s="2">
        <v>0.48958333333333331</v>
      </c>
      <c r="J778" t="s">
        <v>243</v>
      </c>
      <c r="K778" s="6">
        <v>504141000</v>
      </c>
      <c r="L778" t="s">
        <v>695</v>
      </c>
      <c r="N778">
        <v>15</v>
      </c>
      <c r="O778" s="14">
        <v>70</v>
      </c>
    </row>
    <row r="779" spans="1:15" x14ac:dyDescent="0.35">
      <c r="A779" t="s">
        <v>1715</v>
      </c>
      <c r="B779" s="5" t="str">
        <f t="shared" si="12"/>
        <v>22-73045</v>
      </c>
      <c r="C779">
        <v>1</v>
      </c>
      <c r="D779" t="s">
        <v>1716</v>
      </c>
      <c r="E779">
        <v>16</v>
      </c>
      <c r="F779" s="1">
        <v>45083</v>
      </c>
      <c r="G779" s="1">
        <v>45104</v>
      </c>
      <c r="H779" s="2">
        <v>0.77083333333333337</v>
      </c>
      <c r="I779" s="2">
        <v>0.85416666666666663</v>
      </c>
      <c r="J779" t="s">
        <v>486</v>
      </c>
      <c r="L779" t="s">
        <v>463</v>
      </c>
      <c r="N779">
        <v>9</v>
      </c>
      <c r="O779" s="14">
        <v>92</v>
      </c>
    </row>
    <row r="780" spans="1:15" x14ac:dyDescent="0.35">
      <c r="A780" t="s">
        <v>1717</v>
      </c>
      <c r="B780" s="5" t="str">
        <f t="shared" si="12"/>
        <v>22-16110</v>
      </c>
      <c r="C780">
        <v>2</v>
      </c>
      <c r="D780" t="s">
        <v>1417</v>
      </c>
      <c r="E780">
        <v>8</v>
      </c>
      <c r="F780" s="1">
        <v>45083</v>
      </c>
      <c r="G780" s="1">
        <v>45104</v>
      </c>
      <c r="H780" s="2">
        <v>0.375</v>
      </c>
      <c r="I780" s="2">
        <v>0.4375</v>
      </c>
      <c r="J780" t="s">
        <v>700</v>
      </c>
      <c r="L780" t="s">
        <v>1418</v>
      </c>
      <c r="N780">
        <v>9</v>
      </c>
      <c r="O780" s="14">
        <v>38</v>
      </c>
    </row>
    <row r="781" spans="1:15" x14ac:dyDescent="0.35">
      <c r="A781" t="s">
        <v>1718</v>
      </c>
      <c r="B781" s="5" t="str">
        <f t="shared" si="12"/>
        <v>22-32321</v>
      </c>
      <c r="C781">
        <v>13</v>
      </c>
      <c r="D781" t="s">
        <v>699</v>
      </c>
      <c r="E781">
        <v>6</v>
      </c>
      <c r="F781" s="1">
        <v>45083</v>
      </c>
      <c r="G781" s="1">
        <v>45104</v>
      </c>
      <c r="H781" s="2">
        <v>0.71875</v>
      </c>
      <c r="I781" s="2">
        <v>0.76041666666666663</v>
      </c>
      <c r="J781" t="s">
        <v>700</v>
      </c>
      <c r="L781" t="s">
        <v>701</v>
      </c>
      <c r="N781">
        <v>10</v>
      </c>
      <c r="O781" s="14">
        <v>45</v>
      </c>
    </row>
    <row r="782" spans="1:15" x14ac:dyDescent="0.35">
      <c r="A782" t="s">
        <v>1719</v>
      </c>
      <c r="B782" s="5" t="str">
        <f t="shared" si="12"/>
        <v>22-32297</v>
      </c>
      <c r="C782">
        <v>13</v>
      </c>
      <c r="D782" t="s">
        <v>703</v>
      </c>
      <c r="E782">
        <v>18</v>
      </c>
      <c r="F782" s="1">
        <v>45041</v>
      </c>
      <c r="G782" s="1">
        <v>45104</v>
      </c>
      <c r="H782" s="2">
        <v>0.375</v>
      </c>
      <c r="I782" s="2">
        <v>0.4375</v>
      </c>
      <c r="J782" t="s">
        <v>243</v>
      </c>
      <c r="K782" s="6">
        <v>504141000</v>
      </c>
      <c r="L782" t="s">
        <v>695</v>
      </c>
      <c r="N782">
        <v>15</v>
      </c>
      <c r="O782" s="14">
        <v>105</v>
      </c>
    </row>
    <row r="783" spans="1:15" x14ac:dyDescent="0.35">
      <c r="A783" t="s">
        <v>1720</v>
      </c>
      <c r="B783" s="5" t="str">
        <f t="shared" si="12"/>
        <v>22-5S220B</v>
      </c>
      <c r="C783">
        <v>12</v>
      </c>
      <c r="D783" t="s">
        <v>1721</v>
      </c>
      <c r="E783">
        <v>54</v>
      </c>
      <c r="F783" s="1">
        <v>44937</v>
      </c>
      <c r="G783" s="1">
        <v>45105</v>
      </c>
      <c r="H783" s="2">
        <v>0.60416666666666663</v>
      </c>
      <c r="I783" s="2">
        <v>0.67708333333333337</v>
      </c>
      <c r="J783" t="s">
        <v>219</v>
      </c>
      <c r="K783" s="6">
        <v>504141000</v>
      </c>
      <c r="L783" t="s">
        <v>1722</v>
      </c>
      <c r="N783">
        <v>45</v>
      </c>
      <c r="O783" s="14">
        <v>0</v>
      </c>
    </row>
    <row r="784" spans="1:15" x14ac:dyDescent="0.35">
      <c r="A784" t="s">
        <v>1723</v>
      </c>
      <c r="B784" s="5" t="str">
        <f t="shared" si="12"/>
        <v>22-25630</v>
      </c>
      <c r="C784">
        <v>10</v>
      </c>
      <c r="D784" t="s">
        <v>1724</v>
      </c>
      <c r="E784">
        <v>14</v>
      </c>
      <c r="F784" s="1">
        <v>45105</v>
      </c>
      <c r="G784" s="1">
        <v>45105</v>
      </c>
      <c r="H784" s="2">
        <v>0.33333333333333331</v>
      </c>
      <c r="I784" s="2">
        <v>0.75</v>
      </c>
      <c r="J784" t="s">
        <v>208</v>
      </c>
      <c r="L784" t="s">
        <v>596</v>
      </c>
      <c r="N784">
        <v>12</v>
      </c>
      <c r="O784" s="14">
        <v>5</v>
      </c>
    </row>
    <row r="785" spans="1:15" x14ac:dyDescent="0.35">
      <c r="A785" t="s">
        <v>1725</v>
      </c>
      <c r="B785" s="5" t="str">
        <f t="shared" si="12"/>
        <v>22-31105</v>
      </c>
      <c r="C785">
        <v>13</v>
      </c>
      <c r="D785" t="s">
        <v>1726</v>
      </c>
      <c r="E785">
        <v>16</v>
      </c>
      <c r="F785" s="1">
        <v>44986</v>
      </c>
      <c r="G785" s="1">
        <v>45105</v>
      </c>
      <c r="H785" s="2">
        <v>0.41666666666666669</v>
      </c>
      <c r="I785" s="2">
        <v>0.47916666666666669</v>
      </c>
      <c r="J785" t="s">
        <v>180</v>
      </c>
      <c r="K785" s="6">
        <v>504141000</v>
      </c>
      <c r="L785" t="s">
        <v>1727</v>
      </c>
      <c r="N785">
        <v>15</v>
      </c>
      <c r="O785" s="14">
        <v>82</v>
      </c>
    </row>
    <row r="786" spans="1:15" x14ac:dyDescent="0.35">
      <c r="A786" t="s">
        <v>1728</v>
      </c>
      <c r="B786" s="5" t="str">
        <f t="shared" si="12"/>
        <v>22-16160</v>
      </c>
      <c r="C786">
        <v>2</v>
      </c>
      <c r="D786" t="s">
        <v>1434</v>
      </c>
      <c r="E786">
        <v>8</v>
      </c>
      <c r="F786" s="1">
        <v>45084</v>
      </c>
      <c r="G786" s="1">
        <v>45105</v>
      </c>
      <c r="H786" s="2">
        <v>0.375</v>
      </c>
      <c r="I786" s="2">
        <v>0.4375</v>
      </c>
      <c r="J786" t="s">
        <v>700</v>
      </c>
      <c r="L786" t="s">
        <v>588</v>
      </c>
      <c r="N786">
        <v>9</v>
      </c>
      <c r="O786" s="14">
        <v>38</v>
      </c>
    </row>
    <row r="787" spans="1:15" x14ac:dyDescent="0.35">
      <c r="A787" t="s">
        <v>1729</v>
      </c>
      <c r="B787" s="5" t="str">
        <f t="shared" si="12"/>
        <v>22-32309</v>
      </c>
      <c r="C787">
        <v>13</v>
      </c>
      <c r="D787" t="s">
        <v>802</v>
      </c>
      <c r="E787">
        <v>20</v>
      </c>
      <c r="F787" s="1">
        <v>45042</v>
      </c>
      <c r="G787" s="1">
        <v>45105</v>
      </c>
      <c r="H787" s="2">
        <v>0.35416666666666669</v>
      </c>
      <c r="I787" s="2">
        <v>0.41666666666666669</v>
      </c>
      <c r="J787" t="s">
        <v>243</v>
      </c>
      <c r="K787" s="6">
        <v>504141000</v>
      </c>
      <c r="L787" t="s">
        <v>803</v>
      </c>
      <c r="N787">
        <v>15</v>
      </c>
      <c r="O787" s="14">
        <v>102</v>
      </c>
    </row>
    <row r="788" spans="1:15" x14ac:dyDescent="0.35">
      <c r="A788" t="s">
        <v>1730</v>
      </c>
      <c r="B788" s="5" t="str">
        <f t="shared" si="12"/>
        <v>22-32278</v>
      </c>
      <c r="C788">
        <v>13</v>
      </c>
      <c r="D788" t="s">
        <v>1249</v>
      </c>
      <c r="E788">
        <v>12</v>
      </c>
      <c r="F788" s="1">
        <v>45063</v>
      </c>
      <c r="G788" s="1">
        <v>45105</v>
      </c>
      <c r="H788" s="2">
        <v>0.42708333333333331</v>
      </c>
      <c r="I788" s="2">
        <v>0.47916666666666669</v>
      </c>
      <c r="J788" t="s">
        <v>243</v>
      </c>
      <c r="K788" s="6">
        <v>504141000</v>
      </c>
      <c r="L788" t="s">
        <v>803</v>
      </c>
      <c r="N788">
        <v>16</v>
      </c>
      <c r="O788" s="14">
        <v>68</v>
      </c>
    </row>
    <row r="789" spans="1:15" x14ac:dyDescent="0.35">
      <c r="A789" t="s">
        <v>1731</v>
      </c>
      <c r="B789" s="5" t="str">
        <f t="shared" si="12"/>
        <v>22-35322</v>
      </c>
      <c r="C789">
        <v>13</v>
      </c>
      <c r="D789" t="s">
        <v>1732</v>
      </c>
      <c r="E789">
        <v>16</v>
      </c>
      <c r="F789" s="1">
        <v>45008</v>
      </c>
      <c r="G789" s="1">
        <v>45106</v>
      </c>
      <c r="H789" s="2">
        <v>0.375</v>
      </c>
      <c r="I789" s="2">
        <v>0.41666666666666669</v>
      </c>
      <c r="J789" t="s">
        <v>239</v>
      </c>
      <c r="K789" s="6">
        <v>504141000</v>
      </c>
      <c r="L789" t="s">
        <v>251</v>
      </c>
      <c r="N789">
        <v>12</v>
      </c>
      <c r="O789" s="14">
        <v>82</v>
      </c>
    </row>
    <row r="790" spans="1:15" x14ac:dyDescent="0.35">
      <c r="A790" t="s">
        <v>1733</v>
      </c>
      <c r="B790" s="5" t="str">
        <f t="shared" si="12"/>
        <v>22-76670</v>
      </c>
      <c r="C790">
        <v>1</v>
      </c>
      <c r="D790" t="s">
        <v>1734</v>
      </c>
      <c r="E790">
        <v>16</v>
      </c>
      <c r="F790" s="1">
        <v>45078</v>
      </c>
      <c r="G790" s="1">
        <v>45106</v>
      </c>
      <c r="H790" s="2">
        <v>0.69791666666666663</v>
      </c>
      <c r="I790" s="2">
        <v>0.76041666666666663</v>
      </c>
      <c r="J790" t="s">
        <v>378</v>
      </c>
      <c r="K790" s="6">
        <v>504141000</v>
      </c>
      <c r="L790" t="s">
        <v>1167</v>
      </c>
      <c r="N790">
        <v>9</v>
      </c>
      <c r="O790" s="14">
        <v>101</v>
      </c>
    </row>
    <row r="791" spans="1:15" x14ac:dyDescent="0.35">
      <c r="A791" t="s">
        <v>1735</v>
      </c>
      <c r="B791" s="5" t="str">
        <f t="shared" si="12"/>
        <v>22-35019</v>
      </c>
      <c r="C791">
        <v>13</v>
      </c>
      <c r="D791" t="s">
        <v>1736</v>
      </c>
      <c r="E791">
        <v>14</v>
      </c>
      <c r="F791" s="1">
        <v>45029</v>
      </c>
      <c r="G791" s="1">
        <v>45106</v>
      </c>
      <c r="H791" s="2">
        <v>0.72916666666666663</v>
      </c>
      <c r="I791" s="2">
        <v>0.77083333333333337</v>
      </c>
      <c r="J791" t="s">
        <v>1737</v>
      </c>
      <c r="L791" t="s">
        <v>1738</v>
      </c>
      <c r="N791">
        <v>12</v>
      </c>
      <c r="O791" s="14">
        <v>77</v>
      </c>
    </row>
    <row r="792" spans="1:15" x14ac:dyDescent="0.35">
      <c r="A792" t="s">
        <v>1739</v>
      </c>
      <c r="B792" s="5" t="str">
        <f t="shared" si="12"/>
        <v>22-5P230B</v>
      </c>
      <c r="C792">
        <v>12</v>
      </c>
      <c r="D792" t="s">
        <v>1740</v>
      </c>
      <c r="E792">
        <v>47</v>
      </c>
      <c r="F792" s="1">
        <v>44938</v>
      </c>
      <c r="G792" s="1">
        <v>45106</v>
      </c>
      <c r="H792" s="2">
        <v>0.60416666666666663</v>
      </c>
      <c r="I792" s="2">
        <v>0.67708333333333337</v>
      </c>
      <c r="J792" t="s">
        <v>219</v>
      </c>
      <c r="K792" s="6">
        <v>504141000</v>
      </c>
      <c r="L792" t="s">
        <v>1741</v>
      </c>
      <c r="N792">
        <v>64</v>
      </c>
      <c r="O792" s="14">
        <v>0</v>
      </c>
    </row>
    <row r="793" spans="1:15" x14ac:dyDescent="0.35">
      <c r="A793" t="s">
        <v>1742</v>
      </c>
      <c r="B793" s="5" t="str">
        <f t="shared" si="12"/>
        <v>22-74075</v>
      </c>
      <c r="C793">
        <v>1</v>
      </c>
      <c r="D793" t="s">
        <v>1743</v>
      </c>
      <c r="E793">
        <v>16</v>
      </c>
      <c r="F793" s="1">
        <v>45090</v>
      </c>
      <c r="G793" s="1">
        <v>45106</v>
      </c>
      <c r="H793" s="2">
        <v>0.77083333333333337</v>
      </c>
      <c r="I793" s="2">
        <v>0.85416666666666663</v>
      </c>
      <c r="J793" t="s">
        <v>403</v>
      </c>
      <c r="K793" s="6">
        <v>504141000</v>
      </c>
      <c r="L793" t="s">
        <v>1744</v>
      </c>
      <c r="N793">
        <v>9</v>
      </c>
      <c r="O793" s="14">
        <v>92</v>
      </c>
    </row>
    <row r="794" spans="1:15" x14ac:dyDescent="0.35">
      <c r="A794" t="s">
        <v>1745</v>
      </c>
      <c r="B794" s="5" t="str">
        <f t="shared" si="12"/>
        <v>22-9G910</v>
      </c>
      <c r="D794" t="s">
        <v>1746</v>
      </c>
      <c r="E794">
        <v>0</v>
      </c>
      <c r="F794" s="1">
        <v>44789</v>
      </c>
      <c r="G794" s="1">
        <v>45107</v>
      </c>
      <c r="J794" t="s">
        <v>177</v>
      </c>
      <c r="L794" t="s">
        <v>38</v>
      </c>
      <c r="N794">
        <v>0</v>
      </c>
      <c r="O794" s="14">
        <v>0</v>
      </c>
    </row>
    <row r="795" spans="1:15" x14ac:dyDescent="0.35">
      <c r="A795" t="s">
        <v>1747</v>
      </c>
      <c r="B795" s="5" t="str">
        <f t="shared" si="12"/>
        <v>22-76770</v>
      </c>
      <c r="C795">
        <v>1</v>
      </c>
      <c r="D795" t="s">
        <v>1748</v>
      </c>
      <c r="E795">
        <v>75</v>
      </c>
      <c r="F795" s="1">
        <v>44967</v>
      </c>
      <c r="G795" s="1">
        <v>45107</v>
      </c>
      <c r="H795" s="2">
        <v>0.35416666666666669</v>
      </c>
      <c r="I795" s="2">
        <v>0.49236111111111108</v>
      </c>
      <c r="J795" t="s">
        <v>378</v>
      </c>
      <c r="K795" s="6">
        <v>504141000</v>
      </c>
      <c r="L795" t="s">
        <v>399</v>
      </c>
      <c r="N795">
        <v>15</v>
      </c>
      <c r="O795" s="14">
        <v>249</v>
      </c>
    </row>
    <row r="796" spans="1:15" x14ac:dyDescent="0.35">
      <c r="A796" t="s">
        <v>1749</v>
      </c>
      <c r="B796" s="5" t="str">
        <f t="shared" si="12"/>
        <v>22-23815</v>
      </c>
      <c r="D796" t="s">
        <v>1284</v>
      </c>
      <c r="E796">
        <v>16</v>
      </c>
      <c r="F796" s="1">
        <v>45106</v>
      </c>
      <c r="G796" s="1">
        <v>45107</v>
      </c>
      <c r="H796" s="2">
        <v>0.375</v>
      </c>
      <c r="I796" s="2">
        <v>0.70833333333333337</v>
      </c>
      <c r="J796" t="s">
        <v>196</v>
      </c>
      <c r="K796" s="6">
        <v>504141000</v>
      </c>
      <c r="L796" t="s">
        <v>35</v>
      </c>
      <c r="N796">
        <v>12</v>
      </c>
      <c r="O796" s="14">
        <v>0</v>
      </c>
    </row>
    <row r="797" spans="1:15" x14ac:dyDescent="0.35">
      <c r="A797" t="s">
        <v>1750</v>
      </c>
      <c r="B797" s="5" t="str">
        <f t="shared" si="12"/>
        <v>22-69368</v>
      </c>
      <c r="C797">
        <v>15</v>
      </c>
      <c r="D797" t="s">
        <v>328</v>
      </c>
      <c r="E797">
        <v>22</v>
      </c>
      <c r="F797" s="1">
        <v>45079</v>
      </c>
      <c r="G797" s="1">
        <v>45107</v>
      </c>
      <c r="H797" s="2">
        <v>0.625</v>
      </c>
      <c r="I797" s="2">
        <v>0.875</v>
      </c>
      <c r="J797" t="s">
        <v>329</v>
      </c>
      <c r="K797" s="6">
        <v>504141000</v>
      </c>
      <c r="L797" t="s">
        <v>330</v>
      </c>
      <c r="N797">
        <v>11</v>
      </c>
      <c r="O797" s="14">
        <v>135</v>
      </c>
    </row>
    <row r="798" spans="1:15" x14ac:dyDescent="0.35">
      <c r="A798" t="s">
        <v>1751</v>
      </c>
      <c r="B798" s="5" t="str">
        <f t="shared" si="12"/>
        <v>22-16210</v>
      </c>
      <c r="C798">
        <v>2</v>
      </c>
      <c r="D798" t="s">
        <v>853</v>
      </c>
      <c r="E798">
        <v>10</v>
      </c>
      <c r="F798" s="1">
        <v>45058</v>
      </c>
      <c r="G798" s="1">
        <v>45114</v>
      </c>
      <c r="H798" s="2">
        <v>0.35416666666666669</v>
      </c>
      <c r="I798" s="2">
        <v>0.40625</v>
      </c>
      <c r="J798" t="s">
        <v>272</v>
      </c>
      <c r="L798" t="s">
        <v>273</v>
      </c>
      <c r="N798">
        <v>9</v>
      </c>
      <c r="O798" s="14">
        <v>45</v>
      </c>
    </row>
    <row r="799" spans="1:15" x14ac:dyDescent="0.35">
      <c r="A799" t="s">
        <v>1752</v>
      </c>
      <c r="B799" s="5" t="str">
        <f t="shared" si="12"/>
        <v>22-16260</v>
      </c>
      <c r="C799">
        <v>2</v>
      </c>
      <c r="D799" t="s">
        <v>271</v>
      </c>
      <c r="E799">
        <v>10</v>
      </c>
      <c r="F799" s="1">
        <v>45058</v>
      </c>
      <c r="G799" s="1">
        <v>45114</v>
      </c>
      <c r="H799" s="2">
        <v>0.41666666666666669</v>
      </c>
      <c r="I799" s="2">
        <v>0.46875</v>
      </c>
      <c r="J799" t="s">
        <v>272</v>
      </c>
      <c r="L799" t="s">
        <v>273</v>
      </c>
      <c r="N799">
        <v>9</v>
      </c>
      <c r="O799" s="14">
        <v>45</v>
      </c>
    </row>
    <row r="800" spans="1:15" x14ac:dyDescent="0.35">
      <c r="A800" t="s">
        <v>1753</v>
      </c>
      <c r="B800" s="5" t="str">
        <f t="shared" si="12"/>
        <v>22-11060</v>
      </c>
      <c r="C800">
        <v>2</v>
      </c>
      <c r="D800" t="s">
        <v>1754</v>
      </c>
      <c r="E800">
        <v>6</v>
      </c>
      <c r="F800" s="1">
        <v>44844</v>
      </c>
      <c r="G800" s="1">
        <v>45110</v>
      </c>
      <c r="H800" s="2">
        <v>0.70833333333333337</v>
      </c>
      <c r="I800" s="2">
        <v>0.75</v>
      </c>
      <c r="J800" t="s">
        <v>820</v>
      </c>
      <c r="K800" s="6">
        <v>504141000</v>
      </c>
      <c r="L800" t="s">
        <v>1226</v>
      </c>
      <c r="N800">
        <v>16</v>
      </c>
      <c r="O800" s="14">
        <v>0</v>
      </c>
    </row>
    <row r="801" spans="1:15" x14ac:dyDescent="0.35">
      <c r="A801" t="s">
        <v>1755</v>
      </c>
      <c r="B801" s="5" t="str">
        <f t="shared" si="12"/>
        <v>22-74225</v>
      </c>
      <c r="C801">
        <v>1</v>
      </c>
      <c r="D801" t="s">
        <v>1756</v>
      </c>
      <c r="E801">
        <v>24</v>
      </c>
      <c r="F801" s="1">
        <v>45005</v>
      </c>
      <c r="G801" s="1">
        <v>45110</v>
      </c>
      <c r="H801" s="2">
        <v>0.70833333333333337</v>
      </c>
      <c r="I801" s="2">
        <v>0.77083333333333337</v>
      </c>
      <c r="J801" t="s">
        <v>486</v>
      </c>
      <c r="L801" t="s">
        <v>1119</v>
      </c>
      <c r="N801">
        <v>9</v>
      </c>
      <c r="O801" s="14">
        <v>138</v>
      </c>
    </row>
    <row r="802" spans="1:15" x14ac:dyDescent="0.35">
      <c r="A802" t="s">
        <v>1757</v>
      </c>
      <c r="B802" s="5" t="str">
        <f t="shared" si="12"/>
        <v>22-61670</v>
      </c>
      <c r="C802">
        <v>14</v>
      </c>
      <c r="D802" t="s">
        <v>1758</v>
      </c>
      <c r="E802">
        <v>28</v>
      </c>
      <c r="F802" s="1">
        <v>44837</v>
      </c>
      <c r="G802" s="1">
        <v>45110</v>
      </c>
      <c r="H802" s="2">
        <v>0.77083333333333337</v>
      </c>
      <c r="I802" s="2">
        <v>0.83333333333333337</v>
      </c>
      <c r="J802" t="s">
        <v>494</v>
      </c>
      <c r="K802" s="6">
        <v>504141000</v>
      </c>
      <c r="L802" t="s">
        <v>1759</v>
      </c>
      <c r="N802">
        <v>9</v>
      </c>
      <c r="O802" s="14">
        <v>162</v>
      </c>
    </row>
    <row r="803" spans="1:15" x14ac:dyDescent="0.35">
      <c r="A803" t="s">
        <v>1760</v>
      </c>
      <c r="B803" s="5" t="str">
        <f t="shared" si="12"/>
        <v>22-76255</v>
      </c>
      <c r="C803">
        <v>1</v>
      </c>
      <c r="D803" t="s">
        <v>389</v>
      </c>
      <c r="E803">
        <v>75</v>
      </c>
      <c r="F803" s="1">
        <v>45061</v>
      </c>
      <c r="G803" s="1">
        <v>45111</v>
      </c>
      <c r="H803" s="2">
        <v>0.34027777777777773</v>
      </c>
      <c r="I803" s="2">
        <v>0.42708333333333331</v>
      </c>
      <c r="J803" t="s">
        <v>188</v>
      </c>
      <c r="K803" s="6">
        <v>504141000</v>
      </c>
      <c r="L803" t="s">
        <v>588</v>
      </c>
      <c r="N803">
        <v>15</v>
      </c>
      <c r="O803" s="14">
        <v>218</v>
      </c>
    </row>
    <row r="804" spans="1:15" x14ac:dyDescent="0.35">
      <c r="A804" t="s">
        <v>1761</v>
      </c>
      <c r="B804" s="5" t="str">
        <f t="shared" si="12"/>
        <v>22-76260</v>
      </c>
      <c r="C804">
        <v>1</v>
      </c>
      <c r="D804" t="s">
        <v>389</v>
      </c>
      <c r="E804">
        <v>75</v>
      </c>
      <c r="F804" s="1">
        <v>45061</v>
      </c>
      <c r="G804" s="1">
        <v>45111</v>
      </c>
      <c r="H804" s="2">
        <v>0.77083333333333337</v>
      </c>
      <c r="I804" s="2">
        <v>0.85763888888888884</v>
      </c>
      <c r="J804" t="s">
        <v>370</v>
      </c>
      <c r="K804" s="6">
        <v>504141000</v>
      </c>
      <c r="L804" t="s">
        <v>588</v>
      </c>
      <c r="N804">
        <v>15</v>
      </c>
      <c r="O804" s="14">
        <v>218</v>
      </c>
    </row>
    <row r="805" spans="1:15" x14ac:dyDescent="0.35">
      <c r="A805" t="s">
        <v>1762</v>
      </c>
      <c r="B805" s="5" t="str">
        <f t="shared" si="12"/>
        <v>22-76315</v>
      </c>
      <c r="C805">
        <v>1</v>
      </c>
      <c r="D805" t="s">
        <v>365</v>
      </c>
      <c r="E805">
        <v>75</v>
      </c>
      <c r="F805" s="1">
        <v>45061</v>
      </c>
      <c r="G805" s="1">
        <v>45111</v>
      </c>
      <c r="H805" s="2">
        <v>0.4375</v>
      </c>
      <c r="I805" s="2">
        <v>0.52430555555555558</v>
      </c>
      <c r="J805" t="s">
        <v>188</v>
      </c>
      <c r="K805" s="6">
        <v>504141000</v>
      </c>
      <c r="L805" t="s">
        <v>588</v>
      </c>
      <c r="N805">
        <v>15</v>
      </c>
      <c r="O805" s="14">
        <v>218</v>
      </c>
    </row>
    <row r="806" spans="1:15" x14ac:dyDescent="0.35">
      <c r="A806" t="s">
        <v>1763</v>
      </c>
      <c r="B806" s="5" t="str">
        <f t="shared" si="12"/>
        <v>22-76370</v>
      </c>
      <c r="C806">
        <v>1</v>
      </c>
      <c r="D806" t="s">
        <v>369</v>
      </c>
      <c r="E806">
        <v>75</v>
      </c>
      <c r="F806" s="1">
        <v>45061</v>
      </c>
      <c r="G806" s="1">
        <v>45111</v>
      </c>
      <c r="H806" s="2">
        <v>0.34027777777777773</v>
      </c>
      <c r="I806" s="2">
        <v>0.42708333333333331</v>
      </c>
      <c r="J806" t="s">
        <v>370</v>
      </c>
      <c r="K806" s="6">
        <v>504141000</v>
      </c>
      <c r="L806" t="s">
        <v>371</v>
      </c>
      <c r="N806">
        <v>15</v>
      </c>
      <c r="O806" s="14">
        <v>218</v>
      </c>
    </row>
    <row r="807" spans="1:15" x14ac:dyDescent="0.35">
      <c r="A807" t="s">
        <v>1764</v>
      </c>
      <c r="B807" s="5" t="str">
        <f t="shared" si="12"/>
        <v>22-76510</v>
      </c>
      <c r="C807">
        <v>1</v>
      </c>
      <c r="D807" t="s">
        <v>377</v>
      </c>
      <c r="E807">
        <v>75</v>
      </c>
      <c r="F807" s="1">
        <v>45061</v>
      </c>
      <c r="G807" s="1">
        <v>45111</v>
      </c>
      <c r="H807" s="2">
        <v>0.34027777777777773</v>
      </c>
      <c r="I807" s="2">
        <v>0.42708333333333331</v>
      </c>
      <c r="J807" t="s">
        <v>378</v>
      </c>
      <c r="K807" s="6">
        <v>504141000</v>
      </c>
      <c r="L807" t="s">
        <v>399</v>
      </c>
      <c r="N807">
        <v>15</v>
      </c>
      <c r="O807" s="14">
        <v>218</v>
      </c>
    </row>
    <row r="808" spans="1:15" x14ac:dyDescent="0.35">
      <c r="A808" t="s">
        <v>1765</v>
      </c>
      <c r="B808" s="5" t="str">
        <f t="shared" si="12"/>
        <v>22-76515</v>
      </c>
      <c r="C808">
        <v>1</v>
      </c>
      <c r="D808" t="s">
        <v>377</v>
      </c>
      <c r="E808">
        <v>75</v>
      </c>
      <c r="F808" s="1">
        <v>45061</v>
      </c>
      <c r="G808" s="1">
        <v>45111</v>
      </c>
      <c r="H808" s="2">
        <v>0.53472222222222221</v>
      </c>
      <c r="I808" s="2">
        <v>0.62152777777777779</v>
      </c>
      <c r="J808" t="s">
        <v>370</v>
      </c>
      <c r="K808" s="6">
        <v>504141000</v>
      </c>
      <c r="L808" t="s">
        <v>588</v>
      </c>
      <c r="N808">
        <v>15</v>
      </c>
      <c r="O808" s="14">
        <v>218</v>
      </c>
    </row>
    <row r="809" spans="1:15" x14ac:dyDescent="0.35">
      <c r="A809" t="s">
        <v>1766</v>
      </c>
      <c r="B809" s="5" t="str">
        <f t="shared" si="12"/>
        <v>22-76580</v>
      </c>
      <c r="C809">
        <v>1</v>
      </c>
      <c r="D809" t="s">
        <v>1170</v>
      </c>
      <c r="E809">
        <v>75</v>
      </c>
      <c r="F809" s="1">
        <v>45061</v>
      </c>
      <c r="G809" s="1">
        <v>45111</v>
      </c>
      <c r="H809" s="2">
        <v>0.4375</v>
      </c>
      <c r="I809" s="2">
        <v>0.52430555555555558</v>
      </c>
      <c r="J809" t="s">
        <v>378</v>
      </c>
      <c r="K809" s="6">
        <v>504141000</v>
      </c>
      <c r="L809" t="s">
        <v>1167</v>
      </c>
      <c r="N809">
        <v>15</v>
      </c>
      <c r="O809" s="14">
        <v>218</v>
      </c>
    </row>
    <row r="810" spans="1:15" x14ac:dyDescent="0.35">
      <c r="A810" t="s">
        <v>1767</v>
      </c>
      <c r="B810" s="5" t="str">
        <f t="shared" si="12"/>
        <v>22-76445</v>
      </c>
      <c r="C810">
        <v>1</v>
      </c>
      <c r="D810" t="s">
        <v>1768</v>
      </c>
      <c r="E810">
        <v>75</v>
      </c>
      <c r="F810" s="1">
        <v>45061</v>
      </c>
      <c r="G810" s="1">
        <v>45111</v>
      </c>
      <c r="H810" s="2">
        <v>0.4375</v>
      </c>
      <c r="I810" s="2">
        <v>0.52430555555555558</v>
      </c>
      <c r="J810" t="s">
        <v>370</v>
      </c>
      <c r="K810" s="6">
        <v>504141000</v>
      </c>
      <c r="L810" t="s">
        <v>382</v>
      </c>
      <c r="N810">
        <v>15</v>
      </c>
      <c r="O810" s="14">
        <v>218</v>
      </c>
    </row>
    <row r="811" spans="1:15" x14ac:dyDescent="0.35">
      <c r="A811" t="s">
        <v>1769</v>
      </c>
      <c r="B811" s="5" t="str">
        <f t="shared" si="12"/>
        <v>22-76380</v>
      </c>
      <c r="C811">
        <v>1</v>
      </c>
      <c r="D811" t="s">
        <v>369</v>
      </c>
      <c r="E811">
        <v>75</v>
      </c>
      <c r="F811" s="1">
        <v>45061</v>
      </c>
      <c r="G811" s="1">
        <v>45112</v>
      </c>
      <c r="H811" s="2">
        <v>0.77777777777777779</v>
      </c>
      <c r="I811" s="2">
        <v>0.86458333333333337</v>
      </c>
      <c r="J811" t="s">
        <v>1770</v>
      </c>
      <c r="L811" t="s">
        <v>382</v>
      </c>
      <c r="N811">
        <v>15</v>
      </c>
      <c r="O811" s="14">
        <v>218</v>
      </c>
    </row>
    <row r="812" spans="1:15" x14ac:dyDescent="0.35">
      <c r="A812" t="s">
        <v>1771</v>
      </c>
      <c r="B812" s="5" t="str">
        <f t="shared" si="12"/>
        <v>22-76520</v>
      </c>
      <c r="C812">
        <v>1</v>
      </c>
      <c r="D812" t="s">
        <v>377</v>
      </c>
      <c r="E812">
        <v>75</v>
      </c>
      <c r="F812" s="1">
        <v>45061</v>
      </c>
      <c r="G812" s="1">
        <v>45112</v>
      </c>
      <c r="H812" s="2">
        <v>0.77083333333333337</v>
      </c>
      <c r="I812" s="2">
        <v>0.85763888888888884</v>
      </c>
      <c r="J812" t="s">
        <v>375</v>
      </c>
      <c r="K812" s="6">
        <v>599936291</v>
      </c>
      <c r="L812" t="s">
        <v>373</v>
      </c>
      <c r="N812">
        <v>15</v>
      </c>
      <c r="O812" s="14">
        <v>218</v>
      </c>
    </row>
    <row r="813" spans="1:15" x14ac:dyDescent="0.35">
      <c r="A813" t="s">
        <v>1772</v>
      </c>
      <c r="B813" s="5" t="str">
        <f t="shared" si="12"/>
        <v>22-76585</v>
      </c>
      <c r="C813">
        <v>1</v>
      </c>
      <c r="D813" t="s">
        <v>1170</v>
      </c>
      <c r="E813">
        <v>75</v>
      </c>
      <c r="F813" s="1">
        <v>45061</v>
      </c>
      <c r="G813" s="1">
        <v>45112</v>
      </c>
      <c r="H813" s="2">
        <v>0.77083333333333337</v>
      </c>
      <c r="I813" s="2">
        <v>0.85763888888888884</v>
      </c>
      <c r="J813" t="s">
        <v>390</v>
      </c>
      <c r="K813" s="6">
        <v>599936291</v>
      </c>
      <c r="L813" t="s">
        <v>588</v>
      </c>
      <c r="N813">
        <v>15</v>
      </c>
      <c r="O813" s="14">
        <v>218</v>
      </c>
    </row>
    <row r="814" spans="1:15" x14ac:dyDescent="0.35">
      <c r="A814" t="s">
        <v>1773</v>
      </c>
      <c r="B814" s="5" t="str">
        <f t="shared" si="12"/>
        <v>22-24055</v>
      </c>
      <c r="C814">
        <v>8</v>
      </c>
      <c r="D814" t="s">
        <v>1774</v>
      </c>
      <c r="E814">
        <v>11</v>
      </c>
      <c r="F814" s="1">
        <v>45098</v>
      </c>
      <c r="G814" s="1">
        <v>45112</v>
      </c>
      <c r="H814" s="2">
        <v>0.72916666666666663</v>
      </c>
      <c r="I814" s="2">
        <v>0.84375</v>
      </c>
      <c r="J814" t="s">
        <v>433</v>
      </c>
      <c r="K814" s="6">
        <v>504141000</v>
      </c>
      <c r="L814" t="s">
        <v>309</v>
      </c>
      <c r="N814">
        <v>9</v>
      </c>
      <c r="O814" s="14">
        <v>116</v>
      </c>
    </row>
    <row r="815" spans="1:15" x14ac:dyDescent="0.35">
      <c r="A815" t="s">
        <v>1775</v>
      </c>
      <c r="B815" s="5" t="str">
        <f t="shared" si="12"/>
        <v>22-22735</v>
      </c>
      <c r="C815">
        <v>10</v>
      </c>
      <c r="D815" t="s">
        <v>1776</v>
      </c>
      <c r="E815">
        <v>3</v>
      </c>
      <c r="F815" s="1">
        <v>45112</v>
      </c>
      <c r="G815" s="1">
        <v>45112</v>
      </c>
      <c r="H815" s="2">
        <v>0.625</v>
      </c>
      <c r="I815" s="2">
        <v>0.70833333333333337</v>
      </c>
      <c r="J815" t="s">
        <v>1777</v>
      </c>
      <c r="K815" s="6">
        <v>1531810</v>
      </c>
      <c r="L815" t="s">
        <v>1026</v>
      </c>
      <c r="N815">
        <v>99</v>
      </c>
      <c r="O815" s="14">
        <v>0</v>
      </c>
    </row>
    <row r="816" spans="1:15" x14ac:dyDescent="0.35">
      <c r="A816" t="s">
        <v>1778</v>
      </c>
      <c r="B816" s="5" t="str">
        <f t="shared" si="12"/>
        <v>22-36280</v>
      </c>
      <c r="C816">
        <v>13</v>
      </c>
      <c r="D816" t="s">
        <v>720</v>
      </c>
      <c r="E816">
        <v>18</v>
      </c>
      <c r="F816" s="1">
        <v>45028</v>
      </c>
      <c r="G816" s="1">
        <v>45112</v>
      </c>
      <c r="H816" s="2">
        <v>0.70833333333333337</v>
      </c>
      <c r="I816" s="2">
        <v>0.75</v>
      </c>
      <c r="J816" t="s">
        <v>632</v>
      </c>
      <c r="K816" s="6">
        <v>504141000</v>
      </c>
      <c r="L816" t="s">
        <v>1779</v>
      </c>
      <c r="N816">
        <v>18</v>
      </c>
      <c r="O816" s="14">
        <v>75</v>
      </c>
    </row>
    <row r="817" spans="1:15" x14ac:dyDescent="0.35">
      <c r="A817" t="s">
        <v>1780</v>
      </c>
      <c r="B817" s="5" t="str">
        <f t="shared" si="12"/>
        <v>22-36295</v>
      </c>
      <c r="C817">
        <v>13</v>
      </c>
      <c r="D817" t="s">
        <v>720</v>
      </c>
      <c r="E817">
        <v>18</v>
      </c>
      <c r="F817" s="1">
        <v>45028</v>
      </c>
      <c r="G817" s="1">
        <v>45112</v>
      </c>
      <c r="H817" s="2">
        <v>0.80208333333333337</v>
      </c>
      <c r="I817" s="2">
        <v>0.84375</v>
      </c>
      <c r="J817" t="s">
        <v>721</v>
      </c>
      <c r="L817" t="s">
        <v>722</v>
      </c>
      <c r="N817">
        <v>18</v>
      </c>
      <c r="O817" s="14">
        <v>100</v>
      </c>
    </row>
    <row r="818" spans="1:15" x14ac:dyDescent="0.35">
      <c r="A818" t="s">
        <v>1781</v>
      </c>
      <c r="B818" s="5" t="str">
        <f t="shared" si="12"/>
        <v>22-61307</v>
      </c>
      <c r="C818">
        <v>3</v>
      </c>
      <c r="D818" t="s">
        <v>1782</v>
      </c>
      <c r="E818">
        <v>12</v>
      </c>
      <c r="F818" s="1">
        <v>45049</v>
      </c>
      <c r="G818" s="1">
        <v>45112</v>
      </c>
      <c r="H818" s="2">
        <v>0.77083333333333337</v>
      </c>
      <c r="I818" s="2">
        <v>0.83333333333333337</v>
      </c>
      <c r="J818" t="s">
        <v>385</v>
      </c>
      <c r="K818" s="6">
        <v>504141000</v>
      </c>
      <c r="L818" t="s">
        <v>1783</v>
      </c>
      <c r="N818">
        <v>15</v>
      </c>
      <c r="O818" s="14">
        <v>53</v>
      </c>
    </row>
    <row r="819" spans="1:15" x14ac:dyDescent="0.35">
      <c r="A819" t="s">
        <v>1784</v>
      </c>
      <c r="B819" s="5" t="str">
        <f t="shared" si="12"/>
        <v>22-75140</v>
      </c>
      <c r="C819">
        <v>1</v>
      </c>
      <c r="D819" t="s">
        <v>1785</v>
      </c>
      <c r="E819">
        <v>16</v>
      </c>
      <c r="F819" s="1">
        <v>45072</v>
      </c>
      <c r="G819" s="1">
        <v>45114</v>
      </c>
      <c r="H819" s="2">
        <v>0.625</v>
      </c>
      <c r="I819" s="2">
        <v>0.70833333333333337</v>
      </c>
      <c r="J819" t="s">
        <v>403</v>
      </c>
      <c r="K819" s="6">
        <v>504141000</v>
      </c>
      <c r="L819" t="s">
        <v>1054</v>
      </c>
      <c r="N819">
        <v>9</v>
      </c>
      <c r="O819" s="14">
        <v>85</v>
      </c>
    </row>
    <row r="820" spans="1:15" x14ac:dyDescent="0.35">
      <c r="A820" t="s">
        <v>1786</v>
      </c>
      <c r="B820" s="5" t="str">
        <f t="shared" si="12"/>
        <v>22-24355</v>
      </c>
      <c r="C820">
        <v>8</v>
      </c>
      <c r="D820" t="s">
        <v>1787</v>
      </c>
      <c r="E820">
        <v>14</v>
      </c>
      <c r="F820" s="1">
        <v>45090</v>
      </c>
      <c r="G820" s="1">
        <v>45118</v>
      </c>
      <c r="H820" s="2">
        <v>0.39583333333333331</v>
      </c>
      <c r="I820" s="2">
        <v>0.47916666666666669</v>
      </c>
      <c r="J820" t="s">
        <v>552</v>
      </c>
      <c r="K820" s="6">
        <v>504141000</v>
      </c>
      <c r="L820" t="s">
        <v>982</v>
      </c>
      <c r="N820">
        <v>9</v>
      </c>
      <c r="O820" s="14">
        <v>124</v>
      </c>
    </row>
    <row r="821" spans="1:15" x14ac:dyDescent="0.35">
      <c r="A821" t="s">
        <v>1788</v>
      </c>
      <c r="B821" s="5" t="str">
        <f t="shared" si="12"/>
        <v>22-26105</v>
      </c>
      <c r="C821">
        <v>8</v>
      </c>
      <c r="D821" t="s">
        <v>1789</v>
      </c>
      <c r="E821">
        <v>7</v>
      </c>
      <c r="F821" s="1">
        <v>45118</v>
      </c>
      <c r="G821" s="1">
        <v>45118</v>
      </c>
      <c r="H821" s="2">
        <v>0.41666666666666669</v>
      </c>
      <c r="I821" s="2">
        <v>0.625</v>
      </c>
      <c r="J821" t="s">
        <v>340</v>
      </c>
      <c r="K821" s="6">
        <v>504141000</v>
      </c>
      <c r="L821" t="s">
        <v>280</v>
      </c>
      <c r="N821">
        <v>9</v>
      </c>
      <c r="O821" s="14">
        <v>10</v>
      </c>
    </row>
    <row r="822" spans="1:15" x14ac:dyDescent="0.35">
      <c r="A822" t="s">
        <v>1790</v>
      </c>
      <c r="B822" s="5" t="str">
        <f t="shared" si="12"/>
        <v>22-26115</v>
      </c>
      <c r="C822">
        <v>8</v>
      </c>
      <c r="D822" t="s">
        <v>1791</v>
      </c>
      <c r="E822">
        <v>7</v>
      </c>
      <c r="F822" s="1">
        <v>45119</v>
      </c>
      <c r="G822" s="1">
        <v>45119</v>
      </c>
      <c r="H822" s="2">
        <v>0.375</v>
      </c>
      <c r="I822" s="2">
        <v>0.58333333333333337</v>
      </c>
      <c r="J822" t="s">
        <v>340</v>
      </c>
      <c r="K822" s="6">
        <v>504141000</v>
      </c>
      <c r="L822" t="s">
        <v>280</v>
      </c>
      <c r="N822">
        <v>9</v>
      </c>
      <c r="O822" s="14">
        <v>10</v>
      </c>
    </row>
    <row r="823" spans="1:15" x14ac:dyDescent="0.35">
      <c r="A823" t="s">
        <v>1792</v>
      </c>
      <c r="B823" s="5" t="str">
        <f t="shared" si="12"/>
        <v>22-22540</v>
      </c>
      <c r="C823">
        <v>10</v>
      </c>
      <c r="D823" t="s">
        <v>1793</v>
      </c>
      <c r="E823">
        <v>2</v>
      </c>
      <c r="F823" s="1">
        <v>45121</v>
      </c>
      <c r="G823" s="1">
        <v>45121</v>
      </c>
      <c r="H823" s="2">
        <v>0.625</v>
      </c>
      <c r="I823" s="2">
        <v>0.6875</v>
      </c>
      <c r="J823" t="s">
        <v>419</v>
      </c>
      <c r="K823" s="6">
        <v>504141000</v>
      </c>
      <c r="L823" t="s">
        <v>426</v>
      </c>
      <c r="N823">
        <v>15</v>
      </c>
      <c r="O823" s="14">
        <v>22</v>
      </c>
    </row>
    <row r="824" spans="1:15" x14ac:dyDescent="0.35">
      <c r="A824" t="s">
        <v>1794</v>
      </c>
      <c r="B824" s="5" t="str">
        <f t="shared" si="12"/>
        <v>22-22505</v>
      </c>
      <c r="C824">
        <v>10</v>
      </c>
      <c r="D824" t="s">
        <v>1795</v>
      </c>
      <c r="E824">
        <v>630</v>
      </c>
      <c r="F824" s="1">
        <v>45048</v>
      </c>
      <c r="G824" s="1">
        <v>45135</v>
      </c>
      <c r="H824" s="2">
        <v>0.375</v>
      </c>
      <c r="I824" s="2">
        <v>0.70833333333333337</v>
      </c>
      <c r="J824" t="s">
        <v>857</v>
      </c>
      <c r="K824" s="6">
        <v>504141000</v>
      </c>
      <c r="L824" t="s">
        <v>38</v>
      </c>
      <c r="N824">
        <v>50</v>
      </c>
      <c r="O824" s="14">
        <v>16</v>
      </c>
    </row>
    <row r="825" spans="1:15" x14ac:dyDescent="0.35">
      <c r="A825" t="s">
        <v>1796</v>
      </c>
      <c r="B825" s="5" t="str">
        <f t="shared" si="12"/>
        <v>22-52000</v>
      </c>
      <c r="D825" t="s">
        <v>1797</v>
      </c>
      <c r="E825">
        <v>0</v>
      </c>
      <c r="F825" s="1">
        <v>44830</v>
      </c>
      <c r="J825" t="s">
        <v>177</v>
      </c>
      <c r="L825" t="s">
        <v>38</v>
      </c>
      <c r="N825">
        <v>0</v>
      </c>
      <c r="O825" s="14">
        <v>0</v>
      </c>
    </row>
    <row r="826" spans="1:15" x14ac:dyDescent="0.35">
      <c r="A826" t="s">
        <v>1798</v>
      </c>
      <c r="B826" s="5" t="str">
        <f t="shared" si="12"/>
        <v>22-9V129</v>
      </c>
      <c r="D826" t="s">
        <v>1799</v>
      </c>
      <c r="E826">
        <v>0</v>
      </c>
      <c r="F826" s="1">
        <v>44805</v>
      </c>
      <c r="G826" s="1">
        <v>45138</v>
      </c>
      <c r="L826" t="s">
        <v>38</v>
      </c>
      <c r="N826">
        <v>0</v>
      </c>
      <c r="O826" s="14">
        <v>0</v>
      </c>
    </row>
    <row r="827" spans="1:15" x14ac:dyDescent="0.35">
      <c r="A827" t="s">
        <v>1800</v>
      </c>
      <c r="B827" s="5" t="str">
        <f t="shared" si="12"/>
        <v>22-9V179</v>
      </c>
      <c r="D827" t="s">
        <v>1801</v>
      </c>
      <c r="E827">
        <v>0</v>
      </c>
      <c r="F827" s="1">
        <v>44805</v>
      </c>
      <c r="G827" s="1">
        <v>45138</v>
      </c>
      <c r="L827" t="s">
        <v>38</v>
      </c>
      <c r="N827">
        <v>0</v>
      </c>
      <c r="O827" s="14">
        <v>0</v>
      </c>
    </row>
    <row r="828" spans="1:15" x14ac:dyDescent="0.35">
      <c r="A828" t="s">
        <v>1802</v>
      </c>
      <c r="B828" s="5" t="str">
        <f t="shared" si="12"/>
        <v>22-34541</v>
      </c>
      <c r="C828">
        <v>13</v>
      </c>
      <c r="D828" t="s">
        <v>1803</v>
      </c>
      <c r="E828">
        <v>8</v>
      </c>
      <c r="F828" s="1">
        <v>44774</v>
      </c>
      <c r="G828" s="1">
        <v>45138</v>
      </c>
      <c r="H828" s="2">
        <v>0.66666666666666663</v>
      </c>
      <c r="I828" s="2">
        <v>0.91666666666666663</v>
      </c>
      <c r="J828" t="s">
        <v>298</v>
      </c>
      <c r="K828" s="6">
        <v>504141000</v>
      </c>
      <c r="L828" t="s">
        <v>810</v>
      </c>
      <c r="N828">
        <v>10</v>
      </c>
      <c r="O828" s="14">
        <v>150</v>
      </c>
    </row>
    <row r="829" spans="1:15" x14ac:dyDescent="0.35">
      <c r="A829" t="s">
        <v>1804</v>
      </c>
      <c r="B829" s="5" t="str">
        <f t="shared" si="12"/>
        <v>22-82000</v>
      </c>
      <c r="D829" t="s">
        <v>1805</v>
      </c>
      <c r="E829">
        <v>0</v>
      </c>
      <c r="F829" s="1">
        <v>44774</v>
      </c>
      <c r="G829" s="1">
        <v>45138</v>
      </c>
      <c r="H829" s="2">
        <v>0.625</v>
      </c>
      <c r="I829" s="2">
        <v>0.75</v>
      </c>
      <c r="J829" t="s">
        <v>180</v>
      </c>
      <c r="K829" s="6">
        <v>504141000</v>
      </c>
      <c r="L829" t="s">
        <v>1806</v>
      </c>
      <c r="N829">
        <v>12</v>
      </c>
      <c r="O829" s="14">
        <v>99</v>
      </c>
    </row>
    <row r="830" spans="1:15" x14ac:dyDescent="0.35">
      <c r="A830" t="s">
        <v>1807</v>
      </c>
      <c r="B830" s="5" t="str">
        <f t="shared" si="12"/>
        <v>22-64240</v>
      </c>
      <c r="C830">
        <v>14</v>
      </c>
      <c r="D830" t="s">
        <v>1808</v>
      </c>
      <c r="E830">
        <v>0</v>
      </c>
      <c r="J830" t="s">
        <v>88</v>
      </c>
      <c r="K830" s="6">
        <v>504141000</v>
      </c>
      <c r="L830" t="s">
        <v>1809</v>
      </c>
      <c r="N830">
        <v>0</v>
      </c>
      <c r="O830" s="14">
        <v>0</v>
      </c>
    </row>
    <row r="831" spans="1:15" x14ac:dyDescent="0.35">
      <c r="A831" t="s">
        <v>1810</v>
      </c>
      <c r="B831" s="5" t="str">
        <f t="shared" si="12"/>
        <v>22-9V159</v>
      </c>
      <c r="D831" t="s">
        <v>1811</v>
      </c>
      <c r="E831">
        <v>0</v>
      </c>
      <c r="F831" s="1">
        <v>44805</v>
      </c>
      <c r="G831" s="1">
        <v>45138</v>
      </c>
      <c r="J831" t="s">
        <v>177</v>
      </c>
      <c r="L831" t="s">
        <v>38</v>
      </c>
      <c r="N831">
        <v>0</v>
      </c>
      <c r="O831" s="14">
        <v>0</v>
      </c>
    </row>
    <row r="832" spans="1:15" x14ac:dyDescent="0.35">
      <c r="A832" t="s">
        <v>1812</v>
      </c>
      <c r="B832" s="5" t="str">
        <f t="shared" si="12"/>
        <v>22-9V109</v>
      </c>
      <c r="D832" t="s">
        <v>1813</v>
      </c>
      <c r="E832">
        <v>0</v>
      </c>
      <c r="F832" s="1">
        <v>44805</v>
      </c>
      <c r="G832" s="1">
        <v>45138</v>
      </c>
      <c r="L832" t="s">
        <v>38</v>
      </c>
      <c r="N832">
        <v>0</v>
      </c>
      <c r="O832" s="14">
        <v>0</v>
      </c>
    </row>
    <row r="833" spans="1:15" x14ac:dyDescent="0.35">
      <c r="A833" t="s">
        <v>1814</v>
      </c>
      <c r="B833" s="5" t="str">
        <f t="shared" si="12"/>
        <v>22-23195</v>
      </c>
      <c r="D833" t="s">
        <v>1815</v>
      </c>
      <c r="E833">
        <v>6</v>
      </c>
      <c r="F833" s="1">
        <v>44967</v>
      </c>
      <c r="G833" s="1">
        <v>44967</v>
      </c>
      <c r="H833" s="2">
        <v>0.625</v>
      </c>
      <c r="I833" s="2">
        <v>0.79166666666666663</v>
      </c>
      <c r="J833" t="s">
        <v>486</v>
      </c>
      <c r="L833" t="s">
        <v>1816</v>
      </c>
      <c r="M833" t="s">
        <v>2057</v>
      </c>
      <c r="N833">
        <v>70</v>
      </c>
      <c r="O833" s="14">
        <v>0</v>
      </c>
    </row>
    <row r="834" spans="1:15" x14ac:dyDescent="0.35">
      <c r="A834" t="s">
        <v>1817</v>
      </c>
      <c r="B834" s="5" t="str">
        <f t="shared" si="12"/>
        <v>22-23200</v>
      </c>
      <c r="D834" t="s">
        <v>1815</v>
      </c>
      <c r="E834">
        <v>6</v>
      </c>
      <c r="F834" s="1">
        <v>44974</v>
      </c>
      <c r="G834" s="1">
        <v>44974</v>
      </c>
      <c r="H834" s="2">
        <v>0.625</v>
      </c>
      <c r="I834" s="2">
        <v>0.79166666666666663</v>
      </c>
      <c r="J834" t="s">
        <v>486</v>
      </c>
      <c r="L834" t="s">
        <v>1816</v>
      </c>
      <c r="M834" t="s">
        <v>2057</v>
      </c>
      <c r="N834">
        <v>70</v>
      </c>
      <c r="O834" s="14">
        <v>0</v>
      </c>
    </row>
    <row r="835" spans="1:15" x14ac:dyDescent="0.35">
      <c r="A835" t="s">
        <v>1818</v>
      </c>
      <c r="B835" s="5" t="str">
        <f t="shared" ref="B835:B898" si="13">SUBSTITUTE(A835,".","-")</f>
        <v>22-23210</v>
      </c>
      <c r="D835" t="s">
        <v>1815</v>
      </c>
      <c r="E835">
        <v>6</v>
      </c>
      <c r="F835" s="1">
        <v>44981</v>
      </c>
      <c r="G835" s="1">
        <v>44981</v>
      </c>
      <c r="H835" s="2">
        <v>0.625</v>
      </c>
      <c r="I835" s="2">
        <v>0.79166666666666663</v>
      </c>
      <c r="J835" t="s">
        <v>486</v>
      </c>
      <c r="L835" t="s">
        <v>1816</v>
      </c>
      <c r="M835" t="s">
        <v>2057</v>
      </c>
      <c r="N835">
        <v>70</v>
      </c>
      <c r="O835" s="14">
        <v>0</v>
      </c>
    </row>
    <row r="836" spans="1:15" x14ac:dyDescent="0.35">
      <c r="A836" t="s">
        <v>1819</v>
      </c>
      <c r="B836" s="5" t="str">
        <f t="shared" si="13"/>
        <v>22-23205</v>
      </c>
      <c r="D836" t="s">
        <v>1815</v>
      </c>
      <c r="E836">
        <v>6</v>
      </c>
      <c r="F836" s="1">
        <v>44988</v>
      </c>
      <c r="G836" s="1">
        <v>44988</v>
      </c>
      <c r="H836" s="2">
        <v>0.625</v>
      </c>
      <c r="I836" s="2">
        <v>0.79166666666666663</v>
      </c>
      <c r="J836" t="s">
        <v>486</v>
      </c>
      <c r="L836" t="s">
        <v>1816</v>
      </c>
      <c r="M836" t="s">
        <v>2057</v>
      </c>
      <c r="N836">
        <v>70</v>
      </c>
      <c r="O836" s="14">
        <v>0</v>
      </c>
    </row>
    <row r="837" spans="1:15" x14ac:dyDescent="0.35">
      <c r="A837" t="s">
        <v>1820</v>
      </c>
      <c r="B837" s="5" t="str">
        <f t="shared" si="13"/>
        <v>22-23215</v>
      </c>
      <c r="D837" t="s">
        <v>1815</v>
      </c>
      <c r="E837">
        <v>6</v>
      </c>
      <c r="F837" s="1">
        <v>44995</v>
      </c>
      <c r="G837" s="1">
        <v>44995</v>
      </c>
      <c r="H837" s="2">
        <v>0.625</v>
      </c>
      <c r="I837" s="2">
        <v>0.79166666666666663</v>
      </c>
      <c r="J837" t="s">
        <v>486</v>
      </c>
      <c r="L837" t="s">
        <v>1816</v>
      </c>
      <c r="M837" t="s">
        <v>2057</v>
      </c>
      <c r="N837">
        <v>70</v>
      </c>
      <c r="O837" s="14">
        <v>0</v>
      </c>
    </row>
    <row r="838" spans="1:15" x14ac:dyDescent="0.35">
      <c r="A838" t="s">
        <v>1821</v>
      </c>
      <c r="B838" s="5" t="str">
        <f t="shared" si="13"/>
        <v>22-23220</v>
      </c>
      <c r="D838" t="s">
        <v>1815</v>
      </c>
      <c r="E838">
        <v>6</v>
      </c>
      <c r="F838" s="1">
        <v>45002</v>
      </c>
      <c r="G838" s="1">
        <v>45002</v>
      </c>
      <c r="H838" s="2">
        <v>0.625</v>
      </c>
      <c r="I838" s="2">
        <v>0.79166666666666663</v>
      </c>
      <c r="J838" t="s">
        <v>486</v>
      </c>
      <c r="L838" t="s">
        <v>1816</v>
      </c>
      <c r="M838" t="s">
        <v>2057</v>
      </c>
      <c r="N838">
        <v>70</v>
      </c>
      <c r="O838" s="14">
        <v>0</v>
      </c>
    </row>
    <row r="839" spans="1:15" x14ac:dyDescent="0.35">
      <c r="A839" t="s">
        <v>1822</v>
      </c>
      <c r="B839" s="5" t="str">
        <f t="shared" si="13"/>
        <v>22-23225</v>
      </c>
      <c r="D839" t="s">
        <v>1815</v>
      </c>
      <c r="E839">
        <v>6</v>
      </c>
      <c r="F839" s="1">
        <v>45009</v>
      </c>
      <c r="G839" s="1">
        <v>45009</v>
      </c>
      <c r="H839" s="2">
        <v>0.625</v>
      </c>
      <c r="I839" s="2">
        <v>0.79166666666666663</v>
      </c>
      <c r="J839" t="s">
        <v>486</v>
      </c>
      <c r="L839" t="s">
        <v>1816</v>
      </c>
      <c r="M839" t="s">
        <v>2057</v>
      </c>
      <c r="N839">
        <v>70</v>
      </c>
      <c r="O839" s="14">
        <v>0</v>
      </c>
    </row>
    <row r="840" spans="1:15" x14ac:dyDescent="0.35">
      <c r="A840" t="s">
        <v>1823</v>
      </c>
      <c r="B840" s="5" t="str">
        <f t="shared" si="13"/>
        <v>22-7L212</v>
      </c>
      <c r="C840">
        <v>1</v>
      </c>
      <c r="D840" t="s">
        <v>1824</v>
      </c>
      <c r="E840">
        <v>2</v>
      </c>
      <c r="F840" s="1">
        <v>44993</v>
      </c>
      <c r="G840" s="1">
        <v>44993</v>
      </c>
      <c r="H840" s="2">
        <v>0.41666666666666669</v>
      </c>
      <c r="I840" s="2">
        <v>0.47916666666666669</v>
      </c>
      <c r="J840" t="s">
        <v>1825</v>
      </c>
      <c r="K840" s="6">
        <v>504141000</v>
      </c>
      <c r="L840" t="s">
        <v>1826</v>
      </c>
      <c r="N840">
        <v>9</v>
      </c>
      <c r="O840" s="14">
        <v>0</v>
      </c>
    </row>
    <row r="841" spans="1:15" x14ac:dyDescent="0.35">
      <c r="A841" t="s">
        <v>1827</v>
      </c>
      <c r="B841" s="5" t="str">
        <f t="shared" si="13"/>
        <v>22-7L213</v>
      </c>
      <c r="C841">
        <v>1</v>
      </c>
      <c r="D841" t="s">
        <v>1824</v>
      </c>
      <c r="E841">
        <v>2</v>
      </c>
      <c r="F841" s="1">
        <v>45035</v>
      </c>
      <c r="G841" s="1">
        <v>45035</v>
      </c>
      <c r="H841" s="2">
        <v>0.41666666666666669</v>
      </c>
      <c r="I841" s="2">
        <v>0.47916666666666669</v>
      </c>
      <c r="J841" t="s">
        <v>1825</v>
      </c>
      <c r="K841" s="6">
        <v>504141000</v>
      </c>
      <c r="L841" t="s">
        <v>1826</v>
      </c>
      <c r="N841">
        <v>9</v>
      </c>
      <c r="O841" s="14">
        <v>0</v>
      </c>
    </row>
    <row r="842" spans="1:15" x14ac:dyDescent="0.35">
      <c r="A842" t="s">
        <v>1828</v>
      </c>
      <c r="B842" s="5" t="str">
        <f t="shared" si="13"/>
        <v>22-9F000</v>
      </c>
      <c r="D842" t="s">
        <v>176</v>
      </c>
      <c r="E842">
        <v>0</v>
      </c>
      <c r="F842" s="1">
        <v>44805</v>
      </c>
      <c r="G842" s="1">
        <v>45122</v>
      </c>
      <c r="J842" t="s">
        <v>177</v>
      </c>
      <c r="L842" t="s">
        <v>38</v>
      </c>
      <c r="N842">
        <v>0</v>
      </c>
      <c r="O842" s="14">
        <v>0</v>
      </c>
    </row>
    <row r="843" spans="1:15" x14ac:dyDescent="0.35">
      <c r="A843" t="s">
        <v>1829</v>
      </c>
      <c r="B843" s="5" t="str">
        <f t="shared" si="13"/>
        <v>22-7L242</v>
      </c>
      <c r="C843">
        <v>1</v>
      </c>
      <c r="D843" t="s">
        <v>1830</v>
      </c>
      <c r="E843">
        <v>2</v>
      </c>
      <c r="F843" s="1">
        <v>44993</v>
      </c>
      <c r="G843" s="1">
        <v>44993</v>
      </c>
      <c r="H843" s="2">
        <v>0.35416666666666669</v>
      </c>
      <c r="I843" s="2">
        <v>0.41666666666666669</v>
      </c>
      <c r="J843" t="s">
        <v>1825</v>
      </c>
      <c r="K843" s="6">
        <v>504141000</v>
      </c>
      <c r="L843" t="s">
        <v>1831</v>
      </c>
      <c r="N843">
        <v>9</v>
      </c>
      <c r="O843" s="14">
        <v>0</v>
      </c>
    </row>
    <row r="844" spans="1:15" x14ac:dyDescent="0.35">
      <c r="A844" t="s">
        <v>1832</v>
      </c>
      <c r="B844" s="5" t="str">
        <f t="shared" si="13"/>
        <v>22-7L222</v>
      </c>
      <c r="C844">
        <v>1</v>
      </c>
      <c r="D844" t="s">
        <v>1833</v>
      </c>
      <c r="E844">
        <v>2</v>
      </c>
      <c r="F844" s="1">
        <v>44994</v>
      </c>
      <c r="G844" s="1">
        <v>44994</v>
      </c>
      <c r="H844" s="2">
        <v>0.35416666666666669</v>
      </c>
      <c r="I844" s="2">
        <v>0.41666666666666669</v>
      </c>
      <c r="J844" t="s">
        <v>1825</v>
      </c>
      <c r="K844" s="6">
        <v>504141000</v>
      </c>
      <c r="L844" t="s">
        <v>1834</v>
      </c>
      <c r="N844">
        <v>9</v>
      </c>
      <c r="O844" s="14">
        <v>0</v>
      </c>
    </row>
    <row r="845" spans="1:15" x14ac:dyDescent="0.35">
      <c r="A845" t="s">
        <v>1835</v>
      </c>
      <c r="B845" s="5" t="str">
        <f t="shared" si="13"/>
        <v>22-7L252</v>
      </c>
      <c r="C845">
        <v>1</v>
      </c>
      <c r="D845" t="s">
        <v>1836</v>
      </c>
      <c r="E845">
        <v>2</v>
      </c>
      <c r="F845" s="1">
        <v>44995</v>
      </c>
      <c r="G845" s="1">
        <v>44995</v>
      </c>
      <c r="H845" s="2">
        <v>0.35416666666666669</v>
      </c>
      <c r="I845" s="2">
        <v>0.41666666666666669</v>
      </c>
      <c r="J845" t="s">
        <v>1825</v>
      </c>
      <c r="K845" s="6">
        <v>504141000</v>
      </c>
      <c r="L845" t="s">
        <v>1834</v>
      </c>
      <c r="N845">
        <v>9</v>
      </c>
      <c r="O845" s="14">
        <v>0</v>
      </c>
    </row>
    <row r="846" spans="1:15" x14ac:dyDescent="0.35">
      <c r="A846" t="s">
        <v>1837</v>
      </c>
      <c r="B846" s="5" t="str">
        <f t="shared" si="13"/>
        <v>22-7L232</v>
      </c>
      <c r="C846">
        <v>1</v>
      </c>
      <c r="D846" t="s">
        <v>1838</v>
      </c>
      <c r="E846">
        <v>2</v>
      </c>
      <c r="F846" s="1">
        <v>45002</v>
      </c>
      <c r="G846" s="1">
        <v>45002</v>
      </c>
      <c r="H846" s="2">
        <v>0.35416666666666669</v>
      </c>
      <c r="I846" s="2">
        <v>0.41666666666666669</v>
      </c>
      <c r="J846" t="s">
        <v>1825</v>
      </c>
      <c r="K846" s="6">
        <v>504141000</v>
      </c>
      <c r="L846" t="s">
        <v>1834</v>
      </c>
      <c r="N846">
        <v>9</v>
      </c>
      <c r="O846" s="14">
        <v>0</v>
      </c>
    </row>
    <row r="847" spans="1:15" x14ac:dyDescent="0.35">
      <c r="A847" t="s">
        <v>1839</v>
      </c>
      <c r="B847" s="5" t="str">
        <f t="shared" si="13"/>
        <v>22-7L243</v>
      </c>
      <c r="C847">
        <v>1</v>
      </c>
      <c r="D847" t="s">
        <v>1830</v>
      </c>
      <c r="E847">
        <v>2</v>
      </c>
      <c r="F847" s="1">
        <v>45035</v>
      </c>
      <c r="G847" s="1">
        <v>45035</v>
      </c>
      <c r="H847" s="2">
        <v>0.35416666666666669</v>
      </c>
      <c r="I847" s="2">
        <v>0.41666666666666669</v>
      </c>
      <c r="J847" t="s">
        <v>1825</v>
      </c>
      <c r="K847" s="6">
        <v>504141000</v>
      </c>
      <c r="L847" t="s">
        <v>1831</v>
      </c>
      <c r="N847">
        <v>9</v>
      </c>
      <c r="O847" s="14">
        <v>0</v>
      </c>
    </row>
    <row r="848" spans="1:15" x14ac:dyDescent="0.35">
      <c r="A848" t="s">
        <v>1840</v>
      </c>
      <c r="B848" s="5" t="str">
        <f t="shared" si="13"/>
        <v>22-7L223</v>
      </c>
      <c r="C848">
        <v>1</v>
      </c>
      <c r="D848" t="s">
        <v>1833</v>
      </c>
      <c r="E848">
        <v>2</v>
      </c>
      <c r="F848" s="1">
        <v>45036</v>
      </c>
      <c r="G848" s="1">
        <v>45036</v>
      </c>
      <c r="H848" s="2">
        <v>0.35416666666666669</v>
      </c>
      <c r="I848" s="2">
        <v>0.41666666666666669</v>
      </c>
      <c r="J848" t="s">
        <v>1825</v>
      </c>
      <c r="K848" s="6">
        <v>504141000</v>
      </c>
      <c r="L848" t="s">
        <v>1834</v>
      </c>
      <c r="N848">
        <v>9</v>
      </c>
      <c r="O848" s="14">
        <v>0</v>
      </c>
    </row>
    <row r="849" spans="1:15" x14ac:dyDescent="0.35">
      <c r="A849" t="s">
        <v>1841</v>
      </c>
      <c r="B849" s="5" t="str">
        <f t="shared" si="13"/>
        <v>22-7L253</v>
      </c>
      <c r="C849">
        <v>1</v>
      </c>
      <c r="D849" t="s">
        <v>1836</v>
      </c>
      <c r="E849">
        <v>2</v>
      </c>
      <c r="F849" s="1">
        <v>45037</v>
      </c>
      <c r="G849" s="1">
        <v>45037</v>
      </c>
      <c r="H849" s="2">
        <v>0.35416666666666669</v>
      </c>
      <c r="I849" s="2">
        <v>0.41666666666666669</v>
      </c>
      <c r="J849" t="s">
        <v>1825</v>
      </c>
      <c r="K849" s="6">
        <v>504141000</v>
      </c>
      <c r="L849" t="s">
        <v>1834</v>
      </c>
      <c r="N849">
        <v>9</v>
      </c>
      <c r="O849" s="14">
        <v>0</v>
      </c>
    </row>
    <row r="850" spans="1:15" x14ac:dyDescent="0.35">
      <c r="A850" t="s">
        <v>1842</v>
      </c>
      <c r="B850" s="5" t="str">
        <f t="shared" si="13"/>
        <v>22-7L233</v>
      </c>
      <c r="C850">
        <v>1</v>
      </c>
      <c r="D850" t="s">
        <v>1838</v>
      </c>
      <c r="E850">
        <v>2</v>
      </c>
      <c r="F850" s="1">
        <v>45044</v>
      </c>
      <c r="G850" s="1">
        <v>45044</v>
      </c>
      <c r="H850" s="2">
        <v>0.35416666666666669</v>
      </c>
      <c r="I850" s="2">
        <v>0.41666666666666669</v>
      </c>
      <c r="J850" t="s">
        <v>1825</v>
      </c>
      <c r="K850" s="6">
        <v>504141000</v>
      </c>
      <c r="L850" t="s">
        <v>1834</v>
      </c>
      <c r="N850">
        <v>9</v>
      </c>
      <c r="O850" s="14">
        <v>0</v>
      </c>
    </row>
    <row r="851" spans="1:15" x14ac:dyDescent="0.35">
      <c r="A851" t="s">
        <v>1843</v>
      </c>
      <c r="B851" s="5" t="str">
        <f t="shared" si="13"/>
        <v>22-61070</v>
      </c>
      <c r="C851">
        <v>14</v>
      </c>
      <c r="D851" t="s">
        <v>1844</v>
      </c>
      <c r="E851">
        <v>3</v>
      </c>
      <c r="F851" s="1">
        <v>45001</v>
      </c>
      <c r="G851" s="1">
        <v>45001</v>
      </c>
      <c r="H851" s="2">
        <v>0.79166666666666663</v>
      </c>
      <c r="I851" s="2">
        <v>0.875</v>
      </c>
      <c r="J851" t="s">
        <v>88</v>
      </c>
      <c r="K851" s="6">
        <v>504141000</v>
      </c>
      <c r="L851" t="s">
        <v>1845</v>
      </c>
      <c r="N851">
        <v>150</v>
      </c>
      <c r="O851" s="14">
        <v>5</v>
      </c>
    </row>
    <row r="852" spans="1:15" x14ac:dyDescent="0.35">
      <c r="A852" t="s">
        <v>1846</v>
      </c>
      <c r="B852" s="5" t="str">
        <f t="shared" si="13"/>
        <v>22-8M850</v>
      </c>
      <c r="D852" t="s">
        <v>1847</v>
      </c>
      <c r="E852">
        <v>0</v>
      </c>
      <c r="F852" s="1">
        <v>44760</v>
      </c>
      <c r="G852" s="1">
        <v>45107</v>
      </c>
      <c r="H852" s="2">
        <v>0.6875</v>
      </c>
      <c r="I852" s="2">
        <v>0.70833333333333337</v>
      </c>
      <c r="J852" t="s">
        <v>24</v>
      </c>
      <c r="L852" t="s">
        <v>41</v>
      </c>
      <c r="N852">
        <v>0</v>
      </c>
      <c r="O852" s="14">
        <v>0</v>
      </c>
    </row>
    <row r="853" spans="1:15" x14ac:dyDescent="0.35">
      <c r="A853" t="s">
        <v>1848</v>
      </c>
      <c r="B853" s="5" t="str">
        <f t="shared" si="13"/>
        <v>22-8M830</v>
      </c>
      <c r="D853" t="s">
        <v>1849</v>
      </c>
      <c r="E853">
        <v>0</v>
      </c>
      <c r="F853" s="1">
        <v>44760</v>
      </c>
      <c r="G853" s="1">
        <v>45107</v>
      </c>
      <c r="H853" s="2">
        <v>0.66666666666666663</v>
      </c>
      <c r="I853" s="2">
        <v>0.6875</v>
      </c>
      <c r="J853" t="s">
        <v>24</v>
      </c>
      <c r="L853" t="s">
        <v>41</v>
      </c>
      <c r="N853">
        <v>0</v>
      </c>
      <c r="O853" s="14">
        <v>0</v>
      </c>
    </row>
    <row r="854" spans="1:15" x14ac:dyDescent="0.35">
      <c r="A854" t="s">
        <v>1850</v>
      </c>
      <c r="B854" s="5" t="str">
        <f t="shared" si="13"/>
        <v>22-76055</v>
      </c>
      <c r="C854">
        <v>1</v>
      </c>
      <c r="D854" t="s">
        <v>1851</v>
      </c>
      <c r="E854">
        <v>0</v>
      </c>
      <c r="J854" t="s">
        <v>1852</v>
      </c>
      <c r="K854" s="6">
        <v>504141000</v>
      </c>
      <c r="L854" t="s">
        <v>588</v>
      </c>
      <c r="N854">
        <v>0</v>
      </c>
      <c r="O854" s="14">
        <v>0</v>
      </c>
    </row>
    <row r="855" spans="1:15" x14ac:dyDescent="0.35">
      <c r="A855" t="s">
        <v>1853</v>
      </c>
      <c r="B855" s="5" t="str">
        <f t="shared" si="13"/>
        <v>22-76100</v>
      </c>
      <c r="C855">
        <v>1</v>
      </c>
      <c r="D855" t="s">
        <v>1854</v>
      </c>
      <c r="E855">
        <v>0</v>
      </c>
      <c r="J855" t="s">
        <v>1855</v>
      </c>
      <c r="K855" s="6">
        <v>504141000</v>
      </c>
      <c r="L855" t="s">
        <v>588</v>
      </c>
      <c r="N855">
        <v>0</v>
      </c>
      <c r="O855" s="14">
        <v>0</v>
      </c>
    </row>
    <row r="856" spans="1:15" x14ac:dyDescent="0.35">
      <c r="A856" t="s">
        <v>1856</v>
      </c>
      <c r="B856" s="5" t="str">
        <f t="shared" si="13"/>
        <v>22-35103</v>
      </c>
      <c r="C856">
        <v>13</v>
      </c>
      <c r="D856" t="s">
        <v>1114</v>
      </c>
      <c r="E856">
        <v>40</v>
      </c>
      <c r="F856" s="1">
        <v>44818</v>
      </c>
      <c r="G856" s="1">
        <v>45063</v>
      </c>
      <c r="H856" s="2">
        <v>0.79166666666666663</v>
      </c>
      <c r="I856" s="2">
        <v>0.83333333333333337</v>
      </c>
      <c r="J856" t="s">
        <v>1383</v>
      </c>
      <c r="L856" t="s">
        <v>1384</v>
      </c>
      <c r="N856">
        <v>21</v>
      </c>
      <c r="O856" s="14">
        <v>133</v>
      </c>
    </row>
    <row r="857" spans="1:15" x14ac:dyDescent="0.35">
      <c r="A857" t="s">
        <v>1857</v>
      </c>
      <c r="B857" s="5" t="str">
        <f t="shared" si="13"/>
        <v>22-76150</v>
      </c>
      <c r="C857">
        <v>1</v>
      </c>
      <c r="D857" t="s">
        <v>1858</v>
      </c>
      <c r="E857">
        <v>12</v>
      </c>
      <c r="F857" s="1">
        <v>45108</v>
      </c>
      <c r="G857" s="1">
        <v>45108</v>
      </c>
      <c r="H857" s="2">
        <v>0.33333333333333331</v>
      </c>
      <c r="I857" s="2">
        <v>0.70833333333333337</v>
      </c>
      <c r="J857" t="s">
        <v>366</v>
      </c>
      <c r="K857" s="6">
        <v>504141000</v>
      </c>
      <c r="L857" t="s">
        <v>1859</v>
      </c>
      <c r="N857">
        <v>5</v>
      </c>
      <c r="O857" s="14">
        <v>220</v>
      </c>
    </row>
    <row r="858" spans="1:15" x14ac:dyDescent="0.35">
      <c r="A858" t="s">
        <v>1860</v>
      </c>
      <c r="B858" s="5" t="str">
        <f t="shared" si="13"/>
        <v>22-72050</v>
      </c>
      <c r="C858">
        <v>1</v>
      </c>
      <c r="D858" t="s">
        <v>1861</v>
      </c>
      <c r="E858">
        <v>40</v>
      </c>
      <c r="F858" s="1">
        <v>44847</v>
      </c>
      <c r="G858" s="1">
        <v>45029</v>
      </c>
      <c r="H858" s="2">
        <v>0.69791666666666663</v>
      </c>
      <c r="I858" s="2">
        <v>0.76041666666666663</v>
      </c>
      <c r="J858" t="s">
        <v>820</v>
      </c>
      <c r="K858" s="6">
        <v>504141000</v>
      </c>
      <c r="L858" t="s">
        <v>821</v>
      </c>
      <c r="N858">
        <v>9</v>
      </c>
      <c r="O858" s="14">
        <v>231</v>
      </c>
    </row>
    <row r="859" spans="1:15" x14ac:dyDescent="0.35">
      <c r="A859" t="s">
        <v>1862</v>
      </c>
      <c r="B859" s="5" t="str">
        <f t="shared" si="13"/>
        <v>22-76727</v>
      </c>
      <c r="C859">
        <v>1</v>
      </c>
      <c r="D859" t="s">
        <v>1863</v>
      </c>
      <c r="E859">
        <v>75</v>
      </c>
      <c r="F859" s="1">
        <v>44963</v>
      </c>
      <c r="G859" s="1">
        <v>45077</v>
      </c>
      <c r="H859" s="2">
        <v>0.77083333333333337</v>
      </c>
      <c r="I859" s="2">
        <v>0.85763888888888884</v>
      </c>
      <c r="J859" t="s">
        <v>486</v>
      </c>
      <c r="L859" t="s">
        <v>1864</v>
      </c>
      <c r="N859">
        <v>12</v>
      </c>
      <c r="O859" s="14">
        <v>218</v>
      </c>
    </row>
    <row r="860" spans="1:15" x14ac:dyDescent="0.35">
      <c r="A860" t="s">
        <v>1865</v>
      </c>
      <c r="B860" s="5" t="str">
        <f t="shared" si="13"/>
        <v>22-34491</v>
      </c>
      <c r="C860">
        <v>13</v>
      </c>
      <c r="D860" t="s">
        <v>1866</v>
      </c>
      <c r="E860">
        <v>5</v>
      </c>
      <c r="F860" s="1">
        <v>44970</v>
      </c>
      <c r="G860" s="1">
        <v>44970</v>
      </c>
      <c r="H860" s="2">
        <v>0.75</v>
      </c>
      <c r="I860" s="2">
        <v>0.89583333333333337</v>
      </c>
      <c r="J860" t="s">
        <v>298</v>
      </c>
      <c r="K860" s="6">
        <v>504141000</v>
      </c>
      <c r="L860" t="s">
        <v>1867</v>
      </c>
      <c r="N860">
        <v>15</v>
      </c>
      <c r="O860" s="14">
        <v>26</v>
      </c>
    </row>
    <row r="861" spans="1:15" x14ac:dyDescent="0.35">
      <c r="A861" t="s">
        <v>1868</v>
      </c>
      <c r="B861" s="5" t="str">
        <f t="shared" si="13"/>
        <v>22-75151</v>
      </c>
      <c r="C861">
        <v>1</v>
      </c>
      <c r="D861" t="s">
        <v>1869</v>
      </c>
      <c r="E861">
        <v>40</v>
      </c>
      <c r="F861" s="1">
        <v>44841</v>
      </c>
      <c r="G861" s="1">
        <v>45009</v>
      </c>
      <c r="H861" s="2">
        <v>0.625</v>
      </c>
      <c r="I861" s="2">
        <v>0.6875</v>
      </c>
      <c r="J861" t="s">
        <v>403</v>
      </c>
      <c r="K861" s="6">
        <v>504141000</v>
      </c>
      <c r="L861" t="s">
        <v>1054</v>
      </c>
      <c r="N861">
        <v>9</v>
      </c>
      <c r="O861" s="14">
        <v>212</v>
      </c>
    </row>
    <row r="862" spans="1:15" x14ac:dyDescent="0.35">
      <c r="A862" t="s">
        <v>1870</v>
      </c>
      <c r="B862" s="5" t="str">
        <f t="shared" si="13"/>
        <v>22-71401</v>
      </c>
      <c r="C862">
        <v>1</v>
      </c>
      <c r="D862" t="s">
        <v>1871</v>
      </c>
      <c r="E862">
        <v>40</v>
      </c>
      <c r="F862" s="1">
        <v>44840</v>
      </c>
      <c r="G862" s="1">
        <v>45015</v>
      </c>
      <c r="H862" s="2">
        <v>0.42708333333333331</v>
      </c>
      <c r="I862" s="2">
        <v>0.48958333333333331</v>
      </c>
      <c r="J862" t="s">
        <v>403</v>
      </c>
      <c r="K862" s="6">
        <v>504141000</v>
      </c>
      <c r="L862" t="s">
        <v>1176</v>
      </c>
      <c r="N862">
        <v>9</v>
      </c>
      <c r="O862" s="14">
        <v>226</v>
      </c>
    </row>
    <row r="863" spans="1:15" x14ac:dyDescent="0.35">
      <c r="A863" t="s">
        <v>1872</v>
      </c>
      <c r="B863" s="5" t="str">
        <f t="shared" si="13"/>
        <v>22-25310</v>
      </c>
      <c r="C863">
        <v>10</v>
      </c>
      <c r="D863" t="s">
        <v>1873</v>
      </c>
      <c r="E863">
        <v>4</v>
      </c>
      <c r="F863" s="1">
        <v>44999</v>
      </c>
      <c r="G863" s="1">
        <v>44999</v>
      </c>
      <c r="H863" s="2">
        <v>0.41666666666666669</v>
      </c>
      <c r="I863" s="2">
        <v>0.54166666666666663</v>
      </c>
      <c r="J863" t="s">
        <v>1874</v>
      </c>
      <c r="L863" t="s">
        <v>1875</v>
      </c>
      <c r="N863">
        <v>15</v>
      </c>
      <c r="O863" s="14">
        <v>0</v>
      </c>
    </row>
    <row r="864" spans="1:15" x14ac:dyDescent="0.35">
      <c r="A864" t="s">
        <v>1876</v>
      </c>
      <c r="B864" s="5" t="str">
        <f t="shared" si="13"/>
        <v>22-72096</v>
      </c>
      <c r="C864">
        <v>1</v>
      </c>
      <c r="D864" t="s">
        <v>1877</v>
      </c>
      <c r="E864">
        <v>40</v>
      </c>
      <c r="F864" s="1">
        <v>44845</v>
      </c>
      <c r="G864" s="1">
        <v>45013</v>
      </c>
      <c r="H864" s="2">
        <v>0.4375</v>
      </c>
      <c r="I864" s="2">
        <v>0.5</v>
      </c>
      <c r="J864" t="s">
        <v>466</v>
      </c>
      <c r="K864" s="6">
        <v>504141000</v>
      </c>
      <c r="L864" t="s">
        <v>397</v>
      </c>
      <c r="N864">
        <v>9</v>
      </c>
      <c r="O864" s="14">
        <v>231</v>
      </c>
    </row>
    <row r="865" spans="1:15" x14ac:dyDescent="0.35">
      <c r="A865" t="s">
        <v>1878</v>
      </c>
      <c r="B865" s="5" t="str">
        <f t="shared" si="13"/>
        <v>22-25315</v>
      </c>
      <c r="C865">
        <v>10</v>
      </c>
      <c r="D865" t="s">
        <v>1879</v>
      </c>
      <c r="E865">
        <v>3</v>
      </c>
      <c r="F865" s="1">
        <v>45014</v>
      </c>
      <c r="G865" s="1">
        <v>45014</v>
      </c>
      <c r="H865" s="2">
        <v>0.41666666666666669</v>
      </c>
      <c r="I865" s="2">
        <v>0.5</v>
      </c>
      <c r="J865" t="s">
        <v>1880</v>
      </c>
      <c r="L865" t="s">
        <v>1875</v>
      </c>
      <c r="N865">
        <v>20</v>
      </c>
      <c r="O865" s="14">
        <v>0</v>
      </c>
    </row>
    <row r="866" spans="1:15" x14ac:dyDescent="0.35">
      <c r="A866" t="s">
        <v>1881</v>
      </c>
      <c r="B866" s="5" t="str">
        <f t="shared" si="13"/>
        <v>22-74251</v>
      </c>
      <c r="C866">
        <v>1</v>
      </c>
      <c r="D866" t="s">
        <v>1882</v>
      </c>
      <c r="E866">
        <v>40</v>
      </c>
      <c r="F866" s="1">
        <v>44847</v>
      </c>
      <c r="G866" s="1">
        <v>45015</v>
      </c>
      <c r="H866" s="2">
        <v>0.35416666666666669</v>
      </c>
      <c r="I866" s="2">
        <v>0.41666666666666669</v>
      </c>
      <c r="J866" t="s">
        <v>494</v>
      </c>
      <c r="K866" s="6">
        <v>504141000</v>
      </c>
      <c r="L866" t="s">
        <v>449</v>
      </c>
      <c r="N866">
        <v>9</v>
      </c>
      <c r="O866" s="14">
        <v>231</v>
      </c>
    </row>
    <row r="867" spans="1:15" x14ac:dyDescent="0.35">
      <c r="A867" t="s">
        <v>1883</v>
      </c>
      <c r="B867" s="5" t="str">
        <f t="shared" si="13"/>
        <v>22-71296</v>
      </c>
      <c r="C867">
        <v>1</v>
      </c>
      <c r="D867" t="s">
        <v>1884</v>
      </c>
      <c r="E867">
        <v>40</v>
      </c>
      <c r="F867" s="1">
        <v>44845</v>
      </c>
      <c r="G867" s="1">
        <v>45034</v>
      </c>
      <c r="H867" s="2">
        <v>0.42708333333333331</v>
      </c>
      <c r="I867" s="2">
        <v>0.48958333333333331</v>
      </c>
      <c r="J867" t="s">
        <v>448</v>
      </c>
      <c r="K867" s="6">
        <v>504141000</v>
      </c>
      <c r="L867" t="s">
        <v>1100</v>
      </c>
      <c r="N867">
        <v>9</v>
      </c>
      <c r="O867" s="14">
        <v>226</v>
      </c>
    </row>
    <row r="868" spans="1:15" x14ac:dyDescent="0.35">
      <c r="A868" t="s">
        <v>1885</v>
      </c>
      <c r="B868" s="5" t="str">
        <f t="shared" si="13"/>
        <v>22-25325</v>
      </c>
      <c r="C868">
        <v>10</v>
      </c>
      <c r="D868" t="s">
        <v>1886</v>
      </c>
      <c r="E868">
        <v>3</v>
      </c>
      <c r="F868" s="1">
        <v>45028</v>
      </c>
      <c r="G868" s="1">
        <v>45028</v>
      </c>
      <c r="H868" s="2">
        <v>0.58333333333333337</v>
      </c>
      <c r="I868" s="2">
        <v>0.66666666666666663</v>
      </c>
      <c r="J868" t="s">
        <v>1887</v>
      </c>
      <c r="K868" s="6">
        <v>282253105</v>
      </c>
      <c r="L868" t="s">
        <v>1875</v>
      </c>
      <c r="N868">
        <v>15</v>
      </c>
      <c r="O868" s="14">
        <v>0</v>
      </c>
    </row>
    <row r="869" spans="1:15" x14ac:dyDescent="0.35">
      <c r="A869" t="s">
        <v>1888</v>
      </c>
      <c r="B869" s="5" t="str">
        <f t="shared" si="13"/>
        <v>22-74126</v>
      </c>
      <c r="C869">
        <v>1</v>
      </c>
      <c r="D869" t="s">
        <v>1889</v>
      </c>
      <c r="E869">
        <v>40</v>
      </c>
      <c r="F869" s="1">
        <v>44848</v>
      </c>
      <c r="G869" s="1">
        <v>45016</v>
      </c>
      <c r="H869" s="2">
        <v>0.42708333333333331</v>
      </c>
      <c r="I869" s="2">
        <v>0.48958333333333331</v>
      </c>
      <c r="J869" t="s">
        <v>583</v>
      </c>
      <c r="K869" s="6">
        <v>504141000</v>
      </c>
      <c r="L869" t="s">
        <v>449</v>
      </c>
      <c r="N869">
        <v>9</v>
      </c>
      <c r="O869" s="14">
        <v>231</v>
      </c>
    </row>
    <row r="870" spans="1:15" x14ac:dyDescent="0.35">
      <c r="A870" t="s">
        <v>1890</v>
      </c>
      <c r="B870" s="5" t="str">
        <f t="shared" si="13"/>
        <v>22-71301</v>
      </c>
      <c r="C870">
        <v>1</v>
      </c>
      <c r="D870" t="s">
        <v>1884</v>
      </c>
      <c r="E870">
        <v>40</v>
      </c>
      <c r="F870" s="1">
        <v>44852</v>
      </c>
      <c r="G870" s="1">
        <v>45027</v>
      </c>
      <c r="H870" s="2">
        <v>0.42708333333333331</v>
      </c>
      <c r="I870" s="2">
        <v>0.48958333333333331</v>
      </c>
      <c r="J870" t="s">
        <v>180</v>
      </c>
      <c r="K870" s="6">
        <v>504141000</v>
      </c>
      <c r="L870" t="s">
        <v>1891</v>
      </c>
      <c r="N870">
        <v>9</v>
      </c>
      <c r="O870" s="14">
        <v>226</v>
      </c>
    </row>
    <row r="871" spans="1:15" x14ac:dyDescent="0.35">
      <c r="A871" t="s">
        <v>1892</v>
      </c>
      <c r="B871" s="5" t="str">
        <f t="shared" si="13"/>
        <v>22-74121</v>
      </c>
      <c r="C871">
        <v>1</v>
      </c>
      <c r="D871" t="s">
        <v>1889</v>
      </c>
      <c r="E871">
        <v>40</v>
      </c>
      <c r="F871" s="1">
        <v>44853</v>
      </c>
      <c r="G871" s="1">
        <v>45014</v>
      </c>
      <c r="H871" s="2">
        <v>0.77083333333333337</v>
      </c>
      <c r="I871" s="2">
        <v>0.83333333333333337</v>
      </c>
      <c r="J871" t="s">
        <v>378</v>
      </c>
      <c r="K871" s="6">
        <v>504141000</v>
      </c>
      <c r="L871" t="s">
        <v>1119</v>
      </c>
      <c r="N871">
        <v>10</v>
      </c>
      <c r="O871" s="14">
        <v>231</v>
      </c>
    </row>
    <row r="872" spans="1:15" x14ac:dyDescent="0.35">
      <c r="A872" t="s">
        <v>1893</v>
      </c>
      <c r="B872" s="5" t="str">
        <f t="shared" si="13"/>
        <v>22-35379</v>
      </c>
      <c r="C872">
        <v>13</v>
      </c>
      <c r="D872" t="s">
        <v>1894</v>
      </c>
      <c r="E872">
        <v>16</v>
      </c>
      <c r="F872" s="1">
        <v>44946</v>
      </c>
      <c r="G872" s="1">
        <v>45037</v>
      </c>
      <c r="H872" s="2">
        <v>0.8125</v>
      </c>
      <c r="I872" s="2">
        <v>0.85416666666666663</v>
      </c>
      <c r="J872" t="s">
        <v>429</v>
      </c>
      <c r="K872" s="6">
        <v>504141000</v>
      </c>
      <c r="L872" t="s">
        <v>962</v>
      </c>
      <c r="N872">
        <v>10</v>
      </c>
      <c r="O872" s="14">
        <v>106</v>
      </c>
    </row>
    <row r="873" spans="1:15" x14ac:dyDescent="0.35">
      <c r="A873" t="s">
        <v>1895</v>
      </c>
      <c r="B873" s="5" t="str">
        <f t="shared" si="13"/>
        <v>22-71086</v>
      </c>
      <c r="C873">
        <v>1</v>
      </c>
      <c r="D873" t="s">
        <v>1896</v>
      </c>
      <c r="E873">
        <v>40</v>
      </c>
      <c r="F873" s="1">
        <v>44853</v>
      </c>
      <c r="G873" s="1">
        <v>45014</v>
      </c>
      <c r="H873" s="2">
        <v>0.77083333333333337</v>
      </c>
      <c r="I873" s="2">
        <v>0.83333333333333337</v>
      </c>
      <c r="J873" t="s">
        <v>583</v>
      </c>
      <c r="K873" s="6">
        <v>504141000</v>
      </c>
      <c r="L873" t="s">
        <v>1897</v>
      </c>
      <c r="N873">
        <v>9</v>
      </c>
      <c r="O873" s="14">
        <v>226</v>
      </c>
    </row>
    <row r="874" spans="1:15" x14ac:dyDescent="0.35">
      <c r="A874" t="s">
        <v>1898</v>
      </c>
      <c r="B874" s="5" t="str">
        <f t="shared" si="13"/>
        <v>22-14200</v>
      </c>
      <c r="C874">
        <v>2</v>
      </c>
      <c r="D874" t="s">
        <v>1899</v>
      </c>
      <c r="E874">
        <v>4</v>
      </c>
      <c r="F874" s="1">
        <v>44994</v>
      </c>
      <c r="G874" s="1">
        <v>44994</v>
      </c>
      <c r="H874" s="2">
        <v>0.72916666666666663</v>
      </c>
      <c r="I874" s="2">
        <v>0.85416666666666663</v>
      </c>
      <c r="J874" t="s">
        <v>204</v>
      </c>
      <c r="K874" s="6">
        <v>504141000</v>
      </c>
      <c r="L874" t="s">
        <v>1900</v>
      </c>
      <c r="N874">
        <v>14</v>
      </c>
      <c r="O874" s="14">
        <v>23</v>
      </c>
    </row>
    <row r="875" spans="1:15" x14ac:dyDescent="0.35">
      <c r="A875" t="s">
        <v>1901</v>
      </c>
      <c r="B875" s="5" t="str">
        <f t="shared" si="13"/>
        <v>22-11095</v>
      </c>
      <c r="C875">
        <v>2</v>
      </c>
      <c r="D875" t="s">
        <v>1150</v>
      </c>
      <c r="E875">
        <v>2</v>
      </c>
      <c r="F875" s="1">
        <v>45051</v>
      </c>
      <c r="G875" s="1">
        <v>45051</v>
      </c>
      <c r="H875" s="2">
        <v>0.77083333333333337</v>
      </c>
      <c r="I875" s="2">
        <v>0.83333333333333337</v>
      </c>
      <c r="J875" t="s">
        <v>188</v>
      </c>
      <c r="K875" s="6">
        <v>504141000</v>
      </c>
      <c r="L875" t="s">
        <v>1151</v>
      </c>
      <c r="N875">
        <v>18</v>
      </c>
      <c r="O875" s="14">
        <v>8</v>
      </c>
    </row>
    <row r="876" spans="1:15" x14ac:dyDescent="0.35">
      <c r="A876" t="s">
        <v>1902</v>
      </c>
      <c r="B876" s="5" t="str">
        <f t="shared" si="13"/>
        <v>22-14210</v>
      </c>
      <c r="C876">
        <v>2</v>
      </c>
      <c r="D876" t="s">
        <v>1899</v>
      </c>
      <c r="E876">
        <v>4</v>
      </c>
      <c r="F876" s="1">
        <v>45057</v>
      </c>
      <c r="G876" s="1">
        <v>45057</v>
      </c>
      <c r="H876" s="2">
        <v>0.72916666666666663</v>
      </c>
      <c r="I876" s="2">
        <v>0.85416666666666663</v>
      </c>
      <c r="J876" t="s">
        <v>204</v>
      </c>
      <c r="K876" s="6">
        <v>504141000</v>
      </c>
      <c r="L876" t="s">
        <v>1900</v>
      </c>
      <c r="N876">
        <v>14</v>
      </c>
      <c r="O876" s="14">
        <v>23</v>
      </c>
    </row>
    <row r="877" spans="1:15" x14ac:dyDescent="0.35">
      <c r="A877" t="s">
        <v>1903</v>
      </c>
      <c r="B877" s="5" t="str">
        <f t="shared" si="13"/>
        <v>22-76125</v>
      </c>
      <c r="C877">
        <v>1</v>
      </c>
      <c r="D877" t="s">
        <v>1904</v>
      </c>
      <c r="E877">
        <v>12</v>
      </c>
      <c r="F877" s="1">
        <v>45003</v>
      </c>
      <c r="G877" s="1">
        <v>45003</v>
      </c>
      <c r="H877" s="2">
        <v>0.33333333333333331</v>
      </c>
      <c r="I877" s="2">
        <v>0.70833333333333337</v>
      </c>
      <c r="J877" t="s">
        <v>378</v>
      </c>
      <c r="K877" s="6">
        <v>504141000</v>
      </c>
      <c r="L877" t="s">
        <v>1859</v>
      </c>
      <c r="N877">
        <v>12</v>
      </c>
      <c r="O877" s="14">
        <v>170</v>
      </c>
    </row>
    <row r="878" spans="1:15" x14ac:dyDescent="0.35">
      <c r="A878" t="s">
        <v>1905</v>
      </c>
      <c r="B878" s="5" t="str">
        <f t="shared" si="13"/>
        <v>22-76140</v>
      </c>
      <c r="C878">
        <v>1</v>
      </c>
      <c r="D878" t="s">
        <v>1906</v>
      </c>
      <c r="E878">
        <v>12</v>
      </c>
      <c r="F878" s="1">
        <v>45003</v>
      </c>
      <c r="G878" s="1">
        <v>45003</v>
      </c>
      <c r="H878" s="2">
        <v>0.33333333333333331</v>
      </c>
      <c r="I878" s="2">
        <v>0.70833333333333337</v>
      </c>
      <c r="J878" t="s">
        <v>370</v>
      </c>
      <c r="K878" s="6">
        <v>504141000</v>
      </c>
      <c r="L878" t="s">
        <v>1859</v>
      </c>
      <c r="N878">
        <v>5</v>
      </c>
      <c r="O878" s="14">
        <v>186</v>
      </c>
    </row>
    <row r="879" spans="1:15" x14ac:dyDescent="0.35">
      <c r="A879" t="s">
        <v>1907</v>
      </c>
      <c r="B879" s="5" t="str">
        <f t="shared" si="13"/>
        <v>22-76190</v>
      </c>
      <c r="C879">
        <v>1</v>
      </c>
      <c r="D879" t="s">
        <v>1908</v>
      </c>
      <c r="E879">
        <v>8</v>
      </c>
      <c r="F879" s="1">
        <v>44988</v>
      </c>
      <c r="G879" s="1">
        <v>44995</v>
      </c>
      <c r="H879" s="2">
        <v>0.69791666666666663</v>
      </c>
      <c r="I879" s="2">
        <v>0.82291666666666663</v>
      </c>
      <c r="J879" t="s">
        <v>583</v>
      </c>
      <c r="K879" s="6">
        <v>504141000</v>
      </c>
      <c r="L879" t="s">
        <v>588</v>
      </c>
      <c r="N879">
        <v>5</v>
      </c>
      <c r="O879" s="14">
        <v>88</v>
      </c>
    </row>
    <row r="880" spans="1:15" x14ac:dyDescent="0.35">
      <c r="A880" t="s">
        <v>1909</v>
      </c>
      <c r="B880" s="5" t="str">
        <f t="shared" si="13"/>
        <v>22-76175</v>
      </c>
      <c r="C880">
        <v>1</v>
      </c>
      <c r="D880" t="s">
        <v>1910</v>
      </c>
      <c r="E880">
        <v>12</v>
      </c>
      <c r="F880" s="1">
        <v>44988</v>
      </c>
      <c r="G880" s="1">
        <v>45002</v>
      </c>
      <c r="H880" s="2">
        <v>0.69791666666666663</v>
      </c>
      <c r="I880" s="2">
        <v>0.82291666666666663</v>
      </c>
      <c r="J880" t="s">
        <v>448</v>
      </c>
      <c r="K880" s="6">
        <v>504141000</v>
      </c>
      <c r="L880" t="s">
        <v>588</v>
      </c>
      <c r="N880">
        <v>13</v>
      </c>
      <c r="O880" s="14">
        <v>66</v>
      </c>
    </row>
    <row r="881" spans="1:15" x14ac:dyDescent="0.35">
      <c r="A881" t="s">
        <v>1911</v>
      </c>
      <c r="B881" s="5" t="str">
        <f t="shared" si="13"/>
        <v>22-68660</v>
      </c>
      <c r="C881">
        <v>15</v>
      </c>
      <c r="D881" t="s">
        <v>1912</v>
      </c>
      <c r="E881">
        <v>8</v>
      </c>
      <c r="F881" s="1">
        <v>44989</v>
      </c>
      <c r="G881" s="1">
        <v>44996</v>
      </c>
      <c r="H881" s="2">
        <v>0.58333333333333337</v>
      </c>
      <c r="I881" s="2">
        <v>0.70833333333333337</v>
      </c>
      <c r="J881" t="s">
        <v>231</v>
      </c>
      <c r="K881" s="6">
        <v>504141000</v>
      </c>
      <c r="L881" t="s">
        <v>898</v>
      </c>
      <c r="N881">
        <v>9</v>
      </c>
      <c r="O881" s="14">
        <v>27</v>
      </c>
    </row>
    <row r="882" spans="1:15" x14ac:dyDescent="0.35">
      <c r="A882" t="s">
        <v>1913</v>
      </c>
      <c r="B882" s="5" t="str">
        <f t="shared" si="13"/>
        <v>22-32018</v>
      </c>
      <c r="C882">
        <v>13</v>
      </c>
      <c r="D882" t="s">
        <v>1914</v>
      </c>
      <c r="E882">
        <v>8</v>
      </c>
      <c r="F882" s="1">
        <v>44959</v>
      </c>
      <c r="G882" s="1">
        <v>45015</v>
      </c>
      <c r="H882" s="2">
        <v>0.76041666666666663</v>
      </c>
      <c r="I882" s="2">
        <v>0.79166666666666663</v>
      </c>
      <c r="J882" t="s">
        <v>486</v>
      </c>
      <c r="L882" t="s">
        <v>1915</v>
      </c>
      <c r="N882">
        <v>12</v>
      </c>
      <c r="O882" s="14">
        <v>46</v>
      </c>
    </row>
    <row r="883" spans="1:15" x14ac:dyDescent="0.35">
      <c r="A883" t="s">
        <v>1916</v>
      </c>
      <c r="B883" s="5" t="str">
        <f t="shared" si="13"/>
        <v>22-12158</v>
      </c>
      <c r="C883">
        <v>2</v>
      </c>
      <c r="D883" t="s">
        <v>1917</v>
      </c>
      <c r="E883">
        <v>12</v>
      </c>
      <c r="F883" s="1">
        <v>45052</v>
      </c>
      <c r="G883" s="1">
        <v>45052</v>
      </c>
      <c r="H883" s="2">
        <v>0.33333333333333331</v>
      </c>
      <c r="I883" s="2">
        <v>0.70833333333333337</v>
      </c>
      <c r="J883" t="s">
        <v>196</v>
      </c>
      <c r="K883" s="6">
        <v>504141000</v>
      </c>
      <c r="L883" t="s">
        <v>38</v>
      </c>
      <c r="N883">
        <v>15</v>
      </c>
      <c r="O883" s="14">
        <v>0</v>
      </c>
    </row>
    <row r="884" spans="1:15" x14ac:dyDescent="0.35">
      <c r="A884" t="s">
        <v>1918</v>
      </c>
      <c r="B884" s="5" t="str">
        <f t="shared" si="13"/>
        <v>22-61700</v>
      </c>
      <c r="C884">
        <v>14</v>
      </c>
      <c r="D884" t="s">
        <v>1919</v>
      </c>
      <c r="E884">
        <v>20</v>
      </c>
      <c r="F884" s="1">
        <v>44984</v>
      </c>
      <c r="G884" s="1">
        <v>45012</v>
      </c>
      <c r="H884" s="2">
        <v>0.75</v>
      </c>
      <c r="I884" s="2">
        <v>0.875</v>
      </c>
      <c r="J884" t="s">
        <v>820</v>
      </c>
      <c r="K884" s="6">
        <v>504141000</v>
      </c>
      <c r="L884" t="s">
        <v>1920</v>
      </c>
      <c r="N884">
        <v>9</v>
      </c>
      <c r="O884" s="14">
        <v>154</v>
      </c>
    </row>
    <row r="885" spans="1:15" x14ac:dyDescent="0.35">
      <c r="A885" t="s">
        <v>1921</v>
      </c>
      <c r="B885" s="5" t="str">
        <f t="shared" si="13"/>
        <v>22-22390</v>
      </c>
      <c r="D885" t="s">
        <v>1922</v>
      </c>
      <c r="E885">
        <v>0</v>
      </c>
      <c r="F885" s="1">
        <v>45013</v>
      </c>
      <c r="G885" s="1">
        <v>45090</v>
      </c>
      <c r="H885" s="2">
        <v>0.75</v>
      </c>
      <c r="I885" s="2">
        <v>0.8125</v>
      </c>
      <c r="J885" t="s">
        <v>1575</v>
      </c>
      <c r="K885" s="6">
        <v>504141000</v>
      </c>
      <c r="L885" t="s">
        <v>793</v>
      </c>
      <c r="N885">
        <v>200</v>
      </c>
      <c r="O885" s="14">
        <v>0</v>
      </c>
    </row>
    <row r="886" spans="1:15" x14ac:dyDescent="0.35">
      <c r="A886" t="s">
        <v>1923</v>
      </c>
      <c r="B886" s="5" t="str">
        <f t="shared" si="13"/>
        <v>22-72046</v>
      </c>
      <c r="C886">
        <v>1</v>
      </c>
      <c r="D886" t="s">
        <v>1924</v>
      </c>
      <c r="E886">
        <v>18</v>
      </c>
      <c r="F886" s="1">
        <v>44971</v>
      </c>
      <c r="G886" s="1">
        <v>45076</v>
      </c>
      <c r="H886" s="2">
        <v>0.79166666666666663</v>
      </c>
      <c r="I886" s="2">
        <v>0.83333333333333337</v>
      </c>
      <c r="J886" t="s">
        <v>486</v>
      </c>
      <c r="L886" t="s">
        <v>397</v>
      </c>
      <c r="N886">
        <v>10</v>
      </c>
      <c r="O886" s="14">
        <v>100</v>
      </c>
    </row>
    <row r="887" spans="1:15" x14ac:dyDescent="0.35">
      <c r="A887" t="s">
        <v>1925</v>
      </c>
      <c r="B887" s="5" t="str">
        <f t="shared" si="13"/>
        <v>22-67345</v>
      </c>
      <c r="C887">
        <v>15</v>
      </c>
      <c r="D887" t="s">
        <v>1926</v>
      </c>
      <c r="E887">
        <v>4</v>
      </c>
      <c r="F887" s="1">
        <v>44980</v>
      </c>
      <c r="G887" s="1">
        <v>44980</v>
      </c>
      <c r="H887" s="2">
        <v>0.77083333333333337</v>
      </c>
      <c r="I887" s="2">
        <v>0.89583333333333337</v>
      </c>
      <c r="J887" t="s">
        <v>208</v>
      </c>
      <c r="L887" t="s">
        <v>596</v>
      </c>
      <c r="N887">
        <v>35</v>
      </c>
      <c r="O887" s="14">
        <v>0</v>
      </c>
    </row>
    <row r="888" spans="1:15" x14ac:dyDescent="0.35">
      <c r="A888" t="s">
        <v>1927</v>
      </c>
      <c r="B888" s="5" t="str">
        <f t="shared" si="13"/>
        <v>22-61080</v>
      </c>
      <c r="C888">
        <v>14</v>
      </c>
      <c r="D888" t="s">
        <v>1928</v>
      </c>
      <c r="E888">
        <v>3</v>
      </c>
      <c r="F888" s="1">
        <v>44994</v>
      </c>
      <c r="G888" s="1">
        <v>44994</v>
      </c>
      <c r="H888" s="2">
        <v>0.79166666666666663</v>
      </c>
      <c r="I888" s="2">
        <v>0.875</v>
      </c>
      <c r="J888" t="s">
        <v>196</v>
      </c>
      <c r="K888" s="6">
        <v>504141000</v>
      </c>
      <c r="L888" t="s">
        <v>1929</v>
      </c>
      <c r="N888">
        <v>50</v>
      </c>
      <c r="O888" s="14">
        <v>0</v>
      </c>
    </row>
    <row r="889" spans="1:15" x14ac:dyDescent="0.35">
      <c r="A889" t="s">
        <v>1930</v>
      </c>
      <c r="B889" s="5" t="str">
        <f t="shared" si="13"/>
        <v>22-34821</v>
      </c>
      <c r="C889">
        <v>13</v>
      </c>
      <c r="D889" t="s">
        <v>1931</v>
      </c>
      <c r="E889">
        <v>4</v>
      </c>
      <c r="F889" s="1">
        <v>45071</v>
      </c>
      <c r="G889" s="1">
        <v>45071</v>
      </c>
      <c r="H889" s="2">
        <v>0.75</v>
      </c>
      <c r="I889" s="2">
        <v>0.875</v>
      </c>
      <c r="J889" t="s">
        <v>180</v>
      </c>
      <c r="K889" s="6">
        <v>504141000</v>
      </c>
      <c r="L889" t="s">
        <v>1932</v>
      </c>
      <c r="N889">
        <v>15</v>
      </c>
      <c r="O889" s="14">
        <v>31</v>
      </c>
    </row>
    <row r="890" spans="1:15" x14ac:dyDescent="0.35">
      <c r="A890" t="s">
        <v>1933</v>
      </c>
      <c r="B890" s="5" t="str">
        <f t="shared" si="13"/>
        <v>22-11450</v>
      </c>
      <c r="C890">
        <v>2</v>
      </c>
      <c r="D890" t="s">
        <v>1934</v>
      </c>
      <c r="E890">
        <v>14</v>
      </c>
      <c r="F890" s="1">
        <v>45010</v>
      </c>
      <c r="G890" s="1">
        <v>45010</v>
      </c>
      <c r="H890" s="2">
        <v>0.3125</v>
      </c>
      <c r="I890" s="2">
        <v>0.72916666666666663</v>
      </c>
      <c r="J890" t="s">
        <v>530</v>
      </c>
      <c r="L890" t="s">
        <v>1935</v>
      </c>
      <c r="N890">
        <v>29</v>
      </c>
      <c r="O890" s="14">
        <v>10</v>
      </c>
    </row>
    <row r="891" spans="1:15" x14ac:dyDescent="0.35">
      <c r="A891" t="s">
        <v>1936</v>
      </c>
      <c r="B891" s="5" t="str">
        <f t="shared" si="13"/>
        <v>22-11440</v>
      </c>
      <c r="C891">
        <v>2</v>
      </c>
      <c r="D891" t="s">
        <v>1937</v>
      </c>
      <c r="E891">
        <v>3</v>
      </c>
      <c r="F891" s="1">
        <v>45057</v>
      </c>
      <c r="G891" s="1">
        <v>45057</v>
      </c>
      <c r="H891" s="2">
        <v>0.39583333333333331</v>
      </c>
      <c r="I891" s="2">
        <v>0.47916666666666669</v>
      </c>
      <c r="J891" t="s">
        <v>1938</v>
      </c>
      <c r="L891" t="s">
        <v>1939</v>
      </c>
      <c r="N891">
        <v>10</v>
      </c>
      <c r="O891" s="14">
        <v>0</v>
      </c>
    </row>
    <row r="892" spans="1:15" x14ac:dyDescent="0.35">
      <c r="A892" t="s">
        <v>1940</v>
      </c>
      <c r="B892" s="5" t="str">
        <f t="shared" si="13"/>
        <v>22-11420</v>
      </c>
      <c r="C892">
        <v>13</v>
      </c>
      <c r="D892" t="s">
        <v>1941</v>
      </c>
      <c r="E892">
        <v>3</v>
      </c>
      <c r="F892" s="1">
        <v>44999</v>
      </c>
      <c r="G892" s="1">
        <v>44999</v>
      </c>
      <c r="H892" s="2">
        <v>0.79166666666666663</v>
      </c>
      <c r="I892" s="2">
        <v>0.875</v>
      </c>
      <c r="J892" t="s">
        <v>88</v>
      </c>
      <c r="K892" s="6">
        <v>504141000</v>
      </c>
      <c r="L892" t="s">
        <v>1942</v>
      </c>
      <c r="N892">
        <v>180</v>
      </c>
      <c r="O892" s="14">
        <v>0</v>
      </c>
    </row>
    <row r="893" spans="1:15" x14ac:dyDescent="0.35">
      <c r="A893" t="s">
        <v>1943</v>
      </c>
      <c r="B893" s="5" t="str">
        <f t="shared" si="13"/>
        <v>22-53310</v>
      </c>
      <c r="C893">
        <v>12</v>
      </c>
      <c r="D893" t="s">
        <v>1944</v>
      </c>
      <c r="E893">
        <v>95</v>
      </c>
      <c r="F893" s="1">
        <v>44963</v>
      </c>
      <c r="G893" s="1">
        <v>45110</v>
      </c>
      <c r="H893" s="2">
        <v>0.74305555555555547</v>
      </c>
      <c r="I893" s="2">
        <v>0.91666666666666663</v>
      </c>
      <c r="J893" t="s">
        <v>219</v>
      </c>
      <c r="K893" s="6">
        <v>504141000</v>
      </c>
      <c r="L893" t="s">
        <v>810</v>
      </c>
      <c r="N893">
        <v>3</v>
      </c>
      <c r="O893" s="14">
        <v>495</v>
      </c>
    </row>
    <row r="894" spans="1:15" x14ac:dyDescent="0.35">
      <c r="A894" t="s">
        <v>1945</v>
      </c>
      <c r="B894" s="5" t="str">
        <f t="shared" si="13"/>
        <v>22-53410</v>
      </c>
      <c r="C894">
        <v>12</v>
      </c>
      <c r="D894" t="s">
        <v>1946</v>
      </c>
      <c r="E894">
        <v>112</v>
      </c>
      <c r="F894" s="1">
        <v>44965</v>
      </c>
      <c r="G894" s="1">
        <v>45112</v>
      </c>
      <c r="H894" s="2">
        <v>0.74305555555555547</v>
      </c>
      <c r="I894" s="2">
        <v>0.91666666666666663</v>
      </c>
      <c r="J894" t="s">
        <v>215</v>
      </c>
      <c r="K894" s="6">
        <v>504141000</v>
      </c>
      <c r="L894" t="s">
        <v>810</v>
      </c>
      <c r="N894">
        <v>10</v>
      </c>
      <c r="O894" s="14">
        <v>495</v>
      </c>
    </row>
    <row r="895" spans="1:15" x14ac:dyDescent="0.35">
      <c r="A895" t="s">
        <v>1947</v>
      </c>
      <c r="B895" s="5" t="str">
        <f t="shared" si="13"/>
        <v>22-7L201</v>
      </c>
      <c r="C895">
        <v>1</v>
      </c>
      <c r="D895" t="s">
        <v>1948</v>
      </c>
      <c r="E895">
        <v>2</v>
      </c>
      <c r="F895" s="1">
        <v>44995</v>
      </c>
      <c r="G895" s="1">
        <v>44995</v>
      </c>
      <c r="H895" s="2">
        <v>0.375</v>
      </c>
      <c r="I895" s="2">
        <v>0.4375</v>
      </c>
      <c r="J895" t="s">
        <v>1259</v>
      </c>
      <c r="K895" s="6">
        <v>504141000</v>
      </c>
      <c r="L895" t="s">
        <v>1834</v>
      </c>
      <c r="N895">
        <v>10</v>
      </c>
      <c r="O895" s="14">
        <v>0</v>
      </c>
    </row>
    <row r="896" spans="1:15" x14ac:dyDescent="0.35">
      <c r="A896" t="s">
        <v>1949</v>
      </c>
      <c r="B896" s="5" t="str">
        <f t="shared" si="13"/>
        <v>22-22391</v>
      </c>
      <c r="C896">
        <v>10</v>
      </c>
      <c r="D896" t="s">
        <v>1950</v>
      </c>
      <c r="E896">
        <v>2</v>
      </c>
      <c r="F896" s="1">
        <v>45013</v>
      </c>
      <c r="G896" s="1">
        <v>45013</v>
      </c>
      <c r="H896" s="2">
        <v>0.75</v>
      </c>
      <c r="I896" s="2">
        <v>0.8125</v>
      </c>
      <c r="J896" t="s">
        <v>1575</v>
      </c>
      <c r="K896" s="6">
        <v>504141000</v>
      </c>
      <c r="L896" t="s">
        <v>1951</v>
      </c>
      <c r="N896">
        <v>90</v>
      </c>
      <c r="O896" s="14">
        <v>0</v>
      </c>
    </row>
    <row r="897" spans="1:15" x14ac:dyDescent="0.35">
      <c r="A897" t="s">
        <v>1952</v>
      </c>
      <c r="B897" s="5" t="str">
        <f t="shared" si="13"/>
        <v>22-22392</v>
      </c>
      <c r="C897">
        <v>10</v>
      </c>
      <c r="D897" t="s">
        <v>1953</v>
      </c>
      <c r="E897">
        <v>2</v>
      </c>
      <c r="F897" s="1">
        <v>45034</v>
      </c>
      <c r="G897" s="1">
        <v>45034</v>
      </c>
      <c r="H897" s="2">
        <v>0.75</v>
      </c>
      <c r="I897" s="2">
        <v>0.8125</v>
      </c>
      <c r="J897" t="s">
        <v>1575</v>
      </c>
      <c r="K897" s="6">
        <v>504141000</v>
      </c>
      <c r="L897" t="s">
        <v>1954</v>
      </c>
      <c r="N897">
        <v>90</v>
      </c>
      <c r="O897" s="14">
        <v>0</v>
      </c>
    </row>
    <row r="898" spans="1:15" x14ac:dyDescent="0.35">
      <c r="A898" t="s">
        <v>1955</v>
      </c>
      <c r="B898" s="5" t="str">
        <f t="shared" si="13"/>
        <v>22-22393</v>
      </c>
      <c r="C898">
        <v>10</v>
      </c>
      <c r="D898" t="s">
        <v>1956</v>
      </c>
      <c r="E898">
        <v>2</v>
      </c>
      <c r="F898" s="1">
        <v>45041</v>
      </c>
      <c r="G898" s="1">
        <v>45041</v>
      </c>
      <c r="H898" s="2">
        <v>0.75</v>
      </c>
      <c r="I898" s="2">
        <v>0.8125</v>
      </c>
      <c r="J898" t="s">
        <v>1575</v>
      </c>
      <c r="K898" s="6">
        <v>504141000</v>
      </c>
      <c r="L898" t="s">
        <v>1957</v>
      </c>
      <c r="N898">
        <v>90</v>
      </c>
      <c r="O898" s="14">
        <v>0</v>
      </c>
    </row>
    <row r="899" spans="1:15" x14ac:dyDescent="0.35">
      <c r="A899" t="s">
        <v>1958</v>
      </c>
      <c r="B899" s="5" t="str">
        <f t="shared" ref="B899:B934" si="14">SUBSTITUTE(A899,".","-")</f>
        <v>22-22394</v>
      </c>
      <c r="C899">
        <v>10</v>
      </c>
      <c r="D899" t="s">
        <v>1959</v>
      </c>
      <c r="E899">
        <v>2</v>
      </c>
      <c r="F899" s="1">
        <v>45055</v>
      </c>
      <c r="G899" s="1">
        <v>45055</v>
      </c>
      <c r="H899" s="2">
        <v>0.75</v>
      </c>
      <c r="I899" s="2">
        <v>0.8125</v>
      </c>
      <c r="J899" t="s">
        <v>1575</v>
      </c>
      <c r="K899" s="6">
        <v>504141000</v>
      </c>
      <c r="L899" t="s">
        <v>1960</v>
      </c>
      <c r="N899">
        <v>90</v>
      </c>
      <c r="O899" s="14">
        <v>0</v>
      </c>
    </row>
    <row r="900" spans="1:15" x14ac:dyDescent="0.35">
      <c r="A900" t="s">
        <v>1961</v>
      </c>
      <c r="B900" s="5" t="str">
        <f t="shared" si="14"/>
        <v>22-22395</v>
      </c>
      <c r="C900">
        <v>10</v>
      </c>
      <c r="D900" t="s">
        <v>1962</v>
      </c>
      <c r="E900">
        <v>2</v>
      </c>
      <c r="F900" s="1">
        <v>45090</v>
      </c>
      <c r="G900" s="1">
        <v>45090</v>
      </c>
      <c r="H900" s="2">
        <v>0.75</v>
      </c>
      <c r="I900" s="2">
        <v>0.8125</v>
      </c>
      <c r="J900" t="s">
        <v>1575</v>
      </c>
      <c r="K900" s="6">
        <v>504141000</v>
      </c>
      <c r="L900" t="s">
        <v>1963</v>
      </c>
      <c r="N900">
        <v>90</v>
      </c>
      <c r="O900" s="14">
        <v>0</v>
      </c>
    </row>
    <row r="901" spans="1:15" x14ac:dyDescent="0.35">
      <c r="A901" t="s">
        <v>1964</v>
      </c>
      <c r="B901" s="5" t="str">
        <f t="shared" si="14"/>
        <v>22-22810</v>
      </c>
      <c r="C901">
        <v>10</v>
      </c>
      <c r="D901" t="s">
        <v>1965</v>
      </c>
      <c r="E901">
        <v>3</v>
      </c>
      <c r="F901" s="1">
        <v>45008</v>
      </c>
      <c r="G901" s="1">
        <v>45008</v>
      </c>
      <c r="H901" s="2">
        <v>0.75</v>
      </c>
      <c r="I901" s="2">
        <v>0.83333333333333337</v>
      </c>
      <c r="J901" t="s">
        <v>1966</v>
      </c>
      <c r="K901" s="6">
        <v>7327802</v>
      </c>
      <c r="L901" t="s">
        <v>1967</v>
      </c>
      <c r="N901">
        <v>50</v>
      </c>
      <c r="O901" s="14">
        <v>0</v>
      </c>
    </row>
    <row r="902" spans="1:15" x14ac:dyDescent="0.35">
      <c r="A902" t="s">
        <v>1968</v>
      </c>
      <c r="B902" s="5" t="str">
        <f t="shared" si="14"/>
        <v>22-25020</v>
      </c>
      <c r="C902">
        <v>10</v>
      </c>
      <c r="D902" t="s">
        <v>1969</v>
      </c>
      <c r="E902">
        <v>2</v>
      </c>
      <c r="F902" s="1">
        <v>45012</v>
      </c>
      <c r="G902" s="1">
        <v>45012</v>
      </c>
      <c r="H902" s="2">
        <v>0.41666666666666669</v>
      </c>
      <c r="I902" s="2">
        <v>0.47916666666666669</v>
      </c>
      <c r="J902" t="s">
        <v>1970</v>
      </c>
      <c r="L902" t="s">
        <v>441</v>
      </c>
      <c r="N902">
        <v>15</v>
      </c>
      <c r="O902" s="14">
        <v>12</v>
      </c>
    </row>
    <row r="903" spans="1:15" x14ac:dyDescent="0.35">
      <c r="A903" t="s">
        <v>1971</v>
      </c>
      <c r="B903" s="5" t="str">
        <f t="shared" si="14"/>
        <v>22-22815</v>
      </c>
      <c r="C903">
        <v>10</v>
      </c>
      <c r="D903" t="s">
        <v>1972</v>
      </c>
      <c r="E903">
        <v>2</v>
      </c>
      <c r="F903" s="1">
        <v>45015</v>
      </c>
      <c r="G903" s="1">
        <v>45015</v>
      </c>
      <c r="H903" s="2">
        <v>0.66666666666666663</v>
      </c>
      <c r="I903" s="2">
        <v>0.72916666666666663</v>
      </c>
      <c r="J903" t="s">
        <v>1966</v>
      </c>
      <c r="K903" s="6">
        <v>7327802</v>
      </c>
      <c r="L903" t="s">
        <v>1973</v>
      </c>
      <c r="N903">
        <v>50</v>
      </c>
      <c r="O903" s="14">
        <v>8</v>
      </c>
    </row>
    <row r="904" spans="1:15" x14ac:dyDescent="0.35">
      <c r="A904" t="s">
        <v>1974</v>
      </c>
      <c r="B904" s="5" t="str">
        <f t="shared" si="14"/>
        <v>22-22820</v>
      </c>
      <c r="C904">
        <v>10</v>
      </c>
      <c r="D904" t="s">
        <v>1975</v>
      </c>
      <c r="E904">
        <v>2</v>
      </c>
      <c r="F904" s="1">
        <v>45022</v>
      </c>
      <c r="G904" s="1">
        <v>45022</v>
      </c>
      <c r="H904" s="2">
        <v>0.70833333333333337</v>
      </c>
      <c r="I904" s="2">
        <v>0.77083333333333337</v>
      </c>
      <c r="J904" t="s">
        <v>1966</v>
      </c>
      <c r="K904" s="6">
        <v>7327802</v>
      </c>
      <c r="L904" t="s">
        <v>1976</v>
      </c>
      <c r="N904">
        <v>50</v>
      </c>
      <c r="O904" s="14">
        <v>8</v>
      </c>
    </row>
    <row r="905" spans="1:15" x14ac:dyDescent="0.35">
      <c r="A905" t="s">
        <v>1977</v>
      </c>
      <c r="B905" s="5" t="str">
        <f t="shared" si="14"/>
        <v>22-22825</v>
      </c>
      <c r="C905">
        <v>10</v>
      </c>
      <c r="D905" t="s">
        <v>1978</v>
      </c>
      <c r="E905">
        <v>3</v>
      </c>
      <c r="F905" s="1">
        <v>45029</v>
      </c>
      <c r="G905" s="1">
        <v>45029</v>
      </c>
      <c r="H905" s="2">
        <v>0.75</v>
      </c>
      <c r="I905" s="2">
        <v>0.83333333333333337</v>
      </c>
      <c r="J905" t="s">
        <v>1966</v>
      </c>
      <c r="K905" s="6">
        <v>7327802</v>
      </c>
      <c r="L905" t="s">
        <v>1979</v>
      </c>
      <c r="N905">
        <v>50</v>
      </c>
      <c r="O905" s="14">
        <v>8</v>
      </c>
    </row>
    <row r="906" spans="1:15" x14ac:dyDescent="0.35">
      <c r="A906" t="s">
        <v>1980</v>
      </c>
      <c r="B906" s="5" t="str">
        <f t="shared" si="14"/>
        <v>22-22830</v>
      </c>
      <c r="C906">
        <v>10</v>
      </c>
      <c r="D906" t="s">
        <v>1978</v>
      </c>
      <c r="E906">
        <v>3</v>
      </c>
      <c r="F906" s="1">
        <v>45036</v>
      </c>
      <c r="G906" s="1">
        <v>45036</v>
      </c>
      <c r="H906" s="2">
        <v>0.75</v>
      </c>
      <c r="I906" s="2">
        <v>0.83333333333333337</v>
      </c>
      <c r="J906" t="s">
        <v>1966</v>
      </c>
      <c r="K906" s="6">
        <v>7327802</v>
      </c>
      <c r="L906" t="s">
        <v>1979</v>
      </c>
      <c r="N906">
        <v>50</v>
      </c>
      <c r="O906" s="14">
        <v>8</v>
      </c>
    </row>
    <row r="907" spans="1:15" x14ac:dyDescent="0.35">
      <c r="A907" t="s">
        <v>1981</v>
      </c>
      <c r="B907" s="5" t="str">
        <f t="shared" si="14"/>
        <v>22-22835</v>
      </c>
      <c r="C907">
        <v>10</v>
      </c>
      <c r="D907" t="s">
        <v>1982</v>
      </c>
      <c r="E907">
        <v>2</v>
      </c>
      <c r="F907" s="1">
        <v>45043</v>
      </c>
      <c r="G907" s="1">
        <v>45043</v>
      </c>
      <c r="H907" s="2">
        <v>0.70833333333333337</v>
      </c>
      <c r="I907" s="2">
        <v>0.77083333333333337</v>
      </c>
      <c r="J907" t="s">
        <v>1966</v>
      </c>
      <c r="K907" s="6">
        <v>7327802</v>
      </c>
      <c r="L907" t="s">
        <v>1973</v>
      </c>
      <c r="N907">
        <v>50</v>
      </c>
      <c r="O907" s="14">
        <v>8</v>
      </c>
    </row>
    <row r="908" spans="1:15" x14ac:dyDescent="0.35">
      <c r="A908" t="s">
        <v>1983</v>
      </c>
      <c r="B908" s="5" t="str">
        <f t="shared" si="14"/>
        <v>22-22840</v>
      </c>
      <c r="C908">
        <v>10</v>
      </c>
      <c r="D908" t="s">
        <v>1984</v>
      </c>
      <c r="E908">
        <v>3</v>
      </c>
      <c r="F908" s="1">
        <v>45050</v>
      </c>
      <c r="G908" s="1">
        <v>45050</v>
      </c>
      <c r="H908" s="2">
        <v>0.29166666666666669</v>
      </c>
      <c r="I908" s="2">
        <v>0.375</v>
      </c>
      <c r="J908" t="s">
        <v>1966</v>
      </c>
      <c r="K908" s="6">
        <v>7327802</v>
      </c>
      <c r="L908" t="s">
        <v>1985</v>
      </c>
      <c r="N908">
        <v>50</v>
      </c>
      <c r="O908" s="14">
        <v>8</v>
      </c>
    </row>
    <row r="909" spans="1:15" x14ac:dyDescent="0.35">
      <c r="A909" t="s">
        <v>1986</v>
      </c>
      <c r="B909" s="5" t="str">
        <f t="shared" si="14"/>
        <v>22-22845</v>
      </c>
      <c r="C909">
        <v>10</v>
      </c>
      <c r="D909" t="s">
        <v>1984</v>
      </c>
      <c r="E909">
        <v>3</v>
      </c>
      <c r="F909" s="1">
        <v>45051</v>
      </c>
      <c r="G909" s="1">
        <v>45051</v>
      </c>
      <c r="H909" s="2">
        <v>0.70833333333333337</v>
      </c>
      <c r="I909" s="2">
        <v>0.79166666666666663</v>
      </c>
      <c r="J909" t="s">
        <v>1966</v>
      </c>
      <c r="K909" s="6">
        <v>7327802</v>
      </c>
      <c r="L909" t="s">
        <v>1985</v>
      </c>
      <c r="N909">
        <v>50</v>
      </c>
      <c r="O909" s="14">
        <v>8</v>
      </c>
    </row>
    <row r="910" spans="1:15" x14ac:dyDescent="0.35">
      <c r="A910" t="s">
        <v>1987</v>
      </c>
      <c r="B910" s="5" t="str">
        <f t="shared" si="14"/>
        <v>22-22850</v>
      </c>
      <c r="C910">
        <v>10</v>
      </c>
      <c r="D910" t="s">
        <v>1988</v>
      </c>
      <c r="E910">
        <v>2</v>
      </c>
      <c r="F910" s="1">
        <v>45072</v>
      </c>
      <c r="G910" s="1">
        <v>45072</v>
      </c>
      <c r="H910" s="2">
        <v>0.8125</v>
      </c>
      <c r="I910" s="2">
        <v>0.875</v>
      </c>
      <c r="J910" t="s">
        <v>1966</v>
      </c>
      <c r="K910" s="6">
        <v>7327802</v>
      </c>
      <c r="L910" t="s">
        <v>1989</v>
      </c>
      <c r="N910">
        <v>50</v>
      </c>
      <c r="O910" s="14">
        <v>8</v>
      </c>
    </row>
    <row r="911" spans="1:15" x14ac:dyDescent="0.35">
      <c r="A911" t="s">
        <v>1990</v>
      </c>
      <c r="B911" s="5" t="str">
        <f t="shared" si="14"/>
        <v>22-22855</v>
      </c>
      <c r="C911">
        <v>10</v>
      </c>
      <c r="D911" t="s">
        <v>1991</v>
      </c>
      <c r="E911">
        <v>2</v>
      </c>
      <c r="F911" s="1">
        <v>45099</v>
      </c>
      <c r="G911" s="1">
        <v>45099</v>
      </c>
      <c r="H911" s="2">
        <v>0.70833333333333337</v>
      </c>
      <c r="I911" s="2">
        <v>0.77083333333333337</v>
      </c>
      <c r="J911" t="s">
        <v>1966</v>
      </c>
      <c r="K911" s="6">
        <v>7327802</v>
      </c>
      <c r="L911" t="s">
        <v>1992</v>
      </c>
      <c r="N911">
        <v>50</v>
      </c>
      <c r="O911" s="14">
        <v>8</v>
      </c>
    </row>
    <row r="912" spans="1:15" x14ac:dyDescent="0.35">
      <c r="A912" t="s">
        <v>1993</v>
      </c>
      <c r="B912" s="5" t="str">
        <f t="shared" si="14"/>
        <v>22-22860</v>
      </c>
      <c r="C912">
        <v>10</v>
      </c>
      <c r="D912" t="s">
        <v>1994</v>
      </c>
      <c r="E912">
        <v>3</v>
      </c>
      <c r="F912" s="1">
        <v>45106</v>
      </c>
      <c r="G912" s="1">
        <v>45106</v>
      </c>
      <c r="H912" s="2">
        <v>0.70833333333333337</v>
      </c>
      <c r="I912" s="2">
        <v>0.79166666666666663</v>
      </c>
      <c r="J912" t="s">
        <v>1966</v>
      </c>
      <c r="K912" s="6">
        <v>7327802</v>
      </c>
      <c r="L912" t="s">
        <v>1995</v>
      </c>
      <c r="N912">
        <v>50</v>
      </c>
      <c r="O912" s="14">
        <v>8</v>
      </c>
    </row>
    <row r="913" spans="1:15" x14ac:dyDescent="0.35">
      <c r="A913" t="s">
        <v>1996</v>
      </c>
      <c r="B913" s="5" t="str">
        <f t="shared" si="14"/>
        <v>22-22870</v>
      </c>
      <c r="C913">
        <v>10</v>
      </c>
      <c r="D913" t="s">
        <v>1997</v>
      </c>
      <c r="E913">
        <v>3</v>
      </c>
      <c r="F913" s="1">
        <v>45108</v>
      </c>
      <c r="G913" s="1">
        <v>45108</v>
      </c>
      <c r="H913" s="2">
        <v>0.41666666666666669</v>
      </c>
      <c r="I913" s="2">
        <v>0.5</v>
      </c>
      <c r="J913" t="s">
        <v>1966</v>
      </c>
      <c r="K913" s="6">
        <v>7327802</v>
      </c>
      <c r="L913" t="s">
        <v>1967</v>
      </c>
      <c r="N913">
        <v>50</v>
      </c>
      <c r="O913" s="14">
        <v>8</v>
      </c>
    </row>
    <row r="914" spans="1:15" x14ac:dyDescent="0.35">
      <c r="A914" t="s">
        <v>1998</v>
      </c>
      <c r="B914" s="5" t="str">
        <f t="shared" si="14"/>
        <v>22-22865</v>
      </c>
      <c r="C914">
        <v>10</v>
      </c>
      <c r="D914" t="s">
        <v>1994</v>
      </c>
      <c r="E914">
        <v>3</v>
      </c>
      <c r="F914" s="1">
        <v>45127</v>
      </c>
      <c r="G914" s="1">
        <v>45127</v>
      </c>
      <c r="H914" s="2">
        <v>0.70833333333333337</v>
      </c>
      <c r="I914" s="2">
        <v>0.79166666666666663</v>
      </c>
      <c r="J914" t="s">
        <v>1966</v>
      </c>
      <c r="K914" s="6">
        <v>7327802</v>
      </c>
      <c r="L914" t="s">
        <v>1999</v>
      </c>
      <c r="N914">
        <v>50</v>
      </c>
      <c r="O914" s="14">
        <v>8</v>
      </c>
    </row>
    <row r="915" spans="1:15" x14ac:dyDescent="0.35">
      <c r="A915" t="s">
        <v>2000</v>
      </c>
      <c r="B915" s="5" t="str">
        <f t="shared" si="14"/>
        <v>22-82168</v>
      </c>
      <c r="D915" t="s">
        <v>2001</v>
      </c>
      <c r="E915">
        <v>4</v>
      </c>
      <c r="F915" s="1">
        <v>45016</v>
      </c>
      <c r="G915" s="1">
        <v>45016</v>
      </c>
      <c r="H915" s="2">
        <v>0.625</v>
      </c>
      <c r="I915" s="2">
        <v>0.72916666666666663</v>
      </c>
      <c r="J915" t="s">
        <v>632</v>
      </c>
      <c r="K915" s="6">
        <v>504141000</v>
      </c>
      <c r="L915" t="s">
        <v>2002</v>
      </c>
      <c r="N915">
        <v>12</v>
      </c>
      <c r="O915" s="14">
        <v>15</v>
      </c>
    </row>
    <row r="916" spans="1:15" x14ac:dyDescent="0.35">
      <c r="A916" t="s">
        <v>2003</v>
      </c>
      <c r="B916" s="5" t="str">
        <f t="shared" si="14"/>
        <v>22-76450</v>
      </c>
      <c r="C916">
        <v>1</v>
      </c>
      <c r="D916" t="s">
        <v>1165</v>
      </c>
      <c r="E916">
        <v>75</v>
      </c>
      <c r="F916" s="1">
        <v>45061</v>
      </c>
      <c r="G916" s="1">
        <v>45111</v>
      </c>
      <c r="H916" s="2">
        <v>0.53472222222222221</v>
      </c>
      <c r="I916" s="2">
        <v>0.62152777777777779</v>
      </c>
      <c r="J916" t="s">
        <v>378</v>
      </c>
      <c r="K916" s="6">
        <v>504141000</v>
      </c>
      <c r="L916" t="s">
        <v>367</v>
      </c>
      <c r="N916">
        <v>15</v>
      </c>
      <c r="O916" s="14">
        <v>218</v>
      </c>
    </row>
    <row r="917" spans="1:15" x14ac:dyDescent="0.35">
      <c r="A917" t="s">
        <v>2004</v>
      </c>
      <c r="B917" s="5" t="str">
        <f t="shared" si="14"/>
        <v>22-25026</v>
      </c>
      <c r="C917">
        <v>10</v>
      </c>
      <c r="D917" t="s">
        <v>2005</v>
      </c>
      <c r="E917">
        <v>2</v>
      </c>
      <c r="F917" s="1">
        <v>44981</v>
      </c>
      <c r="G917" s="1">
        <v>44981</v>
      </c>
      <c r="H917" s="2">
        <v>0.41666666666666669</v>
      </c>
      <c r="I917" s="2">
        <v>0.45833333333333331</v>
      </c>
      <c r="J917" t="s">
        <v>2006</v>
      </c>
      <c r="L917" t="s">
        <v>441</v>
      </c>
      <c r="N917">
        <v>15</v>
      </c>
      <c r="O917" s="14">
        <v>12</v>
      </c>
    </row>
    <row r="918" spans="1:15" x14ac:dyDescent="0.35">
      <c r="A918" t="s">
        <v>2007</v>
      </c>
      <c r="B918" s="5" t="str">
        <f t="shared" si="14"/>
        <v>22-35445</v>
      </c>
      <c r="D918" t="s">
        <v>2008</v>
      </c>
      <c r="E918">
        <v>3</v>
      </c>
      <c r="F918" s="1">
        <v>44974</v>
      </c>
      <c r="G918" s="1">
        <v>44974</v>
      </c>
      <c r="H918" s="2">
        <v>0.70833333333333337</v>
      </c>
      <c r="I918" s="2">
        <v>0.79166666666666663</v>
      </c>
      <c r="J918" t="s">
        <v>317</v>
      </c>
      <c r="K918" s="6">
        <v>504141000</v>
      </c>
      <c r="L918" t="s">
        <v>1570</v>
      </c>
      <c r="N918">
        <v>11</v>
      </c>
      <c r="O918" s="14">
        <v>21</v>
      </c>
    </row>
    <row r="919" spans="1:15" x14ac:dyDescent="0.35">
      <c r="A919" t="s">
        <v>2009</v>
      </c>
      <c r="B919" s="5" t="str">
        <f t="shared" si="14"/>
        <v>22-22595</v>
      </c>
      <c r="C919">
        <v>13</v>
      </c>
      <c r="D919" t="s">
        <v>2010</v>
      </c>
      <c r="E919">
        <v>3</v>
      </c>
      <c r="F919" s="1">
        <v>44995</v>
      </c>
      <c r="G919" s="1">
        <v>44995</v>
      </c>
      <c r="H919" s="2">
        <v>0.625</v>
      </c>
      <c r="I919" s="2">
        <v>0.70833333333333337</v>
      </c>
      <c r="J919" t="s">
        <v>340</v>
      </c>
      <c r="K919" s="6">
        <v>504141000</v>
      </c>
      <c r="L919" t="s">
        <v>1967</v>
      </c>
      <c r="N919">
        <v>12</v>
      </c>
      <c r="O919" s="14">
        <v>14</v>
      </c>
    </row>
    <row r="920" spans="1:15" x14ac:dyDescent="0.35">
      <c r="A920" t="s">
        <v>2011</v>
      </c>
      <c r="B920" s="5" t="str">
        <f t="shared" si="14"/>
        <v>22-58020</v>
      </c>
      <c r="D920" t="s">
        <v>2012</v>
      </c>
      <c r="E920">
        <v>3</v>
      </c>
      <c r="F920" s="1">
        <v>45015</v>
      </c>
      <c r="G920" s="1">
        <v>45015</v>
      </c>
      <c r="H920" s="2">
        <v>0.70833333333333337</v>
      </c>
      <c r="I920" s="2">
        <v>0.79166666666666663</v>
      </c>
      <c r="J920" t="s">
        <v>196</v>
      </c>
      <c r="K920" s="6">
        <v>504141000</v>
      </c>
      <c r="L920" t="s">
        <v>2013</v>
      </c>
      <c r="N920">
        <v>50</v>
      </c>
      <c r="O920" s="14">
        <v>0</v>
      </c>
    </row>
    <row r="921" spans="1:15" x14ac:dyDescent="0.35">
      <c r="A921" t="s">
        <v>2014</v>
      </c>
      <c r="B921" s="5" t="str">
        <f t="shared" si="14"/>
        <v>22-35565</v>
      </c>
      <c r="C921">
        <v>13</v>
      </c>
      <c r="D921" t="s">
        <v>2015</v>
      </c>
      <c r="E921">
        <v>8</v>
      </c>
      <c r="F921" s="1">
        <v>44988</v>
      </c>
      <c r="G921" s="1">
        <v>45030</v>
      </c>
      <c r="H921" s="2">
        <v>0.625</v>
      </c>
      <c r="I921" s="2">
        <v>0.66666666666666663</v>
      </c>
      <c r="J921" t="s">
        <v>317</v>
      </c>
      <c r="K921" s="6">
        <v>504141000</v>
      </c>
      <c r="L921" t="s">
        <v>1367</v>
      </c>
      <c r="N921">
        <v>7</v>
      </c>
      <c r="O921" s="14">
        <v>69</v>
      </c>
    </row>
    <row r="922" spans="1:15" x14ac:dyDescent="0.35">
      <c r="A922" t="s">
        <v>2016</v>
      </c>
      <c r="B922" s="5" t="str">
        <f t="shared" si="14"/>
        <v>22-5S310A</v>
      </c>
      <c r="C922">
        <v>12</v>
      </c>
      <c r="D922" t="s">
        <v>2017</v>
      </c>
      <c r="E922">
        <v>16</v>
      </c>
      <c r="F922" s="1">
        <v>45019</v>
      </c>
      <c r="G922" s="1">
        <v>45022</v>
      </c>
      <c r="H922" s="2">
        <v>0.375</v>
      </c>
      <c r="I922" s="2">
        <v>0.5</v>
      </c>
      <c r="J922" t="s">
        <v>494</v>
      </c>
      <c r="K922" s="6">
        <v>504141000</v>
      </c>
      <c r="L922" t="s">
        <v>810</v>
      </c>
      <c r="N922">
        <v>16</v>
      </c>
      <c r="O922" s="14">
        <v>0</v>
      </c>
    </row>
    <row r="923" spans="1:15" x14ac:dyDescent="0.35">
      <c r="A923" t="s">
        <v>2018</v>
      </c>
      <c r="B923" s="5" t="str">
        <f t="shared" si="14"/>
        <v>22-5S315A</v>
      </c>
      <c r="C923">
        <v>12</v>
      </c>
      <c r="D923" t="s">
        <v>2019</v>
      </c>
      <c r="E923">
        <v>16</v>
      </c>
      <c r="F923" s="1">
        <v>45019</v>
      </c>
      <c r="G923" s="1">
        <v>45022</v>
      </c>
      <c r="H923" s="2">
        <v>0.375</v>
      </c>
      <c r="I923" s="2">
        <v>0.5</v>
      </c>
      <c r="J923" t="s">
        <v>466</v>
      </c>
      <c r="K923" s="6">
        <v>504141000</v>
      </c>
      <c r="L923" t="s">
        <v>810</v>
      </c>
      <c r="N923">
        <v>16</v>
      </c>
      <c r="O923" s="14">
        <v>0</v>
      </c>
    </row>
    <row r="924" spans="1:15" x14ac:dyDescent="0.35">
      <c r="A924" t="s">
        <v>2020</v>
      </c>
      <c r="B924" s="5" t="str">
        <f t="shared" si="14"/>
        <v>22-5S320A</v>
      </c>
      <c r="C924">
        <v>12</v>
      </c>
      <c r="D924" t="s">
        <v>2021</v>
      </c>
      <c r="E924">
        <v>16</v>
      </c>
      <c r="F924" s="1">
        <v>45019</v>
      </c>
      <c r="G924" s="1">
        <v>45022</v>
      </c>
      <c r="H924" s="2">
        <v>0.375</v>
      </c>
      <c r="I924" s="2">
        <v>0.5</v>
      </c>
      <c r="J924" t="s">
        <v>448</v>
      </c>
      <c r="K924" s="6">
        <v>504141000</v>
      </c>
      <c r="L924" t="s">
        <v>810</v>
      </c>
      <c r="N924">
        <v>16</v>
      </c>
      <c r="O924" s="14">
        <v>0</v>
      </c>
    </row>
    <row r="925" spans="1:15" x14ac:dyDescent="0.35">
      <c r="A925" t="s">
        <v>2022</v>
      </c>
      <c r="B925" s="5" t="str">
        <f t="shared" si="14"/>
        <v>22-5S300A</v>
      </c>
      <c r="C925">
        <v>12</v>
      </c>
      <c r="D925" t="s">
        <v>2023</v>
      </c>
      <c r="E925">
        <v>16</v>
      </c>
      <c r="F925" s="1">
        <v>45019</v>
      </c>
      <c r="G925" s="1">
        <v>45022</v>
      </c>
      <c r="H925" s="2">
        <v>0.375</v>
      </c>
      <c r="I925" s="2">
        <v>0.5</v>
      </c>
      <c r="J925" t="s">
        <v>188</v>
      </c>
      <c r="K925" s="6">
        <v>504141000</v>
      </c>
      <c r="L925" t="s">
        <v>810</v>
      </c>
      <c r="N925">
        <v>16</v>
      </c>
      <c r="O925" s="14">
        <v>0</v>
      </c>
    </row>
    <row r="926" spans="1:15" x14ac:dyDescent="0.35">
      <c r="A926" t="s">
        <v>2024</v>
      </c>
      <c r="B926" s="5" t="str">
        <f t="shared" si="14"/>
        <v>22-5S325A</v>
      </c>
      <c r="C926">
        <v>12</v>
      </c>
      <c r="D926" t="s">
        <v>2021</v>
      </c>
      <c r="E926">
        <v>16</v>
      </c>
      <c r="F926" s="1">
        <v>45019</v>
      </c>
      <c r="G926" s="1">
        <v>45022</v>
      </c>
      <c r="H926" s="2">
        <v>0.375</v>
      </c>
      <c r="I926" s="2">
        <v>0.5</v>
      </c>
      <c r="J926" t="s">
        <v>219</v>
      </c>
      <c r="K926" s="6">
        <v>504141000</v>
      </c>
      <c r="L926" t="s">
        <v>810</v>
      </c>
      <c r="N926">
        <v>16</v>
      </c>
      <c r="O926" s="14">
        <v>0</v>
      </c>
    </row>
    <row r="927" spans="1:15" x14ac:dyDescent="0.35">
      <c r="A927" t="s">
        <v>2025</v>
      </c>
      <c r="B927" s="5" t="str">
        <f t="shared" si="14"/>
        <v>22-5S305A</v>
      </c>
      <c r="C927">
        <v>12</v>
      </c>
      <c r="D927" t="s">
        <v>2026</v>
      </c>
      <c r="E927">
        <v>16</v>
      </c>
      <c r="F927" s="1">
        <v>45019</v>
      </c>
      <c r="G927" s="1">
        <v>45022</v>
      </c>
      <c r="H927" s="2">
        <v>0.375</v>
      </c>
      <c r="I927" s="2">
        <v>0.5</v>
      </c>
      <c r="J927" t="s">
        <v>385</v>
      </c>
      <c r="K927" s="6">
        <v>504141000</v>
      </c>
      <c r="L927" t="s">
        <v>810</v>
      </c>
      <c r="N927">
        <v>16</v>
      </c>
      <c r="O927" s="14">
        <v>0</v>
      </c>
    </row>
    <row r="928" spans="1:15" x14ac:dyDescent="0.35">
      <c r="A928" t="s">
        <v>2027</v>
      </c>
      <c r="B928" s="5" t="str">
        <f t="shared" si="14"/>
        <v>22-35381</v>
      </c>
      <c r="C928">
        <v>13</v>
      </c>
      <c r="D928" t="s">
        <v>1894</v>
      </c>
      <c r="E928">
        <v>11</v>
      </c>
      <c r="F928" s="1">
        <v>45044</v>
      </c>
      <c r="G928" s="1">
        <v>45107</v>
      </c>
      <c r="H928" s="2">
        <v>0.8125</v>
      </c>
      <c r="I928" s="2">
        <v>0.85416666666666663</v>
      </c>
      <c r="J928" t="s">
        <v>429</v>
      </c>
      <c r="K928" s="6">
        <v>504141000</v>
      </c>
      <c r="L928" t="s">
        <v>962</v>
      </c>
      <c r="N928">
        <v>10</v>
      </c>
      <c r="O928" s="14">
        <v>71</v>
      </c>
    </row>
    <row r="929" spans="1:15" x14ac:dyDescent="0.35">
      <c r="A929" t="s">
        <v>2028</v>
      </c>
      <c r="B929" s="5" t="str">
        <f t="shared" si="14"/>
        <v>22-76064</v>
      </c>
      <c r="C929">
        <v>1</v>
      </c>
      <c r="D929" t="s">
        <v>2029</v>
      </c>
      <c r="E929">
        <v>11</v>
      </c>
      <c r="F929" s="1">
        <v>45014</v>
      </c>
      <c r="G929" s="1">
        <v>45014</v>
      </c>
      <c r="H929" s="2">
        <v>0.375</v>
      </c>
      <c r="I929" s="2">
        <v>0.70833333333333337</v>
      </c>
      <c r="J929" t="s">
        <v>188</v>
      </c>
      <c r="K929" s="6">
        <v>504141000</v>
      </c>
      <c r="L929" t="s">
        <v>2030</v>
      </c>
      <c r="N929">
        <v>16</v>
      </c>
      <c r="O929" s="14">
        <v>148</v>
      </c>
    </row>
    <row r="930" spans="1:15" x14ac:dyDescent="0.35">
      <c r="A930" t="s">
        <v>2031</v>
      </c>
      <c r="B930" s="5" t="str">
        <f t="shared" si="14"/>
        <v>22-76084</v>
      </c>
      <c r="C930">
        <v>1</v>
      </c>
      <c r="D930" t="s">
        <v>2032</v>
      </c>
      <c r="E930">
        <v>11</v>
      </c>
      <c r="F930" s="1">
        <v>45014</v>
      </c>
      <c r="G930" s="1">
        <v>45014</v>
      </c>
      <c r="H930" s="2">
        <v>0.375</v>
      </c>
      <c r="I930" s="2">
        <v>0.70833333333333337</v>
      </c>
      <c r="J930" t="s">
        <v>378</v>
      </c>
      <c r="K930" s="6">
        <v>504141000</v>
      </c>
      <c r="L930" t="s">
        <v>2030</v>
      </c>
      <c r="N930">
        <v>16</v>
      </c>
      <c r="O930" s="14">
        <v>148</v>
      </c>
    </row>
    <row r="931" spans="1:15" x14ac:dyDescent="0.35">
      <c r="A931" t="s">
        <v>2033</v>
      </c>
      <c r="B931" s="5" t="str">
        <f t="shared" si="14"/>
        <v>22-12190</v>
      </c>
      <c r="C931">
        <v>2</v>
      </c>
      <c r="D931" t="s">
        <v>2034</v>
      </c>
      <c r="E931">
        <v>3</v>
      </c>
      <c r="F931" s="1">
        <v>45063</v>
      </c>
      <c r="G931" s="1">
        <v>45063</v>
      </c>
      <c r="H931" s="2">
        <v>0.58333333333333337</v>
      </c>
      <c r="I931" s="2">
        <v>0.66666666666666663</v>
      </c>
      <c r="J931" t="s">
        <v>188</v>
      </c>
      <c r="K931" s="6">
        <v>504141000</v>
      </c>
      <c r="L931" t="s">
        <v>2035</v>
      </c>
      <c r="N931">
        <v>25</v>
      </c>
      <c r="O931" s="14">
        <v>0</v>
      </c>
    </row>
    <row r="932" spans="1:15" x14ac:dyDescent="0.35">
      <c r="A932" t="s">
        <v>2036</v>
      </c>
      <c r="B932" s="5" t="str">
        <f t="shared" si="14"/>
        <v>22-12170</v>
      </c>
      <c r="C932">
        <v>2</v>
      </c>
      <c r="D932" t="s">
        <v>2037</v>
      </c>
      <c r="E932">
        <v>3</v>
      </c>
      <c r="F932" s="1">
        <v>45070</v>
      </c>
      <c r="G932" s="1">
        <v>45070</v>
      </c>
      <c r="H932" s="2">
        <v>0.58333333333333337</v>
      </c>
      <c r="I932" s="2">
        <v>0.66666666666666663</v>
      </c>
      <c r="J932" t="s">
        <v>204</v>
      </c>
      <c r="K932" s="6">
        <v>504141000</v>
      </c>
      <c r="L932" t="s">
        <v>2038</v>
      </c>
      <c r="N932">
        <v>25</v>
      </c>
      <c r="O932" s="14">
        <v>0</v>
      </c>
    </row>
    <row r="933" spans="1:15" x14ac:dyDescent="0.35">
      <c r="A933" t="s">
        <v>2039</v>
      </c>
      <c r="B933" s="5" t="str">
        <f t="shared" si="14"/>
        <v>22-12160</v>
      </c>
      <c r="C933">
        <v>2</v>
      </c>
      <c r="D933" t="s">
        <v>2040</v>
      </c>
      <c r="E933">
        <v>3</v>
      </c>
      <c r="F933" s="1">
        <v>45071</v>
      </c>
      <c r="G933" s="1">
        <v>45071</v>
      </c>
      <c r="H933" s="2">
        <v>0.75</v>
      </c>
      <c r="I933" s="2">
        <v>0.83333333333333337</v>
      </c>
      <c r="J933" t="s">
        <v>204</v>
      </c>
      <c r="K933" s="6">
        <v>504141000</v>
      </c>
      <c r="L933" t="s">
        <v>2041</v>
      </c>
      <c r="N933">
        <v>40</v>
      </c>
      <c r="O933" s="14">
        <v>0</v>
      </c>
    </row>
    <row r="934" spans="1:15" x14ac:dyDescent="0.35">
      <c r="A934" t="s">
        <v>2042</v>
      </c>
      <c r="B934" s="5" t="str">
        <f t="shared" si="14"/>
        <v>22-12180</v>
      </c>
      <c r="C934">
        <v>2</v>
      </c>
      <c r="D934" t="s">
        <v>2043</v>
      </c>
      <c r="E934">
        <v>3</v>
      </c>
      <c r="F934" s="1">
        <v>45077</v>
      </c>
      <c r="G934" s="1">
        <v>45077</v>
      </c>
      <c r="H934" s="2">
        <v>0.58333333333333337</v>
      </c>
      <c r="I934" s="2">
        <v>0.66666666666666663</v>
      </c>
      <c r="J934" t="s">
        <v>204</v>
      </c>
      <c r="K934" s="6">
        <v>504141000</v>
      </c>
      <c r="L934" t="s">
        <v>2044</v>
      </c>
      <c r="N934">
        <v>25</v>
      </c>
      <c r="O934" s="14">
        <v>0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BC256-30BE-4EE6-AD5C-5EB22DBB5BBF}">
  <dimension ref="A1:O934"/>
  <sheetViews>
    <sheetView topLeftCell="G1" workbookViewId="0">
      <selection activeCell="O1" sqref="O1:O1048576"/>
    </sheetView>
  </sheetViews>
  <sheetFormatPr baseColWidth="10" defaultRowHeight="14.5" x14ac:dyDescent="0.35"/>
  <cols>
    <col min="3" max="3" width="83.54296875" customWidth="1"/>
    <col min="4" max="4" width="42.7265625" customWidth="1"/>
    <col min="10" max="10" width="42.6328125" customWidth="1"/>
    <col min="11" max="11" width="21.90625" customWidth="1"/>
    <col min="12" max="12" width="25.1796875" customWidth="1"/>
    <col min="13" max="13" width="30.26953125" customWidth="1"/>
    <col min="15" max="15" width="15.26953125" style="14" customWidth="1"/>
    <col min="16" max="16" width="22.453125" customWidth="1"/>
  </cols>
  <sheetData>
    <row r="1" spans="1:15" x14ac:dyDescent="0.35">
      <c r="A1" t="s">
        <v>0</v>
      </c>
      <c r="B1" t="s">
        <v>1</v>
      </c>
      <c r="C1" t="s">
        <v>2</v>
      </c>
      <c r="D1" s="3" t="s">
        <v>2049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2050</v>
      </c>
      <c r="L1" t="s">
        <v>9</v>
      </c>
      <c r="M1" t="s">
        <v>2051</v>
      </c>
      <c r="N1" t="s">
        <v>10</v>
      </c>
      <c r="O1" s="14" t="s">
        <v>11</v>
      </c>
    </row>
    <row r="2" spans="1:15" x14ac:dyDescent="0.35">
      <c r="A2" t="s">
        <v>12</v>
      </c>
      <c r="B2">
        <v>2</v>
      </c>
      <c r="C2" t="s">
        <v>13</v>
      </c>
      <c r="D2" s="5"/>
      <c r="E2">
        <v>2</v>
      </c>
      <c r="F2" s="1">
        <v>44970</v>
      </c>
      <c r="G2" s="1">
        <v>44970</v>
      </c>
      <c r="H2" s="2">
        <v>0.66666666666666663</v>
      </c>
      <c r="I2" s="2">
        <v>0.70833333333333337</v>
      </c>
      <c r="J2" t="s">
        <v>14</v>
      </c>
      <c r="K2" s="6">
        <v>504141000</v>
      </c>
      <c r="L2" t="s">
        <v>15</v>
      </c>
      <c r="N2">
        <v>12</v>
      </c>
      <c r="O2" s="14">
        <v>0</v>
      </c>
    </row>
    <row r="3" spans="1:15" x14ac:dyDescent="0.35">
      <c r="A3" t="s">
        <v>16</v>
      </c>
      <c r="C3" t="s">
        <v>17</v>
      </c>
      <c r="D3" s="5"/>
      <c r="E3">
        <v>3</v>
      </c>
      <c r="F3" s="1">
        <v>44972</v>
      </c>
      <c r="G3" s="1">
        <v>44972</v>
      </c>
      <c r="H3" s="2">
        <v>0.79166666666666663</v>
      </c>
      <c r="I3" s="2">
        <v>0.875</v>
      </c>
      <c r="J3" t="s">
        <v>18</v>
      </c>
      <c r="L3" t="s">
        <v>19</v>
      </c>
      <c r="M3" t="s">
        <v>2058</v>
      </c>
      <c r="N3">
        <v>50</v>
      </c>
      <c r="O3" s="14">
        <v>0</v>
      </c>
    </row>
    <row r="4" spans="1:15" x14ac:dyDescent="0.35">
      <c r="A4" t="s">
        <v>20</v>
      </c>
      <c r="C4" t="s">
        <v>21</v>
      </c>
      <c r="D4" s="5"/>
      <c r="E4">
        <v>3</v>
      </c>
      <c r="F4" s="1">
        <v>44972</v>
      </c>
      <c r="G4" s="1">
        <v>44972</v>
      </c>
      <c r="H4" s="2">
        <v>0.79166666666666663</v>
      </c>
      <c r="I4" s="2">
        <v>0.875</v>
      </c>
      <c r="J4" t="s">
        <v>14</v>
      </c>
      <c r="K4" s="6">
        <v>504141000</v>
      </c>
      <c r="L4" t="s">
        <v>19</v>
      </c>
      <c r="M4" t="s">
        <v>2058</v>
      </c>
      <c r="N4">
        <v>50</v>
      </c>
      <c r="O4" s="14">
        <v>0</v>
      </c>
    </row>
    <row r="5" spans="1:15" x14ac:dyDescent="0.35">
      <c r="A5" t="s">
        <v>22</v>
      </c>
      <c r="C5" t="s">
        <v>23</v>
      </c>
      <c r="D5" s="5"/>
      <c r="E5">
        <v>1</v>
      </c>
      <c r="F5" s="1">
        <v>44977</v>
      </c>
      <c r="G5" s="1">
        <v>44977</v>
      </c>
      <c r="H5" s="2">
        <v>0.66666666666666663</v>
      </c>
      <c r="I5" s="2">
        <v>0.6875</v>
      </c>
      <c r="J5" t="s">
        <v>24</v>
      </c>
      <c r="L5" t="s">
        <v>24</v>
      </c>
      <c r="N5">
        <v>15</v>
      </c>
      <c r="O5" s="14">
        <v>0</v>
      </c>
    </row>
    <row r="6" spans="1:15" x14ac:dyDescent="0.35">
      <c r="A6" t="s">
        <v>25</v>
      </c>
      <c r="C6" t="s">
        <v>26</v>
      </c>
      <c r="D6" s="5"/>
      <c r="E6">
        <v>1</v>
      </c>
      <c r="F6" s="1">
        <v>44979</v>
      </c>
      <c r="G6" s="1">
        <v>44979</v>
      </c>
      <c r="H6" s="2">
        <v>0.66666666666666663</v>
      </c>
      <c r="I6" s="2">
        <v>0.69791666666666663</v>
      </c>
      <c r="J6" t="s">
        <v>27</v>
      </c>
      <c r="K6" s="6">
        <v>504141000</v>
      </c>
      <c r="L6" t="s">
        <v>28</v>
      </c>
      <c r="N6">
        <v>35</v>
      </c>
      <c r="O6" s="14">
        <v>0</v>
      </c>
    </row>
    <row r="7" spans="1:15" x14ac:dyDescent="0.35">
      <c r="A7" t="s">
        <v>29</v>
      </c>
      <c r="C7" t="s">
        <v>30</v>
      </c>
      <c r="D7" s="5"/>
      <c r="E7">
        <v>2</v>
      </c>
      <c r="F7" s="1">
        <v>44979</v>
      </c>
      <c r="G7" s="1">
        <v>44979</v>
      </c>
      <c r="H7" s="2">
        <v>0.375</v>
      </c>
      <c r="I7" s="2">
        <v>0.41666666666666669</v>
      </c>
      <c r="J7" t="s">
        <v>31</v>
      </c>
      <c r="L7" t="s">
        <v>31</v>
      </c>
      <c r="N7">
        <v>20</v>
      </c>
      <c r="O7" s="14">
        <v>0</v>
      </c>
    </row>
    <row r="8" spans="1:15" x14ac:dyDescent="0.35">
      <c r="A8" t="s">
        <v>32</v>
      </c>
      <c r="C8" t="s">
        <v>33</v>
      </c>
      <c r="D8" s="5"/>
      <c r="E8">
        <v>4</v>
      </c>
      <c r="F8" s="1">
        <v>44981</v>
      </c>
      <c r="G8" s="1">
        <v>44981</v>
      </c>
      <c r="H8" s="2">
        <v>0.58333333333333337</v>
      </c>
      <c r="I8" s="2">
        <v>0.70833333333333337</v>
      </c>
      <c r="J8" t="s">
        <v>34</v>
      </c>
      <c r="L8" t="s">
        <v>35</v>
      </c>
      <c r="N8">
        <v>16</v>
      </c>
      <c r="O8" s="14">
        <v>0</v>
      </c>
    </row>
    <row r="9" spans="1:15" x14ac:dyDescent="0.35">
      <c r="A9" t="s">
        <v>36</v>
      </c>
      <c r="B9">
        <v>2</v>
      </c>
      <c r="C9" t="s">
        <v>37</v>
      </c>
      <c r="D9" s="5"/>
      <c r="E9">
        <v>3</v>
      </c>
      <c r="F9" s="1">
        <v>44986</v>
      </c>
      <c r="G9" s="1">
        <v>44986</v>
      </c>
      <c r="H9" s="2">
        <v>0.80208333333333337</v>
      </c>
      <c r="I9" s="2">
        <v>0.89583333333333337</v>
      </c>
      <c r="J9" t="s">
        <v>18</v>
      </c>
      <c r="L9" t="s">
        <v>38</v>
      </c>
      <c r="N9">
        <v>8</v>
      </c>
      <c r="O9" s="14">
        <v>0</v>
      </c>
    </row>
    <row r="10" spans="1:15" x14ac:dyDescent="0.35">
      <c r="A10" t="s">
        <v>39</v>
      </c>
      <c r="B10">
        <v>2</v>
      </c>
      <c r="C10" t="s">
        <v>40</v>
      </c>
      <c r="D10" s="5"/>
      <c r="E10">
        <v>4</v>
      </c>
      <c r="F10" s="1">
        <v>44987</v>
      </c>
      <c r="G10" s="1">
        <v>44987</v>
      </c>
      <c r="H10" s="2">
        <v>0.77083333333333337</v>
      </c>
      <c r="I10" s="2">
        <v>0.89583333333333337</v>
      </c>
      <c r="J10" t="s">
        <v>31</v>
      </c>
      <c r="L10" t="s">
        <v>41</v>
      </c>
      <c r="N10">
        <v>30</v>
      </c>
      <c r="O10" s="14">
        <v>0</v>
      </c>
    </row>
    <row r="11" spans="1:15" x14ac:dyDescent="0.35">
      <c r="A11" t="s">
        <v>42</v>
      </c>
      <c r="C11" t="s">
        <v>43</v>
      </c>
      <c r="D11" s="5"/>
      <c r="E11">
        <v>2</v>
      </c>
      <c r="F11" s="1">
        <v>44987</v>
      </c>
      <c r="G11" s="1">
        <v>44987</v>
      </c>
      <c r="H11" s="2">
        <v>0.375</v>
      </c>
      <c r="I11" s="2">
        <v>0.41666666666666669</v>
      </c>
      <c r="J11" t="s">
        <v>44</v>
      </c>
      <c r="L11" t="s">
        <v>44</v>
      </c>
      <c r="N11">
        <v>20</v>
      </c>
      <c r="O11" s="14">
        <v>0</v>
      </c>
    </row>
    <row r="12" spans="1:15" x14ac:dyDescent="0.35">
      <c r="A12" t="s">
        <v>45</v>
      </c>
      <c r="C12" t="s">
        <v>46</v>
      </c>
      <c r="D12" s="5"/>
      <c r="E12">
        <v>1</v>
      </c>
      <c r="F12" s="1">
        <v>44993</v>
      </c>
      <c r="G12" s="1">
        <v>44993</v>
      </c>
      <c r="H12" s="2">
        <v>0.66666666666666663</v>
      </c>
      <c r="I12" s="2">
        <v>0.69791666666666663</v>
      </c>
      <c r="J12" t="s">
        <v>27</v>
      </c>
      <c r="K12" s="6">
        <v>504141000</v>
      </c>
      <c r="L12" t="s">
        <v>47</v>
      </c>
      <c r="N12">
        <v>35</v>
      </c>
      <c r="O12" s="14">
        <v>0</v>
      </c>
    </row>
    <row r="13" spans="1:15" x14ac:dyDescent="0.35">
      <c r="A13" t="s">
        <v>48</v>
      </c>
      <c r="C13" t="s">
        <v>49</v>
      </c>
      <c r="D13" s="5"/>
      <c r="E13">
        <v>3</v>
      </c>
      <c r="F13" s="1">
        <v>44993</v>
      </c>
      <c r="G13" s="1">
        <v>44993</v>
      </c>
      <c r="H13" s="2">
        <v>0.79166666666666663</v>
      </c>
      <c r="I13" s="2">
        <v>0.875</v>
      </c>
      <c r="J13" t="s">
        <v>14</v>
      </c>
      <c r="K13" s="6">
        <v>504141000</v>
      </c>
      <c r="L13" t="s">
        <v>19</v>
      </c>
      <c r="M13" t="s">
        <v>2058</v>
      </c>
      <c r="N13">
        <v>85</v>
      </c>
      <c r="O13" s="14">
        <v>0</v>
      </c>
    </row>
    <row r="14" spans="1:15" x14ac:dyDescent="0.35">
      <c r="A14" t="s">
        <v>50</v>
      </c>
      <c r="C14" t="s">
        <v>51</v>
      </c>
      <c r="D14" s="5"/>
      <c r="E14">
        <v>2</v>
      </c>
      <c r="F14" s="1">
        <v>44993</v>
      </c>
      <c r="G14" s="1">
        <v>44993</v>
      </c>
      <c r="H14" s="2">
        <v>0.70833333333333337</v>
      </c>
      <c r="I14" s="2">
        <v>0.75</v>
      </c>
      <c r="J14" t="s">
        <v>18</v>
      </c>
      <c r="L14" t="s">
        <v>52</v>
      </c>
      <c r="N14">
        <v>15</v>
      </c>
      <c r="O14" s="14">
        <v>0</v>
      </c>
    </row>
    <row r="15" spans="1:15" x14ac:dyDescent="0.35">
      <c r="A15" t="s">
        <v>53</v>
      </c>
      <c r="C15" t="s">
        <v>33</v>
      </c>
      <c r="D15" s="5"/>
      <c r="E15">
        <v>4</v>
      </c>
      <c r="F15" s="1">
        <v>44994</v>
      </c>
      <c r="G15" s="1">
        <v>44994</v>
      </c>
      <c r="H15" s="2">
        <v>0.58333333333333337</v>
      </c>
      <c r="I15" s="2">
        <v>0.70833333333333337</v>
      </c>
      <c r="J15" t="s">
        <v>34</v>
      </c>
      <c r="L15" t="s">
        <v>35</v>
      </c>
      <c r="N15">
        <v>16</v>
      </c>
      <c r="O15" s="14">
        <v>0</v>
      </c>
    </row>
    <row r="16" spans="1:15" x14ac:dyDescent="0.35">
      <c r="A16" t="s">
        <v>54</v>
      </c>
      <c r="B16">
        <v>2</v>
      </c>
      <c r="C16" t="s">
        <v>13</v>
      </c>
      <c r="D16" s="5"/>
      <c r="E16">
        <v>2</v>
      </c>
      <c r="F16" s="1">
        <v>44998</v>
      </c>
      <c r="G16" s="1">
        <v>44998</v>
      </c>
      <c r="H16" s="2">
        <v>0.66666666666666663</v>
      </c>
      <c r="I16" s="2">
        <v>0.70833333333333337</v>
      </c>
      <c r="J16" t="s">
        <v>14</v>
      </c>
      <c r="K16" s="6">
        <v>504141000</v>
      </c>
      <c r="L16" t="s">
        <v>15</v>
      </c>
      <c r="N16">
        <v>12</v>
      </c>
      <c r="O16" s="14">
        <v>0</v>
      </c>
    </row>
    <row r="17" spans="1:15" x14ac:dyDescent="0.35">
      <c r="A17" t="s">
        <v>55</v>
      </c>
      <c r="C17" t="s">
        <v>56</v>
      </c>
      <c r="D17" s="5"/>
      <c r="E17">
        <v>1</v>
      </c>
      <c r="F17" s="1">
        <v>45005</v>
      </c>
      <c r="G17" s="1">
        <v>45005</v>
      </c>
      <c r="H17" s="2">
        <v>0.66666666666666663</v>
      </c>
      <c r="I17" s="2">
        <v>0.6875</v>
      </c>
      <c r="J17" t="s">
        <v>24</v>
      </c>
      <c r="L17" t="s">
        <v>24</v>
      </c>
      <c r="N17">
        <v>15</v>
      </c>
      <c r="O17" s="14">
        <v>0</v>
      </c>
    </row>
    <row r="18" spans="1:15" x14ac:dyDescent="0.35">
      <c r="A18" t="s">
        <v>57</v>
      </c>
      <c r="C18" t="s">
        <v>58</v>
      </c>
      <c r="D18" s="5"/>
      <c r="E18">
        <v>1</v>
      </c>
      <c r="F18" s="1">
        <v>45005</v>
      </c>
      <c r="G18" s="1">
        <v>45005</v>
      </c>
      <c r="H18" s="2">
        <v>0.6875</v>
      </c>
      <c r="I18" s="2">
        <v>0.70833333333333337</v>
      </c>
      <c r="J18" t="s">
        <v>24</v>
      </c>
      <c r="L18" t="s">
        <v>24</v>
      </c>
      <c r="N18">
        <v>15</v>
      </c>
      <c r="O18" s="14">
        <v>0</v>
      </c>
    </row>
    <row r="19" spans="1:15" x14ac:dyDescent="0.35">
      <c r="A19" t="s">
        <v>59</v>
      </c>
      <c r="C19" t="s">
        <v>60</v>
      </c>
      <c r="D19" s="5"/>
      <c r="E19">
        <v>3</v>
      </c>
      <c r="F19" s="1">
        <v>45008</v>
      </c>
      <c r="G19" s="1">
        <v>45008</v>
      </c>
      <c r="H19" s="2">
        <v>0.79166666666666663</v>
      </c>
      <c r="I19" s="2">
        <v>0.875</v>
      </c>
      <c r="J19" t="s">
        <v>14</v>
      </c>
      <c r="K19" s="6">
        <v>504141000</v>
      </c>
      <c r="L19" t="s">
        <v>19</v>
      </c>
      <c r="M19" t="s">
        <v>2058</v>
      </c>
      <c r="N19">
        <v>100</v>
      </c>
      <c r="O19" s="14">
        <v>0</v>
      </c>
    </row>
    <row r="20" spans="1:15" x14ac:dyDescent="0.35">
      <c r="A20" t="s">
        <v>61</v>
      </c>
      <c r="C20" t="s">
        <v>33</v>
      </c>
      <c r="D20" s="5"/>
      <c r="E20">
        <v>4</v>
      </c>
      <c r="F20" s="1">
        <v>45009</v>
      </c>
      <c r="G20" s="1">
        <v>45009</v>
      </c>
      <c r="H20" s="2">
        <v>0.58333333333333337</v>
      </c>
      <c r="I20" s="2">
        <v>0.70833333333333337</v>
      </c>
      <c r="J20" t="s">
        <v>34</v>
      </c>
      <c r="L20" t="s">
        <v>35</v>
      </c>
      <c r="N20">
        <v>16</v>
      </c>
      <c r="O20" s="14">
        <v>0</v>
      </c>
    </row>
    <row r="21" spans="1:15" x14ac:dyDescent="0.35">
      <c r="A21" t="s">
        <v>62</v>
      </c>
      <c r="C21" t="s">
        <v>63</v>
      </c>
      <c r="D21" s="5"/>
      <c r="E21">
        <v>4</v>
      </c>
      <c r="F21" s="1">
        <v>45021</v>
      </c>
      <c r="G21" s="1">
        <v>45021</v>
      </c>
      <c r="H21" s="2">
        <v>0.58333333333333337</v>
      </c>
      <c r="I21" s="2">
        <v>0.70833333333333337</v>
      </c>
      <c r="J21" t="s">
        <v>44</v>
      </c>
      <c r="L21" t="s">
        <v>35</v>
      </c>
      <c r="N21">
        <v>8</v>
      </c>
      <c r="O21" s="14">
        <v>0</v>
      </c>
    </row>
    <row r="22" spans="1:15" x14ac:dyDescent="0.35">
      <c r="A22" t="s">
        <v>64</v>
      </c>
      <c r="C22" t="s">
        <v>65</v>
      </c>
      <c r="D22" s="5"/>
      <c r="E22">
        <v>1</v>
      </c>
      <c r="F22" s="1">
        <v>45021</v>
      </c>
      <c r="G22" s="1">
        <v>45021</v>
      </c>
      <c r="H22" s="2">
        <v>0.66666666666666663</v>
      </c>
      <c r="I22" s="2">
        <v>0.69791666666666663</v>
      </c>
      <c r="J22" t="s">
        <v>27</v>
      </c>
      <c r="K22" s="6">
        <v>504141000</v>
      </c>
      <c r="L22" t="s">
        <v>38</v>
      </c>
      <c r="N22">
        <v>35</v>
      </c>
      <c r="O22" s="14">
        <v>0</v>
      </c>
    </row>
    <row r="23" spans="1:15" x14ac:dyDescent="0.35">
      <c r="A23" t="s">
        <v>66</v>
      </c>
      <c r="B23">
        <v>2</v>
      </c>
      <c r="C23" t="s">
        <v>67</v>
      </c>
      <c r="D23" s="5"/>
      <c r="E23">
        <v>4</v>
      </c>
      <c r="F23" s="1">
        <v>45022</v>
      </c>
      <c r="G23" s="1">
        <v>45022</v>
      </c>
      <c r="H23" s="2">
        <v>0.77083333333333337</v>
      </c>
      <c r="I23" s="2">
        <v>0.89583333333333337</v>
      </c>
      <c r="J23" t="s">
        <v>31</v>
      </c>
      <c r="L23" t="s">
        <v>41</v>
      </c>
      <c r="N23">
        <v>30</v>
      </c>
      <c r="O23" s="14">
        <v>0</v>
      </c>
    </row>
    <row r="24" spans="1:15" x14ac:dyDescent="0.35">
      <c r="A24" t="s">
        <v>68</v>
      </c>
      <c r="C24" t="s">
        <v>69</v>
      </c>
      <c r="D24" s="5"/>
      <c r="E24">
        <v>3</v>
      </c>
      <c r="F24" s="1">
        <v>45028</v>
      </c>
      <c r="G24" s="1">
        <v>45028</v>
      </c>
      <c r="H24" s="2">
        <v>0.79166666666666663</v>
      </c>
      <c r="I24" s="2">
        <v>0.875</v>
      </c>
      <c r="J24" t="s">
        <v>14</v>
      </c>
      <c r="K24" s="6">
        <v>504141000</v>
      </c>
      <c r="L24" t="s">
        <v>19</v>
      </c>
      <c r="M24" t="s">
        <v>2058</v>
      </c>
      <c r="N24">
        <v>50</v>
      </c>
      <c r="O24" s="14">
        <v>0</v>
      </c>
    </row>
    <row r="25" spans="1:15" x14ac:dyDescent="0.35">
      <c r="A25" t="s">
        <v>70</v>
      </c>
      <c r="B25">
        <v>2</v>
      </c>
      <c r="C25" t="s">
        <v>71</v>
      </c>
      <c r="D25" s="5"/>
      <c r="E25">
        <v>3</v>
      </c>
      <c r="F25" s="1">
        <v>45028</v>
      </c>
      <c r="G25" s="1">
        <v>45028</v>
      </c>
      <c r="H25" s="2">
        <v>0.80208333333333337</v>
      </c>
      <c r="I25" s="2">
        <v>0.89583333333333337</v>
      </c>
      <c r="J25" t="s">
        <v>18</v>
      </c>
      <c r="L25" t="s">
        <v>38</v>
      </c>
      <c r="N25">
        <v>8</v>
      </c>
      <c r="O25" s="14">
        <v>0</v>
      </c>
    </row>
    <row r="26" spans="1:15" x14ac:dyDescent="0.35">
      <c r="A26" t="s">
        <v>72</v>
      </c>
      <c r="C26" t="s">
        <v>51</v>
      </c>
      <c r="D26" s="5"/>
      <c r="E26">
        <v>2</v>
      </c>
      <c r="F26" s="1">
        <v>45028</v>
      </c>
      <c r="G26" s="1">
        <v>45028</v>
      </c>
      <c r="H26" s="2">
        <v>0.70833333333333337</v>
      </c>
      <c r="I26" s="2">
        <v>0.75</v>
      </c>
      <c r="J26" t="s">
        <v>18</v>
      </c>
      <c r="L26" t="s">
        <v>73</v>
      </c>
      <c r="N26">
        <v>15</v>
      </c>
      <c r="O26" s="14">
        <v>0</v>
      </c>
    </row>
    <row r="27" spans="1:15" x14ac:dyDescent="0.35">
      <c r="A27" t="s">
        <v>74</v>
      </c>
      <c r="C27" t="s">
        <v>33</v>
      </c>
      <c r="D27" s="5"/>
      <c r="E27">
        <v>4</v>
      </c>
      <c r="F27" s="1">
        <v>45029</v>
      </c>
      <c r="G27" s="1">
        <v>45029</v>
      </c>
      <c r="H27" s="2">
        <v>0.58333333333333337</v>
      </c>
      <c r="I27" s="2">
        <v>0.70833333333333337</v>
      </c>
      <c r="J27" t="s">
        <v>34</v>
      </c>
      <c r="L27" t="s">
        <v>35</v>
      </c>
      <c r="N27">
        <v>16</v>
      </c>
      <c r="O27" s="14">
        <v>0</v>
      </c>
    </row>
    <row r="28" spans="1:15" x14ac:dyDescent="0.35">
      <c r="A28" t="s">
        <v>75</v>
      </c>
      <c r="C28" t="s">
        <v>76</v>
      </c>
      <c r="D28" s="5"/>
      <c r="E28">
        <v>1</v>
      </c>
      <c r="F28" s="1">
        <v>45033</v>
      </c>
      <c r="G28" s="1">
        <v>45033</v>
      </c>
      <c r="H28" s="2">
        <v>0.66666666666666663</v>
      </c>
      <c r="I28" s="2">
        <v>0.6875</v>
      </c>
      <c r="J28" t="s">
        <v>24</v>
      </c>
      <c r="L28" t="s">
        <v>24</v>
      </c>
      <c r="N28">
        <v>15</v>
      </c>
      <c r="O28" s="14">
        <v>0</v>
      </c>
    </row>
    <row r="29" spans="1:15" x14ac:dyDescent="0.35">
      <c r="A29" t="s">
        <v>77</v>
      </c>
      <c r="C29" t="s">
        <v>78</v>
      </c>
      <c r="D29" s="5"/>
      <c r="E29">
        <v>1</v>
      </c>
      <c r="F29" s="1">
        <v>45033</v>
      </c>
      <c r="G29" s="1">
        <v>45033</v>
      </c>
      <c r="H29" s="2">
        <v>0.6875</v>
      </c>
      <c r="I29" s="2">
        <v>0.70833333333333337</v>
      </c>
      <c r="J29" t="s">
        <v>24</v>
      </c>
      <c r="L29" t="s">
        <v>24</v>
      </c>
      <c r="N29">
        <v>15</v>
      </c>
      <c r="O29" s="14">
        <v>0</v>
      </c>
    </row>
    <row r="30" spans="1:15" x14ac:dyDescent="0.35">
      <c r="A30" t="s">
        <v>79</v>
      </c>
      <c r="C30" t="s">
        <v>80</v>
      </c>
      <c r="D30" s="5"/>
      <c r="E30">
        <v>1</v>
      </c>
      <c r="F30" s="1">
        <v>45035</v>
      </c>
      <c r="G30" s="1">
        <v>45035</v>
      </c>
      <c r="H30" s="2">
        <v>0.66666666666666663</v>
      </c>
      <c r="I30" s="2">
        <v>0.69791666666666663</v>
      </c>
      <c r="J30" t="s">
        <v>27</v>
      </c>
      <c r="K30" s="6">
        <v>504141000</v>
      </c>
      <c r="L30" t="s">
        <v>81</v>
      </c>
      <c r="N30">
        <v>35</v>
      </c>
      <c r="O30" s="14">
        <v>0</v>
      </c>
    </row>
    <row r="31" spans="1:15" x14ac:dyDescent="0.35">
      <c r="A31" t="s">
        <v>82</v>
      </c>
      <c r="C31" t="s">
        <v>83</v>
      </c>
      <c r="D31" s="5"/>
      <c r="E31">
        <v>3</v>
      </c>
      <c r="F31" s="1">
        <v>45035</v>
      </c>
      <c r="G31" s="1">
        <v>45035</v>
      </c>
      <c r="H31" s="2">
        <v>0.79166666666666663</v>
      </c>
      <c r="I31" s="2">
        <v>0.875</v>
      </c>
      <c r="J31" t="s">
        <v>14</v>
      </c>
      <c r="K31" s="6">
        <v>504141000</v>
      </c>
      <c r="L31" t="s">
        <v>19</v>
      </c>
      <c r="M31" t="s">
        <v>2058</v>
      </c>
      <c r="N31">
        <v>50</v>
      </c>
      <c r="O31" s="14">
        <v>0</v>
      </c>
    </row>
    <row r="32" spans="1:15" x14ac:dyDescent="0.35">
      <c r="A32" t="s">
        <v>84</v>
      </c>
      <c r="C32" t="s">
        <v>85</v>
      </c>
      <c r="D32" s="5"/>
      <c r="E32">
        <v>4</v>
      </c>
      <c r="F32" s="1">
        <v>45037</v>
      </c>
      <c r="G32" s="1">
        <v>45037</v>
      </c>
      <c r="H32" s="2">
        <v>0.625</v>
      </c>
      <c r="I32" s="2">
        <v>0.75</v>
      </c>
      <c r="J32" t="s">
        <v>34</v>
      </c>
      <c r="L32" t="s">
        <v>35</v>
      </c>
      <c r="N32">
        <v>0</v>
      </c>
      <c r="O32" s="14">
        <v>0</v>
      </c>
    </row>
    <row r="33" spans="1:15" x14ac:dyDescent="0.35">
      <c r="A33" t="s">
        <v>86</v>
      </c>
      <c r="C33" t="s">
        <v>87</v>
      </c>
      <c r="D33" s="5"/>
      <c r="E33">
        <v>10</v>
      </c>
      <c r="F33" s="1">
        <v>45037</v>
      </c>
      <c r="G33" s="1">
        <v>45037</v>
      </c>
      <c r="H33" s="2">
        <v>0.625</v>
      </c>
      <c r="I33" s="2">
        <v>0.91666666666666663</v>
      </c>
      <c r="J33" t="s">
        <v>88</v>
      </c>
      <c r="K33" s="6">
        <v>504141000</v>
      </c>
      <c r="L33" t="s">
        <v>19</v>
      </c>
      <c r="M33" t="s">
        <v>2058</v>
      </c>
      <c r="N33">
        <v>50</v>
      </c>
      <c r="O33" s="14">
        <v>0</v>
      </c>
    </row>
    <row r="34" spans="1:15" x14ac:dyDescent="0.35">
      <c r="A34" t="s">
        <v>89</v>
      </c>
      <c r="C34" t="s">
        <v>30</v>
      </c>
      <c r="D34" s="5"/>
      <c r="E34">
        <v>2</v>
      </c>
      <c r="F34" s="1">
        <v>45042</v>
      </c>
      <c r="G34" s="1">
        <v>45042</v>
      </c>
      <c r="H34" s="2">
        <v>0.375</v>
      </c>
      <c r="I34" s="2">
        <v>0.41666666666666669</v>
      </c>
      <c r="J34" t="s">
        <v>31</v>
      </c>
      <c r="L34" t="s">
        <v>31</v>
      </c>
      <c r="N34">
        <v>20</v>
      </c>
      <c r="O34" s="14">
        <v>0</v>
      </c>
    </row>
    <row r="35" spans="1:15" x14ac:dyDescent="0.35">
      <c r="A35" t="s">
        <v>90</v>
      </c>
      <c r="C35" t="s">
        <v>33</v>
      </c>
      <c r="D35" s="5"/>
      <c r="E35">
        <v>4</v>
      </c>
      <c r="F35" s="1">
        <v>45044</v>
      </c>
      <c r="G35" s="1">
        <v>45044</v>
      </c>
      <c r="H35" s="2">
        <v>0.58333333333333337</v>
      </c>
      <c r="I35" s="2">
        <v>0.70833333333333337</v>
      </c>
      <c r="J35" t="s">
        <v>34</v>
      </c>
      <c r="L35" t="s">
        <v>35</v>
      </c>
      <c r="N35">
        <v>16</v>
      </c>
      <c r="O35" s="14">
        <v>0</v>
      </c>
    </row>
    <row r="36" spans="1:15" x14ac:dyDescent="0.35">
      <c r="A36" t="s">
        <v>91</v>
      </c>
      <c r="C36" t="s">
        <v>63</v>
      </c>
      <c r="D36" s="5"/>
      <c r="E36">
        <v>4</v>
      </c>
      <c r="F36" s="1">
        <v>45049</v>
      </c>
      <c r="G36" s="1">
        <v>45049</v>
      </c>
      <c r="H36" s="2">
        <v>0.58333333333333337</v>
      </c>
      <c r="I36" s="2">
        <v>0.70833333333333337</v>
      </c>
      <c r="J36" t="s">
        <v>44</v>
      </c>
      <c r="L36" t="s">
        <v>35</v>
      </c>
      <c r="N36">
        <v>8</v>
      </c>
      <c r="O36" s="14">
        <v>0</v>
      </c>
    </row>
    <row r="37" spans="1:15" x14ac:dyDescent="0.35">
      <c r="A37" t="s">
        <v>92</v>
      </c>
      <c r="B37">
        <v>2</v>
      </c>
      <c r="C37" t="s">
        <v>93</v>
      </c>
      <c r="D37" s="5"/>
      <c r="E37">
        <v>3</v>
      </c>
      <c r="F37" s="1">
        <v>45049</v>
      </c>
      <c r="G37" s="1">
        <v>45049</v>
      </c>
      <c r="H37" s="2">
        <v>0.80208333333333337</v>
      </c>
      <c r="I37" s="2">
        <v>0.89583333333333337</v>
      </c>
      <c r="J37" t="s">
        <v>18</v>
      </c>
      <c r="L37" t="s">
        <v>38</v>
      </c>
      <c r="N37">
        <v>8</v>
      </c>
      <c r="O37" s="14">
        <v>0</v>
      </c>
    </row>
    <row r="38" spans="1:15" x14ac:dyDescent="0.35">
      <c r="A38" t="s">
        <v>94</v>
      </c>
      <c r="B38">
        <v>2</v>
      </c>
      <c r="C38" t="s">
        <v>95</v>
      </c>
      <c r="D38" s="5"/>
      <c r="E38">
        <v>4</v>
      </c>
      <c r="F38" s="1">
        <v>45050</v>
      </c>
      <c r="G38" s="1">
        <v>45050</v>
      </c>
      <c r="H38" s="2">
        <v>0.77083333333333337</v>
      </c>
      <c r="I38" s="2">
        <v>0.89583333333333337</v>
      </c>
      <c r="J38" t="s">
        <v>31</v>
      </c>
      <c r="L38" t="s">
        <v>41</v>
      </c>
      <c r="N38">
        <v>30</v>
      </c>
      <c r="O38" s="14">
        <v>0</v>
      </c>
    </row>
    <row r="39" spans="1:15" x14ac:dyDescent="0.35">
      <c r="A39" t="s">
        <v>96</v>
      </c>
      <c r="C39" t="s">
        <v>43</v>
      </c>
      <c r="D39" s="5"/>
      <c r="E39">
        <v>2</v>
      </c>
      <c r="F39" s="1">
        <v>45050</v>
      </c>
      <c r="G39" s="1">
        <v>45050</v>
      </c>
      <c r="H39" s="2">
        <v>0.375</v>
      </c>
      <c r="I39" s="2">
        <v>0.41666666666666669</v>
      </c>
      <c r="J39" t="s">
        <v>44</v>
      </c>
      <c r="L39" t="s">
        <v>44</v>
      </c>
      <c r="N39">
        <v>20</v>
      </c>
      <c r="O39" s="14">
        <v>0</v>
      </c>
    </row>
    <row r="40" spans="1:15" x14ac:dyDescent="0.35">
      <c r="A40" t="s">
        <v>97</v>
      </c>
      <c r="B40">
        <v>2</v>
      </c>
      <c r="C40" t="s">
        <v>98</v>
      </c>
      <c r="D40" s="5"/>
      <c r="E40">
        <v>2</v>
      </c>
      <c r="F40" s="1">
        <v>45056</v>
      </c>
      <c r="G40" s="1">
        <v>45056</v>
      </c>
      <c r="H40" s="2">
        <v>0.375</v>
      </c>
      <c r="I40" s="2">
        <v>0.41666666666666669</v>
      </c>
      <c r="J40" t="s">
        <v>31</v>
      </c>
      <c r="L40" t="s">
        <v>99</v>
      </c>
      <c r="N40">
        <v>15</v>
      </c>
      <c r="O40" s="14">
        <v>0</v>
      </c>
    </row>
    <row r="41" spans="1:15" x14ac:dyDescent="0.35">
      <c r="A41" t="s">
        <v>100</v>
      </c>
      <c r="C41" t="s">
        <v>51</v>
      </c>
      <c r="D41" s="5"/>
      <c r="E41">
        <v>2</v>
      </c>
      <c r="F41" s="1">
        <v>45056</v>
      </c>
      <c r="G41" s="1">
        <v>45056</v>
      </c>
      <c r="H41" s="2">
        <v>0.70833333333333337</v>
      </c>
      <c r="I41" s="2">
        <v>0.75</v>
      </c>
      <c r="J41" t="s">
        <v>18</v>
      </c>
      <c r="L41" t="s">
        <v>52</v>
      </c>
      <c r="N41">
        <v>15</v>
      </c>
      <c r="O41" s="14">
        <v>0</v>
      </c>
    </row>
    <row r="42" spans="1:15" x14ac:dyDescent="0.35">
      <c r="A42" t="s">
        <v>101</v>
      </c>
      <c r="B42">
        <v>2</v>
      </c>
      <c r="C42" t="s">
        <v>98</v>
      </c>
      <c r="D42" s="5"/>
      <c r="E42">
        <v>2</v>
      </c>
      <c r="F42" s="1">
        <v>45057</v>
      </c>
      <c r="G42" s="1">
        <v>45057</v>
      </c>
      <c r="H42" s="2">
        <v>0.375</v>
      </c>
      <c r="I42" s="2">
        <v>0.41666666666666669</v>
      </c>
      <c r="J42" t="s">
        <v>44</v>
      </c>
      <c r="L42" t="s">
        <v>99</v>
      </c>
      <c r="N42">
        <v>15</v>
      </c>
      <c r="O42" s="14">
        <v>0</v>
      </c>
    </row>
    <row r="43" spans="1:15" x14ac:dyDescent="0.35">
      <c r="A43" t="s">
        <v>102</v>
      </c>
      <c r="C43" t="s">
        <v>33</v>
      </c>
      <c r="D43" s="5"/>
      <c r="E43">
        <v>4</v>
      </c>
      <c r="F43" s="1">
        <v>45057</v>
      </c>
      <c r="G43" s="1">
        <v>45057</v>
      </c>
      <c r="H43" s="2">
        <v>0.58333333333333337</v>
      </c>
      <c r="I43" s="2">
        <v>0.70833333333333337</v>
      </c>
      <c r="J43" t="s">
        <v>34</v>
      </c>
      <c r="L43" t="s">
        <v>35</v>
      </c>
      <c r="N43">
        <v>16</v>
      </c>
      <c r="O43" s="14">
        <v>0</v>
      </c>
    </row>
    <row r="44" spans="1:15" x14ac:dyDescent="0.35">
      <c r="A44" t="s">
        <v>103</v>
      </c>
      <c r="B44">
        <v>2</v>
      </c>
      <c r="C44" t="s">
        <v>13</v>
      </c>
      <c r="D44" s="5"/>
      <c r="E44">
        <v>2</v>
      </c>
      <c r="F44" s="1">
        <v>45061</v>
      </c>
      <c r="G44" s="1">
        <v>45061</v>
      </c>
      <c r="H44" s="2">
        <v>0.66666666666666663</v>
      </c>
      <c r="I44" s="2">
        <v>0.70833333333333337</v>
      </c>
      <c r="J44" t="s">
        <v>14</v>
      </c>
      <c r="K44" s="6">
        <v>504141000</v>
      </c>
      <c r="L44" t="s">
        <v>15</v>
      </c>
      <c r="N44">
        <v>12</v>
      </c>
      <c r="O44" s="14">
        <v>0</v>
      </c>
    </row>
    <row r="45" spans="1:15" x14ac:dyDescent="0.35">
      <c r="A45" t="s">
        <v>104</v>
      </c>
      <c r="C45" t="s">
        <v>33</v>
      </c>
      <c r="D45" s="5"/>
      <c r="E45">
        <v>4</v>
      </c>
      <c r="F45" s="1">
        <v>45072</v>
      </c>
      <c r="G45" s="1">
        <v>45072</v>
      </c>
      <c r="H45" s="2">
        <v>0.58333333333333337</v>
      </c>
      <c r="I45" s="2">
        <v>0.70833333333333337</v>
      </c>
      <c r="J45" t="s">
        <v>34</v>
      </c>
      <c r="L45" t="s">
        <v>35</v>
      </c>
      <c r="N45">
        <v>16</v>
      </c>
      <c r="O45" s="14">
        <v>0</v>
      </c>
    </row>
    <row r="46" spans="1:15" x14ac:dyDescent="0.35">
      <c r="A46" t="s">
        <v>105</v>
      </c>
      <c r="C46" t="s">
        <v>65</v>
      </c>
      <c r="D46" s="5"/>
      <c r="E46">
        <v>1</v>
      </c>
      <c r="F46" s="1">
        <v>45077</v>
      </c>
      <c r="G46" s="1">
        <v>45077</v>
      </c>
      <c r="H46" s="2">
        <v>0.66666666666666663</v>
      </c>
      <c r="I46" s="2">
        <v>0.69791666666666663</v>
      </c>
      <c r="J46" t="s">
        <v>27</v>
      </c>
      <c r="K46" s="6">
        <v>504141000</v>
      </c>
      <c r="L46" t="s">
        <v>38</v>
      </c>
      <c r="N46">
        <v>35</v>
      </c>
      <c r="O46" s="14">
        <v>0</v>
      </c>
    </row>
    <row r="47" spans="1:15" x14ac:dyDescent="0.35">
      <c r="A47" t="s">
        <v>106</v>
      </c>
      <c r="B47">
        <v>2</v>
      </c>
      <c r="C47" t="s">
        <v>107</v>
      </c>
      <c r="D47" s="5"/>
      <c r="E47">
        <v>212</v>
      </c>
      <c r="F47" s="1">
        <v>44819</v>
      </c>
      <c r="G47" s="1">
        <v>45078</v>
      </c>
      <c r="H47" s="2">
        <v>0.77083333333333337</v>
      </c>
      <c r="I47" s="2">
        <v>0.89583333333333337</v>
      </c>
      <c r="J47" t="s">
        <v>31</v>
      </c>
      <c r="L47" t="s">
        <v>41</v>
      </c>
      <c r="N47">
        <v>30</v>
      </c>
      <c r="O47" s="14">
        <v>0</v>
      </c>
    </row>
    <row r="48" spans="1:15" x14ac:dyDescent="0.35">
      <c r="A48" t="s">
        <v>108</v>
      </c>
      <c r="C48" t="s">
        <v>63</v>
      </c>
      <c r="D48" s="5"/>
      <c r="E48">
        <v>4</v>
      </c>
      <c r="F48" s="1">
        <v>45084</v>
      </c>
      <c r="G48" s="1">
        <v>45084</v>
      </c>
      <c r="H48" s="2">
        <v>0.58333333333333337</v>
      </c>
      <c r="I48" s="2">
        <v>0.70833333333333337</v>
      </c>
      <c r="J48" t="s">
        <v>44</v>
      </c>
      <c r="L48" t="s">
        <v>35</v>
      </c>
      <c r="N48">
        <v>8</v>
      </c>
      <c r="O48" s="14">
        <v>0</v>
      </c>
    </row>
    <row r="49" spans="1:15" x14ac:dyDescent="0.35">
      <c r="A49" t="s">
        <v>109</v>
      </c>
      <c r="B49">
        <v>2</v>
      </c>
      <c r="C49" t="s">
        <v>110</v>
      </c>
      <c r="D49" s="5"/>
      <c r="E49">
        <v>3</v>
      </c>
      <c r="F49" s="1">
        <v>45084</v>
      </c>
      <c r="G49" s="1">
        <v>45084</v>
      </c>
      <c r="H49" s="2">
        <v>0.80208333333333337</v>
      </c>
      <c r="I49" s="2">
        <v>0.89583333333333337</v>
      </c>
      <c r="J49" t="s">
        <v>18</v>
      </c>
      <c r="L49" t="s">
        <v>38</v>
      </c>
      <c r="N49">
        <v>8</v>
      </c>
      <c r="O49" s="14">
        <v>0</v>
      </c>
    </row>
    <row r="50" spans="1:15" x14ac:dyDescent="0.35">
      <c r="A50" t="s">
        <v>111</v>
      </c>
      <c r="B50">
        <v>2</v>
      </c>
      <c r="C50" t="s">
        <v>112</v>
      </c>
      <c r="D50" s="5"/>
      <c r="E50">
        <v>0</v>
      </c>
      <c r="F50" s="1">
        <v>44811</v>
      </c>
      <c r="G50" s="1">
        <v>44902</v>
      </c>
      <c r="H50" s="2">
        <v>0.80208333333333337</v>
      </c>
      <c r="I50" s="2">
        <v>0.89583333333333337</v>
      </c>
      <c r="J50" t="s">
        <v>18</v>
      </c>
      <c r="L50" t="s">
        <v>41</v>
      </c>
      <c r="N50">
        <v>8</v>
      </c>
      <c r="O50" s="14">
        <v>0</v>
      </c>
    </row>
    <row r="51" spans="1:15" x14ac:dyDescent="0.35">
      <c r="A51" t="s">
        <v>113</v>
      </c>
      <c r="B51">
        <v>2</v>
      </c>
      <c r="C51" t="s">
        <v>13</v>
      </c>
      <c r="D51" s="5"/>
      <c r="E51">
        <v>212</v>
      </c>
      <c r="F51" s="1">
        <v>44816</v>
      </c>
      <c r="G51" s="1">
        <v>44879</v>
      </c>
      <c r="H51" s="2">
        <v>0.66666666666666663</v>
      </c>
      <c r="I51" s="2">
        <v>0.70833333333333337</v>
      </c>
      <c r="J51" t="s">
        <v>14</v>
      </c>
      <c r="K51" s="6">
        <v>504141000</v>
      </c>
      <c r="L51" t="s">
        <v>114</v>
      </c>
      <c r="N51">
        <v>0</v>
      </c>
      <c r="O51" s="14">
        <v>0</v>
      </c>
    </row>
    <row r="52" spans="1:15" x14ac:dyDescent="0.35">
      <c r="A52" t="s">
        <v>115</v>
      </c>
      <c r="B52">
        <v>2</v>
      </c>
      <c r="C52" t="s">
        <v>13</v>
      </c>
      <c r="D52" s="5"/>
      <c r="E52">
        <v>2</v>
      </c>
      <c r="F52" s="1">
        <v>45089</v>
      </c>
      <c r="G52" s="1">
        <v>45089</v>
      </c>
      <c r="H52" s="2">
        <v>0.66666666666666663</v>
      </c>
      <c r="I52" s="2">
        <v>0.70833333333333337</v>
      </c>
      <c r="J52" t="s">
        <v>14</v>
      </c>
      <c r="K52" s="6">
        <v>504141000</v>
      </c>
      <c r="L52" t="s">
        <v>15</v>
      </c>
      <c r="N52">
        <v>12</v>
      </c>
      <c r="O52" s="14">
        <v>0</v>
      </c>
    </row>
    <row r="53" spans="1:15" x14ac:dyDescent="0.35">
      <c r="A53" t="s">
        <v>116</v>
      </c>
      <c r="B53">
        <v>2</v>
      </c>
      <c r="C53" t="s">
        <v>98</v>
      </c>
      <c r="D53" s="5"/>
      <c r="E53">
        <v>2</v>
      </c>
      <c r="F53" s="1">
        <v>45091</v>
      </c>
      <c r="G53" s="1">
        <v>45091</v>
      </c>
      <c r="H53" s="2">
        <v>0.375</v>
      </c>
      <c r="I53" s="2">
        <v>0.41666666666666669</v>
      </c>
      <c r="J53" t="s">
        <v>31</v>
      </c>
      <c r="L53" t="s">
        <v>99</v>
      </c>
      <c r="N53">
        <v>15</v>
      </c>
      <c r="O53" s="14">
        <v>0</v>
      </c>
    </row>
    <row r="54" spans="1:15" x14ac:dyDescent="0.35">
      <c r="A54" t="s">
        <v>117</v>
      </c>
      <c r="C54" t="s">
        <v>118</v>
      </c>
      <c r="D54" s="5"/>
      <c r="E54">
        <v>1</v>
      </c>
      <c r="F54" s="1">
        <v>45091</v>
      </c>
      <c r="G54" s="1">
        <v>45091</v>
      </c>
      <c r="H54" s="2">
        <v>0.66666666666666663</v>
      </c>
      <c r="I54" s="2">
        <v>0.69791666666666663</v>
      </c>
      <c r="J54" t="s">
        <v>27</v>
      </c>
      <c r="K54" s="6">
        <v>504141000</v>
      </c>
      <c r="L54" t="s">
        <v>119</v>
      </c>
      <c r="N54">
        <v>35</v>
      </c>
      <c r="O54" s="14">
        <v>0</v>
      </c>
    </row>
    <row r="55" spans="1:15" x14ac:dyDescent="0.35">
      <c r="A55" t="s">
        <v>120</v>
      </c>
      <c r="C55" t="s">
        <v>51</v>
      </c>
      <c r="D55" s="5"/>
      <c r="E55">
        <v>0</v>
      </c>
      <c r="F55" s="1">
        <v>44965</v>
      </c>
      <c r="G55" s="1">
        <v>45091</v>
      </c>
      <c r="H55" s="2">
        <v>0.70833333333333337</v>
      </c>
      <c r="I55" s="2">
        <v>0.75</v>
      </c>
      <c r="J55" t="s">
        <v>18</v>
      </c>
      <c r="L55" t="s">
        <v>41</v>
      </c>
      <c r="N55">
        <v>0</v>
      </c>
      <c r="O55" s="14">
        <v>0</v>
      </c>
    </row>
    <row r="56" spans="1:15" x14ac:dyDescent="0.35">
      <c r="A56" t="s">
        <v>121</v>
      </c>
      <c r="C56" t="s">
        <v>51</v>
      </c>
      <c r="D56" s="5"/>
      <c r="E56">
        <v>2</v>
      </c>
      <c r="F56" s="1">
        <v>45091</v>
      </c>
      <c r="G56" s="1">
        <v>45091</v>
      </c>
      <c r="H56" s="2">
        <v>0.70833333333333337</v>
      </c>
      <c r="I56" s="2">
        <v>0.75</v>
      </c>
      <c r="J56" t="s">
        <v>18</v>
      </c>
      <c r="L56" t="s">
        <v>52</v>
      </c>
      <c r="N56">
        <v>15</v>
      </c>
      <c r="O56" s="14">
        <v>0</v>
      </c>
    </row>
    <row r="57" spans="1:15" x14ac:dyDescent="0.35">
      <c r="A57" t="s">
        <v>122</v>
      </c>
      <c r="B57">
        <v>2</v>
      </c>
      <c r="C57" t="s">
        <v>98</v>
      </c>
      <c r="D57" s="5"/>
      <c r="E57">
        <v>2</v>
      </c>
      <c r="F57" s="1">
        <v>45092</v>
      </c>
      <c r="G57" s="1">
        <v>45092</v>
      </c>
      <c r="H57" s="2">
        <v>0.375</v>
      </c>
      <c r="I57" s="2">
        <v>0.41666666666666669</v>
      </c>
      <c r="J57" t="s">
        <v>44</v>
      </c>
      <c r="L57" t="s">
        <v>99</v>
      </c>
      <c r="N57">
        <v>15</v>
      </c>
      <c r="O57" s="14">
        <v>0</v>
      </c>
    </row>
    <row r="58" spans="1:15" x14ac:dyDescent="0.35">
      <c r="A58" t="s">
        <v>123</v>
      </c>
      <c r="C58" t="s">
        <v>33</v>
      </c>
      <c r="D58" s="5"/>
      <c r="E58">
        <v>4</v>
      </c>
      <c r="F58" s="1">
        <v>45092</v>
      </c>
      <c r="G58" s="1">
        <v>45092</v>
      </c>
      <c r="H58" s="2">
        <v>0.58333333333333337</v>
      </c>
      <c r="I58" s="2">
        <v>0.70833333333333337</v>
      </c>
      <c r="J58" t="s">
        <v>34</v>
      </c>
      <c r="L58" t="s">
        <v>35</v>
      </c>
      <c r="N58">
        <v>16</v>
      </c>
      <c r="O58" s="14">
        <v>0</v>
      </c>
    </row>
    <row r="59" spans="1:15" x14ac:dyDescent="0.35">
      <c r="A59" t="s">
        <v>124</v>
      </c>
      <c r="C59" t="s">
        <v>30</v>
      </c>
      <c r="D59" s="5"/>
      <c r="E59">
        <v>2</v>
      </c>
      <c r="F59" s="1">
        <v>45098</v>
      </c>
      <c r="G59" s="1">
        <v>45098</v>
      </c>
      <c r="H59" s="2">
        <v>0.375</v>
      </c>
      <c r="I59" s="2">
        <v>0.41666666666666669</v>
      </c>
      <c r="J59" t="s">
        <v>31</v>
      </c>
      <c r="L59" t="s">
        <v>31</v>
      </c>
      <c r="N59">
        <v>20</v>
      </c>
      <c r="O59" s="14">
        <v>0</v>
      </c>
    </row>
    <row r="60" spans="1:15" x14ac:dyDescent="0.35">
      <c r="A60" t="s">
        <v>125</v>
      </c>
      <c r="C60" t="s">
        <v>43</v>
      </c>
      <c r="D60" s="5"/>
      <c r="E60">
        <v>2</v>
      </c>
      <c r="F60" s="1">
        <v>45099</v>
      </c>
      <c r="G60" s="1">
        <v>45099</v>
      </c>
      <c r="H60" s="2">
        <v>0.375</v>
      </c>
      <c r="I60" s="2">
        <v>0.41666666666666669</v>
      </c>
      <c r="J60" t="s">
        <v>44</v>
      </c>
      <c r="L60" t="s">
        <v>44</v>
      </c>
      <c r="N60">
        <v>20</v>
      </c>
      <c r="O60" s="14">
        <v>0</v>
      </c>
    </row>
    <row r="61" spans="1:15" x14ac:dyDescent="0.35">
      <c r="A61" t="s">
        <v>126</v>
      </c>
      <c r="C61" t="s">
        <v>33</v>
      </c>
      <c r="D61" s="5"/>
      <c r="E61">
        <v>4</v>
      </c>
      <c r="F61" s="1">
        <v>45107</v>
      </c>
      <c r="G61" s="1">
        <v>45107</v>
      </c>
      <c r="H61" s="2">
        <v>0.58333333333333337</v>
      </c>
      <c r="I61" s="2">
        <v>0.70833333333333337</v>
      </c>
      <c r="J61" t="s">
        <v>34</v>
      </c>
      <c r="L61" t="s">
        <v>35</v>
      </c>
      <c r="N61">
        <v>16</v>
      </c>
      <c r="O61" s="14">
        <v>0</v>
      </c>
    </row>
    <row r="62" spans="1:15" x14ac:dyDescent="0.35">
      <c r="A62" t="s">
        <v>127</v>
      </c>
      <c r="C62" t="s">
        <v>63</v>
      </c>
      <c r="D62" s="5"/>
      <c r="E62">
        <v>4</v>
      </c>
      <c r="F62" s="1">
        <v>45112</v>
      </c>
      <c r="G62" s="1">
        <v>45112</v>
      </c>
      <c r="H62" s="2">
        <v>0.58333333333333337</v>
      </c>
      <c r="I62" s="2">
        <v>0.70833333333333337</v>
      </c>
      <c r="J62" t="s">
        <v>44</v>
      </c>
      <c r="L62" t="s">
        <v>35</v>
      </c>
      <c r="N62">
        <v>8</v>
      </c>
      <c r="O62" s="14">
        <v>0</v>
      </c>
    </row>
    <row r="63" spans="1:15" x14ac:dyDescent="0.35">
      <c r="A63" t="s">
        <v>128</v>
      </c>
      <c r="C63" t="s">
        <v>129</v>
      </c>
      <c r="D63" s="5"/>
      <c r="E63">
        <v>0</v>
      </c>
      <c r="F63" s="1">
        <v>44825</v>
      </c>
      <c r="G63" s="1">
        <v>45119</v>
      </c>
      <c r="H63" s="2">
        <v>0.66666666666666663</v>
      </c>
      <c r="I63" s="2">
        <v>0.69791666666666663</v>
      </c>
      <c r="J63" t="s">
        <v>27</v>
      </c>
      <c r="K63" s="6">
        <v>504141000</v>
      </c>
      <c r="L63" t="s">
        <v>41</v>
      </c>
      <c r="N63">
        <v>0</v>
      </c>
      <c r="O63" s="14">
        <v>0</v>
      </c>
    </row>
    <row r="64" spans="1:15" x14ac:dyDescent="0.35">
      <c r="A64" t="s">
        <v>130</v>
      </c>
      <c r="C64" t="s">
        <v>51</v>
      </c>
      <c r="D64" s="5"/>
      <c r="E64">
        <v>2</v>
      </c>
      <c r="F64" s="1">
        <v>45119</v>
      </c>
      <c r="G64" s="1">
        <v>45119</v>
      </c>
      <c r="H64" s="2">
        <v>0.70833333333333337</v>
      </c>
      <c r="I64" s="2">
        <v>0.75</v>
      </c>
      <c r="J64" t="s">
        <v>18</v>
      </c>
      <c r="L64" t="s">
        <v>52</v>
      </c>
      <c r="N64">
        <v>15</v>
      </c>
      <c r="O64" s="14">
        <v>0</v>
      </c>
    </row>
    <row r="65" spans="1:15" x14ac:dyDescent="0.35">
      <c r="A65" t="s">
        <v>131</v>
      </c>
      <c r="C65" t="s">
        <v>33</v>
      </c>
      <c r="D65" s="5"/>
      <c r="E65">
        <v>4</v>
      </c>
      <c r="F65" s="1">
        <v>45120</v>
      </c>
      <c r="G65" s="1">
        <v>45120</v>
      </c>
      <c r="H65" s="2">
        <v>0.58333333333333337</v>
      </c>
      <c r="I65" s="2">
        <v>0.70833333333333337</v>
      </c>
      <c r="J65" t="s">
        <v>34</v>
      </c>
      <c r="L65" t="s">
        <v>35</v>
      </c>
      <c r="N65">
        <v>16</v>
      </c>
      <c r="O65" s="14">
        <v>0</v>
      </c>
    </row>
    <row r="66" spans="1:15" x14ac:dyDescent="0.35">
      <c r="A66" t="s">
        <v>132</v>
      </c>
      <c r="C66" t="s">
        <v>133</v>
      </c>
      <c r="D66" s="5"/>
      <c r="E66">
        <v>4</v>
      </c>
      <c r="F66" s="1">
        <v>45126</v>
      </c>
      <c r="G66" s="1">
        <v>45126</v>
      </c>
      <c r="H66" s="2">
        <v>0.58333333333333337</v>
      </c>
      <c r="I66" s="2">
        <v>0.70833333333333337</v>
      </c>
      <c r="J66" t="s">
        <v>134</v>
      </c>
      <c r="L66" t="s">
        <v>35</v>
      </c>
      <c r="N66">
        <v>12</v>
      </c>
      <c r="O66" s="14">
        <v>0</v>
      </c>
    </row>
    <row r="67" spans="1:15" x14ac:dyDescent="0.35">
      <c r="A67" t="s">
        <v>135</v>
      </c>
      <c r="C67" t="s">
        <v>33</v>
      </c>
      <c r="D67" s="5"/>
      <c r="E67">
        <v>4</v>
      </c>
      <c r="F67" s="1">
        <v>45135</v>
      </c>
      <c r="G67" s="1">
        <v>45135</v>
      </c>
      <c r="H67" s="2">
        <v>0.58333333333333337</v>
      </c>
      <c r="I67" s="2">
        <v>0.70833333333333337</v>
      </c>
      <c r="J67" t="s">
        <v>34</v>
      </c>
      <c r="L67" t="s">
        <v>35</v>
      </c>
      <c r="N67">
        <v>16</v>
      </c>
      <c r="O67" s="14">
        <v>0</v>
      </c>
    </row>
    <row r="68" spans="1:15" x14ac:dyDescent="0.35">
      <c r="A68" t="s">
        <v>136</v>
      </c>
      <c r="C68" t="s">
        <v>137</v>
      </c>
      <c r="D68" s="5"/>
      <c r="E68">
        <v>0</v>
      </c>
      <c r="F68" s="1">
        <v>44818</v>
      </c>
      <c r="G68" s="1">
        <v>45138</v>
      </c>
      <c r="J68" t="s">
        <v>14</v>
      </c>
      <c r="K68" s="6">
        <v>504141000</v>
      </c>
      <c r="L68" t="s">
        <v>41</v>
      </c>
      <c r="N68">
        <v>0</v>
      </c>
      <c r="O68" s="14">
        <v>0</v>
      </c>
    </row>
    <row r="69" spans="1:15" x14ac:dyDescent="0.35">
      <c r="A69" t="s">
        <v>138</v>
      </c>
      <c r="C69" t="s">
        <v>63</v>
      </c>
      <c r="D69" s="5"/>
      <c r="E69">
        <v>4</v>
      </c>
      <c r="F69" s="1">
        <v>45140</v>
      </c>
      <c r="G69" s="1">
        <v>45140</v>
      </c>
      <c r="H69" s="2">
        <v>0.58333333333333337</v>
      </c>
      <c r="I69" s="2">
        <v>0.70833333333333337</v>
      </c>
      <c r="J69" t="s">
        <v>44</v>
      </c>
      <c r="L69" t="s">
        <v>35</v>
      </c>
      <c r="N69">
        <v>8</v>
      </c>
      <c r="O69" s="14">
        <v>0</v>
      </c>
    </row>
    <row r="70" spans="1:15" x14ac:dyDescent="0.35">
      <c r="A70" t="s">
        <v>139</v>
      </c>
      <c r="C70" t="s">
        <v>51</v>
      </c>
      <c r="D70" s="5"/>
      <c r="E70">
        <v>2</v>
      </c>
      <c r="F70" s="1">
        <v>45147</v>
      </c>
      <c r="G70" s="1">
        <v>45147</v>
      </c>
      <c r="H70" s="2">
        <v>0.70833333333333337</v>
      </c>
      <c r="I70" s="2">
        <v>0.75</v>
      </c>
      <c r="J70" t="s">
        <v>18</v>
      </c>
      <c r="L70" t="s">
        <v>52</v>
      </c>
      <c r="N70">
        <v>15</v>
      </c>
      <c r="O70" s="14">
        <v>0</v>
      </c>
    </row>
    <row r="71" spans="1:15" x14ac:dyDescent="0.35">
      <c r="A71" t="s">
        <v>140</v>
      </c>
      <c r="C71" t="s">
        <v>33</v>
      </c>
      <c r="D71" s="5"/>
      <c r="E71">
        <v>4</v>
      </c>
      <c r="F71" s="1">
        <v>45148</v>
      </c>
      <c r="G71" s="1">
        <v>45148</v>
      </c>
      <c r="H71" s="2">
        <v>0.58333333333333337</v>
      </c>
      <c r="I71" s="2">
        <v>0.70833333333333337</v>
      </c>
      <c r="J71" t="s">
        <v>34</v>
      </c>
      <c r="L71" t="s">
        <v>35</v>
      </c>
      <c r="N71">
        <v>16</v>
      </c>
      <c r="O71" s="14">
        <v>0</v>
      </c>
    </row>
    <row r="72" spans="1:15" x14ac:dyDescent="0.35">
      <c r="A72" t="s">
        <v>141</v>
      </c>
      <c r="C72" t="s">
        <v>133</v>
      </c>
      <c r="D72" s="5"/>
      <c r="E72">
        <v>4</v>
      </c>
      <c r="F72" s="1">
        <v>45154</v>
      </c>
      <c r="G72" s="1">
        <v>45154</v>
      </c>
      <c r="H72" s="2">
        <v>0.58333333333333337</v>
      </c>
      <c r="I72" s="2">
        <v>0.70833333333333337</v>
      </c>
      <c r="J72" t="s">
        <v>134</v>
      </c>
      <c r="L72" t="s">
        <v>35</v>
      </c>
      <c r="N72">
        <v>12</v>
      </c>
      <c r="O72" s="14">
        <v>0</v>
      </c>
    </row>
    <row r="73" spans="1:15" x14ac:dyDescent="0.35">
      <c r="A73" t="s">
        <v>142</v>
      </c>
      <c r="C73" t="s">
        <v>33</v>
      </c>
      <c r="D73" s="5"/>
      <c r="E73">
        <v>4</v>
      </c>
      <c r="F73" s="1">
        <v>45163</v>
      </c>
      <c r="G73" s="1">
        <v>45163</v>
      </c>
      <c r="H73" s="2">
        <v>0.58333333333333337</v>
      </c>
      <c r="I73" s="2">
        <v>0.70833333333333337</v>
      </c>
      <c r="J73" t="s">
        <v>34</v>
      </c>
      <c r="L73" t="s">
        <v>35</v>
      </c>
      <c r="N73">
        <v>16</v>
      </c>
      <c r="O73" s="14">
        <v>0</v>
      </c>
    </row>
    <row r="74" spans="1:15" x14ac:dyDescent="0.35">
      <c r="A74" t="s">
        <v>143</v>
      </c>
      <c r="C74" t="s">
        <v>51</v>
      </c>
      <c r="D74" s="5"/>
      <c r="E74">
        <v>2</v>
      </c>
      <c r="F74" s="1">
        <v>45182</v>
      </c>
      <c r="G74" s="1">
        <v>45182</v>
      </c>
      <c r="H74" s="2">
        <v>0.70833333333333337</v>
      </c>
      <c r="I74" s="2">
        <v>0.75</v>
      </c>
      <c r="J74" t="s">
        <v>18</v>
      </c>
      <c r="L74" t="s">
        <v>52</v>
      </c>
      <c r="N74">
        <v>15</v>
      </c>
      <c r="O74" s="14">
        <v>0</v>
      </c>
    </row>
    <row r="75" spans="1:15" x14ac:dyDescent="0.35">
      <c r="A75" t="s">
        <v>144</v>
      </c>
      <c r="C75" t="s">
        <v>33</v>
      </c>
      <c r="D75" s="5"/>
      <c r="E75">
        <v>4</v>
      </c>
      <c r="F75" s="1">
        <v>45183</v>
      </c>
      <c r="G75" s="1">
        <v>45183</v>
      </c>
      <c r="H75" s="2">
        <v>0.58333333333333337</v>
      </c>
      <c r="I75" s="2">
        <v>0.70833333333333337</v>
      </c>
      <c r="J75" t="s">
        <v>34</v>
      </c>
      <c r="L75" t="s">
        <v>35</v>
      </c>
      <c r="N75">
        <v>16</v>
      </c>
      <c r="O75" s="14">
        <v>0</v>
      </c>
    </row>
    <row r="76" spans="1:15" x14ac:dyDescent="0.35">
      <c r="A76" t="s">
        <v>145</v>
      </c>
      <c r="C76" t="s">
        <v>133</v>
      </c>
      <c r="D76" s="5"/>
      <c r="E76">
        <v>4</v>
      </c>
      <c r="F76" s="1">
        <v>45189</v>
      </c>
      <c r="G76" s="1">
        <v>45189</v>
      </c>
      <c r="H76" s="2">
        <v>0.58333333333333337</v>
      </c>
      <c r="I76" s="2">
        <v>0.70833333333333337</v>
      </c>
      <c r="J76" t="s">
        <v>134</v>
      </c>
      <c r="L76" t="s">
        <v>35</v>
      </c>
      <c r="N76">
        <v>12</v>
      </c>
      <c r="O76" s="14">
        <v>0</v>
      </c>
    </row>
    <row r="77" spans="1:15" x14ac:dyDescent="0.35">
      <c r="A77" t="s">
        <v>146</v>
      </c>
      <c r="C77" t="s">
        <v>30</v>
      </c>
      <c r="D77" s="5"/>
      <c r="E77">
        <v>2</v>
      </c>
      <c r="F77" s="1">
        <v>45196</v>
      </c>
      <c r="G77" s="1">
        <v>45196</v>
      </c>
      <c r="H77" s="2">
        <v>0.375</v>
      </c>
      <c r="I77" s="2">
        <v>0.41666666666666669</v>
      </c>
      <c r="J77" t="s">
        <v>31</v>
      </c>
      <c r="L77" t="s">
        <v>31</v>
      </c>
      <c r="N77">
        <v>20</v>
      </c>
      <c r="O77" s="14">
        <v>0</v>
      </c>
    </row>
    <row r="78" spans="1:15" x14ac:dyDescent="0.35">
      <c r="A78" t="s">
        <v>147</v>
      </c>
      <c r="C78" t="s">
        <v>33</v>
      </c>
      <c r="D78" s="5"/>
      <c r="E78">
        <v>4</v>
      </c>
      <c r="F78" s="1">
        <v>45198</v>
      </c>
      <c r="G78" s="1">
        <v>45198</v>
      </c>
      <c r="H78" s="2">
        <v>0.58333333333333337</v>
      </c>
      <c r="I78" s="2">
        <v>0.70833333333333337</v>
      </c>
      <c r="J78" t="s">
        <v>34</v>
      </c>
      <c r="L78" t="s">
        <v>35</v>
      </c>
      <c r="N78">
        <v>16</v>
      </c>
      <c r="O78" s="14">
        <v>0</v>
      </c>
    </row>
    <row r="79" spans="1:15" x14ac:dyDescent="0.35">
      <c r="A79" t="s">
        <v>148</v>
      </c>
      <c r="C79" t="s">
        <v>63</v>
      </c>
      <c r="D79" s="5"/>
      <c r="E79">
        <v>4</v>
      </c>
      <c r="F79" s="1">
        <v>45203</v>
      </c>
      <c r="G79" s="1">
        <v>45203</v>
      </c>
      <c r="H79" s="2">
        <v>0.58333333333333337</v>
      </c>
      <c r="I79" s="2">
        <v>0.70833333333333337</v>
      </c>
      <c r="J79" t="s">
        <v>44</v>
      </c>
      <c r="L79" t="s">
        <v>35</v>
      </c>
      <c r="N79">
        <v>8</v>
      </c>
      <c r="O79" s="14">
        <v>0</v>
      </c>
    </row>
    <row r="80" spans="1:15" x14ac:dyDescent="0.35">
      <c r="A80" t="s">
        <v>149</v>
      </c>
      <c r="C80" t="s">
        <v>43</v>
      </c>
      <c r="D80" s="5"/>
      <c r="E80">
        <v>2</v>
      </c>
      <c r="F80" s="1">
        <v>45204</v>
      </c>
      <c r="G80" s="1">
        <v>45204</v>
      </c>
      <c r="H80" s="2">
        <v>0.375</v>
      </c>
      <c r="I80" s="2">
        <v>0.41666666666666669</v>
      </c>
      <c r="J80" t="s">
        <v>44</v>
      </c>
      <c r="L80" t="s">
        <v>44</v>
      </c>
      <c r="N80">
        <v>20</v>
      </c>
      <c r="O80" s="14">
        <v>0</v>
      </c>
    </row>
    <row r="81" spans="1:15" x14ac:dyDescent="0.35">
      <c r="A81" t="s">
        <v>150</v>
      </c>
      <c r="B81">
        <v>2</v>
      </c>
      <c r="C81" t="s">
        <v>98</v>
      </c>
      <c r="D81" s="5"/>
      <c r="E81">
        <v>2</v>
      </c>
      <c r="F81" s="1">
        <v>45210</v>
      </c>
      <c r="G81" s="1">
        <v>45210</v>
      </c>
      <c r="H81" s="2">
        <v>0.375</v>
      </c>
      <c r="I81" s="2">
        <v>0.41666666666666669</v>
      </c>
      <c r="J81" t="s">
        <v>31</v>
      </c>
      <c r="L81" t="s">
        <v>99</v>
      </c>
      <c r="N81">
        <v>15</v>
      </c>
      <c r="O81" s="14">
        <v>0</v>
      </c>
    </row>
    <row r="82" spans="1:15" x14ac:dyDescent="0.35">
      <c r="A82" t="s">
        <v>151</v>
      </c>
      <c r="C82" t="s">
        <v>51</v>
      </c>
      <c r="D82" s="5"/>
      <c r="E82">
        <v>2</v>
      </c>
      <c r="F82" s="1">
        <v>45210</v>
      </c>
      <c r="G82" s="1">
        <v>45210</v>
      </c>
      <c r="H82" s="2">
        <v>0.70833333333333337</v>
      </c>
      <c r="I82" s="2">
        <v>0.75</v>
      </c>
      <c r="J82" t="s">
        <v>18</v>
      </c>
      <c r="L82" t="s">
        <v>52</v>
      </c>
      <c r="N82">
        <v>15</v>
      </c>
      <c r="O82" s="14">
        <v>0</v>
      </c>
    </row>
    <row r="83" spans="1:15" x14ac:dyDescent="0.35">
      <c r="A83" t="s">
        <v>152</v>
      </c>
      <c r="B83">
        <v>2</v>
      </c>
      <c r="C83" t="s">
        <v>98</v>
      </c>
      <c r="D83" s="5"/>
      <c r="E83">
        <v>2</v>
      </c>
      <c r="F83" s="1">
        <v>45211</v>
      </c>
      <c r="G83" s="1">
        <v>45211</v>
      </c>
      <c r="H83" s="2">
        <v>0.375</v>
      </c>
      <c r="I83" s="2">
        <v>0.41666666666666669</v>
      </c>
      <c r="J83" t="s">
        <v>44</v>
      </c>
      <c r="L83" t="s">
        <v>99</v>
      </c>
      <c r="N83">
        <v>15</v>
      </c>
      <c r="O83" s="14">
        <v>0</v>
      </c>
    </row>
    <row r="84" spans="1:15" x14ac:dyDescent="0.35">
      <c r="A84" t="s">
        <v>153</v>
      </c>
      <c r="C84" t="s">
        <v>33</v>
      </c>
      <c r="D84" s="5"/>
      <c r="E84">
        <v>4</v>
      </c>
      <c r="F84" s="1">
        <v>45211</v>
      </c>
      <c r="G84" s="1">
        <v>45211</v>
      </c>
      <c r="H84" s="2">
        <v>0.58333333333333337</v>
      </c>
      <c r="I84" s="2">
        <v>0.70833333333333337</v>
      </c>
      <c r="J84" t="s">
        <v>34</v>
      </c>
      <c r="L84" t="s">
        <v>35</v>
      </c>
      <c r="N84">
        <v>16</v>
      </c>
      <c r="O84" s="14">
        <v>0</v>
      </c>
    </row>
    <row r="85" spans="1:15" x14ac:dyDescent="0.35">
      <c r="A85" t="s">
        <v>154</v>
      </c>
      <c r="C85" t="s">
        <v>133</v>
      </c>
      <c r="D85" s="5"/>
      <c r="E85">
        <v>4</v>
      </c>
      <c r="F85" s="1">
        <v>45217</v>
      </c>
      <c r="G85" s="1">
        <v>45217</v>
      </c>
      <c r="H85" s="2">
        <v>0.58333333333333337</v>
      </c>
      <c r="I85" s="2">
        <v>0.70833333333333337</v>
      </c>
      <c r="J85" t="s">
        <v>134</v>
      </c>
      <c r="L85" t="s">
        <v>35</v>
      </c>
      <c r="N85">
        <v>12</v>
      </c>
      <c r="O85" s="14">
        <v>0</v>
      </c>
    </row>
    <row r="86" spans="1:15" x14ac:dyDescent="0.35">
      <c r="A86" t="s">
        <v>155</v>
      </c>
      <c r="C86" t="s">
        <v>33</v>
      </c>
      <c r="D86" s="5"/>
      <c r="E86">
        <v>4</v>
      </c>
      <c r="F86" s="1">
        <v>45226</v>
      </c>
      <c r="G86" s="1">
        <v>45226</v>
      </c>
      <c r="H86" s="2">
        <v>0.58333333333333337</v>
      </c>
      <c r="I86" s="2">
        <v>0.70833333333333337</v>
      </c>
      <c r="J86" t="s">
        <v>34</v>
      </c>
      <c r="L86" t="s">
        <v>35</v>
      </c>
      <c r="N86">
        <v>16</v>
      </c>
      <c r="O86" s="14">
        <v>0</v>
      </c>
    </row>
    <row r="87" spans="1:15" x14ac:dyDescent="0.35">
      <c r="A87" t="s">
        <v>156</v>
      </c>
      <c r="C87" t="s">
        <v>51</v>
      </c>
      <c r="D87" s="5"/>
      <c r="E87">
        <v>2</v>
      </c>
      <c r="F87" s="1">
        <v>45238</v>
      </c>
      <c r="G87" s="1">
        <v>45238</v>
      </c>
      <c r="H87" s="2">
        <v>0.70833333333333337</v>
      </c>
      <c r="I87" s="2">
        <v>0.75</v>
      </c>
      <c r="J87" t="s">
        <v>18</v>
      </c>
      <c r="L87" t="s">
        <v>52</v>
      </c>
      <c r="N87">
        <v>15</v>
      </c>
      <c r="O87" s="14">
        <v>0</v>
      </c>
    </row>
    <row r="88" spans="1:15" x14ac:dyDescent="0.35">
      <c r="A88" t="s">
        <v>157</v>
      </c>
      <c r="C88" t="s">
        <v>33</v>
      </c>
      <c r="D88" s="5"/>
      <c r="E88">
        <v>4</v>
      </c>
      <c r="F88" s="1">
        <v>45239</v>
      </c>
      <c r="G88" s="1">
        <v>45239</v>
      </c>
      <c r="H88" s="2">
        <v>0.58333333333333337</v>
      </c>
      <c r="I88" s="2">
        <v>0.70833333333333337</v>
      </c>
      <c r="J88" t="s">
        <v>34</v>
      </c>
      <c r="L88" t="s">
        <v>35</v>
      </c>
      <c r="N88">
        <v>16</v>
      </c>
      <c r="O88" s="14">
        <v>0</v>
      </c>
    </row>
    <row r="89" spans="1:15" x14ac:dyDescent="0.35">
      <c r="A89" t="s">
        <v>158</v>
      </c>
      <c r="C89" t="s">
        <v>133</v>
      </c>
      <c r="D89" s="5"/>
      <c r="E89">
        <v>4</v>
      </c>
      <c r="F89" s="1">
        <v>45245</v>
      </c>
      <c r="G89" s="1">
        <v>45245</v>
      </c>
      <c r="H89" s="2">
        <v>0.58333333333333337</v>
      </c>
      <c r="I89" s="2">
        <v>0.70833333333333337</v>
      </c>
      <c r="J89" t="s">
        <v>134</v>
      </c>
      <c r="L89" t="s">
        <v>35</v>
      </c>
      <c r="N89">
        <v>12</v>
      </c>
      <c r="O89" s="14">
        <v>0</v>
      </c>
    </row>
    <row r="90" spans="1:15" x14ac:dyDescent="0.35">
      <c r="A90" t="s">
        <v>159</v>
      </c>
      <c r="C90" t="s">
        <v>33</v>
      </c>
      <c r="D90" s="5"/>
      <c r="E90">
        <v>4</v>
      </c>
      <c r="F90" s="1">
        <v>45254</v>
      </c>
      <c r="G90" s="1">
        <v>45254</v>
      </c>
      <c r="H90" s="2">
        <v>0.58333333333333337</v>
      </c>
      <c r="I90" s="2">
        <v>0.70833333333333337</v>
      </c>
      <c r="J90" t="s">
        <v>34</v>
      </c>
      <c r="L90" t="s">
        <v>35</v>
      </c>
      <c r="N90">
        <v>16</v>
      </c>
      <c r="O90" s="14">
        <v>0</v>
      </c>
    </row>
    <row r="91" spans="1:15" x14ac:dyDescent="0.35">
      <c r="A91" t="s">
        <v>160</v>
      </c>
      <c r="C91" t="s">
        <v>30</v>
      </c>
      <c r="D91" s="5"/>
      <c r="E91">
        <v>0</v>
      </c>
      <c r="F91" s="1">
        <v>44979</v>
      </c>
      <c r="G91" s="1">
        <v>45259</v>
      </c>
      <c r="H91" s="2">
        <v>0.375</v>
      </c>
      <c r="I91" s="2">
        <v>0.41666666666666669</v>
      </c>
      <c r="J91" t="s">
        <v>31</v>
      </c>
      <c r="L91" t="s">
        <v>41</v>
      </c>
      <c r="N91">
        <v>0</v>
      </c>
      <c r="O91" s="14">
        <v>0</v>
      </c>
    </row>
    <row r="92" spans="1:15" x14ac:dyDescent="0.35">
      <c r="A92" t="s">
        <v>161</v>
      </c>
      <c r="C92" t="s">
        <v>30</v>
      </c>
      <c r="D92" s="5"/>
      <c r="E92">
        <v>2</v>
      </c>
      <c r="F92" s="1">
        <v>45259</v>
      </c>
      <c r="G92" s="1">
        <v>45259</v>
      </c>
      <c r="H92" s="2">
        <v>0.375</v>
      </c>
      <c r="I92" s="2">
        <v>0.41666666666666669</v>
      </c>
      <c r="J92" t="s">
        <v>31</v>
      </c>
      <c r="L92" t="s">
        <v>31</v>
      </c>
      <c r="N92">
        <v>20</v>
      </c>
      <c r="O92" s="14">
        <v>0</v>
      </c>
    </row>
    <row r="93" spans="1:15" x14ac:dyDescent="0.35">
      <c r="A93" t="s">
        <v>162</v>
      </c>
      <c r="C93" t="s">
        <v>63</v>
      </c>
      <c r="D93" s="5"/>
      <c r="E93">
        <v>4</v>
      </c>
      <c r="F93" s="1">
        <v>45266</v>
      </c>
      <c r="G93" s="1">
        <v>45266</v>
      </c>
      <c r="H93" s="2">
        <v>0.58333333333333337</v>
      </c>
      <c r="I93" s="2">
        <v>0.70833333333333337</v>
      </c>
      <c r="J93" t="s">
        <v>44</v>
      </c>
      <c r="L93" t="s">
        <v>35</v>
      </c>
      <c r="N93">
        <v>8</v>
      </c>
      <c r="O93" s="14">
        <v>0</v>
      </c>
    </row>
    <row r="94" spans="1:15" x14ac:dyDescent="0.35">
      <c r="A94" t="s">
        <v>163</v>
      </c>
      <c r="C94" t="s">
        <v>43</v>
      </c>
      <c r="D94" s="5"/>
      <c r="E94">
        <v>0</v>
      </c>
      <c r="F94" s="1">
        <v>44987</v>
      </c>
      <c r="G94" s="1">
        <v>45267</v>
      </c>
      <c r="H94" s="2">
        <v>0.375</v>
      </c>
      <c r="I94" s="2">
        <v>0.41666666666666669</v>
      </c>
      <c r="J94" t="s">
        <v>44</v>
      </c>
      <c r="L94" t="s">
        <v>41</v>
      </c>
      <c r="N94">
        <v>0</v>
      </c>
      <c r="O94" s="14">
        <v>0</v>
      </c>
    </row>
    <row r="95" spans="1:15" x14ac:dyDescent="0.35">
      <c r="A95" t="s">
        <v>164</v>
      </c>
      <c r="C95" t="s">
        <v>43</v>
      </c>
      <c r="D95" s="5"/>
      <c r="E95">
        <v>2</v>
      </c>
      <c r="F95" s="1">
        <v>45267</v>
      </c>
      <c r="G95" s="1">
        <v>45267</v>
      </c>
      <c r="H95" s="2">
        <v>0.375</v>
      </c>
      <c r="I95" s="2">
        <v>0.41666666666666669</v>
      </c>
      <c r="J95" t="s">
        <v>44</v>
      </c>
      <c r="L95" t="s">
        <v>44</v>
      </c>
      <c r="N95">
        <v>20</v>
      </c>
      <c r="O95" s="14">
        <v>0</v>
      </c>
    </row>
    <row r="96" spans="1:15" x14ac:dyDescent="0.35">
      <c r="A96" t="s">
        <v>165</v>
      </c>
      <c r="B96">
        <v>2</v>
      </c>
      <c r="C96" t="s">
        <v>98</v>
      </c>
      <c r="D96" s="5"/>
      <c r="E96">
        <v>2</v>
      </c>
      <c r="F96" s="1">
        <v>44965</v>
      </c>
      <c r="G96" s="1">
        <v>45273</v>
      </c>
      <c r="H96" s="2">
        <v>0.375</v>
      </c>
      <c r="I96" s="2">
        <v>0.41666666666666669</v>
      </c>
      <c r="J96" t="s">
        <v>31</v>
      </c>
      <c r="L96" t="s">
        <v>41</v>
      </c>
      <c r="N96">
        <v>0</v>
      </c>
      <c r="O96" s="14">
        <v>0</v>
      </c>
    </row>
    <row r="97" spans="1:15" x14ac:dyDescent="0.35">
      <c r="A97" t="s">
        <v>166</v>
      </c>
      <c r="B97">
        <v>2</v>
      </c>
      <c r="C97" t="s">
        <v>98</v>
      </c>
      <c r="D97" s="5"/>
      <c r="E97">
        <v>2</v>
      </c>
      <c r="F97" s="1">
        <v>45273</v>
      </c>
      <c r="G97" s="1">
        <v>45273</v>
      </c>
      <c r="H97" s="2">
        <v>0.375</v>
      </c>
      <c r="I97" s="2">
        <v>0.41666666666666669</v>
      </c>
      <c r="J97" t="s">
        <v>31</v>
      </c>
      <c r="L97" t="s">
        <v>99</v>
      </c>
      <c r="N97">
        <v>15</v>
      </c>
      <c r="O97" s="14">
        <v>0</v>
      </c>
    </row>
    <row r="98" spans="1:15" x14ac:dyDescent="0.35">
      <c r="A98" t="s">
        <v>167</v>
      </c>
      <c r="C98" t="s">
        <v>51</v>
      </c>
      <c r="D98" s="5"/>
      <c r="E98">
        <v>2</v>
      </c>
      <c r="F98" s="1">
        <v>45273</v>
      </c>
      <c r="G98" s="1">
        <v>45273</v>
      </c>
      <c r="H98" s="2">
        <v>0.70833333333333337</v>
      </c>
      <c r="I98" s="2">
        <v>0.75</v>
      </c>
      <c r="J98" t="s">
        <v>18</v>
      </c>
      <c r="L98" t="s">
        <v>52</v>
      </c>
      <c r="N98">
        <v>15</v>
      </c>
      <c r="O98" s="14">
        <v>0</v>
      </c>
    </row>
    <row r="99" spans="1:15" x14ac:dyDescent="0.35">
      <c r="A99" t="s">
        <v>168</v>
      </c>
      <c r="B99">
        <v>2</v>
      </c>
      <c r="C99" t="s">
        <v>98</v>
      </c>
      <c r="D99" s="5"/>
      <c r="E99">
        <v>2</v>
      </c>
      <c r="F99" s="1">
        <v>44966</v>
      </c>
      <c r="G99" s="1">
        <v>45274</v>
      </c>
      <c r="H99" s="2">
        <v>0.375</v>
      </c>
      <c r="I99" s="2">
        <v>0.41666666666666669</v>
      </c>
      <c r="J99" t="s">
        <v>44</v>
      </c>
      <c r="L99" t="s">
        <v>41</v>
      </c>
      <c r="N99">
        <v>0</v>
      </c>
      <c r="O99" s="14">
        <v>0</v>
      </c>
    </row>
    <row r="100" spans="1:15" x14ac:dyDescent="0.35">
      <c r="A100" t="s">
        <v>169</v>
      </c>
      <c r="B100">
        <v>2</v>
      </c>
      <c r="C100" t="s">
        <v>98</v>
      </c>
      <c r="D100" s="5"/>
      <c r="E100">
        <v>2</v>
      </c>
      <c r="F100" s="1">
        <v>45274</v>
      </c>
      <c r="G100" s="1">
        <v>45274</v>
      </c>
      <c r="H100" s="2">
        <v>0.375</v>
      </c>
      <c r="I100" s="2">
        <v>0.41666666666666669</v>
      </c>
      <c r="J100" t="s">
        <v>44</v>
      </c>
      <c r="L100" t="s">
        <v>99</v>
      </c>
      <c r="N100">
        <v>15</v>
      </c>
      <c r="O100" s="14">
        <v>0</v>
      </c>
    </row>
    <row r="101" spans="1:15" x14ac:dyDescent="0.35">
      <c r="A101" t="s">
        <v>170</v>
      </c>
      <c r="C101" t="s">
        <v>33</v>
      </c>
      <c r="D101" s="5"/>
      <c r="E101">
        <v>4</v>
      </c>
      <c r="F101" s="1">
        <v>45274</v>
      </c>
      <c r="G101" s="1">
        <v>45274</v>
      </c>
      <c r="H101" s="2">
        <v>0.58333333333333337</v>
      </c>
      <c r="I101" s="2">
        <v>0.70833333333333337</v>
      </c>
      <c r="J101" t="s">
        <v>34</v>
      </c>
      <c r="L101" t="s">
        <v>35</v>
      </c>
      <c r="N101">
        <v>16</v>
      </c>
      <c r="O101" s="14">
        <v>0</v>
      </c>
    </row>
    <row r="102" spans="1:15" x14ac:dyDescent="0.35">
      <c r="A102" t="s">
        <v>171</v>
      </c>
      <c r="C102" t="s">
        <v>133</v>
      </c>
      <c r="D102" s="5"/>
      <c r="E102">
        <v>4</v>
      </c>
      <c r="F102" s="1">
        <v>45280</v>
      </c>
      <c r="G102" s="1">
        <v>45280</v>
      </c>
      <c r="H102" s="2">
        <v>0.58333333333333337</v>
      </c>
      <c r="I102" s="2">
        <v>0.70833333333333337</v>
      </c>
      <c r="J102" t="s">
        <v>134</v>
      </c>
      <c r="L102" t="s">
        <v>35</v>
      </c>
      <c r="N102">
        <v>12</v>
      </c>
      <c r="O102" s="14">
        <v>0</v>
      </c>
    </row>
    <row r="103" spans="1:15" x14ac:dyDescent="0.35">
      <c r="A103" t="s">
        <v>172</v>
      </c>
      <c r="C103" t="s">
        <v>33</v>
      </c>
      <c r="D103" s="5"/>
      <c r="E103">
        <v>4</v>
      </c>
      <c r="F103" s="1">
        <v>45289</v>
      </c>
      <c r="G103" s="1">
        <v>45289</v>
      </c>
      <c r="H103" s="2">
        <v>0.58333333333333337</v>
      </c>
      <c r="I103" s="2">
        <v>0.70833333333333337</v>
      </c>
      <c r="J103" t="s">
        <v>34</v>
      </c>
      <c r="L103" t="s">
        <v>35</v>
      </c>
      <c r="N103">
        <v>16</v>
      </c>
      <c r="O103" s="14">
        <v>0</v>
      </c>
    </row>
    <row r="104" spans="1:15" x14ac:dyDescent="0.35">
      <c r="A104" t="s">
        <v>173</v>
      </c>
      <c r="B104">
        <v>8</v>
      </c>
      <c r="C104" t="s">
        <v>174</v>
      </c>
      <c r="D104" s="5"/>
      <c r="E104">
        <v>0</v>
      </c>
      <c r="L104" t="s">
        <v>38</v>
      </c>
      <c r="N104">
        <v>0</v>
      </c>
      <c r="O104" s="14">
        <v>39</v>
      </c>
    </row>
    <row r="105" spans="1:15" x14ac:dyDescent="0.35">
      <c r="A105" t="s">
        <v>175</v>
      </c>
      <c r="C105" t="s">
        <v>176</v>
      </c>
      <c r="D105" s="5"/>
      <c r="E105">
        <v>0</v>
      </c>
      <c r="F105" s="1">
        <v>44805</v>
      </c>
      <c r="G105" s="1">
        <v>45122</v>
      </c>
      <c r="J105" t="s">
        <v>177</v>
      </c>
      <c r="L105" t="s">
        <v>38</v>
      </c>
      <c r="N105">
        <v>0</v>
      </c>
      <c r="O105" s="14">
        <v>0</v>
      </c>
    </row>
    <row r="106" spans="1:15" x14ac:dyDescent="0.35">
      <c r="A106" t="s">
        <v>178</v>
      </c>
      <c r="B106">
        <v>13</v>
      </c>
      <c r="C106" t="s">
        <v>179</v>
      </c>
      <c r="D106" s="5"/>
      <c r="E106">
        <v>3</v>
      </c>
      <c r="F106" s="1">
        <v>44977</v>
      </c>
      <c r="G106" s="1">
        <v>44977</v>
      </c>
      <c r="H106" s="2">
        <v>0.41666666666666669</v>
      </c>
      <c r="I106" s="2">
        <v>0.5</v>
      </c>
      <c r="J106" t="s">
        <v>180</v>
      </c>
      <c r="K106" s="6">
        <v>504141000</v>
      </c>
      <c r="L106" t="s">
        <v>181</v>
      </c>
      <c r="N106">
        <v>14</v>
      </c>
      <c r="O106" s="14">
        <v>14</v>
      </c>
    </row>
    <row r="107" spans="1:15" x14ac:dyDescent="0.35">
      <c r="A107" t="s">
        <v>182</v>
      </c>
      <c r="B107">
        <v>2</v>
      </c>
      <c r="C107" t="s">
        <v>183</v>
      </c>
      <c r="D107" s="5"/>
      <c r="E107">
        <v>2</v>
      </c>
      <c r="F107" s="1">
        <v>45044</v>
      </c>
      <c r="G107" s="1">
        <v>45044</v>
      </c>
      <c r="H107" s="2">
        <v>0.625</v>
      </c>
      <c r="I107" s="2">
        <v>0.6875</v>
      </c>
      <c r="J107" t="s">
        <v>184</v>
      </c>
      <c r="L107" t="s">
        <v>185</v>
      </c>
      <c r="N107">
        <v>16</v>
      </c>
      <c r="O107" s="14">
        <v>0</v>
      </c>
    </row>
    <row r="108" spans="1:15" x14ac:dyDescent="0.35">
      <c r="A108" t="s">
        <v>186</v>
      </c>
      <c r="B108">
        <v>13</v>
      </c>
      <c r="C108" t="s">
        <v>187</v>
      </c>
      <c r="D108" s="5"/>
      <c r="E108">
        <v>27</v>
      </c>
      <c r="F108" s="1">
        <v>45007</v>
      </c>
      <c r="G108" s="1">
        <v>45091</v>
      </c>
      <c r="H108" s="2">
        <v>0.77083333333333337</v>
      </c>
      <c r="I108" s="2">
        <v>0.83333333333333337</v>
      </c>
      <c r="J108" t="s">
        <v>188</v>
      </c>
      <c r="K108" s="6">
        <v>504141000</v>
      </c>
      <c r="L108" t="s">
        <v>189</v>
      </c>
      <c r="N108">
        <v>15</v>
      </c>
      <c r="O108" s="14">
        <v>0</v>
      </c>
    </row>
    <row r="109" spans="1:15" x14ac:dyDescent="0.35">
      <c r="A109" t="s">
        <v>190</v>
      </c>
      <c r="B109">
        <v>15</v>
      </c>
      <c r="C109" t="s">
        <v>191</v>
      </c>
      <c r="D109" s="5"/>
      <c r="E109">
        <v>32</v>
      </c>
      <c r="F109" s="1">
        <v>44873</v>
      </c>
      <c r="G109" s="1">
        <v>44999</v>
      </c>
      <c r="H109" s="2">
        <v>0.75</v>
      </c>
      <c r="I109" s="2">
        <v>0.8125</v>
      </c>
      <c r="J109" t="s">
        <v>192</v>
      </c>
      <c r="L109" t="s">
        <v>193</v>
      </c>
      <c r="N109">
        <v>16</v>
      </c>
      <c r="O109" s="14">
        <v>87</v>
      </c>
    </row>
    <row r="110" spans="1:15" x14ac:dyDescent="0.35">
      <c r="A110" t="s">
        <v>194</v>
      </c>
      <c r="B110">
        <v>14</v>
      </c>
      <c r="C110" t="s">
        <v>195</v>
      </c>
      <c r="D110" s="5"/>
      <c r="E110">
        <v>6</v>
      </c>
      <c r="F110" s="1">
        <v>44964</v>
      </c>
      <c r="G110" s="1">
        <v>44999</v>
      </c>
      <c r="H110" s="2">
        <v>0.75</v>
      </c>
      <c r="I110" s="2">
        <v>0.8125</v>
      </c>
      <c r="J110" t="s">
        <v>196</v>
      </c>
      <c r="K110" s="6">
        <v>504141000</v>
      </c>
      <c r="L110" t="s">
        <v>197</v>
      </c>
      <c r="N110">
        <v>40</v>
      </c>
      <c r="O110" s="14">
        <v>20</v>
      </c>
    </row>
    <row r="111" spans="1:15" x14ac:dyDescent="0.35">
      <c r="A111" t="s">
        <v>198</v>
      </c>
      <c r="B111">
        <v>15</v>
      </c>
      <c r="C111" t="s">
        <v>199</v>
      </c>
      <c r="D111" s="5"/>
      <c r="E111">
        <v>40</v>
      </c>
      <c r="F111" s="1">
        <v>44942</v>
      </c>
      <c r="G111" s="1">
        <v>45012</v>
      </c>
      <c r="H111" s="2">
        <v>0.83333333333333337</v>
      </c>
      <c r="I111" s="2">
        <v>0.89583333333333337</v>
      </c>
      <c r="J111" t="s">
        <v>200</v>
      </c>
      <c r="L111" t="s">
        <v>201</v>
      </c>
      <c r="N111">
        <v>30</v>
      </c>
      <c r="O111" s="14">
        <v>57</v>
      </c>
    </row>
    <row r="112" spans="1:15" x14ac:dyDescent="0.35">
      <c r="A112" t="s">
        <v>202</v>
      </c>
      <c r="B112">
        <v>14</v>
      </c>
      <c r="C112" t="s">
        <v>203</v>
      </c>
      <c r="D112" s="5"/>
      <c r="E112">
        <v>28</v>
      </c>
      <c r="F112" s="1">
        <v>44965</v>
      </c>
      <c r="G112" s="1">
        <v>45014</v>
      </c>
      <c r="H112" s="2">
        <v>0.77083333333333337</v>
      </c>
      <c r="I112" s="2">
        <v>0.89583333333333337</v>
      </c>
      <c r="J112" t="s">
        <v>204</v>
      </c>
      <c r="K112" s="6">
        <v>504141000</v>
      </c>
      <c r="L112" t="s">
        <v>205</v>
      </c>
      <c r="N112">
        <v>12</v>
      </c>
      <c r="O112" s="14">
        <v>123</v>
      </c>
    </row>
    <row r="113" spans="1:15" x14ac:dyDescent="0.35">
      <c r="A113" t="s">
        <v>206</v>
      </c>
      <c r="B113">
        <v>2</v>
      </c>
      <c r="C113" t="s">
        <v>207</v>
      </c>
      <c r="D113" s="5"/>
      <c r="E113">
        <v>6</v>
      </c>
      <c r="F113" s="1">
        <v>45038</v>
      </c>
      <c r="G113" s="1">
        <v>45038</v>
      </c>
      <c r="H113" s="2">
        <v>0.54166666666666663</v>
      </c>
      <c r="I113" s="2">
        <v>0.72916666666666663</v>
      </c>
      <c r="J113" t="s">
        <v>208</v>
      </c>
      <c r="L113" t="s">
        <v>209</v>
      </c>
      <c r="N113">
        <v>25</v>
      </c>
      <c r="O113" s="14">
        <v>0</v>
      </c>
    </row>
    <row r="114" spans="1:15" x14ac:dyDescent="0.35">
      <c r="A114" t="s">
        <v>210</v>
      </c>
      <c r="B114">
        <v>15</v>
      </c>
      <c r="C114" t="s">
        <v>211</v>
      </c>
      <c r="D114" s="5"/>
      <c r="E114">
        <v>27</v>
      </c>
      <c r="F114" s="1">
        <v>44984</v>
      </c>
      <c r="G114" s="1">
        <v>45061</v>
      </c>
      <c r="H114" s="2">
        <v>0.77083333333333337</v>
      </c>
      <c r="I114" s="2">
        <v>0.85416666666666663</v>
      </c>
      <c r="J114" t="s">
        <v>204</v>
      </c>
      <c r="K114" s="6">
        <v>504141000</v>
      </c>
      <c r="L114" t="s">
        <v>212</v>
      </c>
      <c r="N114">
        <v>11</v>
      </c>
      <c r="O114" s="14">
        <v>106</v>
      </c>
    </row>
    <row r="115" spans="1:15" x14ac:dyDescent="0.35">
      <c r="A115" t="s">
        <v>213</v>
      </c>
      <c r="B115">
        <v>8</v>
      </c>
      <c r="C115" t="s">
        <v>214</v>
      </c>
      <c r="D115" s="5"/>
      <c r="E115">
        <v>4</v>
      </c>
      <c r="F115" s="1">
        <v>44963</v>
      </c>
      <c r="G115" s="1">
        <v>44963</v>
      </c>
      <c r="H115" s="2">
        <v>0.375</v>
      </c>
      <c r="I115" s="2">
        <v>0.5</v>
      </c>
      <c r="J115" t="s">
        <v>215</v>
      </c>
      <c r="K115" s="6">
        <v>504141000</v>
      </c>
      <c r="L115" t="s">
        <v>216</v>
      </c>
      <c r="N115">
        <v>10</v>
      </c>
      <c r="O115" s="14">
        <v>29</v>
      </c>
    </row>
    <row r="116" spans="1:15" x14ac:dyDescent="0.35">
      <c r="A116" t="s">
        <v>217</v>
      </c>
      <c r="B116">
        <v>8</v>
      </c>
      <c r="C116" t="s">
        <v>218</v>
      </c>
      <c r="D116" s="5"/>
      <c r="E116">
        <v>4</v>
      </c>
      <c r="F116" s="1">
        <v>44967</v>
      </c>
      <c r="G116" s="1">
        <v>44967</v>
      </c>
      <c r="H116" s="2">
        <v>0.375</v>
      </c>
      <c r="I116" s="2">
        <v>0.5</v>
      </c>
      <c r="J116" t="s">
        <v>219</v>
      </c>
      <c r="K116" s="6">
        <v>504141000</v>
      </c>
      <c r="L116" t="s">
        <v>220</v>
      </c>
      <c r="N116">
        <v>10</v>
      </c>
      <c r="O116" s="14">
        <v>29</v>
      </c>
    </row>
    <row r="117" spans="1:15" x14ac:dyDescent="0.35">
      <c r="A117" t="s">
        <v>221</v>
      </c>
      <c r="B117">
        <v>13</v>
      </c>
      <c r="C117" t="s">
        <v>222</v>
      </c>
      <c r="D117" s="5"/>
      <c r="E117">
        <v>10</v>
      </c>
      <c r="F117" s="1">
        <v>44960</v>
      </c>
      <c r="G117" s="1">
        <v>44967</v>
      </c>
      <c r="H117" s="2">
        <v>0.66666666666666663</v>
      </c>
      <c r="I117" s="2">
        <v>0.8125</v>
      </c>
      <c r="J117" t="s">
        <v>223</v>
      </c>
      <c r="L117" t="s">
        <v>224</v>
      </c>
      <c r="N117">
        <v>15</v>
      </c>
      <c r="O117" s="14">
        <v>53</v>
      </c>
    </row>
    <row r="118" spans="1:15" x14ac:dyDescent="0.35">
      <c r="A118" t="s">
        <v>225</v>
      </c>
      <c r="B118">
        <v>15</v>
      </c>
      <c r="C118" t="s">
        <v>226</v>
      </c>
      <c r="D118" s="5"/>
      <c r="E118">
        <v>6</v>
      </c>
      <c r="F118" s="1">
        <v>44967</v>
      </c>
      <c r="G118" s="1">
        <v>44967</v>
      </c>
      <c r="H118" s="2">
        <v>0.72916666666666663</v>
      </c>
      <c r="I118" s="2">
        <v>0.89583333333333337</v>
      </c>
      <c r="J118" t="s">
        <v>227</v>
      </c>
      <c r="K118" s="6">
        <v>504141000</v>
      </c>
      <c r="L118" t="s">
        <v>228</v>
      </c>
      <c r="N118">
        <v>6</v>
      </c>
      <c r="O118" s="14">
        <v>41</v>
      </c>
    </row>
    <row r="119" spans="1:15" x14ac:dyDescent="0.35">
      <c r="A119" t="s">
        <v>229</v>
      </c>
      <c r="B119">
        <v>15</v>
      </c>
      <c r="C119" t="s">
        <v>230</v>
      </c>
      <c r="D119" s="5"/>
      <c r="E119">
        <v>9</v>
      </c>
      <c r="F119" s="1">
        <v>44968</v>
      </c>
      <c r="G119" s="1">
        <v>44968</v>
      </c>
      <c r="H119" s="2">
        <v>0.375</v>
      </c>
      <c r="I119" s="2">
        <v>0.66666666666666663</v>
      </c>
      <c r="J119" t="s">
        <v>231</v>
      </c>
      <c r="K119" s="6">
        <v>504141000</v>
      </c>
      <c r="L119" t="s">
        <v>232</v>
      </c>
      <c r="N119">
        <v>10</v>
      </c>
      <c r="O119" s="14">
        <v>53</v>
      </c>
    </row>
    <row r="120" spans="1:15" x14ac:dyDescent="0.35">
      <c r="A120" t="s">
        <v>233</v>
      </c>
      <c r="B120">
        <v>15</v>
      </c>
      <c r="C120" t="s">
        <v>234</v>
      </c>
      <c r="D120" s="5"/>
      <c r="E120">
        <v>10</v>
      </c>
      <c r="F120" s="1">
        <v>44968</v>
      </c>
      <c r="G120" s="1">
        <v>44968</v>
      </c>
      <c r="H120" s="2">
        <v>0.375</v>
      </c>
      <c r="I120" s="2">
        <v>0.70833333333333337</v>
      </c>
      <c r="J120" t="s">
        <v>235</v>
      </c>
      <c r="K120" s="6">
        <v>504141000</v>
      </c>
      <c r="L120" t="s">
        <v>236</v>
      </c>
      <c r="N120">
        <v>9</v>
      </c>
      <c r="O120" s="14">
        <v>75</v>
      </c>
    </row>
    <row r="121" spans="1:15" x14ac:dyDescent="0.35">
      <c r="A121" t="s">
        <v>237</v>
      </c>
      <c r="B121">
        <v>13</v>
      </c>
      <c r="C121" t="s">
        <v>238</v>
      </c>
      <c r="D121" s="5"/>
      <c r="E121">
        <v>20</v>
      </c>
      <c r="F121" s="1">
        <v>44886</v>
      </c>
      <c r="G121" s="1">
        <v>44970</v>
      </c>
      <c r="H121" s="2">
        <v>0.75</v>
      </c>
      <c r="I121" s="2">
        <v>0.8125</v>
      </c>
      <c r="J121" t="s">
        <v>239</v>
      </c>
      <c r="K121" s="6">
        <v>504141000</v>
      </c>
      <c r="L121" t="s">
        <v>240</v>
      </c>
      <c r="N121">
        <v>14</v>
      </c>
      <c r="O121" s="14">
        <v>102</v>
      </c>
    </row>
    <row r="122" spans="1:15" x14ac:dyDescent="0.35">
      <c r="A122" t="s">
        <v>241</v>
      </c>
      <c r="B122">
        <v>13</v>
      </c>
      <c r="C122" t="s">
        <v>242</v>
      </c>
      <c r="D122" s="5"/>
      <c r="E122">
        <v>19</v>
      </c>
      <c r="F122" s="1">
        <v>44830</v>
      </c>
      <c r="G122" s="1">
        <v>44970</v>
      </c>
      <c r="H122" s="2">
        <v>0.79166666666666663</v>
      </c>
      <c r="I122" s="2">
        <v>0.83333333333333337</v>
      </c>
      <c r="J122" t="s">
        <v>243</v>
      </c>
      <c r="K122" s="6">
        <v>504141000</v>
      </c>
      <c r="L122" t="s">
        <v>244</v>
      </c>
      <c r="N122">
        <v>15</v>
      </c>
      <c r="O122" s="14">
        <v>89</v>
      </c>
    </row>
    <row r="123" spans="1:15" x14ac:dyDescent="0.35">
      <c r="A123" t="s">
        <v>245</v>
      </c>
      <c r="B123">
        <v>13</v>
      </c>
      <c r="C123" t="s">
        <v>242</v>
      </c>
      <c r="D123" s="5"/>
      <c r="E123">
        <v>19</v>
      </c>
      <c r="F123" s="1">
        <v>44830</v>
      </c>
      <c r="G123" s="1">
        <v>44970</v>
      </c>
      <c r="H123" s="2">
        <v>0.83333333333333337</v>
      </c>
      <c r="I123" s="2">
        <v>0.875</v>
      </c>
      <c r="J123" t="s">
        <v>243</v>
      </c>
      <c r="K123" s="6">
        <v>504141000</v>
      </c>
      <c r="L123" t="s">
        <v>244</v>
      </c>
      <c r="N123">
        <v>15</v>
      </c>
      <c r="O123" s="14">
        <v>89</v>
      </c>
    </row>
    <row r="124" spans="1:15" x14ac:dyDescent="0.35">
      <c r="A124" t="s">
        <v>246</v>
      </c>
      <c r="B124">
        <v>13</v>
      </c>
      <c r="C124" t="s">
        <v>247</v>
      </c>
      <c r="D124" s="5"/>
      <c r="E124">
        <v>3</v>
      </c>
      <c r="F124" s="1">
        <v>44971</v>
      </c>
      <c r="G124" s="1">
        <v>44971</v>
      </c>
      <c r="H124" s="2">
        <v>0.79166666666666663</v>
      </c>
      <c r="I124" s="2">
        <v>0.875</v>
      </c>
      <c r="J124" t="s">
        <v>188</v>
      </c>
      <c r="K124" s="6">
        <v>504141000</v>
      </c>
      <c r="L124" t="s">
        <v>248</v>
      </c>
      <c r="N124">
        <v>0</v>
      </c>
      <c r="O124" s="14">
        <v>0</v>
      </c>
    </row>
    <row r="125" spans="1:15" x14ac:dyDescent="0.35">
      <c r="A125" t="s">
        <v>249</v>
      </c>
      <c r="B125">
        <v>13</v>
      </c>
      <c r="C125" t="s">
        <v>250</v>
      </c>
      <c r="D125" s="5"/>
      <c r="E125">
        <v>24</v>
      </c>
      <c r="F125" s="1">
        <v>44819</v>
      </c>
      <c r="G125" s="1">
        <v>44973</v>
      </c>
      <c r="H125" s="2">
        <v>0.375</v>
      </c>
      <c r="I125" s="2">
        <v>0.41666666666666669</v>
      </c>
      <c r="J125" t="s">
        <v>239</v>
      </c>
      <c r="K125" s="6">
        <v>504141000</v>
      </c>
      <c r="L125" t="s">
        <v>251</v>
      </c>
      <c r="N125">
        <v>15</v>
      </c>
      <c r="O125" s="14">
        <v>122</v>
      </c>
    </row>
    <row r="126" spans="1:15" x14ac:dyDescent="0.35">
      <c r="A126" t="s">
        <v>252</v>
      </c>
      <c r="B126">
        <v>13</v>
      </c>
      <c r="C126" t="s">
        <v>253</v>
      </c>
      <c r="D126" s="5"/>
      <c r="E126">
        <v>3</v>
      </c>
      <c r="F126" s="1">
        <v>44973</v>
      </c>
      <c r="G126" s="1">
        <v>44973</v>
      </c>
      <c r="H126" s="2">
        <v>0.77083333333333337</v>
      </c>
      <c r="I126" s="2">
        <v>0.85416666666666663</v>
      </c>
      <c r="J126" t="s">
        <v>196</v>
      </c>
      <c r="K126" s="6">
        <v>504141000</v>
      </c>
      <c r="L126" t="s">
        <v>254</v>
      </c>
      <c r="N126">
        <v>90</v>
      </c>
      <c r="O126" s="14">
        <v>5</v>
      </c>
    </row>
    <row r="127" spans="1:15" x14ac:dyDescent="0.35">
      <c r="A127" t="s">
        <v>255</v>
      </c>
      <c r="B127">
        <v>13</v>
      </c>
      <c r="C127" t="s">
        <v>256</v>
      </c>
      <c r="D127" s="5"/>
      <c r="E127">
        <v>6</v>
      </c>
      <c r="F127" s="1">
        <v>44938</v>
      </c>
      <c r="G127" s="1">
        <v>44973</v>
      </c>
      <c r="H127" s="2">
        <v>0.625</v>
      </c>
      <c r="I127" s="2">
        <v>0.65625</v>
      </c>
      <c r="J127" t="s">
        <v>239</v>
      </c>
      <c r="K127" s="6">
        <v>504141000</v>
      </c>
      <c r="L127" t="s">
        <v>257</v>
      </c>
      <c r="N127">
        <v>7</v>
      </c>
      <c r="O127" s="14">
        <v>39</v>
      </c>
    </row>
    <row r="128" spans="1:15" x14ac:dyDescent="0.35">
      <c r="A128" t="s">
        <v>258</v>
      </c>
      <c r="B128">
        <v>13</v>
      </c>
      <c r="C128" t="s">
        <v>187</v>
      </c>
      <c r="D128" s="5"/>
      <c r="E128">
        <v>27</v>
      </c>
      <c r="F128" s="1">
        <v>44868</v>
      </c>
      <c r="G128" s="1">
        <v>44973</v>
      </c>
      <c r="H128" s="2">
        <v>0.75</v>
      </c>
      <c r="I128" s="2">
        <v>0.8125</v>
      </c>
      <c r="J128" t="s">
        <v>188</v>
      </c>
      <c r="K128" s="6">
        <v>504141000</v>
      </c>
      <c r="L128" t="s">
        <v>259</v>
      </c>
      <c r="N128">
        <v>15</v>
      </c>
      <c r="O128" s="14">
        <v>0</v>
      </c>
    </row>
    <row r="129" spans="1:15" x14ac:dyDescent="0.35">
      <c r="A129" t="s">
        <v>260</v>
      </c>
      <c r="C129" t="s">
        <v>261</v>
      </c>
      <c r="D129" s="5"/>
      <c r="E129">
        <v>2</v>
      </c>
      <c r="F129" s="1">
        <v>44973</v>
      </c>
      <c r="G129" s="1">
        <v>44973</v>
      </c>
      <c r="H129" s="2">
        <v>0.64583333333333337</v>
      </c>
      <c r="I129" s="2">
        <v>0.70833333333333337</v>
      </c>
      <c r="J129" t="s">
        <v>262</v>
      </c>
      <c r="L129" t="s">
        <v>263</v>
      </c>
      <c r="N129">
        <v>7</v>
      </c>
      <c r="O129" s="14">
        <v>0</v>
      </c>
    </row>
    <row r="130" spans="1:15" x14ac:dyDescent="0.35">
      <c r="A130" t="s">
        <v>264</v>
      </c>
      <c r="B130">
        <v>8</v>
      </c>
      <c r="C130" t="s">
        <v>265</v>
      </c>
      <c r="D130" s="5"/>
      <c r="E130">
        <v>4</v>
      </c>
      <c r="F130" s="1">
        <v>44970</v>
      </c>
      <c r="G130" s="1">
        <v>44970</v>
      </c>
      <c r="H130" s="2">
        <v>0.375</v>
      </c>
      <c r="I130" s="2">
        <v>0.5</v>
      </c>
      <c r="J130" t="s">
        <v>215</v>
      </c>
      <c r="K130" s="6">
        <v>504141000</v>
      </c>
      <c r="L130" t="s">
        <v>216</v>
      </c>
      <c r="N130">
        <v>10</v>
      </c>
      <c r="O130" s="14">
        <v>29</v>
      </c>
    </row>
    <row r="131" spans="1:15" x14ac:dyDescent="0.35">
      <c r="A131" t="s">
        <v>266</v>
      </c>
      <c r="B131">
        <v>8</v>
      </c>
      <c r="C131" t="s">
        <v>267</v>
      </c>
      <c r="D131" s="5"/>
      <c r="E131">
        <v>4</v>
      </c>
      <c r="F131" s="1">
        <v>44974</v>
      </c>
      <c r="G131" s="1">
        <v>44974</v>
      </c>
      <c r="H131" s="2">
        <v>0.375</v>
      </c>
      <c r="I131" s="2">
        <v>0.5</v>
      </c>
      <c r="J131" t="s">
        <v>219</v>
      </c>
      <c r="K131" s="6">
        <v>504141000</v>
      </c>
      <c r="L131" t="s">
        <v>220</v>
      </c>
      <c r="N131">
        <v>10</v>
      </c>
      <c r="O131" s="14">
        <v>29</v>
      </c>
    </row>
    <row r="132" spans="1:15" x14ac:dyDescent="0.35">
      <c r="A132" t="s">
        <v>268</v>
      </c>
      <c r="B132">
        <v>13</v>
      </c>
      <c r="C132" t="s">
        <v>269</v>
      </c>
      <c r="D132" s="5"/>
      <c r="E132">
        <v>5</v>
      </c>
      <c r="F132" s="1">
        <v>44974</v>
      </c>
      <c r="G132" s="1">
        <v>44974</v>
      </c>
      <c r="H132" s="2">
        <v>0.66666666666666663</v>
      </c>
      <c r="I132" s="2">
        <v>0.8125</v>
      </c>
      <c r="J132" t="s">
        <v>223</v>
      </c>
      <c r="L132" t="s">
        <v>224</v>
      </c>
      <c r="N132">
        <v>15</v>
      </c>
      <c r="O132" s="14">
        <v>23</v>
      </c>
    </row>
    <row r="133" spans="1:15" x14ac:dyDescent="0.35">
      <c r="A133" t="s">
        <v>270</v>
      </c>
      <c r="B133">
        <v>2</v>
      </c>
      <c r="C133" t="s">
        <v>271</v>
      </c>
      <c r="D133" s="5"/>
      <c r="E133">
        <v>10</v>
      </c>
      <c r="F133" s="1">
        <v>44939</v>
      </c>
      <c r="G133" s="1">
        <v>44981</v>
      </c>
      <c r="H133" s="2">
        <v>0.41666666666666669</v>
      </c>
      <c r="I133" s="2">
        <v>0.46875</v>
      </c>
      <c r="J133" t="s">
        <v>272</v>
      </c>
      <c r="L133" t="s">
        <v>273</v>
      </c>
      <c r="N133">
        <v>11</v>
      </c>
      <c r="O133" s="14">
        <v>45</v>
      </c>
    </row>
    <row r="134" spans="1:15" x14ac:dyDescent="0.35">
      <c r="A134" t="s">
        <v>274</v>
      </c>
      <c r="B134">
        <v>13</v>
      </c>
      <c r="C134" t="s">
        <v>275</v>
      </c>
      <c r="D134" s="5"/>
      <c r="E134">
        <v>4</v>
      </c>
      <c r="F134" s="1">
        <v>44974</v>
      </c>
      <c r="G134" s="1">
        <v>44974</v>
      </c>
      <c r="H134" s="2">
        <v>0.66666666666666663</v>
      </c>
      <c r="I134" s="2">
        <v>0.79166666666666663</v>
      </c>
      <c r="J134" t="s">
        <v>180</v>
      </c>
      <c r="K134" s="6">
        <v>504141000</v>
      </c>
      <c r="L134" t="s">
        <v>276</v>
      </c>
      <c r="N134">
        <v>15</v>
      </c>
      <c r="O134" s="14">
        <v>31</v>
      </c>
    </row>
    <row r="135" spans="1:15" x14ac:dyDescent="0.35">
      <c r="A135" t="s">
        <v>277</v>
      </c>
      <c r="B135">
        <v>8</v>
      </c>
      <c r="C135" t="s">
        <v>278</v>
      </c>
      <c r="D135" s="5"/>
      <c r="E135">
        <v>10</v>
      </c>
      <c r="F135" s="1">
        <v>44975</v>
      </c>
      <c r="G135" s="1">
        <v>44975</v>
      </c>
      <c r="H135" s="2">
        <v>0.39583333333333331</v>
      </c>
      <c r="I135" s="2">
        <v>0.69791666666666663</v>
      </c>
      <c r="J135" t="s">
        <v>279</v>
      </c>
      <c r="K135" s="6">
        <v>504141000</v>
      </c>
      <c r="L135" t="s">
        <v>280</v>
      </c>
      <c r="N135">
        <v>6</v>
      </c>
      <c r="O135" s="14">
        <v>45</v>
      </c>
    </row>
    <row r="136" spans="1:15" x14ac:dyDescent="0.35">
      <c r="A136" t="s">
        <v>281</v>
      </c>
      <c r="C136" t="s">
        <v>282</v>
      </c>
      <c r="D136" s="5"/>
      <c r="E136">
        <v>4</v>
      </c>
      <c r="F136" s="1">
        <v>44977</v>
      </c>
      <c r="G136" s="1">
        <v>44977</v>
      </c>
      <c r="H136" s="2">
        <v>0.375</v>
      </c>
      <c r="I136" s="2">
        <v>0.47916666666666669</v>
      </c>
      <c r="J136" t="s">
        <v>180</v>
      </c>
      <c r="K136" s="6">
        <v>504141000</v>
      </c>
      <c r="L136" t="s">
        <v>283</v>
      </c>
      <c r="N136">
        <v>12</v>
      </c>
      <c r="O136" s="14">
        <v>14</v>
      </c>
    </row>
    <row r="137" spans="1:15" x14ac:dyDescent="0.35">
      <c r="A137" t="s">
        <v>284</v>
      </c>
      <c r="C137" t="s">
        <v>285</v>
      </c>
      <c r="D137" s="5"/>
      <c r="E137">
        <v>3</v>
      </c>
      <c r="F137" s="1">
        <v>44978</v>
      </c>
      <c r="G137" s="1">
        <v>44978</v>
      </c>
      <c r="H137" s="2">
        <v>0.41666666666666669</v>
      </c>
      <c r="I137" s="2">
        <v>0.5</v>
      </c>
      <c r="J137" t="s">
        <v>286</v>
      </c>
      <c r="L137" t="s">
        <v>287</v>
      </c>
      <c r="N137">
        <v>15</v>
      </c>
      <c r="O137" s="14">
        <v>0</v>
      </c>
    </row>
    <row r="138" spans="1:15" x14ac:dyDescent="0.35">
      <c r="A138" t="s">
        <v>288</v>
      </c>
      <c r="C138" t="s">
        <v>289</v>
      </c>
      <c r="D138" s="5"/>
      <c r="E138">
        <v>12</v>
      </c>
      <c r="F138" s="1">
        <v>44977</v>
      </c>
      <c r="G138" s="1">
        <v>44979</v>
      </c>
      <c r="H138" s="2">
        <v>0.39583333333333331</v>
      </c>
      <c r="I138" s="2">
        <v>0.52083333333333337</v>
      </c>
      <c r="J138" t="s">
        <v>235</v>
      </c>
      <c r="K138" s="6">
        <v>504141000</v>
      </c>
      <c r="L138" t="s">
        <v>290</v>
      </c>
      <c r="N138">
        <v>12</v>
      </c>
      <c r="O138" s="14">
        <v>41</v>
      </c>
    </row>
    <row r="139" spans="1:15" x14ac:dyDescent="0.35">
      <c r="A139" t="s">
        <v>291</v>
      </c>
      <c r="B139">
        <v>8</v>
      </c>
      <c r="C139" t="s">
        <v>292</v>
      </c>
      <c r="D139" s="5"/>
      <c r="E139">
        <v>7</v>
      </c>
      <c r="F139" s="1">
        <v>44979</v>
      </c>
      <c r="G139" s="1">
        <v>44979</v>
      </c>
      <c r="H139" s="2">
        <v>0.41666666666666669</v>
      </c>
      <c r="I139" s="2">
        <v>0.625</v>
      </c>
      <c r="J139" t="s">
        <v>279</v>
      </c>
      <c r="K139" s="6">
        <v>504141000</v>
      </c>
      <c r="L139" t="s">
        <v>280</v>
      </c>
      <c r="N139">
        <v>8</v>
      </c>
      <c r="O139" s="14">
        <v>10</v>
      </c>
    </row>
    <row r="140" spans="1:15" x14ac:dyDescent="0.35">
      <c r="A140" t="s">
        <v>293</v>
      </c>
      <c r="C140" t="s">
        <v>294</v>
      </c>
      <c r="D140" s="5"/>
      <c r="E140">
        <v>3</v>
      </c>
      <c r="F140" s="1">
        <v>44980</v>
      </c>
      <c r="G140" s="1">
        <v>44980</v>
      </c>
      <c r="H140" s="2">
        <v>0.41666666666666669</v>
      </c>
      <c r="I140" s="2">
        <v>0.5</v>
      </c>
      <c r="J140" t="s">
        <v>180</v>
      </c>
      <c r="K140" s="6">
        <v>504141000</v>
      </c>
      <c r="L140" t="s">
        <v>295</v>
      </c>
      <c r="N140">
        <v>15</v>
      </c>
      <c r="O140" s="14">
        <v>9</v>
      </c>
    </row>
    <row r="141" spans="1:15" x14ac:dyDescent="0.35">
      <c r="A141" t="s">
        <v>296</v>
      </c>
      <c r="B141">
        <v>13</v>
      </c>
      <c r="C141" t="s">
        <v>297</v>
      </c>
      <c r="D141" s="5"/>
      <c r="E141">
        <v>5</v>
      </c>
      <c r="F141" s="1">
        <v>44981</v>
      </c>
      <c r="G141" s="1">
        <v>44981</v>
      </c>
      <c r="H141" s="2">
        <v>0.625</v>
      </c>
      <c r="I141" s="2">
        <v>0.77083333333333337</v>
      </c>
      <c r="J141" t="s">
        <v>298</v>
      </c>
      <c r="K141" s="6">
        <v>504141000</v>
      </c>
      <c r="L141" t="s">
        <v>299</v>
      </c>
      <c r="N141">
        <v>15</v>
      </c>
      <c r="O141" s="14">
        <v>23</v>
      </c>
    </row>
    <row r="142" spans="1:15" x14ac:dyDescent="0.35">
      <c r="A142" t="s">
        <v>300</v>
      </c>
      <c r="B142">
        <v>13</v>
      </c>
      <c r="C142" t="s">
        <v>301</v>
      </c>
      <c r="D142" s="5"/>
      <c r="E142">
        <v>8</v>
      </c>
      <c r="F142" s="1">
        <v>44942</v>
      </c>
      <c r="G142" s="1">
        <v>44984</v>
      </c>
      <c r="H142" s="2">
        <v>0.72916666666666663</v>
      </c>
      <c r="I142" s="2">
        <v>0.77083333333333337</v>
      </c>
      <c r="J142" t="s">
        <v>243</v>
      </c>
      <c r="K142" s="6">
        <v>504141000</v>
      </c>
      <c r="L142" t="s">
        <v>302</v>
      </c>
      <c r="N142">
        <v>17</v>
      </c>
      <c r="O142" s="14">
        <v>43</v>
      </c>
    </row>
    <row r="143" spans="1:15" x14ac:dyDescent="0.35">
      <c r="A143" t="s">
        <v>303</v>
      </c>
      <c r="C143" t="s">
        <v>304</v>
      </c>
      <c r="D143" s="5"/>
      <c r="E143">
        <v>3</v>
      </c>
      <c r="F143" s="1">
        <v>44984</v>
      </c>
      <c r="G143" s="1">
        <v>44984</v>
      </c>
      <c r="H143" s="2">
        <v>0.8125</v>
      </c>
      <c r="I143" s="2">
        <v>0.89583333333333337</v>
      </c>
      <c r="J143" t="s">
        <v>196</v>
      </c>
      <c r="K143" s="6">
        <v>504141000</v>
      </c>
      <c r="L143" t="s">
        <v>305</v>
      </c>
      <c r="N143">
        <v>80</v>
      </c>
      <c r="O143" s="14">
        <v>0</v>
      </c>
    </row>
    <row r="144" spans="1:15" x14ac:dyDescent="0.35">
      <c r="A144" t="s">
        <v>306</v>
      </c>
      <c r="B144">
        <v>8</v>
      </c>
      <c r="C144" t="s">
        <v>307</v>
      </c>
      <c r="D144" s="5"/>
      <c r="E144">
        <v>4</v>
      </c>
      <c r="F144" s="1">
        <v>44985</v>
      </c>
      <c r="G144" s="1">
        <v>44985</v>
      </c>
      <c r="H144" s="2">
        <v>0.66666666666666663</v>
      </c>
      <c r="I144" s="2">
        <v>0.79166666666666663</v>
      </c>
      <c r="J144" t="s">
        <v>308</v>
      </c>
      <c r="L144" t="s">
        <v>309</v>
      </c>
      <c r="N144">
        <v>4</v>
      </c>
      <c r="O144" s="14">
        <v>0</v>
      </c>
    </row>
    <row r="145" spans="1:15" x14ac:dyDescent="0.35">
      <c r="A145" t="s">
        <v>310</v>
      </c>
      <c r="B145">
        <v>13</v>
      </c>
      <c r="C145" t="s">
        <v>311</v>
      </c>
      <c r="D145" s="5"/>
      <c r="E145">
        <v>5</v>
      </c>
      <c r="F145" s="1">
        <v>44985</v>
      </c>
      <c r="G145" s="1">
        <v>44985</v>
      </c>
      <c r="H145" s="2">
        <v>0.72916666666666663</v>
      </c>
      <c r="I145" s="2">
        <v>0.875</v>
      </c>
      <c r="J145" t="s">
        <v>298</v>
      </c>
      <c r="K145" s="6">
        <v>504141000</v>
      </c>
      <c r="L145" t="s">
        <v>312</v>
      </c>
      <c r="N145">
        <v>15</v>
      </c>
      <c r="O145" s="14">
        <v>26</v>
      </c>
    </row>
    <row r="146" spans="1:15" x14ac:dyDescent="0.35">
      <c r="A146" t="s">
        <v>313</v>
      </c>
      <c r="C146" t="s">
        <v>314</v>
      </c>
      <c r="D146" s="5"/>
      <c r="E146">
        <v>4</v>
      </c>
      <c r="F146" s="1">
        <v>44986</v>
      </c>
      <c r="G146" s="1">
        <v>44986</v>
      </c>
      <c r="H146" s="2">
        <v>0.75</v>
      </c>
      <c r="I146" s="2">
        <v>0.875</v>
      </c>
      <c r="J146" t="s">
        <v>180</v>
      </c>
      <c r="K146" s="6">
        <v>504141000</v>
      </c>
      <c r="L146" t="s">
        <v>315</v>
      </c>
      <c r="N146">
        <v>25</v>
      </c>
      <c r="O146" s="14">
        <v>0</v>
      </c>
    </row>
    <row r="147" spans="1:15" x14ac:dyDescent="0.35">
      <c r="A147" t="s">
        <v>316</v>
      </c>
      <c r="B147">
        <v>13</v>
      </c>
      <c r="C147" t="s">
        <v>238</v>
      </c>
      <c r="D147" s="5"/>
      <c r="E147">
        <v>20</v>
      </c>
      <c r="F147" s="1">
        <v>44896</v>
      </c>
      <c r="G147" s="1">
        <v>44987</v>
      </c>
      <c r="H147" s="2">
        <v>0.6875</v>
      </c>
      <c r="I147" s="2">
        <v>0.75</v>
      </c>
      <c r="J147" t="s">
        <v>317</v>
      </c>
      <c r="K147" s="6">
        <v>504141000</v>
      </c>
      <c r="L147" t="s">
        <v>240</v>
      </c>
      <c r="N147">
        <v>16</v>
      </c>
      <c r="O147" s="14">
        <v>102</v>
      </c>
    </row>
    <row r="148" spans="1:15" x14ac:dyDescent="0.35">
      <c r="A148" t="s">
        <v>318</v>
      </c>
      <c r="B148">
        <v>13</v>
      </c>
      <c r="C148" t="s">
        <v>319</v>
      </c>
      <c r="D148" s="5"/>
      <c r="E148">
        <v>8</v>
      </c>
      <c r="F148" s="1">
        <v>44945</v>
      </c>
      <c r="G148" s="1">
        <v>44987</v>
      </c>
      <c r="H148" s="2">
        <v>0.67708333333333337</v>
      </c>
      <c r="I148" s="2">
        <v>0.71875</v>
      </c>
      <c r="J148" t="s">
        <v>239</v>
      </c>
      <c r="K148" s="6">
        <v>504141000</v>
      </c>
      <c r="L148" t="s">
        <v>257</v>
      </c>
      <c r="N148">
        <v>8</v>
      </c>
      <c r="O148" s="14">
        <v>51</v>
      </c>
    </row>
    <row r="149" spans="1:15" x14ac:dyDescent="0.35">
      <c r="A149" t="s">
        <v>320</v>
      </c>
      <c r="B149">
        <v>13</v>
      </c>
      <c r="C149" t="s">
        <v>321</v>
      </c>
      <c r="D149" s="5"/>
      <c r="E149">
        <v>6</v>
      </c>
      <c r="F149" s="1">
        <v>44988</v>
      </c>
      <c r="G149" s="1">
        <v>44988</v>
      </c>
      <c r="H149" s="2">
        <v>0.72916666666666663</v>
      </c>
      <c r="I149" s="2">
        <v>0.89583333333333337</v>
      </c>
      <c r="J149" t="s">
        <v>223</v>
      </c>
      <c r="L149" t="s">
        <v>322</v>
      </c>
      <c r="N149">
        <v>16</v>
      </c>
      <c r="O149" s="14">
        <v>26</v>
      </c>
    </row>
    <row r="150" spans="1:15" x14ac:dyDescent="0.35">
      <c r="A150" t="s">
        <v>323</v>
      </c>
      <c r="B150">
        <v>8</v>
      </c>
      <c r="C150" t="s">
        <v>324</v>
      </c>
      <c r="D150" s="5"/>
      <c r="E150">
        <v>4</v>
      </c>
      <c r="F150" s="1">
        <v>44984</v>
      </c>
      <c r="G150" s="1">
        <v>44984</v>
      </c>
      <c r="H150" s="2">
        <v>0.375</v>
      </c>
      <c r="I150" s="2">
        <v>0.5</v>
      </c>
      <c r="J150" t="s">
        <v>215</v>
      </c>
      <c r="K150" s="6">
        <v>504141000</v>
      </c>
      <c r="L150" t="s">
        <v>216</v>
      </c>
      <c r="N150">
        <v>10</v>
      </c>
      <c r="O150" s="14">
        <v>29</v>
      </c>
    </row>
    <row r="151" spans="1:15" x14ac:dyDescent="0.35">
      <c r="A151" t="s">
        <v>325</v>
      </c>
      <c r="B151">
        <v>8</v>
      </c>
      <c r="C151" t="s">
        <v>326</v>
      </c>
      <c r="D151" s="5"/>
      <c r="E151">
        <v>4</v>
      </c>
      <c r="F151" s="1">
        <v>44988</v>
      </c>
      <c r="G151" s="1">
        <v>44988</v>
      </c>
      <c r="H151" s="2">
        <v>0.375</v>
      </c>
      <c r="I151" s="2">
        <v>0.5</v>
      </c>
      <c r="J151" t="s">
        <v>219</v>
      </c>
      <c r="K151" s="6">
        <v>504141000</v>
      </c>
      <c r="L151" t="s">
        <v>220</v>
      </c>
      <c r="N151">
        <v>10</v>
      </c>
      <c r="O151" s="14">
        <v>29</v>
      </c>
    </row>
    <row r="152" spans="1:15" x14ac:dyDescent="0.35">
      <c r="A152" t="s">
        <v>327</v>
      </c>
      <c r="B152">
        <v>15</v>
      </c>
      <c r="C152" t="s">
        <v>328</v>
      </c>
      <c r="D152" s="5"/>
      <c r="E152">
        <v>22</v>
      </c>
      <c r="F152" s="1">
        <v>44967</v>
      </c>
      <c r="G152" s="1">
        <v>44988</v>
      </c>
      <c r="H152" s="2">
        <v>0.625</v>
      </c>
      <c r="I152" s="2">
        <v>0.875</v>
      </c>
      <c r="J152" t="s">
        <v>329</v>
      </c>
      <c r="K152" s="6">
        <v>504141000</v>
      </c>
      <c r="L152" t="s">
        <v>330</v>
      </c>
      <c r="N152">
        <v>11</v>
      </c>
      <c r="O152" s="14">
        <v>135</v>
      </c>
    </row>
    <row r="153" spans="1:15" x14ac:dyDescent="0.35">
      <c r="A153" t="s">
        <v>331</v>
      </c>
      <c r="B153">
        <v>15</v>
      </c>
      <c r="C153" t="s">
        <v>332</v>
      </c>
      <c r="D153" s="5"/>
      <c r="E153">
        <v>4</v>
      </c>
      <c r="F153" s="1">
        <v>44988</v>
      </c>
      <c r="G153" s="1">
        <v>44988</v>
      </c>
      <c r="H153" s="2">
        <v>0.70833333333333337</v>
      </c>
      <c r="I153" s="2">
        <v>0.83333333333333337</v>
      </c>
      <c r="J153" t="s">
        <v>333</v>
      </c>
      <c r="K153" s="6">
        <v>504141000</v>
      </c>
      <c r="L153" t="s">
        <v>334</v>
      </c>
      <c r="N153">
        <v>9</v>
      </c>
      <c r="O153" s="14">
        <v>20</v>
      </c>
    </row>
    <row r="154" spans="1:15" x14ac:dyDescent="0.35">
      <c r="A154" t="s">
        <v>335</v>
      </c>
      <c r="B154">
        <v>13</v>
      </c>
      <c r="C154" t="s">
        <v>336</v>
      </c>
      <c r="D154" s="5"/>
      <c r="E154">
        <v>4</v>
      </c>
      <c r="F154" s="1">
        <v>44988</v>
      </c>
      <c r="G154" s="1">
        <v>44988</v>
      </c>
      <c r="H154" s="2">
        <v>0.66666666666666663</v>
      </c>
      <c r="I154" s="2">
        <v>0.79166666666666663</v>
      </c>
      <c r="J154" t="s">
        <v>180</v>
      </c>
      <c r="K154" s="6">
        <v>504141000</v>
      </c>
      <c r="L154" t="s">
        <v>337</v>
      </c>
      <c r="N154">
        <v>18</v>
      </c>
      <c r="O154" s="14">
        <v>38</v>
      </c>
    </row>
    <row r="155" spans="1:15" x14ac:dyDescent="0.35">
      <c r="A155" t="s">
        <v>338</v>
      </c>
      <c r="B155">
        <v>8</v>
      </c>
      <c r="C155" t="s">
        <v>339</v>
      </c>
      <c r="D155" s="5"/>
      <c r="E155">
        <v>6</v>
      </c>
      <c r="F155" s="1">
        <v>44988</v>
      </c>
      <c r="G155" s="1">
        <v>44988</v>
      </c>
      <c r="H155" s="2">
        <v>0.58333333333333337</v>
      </c>
      <c r="I155" s="2">
        <v>0.75</v>
      </c>
      <c r="J155" t="s">
        <v>340</v>
      </c>
      <c r="K155" s="6">
        <v>504141000</v>
      </c>
      <c r="L155" t="s">
        <v>280</v>
      </c>
      <c r="N155">
        <v>10</v>
      </c>
      <c r="O155" s="14">
        <v>45</v>
      </c>
    </row>
    <row r="156" spans="1:15" x14ac:dyDescent="0.35">
      <c r="A156" t="s">
        <v>341</v>
      </c>
      <c r="B156">
        <v>2</v>
      </c>
      <c r="C156" t="s">
        <v>342</v>
      </c>
      <c r="D156" s="5"/>
      <c r="E156">
        <v>8</v>
      </c>
      <c r="F156" s="1">
        <v>44989</v>
      </c>
      <c r="G156" s="1">
        <v>44989</v>
      </c>
      <c r="H156" s="2">
        <v>0.41666666666666669</v>
      </c>
      <c r="I156" s="2">
        <v>0.66666666666666663</v>
      </c>
      <c r="J156" t="s">
        <v>317</v>
      </c>
      <c r="K156" s="6">
        <v>504141000</v>
      </c>
      <c r="L156" t="s">
        <v>343</v>
      </c>
      <c r="N156">
        <v>14</v>
      </c>
      <c r="O156" s="14">
        <v>38</v>
      </c>
    </row>
    <row r="157" spans="1:15" x14ac:dyDescent="0.35">
      <c r="A157" t="s">
        <v>344</v>
      </c>
      <c r="B157">
        <v>14</v>
      </c>
      <c r="C157" t="s">
        <v>345</v>
      </c>
      <c r="D157" s="5"/>
      <c r="E157">
        <v>12</v>
      </c>
      <c r="F157" s="1">
        <v>44940</v>
      </c>
      <c r="G157" s="1">
        <v>44989</v>
      </c>
      <c r="H157" s="2">
        <v>0.41666666666666669</v>
      </c>
      <c r="I157" s="2">
        <v>0.54166666666666663</v>
      </c>
      <c r="J157" t="s">
        <v>340</v>
      </c>
      <c r="K157" s="6">
        <v>504141000</v>
      </c>
      <c r="L157" t="s">
        <v>346</v>
      </c>
      <c r="N157">
        <v>9</v>
      </c>
      <c r="O157" s="14">
        <v>92</v>
      </c>
    </row>
    <row r="158" spans="1:15" x14ac:dyDescent="0.35">
      <c r="A158" t="s">
        <v>347</v>
      </c>
      <c r="B158">
        <v>15</v>
      </c>
      <c r="C158" t="s">
        <v>348</v>
      </c>
      <c r="D158" s="5"/>
      <c r="E158">
        <v>16</v>
      </c>
      <c r="F158" s="1">
        <v>44988</v>
      </c>
      <c r="G158" s="1">
        <v>44989</v>
      </c>
      <c r="H158" s="2">
        <v>0.70833333333333337</v>
      </c>
      <c r="I158" s="2">
        <v>0.875</v>
      </c>
      <c r="J158" t="s">
        <v>235</v>
      </c>
      <c r="K158" s="6">
        <v>504141000</v>
      </c>
      <c r="L158" t="s">
        <v>236</v>
      </c>
      <c r="N158">
        <v>9</v>
      </c>
      <c r="O158" s="14">
        <v>114</v>
      </c>
    </row>
    <row r="159" spans="1:15" x14ac:dyDescent="0.35">
      <c r="A159" t="s">
        <v>349</v>
      </c>
      <c r="B159">
        <v>15</v>
      </c>
      <c r="C159" t="s">
        <v>350</v>
      </c>
      <c r="D159" s="5"/>
      <c r="E159">
        <v>16</v>
      </c>
      <c r="F159" s="1">
        <v>44988</v>
      </c>
      <c r="G159" s="1">
        <v>44989</v>
      </c>
      <c r="H159" s="2">
        <v>0.70833333333333337</v>
      </c>
      <c r="I159" s="2">
        <v>0.83333333333333337</v>
      </c>
      <c r="J159" t="s">
        <v>351</v>
      </c>
      <c r="L159" t="s">
        <v>352</v>
      </c>
      <c r="N159">
        <v>12</v>
      </c>
      <c r="O159" s="14">
        <v>67</v>
      </c>
    </row>
    <row r="160" spans="1:15" x14ac:dyDescent="0.35">
      <c r="A160" t="s">
        <v>353</v>
      </c>
      <c r="B160">
        <v>13</v>
      </c>
      <c r="C160" t="s">
        <v>354</v>
      </c>
      <c r="D160" s="5"/>
      <c r="E160">
        <v>5</v>
      </c>
      <c r="F160" s="1">
        <v>44991</v>
      </c>
      <c r="G160" s="1">
        <v>44991</v>
      </c>
      <c r="H160" s="2">
        <v>0.70833333333333337</v>
      </c>
      <c r="I160" s="2">
        <v>0.85416666666666663</v>
      </c>
      <c r="J160" t="s">
        <v>188</v>
      </c>
      <c r="K160" s="6">
        <v>504141000</v>
      </c>
      <c r="L160" t="s">
        <v>355</v>
      </c>
      <c r="N160">
        <v>20</v>
      </c>
      <c r="O160" s="14">
        <v>24</v>
      </c>
    </row>
    <row r="161" spans="1:15" x14ac:dyDescent="0.35">
      <c r="A161" t="s">
        <v>356</v>
      </c>
      <c r="B161">
        <v>13</v>
      </c>
      <c r="C161" t="s">
        <v>357</v>
      </c>
      <c r="D161" s="5"/>
      <c r="E161">
        <v>5</v>
      </c>
      <c r="F161" s="1">
        <v>44992</v>
      </c>
      <c r="G161" s="1">
        <v>44992</v>
      </c>
      <c r="H161" s="2">
        <v>0.72916666666666663</v>
      </c>
      <c r="I161" s="2">
        <v>0.875</v>
      </c>
      <c r="J161" t="s">
        <v>298</v>
      </c>
      <c r="K161" s="6">
        <v>504141000</v>
      </c>
      <c r="L161" t="s">
        <v>312</v>
      </c>
      <c r="N161">
        <v>15</v>
      </c>
      <c r="O161" s="14">
        <v>26</v>
      </c>
    </row>
    <row r="162" spans="1:15" x14ac:dyDescent="0.35">
      <c r="A162" t="s">
        <v>358</v>
      </c>
      <c r="B162">
        <v>13</v>
      </c>
      <c r="C162" t="s">
        <v>359</v>
      </c>
      <c r="D162" s="5"/>
      <c r="E162">
        <v>3</v>
      </c>
      <c r="F162" s="1">
        <v>44992</v>
      </c>
      <c r="G162" s="1">
        <v>44992</v>
      </c>
      <c r="H162" s="2">
        <v>0.77083333333333337</v>
      </c>
      <c r="I162" s="2">
        <v>0.85416666666666663</v>
      </c>
      <c r="J162" t="s">
        <v>196</v>
      </c>
      <c r="K162" s="6">
        <v>504141000</v>
      </c>
      <c r="L162" t="s">
        <v>254</v>
      </c>
      <c r="N162">
        <v>90</v>
      </c>
      <c r="O162" s="14">
        <v>5</v>
      </c>
    </row>
    <row r="163" spans="1:15" x14ac:dyDescent="0.35">
      <c r="A163" t="s">
        <v>360</v>
      </c>
      <c r="B163">
        <v>1</v>
      </c>
      <c r="C163" t="s">
        <v>361</v>
      </c>
      <c r="D163" s="5"/>
      <c r="E163">
        <v>40</v>
      </c>
      <c r="F163" s="1">
        <v>44831</v>
      </c>
      <c r="G163" s="1">
        <v>44992</v>
      </c>
      <c r="H163" s="2">
        <v>0.77083333333333337</v>
      </c>
      <c r="I163" s="2">
        <v>0.83333333333333337</v>
      </c>
      <c r="J163" t="s">
        <v>362</v>
      </c>
      <c r="K163" s="6">
        <v>599936291</v>
      </c>
      <c r="L163" t="s">
        <v>363</v>
      </c>
      <c r="N163">
        <v>9</v>
      </c>
      <c r="O163" s="14">
        <v>212</v>
      </c>
    </row>
    <row r="164" spans="1:15" x14ac:dyDescent="0.35">
      <c r="A164" t="s">
        <v>364</v>
      </c>
      <c r="B164">
        <v>1</v>
      </c>
      <c r="C164" t="s">
        <v>365</v>
      </c>
      <c r="D164" s="5"/>
      <c r="E164">
        <v>75</v>
      </c>
      <c r="F164" s="1">
        <v>44942</v>
      </c>
      <c r="G164" s="1">
        <v>44993</v>
      </c>
      <c r="H164" s="2">
        <v>0.53472222222222221</v>
      </c>
      <c r="I164" s="2">
        <v>0.62152777777777779</v>
      </c>
      <c r="J164" t="s">
        <v>366</v>
      </c>
      <c r="K164" s="6">
        <v>504141000</v>
      </c>
      <c r="L164" t="s">
        <v>367</v>
      </c>
      <c r="N164">
        <v>16</v>
      </c>
      <c r="O164" s="14">
        <v>218</v>
      </c>
    </row>
    <row r="165" spans="1:15" x14ac:dyDescent="0.35">
      <c r="A165" t="s">
        <v>368</v>
      </c>
      <c r="B165">
        <v>1</v>
      </c>
      <c r="C165" t="s">
        <v>369</v>
      </c>
      <c r="D165" s="5"/>
      <c r="E165">
        <v>75</v>
      </c>
      <c r="F165" s="1">
        <v>44942</v>
      </c>
      <c r="G165" s="1">
        <v>44993</v>
      </c>
      <c r="H165" s="2">
        <v>0.34027777777777773</v>
      </c>
      <c r="I165" s="2">
        <v>0.42708333333333331</v>
      </c>
      <c r="J165" t="s">
        <v>370</v>
      </c>
      <c r="K165" s="6">
        <v>504141000</v>
      </c>
      <c r="L165" t="s">
        <v>371</v>
      </c>
      <c r="N165">
        <v>15</v>
      </c>
      <c r="O165" s="14">
        <v>218</v>
      </c>
    </row>
    <row r="166" spans="1:15" x14ac:dyDescent="0.35">
      <c r="A166" t="s">
        <v>372</v>
      </c>
      <c r="B166">
        <v>1</v>
      </c>
      <c r="C166" t="s">
        <v>369</v>
      </c>
      <c r="D166" s="5"/>
      <c r="E166">
        <v>75</v>
      </c>
      <c r="F166" s="1">
        <v>44942</v>
      </c>
      <c r="G166" s="1">
        <v>44993</v>
      </c>
      <c r="H166" s="2">
        <v>0.53472222222222221</v>
      </c>
      <c r="I166" s="2">
        <v>0.62152777777777779</v>
      </c>
      <c r="J166" t="s">
        <v>188</v>
      </c>
      <c r="K166" s="6">
        <v>504141000</v>
      </c>
      <c r="L166" t="s">
        <v>373</v>
      </c>
      <c r="N166">
        <v>17</v>
      </c>
      <c r="O166" s="14">
        <v>218</v>
      </c>
    </row>
    <row r="167" spans="1:15" x14ac:dyDescent="0.35">
      <c r="A167" t="s">
        <v>374</v>
      </c>
      <c r="B167">
        <v>1</v>
      </c>
      <c r="C167" t="s">
        <v>369</v>
      </c>
      <c r="D167" s="5"/>
      <c r="E167">
        <v>75</v>
      </c>
      <c r="F167" s="1">
        <v>44942</v>
      </c>
      <c r="G167" s="1">
        <v>44993</v>
      </c>
      <c r="H167" s="2">
        <v>0.77083333333333337</v>
      </c>
      <c r="I167" s="2">
        <v>0.85763888888888884</v>
      </c>
      <c r="J167" t="s">
        <v>375</v>
      </c>
      <c r="K167" s="6">
        <v>599936291</v>
      </c>
      <c r="L167" t="s">
        <v>373</v>
      </c>
      <c r="N167">
        <v>15</v>
      </c>
      <c r="O167" s="14">
        <v>218</v>
      </c>
    </row>
    <row r="168" spans="1:15" x14ac:dyDescent="0.35">
      <c r="A168" t="s">
        <v>376</v>
      </c>
      <c r="B168">
        <v>1</v>
      </c>
      <c r="C168" t="s">
        <v>377</v>
      </c>
      <c r="D168" s="5"/>
      <c r="E168">
        <v>75</v>
      </c>
      <c r="F168" s="1">
        <v>44942</v>
      </c>
      <c r="G168" s="1">
        <v>44993</v>
      </c>
      <c r="H168" s="2">
        <v>0.53472222222222221</v>
      </c>
      <c r="I168" s="2">
        <v>0.62152777777777779</v>
      </c>
      <c r="J168" t="s">
        <v>378</v>
      </c>
      <c r="K168" s="6">
        <v>504141000</v>
      </c>
      <c r="L168" t="s">
        <v>379</v>
      </c>
      <c r="N168">
        <v>16</v>
      </c>
      <c r="O168" s="14">
        <v>218</v>
      </c>
    </row>
    <row r="169" spans="1:15" x14ac:dyDescent="0.35">
      <c r="A169" t="s">
        <v>380</v>
      </c>
      <c r="B169">
        <v>1</v>
      </c>
      <c r="C169" t="s">
        <v>381</v>
      </c>
      <c r="D169" s="5"/>
      <c r="E169">
        <v>75</v>
      </c>
      <c r="F169" s="1">
        <v>44942</v>
      </c>
      <c r="G169" s="1">
        <v>44993</v>
      </c>
      <c r="H169" s="2">
        <v>0.67361111111111116</v>
      </c>
      <c r="I169" s="2">
        <v>0.76041666666666663</v>
      </c>
      <c r="J169" t="s">
        <v>370</v>
      </c>
      <c r="K169" s="6">
        <v>504141000</v>
      </c>
      <c r="L169" t="s">
        <v>382</v>
      </c>
      <c r="N169">
        <v>15</v>
      </c>
      <c r="O169" s="14">
        <v>218</v>
      </c>
    </row>
    <row r="170" spans="1:15" x14ac:dyDescent="0.35">
      <c r="A170" t="s">
        <v>383</v>
      </c>
      <c r="B170">
        <v>1</v>
      </c>
      <c r="C170" t="s">
        <v>384</v>
      </c>
      <c r="D170" s="5"/>
      <c r="E170">
        <v>75</v>
      </c>
      <c r="F170" s="1">
        <v>44942</v>
      </c>
      <c r="G170" s="1">
        <v>44993</v>
      </c>
      <c r="H170" s="2">
        <v>0.77777777777777779</v>
      </c>
      <c r="I170" s="2">
        <v>0.86458333333333337</v>
      </c>
      <c r="J170" t="s">
        <v>385</v>
      </c>
      <c r="K170" s="6">
        <v>504141000</v>
      </c>
      <c r="L170" t="s">
        <v>382</v>
      </c>
      <c r="N170">
        <v>15</v>
      </c>
      <c r="O170" s="14">
        <v>218</v>
      </c>
    </row>
    <row r="171" spans="1:15" x14ac:dyDescent="0.35">
      <c r="A171" t="s">
        <v>386</v>
      </c>
      <c r="B171">
        <v>1</v>
      </c>
      <c r="C171" t="s">
        <v>387</v>
      </c>
      <c r="D171" s="5"/>
      <c r="E171">
        <v>40</v>
      </c>
      <c r="F171" s="1">
        <v>44832</v>
      </c>
      <c r="G171" s="1">
        <v>44993</v>
      </c>
      <c r="H171" s="2">
        <v>0.42708333333333331</v>
      </c>
      <c r="I171" s="2">
        <v>0.48958333333333331</v>
      </c>
      <c r="J171" t="s">
        <v>366</v>
      </c>
      <c r="K171" s="6">
        <v>504141000</v>
      </c>
      <c r="L171" t="s">
        <v>363</v>
      </c>
      <c r="N171">
        <v>9</v>
      </c>
      <c r="O171" s="14">
        <v>212</v>
      </c>
    </row>
    <row r="172" spans="1:15" x14ac:dyDescent="0.35">
      <c r="A172" t="s">
        <v>388</v>
      </c>
      <c r="B172">
        <v>1</v>
      </c>
      <c r="C172" t="s">
        <v>389</v>
      </c>
      <c r="D172" s="5"/>
      <c r="E172">
        <v>75</v>
      </c>
      <c r="F172" s="1">
        <v>44942</v>
      </c>
      <c r="G172" s="1">
        <v>44994</v>
      </c>
      <c r="H172" s="2">
        <v>0.77083333333333337</v>
      </c>
      <c r="I172" s="2">
        <v>0.85763888888888884</v>
      </c>
      <c r="J172" t="s">
        <v>390</v>
      </c>
      <c r="K172" s="6">
        <v>599936291</v>
      </c>
      <c r="L172" t="s">
        <v>391</v>
      </c>
      <c r="N172">
        <v>16</v>
      </c>
      <c r="O172" s="14">
        <v>218</v>
      </c>
    </row>
    <row r="173" spans="1:15" x14ac:dyDescent="0.35">
      <c r="A173" t="s">
        <v>392</v>
      </c>
      <c r="B173">
        <v>1</v>
      </c>
      <c r="C173" t="s">
        <v>365</v>
      </c>
      <c r="D173" s="5"/>
      <c r="E173">
        <v>75</v>
      </c>
      <c r="F173" s="1">
        <v>44942</v>
      </c>
      <c r="G173" s="1">
        <v>44994</v>
      </c>
      <c r="H173" s="2">
        <v>0.4375</v>
      </c>
      <c r="I173" s="2">
        <v>0.52430555555555558</v>
      </c>
      <c r="J173" t="s">
        <v>393</v>
      </c>
      <c r="K173" s="6">
        <v>504141000</v>
      </c>
      <c r="L173" t="s">
        <v>394</v>
      </c>
      <c r="N173">
        <v>15</v>
      </c>
      <c r="O173" s="14">
        <v>218</v>
      </c>
    </row>
    <row r="174" spans="1:15" x14ac:dyDescent="0.35">
      <c r="A174" t="s">
        <v>395</v>
      </c>
      <c r="B174">
        <v>1</v>
      </c>
      <c r="C174" t="s">
        <v>396</v>
      </c>
      <c r="D174" s="5"/>
      <c r="E174">
        <v>75</v>
      </c>
      <c r="F174" s="1">
        <v>44942</v>
      </c>
      <c r="G174" s="1">
        <v>44994</v>
      </c>
      <c r="H174" s="2">
        <v>0.34027777777777773</v>
      </c>
      <c r="I174" s="2">
        <v>0.42708333333333331</v>
      </c>
      <c r="J174" t="s">
        <v>393</v>
      </c>
      <c r="K174" s="6">
        <v>504141000</v>
      </c>
      <c r="L174" t="s">
        <v>397</v>
      </c>
      <c r="N174">
        <v>16</v>
      </c>
      <c r="O174" s="14">
        <v>218</v>
      </c>
    </row>
    <row r="175" spans="1:15" x14ac:dyDescent="0.35">
      <c r="A175" t="s">
        <v>398</v>
      </c>
      <c r="B175">
        <v>1</v>
      </c>
      <c r="C175" t="s">
        <v>381</v>
      </c>
      <c r="D175" s="5"/>
      <c r="E175">
        <v>75</v>
      </c>
      <c r="F175" s="1">
        <v>44942</v>
      </c>
      <c r="G175" s="1">
        <v>44994</v>
      </c>
      <c r="H175" s="2">
        <v>0.4375</v>
      </c>
      <c r="I175" s="2">
        <v>0.52430555555555558</v>
      </c>
      <c r="J175" t="s">
        <v>378</v>
      </c>
      <c r="K175" s="6">
        <v>504141000</v>
      </c>
      <c r="L175" t="s">
        <v>399</v>
      </c>
      <c r="N175">
        <v>16</v>
      </c>
      <c r="O175" s="14">
        <v>218</v>
      </c>
    </row>
    <row r="176" spans="1:15" x14ac:dyDescent="0.35">
      <c r="A176" t="s">
        <v>400</v>
      </c>
      <c r="B176">
        <v>1</v>
      </c>
      <c r="C176" t="s">
        <v>384</v>
      </c>
      <c r="D176" s="5"/>
      <c r="E176">
        <v>75</v>
      </c>
      <c r="F176" s="1">
        <v>44942</v>
      </c>
      <c r="G176" s="1">
        <v>44994</v>
      </c>
      <c r="H176" s="2">
        <v>0.34027777777777773</v>
      </c>
      <c r="I176" s="2">
        <v>0.42708333333333331</v>
      </c>
      <c r="J176" t="s">
        <v>378</v>
      </c>
      <c r="K176" s="6">
        <v>504141000</v>
      </c>
      <c r="L176" t="s">
        <v>399</v>
      </c>
      <c r="N176">
        <v>17</v>
      </c>
      <c r="O176" s="14">
        <v>218</v>
      </c>
    </row>
    <row r="177" spans="1:15" x14ac:dyDescent="0.35">
      <c r="A177" t="s">
        <v>401</v>
      </c>
      <c r="B177">
        <v>1</v>
      </c>
      <c r="C177" t="s">
        <v>402</v>
      </c>
      <c r="D177" s="5"/>
      <c r="E177">
        <v>75</v>
      </c>
      <c r="F177" s="1">
        <v>44942</v>
      </c>
      <c r="G177" s="1">
        <v>44994</v>
      </c>
      <c r="H177" s="2">
        <v>0.53472222222222221</v>
      </c>
      <c r="I177" s="2">
        <v>0.62152777777777779</v>
      </c>
      <c r="J177" t="s">
        <v>403</v>
      </c>
      <c r="K177" s="6">
        <v>504141000</v>
      </c>
      <c r="L177" t="s">
        <v>397</v>
      </c>
      <c r="N177">
        <v>15</v>
      </c>
      <c r="O177" s="14">
        <v>218</v>
      </c>
    </row>
    <row r="178" spans="1:15" x14ac:dyDescent="0.35">
      <c r="A178" t="s">
        <v>404</v>
      </c>
      <c r="C178" t="s">
        <v>405</v>
      </c>
      <c r="D178" s="5"/>
      <c r="E178">
        <v>2</v>
      </c>
      <c r="F178" s="1">
        <v>44994</v>
      </c>
      <c r="G178" s="1">
        <v>44994</v>
      </c>
      <c r="H178" s="2">
        <v>0.64583333333333337</v>
      </c>
      <c r="I178" s="2">
        <v>0.70833333333333337</v>
      </c>
      <c r="J178" t="s">
        <v>262</v>
      </c>
      <c r="L178" t="s">
        <v>263</v>
      </c>
      <c r="N178">
        <v>7</v>
      </c>
      <c r="O178" s="14">
        <v>0</v>
      </c>
    </row>
    <row r="179" spans="1:15" x14ac:dyDescent="0.35">
      <c r="A179" t="s">
        <v>406</v>
      </c>
      <c r="B179">
        <v>2</v>
      </c>
      <c r="C179" t="s">
        <v>407</v>
      </c>
      <c r="D179" s="5"/>
      <c r="E179">
        <v>4</v>
      </c>
      <c r="F179" s="1">
        <v>44995</v>
      </c>
      <c r="G179" s="1">
        <v>44995</v>
      </c>
      <c r="H179" s="2">
        <v>0.60416666666666663</v>
      </c>
      <c r="I179" s="2">
        <v>0.79166666666666663</v>
      </c>
      <c r="J179" t="s">
        <v>196</v>
      </c>
      <c r="K179" s="6">
        <v>504141000</v>
      </c>
      <c r="L179" t="s">
        <v>408</v>
      </c>
      <c r="N179">
        <v>100</v>
      </c>
      <c r="O179" s="14">
        <v>0</v>
      </c>
    </row>
    <row r="180" spans="1:15" x14ac:dyDescent="0.35">
      <c r="A180" t="s">
        <v>409</v>
      </c>
      <c r="B180">
        <v>13</v>
      </c>
      <c r="C180" t="s">
        <v>321</v>
      </c>
      <c r="D180" s="5"/>
      <c r="E180">
        <v>6</v>
      </c>
      <c r="F180" s="1">
        <v>44995</v>
      </c>
      <c r="G180" s="1">
        <v>44995</v>
      </c>
      <c r="H180" s="2">
        <v>0.72916666666666663</v>
      </c>
      <c r="I180" s="2">
        <v>0.89583333333333337</v>
      </c>
      <c r="J180" t="s">
        <v>298</v>
      </c>
      <c r="K180" s="6">
        <v>504141000</v>
      </c>
      <c r="L180" t="s">
        <v>322</v>
      </c>
      <c r="N180">
        <v>16</v>
      </c>
      <c r="O180" s="14">
        <v>26</v>
      </c>
    </row>
    <row r="181" spans="1:15" x14ac:dyDescent="0.35">
      <c r="A181" t="s">
        <v>410</v>
      </c>
      <c r="B181">
        <v>13</v>
      </c>
      <c r="C181" t="s">
        <v>411</v>
      </c>
      <c r="D181" s="5"/>
      <c r="E181">
        <v>6</v>
      </c>
      <c r="F181" s="1">
        <v>44995</v>
      </c>
      <c r="G181" s="1">
        <v>44995</v>
      </c>
      <c r="H181" s="2">
        <v>0.625</v>
      </c>
      <c r="I181" s="2">
        <v>0.79166666666666663</v>
      </c>
      <c r="J181" t="s">
        <v>180</v>
      </c>
      <c r="K181" s="6">
        <v>504141000</v>
      </c>
      <c r="L181" t="s">
        <v>412</v>
      </c>
      <c r="N181">
        <v>18</v>
      </c>
      <c r="O181" s="14">
        <v>31</v>
      </c>
    </row>
    <row r="182" spans="1:15" x14ac:dyDescent="0.35">
      <c r="A182" t="s">
        <v>413</v>
      </c>
      <c r="B182">
        <v>8</v>
      </c>
      <c r="C182" t="s">
        <v>414</v>
      </c>
      <c r="D182" s="5"/>
      <c r="E182">
        <v>4</v>
      </c>
      <c r="F182" s="1">
        <v>44991</v>
      </c>
      <c r="G182" s="1">
        <v>44991</v>
      </c>
      <c r="H182" s="2">
        <v>0.375</v>
      </c>
      <c r="I182" s="2">
        <v>0.5</v>
      </c>
      <c r="J182" t="s">
        <v>215</v>
      </c>
      <c r="K182" s="6">
        <v>504141000</v>
      </c>
      <c r="L182" t="s">
        <v>216</v>
      </c>
      <c r="N182">
        <v>10</v>
      </c>
      <c r="O182" s="14">
        <v>29</v>
      </c>
    </row>
    <row r="183" spans="1:15" x14ac:dyDescent="0.35">
      <c r="A183" t="s">
        <v>415</v>
      </c>
      <c r="B183">
        <v>8</v>
      </c>
      <c r="C183" t="s">
        <v>416</v>
      </c>
      <c r="D183" s="5"/>
      <c r="E183">
        <v>4</v>
      </c>
      <c r="F183" s="1">
        <v>44995</v>
      </c>
      <c r="G183" s="1">
        <v>44995</v>
      </c>
      <c r="H183" s="2">
        <v>0.375</v>
      </c>
      <c r="I183" s="2">
        <v>0.5</v>
      </c>
      <c r="J183" t="s">
        <v>219</v>
      </c>
      <c r="K183" s="6">
        <v>504141000</v>
      </c>
      <c r="L183" t="s">
        <v>220</v>
      </c>
      <c r="N183">
        <v>10</v>
      </c>
      <c r="O183" s="14">
        <v>29</v>
      </c>
    </row>
    <row r="184" spans="1:15" x14ac:dyDescent="0.35">
      <c r="A184" t="s">
        <v>417</v>
      </c>
      <c r="C184" t="s">
        <v>418</v>
      </c>
      <c r="D184" s="5"/>
      <c r="E184">
        <v>5</v>
      </c>
      <c r="F184" s="1">
        <v>44995</v>
      </c>
      <c r="G184" s="1">
        <v>44995</v>
      </c>
      <c r="H184" s="2">
        <v>0.625</v>
      </c>
      <c r="I184" s="2">
        <v>0.77083333333333337</v>
      </c>
      <c r="J184" t="s">
        <v>419</v>
      </c>
      <c r="K184" s="6">
        <v>504141000</v>
      </c>
      <c r="L184" t="s">
        <v>420</v>
      </c>
      <c r="N184">
        <v>18</v>
      </c>
      <c r="O184" s="14">
        <v>34</v>
      </c>
    </row>
    <row r="185" spans="1:15" x14ac:dyDescent="0.35">
      <c r="A185" t="s">
        <v>421</v>
      </c>
      <c r="B185">
        <v>8</v>
      </c>
      <c r="C185" t="s">
        <v>422</v>
      </c>
      <c r="D185" s="5"/>
      <c r="E185">
        <v>7</v>
      </c>
      <c r="F185" s="1">
        <v>44995</v>
      </c>
      <c r="G185" s="1">
        <v>44995</v>
      </c>
      <c r="H185" s="2">
        <v>0.54166666666666663</v>
      </c>
      <c r="I185" s="2">
        <v>0.75</v>
      </c>
      <c r="J185" t="s">
        <v>279</v>
      </c>
      <c r="K185" s="6">
        <v>504141000</v>
      </c>
      <c r="L185" t="s">
        <v>280</v>
      </c>
      <c r="N185">
        <v>6</v>
      </c>
      <c r="O185" s="14">
        <v>15</v>
      </c>
    </row>
    <row r="186" spans="1:15" x14ac:dyDescent="0.35">
      <c r="A186" t="s">
        <v>423</v>
      </c>
      <c r="B186">
        <v>10</v>
      </c>
      <c r="C186" t="s">
        <v>424</v>
      </c>
      <c r="D186" s="5"/>
      <c r="E186">
        <v>2</v>
      </c>
      <c r="F186" s="1">
        <v>44995</v>
      </c>
      <c r="G186" s="1">
        <v>44995</v>
      </c>
      <c r="H186" s="2">
        <v>0.625</v>
      </c>
      <c r="I186" s="2">
        <v>0.6875</v>
      </c>
      <c r="J186" t="s">
        <v>425</v>
      </c>
      <c r="K186" s="6">
        <v>504141000</v>
      </c>
      <c r="L186" t="s">
        <v>426</v>
      </c>
      <c r="N186">
        <v>15</v>
      </c>
      <c r="O186" s="14">
        <v>22</v>
      </c>
    </row>
    <row r="187" spans="1:15" x14ac:dyDescent="0.35">
      <c r="A187" t="s">
        <v>427</v>
      </c>
      <c r="B187">
        <v>14</v>
      </c>
      <c r="C187" t="s">
        <v>428</v>
      </c>
      <c r="D187" s="5"/>
      <c r="E187">
        <v>8</v>
      </c>
      <c r="F187" s="1">
        <v>44996</v>
      </c>
      <c r="G187" s="1">
        <v>44996</v>
      </c>
      <c r="H187" s="2">
        <v>0.41666666666666669</v>
      </c>
      <c r="I187" s="2">
        <v>0.66666666666666663</v>
      </c>
      <c r="J187" t="s">
        <v>429</v>
      </c>
      <c r="K187" s="6">
        <v>504141000</v>
      </c>
      <c r="L187" t="s">
        <v>430</v>
      </c>
      <c r="N187">
        <v>12</v>
      </c>
      <c r="O187" s="14">
        <v>47</v>
      </c>
    </row>
    <row r="188" spans="1:15" x14ac:dyDescent="0.35">
      <c r="A188" t="s">
        <v>431</v>
      </c>
      <c r="B188">
        <v>8</v>
      </c>
      <c r="C188" t="s">
        <v>432</v>
      </c>
      <c r="D188" s="5"/>
      <c r="E188">
        <v>4</v>
      </c>
      <c r="F188" s="1">
        <v>44996</v>
      </c>
      <c r="G188" s="1">
        <v>44996</v>
      </c>
      <c r="H188" s="2">
        <v>0.375</v>
      </c>
      <c r="I188" s="2">
        <v>0.5</v>
      </c>
      <c r="J188" t="s">
        <v>433</v>
      </c>
      <c r="K188" s="6">
        <v>504141000</v>
      </c>
      <c r="L188" t="s">
        <v>309</v>
      </c>
      <c r="N188">
        <v>4</v>
      </c>
      <c r="O188" s="14">
        <v>39</v>
      </c>
    </row>
    <row r="189" spans="1:15" x14ac:dyDescent="0.35">
      <c r="A189" t="s">
        <v>434</v>
      </c>
      <c r="B189">
        <v>8</v>
      </c>
      <c r="C189" t="s">
        <v>435</v>
      </c>
      <c r="D189" s="5"/>
      <c r="E189">
        <v>10</v>
      </c>
      <c r="F189" s="1">
        <v>44984</v>
      </c>
      <c r="G189" s="1">
        <v>44998</v>
      </c>
      <c r="H189" s="2">
        <v>0.77083333333333337</v>
      </c>
      <c r="I189" s="2">
        <v>0.875</v>
      </c>
      <c r="J189" t="s">
        <v>436</v>
      </c>
      <c r="K189" s="6">
        <v>504141000</v>
      </c>
      <c r="L189" t="s">
        <v>437</v>
      </c>
      <c r="N189">
        <v>9</v>
      </c>
      <c r="O189" s="14">
        <v>85</v>
      </c>
    </row>
    <row r="190" spans="1:15" x14ac:dyDescent="0.35">
      <c r="A190" t="s">
        <v>438</v>
      </c>
      <c r="B190">
        <v>10</v>
      </c>
      <c r="C190" t="s">
        <v>439</v>
      </c>
      <c r="D190" s="5"/>
      <c r="E190">
        <v>2</v>
      </c>
      <c r="F190" s="1">
        <v>45007</v>
      </c>
      <c r="G190" s="1">
        <v>45007</v>
      </c>
      <c r="H190" s="2">
        <v>0.58333333333333337</v>
      </c>
      <c r="I190" s="2">
        <v>0.64583333333333337</v>
      </c>
      <c r="J190" t="s">
        <v>440</v>
      </c>
      <c r="L190" t="s">
        <v>441</v>
      </c>
      <c r="N190">
        <v>15</v>
      </c>
      <c r="O190" s="14">
        <v>12</v>
      </c>
    </row>
    <row r="191" spans="1:15" x14ac:dyDescent="0.35">
      <c r="A191" t="s">
        <v>442</v>
      </c>
      <c r="B191">
        <v>1</v>
      </c>
      <c r="C191" t="s">
        <v>443</v>
      </c>
      <c r="D191" s="5"/>
      <c r="E191">
        <v>40</v>
      </c>
      <c r="F191" s="1">
        <v>44837</v>
      </c>
      <c r="G191" s="1">
        <v>45005</v>
      </c>
      <c r="H191" s="2">
        <v>0.77083333333333337</v>
      </c>
      <c r="I191" s="2">
        <v>0.83333333333333337</v>
      </c>
      <c r="J191" t="s">
        <v>444</v>
      </c>
      <c r="L191" t="s">
        <v>445</v>
      </c>
      <c r="N191">
        <v>9</v>
      </c>
      <c r="O191" s="14">
        <v>212</v>
      </c>
    </row>
    <row r="192" spans="1:15" x14ac:dyDescent="0.35">
      <c r="A192" t="s">
        <v>446</v>
      </c>
      <c r="B192">
        <v>1</v>
      </c>
      <c r="C192" t="s">
        <v>447</v>
      </c>
      <c r="D192" s="5"/>
      <c r="E192">
        <v>40</v>
      </c>
      <c r="F192" s="1">
        <v>44837</v>
      </c>
      <c r="G192" s="1">
        <v>44998</v>
      </c>
      <c r="H192" s="2">
        <v>0.42708333333333331</v>
      </c>
      <c r="I192" s="2">
        <v>0.48958333333333331</v>
      </c>
      <c r="J192" t="s">
        <v>448</v>
      </c>
      <c r="K192" s="6">
        <v>504141000</v>
      </c>
      <c r="L192" t="s">
        <v>449</v>
      </c>
      <c r="N192">
        <v>9</v>
      </c>
      <c r="O192" s="14">
        <v>231</v>
      </c>
    </row>
    <row r="193" spans="1:15" x14ac:dyDescent="0.35">
      <c r="A193" t="s">
        <v>450</v>
      </c>
      <c r="B193">
        <v>13</v>
      </c>
      <c r="C193" t="s">
        <v>451</v>
      </c>
      <c r="D193" s="5"/>
      <c r="E193">
        <v>14</v>
      </c>
      <c r="F193" s="1">
        <v>44999</v>
      </c>
      <c r="G193" s="1">
        <v>45027</v>
      </c>
      <c r="H193" s="2">
        <v>0.75</v>
      </c>
      <c r="I193" s="2">
        <v>0.89583333333333337</v>
      </c>
      <c r="J193" t="s">
        <v>298</v>
      </c>
      <c r="K193" s="6">
        <v>504141000</v>
      </c>
      <c r="L193" t="s">
        <v>452</v>
      </c>
      <c r="N193">
        <v>15</v>
      </c>
      <c r="O193" s="14">
        <v>79</v>
      </c>
    </row>
    <row r="194" spans="1:15" x14ac:dyDescent="0.35">
      <c r="A194" t="s">
        <v>453</v>
      </c>
      <c r="B194">
        <v>3</v>
      </c>
      <c r="C194" t="s">
        <v>454</v>
      </c>
      <c r="D194" s="5"/>
      <c r="E194">
        <v>3</v>
      </c>
      <c r="F194" s="1">
        <v>44999</v>
      </c>
      <c r="G194" s="1">
        <v>44999</v>
      </c>
      <c r="H194" s="2">
        <v>0.77083333333333337</v>
      </c>
      <c r="I194" s="2">
        <v>0.85416666666666663</v>
      </c>
      <c r="J194" t="s">
        <v>455</v>
      </c>
      <c r="L194" t="s">
        <v>456</v>
      </c>
      <c r="N194">
        <v>23</v>
      </c>
      <c r="O194" s="14">
        <v>0</v>
      </c>
    </row>
    <row r="195" spans="1:15" x14ac:dyDescent="0.35">
      <c r="A195" t="s">
        <v>457</v>
      </c>
      <c r="B195">
        <v>1</v>
      </c>
      <c r="C195" t="s">
        <v>458</v>
      </c>
      <c r="D195" s="5"/>
      <c r="E195">
        <v>40</v>
      </c>
      <c r="F195" s="1">
        <v>44838</v>
      </c>
      <c r="G195" s="1">
        <v>44999</v>
      </c>
      <c r="H195" s="2">
        <v>0.35416666666666669</v>
      </c>
      <c r="I195" s="2">
        <v>0.41666666666666669</v>
      </c>
      <c r="J195" t="s">
        <v>459</v>
      </c>
      <c r="K195" s="6">
        <v>504141000</v>
      </c>
      <c r="L195" t="s">
        <v>460</v>
      </c>
      <c r="N195">
        <v>9</v>
      </c>
      <c r="O195" s="14">
        <v>231</v>
      </c>
    </row>
    <row r="196" spans="1:15" x14ac:dyDescent="0.35">
      <c r="A196" t="s">
        <v>461</v>
      </c>
      <c r="B196">
        <v>1</v>
      </c>
      <c r="C196" t="s">
        <v>462</v>
      </c>
      <c r="D196" s="5"/>
      <c r="E196">
        <v>40</v>
      </c>
      <c r="F196" s="1">
        <v>44838</v>
      </c>
      <c r="G196" s="1">
        <v>44999</v>
      </c>
      <c r="H196" s="2">
        <v>0.77083333333333337</v>
      </c>
      <c r="I196" s="2">
        <v>0.83333333333333337</v>
      </c>
      <c r="J196" t="s">
        <v>448</v>
      </c>
      <c r="K196" s="6">
        <v>504141000</v>
      </c>
      <c r="L196" t="s">
        <v>463</v>
      </c>
      <c r="N196">
        <v>9</v>
      </c>
      <c r="O196" s="14">
        <v>231</v>
      </c>
    </row>
    <row r="197" spans="1:15" x14ac:dyDescent="0.35">
      <c r="A197" t="s">
        <v>464</v>
      </c>
      <c r="B197">
        <v>1</v>
      </c>
      <c r="C197" t="s">
        <v>465</v>
      </c>
      <c r="D197" s="5"/>
      <c r="E197">
        <v>40</v>
      </c>
      <c r="F197" s="1">
        <v>44838</v>
      </c>
      <c r="G197" s="1">
        <v>44999</v>
      </c>
      <c r="H197" s="2">
        <v>0.77083333333333337</v>
      </c>
      <c r="I197" s="2">
        <v>0.83333333333333337</v>
      </c>
      <c r="J197" t="s">
        <v>466</v>
      </c>
      <c r="K197" s="6">
        <v>504141000</v>
      </c>
      <c r="L197" t="s">
        <v>467</v>
      </c>
      <c r="N197">
        <v>10</v>
      </c>
      <c r="O197" s="14">
        <v>212</v>
      </c>
    </row>
    <row r="198" spans="1:15" x14ac:dyDescent="0.35">
      <c r="A198" t="s">
        <v>468</v>
      </c>
      <c r="B198">
        <v>1</v>
      </c>
      <c r="C198" t="s">
        <v>469</v>
      </c>
      <c r="D198" s="5"/>
      <c r="E198">
        <v>40</v>
      </c>
      <c r="F198" s="1">
        <v>44838</v>
      </c>
      <c r="G198" s="1">
        <v>44999</v>
      </c>
      <c r="H198" s="2">
        <v>0.42708333333333331</v>
      </c>
      <c r="I198" s="2">
        <v>0.48958333333333331</v>
      </c>
      <c r="J198" t="s">
        <v>403</v>
      </c>
      <c r="K198" s="6">
        <v>504141000</v>
      </c>
      <c r="L198" t="s">
        <v>467</v>
      </c>
      <c r="N198">
        <v>10</v>
      </c>
      <c r="O198" s="14">
        <v>212</v>
      </c>
    </row>
    <row r="199" spans="1:15" x14ac:dyDescent="0.35">
      <c r="A199" t="s">
        <v>470</v>
      </c>
      <c r="B199">
        <v>1</v>
      </c>
      <c r="C199" t="s">
        <v>471</v>
      </c>
      <c r="D199" s="5"/>
      <c r="E199">
        <v>40</v>
      </c>
      <c r="F199" s="1">
        <v>44832</v>
      </c>
      <c r="G199" s="1">
        <v>45000</v>
      </c>
      <c r="H199" s="2">
        <v>0.77083333333333337</v>
      </c>
      <c r="I199" s="2">
        <v>0.83333333333333337</v>
      </c>
      <c r="J199" t="s">
        <v>366</v>
      </c>
      <c r="K199" s="6">
        <v>504141000</v>
      </c>
      <c r="L199" t="s">
        <v>472</v>
      </c>
      <c r="N199">
        <v>9</v>
      </c>
      <c r="O199" s="14">
        <v>212</v>
      </c>
    </row>
    <row r="200" spans="1:15" x14ac:dyDescent="0.35">
      <c r="A200" t="s">
        <v>473</v>
      </c>
      <c r="B200">
        <v>1</v>
      </c>
      <c r="C200" t="s">
        <v>474</v>
      </c>
      <c r="D200" s="5"/>
      <c r="E200">
        <v>40</v>
      </c>
      <c r="F200" s="1">
        <v>44832</v>
      </c>
      <c r="G200" s="1">
        <v>45000</v>
      </c>
      <c r="H200" s="2">
        <v>0.69791666666666663</v>
      </c>
      <c r="I200" s="2">
        <v>0.76041666666666663</v>
      </c>
      <c r="J200" t="s">
        <v>448</v>
      </c>
      <c r="K200" s="6">
        <v>504141000</v>
      </c>
      <c r="L200" t="s">
        <v>475</v>
      </c>
      <c r="N200">
        <v>9</v>
      </c>
      <c r="O200" s="14">
        <v>231</v>
      </c>
    </row>
    <row r="201" spans="1:15" x14ac:dyDescent="0.35">
      <c r="A201" t="s">
        <v>476</v>
      </c>
      <c r="B201">
        <v>10</v>
      </c>
      <c r="C201" t="s">
        <v>477</v>
      </c>
      <c r="D201" s="5"/>
      <c r="E201">
        <v>6</v>
      </c>
      <c r="F201" s="1">
        <v>45000</v>
      </c>
      <c r="G201" s="1">
        <v>45000</v>
      </c>
      <c r="H201" s="2">
        <v>0.79166666666666663</v>
      </c>
      <c r="I201" s="2">
        <v>0.875</v>
      </c>
      <c r="J201" t="s">
        <v>340</v>
      </c>
      <c r="K201" s="6">
        <v>504141000</v>
      </c>
      <c r="L201" t="s">
        <v>478</v>
      </c>
      <c r="N201">
        <v>30</v>
      </c>
      <c r="O201" s="14">
        <v>8</v>
      </c>
    </row>
    <row r="202" spans="1:15" x14ac:dyDescent="0.35">
      <c r="A202" t="s">
        <v>479</v>
      </c>
      <c r="B202">
        <v>15</v>
      </c>
      <c r="C202" t="s">
        <v>480</v>
      </c>
      <c r="D202" s="5"/>
      <c r="E202">
        <v>24</v>
      </c>
      <c r="F202" s="1">
        <v>44958</v>
      </c>
      <c r="G202" s="1">
        <v>45000</v>
      </c>
      <c r="H202" s="2">
        <v>0.75</v>
      </c>
      <c r="I202" s="2">
        <v>0.875</v>
      </c>
      <c r="J202" t="s">
        <v>329</v>
      </c>
      <c r="K202" s="6">
        <v>504141000</v>
      </c>
      <c r="L202" t="s">
        <v>481</v>
      </c>
      <c r="N202">
        <v>9</v>
      </c>
      <c r="O202" s="14">
        <v>138</v>
      </c>
    </row>
    <row r="203" spans="1:15" x14ac:dyDescent="0.35">
      <c r="A203" t="s">
        <v>482</v>
      </c>
      <c r="B203">
        <v>1</v>
      </c>
      <c r="C203" t="s">
        <v>483</v>
      </c>
      <c r="D203" s="5"/>
      <c r="E203">
        <v>40</v>
      </c>
      <c r="F203" s="1">
        <v>44839</v>
      </c>
      <c r="G203" s="1">
        <v>45000</v>
      </c>
      <c r="H203" s="2">
        <v>0.35416666666666669</v>
      </c>
      <c r="I203" s="2">
        <v>0.41666666666666669</v>
      </c>
      <c r="J203" t="s">
        <v>366</v>
      </c>
      <c r="K203" s="6">
        <v>504141000</v>
      </c>
      <c r="L203" t="s">
        <v>463</v>
      </c>
      <c r="N203">
        <v>9</v>
      </c>
      <c r="O203" s="14">
        <v>231</v>
      </c>
    </row>
    <row r="204" spans="1:15" x14ac:dyDescent="0.35">
      <c r="A204" t="s">
        <v>484</v>
      </c>
      <c r="B204">
        <v>8</v>
      </c>
      <c r="C204" t="s">
        <v>485</v>
      </c>
      <c r="D204" s="5"/>
      <c r="E204">
        <v>11</v>
      </c>
      <c r="F204" s="1">
        <v>44986</v>
      </c>
      <c r="G204" s="1">
        <v>45000</v>
      </c>
      <c r="H204" s="2">
        <v>0.72916666666666663</v>
      </c>
      <c r="I204" s="2">
        <v>0.84375</v>
      </c>
      <c r="J204" t="s">
        <v>486</v>
      </c>
      <c r="L204" t="s">
        <v>309</v>
      </c>
      <c r="N204">
        <v>9</v>
      </c>
      <c r="O204" s="14">
        <v>116</v>
      </c>
    </row>
    <row r="205" spans="1:15" x14ac:dyDescent="0.35">
      <c r="A205" t="s">
        <v>487</v>
      </c>
      <c r="B205">
        <v>14</v>
      </c>
      <c r="C205" t="s">
        <v>488</v>
      </c>
      <c r="D205" s="5"/>
      <c r="E205">
        <v>17</v>
      </c>
      <c r="F205" s="1">
        <v>44944</v>
      </c>
      <c r="G205" s="1">
        <v>45000</v>
      </c>
      <c r="H205" s="2">
        <v>0.79166666666666663</v>
      </c>
      <c r="I205" s="2">
        <v>0.89583333333333337</v>
      </c>
      <c r="J205" t="s">
        <v>486</v>
      </c>
      <c r="L205" t="s">
        <v>489</v>
      </c>
      <c r="N205">
        <v>11</v>
      </c>
      <c r="O205" s="14">
        <v>96</v>
      </c>
    </row>
    <row r="206" spans="1:15" x14ac:dyDescent="0.35">
      <c r="A206" t="s">
        <v>490</v>
      </c>
      <c r="B206">
        <v>15</v>
      </c>
      <c r="C206" t="s">
        <v>491</v>
      </c>
      <c r="D206" s="5"/>
      <c r="E206">
        <v>10</v>
      </c>
      <c r="F206" s="1">
        <v>45000</v>
      </c>
      <c r="G206" s="1">
        <v>45000</v>
      </c>
      <c r="H206" s="2">
        <v>0.375</v>
      </c>
      <c r="I206" s="2">
        <v>0.70833333333333337</v>
      </c>
      <c r="J206" t="s">
        <v>235</v>
      </c>
      <c r="K206" s="6">
        <v>504141000</v>
      </c>
      <c r="L206" t="s">
        <v>236</v>
      </c>
      <c r="N206">
        <v>6</v>
      </c>
      <c r="O206" s="14">
        <v>117</v>
      </c>
    </row>
    <row r="207" spans="1:15" x14ac:dyDescent="0.35">
      <c r="A207" t="s">
        <v>492</v>
      </c>
      <c r="B207">
        <v>1</v>
      </c>
      <c r="C207" t="s">
        <v>493</v>
      </c>
      <c r="D207" s="5"/>
      <c r="E207">
        <v>40</v>
      </c>
      <c r="F207" s="1">
        <v>44833</v>
      </c>
      <c r="G207" s="1">
        <v>45001</v>
      </c>
      <c r="H207" s="2">
        <v>0.42708333333333331</v>
      </c>
      <c r="I207" s="2">
        <v>0.48958333333333331</v>
      </c>
      <c r="J207" t="s">
        <v>494</v>
      </c>
      <c r="K207" s="6">
        <v>504141000</v>
      </c>
      <c r="L207" t="s">
        <v>495</v>
      </c>
      <c r="N207">
        <v>9</v>
      </c>
      <c r="O207" s="14">
        <v>226</v>
      </c>
    </row>
    <row r="208" spans="1:15" x14ac:dyDescent="0.35">
      <c r="A208" t="s">
        <v>496</v>
      </c>
      <c r="B208">
        <v>1</v>
      </c>
      <c r="C208" t="s">
        <v>497</v>
      </c>
      <c r="D208" s="5"/>
      <c r="E208">
        <v>40</v>
      </c>
      <c r="F208" s="1">
        <v>44833</v>
      </c>
      <c r="G208" s="1">
        <v>45001</v>
      </c>
      <c r="H208" s="2">
        <v>0.42708333333333331</v>
      </c>
      <c r="I208" s="2">
        <v>0.48958333333333331</v>
      </c>
      <c r="J208" t="s">
        <v>498</v>
      </c>
      <c r="L208" t="s">
        <v>499</v>
      </c>
      <c r="N208">
        <v>9</v>
      </c>
      <c r="O208" s="14">
        <v>231</v>
      </c>
    </row>
    <row r="209" spans="1:15" x14ac:dyDescent="0.35">
      <c r="A209" t="s">
        <v>500</v>
      </c>
      <c r="B209">
        <v>10</v>
      </c>
      <c r="C209" t="s">
        <v>501</v>
      </c>
      <c r="D209" s="5"/>
      <c r="E209">
        <v>4</v>
      </c>
      <c r="F209" s="1">
        <v>45001</v>
      </c>
      <c r="G209" s="1">
        <v>45001</v>
      </c>
      <c r="H209" s="2">
        <v>0.40625</v>
      </c>
      <c r="I209" s="2">
        <v>0.52083333333333337</v>
      </c>
      <c r="J209" t="s">
        <v>340</v>
      </c>
      <c r="K209" s="6">
        <v>504141000</v>
      </c>
      <c r="L209" t="s">
        <v>502</v>
      </c>
      <c r="N209">
        <v>30</v>
      </c>
      <c r="O209" s="14">
        <v>0</v>
      </c>
    </row>
    <row r="210" spans="1:15" x14ac:dyDescent="0.35">
      <c r="A210" t="s">
        <v>503</v>
      </c>
      <c r="B210">
        <v>1</v>
      </c>
      <c r="C210" t="s">
        <v>504</v>
      </c>
      <c r="D210" s="5"/>
      <c r="E210">
        <v>40</v>
      </c>
      <c r="F210" s="1">
        <v>44833</v>
      </c>
      <c r="G210" s="1">
        <v>45001</v>
      </c>
      <c r="H210" s="2">
        <v>0.79166666666666663</v>
      </c>
      <c r="I210" s="2">
        <v>0.85416666666666663</v>
      </c>
      <c r="J210" t="s">
        <v>486</v>
      </c>
      <c r="L210" t="s">
        <v>505</v>
      </c>
      <c r="N210">
        <v>9</v>
      </c>
      <c r="O210" s="14">
        <v>231</v>
      </c>
    </row>
    <row r="211" spans="1:15" x14ac:dyDescent="0.35">
      <c r="A211" t="s">
        <v>506</v>
      </c>
      <c r="C211" t="s">
        <v>507</v>
      </c>
      <c r="D211" s="5"/>
      <c r="E211">
        <v>2</v>
      </c>
      <c r="F211" s="1">
        <v>45001</v>
      </c>
      <c r="G211" s="1">
        <v>45001</v>
      </c>
      <c r="H211" s="2">
        <v>0.64583333333333337</v>
      </c>
      <c r="I211" s="2">
        <v>0.70833333333333337</v>
      </c>
      <c r="J211" t="s">
        <v>262</v>
      </c>
      <c r="L211" t="s">
        <v>263</v>
      </c>
      <c r="N211">
        <v>7</v>
      </c>
      <c r="O211" s="14">
        <v>0</v>
      </c>
    </row>
    <row r="212" spans="1:15" x14ac:dyDescent="0.35">
      <c r="A212" t="s">
        <v>508</v>
      </c>
      <c r="C212" t="s">
        <v>509</v>
      </c>
      <c r="D212" s="5"/>
      <c r="E212">
        <v>3</v>
      </c>
      <c r="F212" s="1">
        <v>45001</v>
      </c>
      <c r="G212" s="1">
        <v>45001</v>
      </c>
      <c r="H212" s="2">
        <v>0.77083333333333337</v>
      </c>
      <c r="I212" s="2">
        <v>0.85416666666666663</v>
      </c>
      <c r="J212" t="s">
        <v>196</v>
      </c>
      <c r="K212" s="6">
        <v>504141000</v>
      </c>
      <c r="L212" t="s">
        <v>510</v>
      </c>
      <c r="N212">
        <v>50</v>
      </c>
      <c r="O212" s="14">
        <v>0</v>
      </c>
    </row>
    <row r="213" spans="1:15" x14ac:dyDescent="0.35">
      <c r="A213" t="s">
        <v>511</v>
      </c>
      <c r="B213">
        <v>8</v>
      </c>
      <c r="C213" t="s">
        <v>512</v>
      </c>
      <c r="D213" s="5"/>
      <c r="E213">
        <v>4</v>
      </c>
      <c r="F213" s="1">
        <v>44998</v>
      </c>
      <c r="G213" s="1">
        <v>44998</v>
      </c>
      <c r="H213" s="2">
        <v>0.375</v>
      </c>
      <c r="I213" s="2">
        <v>0.5</v>
      </c>
      <c r="J213" t="s">
        <v>215</v>
      </c>
      <c r="K213" s="6">
        <v>504141000</v>
      </c>
      <c r="L213" t="s">
        <v>216</v>
      </c>
      <c r="N213">
        <v>10</v>
      </c>
      <c r="O213" s="14">
        <v>29</v>
      </c>
    </row>
    <row r="214" spans="1:15" x14ac:dyDescent="0.35">
      <c r="A214" t="s">
        <v>513</v>
      </c>
      <c r="B214">
        <v>8</v>
      </c>
      <c r="C214" t="s">
        <v>514</v>
      </c>
      <c r="D214" s="5"/>
      <c r="E214">
        <v>4</v>
      </c>
      <c r="F214" s="1">
        <v>45002</v>
      </c>
      <c r="G214" s="1">
        <v>45002</v>
      </c>
      <c r="H214" s="2">
        <v>0.375</v>
      </c>
      <c r="I214" s="2">
        <v>0.5</v>
      </c>
      <c r="J214" t="s">
        <v>219</v>
      </c>
      <c r="K214" s="6">
        <v>504141000</v>
      </c>
      <c r="L214" t="s">
        <v>220</v>
      </c>
      <c r="N214">
        <v>10</v>
      </c>
      <c r="O214" s="14">
        <v>29</v>
      </c>
    </row>
    <row r="215" spans="1:15" x14ac:dyDescent="0.35">
      <c r="A215" t="s">
        <v>515</v>
      </c>
      <c r="B215">
        <v>13</v>
      </c>
      <c r="C215" t="s">
        <v>516</v>
      </c>
      <c r="D215" s="5"/>
      <c r="E215">
        <v>12</v>
      </c>
      <c r="F215" s="1">
        <v>44988</v>
      </c>
      <c r="G215" s="1">
        <v>45002</v>
      </c>
      <c r="H215" s="2">
        <v>0.375</v>
      </c>
      <c r="I215" s="2">
        <v>0.5</v>
      </c>
      <c r="J215" t="s">
        <v>239</v>
      </c>
      <c r="K215" s="6">
        <v>504141000</v>
      </c>
      <c r="L215" t="s">
        <v>517</v>
      </c>
      <c r="N215">
        <v>12</v>
      </c>
      <c r="O215" s="14">
        <v>76</v>
      </c>
    </row>
    <row r="216" spans="1:15" x14ac:dyDescent="0.35">
      <c r="A216" t="s">
        <v>518</v>
      </c>
      <c r="C216" t="s">
        <v>519</v>
      </c>
      <c r="D216" s="5"/>
      <c r="E216">
        <v>6</v>
      </c>
      <c r="F216" s="1">
        <v>45002</v>
      </c>
      <c r="G216" s="1">
        <v>45002</v>
      </c>
      <c r="H216" s="2">
        <v>0.72916666666666663</v>
      </c>
      <c r="I216" s="2">
        <v>0.89583333333333337</v>
      </c>
      <c r="J216" t="s">
        <v>298</v>
      </c>
      <c r="K216" s="6">
        <v>504141000</v>
      </c>
      <c r="L216" t="s">
        <v>322</v>
      </c>
      <c r="N216">
        <v>14</v>
      </c>
      <c r="O216" s="14">
        <v>26</v>
      </c>
    </row>
    <row r="217" spans="1:15" x14ac:dyDescent="0.35">
      <c r="A217" t="s">
        <v>520</v>
      </c>
      <c r="B217">
        <v>1</v>
      </c>
      <c r="C217" t="s">
        <v>521</v>
      </c>
      <c r="D217" s="5"/>
      <c r="E217">
        <v>2</v>
      </c>
      <c r="F217" s="1">
        <v>45002</v>
      </c>
      <c r="G217" s="1">
        <v>45002</v>
      </c>
      <c r="H217" s="2">
        <v>0.6875</v>
      </c>
      <c r="I217" s="2">
        <v>0.72916666666666663</v>
      </c>
      <c r="J217" t="s">
        <v>486</v>
      </c>
      <c r="L217" t="s">
        <v>522</v>
      </c>
      <c r="N217">
        <v>9</v>
      </c>
      <c r="O217" s="14">
        <v>8</v>
      </c>
    </row>
    <row r="218" spans="1:15" x14ac:dyDescent="0.35">
      <c r="A218" t="s">
        <v>523</v>
      </c>
      <c r="B218">
        <v>8</v>
      </c>
      <c r="C218" t="s">
        <v>524</v>
      </c>
      <c r="D218" s="5"/>
      <c r="E218">
        <v>5</v>
      </c>
      <c r="F218" s="1">
        <v>45002</v>
      </c>
      <c r="G218" s="1">
        <v>45002</v>
      </c>
      <c r="H218" s="2">
        <v>0.58333333333333337</v>
      </c>
      <c r="I218" s="2">
        <v>0.72916666666666663</v>
      </c>
      <c r="J218" t="s">
        <v>486</v>
      </c>
      <c r="L218" t="s">
        <v>280</v>
      </c>
      <c r="N218">
        <v>7</v>
      </c>
      <c r="O218" s="14">
        <v>25</v>
      </c>
    </row>
    <row r="219" spans="1:15" x14ac:dyDescent="0.35">
      <c r="A219" t="s">
        <v>525</v>
      </c>
      <c r="B219">
        <v>15</v>
      </c>
      <c r="C219" t="s">
        <v>526</v>
      </c>
      <c r="D219" s="5"/>
      <c r="E219">
        <v>4</v>
      </c>
      <c r="F219" s="1">
        <v>45002</v>
      </c>
      <c r="G219" s="1">
        <v>45002</v>
      </c>
      <c r="H219" s="2">
        <v>0.625</v>
      </c>
      <c r="I219" s="2">
        <v>0.75</v>
      </c>
      <c r="J219" t="s">
        <v>235</v>
      </c>
      <c r="K219" s="6">
        <v>504141000</v>
      </c>
      <c r="L219" t="s">
        <v>527</v>
      </c>
      <c r="N219">
        <v>7</v>
      </c>
      <c r="O219" s="14">
        <v>26</v>
      </c>
    </row>
    <row r="220" spans="1:15" x14ac:dyDescent="0.35">
      <c r="A220" t="s">
        <v>528</v>
      </c>
      <c r="B220">
        <v>2</v>
      </c>
      <c r="C220" t="s">
        <v>529</v>
      </c>
      <c r="D220" s="5"/>
      <c r="E220">
        <v>3</v>
      </c>
      <c r="F220" s="1">
        <v>45002</v>
      </c>
      <c r="G220" s="1">
        <v>45002</v>
      </c>
      <c r="H220" s="2">
        <v>0.625</v>
      </c>
      <c r="I220" s="2">
        <v>0.69791666666666663</v>
      </c>
      <c r="J220" t="s">
        <v>530</v>
      </c>
      <c r="L220" t="s">
        <v>531</v>
      </c>
      <c r="N220">
        <v>16</v>
      </c>
      <c r="O220" s="14">
        <v>10</v>
      </c>
    </row>
    <row r="221" spans="1:15" x14ac:dyDescent="0.35">
      <c r="A221" t="s">
        <v>532</v>
      </c>
      <c r="B221">
        <v>2</v>
      </c>
      <c r="C221" t="s">
        <v>533</v>
      </c>
      <c r="D221" s="5"/>
      <c r="E221">
        <v>4</v>
      </c>
      <c r="F221" s="1">
        <v>45003</v>
      </c>
      <c r="G221" s="1">
        <v>45003</v>
      </c>
      <c r="H221" s="2">
        <v>0.375</v>
      </c>
      <c r="I221" s="2">
        <v>0.5</v>
      </c>
      <c r="J221" t="s">
        <v>340</v>
      </c>
      <c r="K221" s="6">
        <v>504141000</v>
      </c>
      <c r="L221" t="s">
        <v>534</v>
      </c>
      <c r="N221">
        <v>16</v>
      </c>
      <c r="O221" s="14">
        <v>14</v>
      </c>
    </row>
    <row r="222" spans="1:15" x14ac:dyDescent="0.35">
      <c r="A222" t="s">
        <v>535</v>
      </c>
      <c r="B222">
        <v>10</v>
      </c>
      <c r="C222" t="s">
        <v>536</v>
      </c>
      <c r="D222" s="5"/>
      <c r="E222">
        <v>3</v>
      </c>
      <c r="F222" s="1">
        <v>45003</v>
      </c>
      <c r="G222" s="1">
        <v>45003</v>
      </c>
      <c r="H222" s="2">
        <v>0.58333333333333337</v>
      </c>
      <c r="I222" s="2">
        <v>0.67708333333333337</v>
      </c>
      <c r="J222" t="s">
        <v>340</v>
      </c>
      <c r="K222" s="6">
        <v>504141000</v>
      </c>
      <c r="L222" t="s">
        <v>537</v>
      </c>
      <c r="N222">
        <v>18</v>
      </c>
      <c r="O222" s="14">
        <v>12</v>
      </c>
    </row>
    <row r="223" spans="1:15" x14ac:dyDescent="0.35">
      <c r="A223" t="s">
        <v>538</v>
      </c>
      <c r="B223">
        <v>2</v>
      </c>
      <c r="C223" t="s">
        <v>539</v>
      </c>
      <c r="D223" s="5"/>
      <c r="E223">
        <v>9</v>
      </c>
      <c r="F223" s="1">
        <v>45003</v>
      </c>
      <c r="G223" s="1">
        <v>45003</v>
      </c>
      <c r="H223" s="2">
        <v>0.39583333333333331</v>
      </c>
      <c r="I223" s="2">
        <v>0.66666666666666663</v>
      </c>
      <c r="J223" t="s">
        <v>188</v>
      </c>
      <c r="K223" s="6">
        <v>504141000</v>
      </c>
      <c r="L223" t="s">
        <v>540</v>
      </c>
      <c r="N223">
        <v>12</v>
      </c>
      <c r="O223" s="14">
        <v>80</v>
      </c>
    </row>
    <row r="224" spans="1:15" x14ac:dyDescent="0.35">
      <c r="A224" t="s">
        <v>541</v>
      </c>
      <c r="C224" t="s">
        <v>542</v>
      </c>
      <c r="D224" s="5"/>
      <c r="E224">
        <v>6</v>
      </c>
      <c r="F224" s="1">
        <v>45003</v>
      </c>
      <c r="G224" s="1">
        <v>45003</v>
      </c>
      <c r="H224" s="2">
        <v>0.375</v>
      </c>
      <c r="I224" s="2">
        <v>0.54166666666666663</v>
      </c>
      <c r="J224" t="s">
        <v>231</v>
      </c>
      <c r="K224" s="6">
        <v>504141000</v>
      </c>
      <c r="L224" t="s">
        <v>290</v>
      </c>
      <c r="N224">
        <v>12</v>
      </c>
      <c r="O224" s="14">
        <v>18</v>
      </c>
    </row>
    <row r="225" spans="1:15" x14ac:dyDescent="0.35">
      <c r="A225" t="s">
        <v>543</v>
      </c>
      <c r="B225">
        <v>14</v>
      </c>
      <c r="C225" t="s">
        <v>544</v>
      </c>
      <c r="D225" s="5"/>
      <c r="E225">
        <v>11</v>
      </c>
      <c r="F225" s="1">
        <v>45003</v>
      </c>
      <c r="G225" s="1">
        <v>45003</v>
      </c>
      <c r="H225" s="2">
        <v>0.375</v>
      </c>
      <c r="I225" s="2">
        <v>0.70833333333333337</v>
      </c>
      <c r="J225" t="s">
        <v>243</v>
      </c>
      <c r="K225" s="6">
        <v>504141000</v>
      </c>
      <c r="L225" t="s">
        <v>545</v>
      </c>
      <c r="N225">
        <v>12</v>
      </c>
      <c r="O225" s="14">
        <v>63</v>
      </c>
    </row>
    <row r="226" spans="1:15" x14ac:dyDescent="0.35">
      <c r="A226" t="s">
        <v>546</v>
      </c>
      <c r="B226">
        <v>14</v>
      </c>
      <c r="C226" t="s">
        <v>547</v>
      </c>
      <c r="D226" s="5"/>
      <c r="E226">
        <v>16</v>
      </c>
      <c r="F226" s="1">
        <v>45002</v>
      </c>
      <c r="G226" s="1">
        <v>45003</v>
      </c>
      <c r="H226" s="2">
        <v>0.625</v>
      </c>
      <c r="I226" s="2">
        <v>0.79166666666666663</v>
      </c>
      <c r="J226" t="s">
        <v>425</v>
      </c>
      <c r="K226" s="6">
        <v>504141000</v>
      </c>
      <c r="L226" t="s">
        <v>346</v>
      </c>
      <c r="N226">
        <v>12</v>
      </c>
      <c r="O226" s="14">
        <v>92</v>
      </c>
    </row>
    <row r="227" spans="1:15" x14ac:dyDescent="0.35">
      <c r="A227" t="s">
        <v>548</v>
      </c>
      <c r="C227" t="s">
        <v>549</v>
      </c>
      <c r="D227" s="5"/>
      <c r="E227">
        <v>3</v>
      </c>
      <c r="F227" s="1">
        <v>45005</v>
      </c>
      <c r="G227" s="1">
        <v>45005</v>
      </c>
      <c r="H227" s="2">
        <v>0.8125</v>
      </c>
      <c r="I227" s="2">
        <v>0.89583333333333337</v>
      </c>
      <c r="J227" t="s">
        <v>196</v>
      </c>
      <c r="K227" s="6">
        <v>504141000</v>
      </c>
      <c r="L227" t="s">
        <v>305</v>
      </c>
      <c r="N227">
        <v>80</v>
      </c>
      <c r="O227" s="14">
        <v>0</v>
      </c>
    </row>
    <row r="228" spans="1:15" x14ac:dyDescent="0.35">
      <c r="A228" t="s">
        <v>550</v>
      </c>
      <c r="B228">
        <v>8</v>
      </c>
      <c r="C228" t="s">
        <v>551</v>
      </c>
      <c r="D228" s="5"/>
      <c r="E228">
        <v>12</v>
      </c>
      <c r="F228" s="1">
        <v>44991</v>
      </c>
      <c r="G228" s="1">
        <v>45005</v>
      </c>
      <c r="H228" s="2">
        <v>0.77083333333333337</v>
      </c>
      <c r="I228" s="2">
        <v>0.89583333333333337</v>
      </c>
      <c r="J228" t="s">
        <v>552</v>
      </c>
      <c r="K228" s="6">
        <v>504141000</v>
      </c>
      <c r="L228" t="s">
        <v>309</v>
      </c>
      <c r="N228">
        <v>6</v>
      </c>
      <c r="O228" s="14">
        <v>125</v>
      </c>
    </row>
    <row r="229" spans="1:15" x14ac:dyDescent="0.35">
      <c r="A229" t="s">
        <v>553</v>
      </c>
      <c r="B229">
        <v>8</v>
      </c>
      <c r="C229" t="s">
        <v>554</v>
      </c>
      <c r="D229" s="5"/>
      <c r="E229">
        <v>16</v>
      </c>
      <c r="F229" s="1">
        <v>44984</v>
      </c>
      <c r="G229" s="1">
        <v>45005</v>
      </c>
      <c r="H229" s="2">
        <v>0.375</v>
      </c>
      <c r="I229" s="2">
        <v>0.5</v>
      </c>
      <c r="J229" t="s">
        <v>552</v>
      </c>
      <c r="K229" s="6">
        <v>504141000</v>
      </c>
      <c r="L229" t="s">
        <v>555</v>
      </c>
      <c r="N229">
        <v>9</v>
      </c>
      <c r="O229" s="14">
        <v>124</v>
      </c>
    </row>
    <row r="230" spans="1:15" x14ac:dyDescent="0.35">
      <c r="A230" t="s">
        <v>556</v>
      </c>
      <c r="B230">
        <v>1</v>
      </c>
      <c r="C230" t="s">
        <v>557</v>
      </c>
      <c r="D230" s="5"/>
      <c r="E230">
        <v>40</v>
      </c>
      <c r="F230" s="1">
        <v>44830</v>
      </c>
      <c r="G230" s="1">
        <v>45005</v>
      </c>
      <c r="H230" s="2">
        <v>0.42708333333333331</v>
      </c>
      <c r="I230" s="2">
        <v>0.48958333333333331</v>
      </c>
      <c r="J230" t="s">
        <v>403</v>
      </c>
      <c r="K230" s="6">
        <v>504141000</v>
      </c>
      <c r="L230" t="s">
        <v>475</v>
      </c>
      <c r="N230">
        <v>9</v>
      </c>
      <c r="O230" s="14">
        <v>231</v>
      </c>
    </row>
    <row r="231" spans="1:15" x14ac:dyDescent="0.35">
      <c r="A231" t="s">
        <v>558</v>
      </c>
      <c r="B231">
        <v>13</v>
      </c>
      <c r="C231" t="s">
        <v>559</v>
      </c>
      <c r="D231" s="5"/>
      <c r="E231">
        <v>20</v>
      </c>
      <c r="F231" s="1">
        <v>44935</v>
      </c>
      <c r="G231" s="1">
        <v>45005</v>
      </c>
      <c r="H231" s="2">
        <v>0.69791666666666663</v>
      </c>
      <c r="I231" s="2">
        <v>0.76041666666666663</v>
      </c>
      <c r="J231" t="s">
        <v>560</v>
      </c>
      <c r="L231" t="s">
        <v>561</v>
      </c>
      <c r="N231">
        <v>15</v>
      </c>
      <c r="O231" s="14">
        <v>102</v>
      </c>
    </row>
    <row r="232" spans="1:15" x14ac:dyDescent="0.35">
      <c r="A232" t="s">
        <v>562</v>
      </c>
      <c r="B232">
        <v>8</v>
      </c>
      <c r="C232" t="s">
        <v>563</v>
      </c>
      <c r="D232" s="5"/>
      <c r="E232">
        <v>4</v>
      </c>
      <c r="F232" s="1">
        <v>45005</v>
      </c>
      <c r="G232" s="1">
        <v>45005</v>
      </c>
      <c r="H232" s="2">
        <v>0.375</v>
      </c>
      <c r="I232" s="2">
        <v>0.5</v>
      </c>
      <c r="J232" t="s">
        <v>215</v>
      </c>
      <c r="K232" s="6">
        <v>504141000</v>
      </c>
      <c r="L232" t="s">
        <v>216</v>
      </c>
      <c r="N232">
        <v>10</v>
      </c>
      <c r="O232" s="14">
        <v>29</v>
      </c>
    </row>
    <row r="233" spans="1:15" x14ac:dyDescent="0.35">
      <c r="A233" t="s">
        <v>564</v>
      </c>
      <c r="B233">
        <v>8</v>
      </c>
      <c r="C233" t="s">
        <v>565</v>
      </c>
      <c r="D233" s="5"/>
      <c r="E233">
        <v>4</v>
      </c>
      <c r="F233" s="1">
        <v>45005</v>
      </c>
      <c r="G233" s="1">
        <v>45005</v>
      </c>
      <c r="H233" s="2">
        <v>0.77083333333333337</v>
      </c>
      <c r="I233" s="2">
        <v>0.89583333333333337</v>
      </c>
      <c r="J233" t="s">
        <v>436</v>
      </c>
      <c r="K233" s="6">
        <v>504141000</v>
      </c>
      <c r="L233" t="s">
        <v>437</v>
      </c>
      <c r="N233">
        <v>9</v>
      </c>
      <c r="O233" s="14">
        <v>31</v>
      </c>
    </row>
    <row r="234" spans="1:15" x14ac:dyDescent="0.35">
      <c r="A234" t="s">
        <v>566</v>
      </c>
      <c r="B234">
        <v>1</v>
      </c>
      <c r="C234" t="s">
        <v>567</v>
      </c>
      <c r="D234" s="5"/>
      <c r="E234">
        <v>40</v>
      </c>
      <c r="F234" s="1">
        <v>44823</v>
      </c>
      <c r="G234" s="1">
        <v>45005</v>
      </c>
      <c r="H234" s="2">
        <v>0.69791666666666663</v>
      </c>
      <c r="I234" s="2">
        <v>0.76041666666666663</v>
      </c>
      <c r="J234" t="s">
        <v>403</v>
      </c>
      <c r="K234" s="6">
        <v>504141000</v>
      </c>
      <c r="L234" t="s">
        <v>568</v>
      </c>
      <c r="N234">
        <v>9</v>
      </c>
      <c r="O234" s="14">
        <v>231</v>
      </c>
    </row>
    <row r="235" spans="1:15" x14ac:dyDescent="0.35">
      <c r="A235" t="s">
        <v>569</v>
      </c>
      <c r="B235">
        <v>1</v>
      </c>
      <c r="C235" t="s">
        <v>570</v>
      </c>
      <c r="D235" s="5"/>
      <c r="E235">
        <v>40</v>
      </c>
      <c r="F235" s="1">
        <v>44844</v>
      </c>
      <c r="G235" s="1">
        <v>45005</v>
      </c>
      <c r="H235" s="2">
        <v>0.77083333333333337</v>
      </c>
      <c r="I235" s="2">
        <v>0.83333333333333337</v>
      </c>
      <c r="J235" t="s">
        <v>366</v>
      </c>
      <c r="K235" s="6">
        <v>504141000</v>
      </c>
      <c r="L235" t="s">
        <v>571</v>
      </c>
      <c r="N235">
        <v>9</v>
      </c>
      <c r="O235" s="14">
        <v>231</v>
      </c>
    </row>
    <row r="236" spans="1:15" x14ac:dyDescent="0.35">
      <c r="A236" t="s">
        <v>572</v>
      </c>
      <c r="B236">
        <v>1</v>
      </c>
      <c r="C236" t="s">
        <v>573</v>
      </c>
      <c r="D236" s="5"/>
      <c r="E236">
        <v>40</v>
      </c>
      <c r="F236" s="1">
        <v>44830</v>
      </c>
      <c r="G236" s="1">
        <v>45005</v>
      </c>
      <c r="H236" s="2">
        <v>0.42708333333333331</v>
      </c>
      <c r="I236" s="2">
        <v>0.48958333333333331</v>
      </c>
      <c r="J236" t="s">
        <v>366</v>
      </c>
      <c r="K236" s="6">
        <v>504141000</v>
      </c>
      <c r="L236" t="s">
        <v>574</v>
      </c>
      <c r="N236">
        <v>9</v>
      </c>
      <c r="O236" s="14">
        <v>231</v>
      </c>
    </row>
    <row r="237" spans="1:15" x14ac:dyDescent="0.35">
      <c r="A237" t="s">
        <v>575</v>
      </c>
      <c r="B237">
        <v>1</v>
      </c>
      <c r="C237" t="s">
        <v>493</v>
      </c>
      <c r="D237" s="5"/>
      <c r="E237">
        <v>40</v>
      </c>
      <c r="F237" s="1">
        <v>44845</v>
      </c>
      <c r="G237" s="1">
        <v>45006</v>
      </c>
      <c r="H237" s="2">
        <v>0.41666666666666669</v>
      </c>
      <c r="I237" s="2">
        <v>0.47916666666666669</v>
      </c>
      <c r="J237" t="s">
        <v>498</v>
      </c>
      <c r="L237" t="s">
        <v>576</v>
      </c>
      <c r="N237">
        <v>9</v>
      </c>
      <c r="O237" s="14">
        <v>226</v>
      </c>
    </row>
    <row r="238" spans="1:15" x14ac:dyDescent="0.35">
      <c r="A238" t="s">
        <v>577</v>
      </c>
      <c r="B238">
        <v>1</v>
      </c>
      <c r="C238" t="s">
        <v>578</v>
      </c>
      <c r="D238" s="5"/>
      <c r="E238">
        <v>40</v>
      </c>
      <c r="F238" s="1">
        <v>44845</v>
      </c>
      <c r="G238" s="1">
        <v>45006</v>
      </c>
      <c r="H238" s="2">
        <v>0.4375</v>
      </c>
      <c r="I238" s="2">
        <v>0.5</v>
      </c>
      <c r="J238" t="s">
        <v>459</v>
      </c>
      <c r="K238" s="6">
        <v>504141000</v>
      </c>
      <c r="L238" t="s">
        <v>460</v>
      </c>
      <c r="N238">
        <v>9</v>
      </c>
      <c r="O238" s="14">
        <v>231</v>
      </c>
    </row>
    <row r="239" spans="1:15" x14ac:dyDescent="0.35">
      <c r="A239" t="s">
        <v>579</v>
      </c>
      <c r="B239">
        <v>13</v>
      </c>
      <c r="C239" t="s">
        <v>580</v>
      </c>
      <c r="D239" s="5"/>
      <c r="E239">
        <v>12</v>
      </c>
      <c r="F239" s="1">
        <v>44992</v>
      </c>
      <c r="G239" s="1">
        <v>45006</v>
      </c>
      <c r="H239" s="2">
        <v>0.375</v>
      </c>
      <c r="I239" s="2">
        <v>0.5</v>
      </c>
      <c r="J239" t="s">
        <v>239</v>
      </c>
      <c r="K239" s="6">
        <v>504141000</v>
      </c>
      <c r="L239" t="s">
        <v>517</v>
      </c>
      <c r="N239">
        <v>12</v>
      </c>
      <c r="O239" s="14">
        <v>76</v>
      </c>
    </row>
    <row r="240" spans="1:15" x14ac:dyDescent="0.35">
      <c r="A240" t="s">
        <v>581</v>
      </c>
      <c r="B240">
        <v>1</v>
      </c>
      <c r="C240" t="s">
        <v>582</v>
      </c>
      <c r="D240" s="5"/>
      <c r="E240">
        <v>40</v>
      </c>
      <c r="F240" s="1">
        <v>44838</v>
      </c>
      <c r="G240" s="1">
        <v>45006</v>
      </c>
      <c r="H240" s="2">
        <v>0.625</v>
      </c>
      <c r="I240" s="2">
        <v>0.6875</v>
      </c>
      <c r="J240" t="s">
        <v>583</v>
      </c>
      <c r="K240" s="6">
        <v>504141000</v>
      </c>
      <c r="L240" t="s">
        <v>499</v>
      </c>
      <c r="N240">
        <v>9</v>
      </c>
      <c r="O240" s="14">
        <v>231</v>
      </c>
    </row>
    <row r="241" spans="1:15" x14ac:dyDescent="0.35">
      <c r="A241" t="s">
        <v>584</v>
      </c>
      <c r="B241">
        <v>8</v>
      </c>
      <c r="C241" t="s">
        <v>585</v>
      </c>
      <c r="D241" s="5"/>
      <c r="E241">
        <v>8</v>
      </c>
      <c r="F241" s="1">
        <v>44999</v>
      </c>
      <c r="G241" s="1">
        <v>45006</v>
      </c>
      <c r="H241" s="2">
        <v>0.375</v>
      </c>
      <c r="I241" s="2">
        <v>0.5</v>
      </c>
      <c r="J241" t="s">
        <v>215</v>
      </c>
      <c r="K241" s="6">
        <v>504141000</v>
      </c>
      <c r="L241" t="s">
        <v>555</v>
      </c>
      <c r="N241">
        <v>9</v>
      </c>
      <c r="O241" s="14">
        <v>68</v>
      </c>
    </row>
    <row r="242" spans="1:15" x14ac:dyDescent="0.35">
      <c r="A242" t="s">
        <v>586</v>
      </c>
      <c r="B242">
        <v>8</v>
      </c>
      <c r="C242" t="s">
        <v>587</v>
      </c>
      <c r="D242" s="5"/>
      <c r="E242">
        <v>6</v>
      </c>
      <c r="F242" s="1">
        <v>44992</v>
      </c>
      <c r="G242" s="1">
        <v>45006</v>
      </c>
      <c r="H242" s="2">
        <v>0.66666666666666663</v>
      </c>
      <c r="I242" s="2">
        <v>0.75</v>
      </c>
      <c r="J242" t="s">
        <v>433</v>
      </c>
      <c r="K242" s="6">
        <v>504141000</v>
      </c>
      <c r="L242" t="s">
        <v>588</v>
      </c>
      <c r="N242">
        <v>12</v>
      </c>
      <c r="O242" s="14">
        <v>39</v>
      </c>
    </row>
    <row r="243" spans="1:15" x14ac:dyDescent="0.35">
      <c r="A243" t="s">
        <v>589</v>
      </c>
      <c r="B243">
        <v>15</v>
      </c>
      <c r="C243" t="s">
        <v>590</v>
      </c>
      <c r="D243" s="5"/>
      <c r="E243">
        <v>26</v>
      </c>
      <c r="F243" s="1">
        <v>44957</v>
      </c>
      <c r="G243" s="1">
        <v>45006</v>
      </c>
      <c r="H243" s="2">
        <v>0.59375</v>
      </c>
      <c r="I243" s="2">
        <v>0.72916666666666663</v>
      </c>
      <c r="J243" t="s">
        <v>591</v>
      </c>
      <c r="K243" s="6">
        <v>504141000</v>
      </c>
      <c r="L243" t="s">
        <v>592</v>
      </c>
      <c r="N243">
        <v>10</v>
      </c>
      <c r="O243" s="14">
        <v>133</v>
      </c>
    </row>
    <row r="244" spans="1:15" x14ac:dyDescent="0.35">
      <c r="A244" t="s">
        <v>593</v>
      </c>
      <c r="B244">
        <v>10</v>
      </c>
      <c r="C244" t="s">
        <v>594</v>
      </c>
      <c r="D244" s="5"/>
      <c r="E244">
        <v>8</v>
      </c>
      <c r="F244" s="1">
        <v>44992</v>
      </c>
      <c r="G244" s="1">
        <v>45006</v>
      </c>
      <c r="H244" s="2">
        <v>0.77083333333333337</v>
      </c>
      <c r="I244" s="2">
        <v>0.85416666666666663</v>
      </c>
      <c r="J244" t="s">
        <v>595</v>
      </c>
      <c r="K244" s="6">
        <v>504141000</v>
      </c>
      <c r="L244" t="s">
        <v>596</v>
      </c>
      <c r="N244">
        <v>12</v>
      </c>
      <c r="O244" s="14">
        <v>40</v>
      </c>
    </row>
    <row r="245" spans="1:15" x14ac:dyDescent="0.35">
      <c r="A245" t="s">
        <v>597</v>
      </c>
      <c r="B245">
        <v>13</v>
      </c>
      <c r="C245" t="s">
        <v>598</v>
      </c>
      <c r="D245" s="5"/>
      <c r="E245">
        <v>5</v>
      </c>
      <c r="F245" s="1">
        <v>45006</v>
      </c>
      <c r="G245" s="1">
        <v>45006</v>
      </c>
      <c r="H245" s="2">
        <v>0.72916666666666663</v>
      </c>
      <c r="I245" s="2">
        <v>0.875</v>
      </c>
      <c r="J245" t="s">
        <v>298</v>
      </c>
      <c r="K245" s="6">
        <v>504141000</v>
      </c>
      <c r="L245" t="s">
        <v>312</v>
      </c>
      <c r="N245">
        <v>15</v>
      </c>
      <c r="O245" s="14">
        <v>26</v>
      </c>
    </row>
    <row r="246" spans="1:15" x14ac:dyDescent="0.35">
      <c r="A246" t="s">
        <v>599</v>
      </c>
      <c r="B246">
        <v>13</v>
      </c>
      <c r="C246" t="s">
        <v>600</v>
      </c>
      <c r="D246" s="5"/>
      <c r="E246">
        <v>16</v>
      </c>
      <c r="F246" s="1">
        <v>44951</v>
      </c>
      <c r="G246" s="1">
        <v>45007</v>
      </c>
      <c r="H246" s="2">
        <v>0.64583333333333337</v>
      </c>
      <c r="I246" s="2">
        <v>0.70833333333333337</v>
      </c>
      <c r="J246" t="s">
        <v>317</v>
      </c>
      <c r="K246" s="6">
        <v>504141000</v>
      </c>
      <c r="L246" t="s">
        <v>601</v>
      </c>
      <c r="N246">
        <v>15</v>
      </c>
      <c r="O246" s="14">
        <v>82</v>
      </c>
    </row>
    <row r="247" spans="1:15" x14ac:dyDescent="0.35">
      <c r="A247" t="s">
        <v>602</v>
      </c>
      <c r="B247">
        <v>1</v>
      </c>
      <c r="C247" t="s">
        <v>603</v>
      </c>
      <c r="D247" s="5"/>
      <c r="E247">
        <v>40</v>
      </c>
      <c r="F247" s="1">
        <v>44839</v>
      </c>
      <c r="G247" s="1">
        <v>45007</v>
      </c>
      <c r="H247" s="2">
        <v>0.69791666666666663</v>
      </c>
      <c r="I247" s="2">
        <v>0.76041666666666663</v>
      </c>
      <c r="J247" t="s">
        <v>494</v>
      </c>
      <c r="K247" s="6">
        <v>504141000</v>
      </c>
      <c r="L247" t="s">
        <v>604</v>
      </c>
      <c r="N247">
        <v>9</v>
      </c>
      <c r="O247" s="14">
        <v>231</v>
      </c>
    </row>
    <row r="248" spans="1:15" x14ac:dyDescent="0.35">
      <c r="A248" t="s">
        <v>605</v>
      </c>
      <c r="B248">
        <v>15</v>
      </c>
      <c r="C248" t="s">
        <v>606</v>
      </c>
      <c r="D248" s="5"/>
      <c r="E248">
        <v>15</v>
      </c>
      <c r="F248" s="1">
        <v>45006</v>
      </c>
      <c r="G248" s="1">
        <v>45007</v>
      </c>
      <c r="H248" s="2">
        <v>0.58333333333333337</v>
      </c>
      <c r="I248" s="2">
        <v>0.75</v>
      </c>
      <c r="J248" t="s">
        <v>196</v>
      </c>
      <c r="K248" s="6">
        <v>504141000</v>
      </c>
      <c r="L248" t="s">
        <v>607</v>
      </c>
      <c r="N248">
        <v>12</v>
      </c>
      <c r="O248" s="14">
        <v>98</v>
      </c>
    </row>
    <row r="249" spans="1:15" x14ac:dyDescent="0.35">
      <c r="A249" t="s">
        <v>608</v>
      </c>
      <c r="B249">
        <v>10</v>
      </c>
      <c r="C249" t="s">
        <v>609</v>
      </c>
      <c r="D249" s="5"/>
      <c r="E249">
        <v>14</v>
      </c>
      <c r="F249" s="1">
        <v>45007</v>
      </c>
      <c r="G249" s="1">
        <v>45007</v>
      </c>
      <c r="H249" s="2">
        <v>0.33333333333333331</v>
      </c>
      <c r="I249" s="2">
        <v>0.75</v>
      </c>
      <c r="J249" t="s">
        <v>208</v>
      </c>
      <c r="L249" t="s">
        <v>596</v>
      </c>
      <c r="N249">
        <v>12</v>
      </c>
      <c r="O249" s="14">
        <v>5</v>
      </c>
    </row>
    <row r="250" spans="1:15" x14ac:dyDescent="0.35">
      <c r="A250" t="s">
        <v>610</v>
      </c>
      <c r="B250">
        <v>2</v>
      </c>
      <c r="C250" t="s">
        <v>611</v>
      </c>
      <c r="D250" s="5"/>
      <c r="E250">
        <v>3</v>
      </c>
      <c r="F250" s="1">
        <v>45007</v>
      </c>
      <c r="G250" s="1">
        <v>45007</v>
      </c>
      <c r="H250" s="2">
        <v>0.77083333333333337</v>
      </c>
      <c r="I250" s="2">
        <v>0.85416666666666663</v>
      </c>
      <c r="J250" t="s">
        <v>425</v>
      </c>
      <c r="K250" s="6">
        <v>504141000</v>
      </c>
      <c r="L250" t="s">
        <v>612</v>
      </c>
      <c r="N250">
        <v>20</v>
      </c>
      <c r="O250" s="14">
        <v>0</v>
      </c>
    </row>
    <row r="251" spans="1:15" x14ac:dyDescent="0.35">
      <c r="A251" t="s">
        <v>613</v>
      </c>
      <c r="B251">
        <v>1</v>
      </c>
      <c r="C251" t="s">
        <v>614</v>
      </c>
      <c r="D251" s="5"/>
      <c r="E251">
        <v>40</v>
      </c>
      <c r="F251" s="1">
        <v>44832</v>
      </c>
      <c r="G251" s="1">
        <v>45007</v>
      </c>
      <c r="H251" s="2">
        <v>0.69791666666666663</v>
      </c>
      <c r="I251" s="2">
        <v>0.76041666666666663</v>
      </c>
      <c r="J251" t="s">
        <v>403</v>
      </c>
      <c r="K251" s="6">
        <v>504141000</v>
      </c>
      <c r="L251" t="s">
        <v>615</v>
      </c>
      <c r="N251">
        <v>9</v>
      </c>
      <c r="O251" s="14">
        <v>212</v>
      </c>
    </row>
    <row r="252" spans="1:15" x14ac:dyDescent="0.35">
      <c r="A252" t="s">
        <v>616</v>
      </c>
      <c r="B252">
        <v>13</v>
      </c>
      <c r="C252" t="s">
        <v>617</v>
      </c>
      <c r="D252" s="5"/>
      <c r="E252">
        <v>4</v>
      </c>
      <c r="F252" s="1">
        <v>45007</v>
      </c>
      <c r="G252" s="1">
        <v>45007</v>
      </c>
      <c r="H252" s="2">
        <v>0.75</v>
      </c>
      <c r="I252" s="2">
        <v>0.875</v>
      </c>
      <c r="J252" t="s">
        <v>298</v>
      </c>
      <c r="K252" s="6">
        <v>504141000</v>
      </c>
      <c r="L252" t="s">
        <v>337</v>
      </c>
      <c r="N252">
        <v>15</v>
      </c>
      <c r="O252" s="14">
        <v>41</v>
      </c>
    </row>
    <row r="253" spans="1:15" x14ac:dyDescent="0.35">
      <c r="A253" t="s">
        <v>618</v>
      </c>
      <c r="B253">
        <v>1</v>
      </c>
      <c r="C253" t="s">
        <v>619</v>
      </c>
      <c r="D253" s="5"/>
      <c r="E253">
        <v>40</v>
      </c>
      <c r="F253" s="1">
        <v>44833</v>
      </c>
      <c r="G253" s="1">
        <v>45008</v>
      </c>
      <c r="H253" s="2">
        <v>0.77083333333333337</v>
      </c>
      <c r="I253" s="2">
        <v>0.83333333333333337</v>
      </c>
      <c r="J253" t="s">
        <v>366</v>
      </c>
      <c r="K253" s="6">
        <v>504141000</v>
      </c>
      <c r="L253" t="s">
        <v>472</v>
      </c>
      <c r="N253">
        <v>9</v>
      </c>
      <c r="O253" s="14">
        <v>212</v>
      </c>
    </row>
    <row r="254" spans="1:15" x14ac:dyDescent="0.35">
      <c r="A254" t="s">
        <v>620</v>
      </c>
      <c r="C254" t="s">
        <v>621</v>
      </c>
      <c r="D254" s="5"/>
      <c r="E254">
        <v>8</v>
      </c>
      <c r="F254" s="1">
        <v>45007</v>
      </c>
      <c r="G254" s="1">
        <v>45008</v>
      </c>
      <c r="H254" s="2">
        <v>0.75</v>
      </c>
      <c r="I254" s="2">
        <v>0.875</v>
      </c>
      <c r="J254" t="s">
        <v>419</v>
      </c>
      <c r="K254" s="6">
        <v>504141000</v>
      </c>
      <c r="L254" t="s">
        <v>622</v>
      </c>
      <c r="N254">
        <v>9</v>
      </c>
      <c r="O254" s="14">
        <v>56</v>
      </c>
    </row>
    <row r="255" spans="1:15" x14ac:dyDescent="0.35">
      <c r="A255" t="s">
        <v>623</v>
      </c>
      <c r="B255">
        <v>1</v>
      </c>
      <c r="C255" t="s">
        <v>624</v>
      </c>
      <c r="D255" s="5"/>
      <c r="E255">
        <v>40</v>
      </c>
      <c r="F255" s="1">
        <v>44840</v>
      </c>
      <c r="G255" s="1">
        <v>45008</v>
      </c>
      <c r="H255" s="2">
        <v>0.77083333333333337</v>
      </c>
      <c r="I255" s="2">
        <v>0.83333333333333337</v>
      </c>
      <c r="J255" t="s">
        <v>494</v>
      </c>
      <c r="K255" s="6">
        <v>504141000</v>
      </c>
      <c r="L255" t="s">
        <v>625</v>
      </c>
      <c r="N255">
        <v>9</v>
      </c>
      <c r="O255" s="14">
        <v>212</v>
      </c>
    </row>
    <row r="256" spans="1:15" x14ac:dyDescent="0.35">
      <c r="A256" t="s">
        <v>626</v>
      </c>
      <c r="B256">
        <v>8</v>
      </c>
      <c r="C256" t="s">
        <v>627</v>
      </c>
      <c r="D256" s="5"/>
      <c r="E256">
        <v>16</v>
      </c>
      <c r="F256" s="1">
        <v>44987</v>
      </c>
      <c r="G256" s="1">
        <v>45008</v>
      </c>
      <c r="H256" s="2">
        <v>0.375</v>
      </c>
      <c r="I256" s="2">
        <v>0.5</v>
      </c>
      <c r="J256" t="s">
        <v>436</v>
      </c>
      <c r="K256" s="6">
        <v>504141000</v>
      </c>
      <c r="L256" t="s">
        <v>437</v>
      </c>
      <c r="N256">
        <v>9</v>
      </c>
      <c r="O256" s="14">
        <v>124</v>
      </c>
    </row>
    <row r="257" spans="1:15" x14ac:dyDescent="0.35">
      <c r="A257" t="s">
        <v>628</v>
      </c>
      <c r="B257">
        <v>1</v>
      </c>
      <c r="C257" t="s">
        <v>474</v>
      </c>
      <c r="D257" s="5"/>
      <c r="E257">
        <v>40</v>
      </c>
      <c r="F257" s="1">
        <v>44833</v>
      </c>
      <c r="G257" s="1">
        <v>45008</v>
      </c>
      <c r="H257" s="2">
        <v>0.69791666666666663</v>
      </c>
      <c r="I257" s="2">
        <v>0.76041666666666663</v>
      </c>
      <c r="J257" t="s">
        <v>629</v>
      </c>
      <c r="L257" t="s">
        <v>475</v>
      </c>
      <c r="N257">
        <v>10</v>
      </c>
      <c r="O257" s="14">
        <v>231</v>
      </c>
    </row>
    <row r="258" spans="1:15" x14ac:dyDescent="0.35">
      <c r="A258" t="s">
        <v>630</v>
      </c>
      <c r="B258">
        <v>13</v>
      </c>
      <c r="C258" t="s">
        <v>631</v>
      </c>
      <c r="D258" s="5"/>
      <c r="E258">
        <v>16</v>
      </c>
      <c r="F258" s="1">
        <v>44938</v>
      </c>
      <c r="G258" s="1">
        <v>45008</v>
      </c>
      <c r="H258" s="2">
        <v>0.79861111111111116</v>
      </c>
      <c r="I258" s="2">
        <v>0.84722222222222221</v>
      </c>
      <c r="J258" t="s">
        <v>632</v>
      </c>
      <c r="K258" s="6">
        <v>504141000</v>
      </c>
      <c r="L258" t="s">
        <v>633</v>
      </c>
      <c r="N258">
        <v>15</v>
      </c>
      <c r="O258" s="14">
        <v>56</v>
      </c>
    </row>
    <row r="259" spans="1:15" x14ac:dyDescent="0.35">
      <c r="A259" t="s">
        <v>634</v>
      </c>
      <c r="B259">
        <v>1</v>
      </c>
      <c r="C259" t="s">
        <v>483</v>
      </c>
      <c r="D259" s="5"/>
      <c r="E259">
        <v>40</v>
      </c>
      <c r="F259" s="1">
        <v>44840</v>
      </c>
      <c r="G259" s="1">
        <v>45008</v>
      </c>
      <c r="H259" s="2">
        <v>0.35416666666666669</v>
      </c>
      <c r="I259" s="2">
        <v>0.41666666666666669</v>
      </c>
      <c r="J259" t="s">
        <v>188</v>
      </c>
      <c r="K259" s="6">
        <v>504141000</v>
      </c>
      <c r="L259" t="s">
        <v>635</v>
      </c>
      <c r="N259">
        <v>9</v>
      </c>
      <c r="O259" s="14">
        <v>231</v>
      </c>
    </row>
    <row r="260" spans="1:15" x14ac:dyDescent="0.35">
      <c r="A260" t="s">
        <v>636</v>
      </c>
      <c r="B260">
        <v>1</v>
      </c>
      <c r="C260" t="s">
        <v>637</v>
      </c>
      <c r="D260" s="5"/>
      <c r="E260">
        <v>40</v>
      </c>
      <c r="F260" s="1">
        <v>44840</v>
      </c>
      <c r="G260" s="1">
        <v>45008</v>
      </c>
      <c r="H260" s="2">
        <v>0.42708333333333331</v>
      </c>
      <c r="I260" s="2">
        <v>0.48958333333333331</v>
      </c>
      <c r="J260" t="s">
        <v>366</v>
      </c>
      <c r="K260" s="6">
        <v>504141000</v>
      </c>
      <c r="L260" t="s">
        <v>463</v>
      </c>
      <c r="N260">
        <v>10</v>
      </c>
      <c r="O260" s="14">
        <v>231</v>
      </c>
    </row>
    <row r="261" spans="1:15" x14ac:dyDescent="0.35">
      <c r="A261" t="s">
        <v>638</v>
      </c>
      <c r="B261">
        <v>1</v>
      </c>
      <c r="C261" t="s">
        <v>639</v>
      </c>
      <c r="D261" s="5"/>
      <c r="E261">
        <v>40</v>
      </c>
      <c r="F261" s="1">
        <v>44840</v>
      </c>
      <c r="G261" s="1">
        <v>45008</v>
      </c>
      <c r="H261" s="2">
        <v>0.77083333333333337</v>
      </c>
      <c r="I261" s="2">
        <v>0.83333333333333337</v>
      </c>
      <c r="J261" t="s">
        <v>403</v>
      </c>
      <c r="K261" s="6">
        <v>504141000</v>
      </c>
      <c r="L261" t="s">
        <v>467</v>
      </c>
      <c r="N261">
        <v>10</v>
      </c>
      <c r="O261" s="14">
        <v>212</v>
      </c>
    </row>
    <row r="262" spans="1:15" x14ac:dyDescent="0.35">
      <c r="A262" t="s">
        <v>640</v>
      </c>
      <c r="C262" t="s">
        <v>641</v>
      </c>
      <c r="D262" s="5"/>
      <c r="E262">
        <v>2</v>
      </c>
      <c r="F262" s="1">
        <v>45008</v>
      </c>
      <c r="G262" s="1">
        <v>45008</v>
      </c>
      <c r="H262" s="2">
        <v>0.64583333333333337</v>
      </c>
      <c r="I262" s="2">
        <v>0.70833333333333337</v>
      </c>
      <c r="J262" t="s">
        <v>262</v>
      </c>
      <c r="L262" t="s">
        <v>263</v>
      </c>
      <c r="N262">
        <v>7</v>
      </c>
      <c r="O262" s="14">
        <v>0</v>
      </c>
    </row>
    <row r="263" spans="1:15" x14ac:dyDescent="0.35">
      <c r="A263" t="s">
        <v>642</v>
      </c>
      <c r="B263">
        <v>13</v>
      </c>
      <c r="C263" t="s">
        <v>643</v>
      </c>
      <c r="D263" s="5"/>
      <c r="E263">
        <v>16</v>
      </c>
      <c r="F263" s="1">
        <v>44938</v>
      </c>
      <c r="G263" s="1">
        <v>45008</v>
      </c>
      <c r="H263" s="2">
        <v>0.84722222222222221</v>
      </c>
      <c r="I263" s="2">
        <v>0.89583333333333337</v>
      </c>
      <c r="J263" t="s">
        <v>632</v>
      </c>
      <c r="K263" s="6">
        <v>504141000</v>
      </c>
      <c r="L263" t="s">
        <v>633</v>
      </c>
      <c r="N263">
        <v>15</v>
      </c>
      <c r="O263" s="14">
        <v>71</v>
      </c>
    </row>
    <row r="264" spans="1:15" x14ac:dyDescent="0.35">
      <c r="A264" t="s">
        <v>644</v>
      </c>
      <c r="B264">
        <v>10</v>
      </c>
      <c r="C264" t="s">
        <v>645</v>
      </c>
      <c r="D264" s="5"/>
      <c r="E264">
        <v>22</v>
      </c>
      <c r="F264" s="1">
        <v>44988</v>
      </c>
      <c r="G264" s="1">
        <v>45009</v>
      </c>
      <c r="H264" s="2">
        <v>0.66666666666666663</v>
      </c>
      <c r="I264" s="2">
        <v>0.75</v>
      </c>
      <c r="J264" t="s">
        <v>385</v>
      </c>
      <c r="K264" s="6">
        <v>504141000</v>
      </c>
      <c r="L264" t="s">
        <v>646</v>
      </c>
      <c r="N264">
        <v>15</v>
      </c>
      <c r="O264" s="14">
        <v>41</v>
      </c>
    </row>
    <row r="265" spans="1:15" x14ac:dyDescent="0.35">
      <c r="A265" t="s">
        <v>647</v>
      </c>
      <c r="C265" t="s">
        <v>648</v>
      </c>
      <c r="D265" s="5"/>
      <c r="E265">
        <v>5</v>
      </c>
      <c r="F265" s="1">
        <v>45009</v>
      </c>
      <c r="G265" s="1">
        <v>45009</v>
      </c>
      <c r="H265" s="2">
        <v>0.625</v>
      </c>
      <c r="I265" s="2">
        <v>0.77083333333333337</v>
      </c>
      <c r="J265" t="s">
        <v>419</v>
      </c>
      <c r="K265" s="6">
        <v>504141000</v>
      </c>
      <c r="L265" t="s">
        <v>420</v>
      </c>
      <c r="N265">
        <v>18</v>
      </c>
      <c r="O265" s="14">
        <v>34</v>
      </c>
    </row>
    <row r="266" spans="1:15" x14ac:dyDescent="0.35">
      <c r="A266" t="s">
        <v>649</v>
      </c>
      <c r="B266">
        <v>1</v>
      </c>
      <c r="C266" t="s">
        <v>650</v>
      </c>
      <c r="D266" s="5"/>
      <c r="E266">
        <v>24</v>
      </c>
      <c r="F266" s="1">
        <v>44827</v>
      </c>
      <c r="G266" s="1">
        <v>45009</v>
      </c>
      <c r="H266" s="2">
        <v>0.69791666666666663</v>
      </c>
      <c r="I266" s="2">
        <v>0.76041666666666663</v>
      </c>
      <c r="J266" t="s">
        <v>466</v>
      </c>
      <c r="K266" s="6">
        <v>504141000</v>
      </c>
      <c r="L266" t="s">
        <v>397</v>
      </c>
      <c r="N266">
        <v>9</v>
      </c>
      <c r="O266" s="14">
        <v>138</v>
      </c>
    </row>
    <row r="267" spans="1:15" x14ac:dyDescent="0.35">
      <c r="A267" t="s">
        <v>651</v>
      </c>
      <c r="B267">
        <v>8</v>
      </c>
      <c r="C267" t="s">
        <v>652</v>
      </c>
      <c r="D267" s="5"/>
      <c r="E267">
        <v>4</v>
      </c>
      <c r="F267" s="1">
        <v>45009</v>
      </c>
      <c r="G267" s="1">
        <v>45009</v>
      </c>
      <c r="H267" s="2">
        <v>0.375</v>
      </c>
      <c r="I267" s="2">
        <v>0.5</v>
      </c>
      <c r="J267" t="s">
        <v>219</v>
      </c>
      <c r="K267" s="6">
        <v>504141000</v>
      </c>
      <c r="L267" t="s">
        <v>220</v>
      </c>
      <c r="N267">
        <v>10</v>
      </c>
      <c r="O267" s="14">
        <v>29</v>
      </c>
    </row>
    <row r="268" spans="1:15" x14ac:dyDescent="0.35">
      <c r="A268" t="s">
        <v>653</v>
      </c>
      <c r="B268">
        <v>2</v>
      </c>
      <c r="C268" t="s">
        <v>654</v>
      </c>
      <c r="D268" s="5"/>
      <c r="E268">
        <v>2</v>
      </c>
      <c r="F268" s="1">
        <v>45037</v>
      </c>
      <c r="G268" s="1">
        <v>45037</v>
      </c>
      <c r="H268" s="2">
        <v>0.625</v>
      </c>
      <c r="I268" s="2">
        <v>0.6875</v>
      </c>
      <c r="J268" t="s">
        <v>208</v>
      </c>
      <c r="L268" t="s">
        <v>655</v>
      </c>
      <c r="N268">
        <v>100</v>
      </c>
      <c r="O268" s="14">
        <v>0</v>
      </c>
    </row>
    <row r="269" spans="1:15" x14ac:dyDescent="0.35">
      <c r="A269" t="s">
        <v>656</v>
      </c>
      <c r="B269">
        <v>15</v>
      </c>
      <c r="C269" t="s">
        <v>657</v>
      </c>
      <c r="D269" s="5"/>
      <c r="E269">
        <v>8</v>
      </c>
      <c r="F269" s="1">
        <v>44995</v>
      </c>
      <c r="G269" s="1">
        <v>45009</v>
      </c>
      <c r="H269" s="2">
        <v>0.625</v>
      </c>
      <c r="I269" s="2">
        <v>0.70833333333333337</v>
      </c>
      <c r="J269" t="s">
        <v>329</v>
      </c>
      <c r="K269" s="6">
        <v>504141000</v>
      </c>
      <c r="L269" t="s">
        <v>330</v>
      </c>
      <c r="N269">
        <v>10</v>
      </c>
      <c r="O269" s="14">
        <v>34</v>
      </c>
    </row>
    <row r="270" spans="1:15" x14ac:dyDescent="0.35">
      <c r="A270" t="s">
        <v>658</v>
      </c>
      <c r="B270">
        <v>2</v>
      </c>
      <c r="C270" t="s">
        <v>659</v>
      </c>
      <c r="D270" s="5"/>
      <c r="E270">
        <v>18</v>
      </c>
      <c r="F270" s="1">
        <v>44996</v>
      </c>
      <c r="G270" s="1">
        <v>45010</v>
      </c>
      <c r="H270" s="2">
        <v>0.375</v>
      </c>
      <c r="I270" s="2">
        <v>0.6875</v>
      </c>
      <c r="J270" t="s">
        <v>340</v>
      </c>
      <c r="K270" s="6">
        <v>504141000</v>
      </c>
      <c r="L270" t="s">
        <v>660</v>
      </c>
      <c r="N270">
        <v>18</v>
      </c>
      <c r="O270" s="14">
        <v>101</v>
      </c>
    </row>
    <row r="271" spans="1:15" x14ac:dyDescent="0.35">
      <c r="A271" t="s">
        <v>661</v>
      </c>
      <c r="B271">
        <v>15</v>
      </c>
      <c r="C271" t="s">
        <v>230</v>
      </c>
      <c r="D271" s="5"/>
      <c r="E271">
        <v>9</v>
      </c>
      <c r="F271" s="1">
        <v>45010</v>
      </c>
      <c r="G271" s="1">
        <v>45010</v>
      </c>
      <c r="H271" s="2">
        <v>0.375</v>
      </c>
      <c r="I271" s="2">
        <v>0.66666666666666663</v>
      </c>
      <c r="J271" t="s">
        <v>231</v>
      </c>
      <c r="K271" s="6">
        <v>504141000</v>
      </c>
      <c r="L271" t="s">
        <v>662</v>
      </c>
      <c r="N271">
        <v>10</v>
      </c>
      <c r="O271" s="14">
        <v>53</v>
      </c>
    </row>
    <row r="272" spans="1:15" x14ac:dyDescent="0.35">
      <c r="A272" t="s">
        <v>663</v>
      </c>
      <c r="B272">
        <v>15</v>
      </c>
      <c r="C272" t="s">
        <v>664</v>
      </c>
      <c r="D272" s="5"/>
      <c r="E272">
        <v>24</v>
      </c>
      <c r="F272" s="1">
        <v>44996</v>
      </c>
      <c r="G272" s="1">
        <v>45010</v>
      </c>
      <c r="H272" s="2">
        <v>0.375</v>
      </c>
      <c r="I272" s="2">
        <v>0.66666666666666663</v>
      </c>
      <c r="J272" t="s">
        <v>591</v>
      </c>
      <c r="K272" s="6">
        <v>504141000</v>
      </c>
      <c r="L272" t="s">
        <v>665</v>
      </c>
      <c r="N272">
        <v>8</v>
      </c>
      <c r="O272" s="14">
        <v>148</v>
      </c>
    </row>
    <row r="273" spans="1:15" x14ac:dyDescent="0.35">
      <c r="A273" t="s">
        <v>666</v>
      </c>
      <c r="B273">
        <v>13</v>
      </c>
      <c r="C273" t="s">
        <v>667</v>
      </c>
      <c r="D273" s="5"/>
      <c r="E273">
        <v>6</v>
      </c>
      <c r="F273" s="1">
        <v>45010</v>
      </c>
      <c r="G273" s="1">
        <v>45010</v>
      </c>
      <c r="H273" s="2">
        <v>0.41666666666666669</v>
      </c>
      <c r="I273" s="2">
        <v>0.58333333333333337</v>
      </c>
      <c r="J273" t="s">
        <v>429</v>
      </c>
      <c r="K273" s="6">
        <v>504141000</v>
      </c>
      <c r="L273" t="s">
        <v>668</v>
      </c>
      <c r="N273">
        <v>14</v>
      </c>
      <c r="O273" s="14">
        <v>42</v>
      </c>
    </row>
    <row r="274" spans="1:15" x14ac:dyDescent="0.35">
      <c r="A274" t="s">
        <v>669</v>
      </c>
      <c r="B274">
        <v>2</v>
      </c>
      <c r="C274" t="s">
        <v>670</v>
      </c>
      <c r="D274" s="5"/>
      <c r="E274">
        <v>20</v>
      </c>
      <c r="F274" s="1">
        <v>44984</v>
      </c>
      <c r="G274" s="1">
        <v>45012</v>
      </c>
      <c r="H274" s="2">
        <v>0.77083333333333337</v>
      </c>
      <c r="I274" s="2">
        <v>0.89583333333333337</v>
      </c>
      <c r="J274" t="s">
        <v>340</v>
      </c>
      <c r="K274" s="6">
        <v>504141000</v>
      </c>
      <c r="L274" t="s">
        <v>671</v>
      </c>
      <c r="N274">
        <v>14</v>
      </c>
      <c r="O274" s="14">
        <v>168</v>
      </c>
    </row>
    <row r="275" spans="1:15" x14ac:dyDescent="0.35">
      <c r="A275" t="s">
        <v>672</v>
      </c>
      <c r="B275">
        <v>1</v>
      </c>
      <c r="C275" t="s">
        <v>673</v>
      </c>
      <c r="D275" s="5"/>
      <c r="E275">
        <v>40</v>
      </c>
      <c r="F275" s="1">
        <v>44837</v>
      </c>
      <c r="G275" s="1">
        <v>45012</v>
      </c>
      <c r="H275" s="2">
        <v>0.625</v>
      </c>
      <c r="I275" s="2">
        <v>0.6875</v>
      </c>
      <c r="J275" t="s">
        <v>403</v>
      </c>
      <c r="K275" s="6">
        <v>504141000</v>
      </c>
      <c r="L275" t="s">
        <v>674</v>
      </c>
      <c r="N275">
        <v>9</v>
      </c>
      <c r="O275" s="14">
        <v>231</v>
      </c>
    </row>
    <row r="276" spans="1:15" x14ac:dyDescent="0.35">
      <c r="A276" t="s">
        <v>675</v>
      </c>
      <c r="B276">
        <v>13</v>
      </c>
      <c r="C276" t="s">
        <v>676</v>
      </c>
      <c r="D276" s="5"/>
      <c r="E276">
        <v>32</v>
      </c>
      <c r="F276" s="1">
        <v>44823</v>
      </c>
      <c r="G276" s="1">
        <v>45033</v>
      </c>
      <c r="H276" s="2">
        <v>0.77083333333333337</v>
      </c>
      <c r="I276" s="2">
        <v>0.8125</v>
      </c>
      <c r="J276" t="s">
        <v>677</v>
      </c>
      <c r="L276" t="s">
        <v>678</v>
      </c>
      <c r="N276">
        <v>25</v>
      </c>
      <c r="O276" s="14">
        <v>117</v>
      </c>
    </row>
    <row r="277" spans="1:15" x14ac:dyDescent="0.35">
      <c r="A277" t="s">
        <v>679</v>
      </c>
      <c r="B277">
        <v>2</v>
      </c>
      <c r="C277" t="s">
        <v>680</v>
      </c>
      <c r="D277" s="5"/>
      <c r="E277">
        <v>10</v>
      </c>
      <c r="F277" s="1">
        <v>44984</v>
      </c>
      <c r="G277" s="1">
        <v>45012</v>
      </c>
      <c r="H277" s="2">
        <v>0.35416666666666669</v>
      </c>
      <c r="I277" s="2">
        <v>0.41666666666666669</v>
      </c>
      <c r="J277" t="s">
        <v>272</v>
      </c>
      <c r="L277" t="s">
        <v>273</v>
      </c>
      <c r="N277">
        <v>9</v>
      </c>
      <c r="O277" s="14">
        <v>45</v>
      </c>
    </row>
    <row r="278" spans="1:15" x14ac:dyDescent="0.35">
      <c r="A278" t="s">
        <v>681</v>
      </c>
      <c r="B278">
        <v>2</v>
      </c>
      <c r="C278" t="s">
        <v>682</v>
      </c>
      <c r="D278" s="5"/>
      <c r="E278">
        <v>10</v>
      </c>
      <c r="F278" s="1">
        <v>44984</v>
      </c>
      <c r="G278" s="1">
        <v>45012</v>
      </c>
      <c r="H278" s="2">
        <v>0.42708333333333331</v>
      </c>
      <c r="I278" s="2">
        <v>0.48958333333333331</v>
      </c>
      <c r="J278" t="s">
        <v>272</v>
      </c>
      <c r="L278" t="s">
        <v>273</v>
      </c>
      <c r="N278">
        <v>9</v>
      </c>
      <c r="O278" s="14">
        <v>45</v>
      </c>
    </row>
    <row r="279" spans="1:15" x14ac:dyDescent="0.35">
      <c r="A279" t="s">
        <v>683</v>
      </c>
      <c r="B279">
        <v>1</v>
      </c>
      <c r="C279" t="s">
        <v>684</v>
      </c>
      <c r="D279" s="5"/>
      <c r="E279">
        <v>40</v>
      </c>
      <c r="F279" s="1">
        <v>44838</v>
      </c>
      <c r="G279" s="1">
        <v>45013</v>
      </c>
      <c r="H279" s="2">
        <v>0.69791666666666663</v>
      </c>
      <c r="I279" s="2">
        <v>0.76041666666666663</v>
      </c>
      <c r="J279" t="s">
        <v>494</v>
      </c>
      <c r="K279" s="6">
        <v>504141000</v>
      </c>
      <c r="L279" t="s">
        <v>685</v>
      </c>
      <c r="N279">
        <v>9</v>
      </c>
      <c r="O279" s="14">
        <v>226</v>
      </c>
    </row>
    <row r="280" spans="1:15" x14ac:dyDescent="0.35">
      <c r="A280" t="s">
        <v>686</v>
      </c>
      <c r="B280">
        <v>1</v>
      </c>
      <c r="C280" t="s">
        <v>687</v>
      </c>
      <c r="D280" s="5"/>
      <c r="E280">
        <v>40</v>
      </c>
      <c r="F280" s="1">
        <v>44845</v>
      </c>
      <c r="G280" s="1">
        <v>45013</v>
      </c>
      <c r="H280" s="2">
        <v>0.77083333333333337</v>
      </c>
      <c r="I280" s="2">
        <v>0.83333333333333337</v>
      </c>
      <c r="J280" t="s">
        <v>688</v>
      </c>
      <c r="L280" t="s">
        <v>689</v>
      </c>
      <c r="N280">
        <v>9</v>
      </c>
      <c r="O280" s="14">
        <v>226</v>
      </c>
    </row>
    <row r="281" spans="1:15" x14ac:dyDescent="0.35">
      <c r="A281" t="s">
        <v>690</v>
      </c>
      <c r="B281">
        <v>8</v>
      </c>
      <c r="C281" t="s">
        <v>691</v>
      </c>
      <c r="D281" s="5"/>
      <c r="E281">
        <v>15</v>
      </c>
      <c r="F281" s="1">
        <v>44992</v>
      </c>
      <c r="G281" s="1">
        <v>45013</v>
      </c>
      <c r="H281" s="2">
        <v>0.375</v>
      </c>
      <c r="I281" s="2">
        <v>0.48958333333333331</v>
      </c>
      <c r="J281" t="s">
        <v>436</v>
      </c>
      <c r="K281" s="6">
        <v>504141000</v>
      </c>
      <c r="L281" t="s">
        <v>437</v>
      </c>
      <c r="N281">
        <v>9</v>
      </c>
      <c r="O281" s="14">
        <v>121</v>
      </c>
    </row>
    <row r="282" spans="1:15" x14ac:dyDescent="0.35">
      <c r="A282" t="s">
        <v>692</v>
      </c>
      <c r="B282">
        <v>1</v>
      </c>
      <c r="C282" t="s">
        <v>603</v>
      </c>
      <c r="D282" s="5"/>
      <c r="E282">
        <v>40</v>
      </c>
      <c r="F282" s="1">
        <v>44831</v>
      </c>
      <c r="G282" s="1">
        <v>45013</v>
      </c>
      <c r="H282" s="2">
        <v>0.42708333333333331</v>
      </c>
      <c r="I282" s="2">
        <v>0.48958333333333331</v>
      </c>
      <c r="J282" t="s">
        <v>583</v>
      </c>
      <c r="K282" s="6">
        <v>504141000</v>
      </c>
      <c r="L282" t="s">
        <v>568</v>
      </c>
      <c r="N282">
        <v>9</v>
      </c>
      <c r="O282" s="14">
        <v>231</v>
      </c>
    </row>
    <row r="283" spans="1:15" x14ac:dyDescent="0.35">
      <c r="A283" t="s">
        <v>693</v>
      </c>
      <c r="B283">
        <v>13</v>
      </c>
      <c r="C283" t="s">
        <v>694</v>
      </c>
      <c r="D283" s="5"/>
      <c r="E283">
        <v>14</v>
      </c>
      <c r="F283" s="1">
        <v>44943</v>
      </c>
      <c r="G283" s="1">
        <v>45013</v>
      </c>
      <c r="H283" s="2">
        <v>0.44791666666666669</v>
      </c>
      <c r="I283" s="2">
        <v>0.48958333333333331</v>
      </c>
      <c r="J283" t="s">
        <v>243</v>
      </c>
      <c r="K283" s="6">
        <v>504141000</v>
      </c>
      <c r="L283" t="s">
        <v>695</v>
      </c>
      <c r="N283">
        <v>16</v>
      </c>
      <c r="O283" s="14">
        <v>77</v>
      </c>
    </row>
    <row r="284" spans="1:15" x14ac:dyDescent="0.35">
      <c r="A284" t="s">
        <v>696</v>
      </c>
      <c r="C284" t="s">
        <v>697</v>
      </c>
      <c r="D284" s="5"/>
      <c r="E284">
        <v>8</v>
      </c>
      <c r="F284" s="1">
        <v>45012</v>
      </c>
      <c r="G284" s="1">
        <v>45013</v>
      </c>
      <c r="H284" s="2">
        <v>0.70833333333333337</v>
      </c>
      <c r="I284" s="2">
        <v>0.83333333333333337</v>
      </c>
      <c r="J284" t="s">
        <v>219</v>
      </c>
      <c r="K284" s="6">
        <v>504141000</v>
      </c>
      <c r="L284" t="s">
        <v>622</v>
      </c>
      <c r="N284">
        <v>9</v>
      </c>
      <c r="O284" s="14">
        <v>56</v>
      </c>
    </row>
    <row r="285" spans="1:15" x14ac:dyDescent="0.35">
      <c r="A285" t="s">
        <v>698</v>
      </c>
      <c r="B285">
        <v>13</v>
      </c>
      <c r="C285" t="s">
        <v>699</v>
      </c>
      <c r="D285" s="5"/>
      <c r="E285">
        <v>6</v>
      </c>
      <c r="F285" s="1">
        <v>44992</v>
      </c>
      <c r="G285" s="1">
        <v>45013</v>
      </c>
      <c r="H285" s="2">
        <v>0.71875</v>
      </c>
      <c r="I285" s="2">
        <v>0.76041666666666663</v>
      </c>
      <c r="J285" t="s">
        <v>700</v>
      </c>
      <c r="L285" t="s">
        <v>701</v>
      </c>
      <c r="N285">
        <v>10</v>
      </c>
      <c r="O285" s="14">
        <v>45</v>
      </c>
    </row>
    <row r="286" spans="1:15" x14ac:dyDescent="0.35">
      <c r="A286" t="s">
        <v>702</v>
      </c>
      <c r="B286">
        <v>13</v>
      </c>
      <c r="C286" t="s">
        <v>703</v>
      </c>
      <c r="D286" s="5"/>
      <c r="E286">
        <v>20</v>
      </c>
      <c r="F286" s="1">
        <v>44943</v>
      </c>
      <c r="G286" s="1">
        <v>45013</v>
      </c>
      <c r="H286" s="2">
        <v>0.375</v>
      </c>
      <c r="I286" s="2">
        <v>0.4375</v>
      </c>
      <c r="J286" t="s">
        <v>243</v>
      </c>
      <c r="K286" s="6">
        <v>504141000</v>
      </c>
      <c r="L286" t="s">
        <v>695</v>
      </c>
      <c r="N286">
        <v>18</v>
      </c>
      <c r="O286" s="14">
        <v>116</v>
      </c>
    </row>
    <row r="287" spans="1:15" x14ac:dyDescent="0.35">
      <c r="A287" t="s">
        <v>704</v>
      </c>
      <c r="B287">
        <v>13</v>
      </c>
      <c r="C287" t="s">
        <v>705</v>
      </c>
      <c r="D287" s="5"/>
      <c r="E287">
        <v>14</v>
      </c>
      <c r="F287" s="1">
        <v>44944</v>
      </c>
      <c r="G287" s="1">
        <v>45014</v>
      </c>
      <c r="H287" s="2">
        <v>0.75</v>
      </c>
      <c r="I287" s="2">
        <v>0.79166666666666663</v>
      </c>
      <c r="J287" t="s">
        <v>486</v>
      </c>
      <c r="L287" t="s">
        <v>706</v>
      </c>
      <c r="N287">
        <v>18</v>
      </c>
      <c r="O287" s="14">
        <v>61</v>
      </c>
    </row>
    <row r="288" spans="1:15" x14ac:dyDescent="0.35">
      <c r="A288" t="s">
        <v>707</v>
      </c>
      <c r="C288" t="s">
        <v>314</v>
      </c>
      <c r="D288" s="5"/>
      <c r="E288">
        <v>4</v>
      </c>
      <c r="F288" s="1">
        <v>45014</v>
      </c>
      <c r="G288" s="1">
        <v>45014</v>
      </c>
      <c r="H288" s="2">
        <v>0.75</v>
      </c>
      <c r="I288" s="2">
        <v>0.875</v>
      </c>
      <c r="J288" t="s">
        <v>180</v>
      </c>
      <c r="K288" s="6">
        <v>504141000</v>
      </c>
      <c r="L288" t="s">
        <v>315</v>
      </c>
      <c r="N288">
        <v>25</v>
      </c>
      <c r="O288" s="14">
        <v>0</v>
      </c>
    </row>
    <row r="289" spans="1:15" x14ac:dyDescent="0.35">
      <c r="A289" t="s">
        <v>708</v>
      </c>
      <c r="B289">
        <v>1</v>
      </c>
      <c r="C289" t="s">
        <v>709</v>
      </c>
      <c r="D289" s="5"/>
      <c r="E289">
        <v>40</v>
      </c>
      <c r="F289" s="1">
        <v>44839</v>
      </c>
      <c r="G289" s="1">
        <v>45014</v>
      </c>
      <c r="H289" s="2">
        <v>0.69791666666666663</v>
      </c>
      <c r="I289" s="2">
        <v>0.76041666666666663</v>
      </c>
      <c r="J289" t="s">
        <v>466</v>
      </c>
      <c r="K289" s="6">
        <v>504141000</v>
      </c>
      <c r="L289" t="s">
        <v>574</v>
      </c>
      <c r="N289">
        <v>9</v>
      </c>
      <c r="O289" s="14">
        <v>231</v>
      </c>
    </row>
    <row r="290" spans="1:15" x14ac:dyDescent="0.35">
      <c r="A290" t="s">
        <v>710</v>
      </c>
      <c r="B290">
        <v>13</v>
      </c>
      <c r="C290" t="s">
        <v>711</v>
      </c>
      <c r="D290" s="5"/>
      <c r="E290">
        <v>8</v>
      </c>
      <c r="F290" s="1">
        <v>45008</v>
      </c>
      <c r="G290" s="1">
        <v>45014</v>
      </c>
      <c r="H290" s="2">
        <v>0.75</v>
      </c>
      <c r="I290" s="2">
        <v>0.875</v>
      </c>
      <c r="J290" t="s">
        <v>298</v>
      </c>
      <c r="K290" s="6">
        <v>504141000</v>
      </c>
      <c r="L290" t="s">
        <v>588</v>
      </c>
      <c r="N290">
        <v>15</v>
      </c>
      <c r="O290" s="14">
        <v>46</v>
      </c>
    </row>
    <row r="291" spans="1:15" x14ac:dyDescent="0.35">
      <c r="A291" t="s">
        <v>712</v>
      </c>
      <c r="B291">
        <v>1</v>
      </c>
      <c r="C291" t="s">
        <v>713</v>
      </c>
      <c r="D291" s="5"/>
      <c r="E291">
        <v>40</v>
      </c>
      <c r="F291" s="1">
        <v>44846</v>
      </c>
      <c r="G291" s="1">
        <v>45014</v>
      </c>
      <c r="H291" s="2">
        <v>0.69791666666666663</v>
      </c>
      <c r="I291" s="2">
        <v>0.76041666666666663</v>
      </c>
      <c r="J291" t="s">
        <v>444</v>
      </c>
      <c r="L291" t="s">
        <v>714</v>
      </c>
      <c r="N291">
        <v>9</v>
      </c>
      <c r="O291" s="14">
        <v>212</v>
      </c>
    </row>
    <row r="292" spans="1:15" x14ac:dyDescent="0.35">
      <c r="A292" t="s">
        <v>715</v>
      </c>
      <c r="B292">
        <v>1</v>
      </c>
      <c r="C292" t="s">
        <v>716</v>
      </c>
      <c r="D292" s="5"/>
      <c r="E292">
        <v>40</v>
      </c>
      <c r="F292" s="1">
        <v>44846</v>
      </c>
      <c r="G292" s="1">
        <v>45014</v>
      </c>
      <c r="H292" s="2">
        <v>0.77083333333333337</v>
      </c>
      <c r="I292" s="2">
        <v>0.83333333333333337</v>
      </c>
      <c r="J292" t="s">
        <v>444</v>
      </c>
      <c r="L292" t="s">
        <v>714</v>
      </c>
      <c r="N292">
        <v>9</v>
      </c>
      <c r="O292" s="14">
        <v>212</v>
      </c>
    </row>
    <row r="293" spans="1:15" x14ac:dyDescent="0.35">
      <c r="A293" t="s">
        <v>717</v>
      </c>
      <c r="B293">
        <v>15</v>
      </c>
      <c r="C293" t="s">
        <v>718</v>
      </c>
      <c r="D293" s="5"/>
      <c r="E293">
        <v>40</v>
      </c>
      <c r="F293" s="1">
        <v>44937</v>
      </c>
      <c r="G293" s="1">
        <v>45014</v>
      </c>
      <c r="H293" s="2">
        <v>0.77083333333333337</v>
      </c>
      <c r="I293" s="2">
        <v>0.89583333333333337</v>
      </c>
      <c r="J293" t="s">
        <v>591</v>
      </c>
      <c r="K293" s="6">
        <v>504141000</v>
      </c>
      <c r="L293" t="s">
        <v>665</v>
      </c>
      <c r="N293">
        <v>10</v>
      </c>
      <c r="O293" s="14">
        <v>176</v>
      </c>
    </row>
    <row r="294" spans="1:15" x14ac:dyDescent="0.35">
      <c r="A294" t="s">
        <v>719</v>
      </c>
      <c r="B294">
        <v>13</v>
      </c>
      <c r="C294" t="s">
        <v>720</v>
      </c>
      <c r="D294" s="5"/>
      <c r="E294">
        <v>14</v>
      </c>
      <c r="F294" s="1">
        <v>44937</v>
      </c>
      <c r="G294" s="1">
        <v>45014</v>
      </c>
      <c r="H294" s="2">
        <v>0.80208333333333337</v>
      </c>
      <c r="I294" s="2">
        <v>0.84375</v>
      </c>
      <c r="J294" t="s">
        <v>721</v>
      </c>
      <c r="L294" t="s">
        <v>722</v>
      </c>
      <c r="N294">
        <v>18</v>
      </c>
      <c r="O294" s="14">
        <v>80</v>
      </c>
    </row>
    <row r="295" spans="1:15" x14ac:dyDescent="0.35">
      <c r="A295" t="s">
        <v>723</v>
      </c>
      <c r="B295">
        <v>2</v>
      </c>
      <c r="C295" t="s">
        <v>724</v>
      </c>
      <c r="D295" s="5"/>
      <c r="E295">
        <v>4</v>
      </c>
      <c r="F295" s="1">
        <v>45014</v>
      </c>
      <c r="G295" s="1">
        <v>45014</v>
      </c>
      <c r="H295" s="2">
        <v>0.77083333333333337</v>
      </c>
      <c r="I295" s="2">
        <v>0.89583333333333337</v>
      </c>
      <c r="J295" t="s">
        <v>340</v>
      </c>
      <c r="K295" s="6">
        <v>504141000</v>
      </c>
      <c r="L295" t="s">
        <v>725</v>
      </c>
      <c r="N295">
        <v>15</v>
      </c>
      <c r="O295" s="14">
        <v>23</v>
      </c>
    </row>
    <row r="296" spans="1:15" x14ac:dyDescent="0.35">
      <c r="A296" t="s">
        <v>726</v>
      </c>
      <c r="B296">
        <v>13</v>
      </c>
      <c r="C296" t="s">
        <v>727</v>
      </c>
      <c r="D296" s="5"/>
      <c r="E296">
        <v>20</v>
      </c>
      <c r="F296" s="1">
        <v>44937</v>
      </c>
      <c r="G296" s="1">
        <v>45007</v>
      </c>
      <c r="H296" s="2">
        <v>0.75</v>
      </c>
      <c r="I296" s="2">
        <v>0.8125</v>
      </c>
      <c r="J296" t="s">
        <v>728</v>
      </c>
      <c r="L296" t="s">
        <v>729</v>
      </c>
      <c r="N296">
        <v>15</v>
      </c>
      <c r="O296" s="14">
        <v>102</v>
      </c>
    </row>
    <row r="297" spans="1:15" x14ac:dyDescent="0.35">
      <c r="A297" t="s">
        <v>730</v>
      </c>
      <c r="B297">
        <v>13</v>
      </c>
      <c r="C297" t="s">
        <v>731</v>
      </c>
      <c r="D297" s="5"/>
      <c r="E297">
        <v>4</v>
      </c>
      <c r="F297" s="1">
        <v>45015</v>
      </c>
      <c r="G297" s="1">
        <v>45015</v>
      </c>
      <c r="H297" s="2">
        <v>0.58333333333333337</v>
      </c>
      <c r="I297" s="2">
        <v>0.70833333333333337</v>
      </c>
      <c r="J297" t="s">
        <v>298</v>
      </c>
      <c r="K297" s="6">
        <v>504141000</v>
      </c>
      <c r="L297" t="s">
        <v>732</v>
      </c>
      <c r="N297">
        <v>6</v>
      </c>
      <c r="O297" s="14">
        <v>23</v>
      </c>
    </row>
    <row r="298" spans="1:15" x14ac:dyDescent="0.35">
      <c r="A298" t="s">
        <v>733</v>
      </c>
      <c r="B298">
        <v>13</v>
      </c>
      <c r="C298" t="s">
        <v>734</v>
      </c>
      <c r="D298" s="5"/>
      <c r="E298">
        <v>5</v>
      </c>
      <c r="F298" s="1">
        <v>45015</v>
      </c>
      <c r="G298" s="1">
        <v>45015</v>
      </c>
      <c r="H298" s="2">
        <v>0.72916666666666663</v>
      </c>
      <c r="I298" s="2">
        <v>0.875</v>
      </c>
      <c r="J298" t="s">
        <v>298</v>
      </c>
      <c r="K298" s="6">
        <v>504141000</v>
      </c>
      <c r="L298" t="s">
        <v>312</v>
      </c>
      <c r="N298">
        <v>15</v>
      </c>
      <c r="O298" s="14">
        <v>26</v>
      </c>
    </row>
    <row r="299" spans="1:15" x14ac:dyDescent="0.35">
      <c r="A299" t="s">
        <v>735</v>
      </c>
      <c r="B299">
        <v>14</v>
      </c>
      <c r="C299" t="s">
        <v>736</v>
      </c>
      <c r="D299" s="5"/>
      <c r="E299">
        <v>4</v>
      </c>
      <c r="F299" s="1">
        <v>45015</v>
      </c>
      <c r="G299" s="1">
        <v>45015</v>
      </c>
      <c r="H299" s="2">
        <v>0.70833333333333337</v>
      </c>
      <c r="I299" s="2">
        <v>0.83333333333333337</v>
      </c>
      <c r="J299" t="s">
        <v>385</v>
      </c>
      <c r="K299" s="6">
        <v>504141000</v>
      </c>
      <c r="L299" t="s">
        <v>737</v>
      </c>
      <c r="N299">
        <v>9</v>
      </c>
      <c r="O299" s="14">
        <v>21</v>
      </c>
    </row>
    <row r="300" spans="1:15" x14ac:dyDescent="0.35">
      <c r="A300" t="s">
        <v>738</v>
      </c>
      <c r="B300">
        <v>1</v>
      </c>
      <c r="C300" t="s">
        <v>739</v>
      </c>
      <c r="D300" s="5"/>
      <c r="E300">
        <v>40</v>
      </c>
      <c r="F300" s="1">
        <v>44833</v>
      </c>
      <c r="G300" s="1">
        <v>45015</v>
      </c>
      <c r="H300" s="2">
        <v>0.77083333333333337</v>
      </c>
      <c r="I300" s="2">
        <v>0.83333333333333337</v>
      </c>
      <c r="J300" t="s">
        <v>629</v>
      </c>
      <c r="L300" t="s">
        <v>475</v>
      </c>
      <c r="N300">
        <v>9</v>
      </c>
      <c r="O300" s="14">
        <v>231</v>
      </c>
    </row>
    <row r="301" spans="1:15" x14ac:dyDescent="0.35">
      <c r="A301" t="s">
        <v>740</v>
      </c>
      <c r="B301">
        <v>1</v>
      </c>
      <c r="C301" t="s">
        <v>603</v>
      </c>
      <c r="D301" s="5"/>
      <c r="E301">
        <v>40</v>
      </c>
      <c r="F301" s="1">
        <v>44833</v>
      </c>
      <c r="G301" s="1">
        <v>45015</v>
      </c>
      <c r="H301" s="2">
        <v>0.42708333333333331</v>
      </c>
      <c r="I301" s="2">
        <v>0.48958333333333331</v>
      </c>
      <c r="J301" t="s">
        <v>466</v>
      </c>
      <c r="K301" s="6">
        <v>504141000</v>
      </c>
      <c r="L301" t="s">
        <v>568</v>
      </c>
      <c r="N301">
        <v>9</v>
      </c>
      <c r="O301" s="14">
        <v>231</v>
      </c>
    </row>
    <row r="302" spans="1:15" x14ac:dyDescent="0.35">
      <c r="A302" t="s">
        <v>741</v>
      </c>
      <c r="B302">
        <v>1</v>
      </c>
      <c r="C302" t="s">
        <v>742</v>
      </c>
      <c r="D302" s="5"/>
      <c r="E302">
        <v>40</v>
      </c>
      <c r="F302" s="1">
        <v>44840</v>
      </c>
      <c r="G302" s="1">
        <v>45015</v>
      </c>
      <c r="H302" s="2">
        <v>0.69791666666666663</v>
      </c>
      <c r="I302" s="2">
        <v>0.76041666666666663</v>
      </c>
      <c r="J302" t="s">
        <v>448</v>
      </c>
      <c r="K302" s="6">
        <v>504141000</v>
      </c>
      <c r="L302" t="s">
        <v>604</v>
      </c>
      <c r="N302">
        <v>9</v>
      </c>
      <c r="O302" s="14">
        <v>231</v>
      </c>
    </row>
    <row r="303" spans="1:15" x14ac:dyDescent="0.35">
      <c r="A303" t="s">
        <v>743</v>
      </c>
      <c r="B303">
        <v>15</v>
      </c>
      <c r="C303" t="s">
        <v>718</v>
      </c>
      <c r="D303" s="5"/>
      <c r="E303">
        <v>40</v>
      </c>
      <c r="F303" s="1">
        <v>44938</v>
      </c>
      <c r="G303" s="1">
        <v>45015</v>
      </c>
      <c r="H303" s="2">
        <v>0.375</v>
      </c>
      <c r="I303" s="2">
        <v>0.5</v>
      </c>
      <c r="J303" t="s">
        <v>591</v>
      </c>
      <c r="K303" s="6">
        <v>504141000</v>
      </c>
      <c r="L303" t="s">
        <v>665</v>
      </c>
      <c r="N303">
        <v>10</v>
      </c>
      <c r="O303" s="14">
        <v>176</v>
      </c>
    </row>
    <row r="304" spans="1:15" x14ac:dyDescent="0.35">
      <c r="A304" t="s">
        <v>744</v>
      </c>
      <c r="B304">
        <v>13</v>
      </c>
      <c r="C304" t="s">
        <v>745</v>
      </c>
      <c r="D304" s="5"/>
      <c r="E304">
        <v>20</v>
      </c>
      <c r="F304" s="1">
        <v>44945</v>
      </c>
      <c r="G304" s="1">
        <v>45015</v>
      </c>
      <c r="H304" s="2">
        <v>0.83333333333333337</v>
      </c>
      <c r="I304" s="2">
        <v>0.89583333333333337</v>
      </c>
      <c r="J304" t="s">
        <v>317</v>
      </c>
      <c r="K304" s="6">
        <v>504141000</v>
      </c>
      <c r="L304" t="s">
        <v>746</v>
      </c>
      <c r="N304">
        <v>15</v>
      </c>
      <c r="O304" s="14">
        <v>102</v>
      </c>
    </row>
    <row r="305" spans="1:15" x14ac:dyDescent="0.35">
      <c r="A305" t="s">
        <v>747</v>
      </c>
      <c r="B305">
        <v>1</v>
      </c>
      <c r="C305" t="s">
        <v>748</v>
      </c>
      <c r="D305" s="5"/>
      <c r="E305">
        <v>36</v>
      </c>
      <c r="F305" s="1">
        <v>44841</v>
      </c>
      <c r="G305" s="1">
        <v>45016</v>
      </c>
      <c r="H305" s="2">
        <v>0.625</v>
      </c>
      <c r="I305" s="2">
        <v>0.71875</v>
      </c>
      <c r="J305" t="s">
        <v>494</v>
      </c>
      <c r="K305" s="6">
        <v>504141000</v>
      </c>
      <c r="L305" t="s">
        <v>685</v>
      </c>
      <c r="N305">
        <v>15</v>
      </c>
      <c r="O305" s="14">
        <v>122</v>
      </c>
    </row>
    <row r="306" spans="1:15" x14ac:dyDescent="0.35">
      <c r="A306" t="s">
        <v>749</v>
      </c>
      <c r="B306">
        <v>13</v>
      </c>
      <c r="C306" t="s">
        <v>222</v>
      </c>
      <c r="D306" s="5"/>
      <c r="E306">
        <v>10</v>
      </c>
      <c r="F306" s="1">
        <v>45009</v>
      </c>
      <c r="G306" s="1">
        <v>45016</v>
      </c>
      <c r="H306" s="2">
        <v>0.66666666666666663</v>
      </c>
      <c r="I306" s="2">
        <v>0.8125</v>
      </c>
      <c r="J306" t="s">
        <v>298</v>
      </c>
      <c r="K306" s="6">
        <v>504141000</v>
      </c>
      <c r="L306" t="s">
        <v>224</v>
      </c>
      <c r="N306">
        <v>15</v>
      </c>
      <c r="O306" s="14">
        <v>53</v>
      </c>
    </row>
    <row r="307" spans="1:15" x14ac:dyDescent="0.35">
      <c r="A307" t="s">
        <v>750</v>
      </c>
      <c r="B307">
        <v>7</v>
      </c>
      <c r="C307" t="s">
        <v>751</v>
      </c>
      <c r="D307" s="5"/>
      <c r="E307">
        <v>7</v>
      </c>
      <c r="F307" s="1">
        <v>45016</v>
      </c>
      <c r="G307" s="1">
        <v>45016</v>
      </c>
      <c r="H307" s="2">
        <v>0.66666666666666663</v>
      </c>
      <c r="I307" s="2">
        <v>0.875</v>
      </c>
      <c r="J307" t="s">
        <v>219</v>
      </c>
      <c r="K307" s="6">
        <v>504141000</v>
      </c>
      <c r="L307" t="s">
        <v>752</v>
      </c>
      <c r="N307">
        <v>12</v>
      </c>
      <c r="O307" s="14">
        <v>47</v>
      </c>
    </row>
    <row r="308" spans="1:15" x14ac:dyDescent="0.35">
      <c r="A308" t="s">
        <v>753</v>
      </c>
      <c r="B308">
        <v>15</v>
      </c>
      <c r="C308" t="s">
        <v>754</v>
      </c>
      <c r="D308" s="5"/>
      <c r="E308">
        <v>16</v>
      </c>
      <c r="F308" s="1">
        <v>44995</v>
      </c>
      <c r="G308" s="1">
        <v>45016</v>
      </c>
      <c r="H308" s="2">
        <v>0.75</v>
      </c>
      <c r="I308" s="2">
        <v>0.875</v>
      </c>
      <c r="J308" t="s">
        <v>591</v>
      </c>
      <c r="K308" s="6">
        <v>504141000</v>
      </c>
      <c r="L308" t="s">
        <v>665</v>
      </c>
      <c r="N308">
        <v>9</v>
      </c>
      <c r="O308" s="14">
        <v>82</v>
      </c>
    </row>
    <row r="309" spans="1:15" x14ac:dyDescent="0.35">
      <c r="A309" t="s">
        <v>755</v>
      </c>
      <c r="B309">
        <v>8</v>
      </c>
      <c r="C309" t="s">
        <v>756</v>
      </c>
      <c r="D309" s="5"/>
      <c r="E309">
        <v>4</v>
      </c>
      <c r="F309" s="1">
        <v>45012</v>
      </c>
      <c r="G309" s="1">
        <v>45012</v>
      </c>
      <c r="H309" s="2">
        <v>0.375</v>
      </c>
      <c r="I309" s="2">
        <v>0.5</v>
      </c>
      <c r="J309" t="s">
        <v>215</v>
      </c>
      <c r="K309" s="6">
        <v>504141000</v>
      </c>
      <c r="L309" t="s">
        <v>216</v>
      </c>
      <c r="N309">
        <v>10</v>
      </c>
      <c r="O309" s="14">
        <v>29</v>
      </c>
    </row>
    <row r="310" spans="1:15" x14ac:dyDescent="0.35">
      <c r="A310" t="s">
        <v>757</v>
      </c>
      <c r="B310">
        <v>8</v>
      </c>
      <c r="C310" t="s">
        <v>758</v>
      </c>
      <c r="D310" s="5"/>
      <c r="E310">
        <v>14</v>
      </c>
      <c r="F310" s="1">
        <v>44988</v>
      </c>
      <c r="G310" s="1">
        <v>45016</v>
      </c>
      <c r="H310" s="2">
        <v>0.41666666666666669</v>
      </c>
      <c r="I310" s="2">
        <v>0.5</v>
      </c>
      <c r="J310" t="s">
        <v>436</v>
      </c>
      <c r="K310" s="6">
        <v>504141000</v>
      </c>
      <c r="L310" t="s">
        <v>437</v>
      </c>
      <c r="N310">
        <v>12</v>
      </c>
      <c r="O310" s="14">
        <v>78</v>
      </c>
    </row>
    <row r="311" spans="1:15" x14ac:dyDescent="0.35">
      <c r="A311" t="s">
        <v>759</v>
      </c>
      <c r="C311" t="s">
        <v>760</v>
      </c>
      <c r="D311" s="5"/>
      <c r="E311">
        <v>4</v>
      </c>
      <c r="F311" s="1">
        <v>45019</v>
      </c>
      <c r="G311" s="1">
        <v>45019</v>
      </c>
      <c r="H311" s="2">
        <v>0.39583333333333331</v>
      </c>
      <c r="I311" s="2">
        <v>0.52083333333333337</v>
      </c>
      <c r="J311" t="s">
        <v>298</v>
      </c>
      <c r="K311" s="6">
        <v>504141000</v>
      </c>
      <c r="L311" t="s">
        <v>761</v>
      </c>
      <c r="N311">
        <v>12</v>
      </c>
      <c r="O311" s="14">
        <v>12</v>
      </c>
    </row>
    <row r="312" spans="1:15" x14ac:dyDescent="0.35">
      <c r="A312" t="s">
        <v>762</v>
      </c>
      <c r="C312" t="s">
        <v>763</v>
      </c>
      <c r="D312" s="5"/>
      <c r="E312">
        <v>4</v>
      </c>
      <c r="F312" s="1">
        <v>45019</v>
      </c>
      <c r="G312" s="1">
        <v>45019</v>
      </c>
      <c r="H312" s="2">
        <v>0.375</v>
      </c>
      <c r="I312" s="2">
        <v>0.47916666666666669</v>
      </c>
      <c r="J312" t="s">
        <v>227</v>
      </c>
      <c r="K312" s="6">
        <v>504141000</v>
      </c>
      <c r="L312" t="s">
        <v>283</v>
      </c>
      <c r="N312">
        <v>12</v>
      </c>
      <c r="O312" s="14">
        <v>14</v>
      </c>
    </row>
    <row r="313" spans="1:15" x14ac:dyDescent="0.35">
      <c r="A313" t="s">
        <v>764</v>
      </c>
      <c r="C313" t="s">
        <v>765</v>
      </c>
      <c r="D313" s="5"/>
      <c r="E313">
        <v>4</v>
      </c>
      <c r="F313" s="1">
        <v>45020</v>
      </c>
      <c r="G313" s="1">
        <v>45020</v>
      </c>
      <c r="H313" s="2">
        <v>0.39583333333333331</v>
      </c>
      <c r="I313" s="2">
        <v>0.52083333333333337</v>
      </c>
      <c r="J313" t="s">
        <v>298</v>
      </c>
      <c r="K313" s="6">
        <v>504141000</v>
      </c>
      <c r="L313" t="s">
        <v>761</v>
      </c>
      <c r="N313">
        <v>12</v>
      </c>
      <c r="O313" s="14">
        <v>12</v>
      </c>
    </row>
    <row r="314" spans="1:15" x14ac:dyDescent="0.35">
      <c r="A314" t="s">
        <v>766</v>
      </c>
      <c r="C314" t="s">
        <v>767</v>
      </c>
      <c r="D314" s="5"/>
      <c r="E314">
        <v>4</v>
      </c>
      <c r="F314" s="1">
        <v>45020</v>
      </c>
      <c r="G314" s="1">
        <v>45020</v>
      </c>
      <c r="H314" s="2">
        <v>0.375</v>
      </c>
      <c r="I314" s="2">
        <v>0.47916666666666669</v>
      </c>
      <c r="J314" t="s">
        <v>433</v>
      </c>
      <c r="K314" s="6">
        <v>504141000</v>
      </c>
      <c r="L314" t="s">
        <v>283</v>
      </c>
      <c r="N314">
        <v>10</v>
      </c>
      <c r="O314" s="14">
        <v>14</v>
      </c>
    </row>
    <row r="315" spans="1:15" x14ac:dyDescent="0.35">
      <c r="A315" t="s">
        <v>768</v>
      </c>
      <c r="C315" t="s">
        <v>769</v>
      </c>
      <c r="D315" s="5"/>
      <c r="E315">
        <v>4</v>
      </c>
      <c r="F315" s="1">
        <v>45021</v>
      </c>
      <c r="G315" s="1">
        <v>45021</v>
      </c>
      <c r="H315" s="2">
        <v>0.39583333333333331</v>
      </c>
      <c r="I315" s="2">
        <v>0.52083333333333337</v>
      </c>
      <c r="J315" t="s">
        <v>196</v>
      </c>
      <c r="K315" s="6">
        <v>504141000</v>
      </c>
      <c r="L315" t="s">
        <v>770</v>
      </c>
      <c r="N315">
        <v>12</v>
      </c>
      <c r="O315" s="14">
        <v>12</v>
      </c>
    </row>
    <row r="316" spans="1:15" x14ac:dyDescent="0.35">
      <c r="A316" t="s">
        <v>771</v>
      </c>
      <c r="C316" t="s">
        <v>772</v>
      </c>
      <c r="D316" s="5"/>
      <c r="E316">
        <v>4</v>
      </c>
      <c r="F316" s="1">
        <v>45021</v>
      </c>
      <c r="G316" s="1">
        <v>45021</v>
      </c>
      <c r="H316" s="2">
        <v>0.39583333333333331</v>
      </c>
      <c r="I316" s="2">
        <v>0.52083333333333337</v>
      </c>
      <c r="J316" t="s">
        <v>180</v>
      </c>
      <c r="K316" s="6">
        <v>504141000</v>
      </c>
      <c r="L316" t="s">
        <v>761</v>
      </c>
      <c r="N316">
        <v>10</v>
      </c>
      <c r="O316" s="14">
        <v>12</v>
      </c>
    </row>
    <row r="317" spans="1:15" x14ac:dyDescent="0.35">
      <c r="A317" t="s">
        <v>773</v>
      </c>
      <c r="C317" t="s">
        <v>774</v>
      </c>
      <c r="D317" s="5"/>
      <c r="E317">
        <v>4</v>
      </c>
      <c r="F317" s="1">
        <v>45021</v>
      </c>
      <c r="G317" s="1">
        <v>45021</v>
      </c>
      <c r="H317" s="2">
        <v>0.39583333333333331</v>
      </c>
      <c r="I317" s="2">
        <v>0.52083333333333337</v>
      </c>
      <c r="J317" t="s">
        <v>298</v>
      </c>
      <c r="K317" s="6">
        <v>504141000</v>
      </c>
      <c r="L317" t="s">
        <v>775</v>
      </c>
      <c r="N317">
        <v>12</v>
      </c>
      <c r="O317" s="14">
        <v>12</v>
      </c>
    </row>
    <row r="318" spans="1:15" x14ac:dyDescent="0.35">
      <c r="A318" t="s">
        <v>776</v>
      </c>
      <c r="B318">
        <v>13</v>
      </c>
      <c r="C318" t="s">
        <v>777</v>
      </c>
      <c r="D318" s="5"/>
      <c r="E318">
        <v>4</v>
      </c>
      <c r="F318" s="1">
        <v>45022</v>
      </c>
      <c r="G318" s="1">
        <v>45022</v>
      </c>
      <c r="H318" s="2">
        <v>0.54166666666666663</v>
      </c>
      <c r="I318" s="2">
        <v>0.64583333333333337</v>
      </c>
      <c r="J318" t="s">
        <v>298</v>
      </c>
      <c r="K318" s="6">
        <v>504141000</v>
      </c>
      <c r="L318" t="s">
        <v>761</v>
      </c>
      <c r="N318">
        <v>10</v>
      </c>
      <c r="O318" s="14">
        <v>11</v>
      </c>
    </row>
    <row r="319" spans="1:15" x14ac:dyDescent="0.35">
      <c r="A319" t="s">
        <v>778</v>
      </c>
      <c r="B319">
        <v>13</v>
      </c>
      <c r="C319" t="s">
        <v>187</v>
      </c>
      <c r="D319" s="5"/>
      <c r="E319">
        <v>27</v>
      </c>
      <c r="F319" s="1">
        <v>44936</v>
      </c>
      <c r="G319" s="1">
        <v>45027</v>
      </c>
      <c r="H319" s="2">
        <v>0.70833333333333337</v>
      </c>
      <c r="I319" s="2">
        <v>0.77083333333333337</v>
      </c>
      <c r="J319" t="s">
        <v>188</v>
      </c>
      <c r="K319" s="6">
        <v>504141000</v>
      </c>
      <c r="L319" t="s">
        <v>779</v>
      </c>
      <c r="N319">
        <v>15</v>
      </c>
      <c r="O319" s="14">
        <v>0</v>
      </c>
    </row>
    <row r="320" spans="1:15" x14ac:dyDescent="0.35">
      <c r="A320" t="s">
        <v>780</v>
      </c>
      <c r="B320">
        <v>13</v>
      </c>
      <c r="C320" t="s">
        <v>727</v>
      </c>
      <c r="D320" s="5"/>
      <c r="E320">
        <v>20</v>
      </c>
      <c r="F320" s="1">
        <v>44950</v>
      </c>
      <c r="G320" s="1">
        <v>45027</v>
      </c>
      <c r="H320" s="2">
        <v>0.67708333333333337</v>
      </c>
      <c r="I320" s="2">
        <v>0.73958333333333337</v>
      </c>
      <c r="J320" t="s">
        <v>239</v>
      </c>
      <c r="K320" s="6">
        <v>504141000</v>
      </c>
      <c r="L320" t="s">
        <v>746</v>
      </c>
      <c r="N320">
        <v>15</v>
      </c>
      <c r="O320" s="14">
        <v>102</v>
      </c>
    </row>
    <row r="321" spans="1:15" x14ac:dyDescent="0.35">
      <c r="A321" t="s">
        <v>781</v>
      </c>
      <c r="B321">
        <v>13</v>
      </c>
      <c r="C321" t="s">
        <v>782</v>
      </c>
      <c r="D321" s="5"/>
      <c r="E321">
        <v>16</v>
      </c>
      <c r="F321" s="1">
        <v>44937</v>
      </c>
      <c r="G321" s="1">
        <v>45028</v>
      </c>
      <c r="H321" s="2">
        <v>0.70833333333333337</v>
      </c>
      <c r="I321" s="2">
        <v>0.75</v>
      </c>
      <c r="J321" t="s">
        <v>783</v>
      </c>
      <c r="L321" t="s">
        <v>784</v>
      </c>
      <c r="M321" t="s">
        <v>2055</v>
      </c>
      <c r="N321">
        <v>15</v>
      </c>
      <c r="O321" s="14">
        <v>28</v>
      </c>
    </row>
    <row r="322" spans="1:15" x14ac:dyDescent="0.35">
      <c r="A322" t="s">
        <v>785</v>
      </c>
      <c r="B322">
        <v>13</v>
      </c>
      <c r="C322" t="s">
        <v>786</v>
      </c>
      <c r="D322" s="5"/>
      <c r="E322">
        <v>32</v>
      </c>
      <c r="F322" s="1">
        <v>44937</v>
      </c>
      <c r="G322" s="1">
        <v>45028</v>
      </c>
      <c r="H322" s="2">
        <v>0.75</v>
      </c>
      <c r="I322" s="2">
        <v>0.83333333333333337</v>
      </c>
      <c r="J322" t="s">
        <v>783</v>
      </c>
      <c r="L322" t="s">
        <v>784</v>
      </c>
      <c r="M322" t="s">
        <v>2055</v>
      </c>
      <c r="N322">
        <v>15</v>
      </c>
      <c r="O322" s="14">
        <v>64</v>
      </c>
    </row>
    <row r="323" spans="1:15" x14ac:dyDescent="0.35">
      <c r="A323" t="s">
        <v>787</v>
      </c>
      <c r="B323">
        <v>1</v>
      </c>
      <c r="C323" t="s">
        <v>788</v>
      </c>
      <c r="D323" s="5"/>
      <c r="E323">
        <v>52</v>
      </c>
      <c r="F323" s="1">
        <v>44818</v>
      </c>
      <c r="G323" s="1">
        <v>45028</v>
      </c>
      <c r="H323" s="2">
        <v>0.77083333333333337</v>
      </c>
      <c r="I323" s="2">
        <v>0.83333333333333337</v>
      </c>
      <c r="J323" t="s">
        <v>448</v>
      </c>
      <c r="K323" s="6">
        <v>504141000</v>
      </c>
      <c r="L323" t="s">
        <v>475</v>
      </c>
      <c r="N323">
        <v>15</v>
      </c>
      <c r="O323" s="14">
        <v>180</v>
      </c>
    </row>
    <row r="324" spans="1:15" x14ac:dyDescent="0.35">
      <c r="A324" t="s">
        <v>789</v>
      </c>
      <c r="B324">
        <v>13</v>
      </c>
      <c r="C324" t="s">
        <v>790</v>
      </c>
      <c r="D324" s="5"/>
      <c r="E324">
        <v>3</v>
      </c>
      <c r="F324" s="1">
        <v>45028</v>
      </c>
      <c r="G324" s="1">
        <v>45028</v>
      </c>
      <c r="H324" s="2">
        <v>0.77083333333333337</v>
      </c>
      <c r="I324" s="2">
        <v>0.85416666666666663</v>
      </c>
      <c r="J324" t="s">
        <v>196</v>
      </c>
      <c r="K324" s="6">
        <v>504141000</v>
      </c>
      <c r="L324" t="s">
        <v>254</v>
      </c>
      <c r="N324">
        <v>90</v>
      </c>
      <c r="O324" s="14">
        <v>5</v>
      </c>
    </row>
    <row r="325" spans="1:15" x14ac:dyDescent="0.35">
      <c r="A325" t="s">
        <v>791</v>
      </c>
      <c r="B325">
        <v>13</v>
      </c>
      <c r="C325" t="s">
        <v>792</v>
      </c>
      <c r="D325" s="5"/>
      <c r="E325">
        <v>11</v>
      </c>
      <c r="F325" s="1">
        <v>44973</v>
      </c>
      <c r="G325" s="1">
        <v>45028</v>
      </c>
      <c r="H325" s="2">
        <v>0.77083333333333337</v>
      </c>
      <c r="I325" s="2">
        <v>0.85416666666666663</v>
      </c>
      <c r="J325" t="s">
        <v>196</v>
      </c>
      <c r="K325" s="6">
        <v>504141000</v>
      </c>
      <c r="L325" t="s">
        <v>793</v>
      </c>
      <c r="N325">
        <v>0</v>
      </c>
      <c r="O325" s="14">
        <v>0</v>
      </c>
    </row>
    <row r="326" spans="1:15" x14ac:dyDescent="0.35">
      <c r="A326" t="s">
        <v>794</v>
      </c>
      <c r="B326">
        <v>13</v>
      </c>
      <c r="C326" t="s">
        <v>795</v>
      </c>
      <c r="D326" s="5"/>
      <c r="E326">
        <v>20</v>
      </c>
      <c r="F326" s="1">
        <v>44937</v>
      </c>
      <c r="G326" s="1">
        <v>45028</v>
      </c>
      <c r="H326" s="2">
        <v>0.80555555555555547</v>
      </c>
      <c r="I326" s="2">
        <v>0.85763888888888884</v>
      </c>
      <c r="J326" t="s">
        <v>429</v>
      </c>
      <c r="K326" s="6">
        <v>504141000</v>
      </c>
      <c r="L326" t="s">
        <v>796</v>
      </c>
      <c r="N326">
        <v>17</v>
      </c>
      <c r="O326" s="14">
        <v>102</v>
      </c>
    </row>
    <row r="327" spans="1:15" x14ac:dyDescent="0.35">
      <c r="A327" t="s">
        <v>797</v>
      </c>
      <c r="B327">
        <v>2</v>
      </c>
      <c r="C327" t="s">
        <v>798</v>
      </c>
      <c r="D327" s="5"/>
      <c r="E327">
        <v>3</v>
      </c>
      <c r="F327" s="1">
        <v>45028</v>
      </c>
      <c r="G327" s="1">
        <v>45028</v>
      </c>
      <c r="H327" s="2">
        <v>0.77083333333333337</v>
      </c>
      <c r="I327" s="2">
        <v>0.85416666666666663</v>
      </c>
      <c r="J327" t="s">
        <v>204</v>
      </c>
      <c r="K327" s="6">
        <v>504141000</v>
      </c>
      <c r="L327" t="s">
        <v>612</v>
      </c>
      <c r="N327">
        <v>20</v>
      </c>
      <c r="O327" s="14">
        <v>0</v>
      </c>
    </row>
    <row r="328" spans="1:15" x14ac:dyDescent="0.35">
      <c r="A328" t="s">
        <v>799</v>
      </c>
      <c r="B328">
        <v>13</v>
      </c>
      <c r="C328" t="s">
        <v>800</v>
      </c>
      <c r="D328" s="5"/>
      <c r="E328">
        <v>20</v>
      </c>
      <c r="F328" s="1">
        <v>44951</v>
      </c>
      <c r="G328" s="1">
        <v>45028</v>
      </c>
      <c r="H328" s="2">
        <v>0.43055555555555558</v>
      </c>
      <c r="I328" s="2">
        <v>0.49305555555555558</v>
      </c>
      <c r="J328" t="s">
        <v>429</v>
      </c>
      <c r="K328" s="6">
        <v>504141000</v>
      </c>
      <c r="L328" t="s">
        <v>668</v>
      </c>
      <c r="N328">
        <v>15</v>
      </c>
      <c r="O328" s="14">
        <v>102</v>
      </c>
    </row>
    <row r="329" spans="1:15" x14ac:dyDescent="0.35">
      <c r="A329" t="s">
        <v>801</v>
      </c>
      <c r="B329">
        <v>13</v>
      </c>
      <c r="C329" t="s">
        <v>802</v>
      </c>
      <c r="D329" s="5"/>
      <c r="E329">
        <v>22</v>
      </c>
      <c r="F329" s="1">
        <v>44944</v>
      </c>
      <c r="G329" s="1">
        <v>45028</v>
      </c>
      <c r="H329" s="2">
        <v>0.35416666666666669</v>
      </c>
      <c r="I329" s="2">
        <v>0.41666666666666669</v>
      </c>
      <c r="J329" t="s">
        <v>243</v>
      </c>
      <c r="K329" s="6">
        <v>504141000</v>
      </c>
      <c r="L329" t="s">
        <v>803</v>
      </c>
      <c r="N329">
        <v>15</v>
      </c>
      <c r="O329" s="14">
        <v>112</v>
      </c>
    </row>
    <row r="330" spans="1:15" x14ac:dyDescent="0.35">
      <c r="A330" t="s">
        <v>804</v>
      </c>
      <c r="B330">
        <v>13</v>
      </c>
      <c r="C330" t="s">
        <v>795</v>
      </c>
      <c r="D330" s="5"/>
      <c r="E330">
        <v>20</v>
      </c>
      <c r="F330" s="1">
        <v>44937</v>
      </c>
      <c r="G330" s="1">
        <v>45028</v>
      </c>
      <c r="H330" s="2">
        <v>0.74305555555555547</v>
      </c>
      <c r="I330" s="2">
        <v>0.79513888888888884</v>
      </c>
      <c r="J330" t="s">
        <v>429</v>
      </c>
      <c r="K330" s="6">
        <v>504141000</v>
      </c>
      <c r="L330" t="s">
        <v>796</v>
      </c>
      <c r="N330">
        <v>18</v>
      </c>
      <c r="O330" s="14">
        <v>102</v>
      </c>
    </row>
    <row r="331" spans="1:15" x14ac:dyDescent="0.35">
      <c r="A331" t="s">
        <v>805</v>
      </c>
      <c r="B331">
        <v>1</v>
      </c>
      <c r="C331" t="s">
        <v>806</v>
      </c>
      <c r="D331" s="5"/>
      <c r="E331">
        <v>40</v>
      </c>
      <c r="F331" s="1">
        <v>44847</v>
      </c>
      <c r="G331" s="1">
        <v>45029</v>
      </c>
      <c r="H331" s="2">
        <v>0.77083333333333337</v>
      </c>
      <c r="I331" s="2">
        <v>0.83333333333333337</v>
      </c>
      <c r="J331" t="s">
        <v>466</v>
      </c>
      <c r="K331" s="6">
        <v>504141000</v>
      </c>
      <c r="L331" t="s">
        <v>807</v>
      </c>
      <c r="N331">
        <v>9</v>
      </c>
      <c r="O331" s="14">
        <v>212</v>
      </c>
    </row>
    <row r="332" spans="1:15" x14ac:dyDescent="0.35">
      <c r="A332" t="s">
        <v>808</v>
      </c>
      <c r="B332">
        <v>12</v>
      </c>
      <c r="C332" t="s">
        <v>809</v>
      </c>
      <c r="D332" s="5"/>
      <c r="E332">
        <v>173</v>
      </c>
      <c r="F332" s="1">
        <v>44812</v>
      </c>
      <c r="G332" s="1">
        <v>45050</v>
      </c>
      <c r="H332" s="2">
        <v>0.74305555555555547</v>
      </c>
      <c r="I332" s="2">
        <v>0.91666666666666663</v>
      </c>
      <c r="J332" t="s">
        <v>219</v>
      </c>
      <c r="K332" s="6">
        <v>504141000</v>
      </c>
      <c r="L332" t="s">
        <v>810</v>
      </c>
      <c r="N332">
        <v>4</v>
      </c>
      <c r="O332" s="14">
        <v>990</v>
      </c>
    </row>
    <row r="333" spans="1:15" x14ac:dyDescent="0.35">
      <c r="A333" t="s">
        <v>811</v>
      </c>
      <c r="B333">
        <v>8</v>
      </c>
      <c r="C333" t="s">
        <v>812</v>
      </c>
      <c r="D333" s="5"/>
      <c r="E333">
        <v>22</v>
      </c>
      <c r="F333" s="1">
        <v>44987</v>
      </c>
      <c r="G333" s="1">
        <v>45029</v>
      </c>
      <c r="H333" s="2">
        <v>0.77083333333333337</v>
      </c>
      <c r="I333" s="2">
        <v>0.88541666666666663</v>
      </c>
      <c r="J333" t="s">
        <v>433</v>
      </c>
      <c r="K333" s="6">
        <v>504141000</v>
      </c>
      <c r="L333" t="s">
        <v>309</v>
      </c>
      <c r="N333">
        <v>9</v>
      </c>
      <c r="O333" s="14">
        <v>212</v>
      </c>
    </row>
    <row r="334" spans="1:15" x14ac:dyDescent="0.35">
      <c r="A334" t="s">
        <v>813</v>
      </c>
      <c r="B334">
        <v>1</v>
      </c>
      <c r="C334" t="s">
        <v>814</v>
      </c>
      <c r="D334" s="5"/>
      <c r="E334">
        <v>40</v>
      </c>
      <c r="F334" s="1">
        <v>44840</v>
      </c>
      <c r="G334" s="1">
        <v>45029</v>
      </c>
      <c r="H334" s="2">
        <v>0.35416666666666669</v>
      </c>
      <c r="I334" s="2">
        <v>0.41666666666666669</v>
      </c>
      <c r="J334" t="s">
        <v>815</v>
      </c>
      <c r="L334" t="s">
        <v>816</v>
      </c>
      <c r="N334">
        <v>12</v>
      </c>
      <c r="O334" s="14">
        <v>136</v>
      </c>
    </row>
    <row r="335" spans="1:15" x14ac:dyDescent="0.35">
      <c r="A335" t="s">
        <v>817</v>
      </c>
      <c r="B335">
        <v>8</v>
      </c>
      <c r="C335" t="s">
        <v>818</v>
      </c>
      <c r="D335" s="5"/>
      <c r="E335">
        <v>8</v>
      </c>
      <c r="F335" s="1">
        <v>45008</v>
      </c>
      <c r="G335" s="1">
        <v>45029</v>
      </c>
      <c r="H335" s="2">
        <v>0.75</v>
      </c>
      <c r="I335" s="2">
        <v>0.83333333333333337</v>
      </c>
      <c r="J335" t="s">
        <v>436</v>
      </c>
      <c r="K335" s="6">
        <v>504141000</v>
      </c>
      <c r="L335" t="s">
        <v>437</v>
      </c>
      <c r="N335">
        <v>9</v>
      </c>
      <c r="O335" s="14">
        <v>68</v>
      </c>
    </row>
    <row r="336" spans="1:15" x14ac:dyDescent="0.35">
      <c r="A336" t="s">
        <v>819</v>
      </c>
      <c r="B336">
        <v>1</v>
      </c>
      <c r="C336" t="s">
        <v>474</v>
      </c>
      <c r="D336" s="5"/>
      <c r="E336">
        <v>40</v>
      </c>
      <c r="F336" s="1">
        <v>44847</v>
      </c>
      <c r="G336" s="1">
        <v>45029</v>
      </c>
      <c r="H336" s="2">
        <v>0.77083333333333337</v>
      </c>
      <c r="I336" s="2">
        <v>0.83333333333333337</v>
      </c>
      <c r="J336" t="s">
        <v>820</v>
      </c>
      <c r="K336" s="6">
        <v>504141000</v>
      </c>
      <c r="L336" t="s">
        <v>821</v>
      </c>
      <c r="N336">
        <v>9</v>
      </c>
      <c r="O336" s="14">
        <v>231</v>
      </c>
    </row>
    <row r="337" spans="1:15" x14ac:dyDescent="0.35">
      <c r="A337" t="s">
        <v>822</v>
      </c>
      <c r="B337">
        <v>1</v>
      </c>
      <c r="C337" t="s">
        <v>823</v>
      </c>
      <c r="D337" s="5"/>
      <c r="E337">
        <v>40</v>
      </c>
      <c r="F337" s="1">
        <v>44840</v>
      </c>
      <c r="G337" s="1">
        <v>45029</v>
      </c>
      <c r="H337" s="2">
        <v>0.77083333333333337</v>
      </c>
      <c r="I337" s="2">
        <v>0.83333333333333337</v>
      </c>
      <c r="J337" t="s">
        <v>824</v>
      </c>
      <c r="K337" s="6">
        <v>62232227</v>
      </c>
      <c r="L337" t="s">
        <v>825</v>
      </c>
      <c r="N337">
        <v>9</v>
      </c>
      <c r="O337" s="14">
        <v>212</v>
      </c>
    </row>
    <row r="338" spans="1:15" x14ac:dyDescent="0.35">
      <c r="A338" t="s">
        <v>826</v>
      </c>
      <c r="B338">
        <v>13</v>
      </c>
      <c r="C338" t="s">
        <v>827</v>
      </c>
      <c r="D338" s="5"/>
      <c r="E338">
        <v>48</v>
      </c>
      <c r="F338" s="1">
        <v>44826</v>
      </c>
      <c r="G338" s="1">
        <v>45029</v>
      </c>
      <c r="H338" s="2">
        <v>0.76041666666666663</v>
      </c>
      <c r="I338" s="2">
        <v>0.82291666666666663</v>
      </c>
      <c r="J338" t="s">
        <v>828</v>
      </c>
      <c r="L338" t="s">
        <v>829</v>
      </c>
      <c r="M338" t="s">
        <v>2055</v>
      </c>
      <c r="N338">
        <v>10</v>
      </c>
      <c r="O338" s="14">
        <v>160</v>
      </c>
    </row>
    <row r="339" spans="1:15" x14ac:dyDescent="0.35">
      <c r="A339" t="s">
        <v>830</v>
      </c>
      <c r="B339">
        <v>13</v>
      </c>
      <c r="C339" t="s">
        <v>831</v>
      </c>
      <c r="D339" s="5"/>
      <c r="E339">
        <v>20</v>
      </c>
      <c r="F339" s="1">
        <v>44952</v>
      </c>
      <c r="G339" s="1">
        <v>45029</v>
      </c>
      <c r="H339" s="2">
        <v>0.77083333333333337</v>
      </c>
      <c r="I339" s="2">
        <v>0.83333333333333337</v>
      </c>
      <c r="J339" t="s">
        <v>243</v>
      </c>
      <c r="K339" s="6">
        <v>504141000</v>
      </c>
      <c r="L339" t="s">
        <v>668</v>
      </c>
      <c r="N339">
        <v>16</v>
      </c>
      <c r="O339" s="14">
        <v>102</v>
      </c>
    </row>
    <row r="340" spans="1:15" x14ac:dyDescent="0.35">
      <c r="A340" t="s">
        <v>832</v>
      </c>
      <c r="B340">
        <v>13</v>
      </c>
      <c r="C340" t="s">
        <v>833</v>
      </c>
      <c r="D340" s="5"/>
      <c r="E340">
        <v>24</v>
      </c>
      <c r="F340" s="1">
        <v>44987</v>
      </c>
      <c r="G340" s="1">
        <v>45029</v>
      </c>
      <c r="H340" s="2">
        <v>0.77083333333333337</v>
      </c>
      <c r="I340" s="2">
        <v>0.89583333333333337</v>
      </c>
      <c r="J340" t="s">
        <v>425</v>
      </c>
      <c r="K340" s="6">
        <v>504141000</v>
      </c>
      <c r="L340" t="s">
        <v>834</v>
      </c>
      <c r="N340">
        <v>15</v>
      </c>
      <c r="O340" s="14">
        <v>186</v>
      </c>
    </row>
    <row r="341" spans="1:15" x14ac:dyDescent="0.35">
      <c r="A341" t="s">
        <v>835</v>
      </c>
      <c r="B341">
        <v>1</v>
      </c>
      <c r="C341" t="s">
        <v>836</v>
      </c>
      <c r="D341" s="5"/>
      <c r="E341">
        <v>40</v>
      </c>
      <c r="F341" s="1">
        <v>44840</v>
      </c>
      <c r="G341" s="1">
        <v>45029</v>
      </c>
      <c r="H341" s="2">
        <v>0.69791666666666663</v>
      </c>
      <c r="I341" s="2">
        <v>0.76041666666666663</v>
      </c>
      <c r="J341" t="s">
        <v>366</v>
      </c>
      <c r="K341" s="6">
        <v>504141000</v>
      </c>
      <c r="L341" t="s">
        <v>574</v>
      </c>
      <c r="N341">
        <v>9</v>
      </c>
      <c r="O341" s="14">
        <v>231</v>
      </c>
    </row>
    <row r="342" spans="1:15" x14ac:dyDescent="0.35">
      <c r="A342" t="s">
        <v>837</v>
      </c>
      <c r="B342">
        <v>1</v>
      </c>
      <c r="C342" t="s">
        <v>838</v>
      </c>
      <c r="D342" s="5"/>
      <c r="E342">
        <v>40</v>
      </c>
      <c r="F342" s="1">
        <v>44840</v>
      </c>
      <c r="G342" s="1">
        <v>45029</v>
      </c>
      <c r="H342" s="2">
        <v>0.77083333333333337</v>
      </c>
      <c r="I342" s="2">
        <v>0.83333333333333337</v>
      </c>
      <c r="J342" t="s">
        <v>839</v>
      </c>
      <c r="K342" s="6">
        <v>62232227</v>
      </c>
      <c r="L342" t="s">
        <v>840</v>
      </c>
      <c r="N342">
        <v>9</v>
      </c>
      <c r="O342" s="14">
        <v>212</v>
      </c>
    </row>
    <row r="343" spans="1:15" x14ac:dyDescent="0.35">
      <c r="A343" t="s">
        <v>841</v>
      </c>
      <c r="B343">
        <v>1</v>
      </c>
      <c r="C343" t="s">
        <v>842</v>
      </c>
      <c r="D343" s="5"/>
      <c r="E343">
        <v>40</v>
      </c>
      <c r="F343" s="1">
        <v>44848</v>
      </c>
      <c r="G343" s="1">
        <v>45030</v>
      </c>
      <c r="H343" s="2">
        <v>0.77083333333333337</v>
      </c>
      <c r="I343" s="2">
        <v>0.83333333333333337</v>
      </c>
      <c r="J343" t="s">
        <v>466</v>
      </c>
      <c r="K343" s="6">
        <v>504141000</v>
      </c>
      <c r="L343" t="s">
        <v>843</v>
      </c>
      <c r="N343">
        <v>9</v>
      </c>
      <c r="O343" s="14">
        <v>212</v>
      </c>
    </row>
    <row r="344" spans="1:15" x14ac:dyDescent="0.35">
      <c r="A344" t="s">
        <v>844</v>
      </c>
      <c r="B344">
        <v>13</v>
      </c>
      <c r="C344" t="s">
        <v>845</v>
      </c>
      <c r="D344" s="5"/>
      <c r="E344">
        <v>8</v>
      </c>
      <c r="F344" s="1">
        <v>45009</v>
      </c>
      <c r="G344" s="1">
        <v>45030</v>
      </c>
      <c r="H344" s="2">
        <v>0.70833333333333337</v>
      </c>
      <c r="I344" s="2">
        <v>0.83333333333333337</v>
      </c>
      <c r="J344" t="s">
        <v>223</v>
      </c>
      <c r="L344" t="s">
        <v>846</v>
      </c>
      <c r="N344">
        <v>15</v>
      </c>
      <c r="O344" s="14">
        <v>46</v>
      </c>
    </row>
    <row r="345" spans="1:15" x14ac:dyDescent="0.35">
      <c r="A345" t="s">
        <v>847</v>
      </c>
      <c r="B345">
        <v>10</v>
      </c>
      <c r="C345" t="s">
        <v>848</v>
      </c>
      <c r="D345" s="5"/>
      <c r="E345">
        <v>4</v>
      </c>
      <c r="F345" s="1">
        <v>45030</v>
      </c>
      <c r="G345" s="1">
        <v>45030</v>
      </c>
      <c r="H345" s="2">
        <v>0.70833333333333337</v>
      </c>
      <c r="I345" s="2">
        <v>0.83333333333333337</v>
      </c>
      <c r="J345" t="s">
        <v>227</v>
      </c>
      <c r="K345" s="6">
        <v>504141000</v>
      </c>
      <c r="L345" t="s">
        <v>849</v>
      </c>
      <c r="M345" t="s">
        <v>2056</v>
      </c>
      <c r="N345">
        <v>12</v>
      </c>
      <c r="O345" s="14">
        <v>14</v>
      </c>
    </row>
    <row r="346" spans="1:15" x14ac:dyDescent="0.35">
      <c r="A346" t="s">
        <v>850</v>
      </c>
      <c r="B346">
        <v>13</v>
      </c>
      <c r="C346" t="s">
        <v>851</v>
      </c>
      <c r="D346" s="5"/>
      <c r="E346">
        <v>5</v>
      </c>
      <c r="F346" s="1">
        <v>45030</v>
      </c>
      <c r="G346" s="1">
        <v>45030</v>
      </c>
      <c r="H346" s="2">
        <v>0.66666666666666663</v>
      </c>
      <c r="I346" s="2">
        <v>0.8125</v>
      </c>
      <c r="J346" t="s">
        <v>298</v>
      </c>
      <c r="K346" s="6">
        <v>504141000</v>
      </c>
      <c r="L346" t="s">
        <v>224</v>
      </c>
      <c r="N346">
        <v>15</v>
      </c>
      <c r="O346" s="14">
        <v>23</v>
      </c>
    </row>
    <row r="347" spans="1:15" x14ac:dyDescent="0.35">
      <c r="A347" t="s">
        <v>852</v>
      </c>
      <c r="B347">
        <v>2</v>
      </c>
      <c r="C347" t="s">
        <v>853</v>
      </c>
      <c r="D347" s="5"/>
      <c r="E347">
        <v>10</v>
      </c>
      <c r="F347" s="1">
        <v>44988</v>
      </c>
      <c r="G347" s="1">
        <v>45037</v>
      </c>
      <c r="H347" s="2">
        <v>0.35416666666666669</v>
      </c>
      <c r="I347" s="2">
        <v>0.40625</v>
      </c>
      <c r="J347" t="s">
        <v>272</v>
      </c>
      <c r="L347" t="s">
        <v>273</v>
      </c>
      <c r="N347">
        <v>9</v>
      </c>
      <c r="O347" s="14">
        <v>45</v>
      </c>
    </row>
    <row r="348" spans="1:15" x14ac:dyDescent="0.35">
      <c r="A348" t="s">
        <v>854</v>
      </c>
      <c r="B348">
        <v>2</v>
      </c>
      <c r="C348" t="s">
        <v>271</v>
      </c>
      <c r="D348" s="5"/>
      <c r="E348">
        <v>10</v>
      </c>
      <c r="F348" s="1">
        <v>44988</v>
      </c>
      <c r="G348" s="1">
        <v>45037</v>
      </c>
      <c r="H348" s="2">
        <v>0.41666666666666669</v>
      </c>
      <c r="I348" s="2">
        <v>0.46875</v>
      </c>
      <c r="J348" t="s">
        <v>272</v>
      </c>
      <c r="L348" t="s">
        <v>273</v>
      </c>
      <c r="N348">
        <v>9</v>
      </c>
      <c r="O348" s="14">
        <v>45</v>
      </c>
    </row>
    <row r="349" spans="1:15" x14ac:dyDescent="0.35">
      <c r="A349" t="s">
        <v>855</v>
      </c>
      <c r="B349">
        <v>10</v>
      </c>
      <c r="C349" t="s">
        <v>856</v>
      </c>
      <c r="D349" s="5"/>
      <c r="E349">
        <v>2</v>
      </c>
      <c r="F349" s="1">
        <v>45030</v>
      </c>
      <c r="G349" s="1">
        <v>45030</v>
      </c>
      <c r="H349" s="2">
        <v>0.625</v>
      </c>
      <c r="I349" s="2">
        <v>0.6875</v>
      </c>
      <c r="J349" t="s">
        <v>857</v>
      </c>
      <c r="K349" s="6">
        <v>504141000</v>
      </c>
      <c r="L349" t="s">
        <v>426</v>
      </c>
      <c r="N349">
        <v>15</v>
      </c>
      <c r="O349" s="14">
        <v>22</v>
      </c>
    </row>
    <row r="350" spans="1:15" x14ac:dyDescent="0.35">
      <c r="A350" t="s">
        <v>858</v>
      </c>
      <c r="B350">
        <v>10</v>
      </c>
      <c r="C350" t="s">
        <v>859</v>
      </c>
      <c r="D350" s="5"/>
      <c r="E350">
        <v>2</v>
      </c>
      <c r="F350" s="1">
        <v>45030</v>
      </c>
      <c r="G350" s="1">
        <v>45030</v>
      </c>
      <c r="H350" s="2">
        <v>0.70833333333333337</v>
      </c>
      <c r="I350" s="2">
        <v>0.77083333333333337</v>
      </c>
      <c r="J350" t="s">
        <v>419</v>
      </c>
      <c r="K350" s="6">
        <v>504141000</v>
      </c>
      <c r="L350" t="s">
        <v>426</v>
      </c>
      <c r="N350">
        <v>15</v>
      </c>
      <c r="O350" s="14">
        <v>22</v>
      </c>
    </row>
    <row r="351" spans="1:15" x14ac:dyDescent="0.35">
      <c r="A351" t="s">
        <v>860</v>
      </c>
      <c r="B351">
        <v>15</v>
      </c>
      <c r="C351" t="s">
        <v>861</v>
      </c>
      <c r="D351" s="5"/>
      <c r="E351">
        <v>14</v>
      </c>
      <c r="F351" s="1">
        <v>45030</v>
      </c>
      <c r="G351" s="1">
        <v>45031</v>
      </c>
      <c r="H351" s="2">
        <v>0.75</v>
      </c>
      <c r="I351" s="2">
        <v>0.89583333333333337</v>
      </c>
      <c r="J351" t="s">
        <v>591</v>
      </c>
      <c r="K351" s="6">
        <v>504141000</v>
      </c>
      <c r="L351" t="s">
        <v>665</v>
      </c>
      <c r="N351">
        <v>8</v>
      </c>
      <c r="O351" s="14">
        <v>86</v>
      </c>
    </row>
    <row r="352" spans="1:15" x14ac:dyDescent="0.35">
      <c r="A352" t="s">
        <v>862</v>
      </c>
      <c r="B352">
        <v>8</v>
      </c>
      <c r="C352" t="s">
        <v>307</v>
      </c>
      <c r="D352" s="5"/>
      <c r="E352">
        <v>4</v>
      </c>
      <c r="F352" s="1">
        <v>45031</v>
      </c>
      <c r="G352" s="1">
        <v>45031</v>
      </c>
      <c r="H352" s="2">
        <v>0.375</v>
      </c>
      <c r="I352" s="2">
        <v>0.5</v>
      </c>
      <c r="J352" t="s">
        <v>433</v>
      </c>
      <c r="K352" s="6">
        <v>504141000</v>
      </c>
      <c r="L352" t="s">
        <v>309</v>
      </c>
      <c r="N352">
        <v>4</v>
      </c>
      <c r="O352" s="14">
        <v>39</v>
      </c>
    </row>
    <row r="353" spans="1:15" x14ac:dyDescent="0.35">
      <c r="A353" t="s">
        <v>863</v>
      </c>
      <c r="B353">
        <v>2</v>
      </c>
      <c r="C353" t="s">
        <v>864</v>
      </c>
      <c r="D353" s="5"/>
      <c r="E353">
        <v>11</v>
      </c>
      <c r="F353" s="1">
        <v>45031</v>
      </c>
      <c r="G353" s="1">
        <v>45031</v>
      </c>
      <c r="H353" s="2">
        <v>0.375</v>
      </c>
      <c r="I353" s="2">
        <v>0.70833333333333337</v>
      </c>
      <c r="J353" t="s">
        <v>204</v>
      </c>
      <c r="K353" s="6">
        <v>504141000</v>
      </c>
      <c r="L353" t="s">
        <v>545</v>
      </c>
      <c r="N353">
        <v>12</v>
      </c>
      <c r="O353" s="14">
        <v>60</v>
      </c>
    </row>
    <row r="354" spans="1:15" x14ac:dyDescent="0.35">
      <c r="A354" t="s">
        <v>865</v>
      </c>
      <c r="B354">
        <v>8</v>
      </c>
      <c r="C354" t="s">
        <v>866</v>
      </c>
      <c r="D354" s="5"/>
      <c r="E354">
        <v>6</v>
      </c>
      <c r="F354" s="1">
        <v>45031</v>
      </c>
      <c r="G354" s="1">
        <v>45031</v>
      </c>
      <c r="H354" s="2">
        <v>0.41666666666666669</v>
      </c>
      <c r="I354" s="2">
        <v>0.58333333333333337</v>
      </c>
      <c r="J354" t="s">
        <v>208</v>
      </c>
      <c r="L354" t="s">
        <v>280</v>
      </c>
      <c r="N354">
        <v>10</v>
      </c>
      <c r="O354" s="14">
        <v>35</v>
      </c>
    </row>
    <row r="355" spans="1:15" x14ac:dyDescent="0.35">
      <c r="A355" t="s">
        <v>867</v>
      </c>
      <c r="B355">
        <v>13</v>
      </c>
      <c r="C355" t="s">
        <v>868</v>
      </c>
      <c r="D355" s="5"/>
      <c r="E355">
        <v>4</v>
      </c>
      <c r="F355" s="1">
        <v>45031</v>
      </c>
      <c r="G355" s="1">
        <v>45031</v>
      </c>
      <c r="H355" s="2">
        <v>0.41666666666666669</v>
      </c>
      <c r="I355" s="2">
        <v>0.54166666666666663</v>
      </c>
      <c r="J355" t="s">
        <v>298</v>
      </c>
      <c r="K355" s="6">
        <v>504141000</v>
      </c>
      <c r="L355" t="s">
        <v>775</v>
      </c>
      <c r="N355">
        <v>15</v>
      </c>
      <c r="O355" s="14">
        <v>15</v>
      </c>
    </row>
    <row r="356" spans="1:15" x14ac:dyDescent="0.35">
      <c r="A356" t="s">
        <v>869</v>
      </c>
      <c r="C356" t="s">
        <v>870</v>
      </c>
      <c r="D356" s="5"/>
      <c r="E356">
        <v>2</v>
      </c>
      <c r="F356" s="1">
        <v>45031</v>
      </c>
      <c r="G356" s="1">
        <v>45031</v>
      </c>
      <c r="H356" s="2">
        <v>0.375</v>
      </c>
      <c r="I356" s="2">
        <v>0.4375</v>
      </c>
      <c r="J356" t="s">
        <v>436</v>
      </c>
      <c r="K356" s="6">
        <v>504141000</v>
      </c>
      <c r="L356" t="s">
        <v>871</v>
      </c>
      <c r="N356">
        <v>12</v>
      </c>
      <c r="O356" s="14">
        <v>14</v>
      </c>
    </row>
    <row r="357" spans="1:15" x14ac:dyDescent="0.35">
      <c r="A357" t="s">
        <v>872</v>
      </c>
      <c r="B357">
        <v>14</v>
      </c>
      <c r="C357" t="s">
        <v>873</v>
      </c>
      <c r="D357" s="5"/>
      <c r="E357">
        <v>14</v>
      </c>
      <c r="F357" s="1">
        <v>45030</v>
      </c>
      <c r="G357" s="1">
        <v>45031</v>
      </c>
      <c r="H357" s="2">
        <v>0.66666666666666663</v>
      </c>
      <c r="I357" s="2">
        <v>0.79166666666666663</v>
      </c>
      <c r="J357" t="s">
        <v>340</v>
      </c>
      <c r="K357" s="6">
        <v>504141000</v>
      </c>
      <c r="L357" t="s">
        <v>874</v>
      </c>
      <c r="N357">
        <v>8</v>
      </c>
      <c r="O357" s="14">
        <v>72</v>
      </c>
    </row>
    <row r="358" spans="1:15" x14ac:dyDescent="0.35">
      <c r="A358" t="s">
        <v>875</v>
      </c>
      <c r="B358">
        <v>2</v>
      </c>
      <c r="C358" t="s">
        <v>876</v>
      </c>
      <c r="D358" s="5"/>
      <c r="E358">
        <v>4</v>
      </c>
      <c r="F358" s="1">
        <v>45031</v>
      </c>
      <c r="G358" s="1">
        <v>45031</v>
      </c>
      <c r="H358" s="2">
        <v>0.375</v>
      </c>
      <c r="I358" s="2">
        <v>0.5</v>
      </c>
      <c r="J358" t="s">
        <v>215</v>
      </c>
      <c r="K358" s="6">
        <v>504141000</v>
      </c>
      <c r="L358" t="s">
        <v>534</v>
      </c>
      <c r="N358">
        <v>16</v>
      </c>
      <c r="O358" s="14">
        <v>14</v>
      </c>
    </row>
    <row r="359" spans="1:15" x14ac:dyDescent="0.35">
      <c r="A359" t="s">
        <v>877</v>
      </c>
      <c r="C359" t="s">
        <v>878</v>
      </c>
      <c r="D359" s="5"/>
      <c r="E359">
        <v>3</v>
      </c>
      <c r="F359" s="1">
        <v>45033</v>
      </c>
      <c r="G359" s="1">
        <v>45033</v>
      </c>
      <c r="H359" s="2">
        <v>0.8125</v>
      </c>
      <c r="I359" s="2">
        <v>0.89583333333333337</v>
      </c>
      <c r="J359" t="s">
        <v>196</v>
      </c>
      <c r="K359" s="6">
        <v>504141000</v>
      </c>
      <c r="L359" t="s">
        <v>305</v>
      </c>
      <c r="N359">
        <v>80</v>
      </c>
      <c r="O359" s="14">
        <v>0</v>
      </c>
    </row>
    <row r="360" spans="1:15" x14ac:dyDescent="0.35">
      <c r="A360" t="s">
        <v>879</v>
      </c>
      <c r="B360">
        <v>13</v>
      </c>
      <c r="C360" t="s">
        <v>880</v>
      </c>
      <c r="D360" s="5"/>
      <c r="E360">
        <v>12</v>
      </c>
      <c r="F360" s="1">
        <v>45005</v>
      </c>
      <c r="G360" s="1">
        <v>45033</v>
      </c>
      <c r="H360" s="2">
        <v>0.77083333333333337</v>
      </c>
      <c r="I360" s="2">
        <v>0.89583333333333337</v>
      </c>
      <c r="J360" t="s">
        <v>239</v>
      </c>
      <c r="K360" s="6">
        <v>504141000</v>
      </c>
      <c r="L360" t="s">
        <v>517</v>
      </c>
      <c r="N360">
        <v>12</v>
      </c>
      <c r="O360" s="14">
        <v>76</v>
      </c>
    </row>
    <row r="361" spans="1:15" x14ac:dyDescent="0.35">
      <c r="A361" t="s">
        <v>881</v>
      </c>
      <c r="B361">
        <v>10</v>
      </c>
      <c r="C361" t="s">
        <v>882</v>
      </c>
      <c r="D361" s="5"/>
      <c r="E361">
        <v>3</v>
      </c>
      <c r="F361" s="1">
        <v>45033</v>
      </c>
      <c r="G361" s="1">
        <v>45033</v>
      </c>
      <c r="H361" s="2">
        <v>0.58333333333333337</v>
      </c>
      <c r="I361" s="2">
        <v>0.66666666666666663</v>
      </c>
      <c r="J361" t="s">
        <v>883</v>
      </c>
      <c r="L361" t="s">
        <v>441</v>
      </c>
      <c r="N361">
        <v>15</v>
      </c>
      <c r="O361" s="14">
        <v>12</v>
      </c>
    </row>
    <row r="362" spans="1:15" x14ac:dyDescent="0.35">
      <c r="A362" t="s">
        <v>884</v>
      </c>
      <c r="B362">
        <v>13</v>
      </c>
      <c r="C362" t="s">
        <v>885</v>
      </c>
      <c r="D362" s="5"/>
      <c r="E362">
        <v>20</v>
      </c>
      <c r="F362" s="1">
        <v>44949</v>
      </c>
      <c r="G362" s="1">
        <v>45033</v>
      </c>
      <c r="H362" s="2">
        <v>0.43055555555555558</v>
      </c>
      <c r="I362" s="2">
        <v>0.49305555555555558</v>
      </c>
      <c r="J362" t="s">
        <v>243</v>
      </c>
      <c r="K362" s="6">
        <v>504141000</v>
      </c>
      <c r="L362" t="s">
        <v>668</v>
      </c>
      <c r="N362">
        <v>15</v>
      </c>
      <c r="O362" s="14">
        <v>102</v>
      </c>
    </row>
    <row r="363" spans="1:15" x14ac:dyDescent="0.35">
      <c r="A363" t="s">
        <v>886</v>
      </c>
      <c r="B363">
        <v>13</v>
      </c>
      <c r="C363" t="s">
        <v>887</v>
      </c>
      <c r="D363" s="5"/>
      <c r="E363">
        <v>10</v>
      </c>
      <c r="F363" s="1">
        <v>44971</v>
      </c>
      <c r="G363" s="1">
        <v>45034</v>
      </c>
      <c r="H363" s="2">
        <v>0.65972222222222221</v>
      </c>
      <c r="I363" s="2">
        <v>0.70138888888888884</v>
      </c>
      <c r="J363" t="s">
        <v>317</v>
      </c>
      <c r="K363" s="6">
        <v>504141000</v>
      </c>
      <c r="L363" t="s">
        <v>888</v>
      </c>
      <c r="N363">
        <v>15</v>
      </c>
      <c r="O363" s="14">
        <v>69</v>
      </c>
    </row>
    <row r="364" spans="1:15" x14ac:dyDescent="0.35">
      <c r="A364" t="s">
        <v>889</v>
      </c>
      <c r="B364">
        <v>13</v>
      </c>
      <c r="C364" t="s">
        <v>890</v>
      </c>
      <c r="D364" s="5"/>
      <c r="E364">
        <v>10</v>
      </c>
      <c r="F364" s="1">
        <v>44971</v>
      </c>
      <c r="G364" s="1">
        <v>45034</v>
      </c>
      <c r="H364" s="2">
        <v>0.80555555555555547</v>
      </c>
      <c r="I364" s="2">
        <v>0.84722222222222221</v>
      </c>
      <c r="J364" t="s">
        <v>317</v>
      </c>
      <c r="K364" s="6">
        <v>504141000</v>
      </c>
      <c r="L364" t="s">
        <v>888</v>
      </c>
      <c r="N364">
        <v>15</v>
      </c>
      <c r="O364" s="14">
        <v>69</v>
      </c>
    </row>
    <row r="365" spans="1:15" x14ac:dyDescent="0.35">
      <c r="A365" t="s">
        <v>891</v>
      </c>
      <c r="B365">
        <v>13</v>
      </c>
      <c r="C365" t="s">
        <v>892</v>
      </c>
      <c r="D365" s="5"/>
      <c r="E365">
        <v>10</v>
      </c>
      <c r="F365" s="1">
        <v>44992</v>
      </c>
      <c r="G365" s="1">
        <v>45034</v>
      </c>
      <c r="H365" s="2">
        <v>0.6875</v>
      </c>
      <c r="I365" s="2">
        <v>0.73958333333333337</v>
      </c>
      <c r="J365" t="s">
        <v>243</v>
      </c>
      <c r="K365" s="6">
        <v>504141000</v>
      </c>
      <c r="L365" t="s">
        <v>893</v>
      </c>
      <c r="N365">
        <v>10</v>
      </c>
      <c r="O365" s="14">
        <v>72</v>
      </c>
    </row>
    <row r="366" spans="1:15" x14ac:dyDescent="0.35">
      <c r="A366" t="s">
        <v>894</v>
      </c>
      <c r="B366">
        <v>13</v>
      </c>
      <c r="C366" t="s">
        <v>187</v>
      </c>
      <c r="D366" s="5"/>
      <c r="E366">
        <v>27</v>
      </c>
      <c r="F366" s="1">
        <v>44943</v>
      </c>
      <c r="G366" s="1">
        <v>45034</v>
      </c>
      <c r="H366" s="2">
        <v>0.75</v>
      </c>
      <c r="I366" s="2">
        <v>0.8125</v>
      </c>
      <c r="J366" t="s">
        <v>180</v>
      </c>
      <c r="K366" s="6">
        <v>504141000</v>
      </c>
      <c r="L366" t="s">
        <v>895</v>
      </c>
      <c r="N366">
        <v>15</v>
      </c>
      <c r="O366" s="14">
        <v>0</v>
      </c>
    </row>
    <row r="367" spans="1:15" x14ac:dyDescent="0.35">
      <c r="A367" t="s">
        <v>896</v>
      </c>
      <c r="B367">
        <v>15</v>
      </c>
      <c r="C367" t="s">
        <v>897</v>
      </c>
      <c r="D367" s="5"/>
      <c r="E367">
        <v>40</v>
      </c>
      <c r="F367" s="1">
        <v>44957</v>
      </c>
      <c r="G367" s="1">
        <v>45034</v>
      </c>
      <c r="H367" s="2">
        <v>0.375</v>
      </c>
      <c r="I367" s="2">
        <v>0.5</v>
      </c>
      <c r="J367" t="s">
        <v>231</v>
      </c>
      <c r="K367" s="6">
        <v>504141000</v>
      </c>
      <c r="L367" t="s">
        <v>898</v>
      </c>
      <c r="N367">
        <v>12</v>
      </c>
      <c r="O367" s="14">
        <v>163</v>
      </c>
    </row>
    <row r="368" spans="1:15" x14ac:dyDescent="0.35">
      <c r="A368" t="s">
        <v>899</v>
      </c>
      <c r="B368">
        <v>13</v>
      </c>
      <c r="C368" t="s">
        <v>900</v>
      </c>
      <c r="D368" s="5"/>
      <c r="E368">
        <v>31</v>
      </c>
      <c r="F368" s="1">
        <v>44839</v>
      </c>
      <c r="G368" s="1">
        <v>45035</v>
      </c>
      <c r="H368" s="2">
        <v>0.72916666666666663</v>
      </c>
      <c r="I368" s="2">
        <v>0.77083333333333337</v>
      </c>
      <c r="J368" t="s">
        <v>721</v>
      </c>
      <c r="L368" t="s">
        <v>901</v>
      </c>
      <c r="N368">
        <v>18</v>
      </c>
      <c r="O368" s="14">
        <v>102</v>
      </c>
    </row>
    <row r="369" spans="1:15" x14ac:dyDescent="0.35">
      <c r="A369" t="s">
        <v>902</v>
      </c>
      <c r="B369">
        <v>13</v>
      </c>
      <c r="C369" t="s">
        <v>903</v>
      </c>
      <c r="D369" s="5"/>
      <c r="E369">
        <v>10</v>
      </c>
      <c r="F369" s="1">
        <v>44986</v>
      </c>
      <c r="G369" s="1">
        <v>45035</v>
      </c>
      <c r="H369" s="2">
        <v>0.83333333333333337</v>
      </c>
      <c r="I369" s="2">
        <v>0.875</v>
      </c>
      <c r="J369" t="s">
        <v>904</v>
      </c>
      <c r="L369" t="s">
        <v>905</v>
      </c>
      <c r="N369">
        <v>20</v>
      </c>
      <c r="O369" s="14">
        <v>109</v>
      </c>
    </row>
    <row r="370" spans="1:15" x14ac:dyDescent="0.35">
      <c r="A370" t="s">
        <v>906</v>
      </c>
      <c r="B370">
        <v>8</v>
      </c>
      <c r="C370" t="s">
        <v>907</v>
      </c>
      <c r="D370" s="5"/>
      <c r="E370">
        <v>15</v>
      </c>
      <c r="F370" s="1">
        <v>45007</v>
      </c>
      <c r="G370" s="1">
        <v>45035</v>
      </c>
      <c r="H370" s="2">
        <v>0.72916666666666663</v>
      </c>
      <c r="I370" s="2">
        <v>0.84375</v>
      </c>
      <c r="J370" t="s">
        <v>433</v>
      </c>
      <c r="K370" s="6">
        <v>504141000</v>
      </c>
      <c r="L370" t="s">
        <v>309</v>
      </c>
      <c r="N370">
        <v>9</v>
      </c>
      <c r="O370" s="14">
        <v>148</v>
      </c>
    </row>
    <row r="371" spans="1:15" x14ac:dyDescent="0.35">
      <c r="A371" t="s">
        <v>908</v>
      </c>
      <c r="B371">
        <v>13</v>
      </c>
      <c r="C371" t="s">
        <v>631</v>
      </c>
      <c r="D371" s="5"/>
      <c r="E371">
        <v>36</v>
      </c>
      <c r="F371" s="1">
        <v>44818</v>
      </c>
      <c r="G371" s="1">
        <v>45035</v>
      </c>
      <c r="H371" s="2">
        <v>0.6875</v>
      </c>
      <c r="I371" s="2">
        <v>0.72916666666666663</v>
      </c>
      <c r="J371" t="s">
        <v>909</v>
      </c>
      <c r="L371" t="s">
        <v>910</v>
      </c>
      <c r="N371">
        <v>15</v>
      </c>
      <c r="O371" s="14">
        <v>131</v>
      </c>
    </row>
    <row r="372" spans="1:15" x14ac:dyDescent="0.35">
      <c r="A372" t="s">
        <v>911</v>
      </c>
      <c r="B372">
        <v>13</v>
      </c>
      <c r="C372" t="s">
        <v>631</v>
      </c>
      <c r="D372" s="5"/>
      <c r="E372">
        <v>36</v>
      </c>
      <c r="F372" s="1">
        <v>44818</v>
      </c>
      <c r="G372" s="1">
        <v>45035</v>
      </c>
      <c r="H372" s="2">
        <v>0.72916666666666663</v>
      </c>
      <c r="I372" s="2">
        <v>0.77083333333333337</v>
      </c>
      <c r="J372" t="s">
        <v>909</v>
      </c>
      <c r="L372" t="s">
        <v>910</v>
      </c>
      <c r="N372">
        <v>15</v>
      </c>
      <c r="O372" s="14">
        <v>131</v>
      </c>
    </row>
    <row r="373" spans="1:15" x14ac:dyDescent="0.35">
      <c r="A373" t="s">
        <v>912</v>
      </c>
      <c r="B373">
        <v>2</v>
      </c>
      <c r="C373" t="s">
        <v>913</v>
      </c>
      <c r="D373" s="5"/>
      <c r="E373">
        <v>8</v>
      </c>
      <c r="F373" s="1">
        <v>45034</v>
      </c>
      <c r="G373" s="1">
        <v>45035</v>
      </c>
      <c r="H373" s="2">
        <v>0.75</v>
      </c>
      <c r="I373" s="2">
        <v>0.875</v>
      </c>
      <c r="J373" t="s">
        <v>340</v>
      </c>
      <c r="K373" s="6">
        <v>504141000</v>
      </c>
      <c r="L373" t="s">
        <v>622</v>
      </c>
      <c r="N373">
        <v>10</v>
      </c>
      <c r="O373" s="14">
        <v>71</v>
      </c>
    </row>
    <row r="374" spans="1:15" x14ac:dyDescent="0.35">
      <c r="A374" t="s">
        <v>914</v>
      </c>
      <c r="B374">
        <v>13</v>
      </c>
      <c r="C374" t="s">
        <v>187</v>
      </c>
      <c r="D374" s="5"/>
      <c r="E374">
        <v>27</v>
      </c>
      <c r="F374" s="1">
        <v>44944</v>
      </c>
      <c r="G374" s="1">
        <v>45035</v>
      </c>
      <c r="H374" s="2">
        <v>0.70833333333333337</v>
      </c>
      <c r="I374" s="2">
        <v>0.77083333333333337</v>
      </c>
      <c r="J374" t="s">
        <v>188</v>
      </c>
      <c r="K374" s="6">
        <v>504141000</v>
      </c>
      <c r="L374" t="s">
        <v>915</v>
      </c>
      <c r="N374">
        <v>15</v>
      </c>
      <c r="O374" s="14">
        <v>0</v>
      </c>
    </row>
    <row r="375" spans="1:15" x14ac:dyDescent="0.35">
      <c r="A375" t="s">
        <v>916</v>
      </c>
      <c r="B375">
        <v>13</v>
      </c>
      <c r="C375" t="s">
        <v>917</v>
      </c>
      <c r="D375" s="5"/>
      <c r="E375">
        <v>20</v>
      </c>
      <c r="F375" s="1">
        <v>44958</v>
      </c>
      <c r="G375" s="1">
        <v>45035</v>
      </c>
      <c r="H375" s="2">
        <v>0.37152777777777773</v>
      </c>
      <c r="I375" s="2">
        <v>0.43402777777777773</v>
      </c>
      <c r="J375" t="s">
        <v>317</v>
      </c>
      <c r="K375" s="6">
        <v>504141000</v>
      </c>
      <c r="L375" t="s">
        <v>918</v>
      </c>
      <c r="N375">
        <v>15</v>
      </c>
      <c r="O375" s="14">
        <v>102</v>
      </c>
    </row>
    <row r="376" spans="1:15" x14ac:dyDescent="0.35">
      <c r="A376" t="s">
        <v>919</v>
      </c>
      <c r="B376">
        <v>13</v>
      </c>
      <c r="C376" t="s">
        <v>917</v>
      </c>
      <c r="D376" s="5"/>
      <c r="E376">
        <v>20</v>
      </c>
      <c r="F376" s="1">
        <v>44958</v>
      </c>
      <c r="G376" s="1">
        <v>45035</v>
      </c>
      <c r="H376" s="2">
        <v>0.4375</v>
      </c>
      <c r="I376" s="2">
        <v>0.5</v>
      </c>
      <c r="J376" t="s">
        <v>317</v>
      </c>
      <c r="K376" s="6">
        <v>504141000</v>
      </c>
      <c r="L376" t="s">
        <v>918</v>
      </c>
      <c r="N376">
        <v>15</v>
      </c>
      <c r="O376" s="14">
        <v>102</v>
      </c>
    </row>
    <row r="377" spans="1:15" x14ac:dyDescent="0.35">
      <c r="A377" t="s">
        <v>920</v>
      </c>
      <c r="B377">
        <v>13</v>
      </c>
      <c r="C377" t="s">
        <v>917</v>
      </c>
      <c r="D377" s="5"/>
      <c r="E377">
        <v>20</v>
      </c>
      <c r="F377" s="1">
        <v>44958</v>
      </c>
      <c r="G377" s="1">
        <v>45035</v>
      </c>
      <c r="H377" s="2">
        <v>0.71527777777777779</v>
      </c>
      <c r="I377" s="2">
        <v>0.77777777777777779</v>
      </c>
      <c r="J377" t="s">
        <v>317</v>
      </c>
      <c r="K377" s="6">
        <v>504141000</v>
      </c>
      <c r="L377" t="s">
        <v>918</v>
      </c>
      <c r="N377">
        <v>15</v>
      </c>
      <c r="O377" s="14">
        <v>102</v>
      </c>
    </row>
    <row r="378" spans="1:15" x14ac:dyDescent="0.35">
      <c r="A378" t="s">
        <v>921</v>
      </c>
      <c r="B378">
        <v>10</v>
      </c>
      <c r="C378" t="s">
        <v>922</v>
      </c>
      <c r="D378" s="5"/>
      <c r="E378">
        <v>14</v>
      </c>
      <c r="F378" s="1">
        <v>45035</v>
      </c>
      <c r="G378" s="1">
        <v>45035</v>
      </c>
      <c r="H378" s="2">
        <v>0.33333333333333331</v>
      </c>
      <c r="I378" s="2">
        <v>0.75</v>
      </c>
      <c r="J378" t="s">
        <v>208</v>
      </c>
      <c r="L378" t="s">
        <v>596</v>
      </c>
      <c r="N378">
        <v>12</v>
      </c>
      <c r="O378" s="14">
        <v>5</v>
      </c>
    </row>
    <row r="379" spans="1:15" x14ac:dyDescent="0.35">
      <c r="A379" t="s">
        <v>923</v>
      </c>
      <c r="B379">
        <v>15</v>
      </c>
      <c r="C379" t="s">
        <v>924</v>
      </c>
      <c r="D379" s="5"/>
      <c r="E379">
        <v>36</v>
      </c>
      <c r="F379" s="1">
        <v>44958</v>
      </c>
      <c r="G379" s="1">
        <v>45035</v>
      </c>
      <c r="H379" s="2">
        <v>0.375</v>
      </c>
      <c r="I379" s="2">
        <v>0.5</v>
      </c>
      <c r="J379" t="s">
        <v>235</v>
      </c>
      <c r="K379" s="6">
        <v>504141000</v>
      </c>
      <c r="L379" t="s">
        <v>236</v>
      </c>
      <c r="N379">
        <v>12</v>
      </c>
      <c r="O379" s="14">
        <v>148</v>
      </c>
    </row>
    <row r="380" spans="1:15" x14ac:dyDescent="0.35">
      <c r="A380" t="s">
        <v>925</v>
      </c>
      <c r="B380">
        <v>13</v>
      </c>
      <c r="C380" t="s">
        <v>926</v>
      </c>
      <c r="D380" s="5"/>
      <c r="E380">
        <v>14</v>
      </c>
      <c r="F380" s="1">
        <v>44986</v>
      </c>
      <c r="G380" s="1">
        <v>45035</v>
      </c>
      <c r="H380" s="2">
        <v>0.77083333333333337</v>
      </c>
      <c r="I380" s="2">
        <v>0.83333333333333337</v>
      </c>
      <c r="J380" t="s">
        <v>904</v>
      </c>
      <c r="L380" t="s">
        <v>905</v>
      </c>
      <c r="N380">
        <v>20</v>
      </c>
      <c r="O380" s="14">
        <v>120</v>
      </c>
    </row>
    <row r="381" spans="1:15" x14ac:dyDescent="0.35">
      <c r="A381" t="s">
        <v>927</v>
      </c>
      <c r="B381">
        <v>8</v>
      </c>
      <c r="C381" t="s">
        <v>928</v>
      </c>
      <c r="D381" s="5"/>
      <c r="E381">
        <v>6</v>
      </c>
      <c r="F381" s="1">
        <v>45035</v>
      </c>
      <c r="G381" s="1">
        <v>45035</v>
      </c>
      <c r="H381" s="2">
        <v>0.375</v>
      </c>
      <c r="I381" s="2">
        <v>0.54166666666666663</v>
      </c>
      <c r="J381" t="s">
        <v>436</v>
      </c>
      <c r="K381" s="6">
        <v>504141000</v>
      </c>
      <c r="L381" t="s">
        <v>437</v>
      </c>
      <c r="N381">
        <v>9</v>
      </c>
      <c r="O381" s="14">
        <v>45</v>
      </c>
    </row>
    <row r="382" spans="1:15" x14ac:dyDescent="0.35">
      <c r="A382" t="s">
        <v>929</v>
      </c>
      <c r="B382">
        <v>13</v>
      </c>
      <c r="C382" t="s">
        <v>930</v>
      </c>
      <c r="D382" s="5"/>
      <c r="E382">
        <v>10</v>
      </c>
      <c r="F382" s="1">
        <v>45028</v>
      </c>
      <c r="G382" s="1">
        <v>45035</v>
      </c>
      <c r="H382" s="2">
        <v>0.75</v>
      </c>
      <c r="I382" s="2">
        <v>0.89583333333333337</v>
      </c>
      <c r="J382" t="s">
        <v>298</v>
      </c>
      <c r="K382" s="6">
        <v>504141000</v>
      </c>
      <c r="L382" t="s">
        <v>601</v>
      </c>
      <c r="N382">
        <v>15</v>
      </c>
      <c r="O382" s="14">
        <v>46</v>
      </c>
    </row>
    <row r="383" spans="1:15" x14ac:dyDescent="0.35">
      <c r="A383" t="s">
        <v>931</v>
      </c>
      <c r="B383">
        <v>14</v>
      </c>
      <c r="C383" t="s">
        <v>932</v>
      </c>
      <c r="D383" s="5"/>
      <c r="E383">
        <v>4</v>
      </c>
      <c r="F383" s="1">
        <v>45036</v>
      </c>
      <c r="G383" s="1">
        <v>45036</v>
      </c>
      <c r="H383" s="2">
        <v>0.70833333333333337</v>
      </c>
      <c r="I383" s="2">
        <v>0.83333333333333337</v>
      </c>
      <c r="J383" t="s">
        <v>393</v>
      </c>
      <c r="K383" s="6">
        <v>504141000</v>
      </c>
      <c r="L383" t="s">
        <v>737</v>
      </c>
      <c r="N383">
        <v>9</v>
      </c>
      <c r="O383" s="14">
        <v>21</v>
      </c>
    </row>
    <row r="384" spans="1:15" x14ac:dyDescent="0.35">
      <c r="A384" t="s">
        <v>933</v>
      </c>
      <c r="B384">
        <v>15</v>
      </c>
      <c r="C384" t="s">
        <v>934</v>
      </c>
      <c r="D384" s="5"/>
      <c r="E384">
        <v>33</v>
      </c>
      <c r="F384" s="1">
        <v>44966</v>
      </c>
      <c r="G384" s="1">
        <v>45036</v>
      </c>
      <c r="H384" s="2">
        <v>0.75</v>
      </c>
      <c r="I384" s="2">
        <v>0.875</v>
      </c>
      <c r="J384" t="s">
        <v>329</v>
      </c>
      <c r="K384" s="6">
        <v>504141000</v>
      </c>
      <c r="L384" t="s">
        <v>330</v>
      </c>
      <c r="N384">
        <v>13</v>
      </c>
      <c r="O384" s="14">
        <v>130</v>
      </c>
    </row>
    <row r="385" spans="1:15" x14ac:dyDescent="0.35">
      <c r="A385" t="s">
        <v>935</v>
      </c>
      <c r="B385">
        <v>13</v>
      </c>
      <c r="C385" t="s">
        <v>256</v>
      </c>
      <c r="D385" s="5"/>
      <c r="E385">
        <v>6</v>
      </c>
      <c r="F385" s="1">
        <v>44994</v>
      </c>
      <c r="G385" s="1">
        <v>45036</v>
      </c>
      <c r="H385" s="2">
        <v>0.625</v>
      </c>
      <c r="I385" s="2">
        <v>0.65625</v>
      </c>
      <c r="J385" t="s">
        <v>239</v>
      </c>
      <c r="K385" s="6">
        <v>504141000</v>
      </c>
      <c r="L385" t="s">
        <v>257</v>
      </c>
      <c r="N385">
        <v>7</v>
      </c>
      <c r="O385" s="14">
        <v>39</v>
      </c>
    </row>
    <row r="386" spans="1:15" x14ac:dyDescent="0.35">
      <c r="A386" t="s">
        <v>936</v>
      </c>
      <c r="B386">
        <v>13</v>
      </c>
      <c r="C386" t="s">
        <v>319</v>
      </c>
      <c r="D386" s="5"/>
      <c r="E386">
        <v>8</v>
      </c>
      <c r="F386" s="1">
        <v>44994</v>
      </c>
      <c r="G386" s="1">
        <v>45036</v>
      </c>
      <c r="H386" s="2">
        <v>0.67708333333333337</v>
      </c>
      <c r="I386" s="2">
        <v>0.71875</v>
      </c>
      <c r="J386" t="s">
        <v>239</v>
      </c>
      <c r="K386" s="6">
        <v>504141000</v>
      </c>
      <c r="L386" t="s">
        <v>257</v>
      </c>
      <c r="N386">
        <v>8</v>
      </c>
      <c r="O386" s="14">
        <v>51</v>
      </c>
    </row>
    <row r="387" spans="1:15" x14ac:dyDescent="0.35">
      <c r="A387" t="s">
        <v>937</v>
      </c>
      <c r="B387">
        <v>1</v>
      </c>
      <c r="C387" t="s">
        <v>938</v>
      </c>
      <c r="D387" s="5"/>
      <c r="E387">
        <v>40</v>
      </c>
      <c r="F387" s="1">
        <v>44854</v>
      </c>
      <c r="G387" s="1">
        <v>45036</v>
      </c>
      <c r="H387" s="2">
        <v>0.75</v>
      </c>
      <c r="I387" s="2">
        <v>0.8125</v>
      </c>
      <c r="J387" t="s">
        <v>939</v>
      </c>
      <c r="K387" s="6">
        <v>599936291</v>
      </c>
      <c r="L387" t="s">
        <v>940</v>
      </c>
      <c r="N387">
        <v>9</v>
      </c>
      <c r="O387" s="14">
        <v>212</v>
      </c>
    </row>
    <row r="388" spans="1:15" x14ac:dyDescent="0.35">
      <c r="A388" t="s">
        <v>941</v>
      </c>
      <c r="C388" t="s">
        <v>942</v>
      </c>
      <c r="D388" s="5"/>
      <c r="E388">
        <v>2</v>
      </c>
      <c r="F388" s="1">
        <v>45036</v>
      </c>
      <c r="G388" s="1">
        <v>45036</v>
      </c>
      <c r="H388" s="2">
        <v>0.64583333333333337</v>
      </c>
      <c r="I388" s="2">
        <v>0.70833333333333337</v>
      </c>
      <c r="J388" t="s">
        <v>688</v>
      </c>
      <c r="L388" t="s">
        <v>263</v>
      </c>
      <c r="N388">
        <v>7</v>
      </c>
      <c r="O388" s="14">
        <v>0</v>
      </c>
    </row>
    <row r="389" spans="1:15" x14ac:dyDescent="0.35">
      <c r="A389" t="s">
        <v>943</v>
      </c>
      <c r="C389" t="s">
        <v>942</v>
      </c>
      <c r="D389" s="5"/>
      <c r="E389">
        <v>2</v>
      </c>
      <c r="F389" s="1">
        <v>45036</v>
      </c>
      <c r="G389" s="1">
        <v>45036</v>
      </c>
      <c r="H389" s="2">
        <v>0.64583333333333337</v>
      </c>
      <c r="I389" s="2">
        <v>0.70833333333333337</v>
      </c>
      <c r="J389" t="s">
        <v>944</v>
      </c>
      <c r="L389" t="s">
        <v>945</v>
      </c>
      <c r="N389">
        <v>7</v>
      </c>
      <c r="O389" s="14">
        <v>0</v>
      </c>
    </row>
    <row r="390" spans="1:15" x14ac:dyDescent="0.35">
      <c r="A390" t="s">
        <v>946</v>
      </c>
      <c r="B390">
        <v>13</v>
      </c>
      <c r="C390" t="s">
        <v>947</v>
      </c>
      <c r="D390" s="5"/>
      <c r="E390">
        <v>24</v>
      </c>
      <c r="F390" s="1">
        <v>44945</v>
      </c>
      <c r="G390" s="1">
        <v>45036</v>
      </c>
      <c r="H390" s="2">
        <v>0.76388888888888884</v>
      </c>
      <c r="I390" s="2">
        <v>0.82638888888888884</v>
      </c>
      <c r="J390" t="s">
        <v>317</v>
      </c>
      <c r="K390" s="6">
        <v>504141000</v>
      </c>
      <c r="L390" t="s">
        <v>746</v>
      </c>
      <c r="N390">
        <v>17</v>
      </c>
      <c r="O390" s="14">
        <v>122</v>
      </c>
    </row>
    <row r="391" spans="1:15" x14ac:dyDescent="0.35">
      <c r="A391" t="s">
        <v>948</v>
      </c>
      <c r="B391">
        <v>15</v>
      </c>
      <c r="C391" t="s">
        <v>949</v>
      </c>
      <c r="D391" s="5"/>
      <c r="E391">
        <v>40</v>
      </c>
      <c r="F391" s="1">
        <v>44960</v>
      </c>
      <c r="G391" s="1">
        <v>45037</v>
      </c>
      <c r="H391" s="2">
        <v>0.375</v>
      </c>
      <c r="I391" s="2">
        <v>0.5</v>
      </c>
      <c r="J391" t="s">
        <v>231</v>
      </c>
      <c r="K391" s="6">
        <v>504141000</v>
      </c>
      <c r="L391" t="s">
        <v>898</v>
      </c>
      <c r="N391">
        <v>12</v>
      </c>
      <c r="O391" s="14">
        <v>163</v>
      </c>
    </row>
    <row r="392" spans="1:15" x14ac:dyDescent="0.35">
      <c r="A392" t="s">
        <v>950</v>
      </c>
      <c r="B392">
        <v>15</v>
      </c>
      <c r="C392" t="s">
        <v>949</v>
      </c>
      <c r="D392" s="5"/>
      <c r="E392">
        <v>40</v>
      </c>
      <c r="F392" s="1">
        <v>44960</v>
      </c>
      <c r="G392" s="1">
        <v>45037</v>
      </c>
      <c r="H392" s="2">
        <v>0.75</v>
      </c>
      <c r="I392" s="2">
        <v>0.875</v>
      </c>
      <c r="J392" t="s">
        <v>231</v>
      </c>
      <c r="K392" s="6">
        <v>504141000</v>
      </c>
      <c r="L392" t="s">
        <v>898</v>
      </c>
      <c r="N392">
        <v>14</v>
      </c>
      <c r="O392" s="14">
        <v>163</v>
      </c>
    </row>
    <row r="393" spans="1:15" x14ac:dyDescent="0.35">
      <c r="A393" t="s">
        <v>951</v>
      </c>
      <c r="B393">
        <v>13</v>
      </c>
      <c r="C393" t="s">
        <v>952</v>
      </c>
      <c r="D393" s="5"/>
      <c r="E393">
        <v>6</v>
      </c>
      <c r="F393" s="1">
        <v>45030</v>
      </c>
      <c r="G393" s="1">
        <v>45037</v>
      </c>
      <c r="H393" s="2">
        <v>0.75</v>
      </c>
      <c r="I393" s="2">
        <v>0.83333333333333337</v>
      </c>
      <c r="J393" t="s">
        <v>239</v>
      </c>
      <c r="K393" s="6">
        <v>504141000</v>
      </c>
      <c r="L393" t="s">
        <v>517</v>
      </c>
      <c r="N393">
        <v>12</v>
      </c>
      <c r="O393" s="14">
        <v>34</v>
      </c>
    </row>
    <row r="394" spans="1:15" x14ac:dyDescent="0.35">
      <c r="A394" t="s">
        <v>953</v>
      </c>
      <c r="B394">
        <v>15</v>
      </c>
      <c r="C394" t="s">
        <v>328</v>
      </c>
      <c r="D394" s="5"/>
      <c r="E394">
        <v>22</v>
      </c>
      <c r="F394" s="1">
        <v>45030</v>
      </c>
      <c r="G394" s="1">
        <v>45037</v>
      </c>
      <c r="H394" s="2">
        <v>0.625</v>
      </c>
      <c r="I394" s="2">
        <v>0.875</v>
      </c>
      <c r="J394" t="s">
        <v>329</v>
      </c>
      <c r="K394" s="6">
        <v>504141000</v>
      </c>
      <c r="L394" t="s">
        <v>330</v>
      </c>
      <c r="N394">
        <v>11</v>
      </c>
      <c r="O394" s="14">
        <v>135</v>
      </c>
    </row>
    <row r="395" spans="1:15" x14ac:dyDescent="0.35">
      <c r="A395" t="s">
        <v>954</v>
      </c>
      <c r="B395">
        <v>13</v>
      </c>
      <c r="C395" t="s">
        <v>955</v>
      </c>
      <c r="D395" s="5"/>
      <c r="E395">
        <v>5</v>
      </c>
      <c r="F395" s="1">
        <v>45037</v>
      </c>
      <c r="G395" s="1">
        <v>45037</v>
      </c>
      <c r="H395" s="2">
        <v>0.66666666666666663</v>
      </c>
      <c r="I395" s="2">
        <v>0.8125</v>
      </c>
      <c r="J395" t="s">
        <v>298</v>
      </c>
      <c r="K395" s="6">
        <v>504141000</v>
      </c>
      <c r="L395" t="s">
        <v>299</v>
      </c>
      <c r="N395">
        <v>15</v>
      </c>
      <c r="O395" s="14">
        <v>23</v>
      </c>
    </row>
    <row r="396" spans="1:15" x14ac:dyDescent="0.35">
      <c r="A396" t="s">
        <v>956</v>
      </c>
      <c r="B396">
        <v>13</v>
      </c>
      <c r="C396" t="s">
        <v>519</v>
      </c>
      <c r="D396" s="5"/>
      <c r="E396">
        <v>6</v>
      </c>
      <c r="F396" s="1">
        <v>45037</v>
      </c>
      <c r="G396" s="1">
        <v>45037</v>
      </c>
      <c r="H396" s="2">
        <v>0.72916666666666663</v>
      </c>
      <c r="I396" s="2">
        <v>0.89583333333333337</v>
      </c>
      <c r="J396" t="s">
        <v>223</v>
      </c>
      <c r="L396" t="s">
        <v>322</v>
      </c>
      <c r="N396">
        <v>15</v>
      </c>
      <c r="O396" s="14">
        <v>26</v>
      </c>
    </row>
    <row r="397" spans="1:15" x14ac:dyDescent="0.35">
      <c r="A397" t="s">
        <v>957</v>
      </c>
      <c r="B397">
        <v>2</v>
      </c>
      <c r="C397" t="s">
        <v>958</v>
      </c>
      <c r="D397" s="5"/>
      <c r="E397">
        <v>2</v>
      </c>
      <c r="F397" s="1">
        <v>45009</v>
      </c>
      <c r="G397" s="1">
        <v>45009</v>
      </c>
      <c r="H397" s="2">
        <v>0.625</v>
      </c>
      <c r="I397" s="2">
        <v>0.6875</v>
      </c>
      <c r="J397" t="s">
        <v>208</v>
      </c>
      <c r="L397" t="s">
        <v>959</v>
      </c>
      <c r="N397">
        <v>100</v>
      </c>
      <c r="O397" s="14">
        <v>0</v>
      </c>
    </row>
    <row r="398" spans="1:15" x14ac:dyDescent="0.35">
      <c r="A398" t="s">
        <v>960</v>
      </c>
      <c r="B398">
        <v>15</v>
      </c>
      <c r="C398" t="s">
        <v>961</v>
      </c>
      <c r="D398" s="5"/>
      <c r="E398">
        <v>16</v>
      </c>
      <c r="F398" s="1">
        <v>44946</v>
      </c>
      <c r="G398" s="1">
        <v>45037</v>
      </c>
      <c r="H398" s="2">
        <v>0.72569444444444453</v>
      </c>
      <c r="I398" s="2">
        <v>0.76736111111111116</v>
      </c>
      <c r="J398" t="s">
        <v>429</v>
      </c>
      <c r="K398" s="6">
        <v>504141000</v>
      </c>
      <c r="L398" t="s">
        <v>962</v>
      </c>
      <c r="N398">
        <v>25</v>
      </c>
      <c r="O398" s="14">
        <v>60</v>
      </c>
    </row>
    <row r="399" spans="1:15" x14ac:dyDescent="0.35">
      <c r="A399" t="s">
        <v>963</v>
      </c>
      <c r="B399">
        <v>15</v>
      </c>
      <c r="C399" t="s">
        <v>961</v>
      </c>
      <c r="D399" s="5"/>
      <c r="E399">
        <v>16</v>
      </c>
      <c r="F399" s="1">
        <v>44946</v>
      </c>
      <c r="G399" s="1">
        <v>45037</v>
      </c>
      <c r="H399" s="2">
        <v>0.77083333333333337</v>
      </c>
      <c r="I399" s="2">
        <v>0.8125</v>
      </c>
      <c r="J399" t="s">
        <v>429</v>
      </c>
      <c r="K399" s="6">
        <v>504141000</v>
      </c>
      <c r="L399" t="s">
        <v>962</v>
      </c>
      <c r="N399">
        <v>23</v>
      </c>
      <c r="O399" s="14">
        <v>60</v>
      </c>
    </row>
    <row r="400" spans="1:15" x14ac:dyDescent="0.35">
      <c r="A400" t="s">
        <v>964</v>
      </c>
      <c r="B400">
        <v>2</v>
      </c>
      <c r="C400" t="s">
        <v>965</v>
      </c>
      <c r="D400" s="5"/>
      <c r="E400">
        <v>8</v>
      </c>
      <c r="F400" s="1">
        <v>45038</v>
      </c>
      <c r="G400" s="1">
        <v>45038</v>
      </c>
      <c r="H400" s="2">
        <v>0.39583333333333331</v>
      </c>
      <c r="I400" s="2">
        <v>0.66666666666666663</v>
      </c>
      <c r="J400" t="s">
        <v>188</v>
      </c>
      <c r="K400" s="6">
        <v>504141000</v>
      </c>
      <c r="L400" t="s">
        <v>540</v>
      </c>
      <c r="N400">
        <v>12</v>
      </c>
      <c r="O400" s="14">
        <v>80</v>
      </c>
    </row>
    <row r="401" spans="1:15" x14ac:dyDescent="0.35">
      <c r="A401" t="s">
        <v>966</v>
      </c>
      <c r="B401">
        <v>15</v>
      </c>
      <c r="C401" t="s">
        <v>234</v>
      </c>
      <c r="D401" s="5"/>
      <c r="E401">
        <v>10</v>
      </c>
      <c r="F401" s="1">
        <v>45038</v>
      </c>
      <c r="G401" s="1">
        <v>45038</v>
      </c>
      <c r="H401" s="2">
        <v>0.375</v>
      </c>
      <c r="I401" s="2">
        <v>0.70833333333333337</v>
      </c>
      <c r="J401" t="s">
        <v>235</v>
      </c>
      <c r="K401" s="6">
        <v>504141000</v>
      </c>
      <c r="L401" t="s">
        <v>236</v>
      </c>
      <c r="N401">
        <v>9</v>
      </c>
      <c r="O401" s="14">
        <v>75</v>
      </c>
    </row>
    <row r="402" spans="1:15" x14ac:dyDescent="0.35">
      <c r="A402" t="s">
        <v>967</v>
      </c>
      <c r="B402">
        <v>14</v>
      </c>
      <c r="C402" t="s">
        <v>968</v>
      </c>
      <c r="D402" s="5"/>
      <c r="E402">
        <v>11</v>
      </c>
      <c r="F402" s="1">
        <v>45037</v>
      </c>
      <c r="G402" s="1">
        <v>45038</v>
      </c>
      <c r="H402" s="2">
        <v>0.70833333333333337</v>
      </c>
      <c r="I402" s="2">
        <v>0.83333333333333337</v>
      </c>
      <c r="J402" t="s">
        <v>340</v>
      </c>
      <c r="K402" s="6">
        <v>504141000</v>
      </c>
      <c r="L402" t="s">
        <v>969</v>
      </c>
      <c r="N402">
        <v>12</v>
      </c>
      <c r="O402" s="14">
        <v>77</v>
      </c>
    </row>
    <row r="403" spans="1:15" x14ac:dyDescent="0.35">
      <c r="A403" t="s">
        <v>970</v>
      </c>
      <c r="B403">
        <v>13</v>
      </c>
      <c r="C403" t="s">
        <v>301</v>
      </c>
      <c r="D403" s="5"/>
      <c r="E403">
        <v>8</v>
      </c>
      <c r="F403" s="1">
        <v>44991</v>
      </c>
      <c r="G403" s="1">
        <v>45040</v>
      </c>
      <c r="H403" s="2">
        <v>0.72916666666666663</v>
      </c>
      <c r="I403" s="2">
        <v>0.77083333333333337</v>
      </c>
      <c r="J403" t="s">
        <v>243</v>
      </c>
      <c r="K403" s="6">
        <v>504141000</v>
      </c>
      <c r="L403" t="s">
        <v>302</v>
      </c>
      <c r="N403">
        <v>12</v>
      </c>
      <c r="O403" s="14">
        <v>43</v>
      </c>
    </row>
    <row r="404" spans="1:15" x14ac:dyDescent="0.35">
      <c r="A404" t="s">
        <v>971</v>
      </c>
      <c r="B404">
        <v>13</v>
      </c>
      <c r="C404" t="s">
        <v>972</v>
      </c>
      <c r="D404" s="5"/>
      <c r="E404">
        <v>50</v>
      </c>
      <c r="F404" s="1">
        <v>44830</v>
      </c>
      <c r="G404" s="1">
        <v>45040</v>
      </c>
      <c r="H404" s="2">
        <v>0.75</v>
      </c>
      <c r="I404" s="2">
        <v>0.8125</v>
      </c>
      <c r="J404" t="s">
        <v>973</v>
      </c>
      <c r="L404" t="s">
        <v>974</v>
      </c>
      <c r="N404">
        <v>22</v>
      </c>
      <c r="O404" s="14">
        <v>166</v>
      </c>
    </row>
    <row r="405" spans="1:15" x14ac:dyDescent="0.35">
      <c r="A405" t="s">
        <v>975</v>
      </c>
      <c r="B405">
        <v>1</v>
      </c>
      <c r="C405" t="s">
        <v>976</v>
      </c>
      <c r="D405" s="5"/>
      <c r="E405">
        <v>52</v>
      </c>
      <c r="F405" s="1">
        <v>44823</v>
      </c>
      <c r="G405" s="1">
        <v>45040</v>
      </c>
      <c r="H405" s="2">
        <v>0.4375</v>
      </c>
      <c r="I405" s="2">
        <v>0.5</v>
      </c>
      <c r="J405" t="s">
        <v>583</v>
      </c>
      <c r="K405" s="6">
        <v>504141000</v>
      </c>
      <c r="L405" t="s">
        <v>505</v>
      </c>
      <c r="N405">
        <v>16</v>
      </c>
      <c r="O405" s="14">
        <v>180</v>
      </c>
    </row>
    <row r="406" spans="1:15" x14ac:dyDescent="0.35">
      <c r="A406" t="s">
        <v>977</v>
      </c>
      <c r="B406">
        <v>13</v>
      </c>
      <c r="C406" t="s">
        <v>978</v>
      </c>
      <c r="D406" s="5"/>
      <c r="E406">
        <v>4</v>
      </c>
      <c r="F406" s="1">
        <v>45040</v>
      </c>
      <c r="G406" s="1">
        <v>45040</v>
      </c>
      <c r="H406" s="2">
        <v>0.75</v>
      </c>
      <c r="I406" s="2">
        <v>0.875</v>
      </c>
      <c r="J406" t="s">
        <v>298</v>
      </c>
      <c r="K406" s="6">
        <v>504141000</v>
      </c>
      <c r="L406" t="s">
        <v>979</v>
      </c>
      <c r="N406">
        <v>12</v>
      </c>
      <c r="O406" s="14">
        <v>23</v>
      </c>
    </row>
    <row r="407" spans="1:15" x14ac:dyDescent="0.35">
      <c r="A407" t="s">
        <v>980</v>
      </c>
      <c r="B407">
        <v>8</v>
      </c>
      <c r="C407" t="s">
        <v>981</v>
      </c>
      <c r="D407" s="5"/>
      <c r="E407">
        <v>8</v>
      </c>
      <c r="F407" s="1">
        <v>45005</v>
      </c>
      <c r="G407" s="1">
        <v>45040</v>
      </c>
      <c r="H407" s="2">
        <v>0.66666666666666663</v>
      </c>
      <c r="I407" s="2">
        <v>0.72916666666666663</v>
      </c>
      <c r="J407" t="s">
        <v>486</v>
      </c>
      <c r="L407" t="s">
        <v>982</v>
      </c>
      <c r="N407">
        <v>9</v>
      </c>
      <c r="O407" s="14">
        <v>75</v>
      </c>
    </row>
    <row r="408" spans="1:15" x14ac:dyDescent="0.35">
      <c r="A408" t="s">
        <v>983</v>
      </c>
      <c r="B408">
        <v>13</v>
      </c>
      <c r="C408" t="s">
        <v>984</v>
      </c>
      <c r="D408" s="5"/>
      <c r="E408">
        <v>15</v>
      </c>
      <c r="F408" s="1">
        <v>44963</v>
      </c>
      <c r="G408" s="1">
        <v>45040</v>
      </c>
      <c r="H408" s="2">
        <v>0.60416666666666663</v>
      </c>
      <c r="I408" s="2">
        <v>0.65625</v>
      </c>
      <c r="J408" t="s">
        <v>560</v>
      </c>
      <c r="L408" t="s">
        <v>985</v>
      </c>
      <c r="N408">
        <v>10</v>
      </c>
      <c r="O408" s="14">
        <v>128</v>
      </c>
    </row>
    <row r="409" spans="1:15" x14ac:dyDescent="0.35">
      <c r="A409" t="s">
        <v>986</v>
      </c>
      <c r="B409">
        <v>13</v>
      </c>
      <c r="C409" t="s">
        <v>987</v>
      </c>
      <c r="D409" s="5"/>
      <c r="E409">
        <v>36</v>
      </c>
      <c r="F409" s="1">
        <v>44816</v>
      </c>
      <c r="G409" s="1">
        <v>45040</v>
      </c>
      <c r="H409" s="2">
        <v>0.375</v>
      </c>
      <c r="I409" s="2">
        <v>0.41666666666666669</v>
      </c>
      <c r="J409" t="s">
        <v>560</v>
      </c>
      <c r="L409" t="s">
        <v>988</v>
      </c>
      <c r="N409">
        <v>17</v>
      </c>
      <c r="O409" s="14">
        <v>131</v>
      </c>
    </row>
    <row r="410" spans="1:15" x14ac:dyDescent="0.35">
      <c r="A410" t="s">
        <v>989</v>
      </c>
      <c r="B410">
        <v>13</v>
      </c>
      <c r="C410" t="s">
        <v>990</v>
      </c>
      <c r="D410" s="5"/>
      <c r="E410">
        <v>36</v>
      </c>
      <c r="F410" s="1">
        <v>44816</v>
      </c>
      <c r="G410" s="1">
        <v>45040</v>
      </c>
      <c r="H410" s="2">
        <v>0.41666666666666669</v>
      </c>
      <c r="I410" s="2">
        <v>0.45833333333333331</v>
      </c>
      <c r="J410" t="s">
        <v>560</v>
      </c>
      <c r="L410" t="s">
        <v>988</v>
      </c>
      <c r="N410">
        <v>18</v>
      </c>
      <c r="O410" s="14">
        <v>131</v>
      </c>
    </row>
    <row r="411" spans="1:15" x14ac:dyDescent="0.35">
      <c r="A411" t="s">
        <v>991</v>
      </c>
      <c r="B411">
        <v>13</v>
      </c>
      <c r="C411" t="s">
        <v>992</v>
      </c>
      <c r="D411" s="5"/>
      <c r="E411">
        <v>24</v>
      </c>
      <c r="F411" s="1">
        <v>44942</v>
      </c>
      <c r="G411" s="1">
        <v>45040</v>
      </c>
      <c r="H411" s="2">
        <v>0.72916666666666663</v>
      </c>
      <c r="I411" s="2">
        <v>0.79166666666666663</v>
      </c>
      <c r="J411" t="s">
        <v>317</v>
      </c>
      <c r="K411" s="6">
        <v>504141000</v>
      </c>
      <c r="L411" t="s">
        <v>746</v>
      </c>
      <c r="N411">
        <v>15</v>
      </c>
      <c r="O411" s="14">
        <v>122</v>
      </c>
    </row>
    <row r="412" spans="1:15" x14ac:dyDescent="0.35">
      <c r="A412" t="s">
        <v>993</v>
      </c>
      <c r="B412">
        <v>8</v>
      </c>
      <c r="C412" t="s">
        <v>994</v>
      </c>
      <c r="D412" s="5"/>
      <c r="E412">
        <v>6</v>
      </c>
      <c r="F412" s="1">
        <v>45027</v>
      </c>
      <c r="G412" s="1">
        <v>45041</v>
      </c>
      <c r="H412" s="2">
        <v>0.66666666666666663</v>
      </c>
      <c r="I412" s="2">
        <v>0.75</v>
      </c>
      <c r="J412" t="s">
        <v>433</v>
      </c>
      <c r="K412" s="6">
        <v>504141000</v>
      </c>
      <c r="L412" t="s">
        <v>945</v>
      </c>
      <c r="N412">
        <v>12</v>
      </c>
      <c r="O412" s="14">
        <v>39</v>
      </c>
    </row>
    <row r="413" spans="1:15" x14ac:dyDescent="0.35">
      <c r="A413" t="s">
        <v>995</v>
      </c>
      <c r="B413">
        <v>13</v>
      </c>
      <c r="C413" t="s">
        <v>996</v>
      </c>
      <c r="D413" s="5"/>
      <c r="E413">
        <v>42</v>
      </c>
      <c r="F413" s="1">
        <v>44831</v>
      </c>
      <c r="G413" s="1">
        <v>45041</v>
      </c>
      <c r="H413" s="2">
        <v>0.77083333333333337</v>
      </c>
      <c r="I413" s="2">
        <v>0.82291666666666663</v>
      </c>
      <c r="J413" t="s">
        <v>721</v>
      </c>
      <c r="L413" t="s">
        <v>974</v>
      </c>
      <c r="N413">
        <v>18</v>
      </c>
      <c r="O413" s="14">
        <v>139</v>
      </c>
    </row>
    <row r="414" spans="1:15" x14ac:dyDescent="0.35">
      <c r="A414" t="s">
        <v>997</v>
      </c>
      <c r="B414">
        <v>8</v>
      </c>
      <c r="C414" t="s">
        <v>998</v>
      </c>
      <c r="D414" s="5"/>
      <c r="E414">
        <v>6</v>
      </c>
      <c r="F414" s="1">
        <v>45041</v>
      </c>
      <c r="G414" s="1">
        <v>45041</v>
      </c>
      <c r="H414" s="2">
        <v>0.375</v>
      </c>
      <c r="I414" s="2">
        <v>0.54166666666666663</v>
      </c>
      <c r="J414" t="s">
        <v>436</v>
      </c>
      <c r="K414" s="6">
        <v>504141000</v>
      </c>
      <c r="L414" t="s">
        <v>437</v>
      </c>
      <c r="N414">
        <v>9</v>
      </c>
      <c r="O414" s="14">
        <v>45</v>
      </c>
    </row>
    <row r="415" spans="1:15" x14ac:dyDescent="0.35">
      <c r="A415" t="s">
        <v>999</v>
      </c>
      <c r="B415">
        <v>1</v>
      </c>
      <c r="C415" t="s">
        <v>1000</v>
      </c>
      <c r="D415" s="5"/>
      <c r="E415">
        <v>52</v>
      </c>
      <c r="F415" s="1">
        <v>44824</v>
      </c>
      <c r="G415" s="1">
        <v>45041</v>
      </c>
      <c r="H415" s="2">
        <v>0.69791666666666663</v>
      </c>
      <c r="I415" s="2">
        <v>0.76041666666666663</v>
      </c>
      <c r="J415" t="s">
        <v>448</v>
      </c>
      <c r="K415" s="6">
        <v>504141000</v>
      </c>
      <c r="L415" t="s">
        <v>463</v>
      </c>
      <c r="N415">
        <v>15</v>
      </c>
      <c r="O415" s="14">
        <v>180</v>
      </c>
    </row>
    <row r="416" spans="1:15" x14ac:dyDescent="0.35">
      <c r="A416" t="s">
        <v>1001</v>
      </c>
      <c r="B416">
        <v>13</v>
      </c>
      <c r="C416" t="s">
        <v>1002</v>
      </c>
      <c r="D416" s="5"/>
      <c r="E416">
        <v>36</v>
      </c>
      <c r="F416" s="1">
        <v>44817</v>
      </c>
      <c r="G416" s="1">
        <v>45041</v>
      </c>
      <c r="H416" s="2">
        <v>0.625</v>
      </c>
      <c r="I416" s="2">
        <v>0.66666666666666663</v>
      </c>
      <c r="J416" t="s">
        <v>243</v>
      </c>
      <c r="K416" s="6">
        <v>504141000</v>
      </c>
      <c r="L416" t="s">
        <v>1003</v>
      </c>
      <c r="N416">
        <v>18</v>
      </c>
      <c r="O416" s="14">
        <v>143</v>
      </c>
    </row>
    <row r="417" spans="1:15" x14ac:dyDescent="0.35">
      <c r="A417" t="s">
        <v>1004</v>
      </c>
      <c r="B417">
        <v>1</v>
      </c>
      <c r="C417" t="s">
        <v>1005</v>
      </c>
      <c r="D417" s="5"/>
      <c r="E417">
        <v>52</v>
      </c>
      <c r="F417" s="1">
        <v>44824</v>
      </c>
      <c r="G417" s="1">
        <v>45041</v>
      </c>
      <c r="H417" s="2">
        <v>0.35416666666666669</v>
      </c>
      <c r="I417" s="2">
        <v>0.41666666666666669</v>
      </c>
      <c r="J417" t="s">
        <v>188</v>
      </c>
      <c r="K417" s="6">
        <v>504141000</v>
      </c>
      <c r="L417" t="s">
        <v>463</v>
      </c>
      <c r="N417">
        <v>15</v>
      </c>
      <c r="O417" s="14">
        <v>180</v>
      </c>
    </row>
    <row r="418" spans="1:15" x14ac:dyDescent="0.35">
      <c r="A418" t="s">
        <v>1006</v>
      </c>
      <c r="B418">
        <v>1</v>
      </c>
      <c r="C418" t="s">
        <v>1007</v>
      </c>
      <c r="D418" s="5"/>
      <c r="E418">
        <v>52</v>
      </c>
      <c r="F418" s="1">
        <v>44824</v>
      </c>
      <c r="G418" s="1">
        <v>45041</v>
      </c>
      <c r="H418" s="2">
        <v>0.4375</v>
      </c>
      <c r="I418" s="2">
        <v>0.5</v>
      </c>
      <c r="J418" t="s">
        <v>366</v>
      </c>
      <c r="K418" s="6">
        <v>504141000</v>
      </c>
      <c r="L418" t="s">
        <v>373</v>
      </c>
      <c r="N418">
        <v>15</v>
      </c>
      <c r="O418" s="14">
        <v>180</v>
      </c>
    </row>
    <row r="419" spans="1:15" x14ac:dyDescent="0.35">
      <c r="A419" t="s">
        <v>1008</v>
      </c>
      <c r="B419">
        <v>13</v>
      </c>
      <c r="C419" t="s">
        <v>1009</v>
      </c>
      <c r="D419" s="5"/>
      <c r="E419">
        <v>3</v>
      </c>
      <c r="F419" s="1">
        <v>45041</v>
      </c>
      <c r="G419" s="1">
        <v>45041</v>
      </c>
      <c r="H419" s="2">
        <v>0.79166666666666663</v>
      </c>
      <c r="I419" s="2">
        <v>0.875</v>
      </c>
      <c r="J419" t="s">
        <v>188</v>
      </c>
      <c r="K419" s="6">
        <v>504141000</v>
      </c>
      <c r="L419" t="s">
        <v>248</v>
      </c>
      <c r="N419">
        <v>0</v>
      </c>
      <c r="O419" s="14">
        <v>0</v>
      </c>
    </row>
    <row r="420" spans="1:15" x14ac:dyDescent="0.35">
      <c r="A420" t="s">
        <v>1010</v>
      </c>
      <c r="B420">
        <v>13</v>
      </c>
      <c r="C420" t="s">
        <v>1011</v>
      </c>
      <c r="D420" s="5"/>
      <c r="E420">
        <v>24</v>
      </c>
      <c r="F420" s="1">
        <v>44950</v>
      </c>
      <c r="G420" s="1">
        <v>45041</v>
      </c>
      <c r="H420" s="2">
        <v>0.75</v>
      </c>
      <c r="I420" s="2">
        <v>0.8125</v>
      </c>
      <c r="J420" t="s">
        <v>1012</v>
      </c>
      <c r="L420" t="s">
        <v>1013</v>
      </c>
      <c r="N420">
        <v>18</v>
      </c>
      <c r="O420" s="14">
        <v>122</v>
      </c>
    </row>
    <row r="421" spans="1:15" x14ac:dyDescent="0.35">
      <c r="A421" t="s">
        <v>1014</v>
      </c>
      <c r="B421">
        <v>13</v>
      </c>
      <c r="C421" t="s">
        <v>992</v>
      </c>
      <c r="D421" s="5"/>
      <c r="E421">
        <v>24</v>
      </c>
      <c r="F421" s="1">
        <v>44950</v>
      </c>
      <c r="G421" s="1">
        <v>45041</v>
      </c>
      <c r="H421" s="2">
        <v>0.75</v>
      </c>
      <c r="I421" s="2">
        <v>0.8125</v>
      </c>
      <c r="J421" t="s">
        <v>239</v>
      </c>
      <c r="K421" s="6">
        <v>504141000</v>
      </c>
      <c r="L421" t="s">
        <v>746</v>
      </c>
      <c r="N421">
        <v>15</v>
      </c>
      <c r="O421" s="14">
        <v>122</v>
      </c>
    </row>
    <row r="422" spans="1:15" x14ac:dyDescent="0.35">
      <c r="A422" t="s">
        <v>1015</v>
      </c>
      <c r="B422">
        <v>1</v>
      </c>
      <c r="C422" t="s">
        <v>1016</v>
      </c>
      <c r="D422" s="5"/>
      <c r="E422">
        <v>52</v>
      </c>
      <c r="F422" s="1">
        <v>44825</v>
      </c>
      <c r="G422" s="1">
        <v>45042</v>
      </c>
      <c r="H422" s="2">
        <v>0.35416666666666669</v>
      </c>
      <c r="I422" s="2">
        <v>0.41666666666666669</v>
      </c>
      <c r="J422" t="s">
        <v>466</v>
      </c>
      <c r="K422" s="6">
        <v>504141000</v>
      </c>
      <c r="L422" t="s">
        <v>685</v>
      </c>
      <c r="N422">
        <v>15</v>
      </c>
      <c r="O422" s="14">
        <v>177</v>
      </c>
    </row>
    <row r="423" spans="1:15" x14ac:dyDescent="0.35">
      <c r="A423" t="s">
        <v>1017</v>
      </c>
      <c r="B423">
        <v>1</v>
      </c>
      <c r="C423" t="s">
        <v>1018</v>
      </c>
      <c r="D423" s="5"/>
      <c r="E423">
        <v>52</v>
      </c>
      <c r="F423" s="1">
        <v>44825</v>
      </c>
      <c r="G423" s="1">
        <v>45042</v>
      </c>
      <c r="H423" s="2">
        <v>0.42708333333333331</v>
      </c>
      <c r="I423" s="2">
        <v>0.48958333333333331</v>
      </c>
      <c r="J423" t="s">
        <v>466</v>
      </c>
      <c r="K423" s="6">
        <v>504141000</v>
      </c>
      <c r="L423" t="s">
        <v>685</v>
      </c>
      <c r="N423">
        <v>15</v>
      </c>
      <c r="O423" s="14">
        <v>177</v>
      </c>
    </row>
    <row r="424" spans="1:15" x14ac:dyDescent="0.35">
      <c r="A424" t="s">
        <v>1019</v>
      </c>
      <c r="B424">
        <v>1</v>
      </c>
      <c r="C424" t="s">
        <v>1020</v>
      </c>
      <c r="D424" s="5"/>
      <c r="E424">
        <v>52</v>
      </c>
      <c r="F424" s="1">
        <v>44832</v>
      </c>
      <c r="G424" s="1">
        <v>45042</v>
      </c>
      <c r="H424" s="2">
        <v>0.35416666666666669</v>
      </c>
      <c r="I424" s="2">
        <v>0.41666666666666669</v>
      </c>
      <c r="J424" t="s">
        <v>385</v>
      </c>
      <c r="K424" s="6">
        <v>504141000</v>
      </c>
      <c r="L424" t="s">
        <v>1021</v>
      </c>
      <c r="N424">
        <v>15</v>
      </c>
      <c r="O424" s="14">
        <v>177</v>
      </c>
    </row>
    <row r="425" spans="1:15" x14ac:dyDescent="0.35">
      <c r="A425" t="s">
        <v>1022</v>
      </c>
      <c r="C425" t="s">
        <v>314</v>
      </c>
      <c r="D425" s="5"/>
      <c r="E425">
        <v>4</v>
      </c>
      <c r="F425" s="1">
        <v>45042</v>
      </c>
      <c r="G425" s="1">
        <v>45042</v>
      </c>
      <c r="H425" s="2">
        <v>0.75</v>
      </c>
      <c r="I425" s="2">
        <v>0.875</v>
      </c>
      <c r="J425" t="s">
        <v>180</v>
      </c>
      <c r="K425" s="6">
        <v>504141000</v>
      </c>
      <c r="L425" t="s">
        <v>315</v>
      </c>
      <c r="N425">
        <v>25</v>
      </c>
      <c r="O425" s="14">
        <v>0</v>
      </c>
    </row>
    <row r="426" spans="1:15" x14ac:dyDescent="0.35">
      <c r="A426" t="s">
        <v>1023</v>
      </c>
      <c r="B426">
        <v>10</v>
      </c>
      <c r="C426" t="s">
        <v>1024</v>
      </c>
      <c r="D426" s="5"/>
      <c r="E426">
        <v>3</v>
      </c>
      <c r="F426" s="1">
        <v>45042</v>
      </c>
      <c r="G426" s="1">
        <v>45042</v>
      </c>
      <c r="H426" s="2">
        <v>0.625</v>
      </c>
      <c r="I426" s="2">
        <v>0.70833333333333337</v>
      </c>
      <c r="J426" t="s">
        <v>1025</v>
      </c>
      <c r="L426" t="s">
        <v>1026</v>
      </c>
      <c r="N426">
        <v>99</v>
      </c>
      <c r="O426" s="14">
        <v>0</v>
      </c>
    </row>
    <row r="427" spans="1:15" x14ac:dyDescent="0.35">
      <c r="A427" t="s">
        <v>1027</v>
      </c>
      <c r="B427">
        <v>1</v>
      </c>
      <c r="C427" t="s">
        <v>1028</v>
      </c>
      <c r="D427" s="5"/>
      <c r="E427">
        <v>40</v>
      </c>
      <c r="F427" s="1">
        <v>44839</v>
      </c>
      <c r="G427" s="1">
        <v>45042</v>
      </c>
      <c r="H427" s="2">
        <v>0.75</v>
      </c>
      <c r="I427" s="2">
        <v>0.8125</v>
      </c>
      <c r="J427" t="s">
        <v>1029</v>
      </c>
      <c r="K427" s="6">
        <v>599936291</v>
      </c>
      <c r="L427" t="s">
        <v>463</v>
      </c>
      <c r="N427">
        <v>9</v>
      </c>
      <c r="O427" s="14">
        <v>231</v>
      </c>
    </row>
    <row r="428" spans="1:15" x14ac:dyDescent="0.35">
      <c r="A428" t="s">
        <v>1030</v>
      </c>
      <c r="B428">
        <v>13</v>
      </c>
      <c r="C428" t="s">
        <v>1031</v>
      </c>
      <c r="D428" s="5"/>
      <c r="E428">
        <v>42</v>
      </c>
      <c r="F428" s="1">
        <v>44832</v>
      </c>
      <c r="G428" s="1">
        <v>45042</v>
      </c>
      <c r="H428" s="2">
        <v>0.78125</v>
      </c>
      <c r="I428" s="2">
        <v>0.83333333333333337</v>
      </c>
      <c r="J428" t="s">
        <v>677</v>
      </c>
      <c r="L428" t="s">
        <v>974</v>
      </c>
      <c r="N428">
        <v>20</v>
      </c>
      <c r="O428" s="14">
        <v>139</v>
      </c>
    </row>
    <row r="429" spans="1:15" x14ac:dyDescent="0.35">
      <c r="A429" t="s">
        <v>1032</v>
      </c>
      <c r="B429">
        <v>2</v>
      </c>
      <c r="C429" t="s">
        <v>1033</v>
      </c>
      <c r="D429" s="5"/>
      <c r="E429">
        <v>3</v>
      </c>
      <c r="F429" s="1">
        <v>45042</v>
      </c>
      <c r="G429" s="1">
        <v>45042</v>
      </c>
      <c r="H429" s="2">
        <v>0.77083333333333337</v>
      </c>
      <c r="I429" s="2">
        <v>0.85416666666666663</v>
      </c>
      <c r="J429" t="s">
        <v>340</v>
      </c>
      <c r="K429" s="6">
        <v>504141000</v>
      </c>
      <c r="L429" t="s">
        <v>612</v>
      </c>
      <c r="N429">
        <v>20</v>
      </c>
      <c r="O429" s="14">
        <v>0</v>
      </c>
    </row>
    <row r="430" spans="1:15" x14ac:dyDescent="0.35">
      <c r="A430" t="s">
        <v>1034</v>
      </c>
      <c r="B430">
        <v>13</v>
      </c>
      <c r="C430" t="s">
        <v>1035</v>
      </c>
      <c r="D430" s="5"/>
      <c r="E430">
        <v>36</v>
      </c>
      <c r="F430" s="1">
        <v>44819</v>
      </c>
      <c r="G430" s="1">
        <v>45043</v>
      </c>
      <c r="H430" s="2">
        <v>0.75</v>
      </c>
      <c r="I430" s="2">
        <v>0.79166666666666663</v>
      </c>
      <c r="J430" t="s">
        <v>632</v>
      </c>
      <c r="K430" s="6">
        <v>504141000</v>
      </c>
      <c r="L430" t="s">
        <v>1036</v>
      </c>
      <c r="N430">
        <v>15</v>
      </c>
      <c r="O430" s="14">
        <v>120</v>
      </c>
    </row>
    <row r="431" spans="1:15" x14ac:dyDescent="0.35">
      <c r="A431" t="s">
        <v>1037</v>
      </c>
      <c r="C431" t="s">
        <v>1038</v>
      </c>
      <c r="D431" s="5"/>
      <c r="E431">
        <v>20</v>
      </c>
      <c r="F431" s="1">
        <v>45036</v>
      </c>
      <c r="G431" s="1">
        <v>45043</v>
      </c>
      <c r="H431" s="2">
        <v>0.375</v>
      </c>
      <c r="I431" s="2">
        <v>0.58333333333333337</v>
      </c>
      <c r="J431" t="s">
        <v>433</v>
      </c>
      <c r="K431" s="6">
        <v>504141000</v>
      </c>
      <c r="L431" t="s">
        <v>1039</v>
      </c>
      <c r="N431">
        <v>18</v>
      </c>
      <c r="O431" s="14">
        <v>0</v>
      </c>
    </row>
    <row r="432" spans="1:15" x14ac:dyDescent="0.35">
      <c r="A432" t="s">
        <v>1040</v>
      </c>
      <c r="B432">
        <v>1</v>
      </c>
      <c r="C432" t="s">
        <v>1041</v>
      </c>
      <c r="D432" s="5"/>
      <c r="E432">
        <v>40</v>
      </c>
      <c r="F432" s="1">
        <v>44854</v>
      </c>
      <c r="G432" s="1">
        <v>45043</v>
      </c>
      <c r="H432" s="2">
        <v>0.78125</v>
      </c>
      <c r="I432" s="2">
        <v>0.84375</v>
      </c>
      <c r="J432" t="s">
        <v>1042</v>
      </c>
      <c r="K432" s="6">
        <v>599936291</v>
      </c>
      <c r="L432" t="s">
        <v>1043</v>
      </c>
      <c r="N432">
        <v>9</v>
      </c>
      <c r="O432" s="14">
        <v>212</v>
      </c>
    </row>
    <row r="433" spans="1:15" x14ac:dyDescent="0.35">
      <c r="A433" t="s">
        <v>1044</v>
      </c>
      <c r="C433" t="s">
        <v>1045</v>
      </c>
      <c r="D433" s="5"/>
      <c r="E433">
        <v>2</v>
      </c>
      <c r="F433" s="1">
        <v>45043</v>
      </c>
      <c r="G433" s="1">
        <v>45043</v>
      </c>
      <c r="H433" s="2">
        <v>0.64583333333333337</v>
      </c>
      <c r="I433" s="2">
        <v>0.70833333333333337</v>
      </c>
      <c r="J433" t="s">
        <v>688</v>
      </c>
      <c r="L433" t="s">
        <v>263</v>
      </c>
      <c r="N433">
        <v>7</v>
      </c>
      <c r="O433" s="14">
        <v>0</v>
      </c>
    </row>
    <row r="434" spans="1:15" x14ac:dyDescent="0.35">
      <c r="A434" t="s">
        <v>1046</v>
      </c>
      <c r="C434" t="s">
        <v>1045</v>
      </c>
      <c r="D434" s="5"/>
      <c r="E434">
        <v>2</v>
      </c>
      <c r="F434" s="1">
        <v>45043</v>
      </c>
      <c r="G434" s="1">
        <v>45043</v>
      </c>
      <c r="H434" s="2">
        <v>0.64583333333333337</v>
      </c>
      <c r="I434" s="2">
        <v>0.70833333333333337</v>
      </c>
      <c r="J434" t="s">
        <v>944</v>
      </c>
      <c r="L434" t="s">
        <v>945</v>
      </c>
      <c r="N434">
        <v>7</v>
      </c>
      <c r="O434" s="14">
        <v>0</v>
      </c>
    </row>
    <row r="435" spans="1:15" x14ac:dyDescent="0.35">
      <c r="A435" t="s">
        <v>1047</v>
      </c>
      <c r="B435">
        <v>13</v>
      </c>
      <c r="C435" t="s">
        <v>987</v>
      </c>
      <c r="D435" s="5"/>
      <c r="E435">
        <v>36</v>
      </c>
      <c r="F435" s="1">
        <v>44819</v>
      </c>
      <c r="G435" s="1">
        <v>45043</v>
      </c>
      <c r="H435" s="2">
        <v>0.375</v>
      </c>
      <c r="I435" s="2">
        <v>0.41666666666666669</v>
      </c>
      <c r="J435" t="s">
        <v>560</v>
      </c>
      <c r="L435" t="s">
        <v>988</v>
      </c>
      <c r="N435">
        <v>18</v>
      </c>
      <c r="O435" s="14">
        <v>131</v>
      </c>
    </row>
    <row r="436" spans="1:15" x14ac:dyDescent="0.35">
      <c r="A436" t="s">
        <v>1048</v>
      </c>
      <c r="B436">
        <v>13</v>
      </c>
      <c r="C436" t="s">
        <v>987</v>
      </c>
      <c r="D436" s="5"/>
      <c r="E436">
        <v>36</v>
      </c>
      <c r="F436" s="1">
        <v>44819</v>
      </c>
      <c r="G436" s="1">
        <v>45043</v>
      </c>
      <c r="H436" s="2">
        <v>0.41666666666666669</v>
      </c>
      <c r="I436" s="2">
        <v>0.45833333333333331</v>
      </c>
      <c r="J436" t="s">
        <v>560</v>
      </c>
      <c r="L436" t="s">
        <v>988</v>
      </c>
      <c r="N436">
        <v>18</v>
      </c>
      <c r="O436" s="14">
        <v>131</v>
      </c>
    </row>
    <row r="437" spans="1:15" x14ac:dyDescent="0.35">
      <c r="A437" t="s">
        <v>1049</v>
      </c>
      <c r="B437">
        <v>2</v>
      </c>
      <c r="C437" t="s">
        <v>1050</v>
      </c>
      <c r="D437" s="5"/>
      <c r="E437">
        <v>3</v>
      </c>
      <c r="F437" s="1">
        <v>45044</v>
      </c>
      <c r="G437" s="1">
        <v>45044</v>
      </c>
      <c r="H437" s="2">
        <v>0.625</v>
      </c>
      <c r="I437" s="2">
        <v>0.70833333333333337</v>
      </c>
      <c r="J437" t="s">
        <v>298</v>
      </c>
      <c r="K437" s="6">
        <v>504141000</v>
      </c>
      <c r="L437" t="s">
        <v>1051</v>
      </c>
      <c r="N437">
        <v>15</v>
      </c>
      <c r="O437" s="14">
        <v>0</v>
      </c>
    </row>
    <row r="438" spans="1:15" x14ac:dyDescent="0.35">
      <c r="A438" t="s">
        <v>1052</v>
      </c>
      <c r="B438">
        <v>1</v>
      </c>
      <c r="C438" t="s">
        <v>1053</v>
      </c>
      <c r="D438" s="5"/>
      <c r="E438">
        <v>52</v>
      </c>
      <c r="F438" s="1">
        <v>44827</v>
      </c>
      <c r="G438" s="1">
        <v>45044</v>
      </c>
      <c r="H438" s="2">
        <v>0.69791666666666663</v>
      </c>
      <c r="I438" s="2">
        <v>0.76041666666666663</v>
      </c>
      <c r="J438" t="s">
        <v>403</v>
      </c>
      <c r="K438" s="6">
        <v>504141000</v>
      </c>
      <c r="L438" t="s">
        <v>1054</v>
      </c>
      <c r="N438">
        <v>15</v>
      </c>
      <c r="O438" s="14">
        <v>165</v>
      </c>
    </row>
    <row r="439" spans="1:15" x14ac:dyDescent="0.35">
      <c r="A439" t="s">
        <v>1055</v>
      </c>
      <c r="B439">
        <v>14</v>
      </c>
      <c r="C439" t="s">
        <v>1056</v>
      </c>
      <c r="D439" s="5"/>
      <c r="E439">
        <v>3</v>
      </c>
      <c r="F439" s="1">
        <v>45044</v>
      </c>
      <c r="G439" s="1">
        <v>45044</v>
      </c>
      <c r="H439" s="2">
        <v>0.79166666666666663</v>
      </c>
      <c r="I439" s="2">
        <v>0.875</v>
      </c>
      <c r="J439" t="s">
        <v>88</v>
      </c>
      <c r="K439" s="6">
        <v>504141000</v>
      </c>
      <c r="L439" t="s">
        <v>1057</v>
      </c>
      <c r="N439">
        <v>190</v>
      </c>
      <c r="O439" s="14">
        <v>16</v>
      </c>
    </row>
    <row r="440" spans="1:15" x14ac:dyDescent="0.35">
      <c r="A440" t="s">
        <v>1058</v>
      </c>
      <c r="B440">
        <v>1</v>
      </c>
      <c r="C440" t="s">
        <v>521</v>
      </c>
      <c r="D440" s="5"/>
      <c r="E440">
        <v>2</v>
      </c>
      <c r="F440" s="1">
        <v>45044</v>
      </c>
      <c r="G440" s="1">
        <v>45044</v>
      </c>
      <c r="H440" s="2">
        <v>0.6875</v>
      </c>
      <c r="I440" s="2">
        <v>0.72916666666666663</v>
      </c>
      <c r="J440" t="s">
        <v>486</v>
      </c>
      <c r="L440" t="s">
        <v>522</v>
      </c>
      <c r="N440">
        <v>9</v>
      </c>
      <c r="O440" s="14">
        <v>8</v>
      </c>
    </row>
    <row r="441" spans="1:15" x14ac:dyDescent="0.35">
      <c r="A441" t="s">
        <v>1059</v>
      </c>
      <c r="B441">
        <v>1</v>
      </c>
      <c r="C441" t="s">
        <v>1060</v>
      </c>
      <c r="D441" s="5"/>
      <c r="E441">
        <v>6</v>
      </c>
      <c r="F441" s="1">
        <v>45031</v>
      </c>
      <c r="G441" s="1">
        <v>45045</v>
      </c>
      <c r="H441" s="2">
        <v>0.375</v>
      </c>
      <c r="I441" s="2">
        <v>0.4375</v>
      </c>
      <c r="J441" t="s">
        <v>403</v>
      </c>
      <c r="K441" s="6">
        <v>504141000</v>
      </c>
      <c r="L441" t="s">
        <v>1061</v>
      </c>
      <c r="N441">
        <v>9</v>
      </c>
      <c r="O441" s="14">
        <v>34</v>
      </c>
    </row>
    <row r="442" spans="1:15" x14ac:dyDescent="0.35">
      <c r="A442" t="s">
        <v>1062</v>
      </c>
      <c r="B442">
        <v>13</v>
      </c>
      <c r="C442" t="s">
        <v>1063</v>
      </c>
      <c r="D442" s="5"/>
      <c r="E442">
        <v>8</v>
      </c>
      <c r="F442" s="1">
        <v>45031</v>
      </c>
      <c r="G442" s="1">
        <v>45045</v>
      </c>
      <c r="H442" s="2">
        <v>0.39583333333333331</v>
      </c>
      <c r="I442" s="2">
        <v>0.47916666666666669</v>
      </c>
      <c r="J442" t="s">
        <v>243</v>
      </c>
      <c r="K442" s="6">
        <v>504141000</v>
      </c>
      <c r="L442" t="s">
        <v>893</v>
      </c>
      <c r="N442">
        <v>15</v>
      </c>
      <c r="O442" s="14">
        <v>42</v>
      </c>
    </row>
    <row r="443" spans="1:15" x14ac:dyDescent="0.35">
      <c r="A443" t="s">
        <v>1064</v>
      </c>
      <c r="B443">
        <v>2</v>
      </c>
      <c r="C443" t="s">
        <v>1065</v>
      </c>
      <c r="D443" s="5"/>
      <c r="E443">
        <v>9</v>
      </c>
      <c r="F443" s="1">
        <v>45045</v>
      </c>
      <c r="G443" s="1">
        <v>45045</v>
      </c>
      <c r="H443" s="2">
        <v>0.4375</v>
      </c>
      <c r="I443" s="2">
        <v>0.70833333333333337</v>
      </c>
      <c r="J443" t="s">
        <v>188</v>
      </c>
      <c r="K443" s="6">
        <v>504141000</v>
      </c>
      <c r="L443" t="s">
        <v>1066</v>
      </c>
      <c r="N443">
        <v>10</v>
      </c>
      <c r="O443" s="14">
        <v>120</v>
      </c>
    </row>
    <row r="444" spans="1:15" x14ac:dyDescent="0.35">
      <c r="A444" t="s">
        <v>1067</v>
      </c>
      <c r="B444">
        <v>8</v>
      </c>
      <c r="C444" t="s">
        <v>278</v>
      </c>
      <c r="D444" s="5"/>
      <c r="E444">
        <v>10</v>
      </c>
      <c r="F444" s="1">
        <v>45045</v>
      </c>
      <c r="G444" s="1">
        <v>45045</v>
      </c>
      <c r="H444" s="2">
        <v>0.39583333333333331</v>
      </c>
      <c r="I444" s="2">
        <v>0.69791666666666663</v>
      </c>
      <c r="J444" t="s">
        <v>279</v>
      </c>
      <c r="K444" s="6">
        <v>504141000</v>
      </c>
      <c r="L444" t="s">
        <v>280</v>
      </c>
      <c r="N444">
        <v>6</v>
      </c>
      <c r="O444" s="14">
        <v>45</v>
      </c>
    </row>
    <row r="445" spans="1:15" x14ac:dyDescent="0.35">
      <c r="A445" t="s">
        <v>1068</v>
      </c>
      <c r="B445">
        <v>2</v>
      </c>
      <c r="C445" t="s">
        <v>1069</v>
      </c>
      <c r="D445" s="5"/>
      <c r="E445">
        <v>32</v>
      </c>
      <c r="F445" s="1">
        <v>44831</v>
      </c>
      <c r="G445" s="1">
        <v>45048</v>
      </c>
      <c r="H445" s="2">
        <v>0.41666666666666669</v>
      </c>
      <c r="I445" s="2">
        <v>0.54166666666666663</v>
      </c>
      <c r="J445" t="s">
        <v>208</v>
      </c>
      <c r="L445" t="s">
        <v>1070</v>
      </c>
      <c r="N445">
        <v>35</v>
      </c>
      <c r="O445" s="14">
        <v>44</v>
      </c>
    </row>
    <row r="446" spans="1:15" x14ac:dyDescent="0.35">
      <c r="A446" t="s">
        <v>1071</v>
      </c>
      <c r="B446">
        <v>1</v>
      </c>
      <c r="C446" t="s">
        <v>1016</v>
      </c>
      <c r="D446" s="5"/>
      <c r="E446">
        <v>52</v>
      </c>
      <c r="F446" s="1">
        <v>44831</v>
      </c>
      <c r="G446" s="1">
        <v>45048</v>
      </c>
      <c r="H446" s="2">
        <v>0.42708333333333331</v>
      </c>
      <c r="I446" s="2">
        <v>0.48958333333333331</v>
      </c>
      <c r="J446" t="s">
        <v>494</v>
      </c>
      <c r="K446" s="6">
        <v>504141000</v>
      </c>
      <c r="L446" t="s">
        <v>495</v>
      </c>
      <c r="N446">
        <v>15</v>
      </c>
      <c r="O446" s="14">
        <v>177</v>
      </c>
    </row>
    <row r="447" spans="1:15" x14ac:dyDescent="0.35">
      <c r="A447" t="s">
        <v>1072</v>
      </c>
      <c r="B447">
        <v>8</v>
      </c>
      <c r="C447" t="s">
        <v>1073</v>
      </c>
      <c r="D447" s="5"/>
      <c r="E447">
        <v>11</v>
      </c>
      <c r="F447" s="1">
        <v>45027</v>
      </c>
      <c r="G447" s="1">
        <v>45048</v>
      </c>
      <c r="H447" s="2">
        <v>0.39583333333333331</v>
      </c>
      <c r="I447" s="2">
        <v>0.47916666666666669</v>
      </c>
      <c r="J447" t="s">
        <v>552</v>
      </c>
      <c r="K447" s="6">
        <v>504141000</v>
      </c>
      <c r="L447" t="s">
        <v>982</v>
      </c>
      <c r="N447">
        <v>9</v>
      </c>
      <c r="O447" s="14">
        <v>124</v>
      </c>
    </row>
    <row r="448" spans="1:15" x14ac:dyDescent="0.35">
      <c r="A448" t="s">
        <v>1074</v>
      </c>
      <c r="B448">
        <v>1</v>
      </c>
      <c r="C448" t="s">
        <v>1075</v>
      </c>
      <c r="D448" s="5"/>
      <c r="E448">
        <v>75</v>
      </c>
      <c r="F448" s="1">
        <v>44943</v>
      </c>
      <c r="G448" s="1">
        <v>45048</v>
      </c>
      <c r="H448" s="2">
        <v>0.77083333333333337</v>
      </c>
      <c r="I448" s="2">
        <v>0.85763888888888884</v>
      </c>
      <c r="J448" t="s">
        <v>370</v>
      </c>
      <c r="K448" s="6">
        <v>504141000</v>
      </c>
      <c r="L448" t="s">
        <v>1076</v>
      </c>
      <c r="N448">
        <v>15</v>
      </c>
      <c r="O448" s="14">
        <v>218</v>
      </c>
    </row>
    <row r="449" spans="1:15" x14ac:dyDescent="0.35">
      <c r="A449" t="s">
        <v>1077</v>
      </c>
      <c r="B449">
        <v>1</v>
      </c>
      <c r="C449" t="s">
        <v>1078</v>
      </c>
      <c r="D449" s="5"/>
      <c r="E449">
        <v>52</v>
      </c>
      <c r="F449" s="1">
        <v>44824</v>
      </c>
      <c r="G449" s="1">
        <v>45048</v>
      </c>
      <c r="H449" s="2">
        <v>0.77083333333333337</v>
      </c>
      <c r="I449" s="2">
        <v>0.83333333333333337</v>
      </c>
      <c r="J449" t="s">
        <v>1029</v>
      </c>
      <c r="K449" s="6">
        <v>599936291</v>
      </c>
      <c r="L449" t="s">
        <v>505</v>
      </c>
      <c r="N449">
        <v>16</v>
      </c>
      <c r="O449" s="14">
        <v>180</v>
      </c>
    </row>
    <row r="450" spans="1:15" x14ac:dyDescent="0.35">
      <c r="A450" t="s">
        <v>1079</v>
      </c>
      <c r="B450">
        <v>1</v>
      </c>
      <c r="C450" t="s">
        <v>1080</v>
      </c>
      <c r="D450" s="5"/>
      <c r="E450">
        <v>52</v>
      </c>
      <c r="F450" s="1">
        <v>44831</v>
      </c>
      <c r="G450" s="1">
        <v>45048</v>
      </c>
      <c r="H450" s="2">
        <v>0.35416666666666669</v>
      </c>
      <c r="I450" s="2">
        <v>0.41666666666666669</v>
      </c>
      <c r="J450" t="s">
        <v>583</v>
      </c>
      <c r="K450" s="6">
        <v>504141000</v>
      </c>
      <c r="L450" t="s">
        <v>568</v>
      </c>
      <c r="N450">
        <v>15</v>
      </c>
      <c r="O450" s="14">
        <v>180</v>
      </c>
    </row>
    <row r="451" spans="1:15" x14ac:dyDescent="0.35">
      <c r="A451" t="s">
        <v>1081</v>
      </c>
      <c r="B451">
        <v>1</v>
      </c>
      <c r="C451" t="s">
        <v>1082</v>
      </c>
      <c r="D451" s="5"/>
      <c r="E451">
        <v>52</v>
      </c>
      <c r="F451" s="1">
        <v>44831</v>
      </c>
      <c r="G451" s="1">
        <v>45048</v>
      </c>
      <c r="H451" s="2">
        <v>0.77083333333333337</v>
      </c>
      <c r="I451" s="2">
        <v>0.83333333333333337</v>
      </c>
      <c r="J451" t="s">
        <v>1083</v>
      </c>
      <c r="K451" s="6">
        <v>62232227</v>
      </c>
      <c r="L451" t="s">
        <v>527</v>
      </c>
      <c r="N451">
        <v>13</v>
      </c>
      <c r="O451" s="14">
        <v>180</v>
      </c>
    </row>
    <row r="452" spans="1:15" x14ac:dyDescent="0.35">
      <c r="A452" t="s">
        <v>1084</v>
      </c>
      <c r="B452">
        <v>13</v>
      </c>
      <c r="C452" t="s">
        <v>1085</v>
      </c>
      <c r="D452" s="5"/>
      <c r="E452">
        <v>8</v>
      </c>
      <c r="F452" s="1">
        <v>45034</v>
      </c>
      <c r="G452" s="1">
        <v>45048</v>
      </c>
      <c r="H452" s="2">
        <v>0.79166666666666663</v>
      </c>
      <c r="I452" s="2">
        <v>0.875</v>
      </c>
      <c r="J452" t="s">
        <v>486</v>
      </c>
      <c r="L452" t="s">
        <v>1086</v>
      </c>
      <c r="N452">
        <v>15</v>
      </c>
      <c r="O452" s="14">
        <v>76</v>
      </c>
    </row>
    <row r="453" spans="1:15" x14ac:dyDescent="0.35">
      <c r="A453" t="s">
        <v>1087</v>
      </c>
      <c r="B453">
        <v>13</v>
      </c>
      <c r="C453" t="s">
        <v>1088</v>
      </c>
      <c r="D453" s="5"/>
      <c r="E453">
        <v>20</v>
      </c>
      <c r="F453" s="1">
        <v>44971</v>
      </c>
      <c r="G453" s="1">
        <v>45048</v>
      </c>
      <c r="H453" s="2">
        <v>0.77083333333333337</v>
      </c>
      <c r="I453" s="2">
        <v>0.83333333333333337</v>
      </c>
      <c r="J453" t="s">
        <v>560</v>
      </c>
      <c r="L453" t="s">
        <v>1089</v>
      </c>
      <c r="N453">
        <v>16</v>
      </c>
      <c r="O453" s="14">
        <v>102</v>
      </c>
    </row>
    <row r="454" spans="1:15" x14ac:dyDescent="0.35">
      <c r="A454" t="s">
        <v>1090</v>
      </c>
      <c r="B454">
        <v>13</v>
      </c>
      <c r="C454" t="s">
        <v>699</v>
      </c>
      <c r="D454" s="5"/>
      <c r="E454">
        <v>6</v>
      </c>
      <c r="F454" s="1">
        <v>45027</v>
      </c>
      <c r="G454" s="1">
        <v>45048</v>
      </c>
      <c r="H454" s="2">
        <v>0.71875</v>
      </c>
      <c r="I454" s="2">
        <v>0.76041666666666663</v>
      </c>
      <c r="J454" t="s">
        <v>700</v>
      </c>
      <c r="L454" t="s">
        <v>701</v>
      </c>
      <c r="N454">
        <v>10</v>
      </c>
      <c r="O454" s="14">
        <v>45</v>
      </c>
    </row>
    <row r="455" spans="1:15" x14ac:dyDescent="0.35">
      <c r="A455" t="s">
        <v>1091</v>
      </c>
      <c r="B455">
        <v>15</v>
      </c>
      <c r="C455" t="s">
        <v>961</v>
      </c>
      <c r="D455" s="5"/>
      <c r="E455">
        <v>16</v>
      </c>
      <c r="F455" s="1">
        <v>44957</v>
      </c>
      <c r="G455" s="1">
        <v>45048</v>
      </c>
      <c r="H455" s="2">
        <v>0.72569444444444453</v>
      </c>
      <c r="I455" s="2">
        <v>0.76736111111111116</v>
      </c>
      <c r="J455" t="s">
        <v>429</v>
      </c>
      <c r="K455" s="6">
        <v>504141000</v>
      </c>
      <c r="L455" t="s">
        <v>1092</v>
      </c>
      <c r="N455">
        <v>23</v>
      </c>
      <c r="O455" s="14">
        <v>60</v>
      </c>
    </row>
    <row r="456" spans="1:15" x14ac:dyDescent="0.35">
      <c r="A456" t="s">
        <v>1093</v>
      </c>
      <c r="B456">
        <v>13</v>
      </c>
      <c r="C456" t="s">
        <v>1094</v>
      </c>
      <c r="D456" s="5"/>
      <c r="E456">
        <v>20</v>
      </c>
      <c r="F456" s="1">
        <v>44937</v>
      </c>
      <c r="G456" s="1">
        <v>45049</v>
      </c>
      <c r="H456" s="2">
        <v>0.375</v>
      </c>
      <c r="I456" s="2">
        <v>0.41666666666666669</v>
      </c>
      <c r="J456" t="s">
        <v>429</v>
      </c>
      <c r="K456" s="6">
        <v>504141000</v>
      </c>
      <c r="L456" t="s">
        <v>1095</v>
      </c>
      <c r="N456">
        <v>17</v>
      </c>
      <c r="O456" s="14">
        <v>67</v>
      </c>
    </row>
    <row r="457" spans="1:15" x14ac:dyDescent="0.35">
      <c r="A457" t="s">
        <v>1096</v>
      </c>
      <c r="B457">
        <v>1</v>
      </c>
      <c r="C457" t="s">
        <v>1018</v>
      </c>
      <c r="D457" s="5"/>
      <c r="E457">
        <v>52</v>
      </c>
      <c r="F457" s="1">
        <v>44839</v>
      </c>
      <c r="G457" s="1">
        <v>45049</v>
      </c>
      <c r="H457" s="2">
        <v>0.4375</v>
      </c>
      <c r="I457" s="2">
        <v>0.5</v>
      </c>
      <c r="J457" t="s">
        <v>385</v>
      </c>
      <c r="K457" s="6">
        <v>504141000</v>
      </c>
      <c r="L457" t="s">
        <v>1097</v>
      </c>
      <c r="N457">
        <v>15</v>
      </c>
      <c r="O457" s="14">
        <v>177</v>
      </c>
    </row>
    <row r="458" spans="1:15" x14ac:dyDescent="0.35">
      <c r="A458" t="s">
        <v>1098</v>
      </c>
      <c r="B458">
        <v>1</v>
      </c>
      <c r="C458" t="s">
        <v>1099</v>
      </c>
      <c r="D458" s="5"/>
      <c r="E458">
        <v>52</v>
      </c>
      <c r="F458" s="1">
        <v>44825</v>
      </c>
      <c r="G458" s="1">
        <v>45049</v>
      </c>
      <c r="H458" s="2">
        <v>0.42708333333333331</v>
      </c>
      <c r="I458" s="2">
        <v>0.48958333333333331</v>
      </c>
      <c r="J458" t="s">
        <v>494</v>
      </c>
      <c r="K458" s="6">
        <v>504141000</v>
      </c>
      <c r="L458" t="s">
        <v>1100</v>
      </c>
      <c r="N458">
        <v>15</v>
      </c>
      <c r="O458" s="14">
        <v>177</v>
      </c>
    </row>
    <row r="459" spans="1:15" x14ac:dyDescent="0.35">
      <c r="A459" t="s">
        <v>1101</v>
      </c>
      <c r="B459">
        <v>8</v>
      </c>
      <c r="C459" t="s">
        <v>1102</v>
      </c>
      <c r="D459" s="5"/>
      <c r="E459">
        <v>7</v>
      </c>
      <c r="F459" s="1">
        <v>45042</v>
      </c>
      <c r="G459" s="1">
        <v>45049</v>
      </c>
      <c r="H459" s="2">
        <v>0.375</v>
      </c>
      <c r="I459" s="2">
        <v>0.47916666666666669</v>
      </c>
      <c r="J459" t="s">
        <v>436</v>
      </c>
      <c r="K459" s="6">
        <v>504141000</v>
      </c>
      <c r="L459" t="s">
        <v>437</v>
      </c>
      <c r="N459">
        <v>9</v>
      </c>
      <c r="O459" s="14">
        <v>57</v>
      </c>
    </row>
    <row r="460" spans="1:15" x14ac:dyDescent="0.35">
      <c r="A460" t="s">
        <v>1103</v>
      </c>
      <c r="B460">
        <v>8</v>
      </c>
      <c r="C460" t="s">
        <v>1102</v>
      </c>
      <c r="D460" s="5"/>
      <c r="E460">
        <v>7</v>
      </c>
      <c r="F460" s="1">
        <v>45042</v>
      </c>
      <c r="G460" s="1">
        <v>45049</v>
      </c>
      <c r="H460" s="2">
        <v>0.77083333333333337</v>
      </c>
      <c r="I460" s="2">
        <v>0.875</v>
      </c>
      <c r="J460" t="s">
        <v>436</v>
      </c>
      <c r="K460" s="6">
        <v>504141000</v>
      </c>
      <c r="L460" t="s">
        <v>437</v>
      </c>
      <c r="N460">
        <v>9</v>
      </c>
      <c r="O460" s="14">
        <v>57</v>
      </c>
    </row>
    <row r="461" spans="1:15" x14ac:dyDescent="0.35">
      <c r="A461" t="s">
        <v>1104</v>
      </c>
      <c r="B461">
        <v>1</v>
      </c>
      <c r="C461" t="s">
        <v>1000</v>
      </c>
      <c r="D461" s="5"/>
      <c r="E461">
        <v>52</v>
      </c>
      <c r="F461" s="1">
        <v>44825</v>
      </c>
      <c r="G461" s="1">
        <v>45049</v>
      </c>
      <c r="H461" s="2">
        <v>0.35416666666666669</v>
      </c>
      <c r="I461" s="2">
        <v>0.41666666666666669</v>
      </c>
      <c r="J461" t="s">
        <v>448</v>
      </c>
      <c r="K461" s="6">
        <v>504141000</v>
      </c>
      <c r="L461" t="s">
        <v>1105</v>
      </c>
      <c r="N461">
        <v>15</v>
      </c>
      <c r="O461" s="14">
        <v>180</v>
      </c>
    </row>
    <row r="462" spans="1:15" x14ac:dyDescent="0.35">
      <c r="A462" t="s">
        <v>1106</v>
      </c>
      <c r="B462">
        <v>1</v>
      </c>
      <c r="C462" t="s">
        <v>1107</v>
      </c>
      <c r="D462" s="5"/>
      <c r="E462">
        <v>52</v>
      </c>
      <c r="F462" s="1">
        <v>44839</v>
      </c>
      <c r="G462" s="1">
        <v>45049</v>
      </c>
      <c r="H462" s="2">
        <v>0.42708333333333331</v>
      </c>
      <c r="I462" s="2">
        <v>0.48958333333333331</v>
      </c>
      <c r="J462" t="s">
        <v>583</v>
      </c>
      <c r="K462" s="6">
        <v>504141000</v>
      </c>
      <c r="L462" t="s">
        <v>635</v>
      </c>
      <c r="N462">
        <v>15</v>
      </c>
      <c r="O462" s="14">
        <v>180</v>
      </c>
    </row>
    <row r="463" spans="1:15" x14ac:dyDescent="0.35">
      <c r="A463" t="s">
        <v>1108</v>
      </c>
      <c r="B463">
        <v>1</v>
      </c>
      <c r="C463" t="s">
        <v>1107</v>
      </c>
      <c r="D463" s="5"/>
      <c r="E463">
        <v>52</v>
      </c>
      <c r="F463" s="1">
        <v>44832</v>
      </c>
      <c r="G463" s="1">
        <v>45049</v>
      </c>
      <c r="H463" s="2">
        <v>0.77083333333333337</v>
      </c>
      <c r="I463" s="2">
        <v>0.83333333333333337</v>
      </c>
      <c r="J463" t="s">
        <v>494</v>
      </c>
      <c r="K463" s="6">
        <v>504141000</v>
      </c>
      <c r="L463" t="s">
        <v>1109</v>
      </c>
      <c r="N463">
        <v>16</v>
      </c>
      <c r="O463" s="14">
        <v>180</v>
      </c>
    </row>
    <row r="464" spans="1:15" x14ac:dyDescent="0.35">
      <c r="A464" t="s">
        <v>1110</v>
      </c>
      <c r="B464">
        <v>2</v>
      </c>
      <c r="C464" t="s">
        <v>1111</v>
      </c>
      <c r="D464" s="5"/>
      <c r="E464">
        <v>8</v>
      </c>
      <c r="F464" s="1">
        <v>45028</v>
      </c>
      <c r="G464" s="1">
        <v>45049</v>
      </c>
      <c r="H464" s="2">
        <v>0.77083333333333337</v>
      </c>
      <c r="I464" s="2">
        <v>0.83333333333333337</v>
      </c>
      <c r="J464" t="s">
        <v>425</v>
      </c>
      <c r="K464" s="6">
        <v>504141000</v>
      </c>
      <c r="L464" t="s">
        <v>1112</v>
      </c>
      <c r="N464">
        <v>12</v>
      </c>
      <c r="O464" s="14">
        <v>43</v>
      </c>
    </row>
    <row r="465" spans="1:15" x14ac:dyDescent="0.35">
      <c r="A465" t="s">
        <v>1113</v>
      </c>
      <c r="B465">
        <v>13</v>
      </c>
      <c r="C465" t="s">
        <v>1114</v>
      </c>
      <c r="D465" s="5"/>
      <c r="E465">
        <v>35</v>
      </c>
      <c r="F465" s="1">
        <v>44825</v>
      </c>
      <c r="G465" s="1">
        <v>45056</v>
      </c>
      <c r="H465" s="2">
        <v>0.81944444444444453</v>
      </c>
      <c r="I465" s="2">
        <v>0.86111111111111116</v>
      </c>
      <c r="J465" t="s">
        <v>1115</v>
      </c>
      <c r="L465" t="s">
        <v>1116</v>
      </c>
      <c r="N465">
        <v>18</v>
      </c>
      <c r="O465" s="14">
        <v>115</v>
      </c>
    </row>
    <row r="466" spans="1:15" x14ac:dyDescent="0.35">
      <c r="A466" t="s">
        <v>1117</v>
      </c>
      <c r="B466">
        <v>1</v>
      </c>
      <c r="C466" t="s">
        <v>1118</v>
      </c>
      <c r="D466" s="5"/>
      <c r="E466">
        <v>52</v>
      </c>
      <c r="F466" s="1">
        <v>44839</v>
      </c>
      <c r="G466" s="1">
        <v>45049</v>
      </c>
      <c r="H466" s="2">
        <v>0.69791666666666663</v>
      </c>
      <c r="I466" s="2">
        <v>0.76041666666666663</v>
      </c>
      <c r="J466" t="s">
        <v>378</v>
      </c>
      <c r="K466" s="6">
        <v>504141000</v>
      </c>
      <c r="L466" t="s">
        <v>1119</v>
      </c>
      <c r="N466">
        <v>15</v>
      </c>
      <c r="O466" s="14">
        <v>180</v>
      </c>
    </row>
    <row r="467" spans="1:15" x14ac:dyDescent="0.35">
      <c r="A467" t="s">
        <v>1120</v>
      </c>
      <c r="B467">
        <v>13</v>
      </c>
      <c r="C467" t="s">
        <v>1088</v>
      </c>
      <c r="D467" s="5"/>
      <c r="E467">
        <v>20</v>
      </c>
      <c r="F467" s="1">
        <v>44972</v>
      </c>
      <c r="G467" s="1">
        <v>45049</v>
      </c>
      <c r="H467" s="2">
        <v>0.36458333333333331</v>
      </c>
      <c r="I467" s="2">
        <v>0.42708333333333331</v>
      </c>
      <c r="J467" t="s">
        <v>560</v>
      </c>
      <c r="L467" t="s">
        <v>1089</v>
      </c>
      <c r="N467">
        <v>16</v>
      </c>
      <c r="O467" s="14">
        <v>102</v>
      </c>
    </row>
    <row r="468" spans="1:15" x14ac:dyDescent="0.35">
      <c r="A468" t="s">
        <v>1121</v>
      </c>
      <c r="B468">
        <v>13</v>
      </c>
      <c r="C468" t="s">
        <v>1088</v>
      </c>
      <c r="D468" s="5"/>
      <c r="E468">
        <v>20</v>
      </c>
      <c r="F468" s="1">
        <v>44972</v>
      </c>
      <c r="G468" s="1">
        <v>45049</v>
      </c>
      <c r="H468" s="2">
        <v>0.4375</v>
      </c>
      <c r="I468" s="2">
        <v>0.5</v>
      </c>
      <c r="J468" t="s">
        <v>560</v>
      </c>
      <c r="L468" t="s">
        <v>1089</v>
      </c>
      <c r="N468">
        <v>16</v>
      </c>
      <c r="O468" s="14">
        <v>102</v>
      </c>
    </row>
    <row r="469" spans="1:15" x14ac:dyDescent="0.35">
      <c r="A469" t="s">
        <v>1122</v>
      </c>
      <c r="B469">
        <v>14</v>
      </c>
      <c r="C469" t="s">
        <v>1123</v>
      </c>
      <c r="D469" s="5"/>
      <c r="E469">
        <v>4</v>
      </c>
      <c r="F469" s="1">
        <v>45050</v>
      </c>
      <c r="G469" s="1">
        <v>45050</v>
      </c>
      <c r="H469" s="2">
        <v>0.70833333333333337</v>
      </c>
      <c r="I469" s="2">
        <v>0.83333333333333337</v>
      </c>
      <c r="J469" t="s">
        <v>385</v>
      </c>
      <c r="K469" s="6">
        <v>504141000</v>
      </c>
      <c r="L469" t="s">
        <v>737</v>
      </c>
      <c r="N469">
        <v>8</v>
      </c>
      <c r="O469" s="14">
        <v>21</v>
      </c>
    </row>
    <row r="470" spans="1:15" x14ac:dyDescent="0.35">
      <c r="A470" t="s">
        <v>1124</v>
      </c>
      <c r="B470">
        <v>2</v>
      </c>
      <c r="C470" t="s">
        <v>1125</v>
      </c>
      <c r="D470" s="5"/>
      <c r="E470">
        <v>14</v>
      </c>
      <c r="F470" s="1">
        <v>45036</v>
      </c>
      <c r="G470" s="1">
        <v>45050</v>
      </c>
      <c r="H470" s="2">
        <v>0.70833333333333337</v>
      </c>
      <c r="I470" s="2">
        <v>0.875</v>
      </c>
      <c r="J470" t="s">
        <v>425</v>
      </c>
      <c r="K470" s="6">
        <v>504141000</v>
      </c>
      <c r="L470" t="s">
        <v>1126</v>
      </c>
      <c r="N470">
        <v>10</v>
      </c>
      <c r="O470" s="14">
        <v>106</v>
      </c>
    </row>
    <row r="471" spans="1:15" x14ac:dyDescent="0.35">
      <c r="A471" t="s">
        <v>1127</v>
      </c>
      <c r="B471">
        <v>13</v>
      </c>
      <c r="C471" t="s">
        <v>238</v>
      </c>
      <c r="D471" s="5"/>
      <c r="E471">
        <v>16</v>
      </c>
      <c r="F471" s="1">
        <v>44987</v>
      </c>
      <c r="G471" s="1">
        <v>45050</v>
      </c>
      <c r="H471" s="2">
        <v>0.375</v>
      </c>
      <c r="I471" s="2">
        <v>0.4375</v>
      </c>
      <c r="J471" t="s">
        <v>632</v>
      </c>
      <c r="K471" s="6">
        <v>504141000</v>
      </c>
      <c r="L471" t="s">
        <v>1128</v>
      </c>
      <c r="N471">
        <v>16</v>
      </c>
      <c r="O471" s="14">
        <v>82</v>
      </c>
    </row>
    <row r="472" spans="1:15" x14ac:dyDescent="0.35">
      <c r="A472" t="s">
        <v>1129</v>
      </c>
      <c r="B472">
        <v>13</v>
      </c>
      <c r="C472" t="s">
        <v>238</v>
      </c>
      <c r="D472" s="5"/>
      <c r="E472">
        <v>16</v>
      </c>
      <c r="F472" s="1">
        <v>44987</v>
      </c>
      <c r="G472" s="1">
        <v>45050</v>
      </c>
      <c r="H472" s="2">
        <v>0.44444444444444442</v>
      </c>
      <c r="I472" s="2">
        <v>0.50694444444444442</v>
      </c>
      <c r="J472" t="s">
        <v>632</v>
      </c>
      <c r="K472" s="6">
        <v>504141000</v>
      </c>
      <c r="L472" t="s">
        <v>1128</v>
      </c>
      <c r="N472">
        <v>16</v>
      </c>
      <c r="O472" s="14">
        <v>82</v>
      </c>
    </row>
    <row r="473" spans="1:15" x14ac:dyDescent="0.35">
      <c r="A473" t="s">
        <v>1130</v>
      </c>
      <c r="C473" t="s">
        <v>1131</v>
      </c>
      <c r="D473" s="5"/>
      <c r="E473">
        <v>4</v>
      </c>
      <c r="F473" s="1">
        <v>45050</v>
      </c>
      <c r="G473" s="1">
        <v>45050</v>
      </c>
      <c r="H473" s="2">
        <v>0.39583333333333331</v>
      </c>
      <c r="I473" s="2">
        <v>0.52083333333333337</v>
      </c>
      <c r="J473" t="s">
        <v>219</v>
      </c>
      <c r="K473" s="6">
        <v>504141000</v>
      </c>
      <c r="L473" t="s">
        <v>761</v>
      </c>
      <c r="N473">
        <v>10</v>
      </c>
      <c r="O473" s="14">
        <v>15</v>
      </c>
    </row>
    <row r="474" spans="1:15" x14ac:dyDescent="0.35">
      <c r="A474" t="s">
        <v>1132</v>
      </c>
      <c r="B474">
        <v>13</v>
      </c>
      <c r="C474" t="s">
        <v>1133</v>
      </c>
      <c r="D474" s="5"/>
      <c r="E474">
        <v>3</v>
      </c>
      <c r="F474" s="1">
        <v>45041</v>
      </c>
      <c r="G474" s="1">
        <v>45041</v>
      </c>
      <c r="H474" s="2">
        <v>0.79166666666666663</v>
      </c>
      <c r="I474" s="2">
        <v>0.875</v>
      </c>
      <c r="J474" t="s">
        <v>298</v>
      </c>
      <c r="K474" s="6">
        <v>504141000</v>
      </c>
      <c r="L474" t="s">
        <v>1134</v>
      </c>
      <c r="N474">
        <v>12</v>
      </c>
      <c r="O474" s="14">
        <v>26</v>
      </c>
    </row>
    <row r="475" spans="1:15" x14ac:dyDescent="0.35">
      <c r="A475" t="s">
        <v>1135</v>
      </c>
      <c r="B475">
        <v>1</v>
      </c>
      <c r="C475" t="s">
        <v>1107</v>
      </c>
      <c r="D475" s="5"/>
      <c r="E475">
        <v>52</v>
      </c>
      <c r="F475" s="1">
        <v>44833</v>
      </c>
      <c r="G475" s="1">
        <v>45050</v>
      </c>
      <c r="H475" s="2">
        <v>0.35416666666666669</v>
      </c>
      <c r="I475" s="2">
        <v>0.41666666666666669</v>
      </c>
      <c r="J475" t="s">
        <v>466</v>
      </c>
      <c r="K475" s="6">
        <v>504141000</v>
      </c>
      <c r="L475" t="s">
        <v>1136</v>
      </c>
      <c r="N475">
        <v>15</v>
      </c>
      <c r="O475" s="14">
        <v>180</v>
      </c>
    </row>
    <row r="476" spans="1:15" x14ac:dyDescent="0.35">
      <c r="A476" t="s">
        <v>1137</v>
      </c>
      <c r="B476">
        <v>1</v>
      </c>
      <c r="C476" t="s">
        <v>1107</v>
      </c>
      <c r="D476" s="5"/>
      <c r="E476">
        <v>52</v>
      </c>
      <c r="F476" s="1">
        <v>44833</v>
      </c>
      <c r="G476" s="1">
        <v>45050</v>
      </c>
      <c r="H476" s="2">
        <v>0.58333333333333337</v>
      </c>
      <c r="I476" s="2">
        <v>0.64583333333333337</v>
      </c>
      <c r="J476" t="s">
        <v>494</v>
      </c>
      <c r="K476" s="6">
        <v>504141000</v>
      </c>
      <c r="L476" t="s">
        <v>1136</v>
      </c>
      <c r="N476">
        <v>15</v>
      </c>
      <c r="O476" s="14">
        <v>180</v>
      </c>
    </row>
    <row r="477" spans="1:15" x14ac:dyDescent="0.35">
      <c r="A477" t="s">
        <v>1138</v>
      </c>
      <c r="B477">
        <v>1</v>
      </c>
      <c r="C477" t="s">
        <v>1082</v>
      </c>
      <c r="D477" s="5"/>
      <c r="E477">
        <v>52</v>
      </c>
      <c r="F477" s="1">
        <v>44833</v>
      </c>
      <c r="G477" s="1">
        <v>45050</v>
      </c>
      <c r="H477" s="2">
        <v>0.42708333333333331</v>
      </c>
      <c r="I477" s="2">
        <v>0.48958333333333331</v>
      </c>
      <c r="J477" t="s">
        <v>188</v>
      </c>
      <c r="K477" s="6">
        <v>504141000</v>
      </c>
      <c r="L477" t="s">
        <v>635</v>
      </c>
      <c r="N477">
        <v>15</v>
      </c>
      <c r="O477" s="14">
        <v>180</v>
      </c>
    </row>
    <row r="478" spans="1:15" x14ac:dyDescent="0.35">
      <c r="A478" t="s">
        <v>1139</v>
      </c>
      <c r="C478" t="s">
        <v>1140</v>
      </c>
      <c r="D478" s="5"/>
      <c r="E478">
        <v>4</v>
      </c>
      <c r="F478" s="1">
        <v>45050</v>
      </c>
      <c r="G478" s="1">
        <v>45050</v>
      </c>
      <c r="H478" s="2">
        <v>0.41666666666666669</v>
      </c>
      <c r="I478" s="2">
        <v>0.54166666666666663</v>
      </c>
      <c r="J478" t="s">
        <v>298</v>
      </c>
      <c r="K478" s="6">
        <v>504141000</v>
      </c>
      <c r="L478" t="s">
        <v>1141</v>
      </c>
      <c r="N478">
        <v>15</v>
      </c>
      <c r="O478" s="14">
        <v>13</v>
      </c>
    </row>
    <row r="479" spans="1:15" x14ac:dyDescent="0.35">
      <c r="A479" t="s">
        <v>1142</v>
      </c>
      <c r="B479">
        <v>13</v>
      </c>
      <c r="C479" t="s">
        <v>1143</v>
      </c>
      <c r="D479" s="5"/>
      <c r="E479">
        <v>4</v>
      </c>
      <c r="F479" s="1">
        <v>45050</v>
      </c>
      <c r="G479" s="1">
        <v>45050</v>
      </c>
      <c r="H479" s="2">
        <v>0.58333333333333337</v>
      </c>
      <c r="I479" s="2">
        <v>0.6875</v>
      </c>
      <c r="J479" t="s">
        <v>298</v>
      </c>
      <c r="K479" s="6">
        <v>504141000</v>
      </c>
      <c r="L479" t="s">
        <v>775</v>
      </c>
      <c r="N479">
        <v>15</v>
      </c>
      <c r="O479" s="14">
        <v>15</v>
      </c>
    </row>
    <row r="480" spans="1:15" x14ac:dyDescent="0.35">
      <c r="A480" t="s">
        <v>1144</v>
      </c>
      <c r="C480" t="s">
        <v>261</v>
      </c>
      <c r="D480" s="5"/>
      <c r="E480">
        <v>2</v>
      </c>
      <c r="F480" s="1">
        <v>45050</v>
      </c>
      <c r="G480" s="1">
        <v>45050</v>
      </c>
      <c r="H480" s="2">
        <v>0.64583333333333337</v>
      </c>
      <c r="I480" s="2">
        <v>0.70833333333333337</v>
      </c>
      <c r="J480" t="s">
        <v>688</v>
      </c>
      <c r="L480" t="s">
        <v>263</v>
      </c>
      <c r="N480">
        <v>7</v>
      </c>
      <c r="O480" s="14">
        <v>0</v>
      </c>
    </row>
    <row r="481" spans="1:15" x14ac:dyDescent="0.35">
      <c r="A481" t="s">
        <v>1145</v>
      </c>
      <c r="C481" t="s">
        <v>261</v>
      </c>
      <c r="D481" s="5"/>
      <c r="E481">
        <v>2</v>
      </c>
      <c r="F481" s="1">
        <v>45050</v>
      </c>
      <c r="G481" s="1">
        <v>45050</v>
      </c>
      <c r="H481" s="2">
        <v>0.64583333333333337</v>
      </c>
      <c r="I481" s="2">
        <v>0.70833333333333337</v>
      </c>
      <c r="J481" t="s">
        <v>944</v>
      </c>
      <c r="L481" t="s">
        <v>945</v>
      </c>
      <c r="N481">
        <v>7</v>
      </c>
      <c r="O481" s="14">
        <v>0</v>
      </c>
    </row>
    <row r="482" spans="1:15" x14ac:dyDescent="0.35">
      <c r="A482" t="s">
        <v>1146</v>
      </c>
      <c r="B482">
        <v>13</v>
      </c>
      <c r="C482" t="s">
        <v>1147</v>
      </c>
      <c r="D482" s="5"/>
      <c r="E482">
        <v>4</v>
      </c>
      <c r="F482" s="1">
        <v>45050</v>
      </c>
      <c r="G482" s="1">
        <v>45050</v>
      </c>
      <c r="H482" s="2">
        <v>0.6875</v>
      </c>
      <c r="I482" s="2">
        <v>0.79166666666666663</v>
      </c>
      <c r="J482" t="s">
        <v>298</v>
      </c>
      <c r="K482" s="6">
        <v>504141000</v>
      </c>
      <c r="L482" t="s">
        <v>775</v>
      </c>
      <c r="N482">
        <v>15</v>
      </c>
      <c r="O482" s="14">
        <v>15</v>
      </c>
    </row>
    <row r="483" spans="1:15" x14ac:dyDescent="0.35">
      <c r="A483" t="s">
        <v>1148</v>
      </c>
      <c r="B483">
        <v>13</v>
      </c>
      <c r="C483" t="s">
        <v>711</v>
      </c>
      <c r="D483" s="5"/>
      <c r="E483">
        <v>8</v>
      </c>
      <c r="F483" s="1">
        <v>45044</v>
      </c>
      <c r="G483" s="1">
        <v>45057</v>
      </c>
      <c r="H483" s="2">
        <v>0.75</v>
      </c>
      <c r="I483" s="2">
        <v>0.875</v>
      </c>
      <c r="J483" t="s">
        <v>223</v>
      </c>
      <c r="L483" t="s">
        <v>846</v>
      </c>
      <c r="N483">
        <v>15</v>
      </c>
      <c r="O483" s="14">
        <v>46</v>
      </c>
    </row>
    <row r="484" spans="1:15" x14ac:dyDescent="0.35">
      <c r="A484" t="s">
        <v>1149</v>
      </c>
      <c r="B484">
        <v>2</v>
      </c>
      <c r="C484" t="s">
        <v>1150</v>
      </c>
      <c r="D484" s="5"/>
      <c r="E484">
        <v>2</v>
      </c>
      <c r="F484" s="1">
        <v>45044</v>
      </c>
      <c r="G484" s="1">
        <v>45044</v>
      </c>
      <c r="H484" s="2">
        <v>0.77083333333333337</v>
      </c>
      <c r="I484" s="2">
        <v>0.83333333333333337</v>
      </c>
      <c r="J484" t="s">
        <v>188</v>
      </c>
      <c r="K484" s="6">
        <v>504141000</v>
      </c>
      <c r="L484" t="s">
        <v>1151</v>
      </c>
      <c r="N484">
        <v>18</v>
      </c>
      <c r="O484" s="14">
        <v>8</v>
      </c>
    </row>
    <row r="485" spans="1:15" x14ac:dyDescent="0.35">
      <c r="A485" t="s">
        <v>1152</v>
      </c>
      <c r="B485">
        <v>12</v>
      </c>
      <c r="C485" t="s">
        <v>1153</v>
      </c>
      <c r="D485" s="5"/>
      <c r="E485">
        <v>157</v>
      </c>
      <c r="F485" s="1">
        <v>44823</v>
      </c>
      <c r="G485" s="1">
        <v>45052</v>
      </c>
      <c r="H485" s="2">
        <v>0.74305555555555547</v>
      </c>
      <c r="I485" s="2">
        <v>0.91666666666666663</v>
      </c>
      <c r="J485" t="s">
        <v>215</v>
      </c>
      <c r="K485" s="6">
        <v>504141000</v>
      </c>
      <c r="L485" t="s">
        <v>810</v>
      </c>
      <c r="N485">
        <v>12</v>
      </c>
      <c r="O485" s="14">
        <v>990</v>
      </c>
    </row>
    <row r="486" spans="1:15" x14ac:dyDescent="0.35">
      <c r="A486" t="s">
        <v>1154</v>
      </c>
      <c r="C486" t="s">
        <v>1155</v>
      </c>
      <c r="D486" s="5"/>
      <c r="E486">
        <v>4</v>
      </c>
      <c r="F486" s="1">
        <v>45052</v>
      </c>
      <c r="G486" s="1">
        <v>45052</v>
      </c>
      <c r="H486" s="2">
        <v>0.375</v>
      </c>
      <c r="I486" s="2">
        <v>0.5</v>
      </c>
      <c r="J486" t="s">
        <v>1156</v>
      </c>
      <c r="L486" t="s">
        <v>1157</v>
      </c>
      <c r="N486">
        <v>15</v>
      </c>
      <c r="O486" s="14">
        <v>15</v>
      </c>
    </row>
    <row r="487" spans="1:15" x14ac:dyDescent="0.35">
      <c r="A487" t="s">
        <v>1158</v>
      </c>
      <c r="B487">
        <v>15</v>
      </c>
      <c r="C487" t="s">
        <v>1159</v>
      </c>
      <c r="D487" s="5"/>
      <c r="E487">
        <v>5</v>
      </c>
      <c r="F487" s="1">
        <v>45052</v>
      </c>
      <c r="G487" s="1">
        <v>45052</v>
      </c>
      <c r="H487" s="2">
        <v>0.41666666666666669</v>
      </c>
      <c r="I487" s="2">
        <v>0.58333333333333337</v>
      </c>
      <c r="J487" t="s">
        <v>419</v>
      </c>
      <c r="K487" s="6">
        <v>504141000</v>
      </c>
      <c r="L487" t="s">
        <v>668</v>
      </c>
      <c r="N487">
        <v>12</v>
      </c>
      <c r="O487" s="14">
        <v>40</v>
      </c>
    </row>
    <row r="488" spans="1:15" x14ac:dyDescent="0.35">
      <c r="A488" t="s">
        <v>1160</v>
      </c>
      <c r="B488">
        <v>15</v>
      </c>
      <c r="C488" t="s">
        <v>1161</v>
      </c>
      <c r="D488" s="5"/>
      <c r="E488">
        <v>40</v>
      </c>
      <c r="F488" s="1">
        <v>44956</v>
      </c>
      <c r="G488" s="1">
        <v>45054</v>
      </c>
      <c r="H488" s="2">
        <v>0.375</v>
      </c>
      <c r="I488" s="2">
        <v>0.5</v>
      </c>
      <c r="J488" t="s">
        <v>231</v>
      </c>
      <c r="K488" s="6">
        <v>504141000</v>
      </c>
      <c r="L488" t="s">
        <v>898</v>
      </c>
      <c r="N488">
        <v>12</v>
      </c>
      <c r="O488" s="14">
        <v>163</v>
      </c>
    </row>
    <row r="489" spans="1:15" x14ac:dyDescent="0.35">
      <c r="A489" t="s">
        <v>1162</v>
      </c>
      <c r="B489">
        <v>1</v>
      </c>
      <c r="C489" t="s">
        <v>365</v>
      </c>
      <c r="D489" s="5"/>
      <c r="E489">
        <v>75</v>
      </c>
      <c r="F489" s="1">
        <v>44998</v>
      </c>
      <c r="G489" s="1">
        <v>45054</v>
      </c>
      <c r="H489" s="2">
        <v>0.34027777777777773</v>
      </c>
      <c r="I489" s="2">
        <v>0.42708333333333331</v>
      </c>
      <c r="J489" t="s">
        <v>393</v>
      </c>
      <c r="K489" s="6">
        <v>504141000</v>
      </c>
      <c r="L489" t="s">
        <v>397</v>
      </c>
      <c r="N489">
        <v>15</v>
      </c>
      <c r="O489" s="14">
        <v>218</v>
      </c>
    </row>
    <row r="490" spans="1:15" x14ac:dyDescent="0.35">
      <c r="A490" t="s">
        <v>1163</v>
      </c>
      <c r="B490">
        <v>1</v>
      </c>
      <c r="C490" t="s">
        <v>369</v>
      </c>
      <c r="D490" s="5"/>
      <c r="E490">
        <v>75</v>
      </c>
      <c r="F490" s="1">
        <v>44998</v>
      </c>
      <c r="G490" s="1">
        <v>45054</v>
      </c>
      <c r="H490" s="2">
        <v>0.53472222222222221</v>
      </c>
      <c r="I490" s="2">
        <v>0.62152777777777779</v>
      </c>
      <c r="J490" t="s">
        <v>393</v>
      </c>
      <c r="K490" s="6">
        <v>504141000</v>
      </c>
      <c r="L490" t="s">
        <v>397</v>
      </c>
      <c r="N490">
        <v>15</v>
      </c>
      <c r="O490" s="14">
        <v>218</v>
      </c>
    </row>
    <row r="491" spans="1:15" x14ac:dyDescent="0.35">
      <c r="A491" t="s">
        <v>1164</v>
      </c>
      <c r="B491">
        <v>1</v>
      </c>
      <c r="C491" t="s">
        <v>1165</v>
      </c>
      <c r="D491" s="5"/>
      <c r="E491">
        <v>75</v>
      </c>
      <c r="F491" s="1">
        <v>44998</v>
      </c>
      <c r="G491" s="1">
        <v>45054</v>
      </c>
      <c r="H491" s="2">
        <v>0.34027777777777773</v>
      </c>
      <c r="I491" s="2">
        <v>0.42708333333333331</v>
      </c>
      <c r="J491" t="s">
        <v>370</v>
      </c>
      <c r="K491" s="6">
        <v>504141000</v>
      </c>
      <c r="L491" t="s">
        <v>371</v>
      </c>
      <c r="N491">
        <v>15</v>
      </c>
      <c r="O491" s="14">
        <v>218</v>
      </c>
    </row>
    <row r="492" spans="1:15" x14ac:dyDescent="0.35">
      <c r="A492" t="s">
        <v>1166</v>
      </c>
      <c r="B492">
        <v>1</v>
      </c>
      <c r="C492" t="s">
        <v>377</v>
      </c>
      <c r="D492" s="5"/>
      <c r="E492">
        <v>75</v>
      </c>
      <c r="F492" s="1">
        <v>44998</v>
      </c>
      <c r="G492" s="1">
        <v>45054</v>
      </c>
      <c r="H492" s="2">
        <v>0.4375</v>
      </c>
      <c r="I492" s="2">
        <v>0.52430555555555558</v>
      </c>
      <c r="J492" t="s">
        <v>393</v>
      </c>
      <c r="K492" s="6">
        <v>504141000</v>
      </c>
      <c r="L492" t="s">
        <v>1167</v>
      </c>
      <c r="N492">
        <v>15</v>
      </c>
      <c r="O492" s="14">
        <v>218</v>
      </c>
    </row>
    <row r="493" spans="1:15" x14ac:dyDescent="0.35">
      <c r="A493" t="s">
        <v>1168</v>
      </c>
      <c r="B493">
        <v>1</v>
      </c>
      <c r="C493" t="s">
        <v>377</v>
      </c>
      <c r="D493" s="5"/>
      <c r="E493">
        <v>75</v>
      </c>
      <c r="F493" s="1">
        <v>44998</v>
      </c>
      <c r="G493" s="1">
        <v>45054</v>
      </c>
      <c r="H493" s="2">
        <v>0.67361111111111116</v>
      </c>
      <c r="I493" s="2">
        <v>0.76041666666666663</v>
      </c>
      <c r="J493" t="s">
        <v>370</v>
      </c>
      <c r="K493" s="6">
        <v>504141000</v>
      </c>
      <c r="L493" t="s">
        <v>382</v>
      </c>
      <c r="N493">
        <v>15</v>
      </c>
      <c r="O493" s="14">
        <v>218</v>
      </c>
    </row>
    <row r="494" spans="1:15" x14ac:dyDescent="0.35">
      <c r="A494" t="s">
        <v>1169</v>
      </c>
      <c r="B494">
        <v>1</v>
      </c>
      <c r="C494" t="s">
        <v>1170</v>
      </c>
      <c r="D494" s="5"/>
      <c r="E494">
        <v>75</v>
      </c>
      <c r="F494" s="1">
        <v>44998</v>
      </c>
      <c r="G494" s="1">
        <v>45054</v>
      </c>
      <c r="H494" s="2">
        <v>0.53472222222222221</v>
      </c>
      <c r="I494" s="2">
        <v>0.62152777777777779</v>
      </c>
      <c r="J494" t="s">
        <v>370</v>
      </c>
      <c r="K494" s="6">
        <v>504141000</v>
      </c>
      <c r="L494" t="s">
        <v>379</v>
      </c>
      <c r="N494">
        <v>15</v>
      </c>
      <c r="O494" s="14">
        <v>218</v>
      </c>
    </row>
    <row r="495" spans="1:15" x14ac:dyDescent="0.35">
      <c r="A495" t="s">
        <v>1171</v>
      </c>
      <c r="B495">
        <v>1</v>
      </c>
      <c r="C495" t="s">
        <v>1172</v>
      </c>
      <c r="D495" s="5"/>
      <c r="E495">
        <v>75</v>
      </c>
      <c r="F495" s="1">
        <v>44998</v>
      </c>
      <c r="G495" s="1">
        <v>45054</v>
      </c>
      <c r="H495" s="2">
        <v>0.4375</v>
      </c>
      <c r="I495" s="2">
        <v>0.52430555555555558</v>
      </c>
      <c r="J495" t="s">
        <v>370</v>
      </c>
      <c r="K495" s="6">
        <v>504141000</v>
      </c>
      <c r="L495" t="s">
        <v>382</v>
      </c>
      <c r="N495">
        <v>14</v>
      </c>
      <c r="O495" s="14">
        <v>218</v>
      </c>
    </row>
    <row r="496" spans="1:15" x14ac:dyDescent="0.35">
      <c r="A496" t="s">
        <v>1173</v>
      </c>
      <c r="B496">
        <v>1</v>
      </c>
      <c r="C496" t="s">
        <v>1174</v>
      </c>
      <c r="D496" s="5"/>
      <c r="E496">
        <v>52</v>
      </c>
      <c r="F496" s="1">
        <v>44830</v>
      </c>
      <c r="G496" s="1">
        <v>45054</v>
      </c>
      <c r="H496" s="2">
        <v>0.4375</v>
      </c>
      <c r="I496" s="2">
        <v>0.5</v>
      </c>
      <c r="J496" t="s">
        <v>466</v>
      </c>
      <c r="K496" s="6">
        <v>504141000</v>
      </c>
      <c r="L496" t="s">
        <v>495</v>
      </c>
      <c r="N496">
        <v>15</v>
      </c>
      <c r="O496" s="14">
        <v>177</v>
      </c>
    </row>
    <row r="497" spans="1:15" x14ac:dyDescent="0.35">
      <c r="A497" t="s">
        <v>1175</v>
      </c>
      <c r="B497">
        <v>1</v>
      </c>
      <c r="C497" t="s">
        <v>687</v>
      </c>
      <c r="D497" s="5"/>
      <c r="E497">
        <v>20</v>
      </c>
      <c r="F497" s="1">
        <v>44963</v>
      </c>
      <c r="G497" s="1">
        <v>45054</v>
      </c>
      <c r="H497" s="2">
        <v>0.77083333333333337</v>
      </c>
      <c r="I497" s="2">
        <v>0.83333333333333337</v>
      </c>
      <c r="J497" t="s">
        <v>403</v>
      </c>
      <c r="K497" s="6">
        <v>504141000</v>
      </c>
      <c r="L497" t="s">
        <v>1176</v>
      </c>
      <c r="N497">
        <v>9</v>
      </c>
      <c r="O497" s="14">
        <v>113</v>
      </c>
    </row>
    <row r="498" spans="1:15" x14ac:dyDescent="0.35">
      <c r="A498" t="s">
        <v>1177</v>
      </c>
      <c r="B498">
        <v>1</v>
      </c>
      <c r="C498" t="s">
        <v>1178</v>
      </c>
      <c r="D498" s="5"/>
      <c r="E498">
        <v>52</v>
      </c>
      <c r="F498" s="1">
        <v>44830</v>
      </c>
      <c r="G498" s="1">
        <v>45054</v>
      </c>
      <c r="H498" s="2">
        <v>0.69791666666666663</v>
      </c>
      <c r="I498" s="2">
        <v>0.76041666666666663</v>
      </c>
      <c r="J498" t="s">
        <v>583</v>
      </c>
      <c r="K498" s="6">
        <v>504141000</v>
      </c>
      <c r="L498" t="s">
        <v>397</v>
      </c>
      <c r="N498">
        <v>15</v>
      </c>
      <c r="O498" s="14">
        <v>180</v>
      </c>
    </row>
    <row r="499" spans="1:15" x14ac:dyDescent="0.35">
      <c r="A499" t="s">
        <v>1179</v>
      </c>
      <c r="B499">
        <v>1</v>
      </c>
      <c r="C499" t="s">
        <v>1180</v>
      </c>
      <c r="D499" s="5"/>
      <c r="E499">
        <v>52</v>
      </c>
      <c r="F499" s="1">
        <v>44830</v>
      </c>
      <c r="G499" s="1">
        <v>45054</v>
      </c>
      <c r="H499" s="2">
        <v>0.77083333333333337</v>
      </c>
      <c r="I499" s="2">
        <v>0.83333333333333337</v>
      </c>
      <c r="J499" t="s">
        <v>583</v>
      </c>
      <c r="K499" s="6">
        <v>504141000</v>
      </c>
      <c r="L499" t="s">
        <v>397</v>
      </c>
      <c r="N499">
        <v>15</v>
      </c>
      <c r="O499" s="14">
        <v>180</v>
      </c>
    </row>
    <row r="500" spans="1:15" x14ac:dyDescent="0.35">
      <c r="A500" t="s">
        <v>1181</v>
      </c>
      <c r="B500">
        <v>1</v>
      </c>
      <c r="C500" t="s">
        <v>1182</v>
      </c>
      <c r="D500" s="5"/>
      <c r="E500">
        <v>52</v>
      </c>
      <c r="F500" s="1">
        <v>44830</v>
      </c>
      <c r="G500" s="1">
        <v>45054</v>
      </c>
      <c r="H500" s="2">
        <v>0.35416666666666669</v>
      </c>
      <c r="I500" s="2">
        <v>0.41666666666666669</v>
      </c>
      <c r="J500" t="s">
        <v>583</v>
      </c>
      <c r="K500" s="6">
        <v>504141000</v>
      </c>
      <c r="L500" t="s">
        <v>505</v>
      </c>
      <c r="N500">
        <v>15</v>
      </c>
      <c r="O500" s="14">
        <v>180</v>
      </c>
    </row>
    <row r="501" spans="1:15" x14ac:dyDescent="0.35">
      <c r="A501" t="s">
        <v>1183</v>
      </c>
      <c r="B501">
        <v>1</v>
      </c>
      <c r="C501" t="s">
        <v>1107</v>
      </c>
      <c r="D501" s="5"/>
      <c r="E501">
        <v>52</v>
      </c>
      <c r="F501" s="1">
        <v>44830</v>
      </c>
      <c r="G501" s="1">
        <v>45054</v>
      </c>
      <c r="H501" s="2">
        <v>0.77083333333333337</v>
      </c>
      <c r="I501" s="2">
        <v>0.83333333333333337</v>
      </c>
      <c r="J501" t="s">
        <v>1083</v>
      </c>
      <c r="K501" s="6">
        <v>62232227</v>
      </c>
      <c r="L501" t="s">
        <v>527</v>
      </c>
      <c r="N501">
        <v>16</v>
      </c>
      <c r="O501" s="14">
        <v>180</v>
      </c>
    </row>
    <row r="502" spans="1:15" x14ac:dyDescent="0.35">
      <c r="A502" t="s">
        <v>1184</v>
      </c>
      <c r="B502">
        <v>2</v>
      </c>
      <c r="C502" t="s">
        <v>1185</v>
      </c>
      <c r="D502" s="5"/>
      <c r="E502">
        <v>32</v>
      </c>
      <c r="F502" s="1">
        <v>44837</v>
      </c>
      <c r="G502" s="1">
        <v>45054</v>
      </c>
      <c r="H502" s="2">
        <v>0.625</v>
      </c>
      <c r="I502" s="2">
        <v>0.6875</v>
      </c>
      <c r="J502" t="s">
        <v>196</v>
      </c>
      <c r="K502" s="6">
        <v>504141000</v>
      </c>
      <c r="L502" t="s">
        <v>1186</v>
      </c>
      <c r="N502">
        <v>37</v>
      </c>
      <c r="O502" s="14">
        <v>13</v>
      </c>
    </row>
    <row r="503" spans="1:15" x14ac:dyDescent="0.35">
      <c r="A503" t="s">
        <v>1187</v>
      </c>
      <c r="B503">
        <v>13</v>
      </c>
      <c r="C503" t="s">
        <v>1188</v>
      </c>
      <c r="D503" s="5"/>
      <c r="E503">
        <v>5</v>
      </c>
      <c r="F503" s="1">
        <v>45054</v>
      </c>
      <c r="G503" s="1">
        <v>45054</v>
      </c>
      <c r="H503" s="2">
        <v>0.75</v>
      </c>
      <c r="I503" s="2">
        <v>0.89583333333333337</v>
      </c>
      <c r="J503" t="s">
        <v>298</v>
      </c>
      <c r="K503" s="6">
        <v>504141000</v>
      </c>
      <c r="L503" t="s">
        <v>452</v>
      </c>
      <c r="N503">
        <v>15</v>
      </c>
      <c r="O503" s="14">
        <v>26</v>
      </c>
    </row>
    <row r="504" spans="1:15" x14ac:dyDescent="0.35">
      <c r="A504" t="s">
        <v>1189</v>
      </c>
      <c r="B504">
        <v>1</v>
      </c>
      <c r="C504" t="s">
        <v>1190</v>
      </c>
      <c r="D504" s="5"/>
      <c r="E504">
        <v>52</v>
      </c>
      <c r="F504" s="1">
        <v>44823</v>
      </c>
      <c r="G504" s="1">
        <v>45054</v>
      </c>
      <c r="H504" s="2">
        <v>0.77083333333333337</v>
      </c>
      <c r="I504" s="2">
        <v>0.83333333333333337</v>
      </c>
      <c r="J504" t="s">
        <v>448</v>
      </c>
      <c r="K504" s="6">
        <v>504141000</v>
      </c>
      <c r="L504" t="s">
        <v>1191</v>
      </c>
      <c r="N504">
        <v>13</v>
      </c>
      <c r="O504" s="14">
        <v>180</v>
      </c>
    </row>
    <row r="505" spans="1:15" x14ac:dyDescent="0.35">
      <c r="A505" t="s">
        <v>1192</v>
      </c>
      <c r="B505">
        <v>15</v>
      </c>
      <c r="C505" t="s">
        <v>1193</v>
      </c>
      <c r="D505" s="5"/>
      <c r="E505">
        <v>40</v>
      </c>
      <c r="F505" s="1">
        <v>44956</v>
      </c>
      <c r="G505" s="1">
        <v>45054</v>
      </c>
      <c r="H505" s="2">
        <v>0.51041666666666663</v>
      </c>
      <c r="I505" s="2">
        <v>0.63541666666666663</v>
      </c>
      <c r="J505" t="s">
        <v>231</v>
      </c>
      <c r="K505" s="6">
        <v>504141000</v>
      </c>
      <c r="L505" t="s">
        <v>898</v>
      </c>
      <c r="N505">
        <v>12</v>
      </c>
      <c r="O505" s="14">
        <v>177</v>
      </c>
    </row>
    <row r="506" spans="1:15" x14ac:dyDescent="0.35">
      <c r="A506" t="s">
        <v>1194</v>
      </c>
      <c r="B506">
        <v>13</v>
      </c>
      <c r="C506" t="s">
        <v>947</v>
      </c>
      <c r="D506" s="5"/>
      <c r="E506">
        <v>24</v>
      </c>
      <c r="F506" s="1">
        <v>44949</v>
      </c>
      <c r="G506" s="1">
        <v>45054</v>
      </c>
      <c r="H506" s="2">
        <v>0.79513888888888884</v>
      </c>
      <c r="I506" s="2">
        <v>0.85763888888888884</v>
      </c>
      <c r="J506" t="s">
        <v>317</v>
      </c>
      <c r="K506" s="6">
        <v>504141000</v>
      </c>
      <c r="L506" t="s">
        <v>746</v>
      </c>
      <c r="N506">
        <v>15</v>
      </c>
      <c r="O506" s="14">
        <v>122</v>
      </c>
    </row>
    <row r="507" spans="1:15" x14ac:dyDescent="0.35">
      <c r="A507" t="s">
        <v>1195</v>
      </c>
      <c r="B507">
        <v>15</v>
      </c>
      <c r="C507" t="s">
        <v>1196</v>
      </c>
      <c r="D507" s="5"/>
      <c r="E507">
        <v>35</v>
      </c>
      <c r="F507" s="1">
        <v>44845</v>
      </c>
      <c r="G507" s="1">
        <v>45069</v>
      </c>
      <c r="H507" s="2">
        <v>0.62847222222222221</v>
      </c>
      <c r="I507" s="2">
        <v>0.67013888888888884</v>
      </c>
      <c r="J507" t="s">
        <v>429</v>
      </c>
      <c r="K507" s="6">
        <v>504141000</v>
      </c>
      <c r="L507" t="s">
        <v>1197</v>
      </c>
      <c r="N507">
        <v>12</v>
      </c>
      <c r="O507" s="14">
        <v>84</v>
      </c>
    </row>
    <row r="508" spans="1:15" x14ac:dyDescent="0.35">
      <c r="A508" t="s">
        <v>1198</v>
      </c>
      <c r="B508">
        <v>1</v>
      </c>
      <c r="C508" t="s">
        <v>1165</v>
      </c>
      <c r="D508" s="5"/>
      <c r="E508">
        <v>75</v>
      </c>
      <c r="F508" s="1">
        <v>44998</v>
      </c>
      <c r="G508" s="1">
        <v>45055</v>
      </c>
      <c r="H508" s="2">
        <v>0.53472222222222221</v>
      </c>
      <c r="I508" s="2">
        <v>0.62152777777777779</v>
      </c>
      <c r="J508" t="s">
        <v>378</v>
      </c>
      <c r="K508" s="6">
        <v>504141000</v>
      </c>
      <c r="L508" t="s">
        <v>373</v>
      </c>
      <c r="N508">
        <v>15</v>
      </c>
      <c r="O508" s="14">
        <v>218</v>
      </c>
    </row>
    <row r="509" spans="1:15" x14ac:dyDescent="0.35">
      <c r="A509" t="s">
        <v>1199</v>
      </c>
      <c r="B509">
        <v>1</v>
      </c>
      <c r="C509" t="s">
        <v>1200</v>
      </c>
      <c r="D509" s="5"/>
      <c r="E509">
        <v>52</v>
      </c>
      <c r="F509" s="1">
        <v>44838</v>
      </c>
      <c r="G509" s="1">
        <v>45055</v>
      </c>
      <c r="H509" s="2">
        <v>0.42708333333333331</v>
      </c>
      <c r="I509" s="2">
        <v>0.48958333333333331</v>
      </c>
      <c r="J509" t="s">
        <v>188</v>
      </c>
      <c r="K509" s="6">
        <v>504141000</v>
      </c>
      <c r="L509" t="s">
        <v>1105</v>
      </c>
      <c r="N509">
        <v>16</v>
      </c>
      <c r="O509" s="14">
        <v>180</v>
      </c>
    </row>
    <row r="510" spans="1:15" x14ac:dyDescent="0.35">
      <c r="A510" t="s">
        <v>1201</v>
      </c>
      <c r="B510">
        <v>1</v>
      </c>
      <c r="C510" t="s">
        <v>1202</v>
      </c>
      <c r="D510" s="5"/>
      <c r="E510">
        <v>52</v>
      </c>
      <c r="F510" s="1">
        <v>44838</v>
      </c>
      <c r="G510" s="1">
        <v>45055</v>
      </c>
      <c r="H510" s="2">
        <v>0.42708333333333331</v>
      </c>
      <c r="I510" s="2">
        <v>0.48958333333333331</v>
      </c>
      <c r="J510" t="s">
        <v>385</v>
      </c>
      <c r="K510" s="6">
        <v>504141000</v>
      </c>
      <c r="L510" t="s">
        <v>505</v>
      </c>
      <c r="N510">
        <v>15</v>
      </c>
      <c r="O510" s="14">
        <v>180</v>
      </c>
    </row>
    <row r="511" spans="1:15" x14ac:dyDescent="0.35">
      <c r="A511" t="s">
        <v>1203</v>
      </c>
      <c r="B511">
        <v>1</v>
      </c>
      <c r="C511" t="s">
        <v>1080</v>
      </c>
      <c r="D511" s="5"/>
      <c r="E511">
        <v>52</v>
      </c>
      <c r="F511" s="1">
        <v>44838</v>
      </c>
      <c r="G511" s="1">
        <v>45055</v>
      </c>
      <c r="H511" s="2">
        <v>0.69791666666666663</v>
      </c>
      <c r="I511" s="2">
        <v>0.76041666666666663</v>
      </c>
      <c r="J511" t="s">
        <v>403</v>
      </c>
      <c r="K511" s="6">
        <v>504141000</v>
      </c>
      <c r="L511" t="s">
        <v>604</v>
      </c>
      <c r="N511">
        <v>15</v>
      </c>
      <c r="O511" s="14">
        <v>180</v>
      </c>
    </row>
    <row r="512" spans="1:15" x14ac:dyDescent="0.35">
      <c r="A512" t="s">
        <v>1204</v>
      </c>
      <c r="B512">
        <v>1</v>
      </c>
      <c r="C512" t="s">
        <v>1007</v>
      </c>
      <c r="D512" s="5"/>
      <c r="E512">
        <v>70</v>
      </c>
      <c r="F512" s="1">
        <v>44838</v>
      </c>
      <c r="G512" s="1">
        <v>45055</v>
      </c>
      <c r="H512" s="2">
        <v>0.34375</v>
      </c>
      <c r="I512" s="2">
        <v>0.42708333333333331</v>
      </c>
      <c r="J512" t="s">
        <v>366</v>
      </c>
      <c r="K512" s="6">
        <v>504141000</v>
      </c>
      <c r="L512" t="s">
        <v>373</v>
      </c>
      <c r="N512">
        <v>15</v>
      </c>
      <c r="O512" s="14">
        <v>240</v>
      </c>
    </row>
    <row r="513" spans="1:15" x14ac:dyDescent="0.35">
      <c r="A513" t="s">
        <v>1205</v>
      </c>
      <c r="B513">
        <v>15</v>
      </c>
      <c r="C513" t="s">
        <v>590</v>
      </c>
      <c r="D513" s="5"/>
      <c r="E513">
        <v>26</v>
      </c>
      <c r="F513" s="1">
        <v>45013</v>
      </c>
      <c r="G513" s="1">
        <v>45055</v>
      </c>
      <c r="H513" s="2">
        <v>0.59375</v>
      </c>
      <c r="I513" s="2">
        <v>0.72916666666666663</v>
      </c>
      <c r="J513" t="s">
        <v>591</v>
      </c>
      <c r="K513" s="6">
        <v>504141000</v>
      </c>
      <c r="L513" t="s">
        <v>592</v>
      </c>
      <c r="N513">
        <v>10</v>
      </c>
      <c r="O513" s="14">
        <v>133</v>
      </c>
    </row>
    <row r="514" spans="1:15" x14ac:dyDescent="0.35">
      <c r="A514" t="s">
        <v>1206</v>
      </c>
      <c r="C514" t="s">
        <v>1207</v>
      </c>
      <c r="D514" s="5"/>
      <c r="E514">
        <v>5</v>
      </c>
      <c r="F514" s="1">
        <v>45055</v>
      </c>
      <c r="G514" s="1">
        <v>45055</v>
      </c>
      <c r="H514" s="2">
        <v>0.72916666666666663</v>
      </c>
      <c r="I514" s="2">
        <v>0.875</v>
      </c>
      <c r="J514" t="s">
        <v>298</v>
      </c>
      <c r="K514" s="6">
        <v>504141000</v>
      </c>
      <c r="L514" t="s">
        <v>312</v>
      </c>
      <c r="N514">
        <v>15</v>
      </c>
      <c r="O514" s="14">
        <v>26</v>
      </c>
    </row>
    <row r="515" spans="1:15" x14ac:dyDescent="0.35">
      <c r="A515" t="s">
        <v>1208</v>
      </c>
      <c r="C515" t="s">
        <v>1209</v>
      </c>
      <c r="D515" s="5"/>
      <c r="E515">
        <v>7</v>
      </c>
      <c r="F515" s="1">
        <v>45027</v>
      </c>
      <c r="G515" s="1">
        <v>45055</v>
      </c>
      <c r="H515" s="2">
        <v>0.77083333333333337</v>
      </c>
      <c r="I515" s="2">
        <v>0.8125</v>
      </c>
      <c r="J515" t="s">
        <v>436</v>
      </c>
      <c r="K515" s="6">
        <v>504141000</v>
      </c>
      <c r="L515" t="s">
        <v>871</v>
      </c>
      <c r="N515">
        <v>12</v>
      </c>
      <c r="O515" s="14">
        <v>47</v>
      </c>
    </row>
    <row r="516" spans="1:15" x14ac:dyDescent="0.35">
      <c r="A516" t="s">
        <v>1210</v>
      </c>
      <c r="B516">
        <v>1</v>
      </c>
      <c r="C516" t="s">
        <v>1118</v>
      </c>
      <c r="D516" s="5"/>
      <c r="E516">
        <v>52</v>
      </c>
      <c r="F516" s="1">
        <v>44838</v>
      </c>
      <c r="G516" s="1">
        <v>45055</v>
      </c>
      <c r="H516" s="2">
        <v>0.625</v>
      </c>
      <c r="I516" s="2">
        <v>0.6875</v>
      </c>
      <c r="J516" t="s">
        <v>378</v>
      </c>
      <c r="K516" s="6">
        <v>504141000</v>
      </c>
      <c r="L516" t="s">
        <v>1119</v>
      </c>
      <c r="N516">
        <v>15</v>
      </c>
      <c r="O516" s="14">
        <v>180</v>
      </c>
    </row>
    <row r="517" spans="1:15" x14ac:dyDescent="0.35">
      <c r="A517" t="s">
        <v>1211</v>
      </c>
      <c r="B517">
        <v>8</v>
      </c>
      <c r="C517" t="s">
        <v>1212</v>
      </c>
      <c r="D517" s="5"/>
      <c r="E517">
        <v>16</v>
      </c>
      <c r="F517" s="1">
        <v>45034</v>
      </c>
      <c r="G517" s="1">
        <v>45055</v>
      </c>
      <c r="H517" s="2">
        <v>0.375</v>
      </c>
      <c r="I517" s="2">
        <v>0.5</v>
      </c>
      <c r="J517" t="s">
        <v>215</v>
      </c>
      <c r="K517" s="6">
        <v>504141000</v>
      </c>
      <c r="L517" t="s">
        <v>555</v>
      </c>
      <c r="N517">
        <v>8</v>
      </c>
      <c r="O517" s="14">
        <v>136</v>
      </c>
    </row>
    <row r="518" spans="1:15" x14ac:dyDescent="0.35">
      <c r="A518" t="s">
        <v>1213</v>
      </c>
      <c r="B518">
        <v>2</v>
      </c>
      <c r="C518" t="s">
        <v>1214</v>
      </c>
      <c r="D518" s="5"/>
      <c r="E518">
        <v>32</v>
      </c>
      <c r="F518" s="1">
        <v>44818</v>
      </c>
      <c r="G518" s="1">
        <v>45056</v>
      </c>
      <c r="H518" s="2">
        <v>0.625</v>
      </c>
      <c r="I518" s="2">
        <v>0.6875</v>
      </c>
      <c r="J518" t="s">
        <v>340</v>
      </c>
      <c r="K518" s="6">
        <v>504141000</v>
      </c>
      <c r="L518" t="s">
        <v>1215</v>
      </c>
      <c r="N518">
        <v>50</v>
      </c>
      <c r="O518" s="14">
        <v>26</v>
      </c>
    </row>
    <row r="519" spans="1:15" x14ac:dyDescent="0.35">
      <c r="A519" t="s">
        <v>1216</v>
      </c>
      <c r="B519">
        <v>13</v>
      </c>
      <c r="C519" t="s">
        <v>1217</v>
      </c>
      <c r="D519" s="5"/>
      <c r="E519">
        <v>35</v>
      </c>
      <c r="F519" s="1">
        <v>44825</v>
      </c>
      <c r="G519" s="1">
        <v>45056</v>
      </c>
      <c r="H519" s="2">
        <v>0.77777777777777779</v>
      </c>
      <c r="I519" s="2">
        <v>0.81944444444444453</v>
      </c>
      <c r="J519" t="s">
        <v>1115</v>
      </c>
      <c r="L519" t="s">
        <v>1116</v>
      </c>
      <c r="N519">
        <v>18</v>
      </c>
      <c r="O519" s="14">
        <v>115</v>
      </c>
    </row>
    <row r="520" spans="1:15" x14ac:dyDescent="0.35">
      <c r="A520" t="s">
        <v>1218</v>
      </c>
      <c r="B520">
        <v>10</v>
      </c>
      <c r="C520" t="s">
        <v>1219</v>
      </c>
      <c r="D520" s="5"/>
      <c r="E520">
        <v>3</v>
      </c>
      <c r="F520" s="1">
        <v>45056</v>
      </c>
      <c r="G520" s="1">
        <v>45056</v>
      </c>
      <c r="H520" s="2">
        <v>0.625</v>
      </c>
      <c r="I520" s="2">
        <v>0.70833333333333337</v>
      </c>
      <c r="J520" t="s">
        <v>1220</v>
      </c>
      <c r="L520" t="s">
        <v>1026</v>
      </c>
      <c r="N520">
        <v>99</v>
      </c>
      <c r="O520" s="14">
        <v>0</v>
      </c>
    </row>
    <row r="521" spans="1:15" x14ac:dyDescent="0.35">
      <c r="A521" t="s">
        <v>1221</v>
      </c>
      <c r="B521">
        <v>8</v>
      </c>
      <c r="C521" t="s">
        <v>1222</v>
      </c>
      <c r="D521" s="5"/>
      <c r="E521">
        <v>8</v>
      </c>
      <c r="F521" s="1">
        <v>45035</v>
      </c>
      <c r="G521" s="1">
        <v>45056</v>
      </c>
      <c r="H521" s="2">
        <v>0.66666666666666663</v>
      </c>
      <c r="I521" s="2">
        <v>0.72916666666666663</v>
      </c>
      <c r="J521" t="s">
        <v>552</v>
      </c>
      <c r="K521" s="6">
        <v>504141000</v>
      </c>
      <c r="L521" t="s">
        <v>982</v>
      </c>
      <c r="N521">
        <v>9</v>
      </c>
      <c r="O521" s="14">
        <v>80</v>
      </c>
    </row>
    <row r="522" spans="1:15" x14ac:dyDescent="0.35">
      <c r="A522" t="s">
        <v>1223</v>
      </c>
      <c r="B522">
        <v>2</v>
      </c>
      <c r="C522" t="s">
        <v>1224</v>
      </c>
      <c r="D522" s="5"/>
      <c r="E522">
        <v>3</v>
      </c>
      <c r="F522" s="1">
        <v>45056</v>
      </c>
      <c r="G522" s="1">
        <v>45056</v>
      </c>
      <c r="H522" s="2">
        <v>0.66666666666666663</v>
      </c>
      <c r="I522" s="2">
        <v>0.75</v>
      </c>
      <c r="J522" t="s">
        <v>1225</v>
      </c>
      <c r="L522" t="s">
        <v>1226</v>
      </c>
      <c r="N522">
        <v>30</v>
      </c>
      <c r="O522" s="14">
        <v>0</v>
      </c>
    </row>
    <row r="523" spans="1:15" x14ac:dyDescent="0.35">
      <c r="A523" t="s">
        <v>1227</v>
      </c>
      <c r="B523">
        <v>1</v>
      </c>
      <c r="C523" t="s">
        <v>365</v>
      </c>
      <c r="D523" s="5"/>
      <c r="E523">
        <v>75</v>
      </c>
      <c r="F523" s="1">
        <v>44998</v>
      </c>
      <c r="G523" s="1">
        <v>45056</v>
      </c>
      <c r="H523" s="2">
        <v>0.77083333333333337</v>
      </c>
      <c r="I523" s="2">
        <v>0.85763888888888884</v>
      </c>
      <c r="J523" t="s">
        <v>390</v>
      </c>
      <c r="K523" s="6">
        <v>599936291</v>
      </c>
      <c r="L523" t="s">
        <v>588</v>
      </c>
      <c r="N523">
        <v>15</v>
      </c>
      <c r="O523" s="14">
        <v>218</v>
      </c>
    </row>
    <row r="524" spans="1:15" x14ac:dyDescent="0.35">
      <c r="A524" t="s">
        <v>1228</v>
      </c>
      <c r="B524">
        <v>1</v>
      </c>
      <c r="C524" t="s">
        <v>1229</v>
      </c>
      <c r="D524" s="5"/>
      <c r="E524">
        <v>52</v>
      </c>
      <c r="F524" s="1">
        <v>44839</v>
      </c>
      <c r="G524" s="1">
        <v>45056</v>
      </c>
      <c r="H524" s="2">
        <v>0.41666666666666669</v>
      </c>
      <c r="I524" s="2">
        <v>0.47916666666666669</v>
      </c>
      <c r="J524" t="s">
        <v>498</v>
      </c>
      <c r="L524" t="s">
        <v>1230</v>
      </c>
      <c r="N524">
        <v>16</v>
      </c>
      <c r="O524" s="14">
        <v>177</v>
      </c>
    </row>
    <row r="525" spans="1:15" x14ac:dyDescent="0.35">
      <c r="A525" t="s">
        <v>1231</v>
      </c>
      <c r="B525">
        <v>13</v>
      </c>
      <c r="C525" t="s">
        <v>1232</v>
      </c>
      <c r="D525" s="5"/>
      <c r="E525">
        <v>5</v>
      </c>
      <c r="F525" s="1">
        <v>45056</v>
      </c>
      <c r="G525" s="1">
        <v>45056</v>
      </c>
      <c r="H525" s="2">
        <v>0.72916666666666663</v>
      </c>
      <c r="I525" s="2">
        <v>0.875</v>
      </c>
      <c r="J525" t="s">
        <v>298</v>
      </c>
      <c r="K525" s="6">
        <v>504141000</v>
      </c>
      <c r="L525" t="s">
        <v>1233</v>
      </c>
      <c r="N525">
        <v>15</v>
      </c>
      <c r="O525" s="14">
        <v>26</v>
      </c>
    </row>
    <row r="526" spans="1:15" x14ac:dyDescent="0.35">
      <c r="A526" t="s">
        <v>1234</v>
      </c>
      <c r="B526">
        <v>1</v>
      </c>
      <c r="C526" t="s">
        <v>1235</v>
      </c>
      <c r="D526" s="5"/>
      <c r="E526">
        <v>52</v>
      </c>
      <c r="F526" s="1">
        <v>44839</v>
      </c>
      <c r="G526" s="1">
        <v>45056</v>
      </c>
      <c r="H526" s="2">
        <v>0.69791666666666663</v>
      </c>
      <c r="I526" s="2">
        <v>0.76041666666666663</v>
      </c>
      <c r="J526" t="s">
        <v>366</v>
      </c>
      <c r="K526" s="6">
        <v>504141000</v>
      </c>
      <c r="L526" t="s">
        <v>460</v>
      </c>
      <c r="N526">
        <v>15</v>
      </c>
      <c r="O526" s="14">
        <v>180</v>
      </c>
    </row>
    <row r="527" spans="1:15" x14ac:dyDescent="0.35">
      <c r="A527" t="s">
        <v>1236</v>
      </c>
      <c r="B527">
        <v>1</v>
      </c>
      <c r="C527" t="s">
        <v>1237</v>
      </c>
      <c r="D527" s="5"/>
      <c r="E527">
        <v>52</v>
      </c>
      <c r="F527" s="1">
        <v>44832</v>
      </c>
      <c r="G527" s="1">
        <v>45056</v>
      </c>
      <c r="H527" s="2">
        <v>0.4375</v>
      </c>
      <c r="I527" s="2">
        <v>0.5</v>
      </c>
      <c r="J527" t="s">
        <v>188</v>
      </c>
      <c r="K527" s="6">
        <v>504141000</v>
      </c>
      <c r="L527" t="s">
        <v>397</v>
      </c>
      <c r="N527">
        <v>15</v>
      </c>
      <c r="O527" s="14">
        <v>180</v>
      </c>
    </row>
    <row r="528" spans="1:15" x14ac:dyDescent="0.35">
      <c r="A528" t="s">
        <v>1238</v>
      </c>
      <c r="B528">
        <v>1</v>
      </c>
      <c r="C528" t="s">
        <v>1180</v>
      </c>
      <c r="D528" s="5"/>
      <c r="E528">
        <v>52</v>
      </c>
      <c r="F528" s="1">
        <v>44825</v>
      </c>
      <c r="G528" s="1">
        <v>45056</v>
      </c>
      <c r="H528" s="2">
        <v>0.75</v>
      </c>
      <c r="I528" s="2">
        <v>0.8125</v>
      </c>
      <c r="J528" t="s">
        <v>939</v>
      </c>
      <c r="K528" s="6">
        <v>599936291</v>
      </c>
      <c r="L528" t="s">
        <v>397</v>
      </c>
      <c r="N528">
        <v>15</v>
      </c>
      <c r="O528" s="14">
        <v>180</v>
      </c>
    </row>
    <row r="529" spans="1:15" x14ac:dyDescent="0.35">
      <c r="A529" t="s">
        <v>1239</v>
      </c>
      <c r="B529">
        <v>1</v>
      </c>
      <c r="C529" t="s">
        <v>1240</v>
      </c>
      <c r="D529" s="5"/>
      <c r="E529">
        <v>52</v>
      </c>
      <c r="F529" s="1">
        <v>44839</v>
      </c>
      <c r="G529" s="1">
        <v>45056</v>
      </c>
      <c r="H529" s="2">
        <v>0.8125</v>
      </c>
      <c r="I529" s="2">
        <v>0.875</v>
      </c>
      <c r="J529" t="s">
        <v>1029</v>
      </c>
      <c r="K529" s="6">
        <v>599936291</v>
      </c>
      <c r="L529" t="s">
        <v>463</v>
      </c>
      <c r="N529">
        <v>15</v>
      </c>
      <c r="O529" s="14">
        <v>180</v>
      </c>
    </row>
    <row r="530" spans="1:15" x14ac:dyDescent="0.35">
      <c r="A530" t="s">
        <v>1241</v>
      </c>
      <c r="B530">
        <v>1</v>
      </c>
      <c r="C530" t="s">
        <v>1242</v>
      </c>
      <c r="D530" s="5"/>
      <c r="E530">
        <v>52</v>
      </c>
      <c r="F530" s="1">
        <v>44832</v>
      </c>
      <c r="G530" s="1">
        <v>45056</v>
      </c>
      <c r="H530" s="2">
        <v>0.42708333333333331</v>
      </c>
      <c r="I530" s="2">
        <v>0.48958333333333331</v>
      </c>
      <c r="J530" t="s">
        <v>448</v>
      </c>
      <c r="K530" s="6">
        <v>504141000</v>
      </c>
      <c r="L530" t="s">
        <v>1105</v>
      </c>
      <c r="N530">
        <v>15</v>
      </c>
      <c r="O530" s="14">
        <v>180</v>
      </c>
    </row>
    <row r="531" spans="1:15" x14ac:dyDescent="0.35">
      <c r="A531" t="s">
        <v>1243</v>
      </c>
      <c r="B531">
        <v>13</v>
      </c>
      <c r="C531" t="s">
        <v>1244</v>
      </c>
      <c r="D531" s="5"/>
      <c r="E531">
        <v>34</v>
      </c>
      <c r="F531" s="1">
        <v>45000</v>
      </c>
      <c r="G531" s="1">
        <v>45056</v>
      </c>
      <c r="H531" s="2">
        <v>0.77083333333333337</v>
      </c>
      <c r="I531" s="2">
        <v>0.875</v>
      </c>
      <c r="J531" t="s">
        <v>239</v>
      </c>
      <c r="K531" s="6">
        <v>504141000</v>
      </c>
      <c r="L531" t="s">
        <v>1245</v>
      </c>
      <c r="N531">
        <v>14</v>
      </c>
      <c r="O531" s="14">
        <v>379</v>
      </c>
    </row>
    <row r="532" spans="1:15" x14ac:dyDescent="0.35">
      <c r="A532" t="s">
        <v>1246</v>
      </c>
      <c r="B532">
        <v>1</v>
      </c>
      <c r="C532" t="s">
        <v>1247</v>
      </c>
      <c r="D532" s="5"/>
      <c r="E532">
        <v>52</v>
      </c>
      <c r="F532" s="1">
        <v>44832</v>
      </c>
      <c r="G532" s="1">
        <v>45056</v>
      </c>
      <c r="H532" s="2">
        <v>0.77083333333333337</v>
      </c>
      <c r="I532" s="2">
        <v>0.83333333333333337</v>
      </c>
      <c r="J532" t="s">
        <v>403</v>
      </c>
      <c r="K532" s="6">
        <v>504141000</v>
      </c>
      <c r="L532" t="s">
        <v>615</v>
      </c>
      <c r="N532">
        <v>15</v>
      </c>
      <c r="O532" s="14">
        <v>165</v>
      </c>
    </row>
    <row r="533" spans="1:15" x14ac:dyDescent="0.35">
      <c r="A533" t="s">
        <v>1248</v>
      </c>
      <c r="B533">
        <v>13</v>
      </c>
      <c r="C533" t="s">
        <v>1249</v>
      </c>
      <c r="D533" s="5"/>
      <c r="E533">
        <v>12</v>
      </c>
      <c r="F533" s="1">
        <v>45007</v>
      </c>
      <c r="G533" s="1">
        <v>45056</v>
      </c>
      <c r="H533" s="2">
        <v>0.42708333333333331</v>
      </c>
      <c r="I533" s="2">
        <v>0.47916666666666669</v>
      </c>
      <c r="J533" t="s">
        <v>243</v>
      </c>
      <c r="K533" s="6">
        <v>504141000</v>
      </c>
      <c r="L533" t="s">
        <v>803</v>
      </c>
      <c r="N533">
        <v>16</v>
      </c>
      <c r="O533" s="14">
        <v>68</v>
      </c>
    </row>
    <row r="534" spans="1:15" x14ac:dyDescent="0.35">
      <c r="A534" t="s">
        <v>1250</v>
      </c>
      <c r="B534">
        <v>1</v>
      </c>
      <c r="C534" t="s">
        <v>389</v>
      </c>
      <c r="D534" s="5"/>
      <c r="E534">
        <v>75</v>
      </c>
      <c r="F534" s="1">
        <v>44998</v>
      </c>
      <c r="G534" s="1">
        <v>45057</v>
      </c>
      <c r="H534" s="2">
        <v>0.4375</v>
      </c>
      <c r="I534" s="2">
        <v>0.52430555555555558</v>
      </c>
      <c r="J534" t="s">
        <v>378</v>
      </c>
      <c r="K534" s="6">
        <v>504141000</v>
      </c>
      <c r="L534" t="s">
        <v>399</v>
      </c>
      <c r="N534">
        <v>15</v>
      </c>
      <c r="O534" s="14">
        <v>218</v>
      </c>
    </row>
    <row r="535" spans="1:15" x14ac:dyDescent="0.35">
      <c r="A535" t="s">
        <v>1251</v>
      </c>
      <c r="B535">
        <v>1</v>
      </c>
      <c r="C535" t="s">
        <v>1165</v>
      </c>
      <c r="D535" s="5"/>
      <c r="E535">
        <v>75</v>
      </c>
      <c r="F535" s="1">
        <v>44998</v>
      </c>
      <c r="G535" s="1">
        <v>45057</v>
      </c>
      <c r="H535" s="2">
        <v>0.77083333333333337</v>
      </c>
      <c r="I535" s="2">
        <v>0.85763888888888884</v>
      </c>
      <c r="J535" t="s">
        <v>375</v>
      </c>
      <c r="K535" s="6">
        <v>599936291</v>
      </c>
      <c r="L535" t="s">
        <v>373</v>
      </c>
      <c r="N535">
        <v>15</v>
      </c>
      <c r="O535" s="14">
        <v>218</v>
      </c>
    </row>
    <row r="536" spans="1:15" x14ac:dyDescent="0.35">
      <c r="A536" t="s">
        <v>1252</v>
      </c>
      <c r="B536">
        <v>1</v>
      </c>
      <c r="C536" t="s">
        <v>1170</v>
      </c>
      <c r="D536" s="5"/>
      <c r="E536">
        <v>75</v>
      </c>
      <c r="F536" s="1">
        <v>44998</v>
      </c>
      <c r="G536" s="1">
        <v>45057</v>
      </c>
      <c r="H536" s="2">
        <v>0.34027777777777773</v>
      </c>
      <c r="I536" s="2">
        <v>0.42708333333333331</v>
      </c>
      <c r="J536" t="s">
        <v>378</v>
      </c>
      <c r="K536" s="6">
        <v>504141000</v>
      </c>
      <c r="L536" t="s">
        <v>399</v>
      </c>
      <c r="N536">
        <v>15</v>
      </c>
      <c r="O536" s="14">
        <v>218</v>
      </c>
    </row>
    <row r="537" spans="1:15" x14ac:dyDescent="0.35">
      <c r="A537" t="s">
        <v>1253</v>
      </c>
      <c r="B537">
        <v>1</v>
      </c>
      <c r="C537" t="s">
        <v>1254</v>
      </c>
      <c r="D537" s="5"/>
      <c r="E537">
        <v>52</v>
      </c>
      <c r="F537" s="1">
        <v>44833</v>
      </c>
      <c r="G537" s="1">
        <v>45057</v>
      </c>
      <c r="H537" s="2">
        <v>0.42708333333333331</v>
      </c>
      <c r="I537" s="2">
        <v>0.48958333333333331</v>
      </c>
      <c r="J537" t="s">
        <v>448</v>
      </c>
      <c r="K537" s="6">
        <v>504141000</v>
      </c>
      <c r="L537" t="s">
        <v>685</v>
      </c>
      <c r="N537">
        <v>15</v>
      </c>
      <c r="O537" s="14">
        <v>177</v>
      </c>
    </row>
    <row r="538" spans="1:15" x14ac:dyDescent="0.35">
      <c r="A538" t="s">
        <v>1255</v>
      </c>
      <c r="C538" t="s">
        <v>621</v>
      </c>
      <c r="D538" s="5"/>
      <c r="E538">
        <v>8</v>
      </c>
      <c r="F538" s="1">
        <v>45056</v>
      </c>
      <c r="G538" s="1">
        <v>45057</v>
      </c>
      <c r="H538" s="2">
        <v>0.75</v>
      </c>
      <c r="I538" s="2">
        <v>0.875</v>
      </c>
      <c r="J538" t="s">
        <v>419</v>
      </c>
      <c r="K538" s="6">
        <v>504141000</v>
      </c>
      <c r="L538" t="s">
        <v>622</v>
      </c>
      <c r="N538">
        <v>9</v>
      </c>
      <c r="O538" s="14">
        <v>56</v>
      </c>
    </row>
    <row r="539" spans="1:15" x14ac:dyDescent="0.35">
      <c r="A539" t="s">
        <v>1256</v>
      </c>
      <c r="B539">
        <v>13</v>
      </c>
      <c r="C539" t="s">
        <v>187</v>
      </c>
      <c r="D539" s="5"/>
      <c r="E539">
        <v>27</v>
      </c>
      <c r="F539" s="1">
        <v>44966</v>
      </c>
      <c r="G539" s="1">
        <v>45057</v>
      </c>
      <c r="H539" s="2">
        <v>0.75</v>
      </c>
      <c r="I539" s="2">
        <v>0.8125</v>
      </c>
      <c r="J539" t="s">
        <v>180</v>
      </c>
      <c r="K539" s="6">
        <v>504141000</v>
      </c>
      <c r="L539" t="s">
        <v>259</v>
      </c>
      <c r="N539">
        <v>15</v>
      </c>
      <c r="O539" s="14">
        <v>0</v>
      </c>
    </row>
    <row r="540" spans="1:15" x14ac:dyDescent="0.35">
      <c r="A540" t="s">
        <v>1257</v>
      </c>
      <c r="B540">
        <v>1</v>
      </c>
      <c r="C540" t="s">
        <v>1258</v>
      </c>
      <c r="D540" s="5"/>
      <c r="E540">
        <v>160</v>
      </c>
      <c r="F540" s="1">
        <v>44847</v>
      </c>
      <c r="G540" s="1">
        <v>45057</v>
      </c>
      <c r="H540" s="2">
        <v>0.77083333333333337</v>
      </c>
      <c r="I540" s="2">
        <v>0.875</v>
      </c>
      <c r="J540" t="s">
        <v>1259</v>
      </c>
      <c r="K540" s="6">
        <v>504141000</v>
      </c>
      <c r="L540" t="s">
        <v>1260</v>
      </c>
      <c r="N540">
        <v>15</v>
      </c>
      <c r="O540" s="14">
        <v>20</v>
      </c>
    </row>
    <row r="541" spans="1:15" x14ac:dyDescent="0.35">
      <c r="A541" t="s">
        <v>1261</v>
      </c>
      <c r="B541">
        <v>15</v>
      </c>
      <c r="C541" t="s">
        <v>1262</v>
      </c>
      <c r="D541" s="5"/>
      <c r="E541">
        <v>48</v>
      </c>
      <c r="F541" s="1">
        <v>44966</v>
      </c>
      <c r="G541" s="1">
        <v>45057</v>
      </c>
      <c r="H541" s="2">
        <v>0.60416666666666663</v>
      </c>
      <c r="I541" s="2">
        <v>0.72916666666666663</v>
      </c>
      <c r="J541" t="s">
        <v>231</v>
      </c>
      <c r="K541" s="6">
        <v>504141000</v>
      </c>
      <c r="L541" t="s">
        <v>330</v>
      </c>
      <c r="N541">
        <v>16</v>
      </c>
      <c r="O541" s="14">
        <v>145</v>
      </c>
    </row>
    <row r="542" spans="1:15" x14ac:dyDescent="0.35">
      <c r="A542" t="s">
        <v>1263</v>
      </c>
      <c r="B542">
        <v>1</v>
      </c>
      <c r="C542" t="s">
        <v>1264</v>
      </c>
      <c r="D542" s="5"/>
      <c r="E542">
        <v>52</v>
      </c>
      <c r="F542" s="1">
        <v>44826</v>
      </c>
      <c r="G542" s="1">
        <v>45057</v>
      </c>
      <c r="H542" s="2">
        <v>0.79166666666666663</v>
      </c>
      <c r="I542" s="2">
        <v>0.85416666666666663</v>
      </c>
      <c r="J542" t="s">
        <v>486</v>
      </c>
      <c r="L542" t="s">
        <v>1105</v>
      </c>
      <c r="N542">
        <v>15</v>
      </c>
      <c r="O542" s="14">
        <v>180</v>
      </c>
    </row>
    <row r="543" spans="1:15" x14ac:dyDescent="0.35">
      <c r="A543" t="s">
        <v>1265</v>
      </c>
      <c r="C543" t="s">
        <v>405</v>
      </c>
      <c r="D543" s="5"/>
      <c r="E543">
        <v>2</v>
      </c>
      <c r="F543" s="1">
        <v>45057</v>
      </c>
      <c r="G543" s="1">
        <v>45057</v>
      </c>
      <c r="H543" s="2">
        <v>0.64583333333333337</v>
      </c>
      <c r="I543" s="2">
        <v>0.70833333333333337</v>
      </c>
      <c r="J543" t="s">
        <v>688</v>
      </c>
      <c r="L543" t="s">
        <v>263</v>
      </c>
      <c r="N543">
        <v>7</v>
      </c>
      <c r="O543" s="14">
        <v>0</v>
      </c>
    </row>
    <row r="544" spans="1:15" x14ac:dyDescent="0.35">
      <c r="A544" t="s">
        <v>1266</v>
      </c>
      <c r="C544" t="s">
        <v>405</v>
      </c>
      <c r="D544" s="5"/>
      <c r="E544">
        <v>2</v>
      </c>
      <c r="F544" s="1">
        <v>45057</v>
      </c>
      <c r="G544" s="1">
        <v>45057</v>
      </c>
      <c r="H544" s="2">
        <v>0.64583333333333337</v>
      </c>
      <c r="I544" s="2">
        <v>0.70833333333333337</v>
      </c>
      <c r="J544" t="s">
        <v>944</v>
      </c>
      <c r="L544" t="s">
        <v>945</v>
      </c>
      <c r="N544">
        <v>7</v>
      </c>
      <c r="O544" s="14">
        <v>0</v>
      </c>
    </row>
    <row r="545" spans="1:15" x14ac:dyDescent="0.35">
      <c r="A545" t="s">
        <v>1267</v>
      </c>
      <c r="B545">
        <v>1</v>
      </c>
      <c r="C545" t="s">
        <v>1268</v>
      </c>
      <c r="D545" s="5"/>
      <c r="E545">
        <v>20</v>
      </c>
      <c r="F545" s="1">
        <v>44987</v>
      </c>
      <c r="G545" s="1">
        <v>45057</v>
      </c>
      <c r="H545" s="2">
        <v>0.69791666666666663</v>
      </c>
      <c r="I545" s="2">
        <v>0.76041666666666663</v>
      </c>
      <c r="J545" t="s">
        <v>583</v>
      </c>
      <c r="K545" s="6">
        <v>504141000</v>
      </c>
      <c r="L545" t="s">
        <v>588</v>
      </c>
      <c r="N545">
        <v>9</v>
      </c>
      <c r="O545" s="14">
        <v>115</v>
      </c>
    </row>
    <row r="546" spans="1:15" x14ac:dyDescent="0.35">
      <c r="A546" t="s">
        <v>1269</v>
      </c>
      <c r="B546">
        <v>10</v>
      </c>
      <c r="C546" t="s">
        <v>1270</v>
      </c>
      <c r="D546" s="5"/>
      <c r="E546">
        <v>3</v>
      </c>
      <c r="F546" s="1">
        <v>45057</v>
      </c>
      <c r="G546" s="1">
        <v>45057</v>
      </c>
      <c r="H546" s="2">
        <v>0.625</v>
      </c>
      <c r="I546" s="2">
        <v>0.70833333333333337</v>
      </c>
      <c r="J546" t="s">
        <v>208</v>
      </c>
      <c r="L546" t="s">
        <v>1134</v>
      </c>
      <c r="N546">
        <v>15</v>
      </c>
      <c r="O546" s="14">
        <v>22</v>
      </c>
    </row>
    <row r="547" spans="1:15" x14ac:dyDescent="0.35">
      <c r="A547" t="s">
        <v>1271</v>
      </c>
      <c r="C547" t="s">
        <v>1272</v>
      </c>
      <c r="D547" s="5"/>
      <c r="E547">
        <v>5</v>
      </c>
      <c r="F547" s="1">
        <v>45058</v>
      </c>
      <c r="G547" s="1">
        <v>45058</v>
      </c>
      <c r="H547" s="2">
        <v>0.625</v>
      </c>
      <c r="I547" s="2">
        <v>0.77083333333333337</v>
      </c>
      <c r="J547" t="s">
        <v>419</v>
      </c>
      <c r="K547" s="6">
        <v>504141000</v>
      </c>
      <c r="L547" t="s">
        <v>420</v>
      </c>
      <c r="N547">
        <v>18</v>
      </c>
      <c r="O547" s="14">
        <v>34</v>
      </c>
    </row>
    <row r="548" spans="1:15" x14ac:dyDescent="0.35">
      <c r="A548" t="s">
        <v>1273</v>
      </c>
      <c r="B548">
        <v>1</v>
      </c>
      <c r="C548" t="s">
        <v>1274</v>
      </c>
      <c r="D548" s="5"/>
      <c r="E548">
        <v>52</v>
      </c>
      <c r="F548" s="1">
        <v>44834</v>
      </c>
      <c r="G548" s="1">
        <v>45058</v>
      </c>
      <c r="H548" s="2">
        <v>0.35416666666666669</v>
      </c>
      <c r="I548" s="2">
        <v>0.41666666666666669</v>
      </c>
      <c r="J548" t="s">
        <v>370</v>
      </c>
      <c r="K548" s="6">
        <v>504141000</v>
      </c>
      <c r="L548" t="s">
        <v>1275</v>
      </c>
      <c r="N548">
        <v>16</v>
      </c>
      <c r="O548" s="14">
        <v>177</v>
      </c>
    </row>
    <row r="549" spans="1:15" x14ac:dyDescent="0.35">
      <c r="A549" t="s">
        <v>1276</v>
      </c>
      <c r="B549">
        <v>15</v>
      </c>
      <c r="C549" t="s">
        <v>1277</v>
      </c>
      <c r="D549" s="5"/>
      <c r="E549">
        <v>35</v>
      </c>
      <c r="F549" s="1">
        <v>44834</v>
      </c>
      <c r="G549" s="1">
        <v>45058</v>
      </c>
      <c r="H549" s="2">
        <v>0.60763888888888895</v>
      </c>
      <c r="I549" s="2">
        <v>0.64930555555555558</v>
      </c>
      <c r="J549" t="s">
        <v>429</v>
      </c>
      <c r="K549" s="6">
        <v>504141000</v>
      </c>
      <c r="L549" t="s">
        <v>1278</v>
      </c>
      <c r="N549">
        <v>13</v>
      </c>
      <c r="O549" s="14">
        <v>84</v>
      </c>
    </row>
    <row r="550" spans="1:15" x14ac:dyDescent="0.35">
      <c r="A550" t="s">
        <v>1279</v>
      </c>
      <c r="B550">
        <v>15</v>
      </c>
      <c r="C550" t="s">
        <v>1280</v>
      </c>
      <c r="D550" s="5"/>
      <c r="E550">
        <v>35</v>
      </c>
      <c r="F550" s="1">
        <v>44834</v>
      </c>
      <c r="G550" s="1">
        <v>45058</v>
      </c>
      <c r="H550" s="2">
        <v>0.5625</v>
      </c>
      <c r="I550" s="2">
        <v>0.60416666666666663</v>
      </c>
      <c r="J550" t="s">
        <v>429</v>
      </c>
      <c r="K550" s="6">
        <v>504141000</v>
      </c>
      <c r="L550" t="s">
        <v>1278</v>
      </c>
      <c r="N550">
        <v>13</v>
      </c>
      <c r="O550" s="14">
        <v>84</v>
      </c>
    </row>
    <row r="551" spans="1:15" x14ac:dyDescent="0.35">
      <c r="A551" t="s">
        <v>1281</v>
      </c>
      <c r="B551">
        <v>8</v>
      </c>
      <c r="C551" t="s">
        <v>1282</v>
      </c>
      <c r="D551" s="5"/>
      <c r="E551">
        <v>6</v>
      </c>
      <c r="F551" s="1">
        <v>45058</v>
      </c>
      <c r="G551" s="1">
        <v>45058</v>
      </c>
      <c r="H551" s="2">
        <v>0.58333333333333337</v>
      </c>
      <c r="I551" s="2">
        <v>0.75</v>
      </c>
      <c r="J551" t="s">
        <v>340</v>
      </c>
      <c r="K551" s="6">
        <v>504141000</v>
      </c>
      <c r="L551" t="s">
        <v>280</v>
      </c>
      <c r="N551">
        <v>9</v>
      </c>
      <c r="O551" s="14">
        <v>25</v>
      </c>
    </row>
    <row r="552" spans="1:15" x14ac:dyDescent="0.35">
      <c r="A552" t="s">
        <v>1283</v>
      </c>
      <c r="C552" t="s">
        <v>1284</v>
      </c>
      <c r="D552" s="5"/>
      <c r="E552">
        <v>16</v>
      </c>
      <c r="F552" s="1">
        <v>45057</v>
      </c>
      <c r="G552" s="1">
        <v>45058</v>
      </c>
      <c r="H552" s="2">
        <v>0.375</v>
      </c>
      <c r="I552" s="2">
        <v>0.70833333333333337</v>
      </c>
      <c r="J552" t="s">
        <v>196</v>
      </c>
      <c r="K552" s="6">
        <v>504141000</v>
      </c>
      <c r="L552" t="s">
        <v>35</v>
      </c>
      <c r="N552">
        <v>12</v>
      </c>
      <c r="O552" s="14">
        <v>0</v>
      </c>
    </row>
    <row r="553" spans="1:15" x14ac:dyDescent="0.35">
      <c r="A553" t="s">
        <v>1285</v>
      </c>
      <c r="B553">
        <v>1</v>
      </c>
      <c r="C553" t="s">
        <v>1240</v>
      </c>
      <c r="D553" s="5"/>
      <c r="E553">
        <v>52</v>
      </c>
      <c r="F553" s="1">
        <v>44834</v>
      </c>
      <c r="G553" s="1">
        <v>45058</v>
      </c>
      <c r="H553" s="2">
        <v>0.42708333333333331</v>
      </c>
      <c r="I553" s="2">
        <v>0.48958333333333331</v>
      </c>
      <c r="J553" t="s">
        <v>370</v>
      </c>
      <c r="K553" s="6">
        <v>504141000</v>
      </c>
      <c r="L553" t="s">
        <v>373</v>
      </c>
      <c r="N553">
        <v>15</v>
      </c>
      <c r="O553" s="14">
        <v>180</v>
      </c>
    </row>
    <row r="554" spans="1:15" x14ac:dyDescent="0.35">
      <c r="A554" t="s">
        <v>1286</v>
      </c>
      <c r="B554">
        <v>13</v>
      </c>
      <c r="C554" t="s">
        <v>222</v>
      </c>
      <c r="D554" s="5"/>
      <c r="E554">
        <v>10</v>
      </c>
      <c r="F554" s="1">
        <v>45050</v>
      </c>
      <c r="G554" s="1">
        <v>45058</v>
      </c>
      <c r="I554" s="2">
        <v>0.8125</v>
      </c>
      <c r="J554" t="s">
        <v>223</v>
      </c>
      <c r="L554" t="s">
        <v>224</v>
      </c>
      <c r="N554">
        <v>15</v>
      </c>
      <c r="O554" s="14">
        <v>53</v>
      </c>
    </row>
    <row r="555" spans="1:15" x14ac:dyDescent="0.35">
      <c r="A555" t="s">
        <v>1287</v>
      </c>
      <c r="B555">
        <v>15</v>
      </c>
      <c r="C555" t="s">
        <v>1288</v>
      </c>
      <c r="D555" s="5"/>
      <c r="E555">
        <v>35</v>
      </c>
      <c r="F555" s="1">
        <v>44834</v>
      </c>
      <c r="G555" s="1">
        <v>45058</v>
      </c>
      <c r="H555" s="2">
        <v>0.65277777777777779</v>
      </c>
      <c r="I555" s="2">
        <v>0.69444444444444453</v>
      </c>
      <c r="J555" t="s">
        <v>429</v>
      </c>
      <c r="K555" s="6">
        <v>504141000</v>
      </c>
      <c r="L555" t="s">
        <v>1278</v>
      </c>
      <c r="N555">
        <v>12</v>
      </c>
      <c r="O555" s="14">
        <v>84</v>
      </c>
    </row>
    <row r="556" spans="1:15" x14ac:dyDescent="0.35">
      <c r="A556" t="s">
        <v>1289</v>
      </c>
      <c r="B556">
        <v>1</v>
      </c>
      <c r="C556" t="s">
        <v>1290</v>
      </c>
      <c r="D556" s="5"/>
      <c r="E556">
        <v>20</v>
      </c>
      <c r="F556" s="1">
        <v>44988</v>
      </c>
      <c r="G556" s="1">
        <v>45058</v>
      </c>
      <c r="H556" s="2">
        <v>0.42708333333333331</v>
      </c>
      <c r="I556" s="2">
        <v>0.48958333333333331</v>
      </c>
      <c r="J556" t="s">
        <v>486</v>
      </c>
      <c r="L556" t="s">
        <v>574</v>
      </c>
      <c r="N556">
        <v>9</v>
      </c>
      <c r="O556" s="14">
        <v>115</v>
      </c>
    </row>
    <row r="557" spans="1:15" x14ac:dyDescent="0.35">
      <c r="A557" t="s">
        <v>1291</v>
      </c>
      <c r="B557">
        <v>7</v>
      </c>
      <c r="C557" t="s">
        <v>1292</v>
      </c>
      <c r="D557" s="5"/>
      <c r="E557">
        <v>28</v>
      </c>
      <c r="F557" s="1">
        <v>45030</v>
      </c>
      <c r="G557" s="1">
        <v>45058</v>
      </c>
      <c r="H557" s="2">
        <v>0.41666666666666669</v>
      </c>
      <c r="I557" s="2">
        <v>0.70833333333333337</v>
      </c>
      <c r="J557" t="s">
        <v>436</v>
      </c>
      <c r="K557" s="6">
        <v>504141000</v>
      </c>
      <c r="L557" t="s">
        <v>1293</v>
      </c>
      <c r="N557">
        <v>10</v>
      </c>
      <c r="O557" s="14">
        <v>1330</v>
      </c>
    </row>
    <row r="558" spans="1:15" x14ac:dyDescent="0.35">
      <c r="A558" t="s">
        <v>1294</v>
      </c>
      <c r="B558">
        <v>8</v>
      </c>
      <c r="C558" t="s">
        <v>758</v>
      </c>
      <c r="D558" s="5"/>
      <c r="E558">
        <v>14</v>
      </c>
      <c r="F558" s="1">
        <v>45030</v>
      </c>
      <c r="G558" s="1">
        <v>45058</v>
      </c>
      <c r="H558" s="2">
        <v>0.41666666666666669</v>
      </c>
      <c r="I558" s="2">
        <v>0.5</v>
      </c>
      <c r="J558" t="s">
        <v>219</v>
      </c>
      <c r="K558" s="6">
        <v>504141000</v>
      </c>
      <c r="L558" t="s">
        <v>437</v>
      </c>
      <c r="N558">
        <v>12</v>
      </c>
      <c r="O558" s="14">
        <v>78</v>
      </c>
    </row>
    <row r="559" spans="1:15" x14ac:dyDescent="0.35">
      <c r="A559" t="s">
        <v>1295</v>
      </c>
      <c r="B559">
        <v>1</v>
      </c>
      <c r="C559" t="s">
        <v>1296</v>
      </c>
      <c r="D559" s="5"/>
      <c r="E559">
        <v>24</v>
      </c>
      <c r="F559" s="1">
        <v>44855</v>
      </c>
      <c r="G559" s="1">
        <v>45058</v>
      </c>
      <c r="H559" s="2">
        <v>0.66666666666666663</v>
      </c>
      <c r="I559" s="2">
        <v>0.77083333333333337</v>
      </c>
      <c r="J559" t="s">
        <v>494</v>
      </c>
      <c r="K559" s="6">
        <v>504141000</v>
      </c>
      <c r="L559" t="s">
        <v>1119</v>
      </c>
      <c r="N559">
        <v>10</v>
      </c>
      <c r="O559" s="14">
        <v>138</v>
      </c>
    </row>
    <row r="560" spans="1:15" x14ac:dyDescent="0.35">
      <c r="A560" t="s">
        <v>1297</v>
      </c>
      <c r="B560">
        <v>8</v>
      </c>
      <c r="C560" t="s">
        <v>307</v>
      </c>
      <c r="D560" s="5"/>
      <c r="E560">
        <v>4</v>
      </c>
      <c r="F560" s="1">
        <v>45059</v>
      </c>
      <c r="G560" s="1">
        <v>45059</v>
      </c>
      <c r="H560" s="2">
        <v>0.375</v>
      </c>
      <c r="I560" s="2">
        <v>0.5</v>
      </c>
      <c r="J560" t="s">
        <v>433</v>
      </c>
      <c r="K560" s="6">
        <v>504141000</v>
      </c>
      <c r="L560" t="s">
        <v>309</v>
      </c>
      <c r="N560">
        <v>4</v>
      </c>
      <c r="O560" s="14">
        <v>39</v>
      </c>
    </row>
    <row r="561" spans="1:15" x14ac:dyDescent="0.35">
      <c r="A561" t="s">
        <v>1298</v>
      </c>
      <c r="B561">
        <v>13</v>
      </c>
      <c r="C561" t="s">
        <v>1299</v>
      </c>
      <c r="D561" s="5"/>
      <c r="E561">
        <v>6</v>
      </c>
      <c r="F561" s="1">
        <v>45045</v>
      </c>
      <c r="G561" s="1">
        <v>45059</v>
      </c>
      <c r="H561" s="2">
        <v>0.64583333333333337</v>
      </c>
      <c r="I561" s="2">
        <v>0.70833333333333337</v>
      </c>
      <c r="J561" t="s">
        <v>243</v>
      </c>
      <c r="K561" s="6">
        <v>504141000</v>
      </c>
      <c r="L561" t="s">
        <v>893</v>
      </c>
      <c r="N561">
        <v>12</v>
      </c>
      <c r="O561" s="14">
        <v>38</v>
      </c>
    </row>
    <row r="562" spans="1:15" x14ac:dyDescent="0.35">
      <c r="A562" t="s">
        <v>1300</v>
      </c>
      <c r="B562">
        <v>15</v>
      </c>
      <c r="C562" t="s">
        <v>1301</v>
      </c>
      <c r="D562" s="5"/>
      <c r="E562">
        <v>12</v>
      </c>
      <c r="F562" s="1">
        <v>45058</v>
      </c>
      <c r="G562" s="1">
        <v>45059</v>
      </c>
      <c r="H562" s="2">
        <v>0.75</v>
      </c>
      <c r="I562" s="2">
        <v>0.875</v>
      </c>
      <c r="J562" t="s">
        <v>591</v>
      </c>
      <c r="K562" s="6">
        <v>504141000</v>
      </c>
      <c r="L562" t="s">
        <v>665</v>
      </c>
      <c r="N562">
        <v>8</v>
      </c>
      <c r="O562" s="14">
        <v>74</v>
      </c>
    </row>
    <row r="563" spans="1:15" x14ac:dyDescent="0.35">
      <c r="A563" t="s">
        <v>1302</v>
      </c>
      <c r="B563">
        <v>15</v>
      </c>
      <c r="C563" t="s">
        <v>348</v>
      </c>
      <c r="D563" s="5"/>
      <c r="E563">
        <v>16</v>
      </c>
      <c r="F563" s="1">
        <v>45058</v>
      </c>
      <c r="G563" s="1">
        <v>45059</v>
      </c>
      <c r="H563" s="2">
        <v>0.70833333333333337</v>
      </c>
      <c r="I563" s="2">
        <v>0.875</v>
      </c>
      <c r="J563" t="s">
        <v>235</v>
      </c>
      <c r="K563" s="6">
        <v>504141000</v>
      </c>
      <c r="L563" t="s">
        <v>236</v>
      </c>
      <c r="N563">
        <v>9</v>
      </c>
      <c r="O563" s="14">
        <v>114</v>
      </c>
    </row>
    <row r="564" spans="1:15" x14ac:dyDescent="0.35">
      <c r="A564" t="s">
        <v>1303</v>
      </c>
      <c r="B564">
        <v>13</v>
      </c>
      <c r="C564" t="s">
        <v>1304</v>
      </c>
      <c r="D564" s="5"/>
      <c r="E564">
        <v>8</v>
      </c>
      <c r="F564" s="1">
        <v>45017</v>
      </c>
      <c r="G564" s="1">
        <v>45059</v>
      </c>
      <c r="H564" s="2">
        <v>0.47916666666666669</v>
      </c>
      <c r="I564" s="2">
        <v>0.52083333333333337</v>
      </c>
      <c r="J564" t="s">
        <v>1305</v>
      </c>
      <c r="L564" t="s">
        <v>1306</v>
      </c>
      <c r="M564" t="s">
        <v>2052</v>
      </c>
      <c r="N564">
        <v>12</v>
      </c>
      <c r="O564" s="14">
        <v>60</v>
      </c>
    </row>
    <row r="565" spans="1:15" x14ac:dyDescent="0.35">
      <c r="A565" t="s">
        <v>1307</v>
      </c>
      <c r="B565">
        <v>13</v>
      </c>
      <c r="C565" t="s">
        <v>1304</v>
      </c>
      <c r="D565" s="5"/>
      <c r="E565">
        <v>8</v>
      </c>
      <c r="F565" s="1">
        <v>45017</v>
      </c>
      <c r="G565" s="1">
        <v>45059</v>
      </c>
      <c r="H565" s="2">
        <v>0.52083333333333337</v>
      </c>
      <c r="I565" s="2">
        <v>0.5625</v>
      </c>
      <c r="J565" t="s">
        <v>1305</v>
      </c>
      <c r="L565" t="s">
        <v>1306</v>
      </c>
      <c r="M565" t="s">
        <v>2052</v>
      </c>
      <c r="N565">
        <v>12</v>
      </c>
      <c r="O565" s="14">
        <v>60</v>
      </c>
    </row>
    <row r="566" spans="1:15" x14ac:dyDescent="0.35">
      <c r="A566" t="s">
        <v>1308</v>
      </c>
      <c r="B566">
        <v>13</v>
      </c>
      <c r="C566" t="s">
        <v>1309</v>
      </c>
      <c r="D566" s="5"/>
      <c r="E566">
        <v>8</v>
      </c>
      <c r="F566" s="1">
        <v>45017</v>
      </c>
      <c r="G566" s="1">
        <v>45059</v>
      </c>
      <c r="H566" s="2">
        <v>0.47916666666666669</v>
      </c>
      <c r="I566" s="2">
        <v>0.52083333333333337</v>
      </c>
      <c r="J566" t="s">
        <v>1305</v>
      </c>
      <c r="L566" t="s">
        <v>1306</v>
      </c>
      <c r="M566" t="s">
        <v>2052</v>
      </c>
      <c r="N566">
        <v>12</v>
      </c>
      <c r="O566" s="14">
        <v>60</v>
      </c>
    </row>
    <row r="567" spans="1:15" x14ac:dyDescent="0.35">
      <c r="A567" t="s">
        <v>1310</v>
      </c>
      <c r="B567">
        <v>13</v>
      </c>
      <c r="C567" t="s">
        <v>1309</v>
      </c>
      <c r="D567" s="5"/>
      <c r="E567">
        <v>8</v>
      </c>
      <c r="F567" s="1">
        <v>45017</v>
      </c>
      <c r="G567" s="1">
        <v>45059</v>
      </c>
      <c r="H567" s="2">
        <v>0.52083333333333337</v>
      </c>
      <c r="I567" s="2">
        <v>0.5625</v>
      </c>
      <c r="J567" t="s">
        <v>1305</v>
      </c>
      <c r="L567" t="s">
        <v>1306</v>
      </c>
      <c r="M567" t="s">
        <v>2052</v>
      </c>
      <c r="N567">
        <v>12</v>
      </c>
      <c r="O567" s="14">
        <v>60</v>
      </c>
    </row>
    <row r="568" spans="1:15" x14ac:dyDescent="0.35">
      <c r="A568" t="s">
        <v>1311</v>
      </c>
      <c r="B568">
        <v>14</v>
      </c>
      <c r="C568" t="s">
        <v>1312</v>
      </c>
      <c r="D568" s="5"/>
      <c r="E568">
        <v>7</v>
      </c>
      <c r="F568" s="1">
        <v>45059</v>
      </c>
      <c r="G568" s="1">
        <v>45059</v>
      </c>
      <c r="H568" s="2">
        <v>0.58333333333333337</v>
      </c>
      <c r="I568" s="2">
        <v>0.79166666666666663</v>
      </c>
      <c r="J568" t="s">
        <v>208</v>
      </c>
      <c r="L568" t="s">
        <v>1313</v>
      </c>
      <c r="N568">
        <v>190</v>
      </c>
      <c r="O568" s="14">
        <v>0</v>
      </c>
    </row>
    <row r="569" spans="1:15" x14ac:dyDescent="0.35">
      <c r="A569" t="s">
        <v>1314</v>
      </c>
      <c r="B569">
        <v>13</v>
      </c>
      <c r="C569" t="s">
        <v>1315</v>
      </c>
      <c r="D569" s="5"/>
      <c r="E569">
        <v>3</v>
      </c>
      <c r="F569" s="1">
        <v>45061</v>
      </c>
      <c r="G569" s="1">
        <v>45061</v>
      </c>
      <c r="H569" s="2">
        <v>0.79166666666666663</v>
      </c>
      <c r="I569" s="2">
        <v>0.875</v>
      </c>
      <c r="J569" t="s">
        <v>298</v>
      </c>
      <c r="K569" s="6">
        <v>504141000</v>
      </c>
      <c r="L569" t="s">
        <v>1134</v>
      </c>
      <c r="N569">
        <v>14</v>
      </c>
      <c r="O569" s="14">
        <v>26</v>
      </c>
    </row>
    <row r="570" spans="1:15" x14ac:dyDescent="0.35">
      <c r="A570" t="s">
        <v>1316</v>
      </c>
      <c r="B570">
        <v>2</v>
      </c>
      <c r="C570" t="s">
        <v>1317</v>
      </c>
      <c r="D570" s="5"/>
      <c r="E570">
        <v>16</v>
      </c>
      <c r="F570" s="1">
        <v>44991</v>
      </c>
      <c r="G570" s="1">
        <v>45061</v>
      </c>
      <c r="H570" s="2">
        <v>0.42708333333333331</v>
      </c>
      <c r="I570" s="2">
        <v>0.48958333333333331</v>
      </c>
      <c r="J570" t="s">
        <v>820</v>
      </c>
      <c r="K570" s="6">
        <v>504141000</v>
      </c>
      <c r="L570" t="s">
        <v>1318</v>
      </c>
      <c r="N570">
        <v>11</v>
      </c>
      <c r="O570" s="14">
        <v>72</v>
      </c>
    </row>
    <row r="571" spans="1:15" x14ac:dyDescent="0.35">
      <c r="A571" t="s">
        <v>1319</v>
      </c>
      <c r="B571">
        <v>1</v>
      </c>
      <c r="C571" t="s">
        <v>1320</v>
      </c>
      <c r="D571" s="5"/>
      <c r="E571">
        <v>52</v>
      </c>
      <c r="F571" s="1">
        <v>44837</v>
      </c>
      <c r="G571" s="1">
        <v>45061</v>
      </c>
      <c r="H571" s="2">
        <v>0.77083333333333337</v>
      </c>
      <c r="I571" s="2">
        <v>0.83333333333333337</v>
      </c>
      <c r="J571" t="s">
        <v>466</v>
      </c>
      <c r="K571" s="6">
        <v>504141000</v>
      </c>
      <c r="L571" t="s">
        <v>825</v>
      </c>
      <c r="N571">
        <v>15</v>
      </c>
      <c r="O571" s="14">
        <v>165</v>
      </c>
    </row>
    <row r="572" spans="1:15" x14ac:dyDescent="0.35">
      <c r="A572" t="s">
        <v>1321</v>
      </c>
      <c r="B572">
        <v>8</v>
      </c>
      <c r="C572" t="s">
        <v>1322</v>
      </c>
      <c r="D572" s="5"/>
      <c r="E572">
        <v>8</v>
      </c>
      <c r="F572" s="1">
        <v>45054</v>
      </c>
      <c r="G572" s="1">
        <v>45061</v>
      </c>
      <c r="H572" s="2">
        <v>0.77083333333333337</v>
      </c>
      <c r="I572" s="2">
        <v>0.88541666666666663</v>
      </c>
      <c r="J572" t="s">
        <v>436</v>
      </c>
      <c r="K572" s="6">
        <v>504141000</v>
      </c>
      <c r="L572" t="s">
        <v>437</v>
      </c>
      <c r="N572">
        <v>9</v>
      </c>
      <c r="O572" s="14">
        <v>62</v>
      </c>
    </row>
    <row r="573" spans="1:15" x14ac:dyDescent="0.35">
      <c r="A573" t="s">
        <v>1323</v>
      </c>
      <c r="B573">
        <v>1</v>
      </c>
      <c r="C573" t="s">
        <v>1240</v>
      </c>
      <c r="D573" s="5"/>
      <c r="E573">
        <v>52</v>
      </c>
      <c r="F573" s="1">
        <v>44830</v>
      </c>
      <c r="G573" s="1">
        <v>45061</v>
      </c>
      <c r="H573" s="2">
        <v>0.35416666666666669</v>
      </c>
      <c r="I573" s="2">
        <v>0.41666666666666669</v>
      </c>
      <c r="J573" t="s">
        <v>188</v>
      </c>
      <c r="K573" s="6">
        <v>504141000</v>
      </c>
      <c r="L573" t="s">
        <v>635</v>
      </c>
      <c r="N573">
        <v>15</v>
      </c>
      <c r="O573" s="14">
        <v>180</v>
      </c>
    </row>
    <row r="574" spans="1:15" x14ac:dyDescent="0.35">
      <c r="A574" t="s">
        <v>1324</v>
      </c>
      <c r="B574">
        <v>1</v>
      </c>
      <c r="C574" t="s">
        <v>1325</v>
      </c>
      <c r="D574" s="5"/>
      <c r="E574">
        <v>52</v>
      </c>
      <c r="F574" s="1">
        <v>44830</v>
      </c>
      <c r="G574" s="1">
        <v>45061</v>
      </c>
      <c r="H574" s="2">
        <v>0.42708333333333331</v>
      </c>
      <c r="I574" s="2">
        <v>0.48958333333333331</v>
      </c>
      <c r="J574" t="s">
        <v>188</v>
      </c>
      <c r="K574" s="6">
        <v>504141000</v>
      </c>
      <c r="L574" t="s">
        <v>635</v>
      </c>
      <c r="N574">
        <v>15</v>
      </c>
      <c r="O574" s="14">
        <v>180</v>
      </c>
    </row>
    <row r="575" spans="1:15" x14ac:dyDescent="0.35">
      <c r="A575" t="s">
        <v>1326</v>
      </c>
      <c r="B575">
        <v>1</v>
      </c>
      <c r="C575" t="s">
        <v>1327</v>
      </c>
      <c r="D575" s="5"/>
      <c r="E575">
        <v>0</v>
      </c>
      <c r="L575" t="s">
        <v>588</v>
      </c>
      <c r="N575">
        <v>0</v>
      </c>
      <c r="O575" s="14">
        <v>0</v>
      </c>
    </row>
    <row r="576" spans="1:15" x14ac:dyDescent="0.35">
      <c r="A576" t="s">
        <v>1328</v>
      </c>
      <c r="B576">
        <v>15</v>
      </c>
      <c r="C576" t="s">
        <v>934</v>
      </c>
      <c r="D576" s="5"/>
      <c r="E576">
        <v>41</v>
      </c>
      <c r="F576" s="1">
        <v>44963</v>
      </c>
      <c r="G576" s="1">
        <v>45061</v>
      </c>
      <c r="H576" s="2">
        <v>0.77083333333333337</v>
      </c>
      <c r="I576" s="2">
        <v>0.89583333333333337</v>
      </c>
      <c r="J576" t="s">
        <v>329</v>
      </c>
      <c r="K576" s="6">
        <v>504141000</v>
      </c>
      <c r="L576" t="s">
        <v>330</v>
      </c>
      <c r="N576">
        <v>12</v>
      </c>
      <c r="O576" s="14">
        <v>168</v>
      </c>
    </row>
    <row r="577" spans="1:15" x14ac:dyDescent="0.35">
      <c r="A577" t="s">
        <v>1329</v>
      </c>
      <c r="B577">
        <v>10</v>
      </c>
      <c r="C577" t="s">
        <v>1330</v>
      </c>
      <c r="D577" s="5"/>
      <c r="E577">
        <v>3</v>
      </c>
      <c r="F577" s="1">
        <v>45061</v>
      </c>
      <c r="G577" s="1">
        <v>45061</v>
      </c>
      <c r="H577" s="2">
        <v>0.58333333333333337</v>
      </c>
      <c r="I577" s="2">
        <v>0.66666666666666663</v>
      </c>
      <c r="J577" t="s">
        <v>1331</v>
      </c>
      <c r="L577" t="s">
        <v>441</v>
      </c>
      <c r="N577">
        <v>15</v>
      </c>
      <c r="O577" s="14">
        <v>12</v>
      </c>
    </row>
    <row r="578" spans="1:15" x14ac:dyDescent="0.35">
      <c r="A578" t="s">
        <v>1332</v>
      </c>
      <c r="C578" t="s">
        <v>1333</v>
      </c>
      <c r="D578" s="5"/>
      <c r="E578">
        <v>3</v>
      </c>
      <c r="F578" s="1">
        <v>45061</v>
      </c>
      <c r="G578" s="1">
        <v>45061</v>
      </c>
      <c r="H578" s="2">
        <v>0.8125</v>
      </c>
      <c r="I578" s="2">
        <v>0.89583333333333337</v>
      </c>
      <c r="J578" t="s">
        <v>196</v>
      </c>
      <c r="K578" s="6">
        <v>504141000</v>
      </c>
      <c r="L578" t="s">
        <v>305</v>
      </c>
      <c r="N578">
        <v>80</v>
      </c>
      <c r="O578" s="14">
        <v>0</v>
      </c>
    </row>
    <row r="579" spans="1:15" x14ac:dyDescent="0.35">
      <c r="A579" t="s">
        <v>1334</v>
      </c>
      <c r="B579">
        <v>15</v>
      </c>
      <c r="C579" t="s">
        <v>1335</v>
      </c>
      <c r="D579" s="5"/>
      <c r="E579">
        <v>48</v>
      </c>
      <c r="F579" s="1">
        <v>44956</v>
      </c>
      <c r="G579" s="1">
        <v>45061</v>
      </c>
      <c r="H579" s="2">
        <v>0.59375</v>
      </c>
      <c r="I579" s="2">
        <v>0.72916666666666663</v>
      </c>
      <c r="J579" t="s">
        <v>591</v>
      </c>
      <c r="K579" s="6">
        <v>504141000</v>
      </c>
      <c r="L579" t="s">
        <v>592</v>
      </c>
      <c r="N579">
        <v>10</v>
      </c>
      <c r="O579" s="14">
        <v>209</v>
      </c>
    </row>
    <row r="580" spans="1:15" x14ac:dyDescent="0.35">
      <c r="A580" t="s">
        <v>1336</v>
      </c>
      <c r="B580">
        <v>1</v>
      </c>
      <c r="C580" t="s">
        <v>1337</v>
      </c>
      <c r="D580" s="5"/>
      <c r="E580">
        <v>52</v>
      </c>
      <c r="F580" s="1">
        <v>44838</v>
      </c>
      <c r="G580" s="1">
        <v>45062</v>
      </c>
      <c r="H580" s="2">
        <v>0.35416666666666669</v>
      </c>
      <c r="I580" s="2">
        <v>0.41666666666666669</v>
      </c>
      <c r="J580" t="s">
        <v>385</v>
      </c>
      <c r="K580" s="6">
        <v>504141000</v>
      </c>
      <c r="L580" t="s">
        <v>505</v>
      </c>
      <c r="N580">
        <v>15</v>
      </c>
      <c r="O580" s="14">
        <v>180</v>
      </c>
    </row>
    <row r="581" spans="1:15" x14ac:dyDescent="0.35">
      <c r="A581" t="s">
        <v>1338</v>
      </c>
      <c r="B581">
        <v>1</v>
      </c>
      <c r="C581" t="s">
        <v>1080</v>
      </c>
      <c r="D581" s="5"/>
      <c r="E581">
        <v>52</v>
      </c>
      <c r="F581" s="1">
        <v>44838</v>
      </c>
      <c r="G581" s="1">
        <v>45062</v>
      </c>
      <c r="H581" s="2">
        <v>0.77083333333333337</v>
      </c>
      <c r="I581" s="2">
        <v>0.83333333333333337</v>
      </c>
      <c r="J581" t="s">
        <v>403</v>
      </c>
      <c r="K581" s="6">
        <v>504141000</v>
      </c>
      <c r="L581" t="s">
        <v>604</v>
      </c>
      <c r="N581">
        <v>15</v>
      </c>
      <c r="O581" s="14">
        <v>180</v>
      </c>
    </row>
    <row r="582" spans="1:15" x14ac:dyDescent="0.35">
      <c r="A582" t="s">
        <v>1339</v>
      </c>
      <c r="B582">
        <v>15</v>
      </c>
      <c r="C582" t="s">
        <v>1340</v>
      </c>
      <c r="D582" s="5"/>
      <c r="E582">
        <v>48</v>
      </c>
      <c r="F582" s="1">
        <v>44964</v>
      </c>
      <c r="G582" s="1">
        <v>45062</v>
      </c>
      <c r="H582" s="2">
        <v>0.75</v>
      </c>
      <c r="I582" s="2">
        <v>0.875</v>
      </c>
      <c r="J582" t="s">
        <v>231</v>
      </c>
      <c r="K582" s="6">
        <v>504141000</v>
      </c>
      <c r="L582" t="s">
        <v>1341</v>
      </c>
      <c r="N582">
        <v>7</v>
      </c>
      <c r="O582" s="14">
        <v>207</v>
      </c>
    </row>
    <row r="583" spans="1:15" x14ac:dyDescent="0.35">
      <c r="A583" t="s">
        <v>1342</v>
      </c>
      <c r="B583">
        <v>2</v>
      </c>
      <c r="C583" t="s">
        <v>1343</v>
      </c>
      <c r="D583" s="5"/>
      <c r="E583">
        <v>8</v>
      </c>
      <c r="F583" s="1">
        <v>45061</v>
      </c>
      <c r="G583" s="1">
        <v>45062</v>
      </c>
      <c r="H583" s="2">
        <v>0.75</v>
      </c>
      <c r="I583" s="2">
        <v>0.875</v>
      </c>
      <c r="J583" t="s">
        <v>820</v>
      </c>
      <c r="K583" s="6">
        <v>504141000</v>
      </c>
      <c r="L583" t="s">
        <v>622</v>
      </c>
      <c r="N583">
        <v>10</v>
      </c>
      <c r="O583" s="14">
        <v>60</v>
      </c>
    </row>
    <row r="584" spans="1:15" x14ac:dyDescent="0.35">
      <c r="A584" t="s">
        <v>1344</v>
      </c>
      <c r="B584">
        <v>15</v>
      </c>
      <c r="C584" t="s">
        <v>1345</v>
      </c>
      <c r="D584" s="5"/>
      <c r="E584">
        <v>56</v>
      </c>
      <c r="F584" s="1">
        <v>44957</v>
      </c>
      <c r="G584" s="1">
        <v>45062</v>
      </c>
      <c r="H584" s="2">
        <v>0.77083333333333337</v>
      </c>
      <c r="I584" s="2">
        <v>0.89583333333333337</v>
      </c>
      <c r="J584" t="s">
        <v>235</v>
      </c>
      <c r="K584" s="6">
        <v>504141000</v>
      </c>
      <c r="L584" t="s">
        <v>1346</v>
      </c>
      <c r="N584">
        <v>12</v>
      </c>
      <c r="O584" s="14">
        <v>230</v>
      </c>
    </row>
    <row r="585" spans="1:15" x14ac:dyDescent="0.35">
      <c r="A585" t="s">
        <v>1347</v>
      </c>
      <c r="B585">
        <v>8</v>
      </c>
      <c r="C585" t="s">
        <v>1348</v>
      </c>
      <c r="D585" s="5"/>
      <c r="E585">
        <v>7</v>
      </c>
      <c r="F585" s="1">
        <v>45055</v>
      </c>
      <c r="G585" s="1">
        <v>45062</v>
      </c>
      <c r="H585" s="2">
        <v>0.66666666666666663</v>
      </c>
      <c r="I585" s="2">
        <v>0.77083333333333337</v>
      </c>
      <c r="J585" t="s">
        <v>433</v>
      </c>
      <c r="K585" s="6">
        <v>504141000</v>
      </c>
      <c r="L585" t="s">
        <v>945</v>
      </c>
      <c r="N585">
        <v>12</v>
      </c>
      <c r="O585" s="14">
        <v>48</v>
      </c>
    </row>
    <row r="586" spans="1:15" x14ac:dyDescent="0.35">
      <c r="A586" t="s">
        <v>1349</v>
      </c>
      <c r="B586">
        <v>13</v>
      </c>
      <c r="C586" t="s">
        <v>1350</v>
      </c>
      <c r="D586" s="5"/>
      <c r="E586">
        <v>4</v>
      </c>
      <c r="F586" s="1">
        <v>45062</v>
      </c>
      <c r="G586" s="1">
        <v>45062</v>
      </c>
      <c r="H586" s="2">
        <v>0.75</v>
      </c>
      <c r="I586" s="2">
        <v>0.875</v>
      </c>
      <c r="J586" t="s">
        <v>298</v>
      </c>
      <c r="K586" s="6">
        <v>504141000</v>
      </c>
      <c r="L586" t="s">
        <v>1351</v>
      </c>
      <c r="N586">
        <v>12</v>
      </c>
      <c r="O586" s="14">
        <v>23</v>
      </c>
    </row>
    <row r="587" spans="1:15" x14ac:dyDescent="0.35">
      <c r="A587" t="s">
        <v>1352</v>
      </c>
      <c r="B587">
        <v>13</v>
      </c>
      <c r="C587" t="s">
        <v>1353</v>
      </c>
      <c r="D587" s="5"/>
      <c r="E587">
        <v>36</v>
      </c>
      <c r="F587" s="1">
        <v>44832</v>
      </c>
      <c r="G587" s="1">
        <v>45063</v>
      </c>
      <c r="H587" s="2">
        <v>0.70833333333333337</v>
      </c>
      <c r="I587" s="2">
        <v>0.75</v>
      </c>
      <c r="J587" t="s">
        <v>243</v>
      </c>
      <c r="K587" s="6">
        <v>504141000</v>
      </c>
      <c r="L587" t="s">
        <v>1354</v>
      </c>
      <c r="N587">
        <v>18</v>
      </c>
      <c r="O587" s="14">
        <v>137</v>
      </c>
    </row>
    <row r="588" spans="1:15" x14ac:dyDescent="0.35">
      <c r="A588" t="s">
        <v>1355</v>
      </c>
      <c r="B588">
        <v>13</v>
      </c>
      <c r="C588" t="s">
        <v>1356</v>
      </c>
      <c r="D588" s="5"/>
      <c r="E588">
        <v>40</v>
      </c>
      <c r="F588" s="1">
        <v>44825</v>
      </c>
      <c r="G588" s="1">
        <v>45063</v>
      </c>
      <c r="H588" s="2">
        <v>0.40625</v>
      </c>
      <c r="I588" s="2">
        <v>0.44791666666666669</v>
      </c>
      <c r="J588" t="s">
        <v>632</v>
      </c>
      <c r="K588" s="6">
        <v>504141000</v>
      </c>
      <c r="L588" t="s">
        <v>1357</v>
      </c>
      <c r="N588">
        <v>16</v>
      </c>
      <c r="O588" s="14">
        <v>160</v>
      </c>
    </row>
    <row r="589" spans="1:15" x14ac:dyDescent="0.35">
      <c r="A589" t="s">
        <v>1358</v>
      </c>
      <c r="B589">
        <v>1</v>
      </c>
      <c r="C589" t="s">
        <v>1359</v>
      </c>
      <c r="D589" s="5"/>
      <c r="E589">
        <v>52</v>
      </c>
      <c r="F589" s="1">
        <v>44839</v>
      </c>
      <c r="G589" s="1">
        <v>45063</v>
      </c>
      <c r="H589" s="2">
        <v>0.77083333333333337</v>
      </c>
      <c r="I589" s="2">
        <v>0.83333333333333337</v>
      </c>
      <c r="J589" t="s">
        <v>466</v>
      </c>
      <c r="K589" s="6">
        <v>504141000</v>
      </c>
      <c r="L589" t="s">
        <v>1360</v>
      </c>
      <c r="N589">
        <v>15</v>
      </c>
      <c r="O589" s="14">
        <v>177</v>
      </c>
    </row>
    <row r="590" spans="1:15" x14ac:dyDescent="0.35">
      <c r="A590" t="s">
        <v>1361</v>
      </c>
      <c r="B590">
        <v>1</v>
      </c>
      <c r="C590" t="s">
        <v>1362</v>
      </c>
      <c r="D590" s="5"/>
      <c r="E590">
        <v>52</v>
      </c>
      <c r="F590" s="1">
        <v>44839</v>
      </c>
      <c r="G590" s="1">
        <v>45063</v>
      </c>
      <c r="H590" s="2">
        <v>0.35416666666666669</v>
      </c>
      <c r="I590" s="2">
        <v>0.41666666666666669</v>
      </c>
      <c r="J590" t="s">
        <v>494</v>
      </c>
      <c r="K590" s="6">
        <v>504141000</v>
      </c>
      <c r="L590" t="s">
        <v>1100</v>
      </c>
      <c r="N590">
        <v>15</v>
      </c>
      <c r="O590" s="14">
        <v>177</v>
      </c>
    </row>
    <row r="591" spans="1:15" x14ac:dyDescent="0.35">
      <c r="A591" t="s">
        <v>1363</v>
      </c>
      <c r="B591">
        <v>1</v>
      </c>
      <c r="C591" t="s">
        <v>1020</v>
      </c>
      <c r="D591" s="5"/>
      <c r="E591">
        <v>52</v>
      </c>
      <c r="F591" s="1">
        <v>44832</v>
      </c>
      <c r="G591" s="1">
        <v>45063</v>
      </c>
      <c r="H591" s="2">
        <v>0.35416666666666669</v>
      </c>
      <c r="I591" s="2">
        <v>0.41666666666666669</v>
      </c>
      <c r="J591" t="s">
        <v>583</v>
      </c>
      <c r="K591" s="6">
        <v>504141000</v>
      </c>
      <c r="L591" t="s">
        <v>1364</v>
      </c>
      <c r="N591">
        <v>15</v>
      </c>
      <c r="O591" s="14">
        <v>177</v>
      </c>
    </row>
    <row r="592" spans="1:15" x14ac:dyDescent="0.35">
      <c r="A592" t="s">
        <v>1365</v>
      </c>
      <c r="B592">
        <v>13</v>
      </c>
      <c r="C592" t="s">
        <v>1366</v>
      </c>
      <c r="D592" s="5"/>
      <c r="E592">
        <v>11</v>
      </c>
      <c r="F592" s="1">
        <v>45007</v>
      </c>
      <c r="G592" s="1">
        <v>45063</v>
      </c>
      <c r="H592" s="2">
        <v>0.39583333333333331</v>
      </c>
      <c r="I592" s="2">
        <v>0.4375</v>
      </c>
      <c r="J592" t="s">
        <v>728</v>
      </c>
      <c r="L592" t="s">
        <v>1367</v>
      </c>
      <c r="N592">
        <v>14</v>
      </c>
      <c r="O592" s="14">
        <v>58</v>
      </c>
    </row>
    <row r="593" spans="1:15" x14ac:dyDescent="0.35">
      <c r="A593" t="s">
        <v>1368</v>
      </c>
      <c r="B593">
        <v>13</v>
      </c>
      <c r="C593" t="s">
        <v>1369</v>
      </c>
      <c r="D593" s="5"/>
      <c r="E593">
        <v>36</v>
      </c>
      <c r="F593" s="1">
        <v>44832</v>
      </c>
      <c r="G593" s="1">
        <v>45063</v>
      </c>
      <c r="H593" s="2">
        <v>0.75694444444444453</v>
      </c>
      <c r="I593" s="2">
        <v>0.79861111111111116</v>
      </c>
      <c r="J593" t="s">
        <v>632</v>
      </c>
      <c r="K593" s="6">
        <v>504141000</v>
      </c>
      <c r="L593" t="s">
        <v>1370</v>
      </c>
      <c r="N593">
        <v>14</v>
      </c>
      <c r="O593" s="14">
        <v>144</v>
      </c>
    </row>
    <row r="594" spans="1:15" x14ac:dyDescent="0.35">
      <c r="A594" t="s">
        <v>1371</v>
      </c>
      <c r="B594">
        <v>13</v>
      </c>
      <c r="C594" t="s">
        <v>1372</v>
      </c>
      <c r="D594" s="5"/>
      <c r="E594">
        <v>8</v>
      </c>
      <c r="F594" s="1">
        <v>45042</v>
      </c>
      <c r="G594" s="1">
        <v>45063</v>
      </c>
      <c r="H594" s="2">
        <v>0.39583333333333331</v>
      </c>
      <c r="I594" s="2">
        <v>0.45833333333333331</v>
      </c>
      <c r="J594" t="s">
        <v>317</v>
      </c>
      <c r="K594" s="6">
        <v>504141000</v>
      </c>
      <c r="L594" t="s">
        <v>918</v>
      </c>
      <c r="N594">
        <v>15</v>
      </c>
      <c r="O594" s="14">
        <v>41</v>
      </c>
    </row>
    <row r="595" spans="1:15" x14ac:dyDescent="0.35">
      <c r="A595" t="s">
        <v>1373</v>
      </c>
      <c r="B595">
        <v>13</v>
      </c>
      <c r="C595" t="s">
        <v>1374</v>
      </c>
      <c r="D595" s="5"/>
      <c r="E595">
        <v>5</v>
      </c>
      <c r="F595" s="1">
        <v>45063</v>
      </c>
      <c r="G595" s="1">
        <v>45063</v>
      </c>
      <c r="H595" s="2">
        <v>0.75</v>
      </c>
      <c r="I595" s="2">
        <v>0.89583333333333337</v>
      </c>
      <c r="J595" t="s">
        <v>298</v>
      </c>
      <c r="K595" s="6">
        <v>504141000</v>
      </c>
      <c r="L595" t="s">
        <v>452</v>
      </c>
      <c r="N595">
        <v>15</v>
      </c>
      <c r="O595" s="14">
        <v>26</v>
      </c>
    </row>
    <row r="596" spans="1:15" x14ac:dyDescent="0.35">
      <c r="A596" t="s">
        <v>1375</v>
      </c>
      <c r="B596">
        <v>1</v>
      </c>
      <c r="C596" t="s">
        <v>1376</v>
      </c>
      <c r="D596" s="5"/>
      <c r="E596">
        <v>52</v>
      </c>
      <c r="F596" s="1">
        <v>44839</v>
      </c>
      <c r="G596" s="1">
        <v>45063</v>
      </c>
      <c r="H596" s="2">
        <v>0.625</v>
      </c>
      <c r="I596" s="2">
        <v>0.6875</v>
      </c>
      <c r="J596" t="s">
        <v>385</v>
      </c>
      <c r="K596" s="6">
        <v>504141000</v>
      </c>
      <c r="L596" t="s">
        <v>574</v>
      </c>
      <c r="N596">
        <v>15</v>
      </c>
      <c r="O596" s="14">
        <v>180</v>
      </c>
    </row>
    <row r="597" spans="1:15" x14ac:dyDescent="0.35">
      <c r="A597" t="s">
        <v>1377</v>
      </c>
      <c r="B597">
        <v>2</v>
      </c>
      <c r="C597" t="s">
        <v>1378</v>
      </c>
      <c r="D597" s="5"/>
      <c r="E597">
        <v>10</v>
      </c>
      <c r="F597" s="1">
        <v>44834</v>
      </c>
      <c r="G597" s="1">
        <v>45065</v>
      </c>
      <c r="H597" s="2">
        <v>0.625</v>
      </c>
      <c r="I597" s="2">
        <v>0.6875</v>
      </c>
      <c r="J597" t="s">
        <v>208</v>
      </c>
      <c r="L597" t="s">
        <v>793</v>
      </c>
      <c r="N597">
        <v>100</v>
      </c>
      <c r="O597" s="14">
        <v>0</v>
      </c>
    </row>
    <row r="598" spans="1:15" x14ac:dyDescent="0.35">
      <c r="A598" t="s">
        <v>1379</v>
      </c>
      <c r="B598">
        <v>13</v>
      </c>
      <c r="C598" t="s">
        <v>1380</v>
      </c>
      <c r="D598" s="5"/>
      <c r="E598">
        <v>36</v>
      </c>
      <c r="F598" s="1">
        <v>44837</v>
      </c>
      <c r="G598" s="1">
        <v>45068</v>
      </c>
      <c r="H598" s="2">
        <v>0.75</v>
      </c>
      <c r="I598" s="2">
        <v>0.79166666666666663</v>
      </c>
      <c r="J598" t="s">
        <v>728</v>
      </c>
      <c r="L598" t="s">
        <v>962</v>
      </c>
      <c r="N598">
        <v>19</v>
      </c>
      <c r="O598" s="14">
        <v>120</v>
      </c>
    </row>
    <row r="599" spans="1:15" x14ac:dyDescent="0.35">
      <c r="A599" t="s">
        <v>1381</v>
      </c>
      <c r="B599">
        <v>13</v>
      </c>
      <c r="C599" t="s">
        <v>1382</v>
      </c>
      <c r="D599" s="5"/>
      <c r="E599">
        <v>40</v>
      </c>
      <c r="F599" s="1">
        <v>44816</v>
      </c>
      <c r="G599" s="1">
        <v>45068</v>
      </c>
      <c r="H599" s="2">
        <v>0.79166666666666663</v>
      </c>
      <c r="I599" s="2">
        <v>0.83333333333333337</v>
      </c>
      <c r="J599" t="s">
        <v>1383</v>
      </c>
      <c r="L599" t="s">
        <v>1384</v>
      </c>
      <c r="N599">
        <v>19</v>
      </c>
      <c r="O599" s="14">
        <v>133</v>
      </c>
    </row>
    <row r="600" spans="1:15" x14ac:dyDescent="0.35">
      <c r="A600" t="s">
        <v>1385</v>
      </c>
      <c r="B600">
        <v>1</v>
      </c>
      <c r="C600" t="s">
        <v>1386</v>
      </c>
      <c r="D600" s="5"/>
      <c r="E600">
        <v>16</v>
      </c>
      <c r="F600" s="1">
        <v>45036</v>
      </c>
      <c r="G600" s="1">
        <v>45068</v>
      </c>
      <c r="H600" s="2">
        <v>0.69791666666666663</v>
      </c>
      <c r="I600" s="2">
        <v>0.76041666666666663</v>
      </c>
      <c r="J600" t="s">
        <v>378</v>
      </c>
      <c r="K600" s="6">
        <v>504141000</v>
      </c>
      <c r="L600" t="s">
        <v>1167</v>
      </c>
      <c r="N600">
        <v>9</v>
      </c>
      <c r="O600" s="14">
        <v>101</v>
      </c>
    </row>
    <row r="601" spans="1:15" x14ac:dyDescent="0.35">
      <c r="A601" t="s">
        <v>1387</v>
      </c>
      <c r="B601">
        <v>1</v>
      </c>
      <c r="C601" t="s">
        <v>1362</v>
      </c>
      <c r="D601" s="5"/>
      <c r="E601">
        <v>52</v>
      </c>
      <c r="F601" s="1">
        <v>44830</v>
      </c>
      <c r="G601" s="1">
        <v>45068</v>
      </c>
      <c r="H601" s="2">
        <v>0.77083333333333337</v>
      </c>
      <c r="I601" s="2">
        <v>0.83333333333333337</v>
      </c>
      <c r="J601" t="s">
        <v>378</v>
      </c>
      <c r="K601" s="6">
        <v>504141000</v>
      </c>
      <c r="L601" t="s">
        <v>1364</v>
      </c>
      <c r="N601">
        <v>16</v>
      </c>
      <c r="O601" s="14">
        <v>177</v>
      </c>
    </row>
    <row r="602" spans="1:15" x14ac:dyDescent="0.35">
      <c r="A602" t="s">
        <v>1388</v>
      </c>
      <c r="B602">
        <v>13</v>
      </c>
      <c r="C602" t="s">
        <v>631</v>
      </c>
      <c r="D602" s="5"/>
      <c r="E602">
        <v>40</v>
      </c>
      <c r="F602" s="1">
        <v>44816</v>
      </c>
      <c r="G602" s="1">
        <v>45068</v>
      </c>
      <c r="H602" s="2">
        <v>0.75</v>
      </c>
      <c r="I602" s="2">
        <v>0.79166666666666663</v>
      </c>
      <c r="J602" t="s">
        <v>1383</v>
      </c>
      <c r="L602" t="s">
        <v>1384</v>
      </c>
      <c r="N602">
        <v>24</v>
      </c>
      <c r="O602" s="14">
        <v>145</v>
      </c>
    </row>
    <row r="603" spans="1:15" x14ac:dyDescent="0.35">
      <c r="A603" t="s">
        <v>1389</v>
      </c>
      <c r="B603">
        <v>1</v>
      </c>
      <c r="C603" t="s">
        <v>1000</v>
      </c>
      <c r="D603" s="5"/>
      <c r="E603">
        <v>52</v>
      </c>
      <c r="F603" s="1">
        <v>44844</v>
      </c>
      <c r="G603" s="1">
        <v>45068</v>
      </c>
      <c r="H603" s="2">
        <v>0.75</v>
      </c>
      <c r="I603" s="2">
        <v>0.8125</v>
      </c>
      <c r="J603" t="s">
        <v>1029</v>
      </c>
      <c r="K603" s="6">
        <v>599936291</v>
      </c>
      <c r="L603" t="s">
        <v>463</v>
      </c>
      <c r="N603">
        <v>15</v>
      </c>
      <c r="O603" s="14">
        <v>180</v>
      </c>
    </row>
    <row r="604" spans="1:15" x14ac:dyDescent="0.35">
      <c r="A604" t="s">
        <v>1390</v>
      </c>
      <c r="B604">
        <v>15</v>
      </c>
      <c r="C604" t="s">
        <v>1391</v>
      </c>
      <c r="D604" s="5"/>
      <c r="E604">
        <v>48</v>
      </c>
      <c r="F604" s="1">
        <v>44963</v>
      </c>
      <c r="G604" s="1">
        <v>45068</v>
      </c>
      <c r="H604" s="2">
        <v>0.77083333333333337</v>
      </c>
      <c r="I604" s="2">
        <v>0.89583333333333337</v>
      </c>
      <c r="J604" t="s">
        <v>235</v>
      </c>
      <c r="K604" s="6">
        <v>504141000</v>
      </c>
      <c r="L604" t="s">
        <v>1392</v>
      </c>
      <c r="N604">
        <v>15</v>
      </c>
      <c r="O604" s="14">
        <v>206</v>
      </c>
    </row>
    <row r="605" spans="1:15" x14ac:dyDescent="0.35">
      <c r="A605" t="s">
        <v>1393</v>
      </c>
      <c r="B605">
        <v>13</v>
      </c>
      <c r="C605" t="s">
        <v>1394</v>
      </c>
      <c r="D605" s="5"/>
      <c r="E605">
        <v>36</v>
      </c>
      <c r="F605" s="1">
        <v>44837</v>
      </c>
      <c r="G605" s="1">
        <v>45068</v>
      </c>
      <c r="H605" s="2">
        <v>0.70833333333333337</v>
      </c>
      <c r="I605" s="2">
        <v>0.75</v>
      </c>
      <c r="J605" t="s">
        <v>728</v>
      </c>
      <c r="L605" t="s">
        <v>962</v>
      </c>
      <c r="N605">
        <v>19</v>
      </c>
      <c r="O605" s="14">
        <v>120</v>
      </c>
    </row>
    <row r="606" spans="1:15" x14ac:dyDescent="0.35">
      <c r="A606" t="s">
        <v>1395</v>
      </c>
      <c r="B606">
        <v>15</v>
      </c>
      <c r="C606" t="s">
        <v>1396</v>
      </c>
      <c r="D606" s="5"/>
      <c r="E606">
        <v>20</v>
      </c>
      <c r="F606" s="1">
        <v>44985</v>
      </c>
      <c r="G606" s="1">
        <v>45069</v>
      </c>
      <c r="H606" s="2">
        <v>0.77083333333333337</v>
      </c>
      <c r="I606" s="2">
        <v>0.82291666666666663</v>
      </c>
      <c r="J606" t="s">
        <v>429</v>
      </c>
      <c r="K606" s="6">
        <v>504141000</v>
      </c>
      <c r="L606" t="s">
        <v>1397</v>
      </c>
      <c r="N606">
        <v>16</v>
      </c>
      <c r="O606" s="14">
        <v>81</v>
      </c>
    </row>
    <row r="607" spans="1:15" x14ac:dyDescent="0.35">
      <c r="A607" t="s">
        <v>1398</v>
      </c>
      <c r="B607">
        <v>1</v>
      </c>
      <c r="C607" t="s">
        <v>1399</v>
      </c>
      <c r="D607" s="5"/>
      <c r="E607">
        <v>52</v>
      </c>
      <c r="F607" s="1">
        <v>44838</v>
      </c>
      <c r="G607" s="1">
        <v>45069</v>
      </c>
      <c r="H607" s="2">
        <v>0.77083333333333337</v>
      </c>
      <c r="I607" s="2">
        <v>0.83333333333333337</v>
      </c>
      <c r="J607" t="s">
        <v>378</v>
      </c>
      <c r="K607" s="6">
        <v>504141000</v>
      </c>
      <c r="L607" t="s">
        <v>1400</v>
      </c>
      <c r="N607">
        <v>15</v>
      </c>
      <c r="O607" s="14">
        <v>165</v>
      </c>
    </row>
    <row r="608" spans="1:15" x14ac:dyDescent="0.35">
      <c r="A608" t="s">
        <v>1401</v>
      </c>
      <c r="B608">
        <v>14</v>
      </c>
      <c r="C608" t="s">
        <v>1402</v>
      </c>
      <c r="D608" s="5"/>
      <c r="E608">
        <v>16</v>
      </c>
      <c r="F608" s="1">
        <v>44985</v>
      </c>
      <c r="G608" s="1">
        <v>45069</v>
      </c>
      <c r="H608" s="2">
        <v>0.76041666666666663</v>
      </c>
      <c r="I608" s="2">
        <v>0.80208333333333337</v>
      </c>
      <c r="J608" t="s">
        <v>1403</v>
      </c>
      <c r="L608" t="s">
        <v>874</v>
      </c>
      <c r="N608">
        <v>8</v>
      </c>
      <c r="O608" s="14">
        <v>97</v>
      </c>
    </row>
    <row r="609" spans="1:15" x14ac:dyDescent="0.35">
      <c r="A609" t="s">
        <v>1404</v>
      </c>
      <c r="B609">
        <v>13</v>
      </c>
      <c r="C609" t="s">
        <v>1405</v>
      </c>
      <c r="D609" s="5"/>
      <c r="E609">
        <v>36</v>
      </c>
      <c r="F609" s="1">
        <v>44831</v>
      </c>
      <c r="G609" s="1">
        <v>45069</v>
      </c>
      <c r="H609" s="2">
        <v>0.75</v>
      </c>
      <c r="I609" s="2">
        <v>0.79166666666666663</v>
      </c>
      <c r="J609" t="s">
        <v>728</v>
      </c>
      <c r="L609" t="s">
        <v>1406</v>
      </c>
      <c r="N609">
        <v>18</v>
      </c>
      <c r="O609" s="14">
        <v>137</v>
      </c>
    </row>
    <row r="610" spans="1:15" x14ac:dyDescent="0.35">
      <c r="A610" t="s">
        <v>1407</v>
      </c>
      <c r="B610">
        <v>13</v>
      </c>
      <c r="C610" t="s">
        <v>1408</v>
      </c>
      <c r="D610" s="5"/>
      <c r="E610">
        <v>43</v>
      </c>
      <c r="F610" s="1">
        <v>44817</v>
      </c>
      <c r="G610" s="1">
        <v>45069</v>
      </c>
      <c r="H610" s="2">
        <v>0.375</v>
      </c>
      <c r="I610" s="2">
        <v>0.41666666666666669</v>
      </c>
      <c r="J610" t="s">
        <v>429</v>
      </c>
      <c r="K610" s="6">
        <v>504141000</v>
      </c>
      <c r="L610" t="s">
        <v>1095</v>
      </c>
      <c r="N610">
        <v>18</v>
      </c>
      <c r="O610" s="14">
        <v>142</v>
      </c>
    </row>
    <row r="611" spans="1:15" x14ac:dyDescent="0.35">
      <c r="A611" t="s">
        <v>1409</v>
      </c>
      <c r="B611">
        <v>1</v>
      </c>
      <c r="C611" t="s">
        <v>1410</v>
      </c>
      <c r="D611" s="5"/>
      <c r="E611">
        <v>24</v>
      </c>
      <c r="F611" s="1">
        <v>44985</v>
      </c>
      <c r="G611" s="1">
        <v>45069</v>
      </c>
      <c r="H611" s="2">
        <v>0.69791666666666663</v>
      </c>
      <c r="I611" s="2">
        <v>0.76041666666666663</v>
      </c>
      <c r="J611" t="s">
        <v>486</v>
      </c>
      <c r="L611" t="s">
        <v>574</v>
      </c>
      <c r="N611">
        <v>9</v>
      </c>
      <c r="O611" s="14">
        <v>138</v>
      </c>
    </row>
    <row r="612" spans="1:15" x14ac:dyDescent="0.35">
      <c r="A612" t="s">
        <v>1411</v>
      </c>
      <c r="B612">
        <v>13</v>
      </c>
      <c r="C612" t="s">
        <v>1412</v>
      </c>
      <c r="D612" s="5"/>
      <c r="E612">
        <v>42</v>
      </c>
      <c r="F612" s="1">
        <v>44817</v>
      </c>
      <c r="G612" s="1">
        <v>45069</v>
      </c>
      <c r="H612" s="2">
        <v>0.75</v>
      </c>
      <c r="I612" s="2">
        <v>0.79166666666666663</v>
      </c>
      <c r="J612" t="s">
        <v>243</v>
      </c>
      <c r="K612" s="6">
        <v>504141000</v>
      </c>
      <c r="L612" t="s">
        <v>1413</v>
      </c>
      <c r="N612">
        <v>19</v>
      </c>
      <c r="O612" s="14">
        <v>138</v>
      </c>
    </row>
    <row r="613" spans="1:15" x14ac:dyDescent="0.35">
      <c r="A613" t="s">
        <v>1414</v>
      </c>
      <c r="B613">
        <v>15</v>
      </c>
      <c r="C613" t="s">
        <v>1415</v>
      </c>
      <c r="D613" s="5"/>
      <c r="E613">
        <v>26</v>
      </c>
      <c r="F613" s="1">
        <v>44845</v>
      </c>
      <c r="G613" s="1">
        <v>45069</v>
      </c>
      <c r="H613" s="2">
        <v>0.59375</v>
      </c>
      <c r="I613" s="2">
        <v>0.625</v>
      </c>
      <c r="J613" t="s">
        <v>429</v>
      </c>
      <c r="K613" s="6">
        <v>504141000</v>
      </c>
      <c r="L613" t="s">
        <v>1197</v>
      </c>
      <c r="N613">
        <v>12</v>
      </c>
      <c r="O613" s="14">
        <v>63</v>
      </c>
    </row>
    <row r="614" spans="1:15" x14ac:dyDescent="0.35">
      <c r="A614" t="s">
        <v>1416</v>
      </c>
      <c r="B614">
        <v>2</v>
      </c>
      <c r="C614" t="s">
        <v>1417</v>
      </c>
      <c r="D614" s="5"/>
      <c r="E614">
        <v>14</v>
      </c>
      <c r="F614" s="1">
        <v>45027</v>
      </c>
      <c r="G614" s="1">
        <v>45069</v>
      </c>
      <c r="H614" s="2">
        <v>0.375</v>
      </c>
      <c r="I614" s="2">
        <v>0.4375</v>
      </c>
      <c r="J614" t="s">
        <v>700</v>
      </c>
      <c r="L614" t="s">
        <v>1418</v>
      </c>
      <c r="N614">
        <v>9</v>
      </c>
      <c r="O614" s="14">
        <v>65</v>
      </c>
    </row>
    <row r="615" spans="1:15" x14ac:dyDescent="0.35">
      <c r="A615" t="s">
        <v>1419</v>
      </c>
      <c r="B615">
        <v>8</v>
      </c>
      <c r="C615" t="s">
        <v>1420</v>
      </c>
      <c r="D615" s="5"/>
      <c r="E615">
        <v>19</v>
      </c>
      <c r="F615" s="1">
        <v>45042</v>
      </c>
      <c r="G615" s="1">
        <v>45070</v>
      </c>
      <c r="H615" s="2">
        <v>0.72916666666666663</v>
      </c>
      <c r="I615" s="2">
        <v>0.84375</v>
      </c>
      <c r="J615" t="s">
        <v>433</v>
      </c>
      <c r="K615" s="6">
        <v>504141000</v>
      </c>
      <c r="L615" t="s">
        <v>309</v>
      </c>
      <c r="N615">
        <v>9</v>
      </c>
      <c r="O615" s="14">
        <v>180</v>
      </c>
    </row>
    <row r="616" spans="1:15" x14ac:dyDescent="0.35">
      <c r="A616" t="s">
        <v>1421</v>
      </c>
      <c r="B616">
        <v>13</v>
      </c>
      <c r="C616" t="s">
        <v>1422</v>
      </c>
      <c r="D616" s="5"/>
      <c r="E616">
        <v>14</v>
      </c>
      <c r="F616" s="1">
        <v>44986</v>
      </c>
      <c r="G616" s="1">
        <v>45070</v>
      </c>
      <c r="H616" s="2">
        <v>0.66666666666666663</v>
      </c>
      <c r="I616" s="2">
        <v>0.70833333333333337</v>
      </c>
      <c r="J616" t="s">
        <v>632</v>
      </c>
      <c r="K616" s="6">
        <v>504141000</v>
      </c>
      <c r="L616" t="s">
        <v>1423</v>
      </c>
      <c r="N616">
        <v>12</v>
      </c>
      <c r="O616" s="14">
        <v>65</v>
      </c>
    </row>
    <row r="617" spans="1:15" x14ac:dyDescent="0.35">
      <c r="A617" t="s">
        <v>1424</v>
      </c>
      <c r="C617" t="s">
        <v>314</v>
      </c>
      <c r="D617" s="5"/>
      <c r="E617">
        <v>4</v>
      </c>
      <c r="F617" s="1">
        <v>45070</v>
      </c>
      <c r="G617" s="1">
        <v>45070</v>
      </c>
      <c r="H617" s="2">
        <v>0.75</v>
      </c>
      <c r="I617" s="2">
        <v>0.875</v>
      </c>
      <c r="J617" t="s">
        <v>180</v>
      </c>
      <c r="K617" s="6">
        <v>504141000</v>
      </c>
      <c r="L617" t="s">
        <v>315</v>
      </c>
      <c r="N617">
        <v>25</v>
      </c>
      <c r="O617" s="14">
        <v>0</v>
      </c>
    </row>
    <row r="618" spans="1:15" x14ac:dyDescent="0.35">
      <c r="A618" t="s">
        <v>1425</v>
      </c>
      <c r="B618">
        <v>13</v>
      </c>
      <c r="C618" t="s">
        <v>1426</v>
      </c>
      <c r="D618" s="5"/>
      <c r="E618">
        <v>43</v>
      </c>
      <c r="F618" s="1">
        <v>44818</v>
      </c>
      <c r="G618" s="1">
        <v>45070</v>
      </c>
      <c r="H618" s="2">
        <v>0.64583333333333337</v>
      </c>
      <c r="I618" s="2">
        <v>0.6875</v>
      </c>
      <c r="J618" t="s">
        <v>429</v>
      </c>
      <c r="K618" s="6">
        <v>504141000</v>
      </c>
      <c r="L618" t="s">
        <v>1427</v>
      </c>
      <c r="N618">
        <v>18</v>
      </c>
      <c r="O618" s="14">
        <v>154</v>
      </c>
    </row>
    <row r="619" spans="1:15" x14ac:dyDescent="0.35">
      <c r="A619" t="s">
        <v>1428</v>
      </c>
      <c r="B619">
        <v>15</v>
      </c>
      <c r="C619" t="s">
        <v>1335</v>
      </c>
      <c r="D619" s="5"/>
      <c r="E619">
        <v>31</v>
      </c>
      <c r="F619" s="1">
        <v>45028</v>
      </c>
      <c r="G619" s="1">
        <v>45070</v>
      </c>
      <c r="H619" s="2">
        <v>0.41666666666666669</v>
      </c>
      <c r="I619" s="2">
        <v>0.55208333333333337</v>
      </c>
      <c r="J619" t="s">
        <v>591</v>
      </c>
      <c r="K619" s="6">
        <v>504141000</v>
      </c>
      <c r="L619" t="s">
        <v>592</v>
      </c>
      <c r="N619">
        <v>10</v>
      </c>
      <c r="O619" s="14">
        <v>133</v>
      </c>
    </row>
    <row r="620" spans="1:15" x14ac:dyDescent="0.35">
      <c r="A620" t="s">
        <v>1429</v>
      </c>
      <c r="B620">
        <v>13</v>
      </c>
      <c r="C620" t="s">
        <v>1430</v>
      </c>
      <c r="D620" s="5"/>
      <c r="E620">
        <v>43</v>
      </c>
      <c r="F620" s="1">
        <v>44818</v>
      </c>
      <c r="G620" s="1">
        <v>45070</v>
      </c>
      <c r="H620" s="2">
        <v>0.6875</v>
      </c>
      <c r="I620" s="2">
        <v>0.72916666666666663</v>
      </c>
      <c r="J620" t="s">
        <v>429</v>
      </c>
      <c r="K620" s="6">
        <v>504141000</v>
      </c>
      <c r="L620" t="s">
        <v>1427</v>
      </c>
      <c r="N620">
        <v>18</v>
      </c>
      <c r="O620" s="14">
        <v>165</v>
      </c>
    </row>
    <row r="621" spans="1:15" x14ac:dyDescent="0.35">
      <c r="A621" t="s">
        <v>1431</v>
      </c>
      <c r="B621">
        <v>10</v>
      </c>
      <c r="C621" t="s">
        <v>1432</v>
      </c>
      <c r="D621" s="5"/>
      <c r="E621">
        <v>14</v>
      </c>
      <c r="F621" s="1">
        <v>45070</v>
      </c>
      <c r="G621" s="1">
        <v>45070</v>
      </c>
      <c r="H621" s="2">
        <v>0.33333333333333331</v>
      </c>
      <c r="I621" s="2">
        <v>0.75</v>
      </c>
      <c r="J621" t="s">
        <v>208</v>
      </c>
      <c r="L621" t="s">
        <v>596</v>
      </c>
      <c r="N621">
        <v>12</v>
      </c>
      <c r="O621" s="14">
        <v>5</v>
      </c>
    </row>
    <row r="622" spans="1:15" x14ac:dyDescent="0.35">
      <c r="A622" t="s">
        <v>1433</v>
      </c>
      <c r="B622">
        <v>2</v>
      </c>
      <c r="C622" t="s">
        <v>1434</v>
      </c>
      <c r="D622" s="5"/>
      <c r="E622">
        <v>14</v>
      </c>
      <c r="F622" s="1">
        <v>45028</v>
      </c>
      <c r="G622" s="1">
        <v>45070</v>
      </c>
      <c r="H622" s="2">
        <v>0.375</v>
      </c>
      <c r="I622" s="2">
        <v>0.4375</v>
      </c>
      <c r="J622" t="s">
        <v>700</v>
      </c>
      <c r="L622" t="s">
        <v>1418</v>
      </c>
      <c r="N622">
        <v>9</v>
      </c>
      <c r="O622" s="14">
        <v>65</v>
      </c>
    </row>
    <row r="623" spans="1:15" x14ac:dyDescent="0.35">
      <c r="A623" t="s">
        <v>1435</v>
      </c>
      <c r="B623">
        <v>13</v>
      </c>
      <c r="C623" t="s">
        <v>1436</v>
      </c>
      <c r="D623" s="5"/>
      <c r="E623">
        <v>5</v>
      </c>
      <c r="F623" s="1">
        <v>45070</v>
      </c>
      <c r="G623" s="1">
        <v>45070</v>
      </c>
      <c r="H623" s="2">
        <v>0.75</v>
      </c>
      <c r="I623" s="2">
        <v>0.89583333333333337</v>
      </c>
      <c r="J623" t="s">
        <v>298</v>
      </c>
      <c r="K623" s="6">
        <v>504141000</v>
      </c>
      <c r="L623" t="s">
        <v>224</v>
      </c>
      <c r="N623">
        <v>15</v>
      </c>
      <c r="O623" s="14">
        <v>23</v>
      </c>
    </row>
    <row r="624" spans="1:15" x14ac:dyDescent="0.35">
      <c r="A624" t="s">
        <v>1437</v>
      </c>
      <c r="B624">
        <v>1</v>
      </c>
      <c r="C624" t="s">
        <v>1438</v>
      </c>
      <c r="D624" s="5"/>
      <c r="E624">
        <v>52</v>
      </c>
      <c r="F624" s="1">
        <v>44839</v>
      </c>
      <c r="G624" s="1">
        <v>45070</v>
      </c>
      <c r="H624" s="2">
        <v>0.77083333333333337</v>
      </c>
      <c r="I624" s="2">
        <v>0.83333333333333337</v>
      </c>
      <c r="J624" t="s">
        <v>839</v>
      </c>
      <c r="K624" s="6">
        <v>62232227</v>
      </c>
      <c r="L624" t="s">
        <v>840</v>
      </c>
      <c r="N624">
        <v>15</v>
      </c>
      <c r="O624" s="14">
        <v>165</v>
      </c>
    </row>
    <row r="625" spans="1:15" x14ac:dyDescent="0.35">
      <c r="A625" t="s">
        <v>1439</v>
      </c>
      <c r="B625">
        <v>13</v>
      </c>
      <c r="C625" t="s">
        <v>1440</v>
      </c>
      <c r="D625" s="5"/>
      <c r="E625">
        <v>7</v>
      </c>
      <c r="F625" s="1">
        <v>45069</v>
      </c>
      <c r="G625" s="1">
        <v>45070</v>
      </c>
      <c r="H625" s="2">
        <v>0.79166666666666663</v>
      </c>
      <c r="I625" s="2">
        <v>0.875</v>
      </c>
      <c r="J625" t="s">
        <v>88</v>
      </c>
      <c r="K625" s="6">
        <v>504141000</v>
      </c>
      <c r="L625" t="s">
        <v>1441</v>
      </c>
      <c r="N625">
        <v>180</v>
      </c>
      <c r="O625" s="14">
        <v>12</v>
      </c>
    </row>
    <row r="626" spans="1:15" x14ac:dyDescent="0.35">
      <c r="A626" t="s">
        <v>1442</v>
      </c>
      <c r="B626">
        <v>13</v>
      </c>
      <c r="C626" t="s">
        <v>1217</v>
      </c>
      <c r="D626" s="5"/>
      <c r="E626">
        <v>22</v>
      </c>
      <c r="F626" s="1">
        <v>44945</v>
      </c>
      <c r="G626" s="1">
        <v>45071</v>
      </c>
      <c r="H626" s="2">
        <v>0.79861111111111116</v>
      </c>
      <c r="I626" s="2">
        <v>0.84027777777777779</v>
      </c>
      <c r="J626" t="s">
        <v>728</v>
      </c>
      <c r="L626" t="s">
        <v>1443</v>
      </c>
      <c r="N626">
        <v>20</v>
      </c>
      <c r="O626" s="14">
        <v>71</v>
      </c>
    </row>
    <row r="627" spans="1:15" x14ac:dyDescent="0.35">
      <c r="A627" t="s">
        <v>1444</v>
      </c>
      <c r="B627">
        <v>1</v>
      </c>
      <c r="C627" t="s">
        <v>1229</v>
      </c>
      <c r="D627" s="5"/>
      <c r="E627">
        <v>52</v>
      </c>
      <c r="F627" s="1">
        <v>44833</v>
      </c>
      <c r="G627" s="1">
        <v>45071</v>
      </c>
      <c r="H627" s="2">
        <v>0.35416666666666669</v>
      </c>
      <c r="I627" s="2">
        <v>0.41666666666666669</v>
      </c>
      <c r="J627" t="s">
        <v>498</v>
      </c>
      <c r="L627" t="s">
        <v>1364</v>
      </c>
      <c r="N627">
        <v>15</v>
      </c>
      <c r="O627" s="14">
        <v>177</v>
      </c>
    </row>
    <row r="628" spans="1:15" x14ac:dyDescent="0.35">
      <c r="A628" t="s">
        <v>1445</v>
      </c>
      <c r="B628">
        <v>1</v>
      </c>
      <c r="C628" t="s">
        <v>1446</v>
      </c>
      <c r="D628" s="5"/>
      <c r="E628">
        <v>52</v>
      </c>
      <c r="F628" s="1">
        <v>44847</v>
      </c>
      <c r="G628" s="1">
        <v>45071</v>
      </c>
      <c r="H628" s="2">
        <v>0.36458333333333331</v>
      </c>
      <c r="I628" s="2">
        <v>0.42708333333333331</v>
      </c>
      <c r="J628" t="s">
        <v>385</v>
      </c>
      <c r="K628" s="6">
        <v>504141000</v>
      </c>
      <c r="L628" t="s">
        <v>689</v>
      </c>
      <c r="N628">
        <v>15</v>
      </c>
      <c r="O628" s="14">
        <v>177</v>
      </c>
    </row>
    <row r="629" spans="1:15" x14ac:dyDescent="0.35">
      <c r="A629" t="s">
        <v>1447</v>
      </c>
      <c r="B629">
        <v>13</v>
      </c>
      <c r="C629" t="s">
        <v>1448</v>
      </c>
      <c r="D629" s="5"/>
      <c r="E629">
        <v>16</v>
      </c>
      <c r="F629" s="1">
        <v>44986</v>
      </c>
      <c r="G629" s="1">
        <v>45071</v>
      </c>
      <c r="H629" s="2">
        <v>0.35416666666666669</v>
      </c>
      <c r="I629" s="2">
        <v>0.39583333333333331</v>
      </c>
      <c r="J629" t="s">
        <v>728</v>
      </c>
      <c r="L629" t="s">
        <v>1367</v>
      </c>
      <c r="N629">
        <v>16</v>
      </c>
      <c r="O629" s="14">
        <v>58</v>
      </c>
    </row>
    <row r="630" spans="1:15" x14ac:dyDescent="0.35">
      <c r="A630" t="s">
        <v>1449</v>
      </c>
      <c r="B630">
        <v>13</v>
      </c>
      <c r="C630" t="s">
        <v>1450</v>
      </c>
      <c r="D630" s="5"/>
      <c r="E630">
        <v>4</v>
      </c>
      <c r="F630" s="1">
        <v>45071</v>
      </c>
      <c r="G630" s="1">
        <v>45071</v>
      </c>
      <c r="H630" s="2">
        <v>0.72916666666666663</v>
      </c>
      <c r="I630" s="2">
        <v>0.85416666666666663</v>
      </c>
      <c r="J630" t="s">
        <v>1451</v>
      </c>
      <c r="K630" s="6">
        <v>504141000</v>
      </c>
      <c r="L630" t="s">
        <v>1452</v>
      </c>
      <c r="N630">
        <v>16</v>
      </c>
      <c r="O630" s="14">
        <v>53</v>
      </c>
    </row>
    <row r="631" spans="1:15" x14ac:dyDescent="0.35">
      <c r="A631" t="s">
        <v>1453</v>
      </c>
      <c r="B631">
        <v>1</v>
      </c>
      <c r="C631" t="s">
        <v>1082</v>
      </c>
      <c r="D631" s="5"/>
      <c r="E631">
        <v>52</v>
      </c>
      <c r="F631" s="1">
        <v>44833</v>
      </c>
      <c r="G631" s="1">
        <v>45071</v>
      </c>
      <c r="H631" s="2">
        <v>0.625</v>
      </c>
      <c r="I631" s="2">
        <v>0.6875</v>
      </c>
      <c r="J631" t="s">
        <v>448</v>
      </c>
      <c r="K631" s="6">
        <v>504141000</v>
      </c>
      <c r="L631" t="s">
        <v>604</v>
      </c>
      <c r="N631">
        <v>15</v>
      </c>
      <c r="O631" s="14">
        <v>180</v>
      </c>
    </row>
    <row r="632" spans="1:15" x14ac:dyDescent="0.35">
      <c r="A632" t="s">
        <v>1454</v>
      </c>
      <c r="B632">
        <v>1</v>
      </c>
      <c r="C632" t="s">
        <v>1455</v>
      </c>
      <c r="D632" s="5"/>
      <c r="E632">
        <v>52</v>
      </c>
      <c r="F632" s="1">
        <v>44840</v>
      </c>
      <c r="G632" s="1">
        <v>45071</v>
      </c>
      <c r="H632" s="2">
        <v>0.77083333333333337</v>
      </c>
      <c r="I632" s="2">
        <v>0.83333333333333337</v>
      </c>
      <c r="J632" t="s">
        <v>448</v>
      </c>
      <c r="K632" s="6">
        <v>504141000</v>
      </c>
      <c r="L632" t="s">
        <v>604</v>
      </c>
      <c r="N632">
        <v>15</v>
      </c>
      <c r="O632" s="14">
        <v>180</v>
      </c>
    </row>
    <row r="633" spans="1:15" x14ac:dyDescent="0.35">
      <c r="A633" t="s">
        <v>1456</v>
      </c>
      <c r="B633">
        <v>13</v>
      </c>
      <c r="C633" t="s">
        <v>1457</v>
      </c>
      <c r="D633" s="5"/>
      <c r="E633">
        <v>4</v>
      </c>
      <c r="F633" s="1">
        <v>45043</v>
      </c>
      <c r="G633" s="1">
        <v>45071</v>
      </c>
      <c r="H633" s="2">
        <v>0.625</v>
      </c>
      <c r="I633" s="2">
        <v>0.65625</v>
      </c>
      <c r="J633" t="s">
        <v>239</v>
      </c>
      <c r="K633" s="6">
        <v>504141000</v>
      </c>
      <c r="L633" t="s">
        <v>257</v>
      </c>
      <c r="N633">
        <v>7</v>
      </c>
      <c r="O633" s="14">
        <v>26</v>
      </c>
    </row>
    <row r="634" spans="1:15" x14ac:dyDescent="0.35">
      <c r="A634" t="s">
        <v>1458</v>
      </c>
      <c r="B634">
        <v>13</v>
      </c>
      <c r="C634" t="s">
        <v>319</v>
      </c>
      <c r="D634" s="5"/>
      <c r="E634">
        <v>6</v>
      </c>
      <c r="F634" s="1">
        <v>45043</v>
      </c>
      <c r="G634" s="1">
        <v>45071</v>
      </c>
      <c r="H634" s="2">
        <v>0.67708333333333337</v>
      </c>
      <c r="I634" s="2">
        <v>0.71875</v>
      </c>
      <c r="J634" t="s">
        <v>239</v>
      </c>
      <c r="K634" s="6">
        <v>504141000</v>
      </c>
      <c r="L634" t="s">
        <v>257</v>
      </c>
      <c r="N634">
        <v>8</v>
      </c>
      <c r="O634" s="14">
        <v>34</v>
      </c>
    </row>
    <row r="635" spans="1:15" x14ac:dyDescent="0.35">
      <c r="A635" t="s">
        <v>1459</v>
      </c>
      <c r="B635">
        <v>13</v>
      </c>
      <c r="C635" t="s">
        <v>1114</v>
      </c>
      <c r="D635" s="5"/>
      <c r="E635">
        <v>22</v>
      </c>
      <c r="F635" s="1">
        <v>44945</v>
      </c>
      <c r="G635" s="1">
        <v>45071</v>
      </c>
      <c r="H635" s="2">
        <v>0.70833333333333337</v>
      </c>
      <c r="I635" s="2">
        <v>0.75</v>
      </c>
      <c r="J635" t="s">
        <v>728</v>
      </c>
      <c r="L635" t="s">
        <v>1443</v>
      </c>
      <c r="N635">
        <v>18</v>
      </c>
      <c r="O635" s="14">
        <v>71</v>
      </c>
    </row>
    <row r="636" spans="1:15" x14ac:dyDescent="0.35">
      <c r="A636" t="s">
        <v>1460</v>
      </c>
      <c r="B636">
        <v>13</v>
      </c>
      <c r="C636" t="s">
        <v>1114</v>
      </c>
      <c r="D636" s="5"/>
      <c r="E636">
        <v>22</v>
      </c>
      <c r="F636" s="1">
        <v>44945</v>
      </c>
      <c r="G636" s="1">
        <v>45071</v>
      </c>
      <c r="H636" s="2">
        <v>0.75347222222222221</v>
      </c>
      <c r="I636" s="2">
        <v>0.79513888888888884</v>
      </c>
      <c r="J636" t="s">
        <v>728</v>
      </c>
      <c r="L636" t="s">
        <v>1443</v>
      </c>
      <c r="N636">
        <v>20</v>
      </c>
      <c r="O636" s="14">
        <v>71</v>
      </c>
    </row>
    <row r="637" spans="1:15" x14ac:dyDescent="0.35">
      <c r="A637" t="s">
        <v>1461</v>
      </c>
      <c r="B637">
        <v>15</v>
      </c>
      <c r="C637" t="s">
        <v>924</v>
      </c>
      <c r="D637" s="5"/>
      <c r="E637">
        <v>40</v>
      </c>
      <c r="F637" s="1">
        <v>44966</v>
      </c>
      <c r="G637" s="1">
        <v>45071</v>
      </c>
      <c r="H637" s="2">
        <v>0.375</v>
      </c>
      <c r="I637" s="2">
        <v>0.5</v>
      </c>
      <c r="J637" t="s">
        <v>235</v>
      </c>
      <c r="K637" s="6">
        <v>504141000</v>
      </c>
      <c r="L637" t="s">
        <v>236</v>
      </c>
      <c r="N637">
        <v>12</v>
      </c>
      <c r="O637" s="14">
        <v>164</v>
      </c>
    </row>
    <row r="638" spans="1:15" x14ac:dyDescent="0.35">
      <c r="A638" t="s">
        <v>1462</v>
      </c>
      <c r="B638">
        <v>15</v>
      </c>
      <c r="C638" t="s">
        <v>1345</v>
      </c>
      <c r="D638" s="5"/>
      <c r="E638">
        <v>40</v>
      </c>
      <c r="F638" s="1">
        <v>44966</v>
      </c>
      <c r="G638" s="1">
        <v>45071</v>
      </c>
      <c r="H638" s="2">
        <v>0.77083333333333337</v>
      </c>
      <c r="I638" s="2">
        <v>0.89583333333333337</v>
      </c>
      <c r="J638" t="s">
        <v>235</v>
      </c>
      <c r="K638" s="6">
        <v>504141000</v>
      </c>
      <c r="L638" t="s">
        <v>236</v>
      </c>
      <c r="N638">
        <v>12</v>
      </c>
      <c r="O638" s="14">
        <v>164</v>
      </c>
    </row>
    <row r="639" spans="1:15" x14ac:dyDescent="0.35">
      <c r="A639" t="s">
        <v>1463</v>
      </c>
      <c r="C639" t="s">
        <v>507</v>
      </c>
      <c r="D639" s="5"/>
      <c r="E639">
        <v>2</v>
      </c>
      <c r="F639" s="1">
        <v>45071</v>
      </c>
      <c r="G639" s="1">
        <v>45071</v>
      </c>
      <c r="H639" s="2">
        <v>0.64583333333333337</v>
      </c>
      <c r="I639" s="2">
        <v>0.70833333333333337</v>
      </c>
      <c r="J639" t="s">
        <v>688</v>
      </c>
      <c r="L639" t="s">
        <v>263</v>
      </c>
      <c r="N639">
        <v>7</v>
      </c>
      <c r="O639" s="14">
        <v>0</v>
      </c>
    </row>
    <row r="640" spans="1:15" x14ac:dyDescent="0.35">
      <c r="A640" t="s">
        <v>1464</v>
      </c>
      <c r="C640" t="s">
        <v>507</v>
      </c>
      <c r="D640" s="5"/>
      <c r="E640">
        <v>2</v>
      </c>
      <c r="F640" s="1">
        <v>45071</v>
      </c>
      <c r="G640" s="1">
        <v>45071</v>
      </c>
      <c r="H640" s="2">
        <v>0.64583333333333337</v>
      </c>
      <c r="I640" s="2">
        <v>0.70833333333333337</v>
      </c>
      <c r="J640" t="s">
        <v>944</v>
      </c>
      <c r="L640" t="s">
        <v>945</v>
      </c>
      <c r="N640">
        <v>7</v>
      </c>
      <c r="O640" s="14">
        <v>0</v>
      </c>
    </row>
    <row r="641" spans="1:15" x14ac:dyDescent="0.35">
      <c r="A641" t="s">
        <v>1465</v>
      </c>
      <c r="B641">
        <v>2</v>
      </c>
      <c r="C641" t="s">
        <v>1466</v>
      </c>
      <c r="D641" s="5"/>
      <c r="E641">
        <v>3</v>
      </c>
      <c r="F641" s="1">
        <v>45071</v>
      </c>
      <c r="G641" s="1">
        <v>45071</v>
      </c>
      <c r="H641" s="2">
        <v>0.625</v>
      </c>
      <c r="I641" s="2">
        <v>0.70833333333333337</v>
      </c>
      <c r="J641" t="s">
        <v>340</v>
      </c>
      <c r="K641" s="6">
        <v>504141000</v>
      </c>
      <c r="L641" t="s">
        <v>1467</v>
      </c>
      <c r="N641">
        <v>15</v>
      </c>
      <c r="O641" s="14">
        <v>0</v>
      </c>
    </row>
    <row r="642" spans="1:15" x14ac:dyDescent="0.35">
      <c r="A642" t="s">
        <v>1468</v>
      </c>
      <c r="B642">
        <v>13</v>
      </c>
      <c r="C642" t="s">
        <v>1469</v>
      </c>
      <c r="D642" s="5"/>
      <c r="E642">
        <v>52</v>
      </c>
      <c r="F642" s="1">
        <v>44840</v>
      </c>
      <c r="G642" s="1">
        <v>45071</v>
      </c>
      <c r="H642" s="2">
        <v>0.77083333333333337</v>
      </c>
      <c r="I642" s="2">
        <v>0.83333333333333337</v>
      </c>
      <c r="J642" t="s">
        <v>1470</v>
      </c>
      <c r="K642" s="6">
        <v>282253105</v>
      </c>
      <c r="L642" t="s">
        <v>901</v>
      </c>
      <c r="N642">
        <v>18</v>
      </c>
      <c r="O642" s="14">
        <v>159</v>
      </c>
    </row>
    <row r="643" spans="1:15" x14ac:dyDescent="0.35">
      <c r="A643" t="s">
        <v>1471</v>
      </c>
      <c r="B643">
        <v>13</v>
      </c>
      <c r="C643" t="s">
        <v>1217</v>
      </c>
      <c r="D643" s="5"/>
      <c r="E643">
        <v>40</v>
      </c>
      <c r="F643" s="1">
        <v>44820</v>
      </c>
      <c r="G643" s="1">
        <v>45072</v>
      </c>
      <c r="H643" s="2">
        <v>0.66666666666666663</v>
      </c>
      <c r="I643" s="2">
        <v>0.70833333333333337</v>
      </c>
      <c r="J643" t="s">
        <v>243</v>
      </c>
      <c r="K643" s="6">
        <v>504141000</v>
      </c>
      <c r="L643" t="s">
        <v>1384</v>
      </c>
      <c r="N643">
        <v>17</v>
      </c>
      <c r="O643" s="14">
        <v>133</v>
      </c>
    </row>
    <row r="644" spans="1:15" x14ac:dyDescent="0.35">
      <c r="A644" t="s">
        <v>1472</v>
      </c>
      <c r="C644" t="s">
        <v>1473</v>
      </c>
      <c r="D644" s="5"/>
      <c r="E644">
        <v>3</v>
      </c>
      <c r="F644" s="1">
        <v>45072</v>
      </c>
      <c r="G644" s="1">
        <v>45072</v>
      </c>
      <c r="H644" s="2">
        <v>0.625</v>
      </c>
      <c r="I644" s="2">
        <v>0.70833333333333337</v>
      </c>
      <c r="J644" t="s">
        <v>1220</v>
      </c>
      <c r="L644" t="s">
        <v>1026</v>
      </c>
      <c r="N644">
        <v>12</v>
      </c>
      <c r="O644" s="14">
        <v>11</v>
      </c>
    </row>
    <row r="645" spans="1:15" x14ac:dyDescent="0.35">
      <c r="A645" t="s">
        <v>1474</v>
      </c>
      <c r="B645">
        <v>15</v>
      </c>
      <c r="C645" t="s">
        <v>328</v>
      </c>
      <c r="D645" s="5"/>
      <c r="E645">
        <v>22</v>
      </c>
      <c r="F645" s="1">
        <v>45051</v>
      </c>
      <c r="G645" s="1">
        <v>45072</v>
      </c>
      <c r="H645" s="2">
        <v>0.625</v>
      </c>
      <c r="I645" s="2">
        <v>0.875</v>
      </c>
      <c r="J645" t="s">
        <v>329</v>
      </c>
      <c r="K645" s="6">
        <v>504141000</v>
      </c>
      <c r="L645" t="s">
        <v>330</v>
      </c>
      <c r="N645">
        <v>11</v>
      </c>
      <c r="O645" s="14">
        <v>135</v>
      </c>
    </row>
    <row r="646" spans="1:15" x14ac:dyDescent="0.35">
      <c r="A646" t="s">
        <v>1475</v>
      </c>
      <c r="B646">
        <v>13</v>
      </c>
      <c r="C646" t="s">
        <v>1476</v>
      </c>
      <c r="D646" s="5"/>
      <c r="E646">
        <v>5</v>
      </c>
      <c r="F646" s="1">
        <v>45072</v>
      </c>
      <c r="G646" s="1">
        <v>45072</v>
      </c>
      <c r="H646" s="2">
        <v>0.66666666666666663</v>
      </c>
      <c r="I646" s="2">
        <v>0.8125</v>
      </c>
      <c r="J646" t="s">
        <v>223</v>
      </c>
      <c r="L646" t="s">
        <v>224</v>
      </c>
      <c r="N646">
        <v>15</v>
      </c>
      <c r="O646" s="14">
        <v>23</v>
      </c>
    </row>
    <row r="647" spans="1:15" x14ac:dyDescent="0.35">
      <c r="A647" t="s">
        <v>1477</v>
      </c>
      <c r="B647">
        <v>13</v>
      </c>
      <c r="C647" t="s">
        <v>1114</v>
      </c>
      <c r="D647" s="5"/>
      <c r="E647">
        <v>40</v>
      </c>
      <c r="F647" s="1">
        <v>44820</v>
      </c>
      <c r="G647" s="1">
        <v>45072</v>
      </c>
      <c r="H647" s="2">
        <v>0.70833333333333337</v>
      </c>
      <c r="I647" s="2">
        <v>0.75</v>
      </c>
      <c r="J647" t="s">
        <v>243</v>
      </c>
      <c r="K647" s="6">
        <v>504141000</v>
      </c>
      <c r="L647" t="s">
        <v>1384</v>
      </c>
      <c r="N647">
        <v>21</v>
      </c>
      <c r="O647" s="14">
        <v>133</v>
      </c>
    </row>
    <row r="648" spans="1:15" x14ac:dyDescent="0.35">
      <c r="A648" t="s">
        <v>1478</v>
      </c>
      <c r="B648">
        <v>2</v>
      </c>
      <c r="C648" t="s">
        <v>1479</v>
      </c>
      <c r="D648" s="5"/>
      <c r="E648">
        <v>2</v>
      </c>
      <c r="F648" s="1">
        <v>45072</v>
      </c>
      <c r="G648" s="1">
        <v>45072</v>
      </c>
      <c r="H648" s="2">
        <v>0.625</v>
      </c>
      <c r="I648" s="2">
        <v>0.6875</v>
      </c>
      <c r="J648" t="s">
        <v>208</v>
      </c>
      <c r="L648" t="s">
        <v>1480</v>
      </c>
      <c r="N648">
        <v>100</v>
      </c>
      <c r="O648" s="14">
        <v>0</v>
      </c>
    </row>
    <row r="649" spans="1:15" x14ac:dyDescent="0.35">
      <c r="A649" t="s">
        <v>1481</v>
      </c>
      <c r="B649">
        <v>15</v>
      </c>
      <c r="C649" t="s">
        <v>1482</v>
      </c>
      <c r="D649" s="5"/>
      <c r="E649">
        <v>48</v>
      </c>
      <c r="F649" s="1">
        <v>44992</v>
      </c>
      <c r="G649" s="1">
        <v>45076</v>
      </c>
      <c r="H649" s="2">
        <v>0.77083333333333337</v>
      </c>
      <c r="I649" s="2">
        <v>0.89583333333333337</v>
      </c>
      <c r="J649" t="s">
        <v>333</v>
      </c>
      <c r="K649" s="6">
        <v>504141000</v>
      </c>
      <c r="L649" t="s">
        <v>1392</v>
      </c>
      <c r="N649">
        <v>15</v>
      </c>
      <c r="O649" s="14">
        <v>145</v>
      </c>
    </row>
    <row r="650" spans="1:15" x14ac:dyDescent="0.35">
      <c r="A650" t="s">
        <v>1483</v>
      </c>
      <c r="B650">
        <v>1</v>
      </c>
      <c r="C650" t="s">
        <v>1264</v>
      </c>
      <c r="D650" s="5"/>
      <c r="E650">
        <v>52</v>
      </c>
      <c r="F650" s="1">
        <v>44845</v>
      </c>
      <c r="G650" s="1">
        <v>45076</v>
      </c>
      <c r="H650" s="2">
        <v>0.79166666666666663</v>
      </c>
      <c r="I650" s="2">
        <v>0.85416666666666663</v>
      </c>
      <c r="J650" t="s">
        <v>486</v>
      </c>
      <c r="L650" t="s">
        <v>1105</v>
      </c>
      <c r="N650">
        <v>15</v>
      </c>
      <c r="O650" s="14">
        <v>180</v>
      </c>
    </row>
    <row r="651" spans="1:15" x14ac:dyDescent="0.35">
      <c r="A651" t="s">
        <v>1484</v>
      </c>
      <c r="B651">
        <v>1</v>
      </c>
      <c r="C651" t="s">
        <v>1485</v>
      </c>
      <c r="D651" s="5"/>
      <c r="E651">
        <v>16</v>
      </c>
      <c r="F651" s="1">
        <v>45055</v>
      </c>
      <c r="G651" s="1">
        <v>45076</v>
      </c>
      <c r="H651" s="2">
        <v>0.77083333333333337</v>
      </c>
      <c r="I651" s="2">
        <v>0.85416666666666663</v>
      </c>
      <c r="J651" t="s">
        <v>466</v>
      </c>
      <c r="K651" s="6">
        <v>504141000</v>
      </c>
      <c r="L651" t="s">
        <v>840</v>
      </c>
      <c r="N651">
        <v>9</v>
      </c>
      <c r="O651" s="14">
        <v>85</v>
      </c>
    </row>
    <row r="652" spans="1:15" x14ac:dyDescent="0.35">
      <c r="A652" t="s">
        <v>1486</v>
      </c>
      <c r="B652">
        <v>13</v>
      </c>
      <c r="C652" t="s">
        <v>1487</v>
      </c>
      <c r="D652" s="5"/>
      <c r="E652">
        <v>43</v>
      </c>
      <c r="F652" s="1">
        <v>44818</v>
      </c>
      <c r="G652" s="1">
        <v>45077</v>
      </c>
      <c r="H652" s="2">
        <v>0.75</v>
      </c>
      <c r="I652" s="2">
        <v>0.79166666666666663</v>
      </c>
      <c r="J652" t="s">
        <v>1383</v>
      </c>
      <c r="L652" t="s">
        <v>1095</v>
      </c>
      <c r="N652">
        <v>20</v>
      </c>
      <c r="O652" s="14">
        <v>142</v>
      </c>
    </row>
    <row r="653" spans="1:15" x14ac:dyDescent="0.35">
      <c r="A653" t="s">
        <v>1488</v>
      </c>
      <c r="B653">
        <v>10</v>
      </c>
      <c r="C653" t="s">
        <v>1489</v>
      </c>
      <c r="D653" s="5"/>
      <c r="E653">
        <v>3</v>
      </c>
      <c r="F653" s="1">
        <v>45077</v>
      </c>
      <c r="G653" s="1">
        <v>45077</v>
      </c>
      <c r="H653" s="2">
        <v>0.625</v>
      </c>
      <c r="I653" s="2">
        <v>0.70833333333333337</v>
      </c>
      <c r="J653" t="s">
        <v>1490</v>
      </c>
      <c r="L653" t="s">
        <v>1026</v>
      </c>
      <c r="N653">
        <v>99</v>
      </c>
      <c r="O653" s="14">
        <v>0</v>
      </c>
    </row>
    <row r="654" spans="1:15" x14ac:dyDescent="0.35">
      <c r="A654" t="s">
        <v>1491</v>
      </c>
      <c r="B654">
        <v>13</v>
      </c>
      <c r="C654" t="s">
        <v>600</v>
      </c>
      <c r="D654" s="5"/>
      <c r="E654">
        <v>14</v>
      </c>
      <c r="F654" s="1">
        <v>45035</v>
      </c>
      <c r="G654" s="1">
        <v>45077</v>
      </c>
      <c r="H654" s="2">
        <v>0.64583333333333337</v>
      </c>
      <c r="I654" s="2">
        <v>0.70833333333333337</v>
      </c>
      <c r="J654" t="s">
        <v>317</v>
      </c>
      <c r="K654" s="6">
        <v>504141000</v>
      </c>
      <c r="L654" t="s">
        <v>601</v>
      </c>
      <c r="N654">
        <v>15</v>
      </c>
      <c r="O654" s="14">
        <v>71</v>
      </c>
    </row>
    <row r="655" spans="1:15" x14ac:dyDescent="0.35">
      <c r="A655" t="s">
        <v>1492</v>
      </c>
      <c r="B655">
        <v>15</v>
      </c>
      <c r="C655" t="s">
        <v>1493</v>
      </c>
      <c r="D655" s="5"/>
      <c r="E655">
        <v>20</v>
      </c>
      <c r="F655" s="1">
        <v>44987</v>
      </c>
      <c r="G655" s="1">
        <v>45078</v>
      </c>
      <c r="H655" s="2">
        <v>0.77083333333333337</v>
      </c>
      <c r="I655" s="2">
        <v>0.82291666666666663</v>
      </c>
      <c r="J655" t="s">
        <v>429</v>
      </c>
      <c r="K655" s="6">
        <v>504141000</v>
      </c>
      <c r="L655" t="s">
        <v>1397</v>
      </c>
      <c r="N655">
        <v>16</v>
      </c>
      <c r="O655" s="14">
        <v>81</v>
      </c>
    </row>
    <row r="656" spans="1:15" x14ac:dyDescent="0.35">
      <c r="A656" t="s">
        <v>1494</v>
      </c>
      <c r="B656">
        <v>1</v>
      </c>
      <c r="C656" t="s">
        <v>1000</v>
      </c>
      <c r="D656" s="5"/>
      <c r="E656">
        <v>52</v>
      </c>
      <c r="F656" s="1">
        <v>44847</v>
      </c>
      <c r="G656" s="1">
        <v>45078</v>
      </c>
      <c r="H656" s="2">
        <v>0.75</v>
      </c>
      <c r="I656" s="2">
        <v>0.8125</v>
      </c>
      <c r="J656" t="s">
        <v>1029</v>
      </c>
      <c r="K656" s="6">
        <v>599936291</v>
      </c>
      <c r="L656" t="s">
        <v>463</v>
      </c>
      <c r="N656">
        <v>15</v>
      </c>
      <c r="O656" s="14">
        <v>180</v>
      </c>
    </row>
    <row r="657" spans="1:15" x14ac:dyDescent="0.35">
      <c r="A657" t="s">
        <v>1495</v>
      </c>
      <c r="B657">
        <v>1</v>
      </c>
      <c r="C657" t="s">
        <v>1496</v>
      </c>
      <c r="D657" s="5"/>
      <c r="E657">
        <v>52</v>
      </c>
      <c r="F657" s="1">
        <v>44840</v>
      </c>
      <c r="G657" s="1">
        <v>45078</v>
      </c>
      <c r="H657" s="2">
        <v>0.42708333333333331</v>
      </c>
      <c r="I657" s="2">
        <v>0.48958333333333331</v>
      </c>
      <c r="J657" t="s">
        <v>583</v>
      </c>
      <c r="K657" s="6">
        <v>504141000</v>
      </c>
      <c r="L657" t="s">
        <v>1105</v>
      </c>
      <c r="N657">
        <v>15</v>
      </c>
      <c r="O657" s="14">
        <v>180</v>
      </c>
    </row>
    <row r="658" spans="1:15" x14ac:dyDescent="0.35">
      <c r="A658" t="s">
        <v>1497</v>
      </c>
      <c r="B658">
        <v>1</v>
      </c>
      <c r="C658" t="s">
        <v>1498</v>
      </c>
      <c r="D658" s="5"/>
      <c r="E658">
        <v>52</v>
      </c>
      <c r="F658" s="1">
        <v>44840</v>
      </c>
      <c r="G658" s="1">
        <v>45078</v>
      </c>
      <c r="H658" s="2">
        <v>0.35416666666666669</v>
      </c>
      <c r="I658" s="2">
        <v>0.41666666666666669</v>
      </c>
      <c r="J658" t="s">
        <v>583</v>
      </c>
      <c r="K658" s="6">
        <v>504141000</v>
      </c>
      <c r="L658" t="s">
        <v>1105</v>
      </c>
      <c r="N658">
        <v>15</v>
      </c>
      <c r="O658" s="14">
        <v>180</v>
      </c>
    </row>
    <row r="659" spans="1:15" x14ac:dyDescent="0.35">
      <c r="A659" t="s">
        <v>1499</v>
      </c>
      <c r="B659">
        <v>13</v>
      </c>
      <c r="C659" t="s">
        <v>1114</v>
      </c>
      <c r="D659" s="5"/>
      <c r="E659">
        <v>40</v>
      </c>
      <c r="F659" s="1">
        <v>44819</v>
      </c>
      <c r="G659" s="1">
        <v>45078</v>
      </c>
      <c r="H659" s="2">
        <v>0.79166666666666663</v>
      </c>
      <c r="I659" s="2">
        <v>0.83333333333333337</v>
      </c>
      <c r="J659" t="s">
        <v>1383</v>
      </c>
      <c r="L659" t="s">
        <v>1384</v>
      </c>
      <c r="N659">
        <v>19</v>
      </c>
      <c r="O659" s="14">
        <v>133</v>
      </c>
    </row>
    <row r="660" spans="1:15" x14ac:dyDescent="0.35">
      <c r="A660" t="s">
        <v>1500</v>
      </c>
      <c r="B660">
        <v>13</v>
      </c>
      <c r="C660" t="s">
        <v>1114</v>
      </c>
      <c r="D660" s="5"/>
      <c r="E660">
        <v>40</v>
      </c>
      <c r="F660" s="1">
        <v>44826</v>
      </c>
      <c r="G660" s="1">
        <v>45078</v>
      </c>
      <c r="H660" s="2">
        <v>0.4236111111111111</v>
      </c>
      <c r="I660" s="2">
        <v>0.46527777777777773</v>
      </c>
      <c r="J660" t="s">
        <v>317</v>
      </c>
      <c r="K660" s="6">
        <v>504141000</v>
      </c>
      <c r="L660" t="s">
        <v>962</v>
      </c>
      <c r="N660">
        <v>16</v>
      </c>
      <c r="O660" s="14">
        <v>160</v>
      </c>
    </row>
    <row r="661" spans="1:15" x14ac:dyDescent="0.35">
      <c r="A661" t="s">
        <v>1501</v>
      </c>
      <c r="B661">
        <v>13</v>
      </c>
      <c r="C661" t="s">
        <v>1394</v>
      </c>
      <c r="D661" s="5"/>
      <c r="E661">
        <v>40</v>
      </c>
      <c r="F661" s="1">
        <v>44826</v>
      </c>
      <c r="G661" s="1">
        <v>45078</v>
      </c>
      <c r="H661" s="2">
        <v>0.375</v>
      </c>
      <c r="I661" s="2">
        <v>0.41666666666666669</v>
      </c>
      <c r="J661" t="s">
        <v>317</v>
      </c>
      <c r="K661" s="6">
        <v>504141000</v>
      </c>
      <c r="L661" t="s">
        <v>962</v>
      </c>
      <c r="N661">
        <v>15</v>
      </c>
      <c r="O661" s="14">
        <v>160</v>
      </c>
    </row>
    <row r="662" spans="1:15" x14ac:dyDescent="0.35">
      <c r="A662" t="s">
        <v>1502</v>
      </c>
      <c r="C662" t="s">
        <v>641</v>
      </c>
      <c r="D662" s="5"/>
      <c r="E662">
        <v>2</v>
      </c>
      <c r="F662" s="1">
        <v>45078</v>
      </c>
      <c r="G662" s="1">
        <v>45078</v>
      </c>
      <c r="H662" s="2">
        <v>0.64583333333333337</v>
      </c>
      <c r="I662" s="2">
        <v>0.70833333333333337</v>
      </c>
      <c r="J662" t="s">
        <v>688</v>
      </c>
      <c r="L662" t="s">
        <v>263</v>
      </c>
      <c r="N662">
        <v>7</v>
      </c>
      <c r="O662" s="14">
        <v>0</v>
      </c>
    </row>
    <row r="663" spans="1:15" x14ac:dyDescent="0.35">
      <c r="A663" t="s">
        <v>1503</v>
      </c>
      <c r="C663" t="s">
        <v>641</v>
      </c>
      <c r="D663" s="5"/>
      <c r="E663">
        <v>2</v>
      </c>
      <c r="F663" s="1">
        <v>45078</v>
      </c>
      <c r="G663" s="1">
        <v>45078</v>
      </c>
      <c r="H663" s="2">
        <v>0.64583333333333337</v>
      </c>
      <c r="I663" s="2">
        <v>0.70833333333333337</v>
      </c>
      <c r="J663" t="s">
        <v>944</v>
      </c>
      <c r="L663" t="s">
        <v>945</v>
      </c>
      <c r="N663">
        <v>7</v>
      </c>
      <c r="O663" s="14">
        <v>0</v>
      </c>
    </row>
    <row r="664" spans="1:15" x14ac:dyDescent="0.35">
      <c r="A664" t="s">
        <v>1504</v>
      </c>
      <c r="B664">
        <v>13</v>
      </c>
      <c r="C664" t="s">
        <v>1505</v>
      </c>
      <c r="D664" s="5"/>
      <c r="E664">
        <v>32</v>
      </c>
      <c r="F664" s="1">
        <v>44868</v>
      </c>
      <c r="G664" s="1">
        <v>45078</v>
      </c>
      <c r="H664" s="2">
        <v>0.72916666666666663</v>
      </c>
      <c r="I664" s="2">
        <v>0.85416666666666663</v>
      </c>
      <c r="J664" t="s">
        <v>298</v>
      </c>
      <c r="K664" s="6">
        <v>504141000</v>
      </c>
      <c r="L664" t="s">
        <v>1351</v>
      </c>
      <c r="N664">
        <v>12</v>
      </c>
      <c r="O664" s="14">
        <v>185</v>
      </c>
    </row>
    <row r="665" spans="1:15" x14ac:dyDescent="0.35">
      <c r="A665" t="s">
        <v>1506</v>
      </c>
      <c r="B665">
        <v>13</v>
      </c>
      <c r="C665" t="s">
        <v>1507</v>
      </c>
      <c r="D665" s="5"/>
      <c r="E665">
        <v>38</v>
      </c>
      <c r="F665" s="1">
        <v>44840</v>
      </c>
      <c r="G665" s="1">
        <v>45078</v>
      </c>
      <c r="H665" s="2">
        <v>0.41666666666666669</v>
      </c>
      <c r="I665" s="2">
        <v>0.45833333333333331</v>
      </c>
      <c r="J665" t="s">
        <v>243</v>
      </c>
      <c r="K665" s="6">
        <v>504141000</v>
      </c>
      <c r="L665" t="s">
        <v>901</v>
      </c>
      <c r="N665">
        <v>18</v>
      </c>
      <c r="O665" s="14">
        <v>124</v>
      </c>
    </row>
    <row r="666" spans="1:15" x14ac:dyDescent="0.35">
      <c r="A666" t="s">
        <v>1508</v>
      </c>
      <c r="B666">
        <v>13</v>
      </c>
      <c r="C666" t="s">
        <v>1509</v>
      </c>
      <c r="D666" s="5"/>
      <c r="E666">
        <v>32</v>
      </c>
      <c r="F666" s="1">
        <v>44988</v>
      </c>
      <c r="G666" s="1">
        <v>45079</v>
      </c>
      <c r="H666" s="2">
        <v>0.8125</v>
      </c>
      <c r="I666" s="2">
        <v>0.89583333333333337</v>
      </c>
      <c r="J666" t="s">
        <v>1510</v>
      </c>
      <c r="K666" s="6">
        <v>62744040</v>
      </c>
      <c r="L666" t="s">
        <v>1511</v>
      </c>
      <c r="M666" t="s">
        <v>2054</v>
      </c>
      <c r="N666">
        <v>10</v>
      </c>
      <c r="O666" s="14">
        <v>107</v>
      </c>
    </row>
    <row r="667" spans="1:15" x14ac:dyDescent="0.35">
      <c r="A667" t="s">
        <v>1512</v>
      </c>
      <c r="B667">
        <v>13</v>
      </c>
      <c r="C667" t="s">
        <v>1513</v>
      </c>
      <c r="D667" s="5"/>
      <c r="E667">
        <v>16</v>
      </c>
      <c r="F667" s="1">
        <v>44988</v>
      </c>
      <c r="G667" s="1">
        <v>45079</v>
      </c>
      <c r="H667" s="2">
        <v>0.77083333333333337</v>
      </c>
      <c r="I667" s="2">
        <v>0.8125</v>
      </c>
      <c r="J667" t="s">
        <v>1510</v>
      </c>
      <c r="K667" s="6">
        <v>62744040</v>
      </c>
      <c r="L667" t="s">
        <v>1511</v>
      </c>
      <c r="M667" t="s">
        <v>2054</v>
      </c>
      <c r="N667">
        <v>15</v>
      </c>
      <c r="O667" s="14">
        <v>48</v>
      </c>
    </row>
    <row r="668" spans="1:15" x14ac:dyDescent="0.35">
      <c r="A668" t="s">
        <v>1514</v>
      </c>
      <c r="B668">
        <v>13</v>
      </c>
      <c r="C668" t="s">
        <v>1515</v>
      </c>
      <c r="D668" s="5"/>
      <c r="E668">
        <v>16</v>
      </c>
      <c r="F668" s="1">
        <v>44988</v>
      </c>
      <c r="G668" s="1">
        <v>45079</v>
      </c>
      <c r="H668" s="2">
        <v>0.72916666666666663</v>
      </c>
      <c r="I668" s="2">
        <v>0.77083333333333337</v>
      </c>
      <c r="J668" t="s">
        <v>1510</v>
      </c>
      <c r="K668" s="6">
        <v>62744040</v>
      </c>
      <c r="L668" t="s">
        <v>1511</v>
      </c>
      <c r="M668" t="s">
        <v>2054</v>
      </c>
      <c r="N668">
        <v>15</v>
      </c>
      <c r="O668" s="14">
        <v>48</v>
      </c>
    </row>
    <row r="669" spans="1:15" x14ac:dyDescent="0.35">
      <c r="A669" t="s">
        <v>1516</v>
      </c>
      <c r="B669">
        <v>2</v>
      </c>
      <c r="C669" t="s">
        <v>1517</v>
      </c>
      <c r="D669" s="5"/>
      <c r="E669">
        <v>12</v>
      </c>
      <c r="F669" s="1">
        <v>45058</v>
      </c>
      <c r="G669" s="1">
        <v>45079</v>
      </c>
      <c r="H669" s="2">
        <v>0.54166666666666663</v>
      </c>
      <c r="I669" s="2">
        <v>0.66666666666666663</v>
      </c>
      <c r="J669" t="s">
        <v>425</v>
      </c>
      <c r="K669" s="6">
        <v>504141000</v>
      </c>
      <c r="L669" t="s">
        <v>1518</v>
      </c>
      <c r="N669">
        <v>8</v>
      </c>
      <c r="O669" s="14">
        <v>64</v>
      </c>
    </row>
    <row r="670" spans="1:15" x14ac:dyDescent="0.35">
      <c r="A670" t="s">
        <v>1519</v>
      </c>
      <c r="B670">
        <v>1</v>
      </c>
      <c r="C670" t="s">
        <v>1520</v>
      </c>
      <c r="D670" s="5"/>
      <c r="E670">
        <v>24</v>
      </c>
      <c r="F670" s="1">
        <v>44988</v>
      </c>
      <c r="G670" s="1">
        <v>45079</v>
      </c>
      <c r="H670" s="2">
        <v>0.77083333333333337</v>
      </c>
      <c r="I670" s="2">
        <v>0.83333333333333337</v>
      </c>
      <c r="J670" t="s">
        <v>378</v>
      </c>
      <c r="K670" s="6">
        <v>504141000</v>
      </c>
      <c r="L670" t="s">
        <v>1521</v>
      </c>
      <c r="N670">
        <v>15</v>
      </c>
      <c r="O670" s="14">
        <v>91</v>
      </c>
    </row>
    <row r="671" spans="1:15" x14ac:dyDescent="0.35">
      <c r="A671" t="s">
        <v>1522</v>
      </c>
      <c r="B671">
        <v>15</v>
      </c>
      <c r="C671" t="s">
        <v>1523</v>
      </c>
      <c r="D671" s="5"/>
      <c r="E671">
        <v>30</v>
      </c>
      <c r="F671" s="1">
        <v>44841</v>
      </c>
      <c r="G671" s="1">
        <v>45079</v>
      </c>
      <c r="H671" s="2">
        <v>0.79166666666666663</v>
      </c>
      <c r="I671" s="2">
        <v>0.89583333333333337</v>
      </c>
      <c r="J671" t="s">
        <v>340</v>
      </c>
      <c r="K671" s="6">
        <v>504141000</v>
      </c>
      <c r="L671" t="s">
        <v>1524</v>
      </c>
      <c r="N671">
        <v>30</v>
      </c>
      <c r="O671" s="14">
        <v>0</v>
      </c>
    </row>
    <row r="672" spans="1:15" x14ac:dyDescent="0.35">
      <c r="A672" t="s">
        <v>1525</v>
      </c>
      <c r="C672" t="s">
        <v>1526</v>
      </c>
      <c r="D672" s="5"/>
      <c r="E672">
        <v>5</v>
      </c>
      <c r="F672" s="1">
        <v>45079</v>
      </c>
      <c r="G672" s="1">
        <v>45079</v>
      </c>
      <c r="H672" s="2">
        <v>0.625</v>
      </c>
      <c r="I672" s="2">
        <v>0.77083333333333337</v>
      </c>
      <c r="J672" t="s">
        <v>419</v>
      </c>
      <c r="K672" s="6">
        <v>504141000</v>
      </c>
      <c r="L672" t="s">
        <v>420</v>
      </c>
      <c r="N672">
        <v>18</v>
      </c>
      <c r="O672" s="14">
        <v>34</v>
      </c>
    </row>
    <row r="673" spans="1:15" x14ac:dyDescent="0.35">
      <c r="A673" t="s">
        <v>1527</v>
      </c>
      <c r="B673">
        <v>2</v>
      </c>
      <c r="C673" t="s">
        <v>1528</v>
      </c>
      <c r="D673" s="5"/>
      <c r="E673">
        <v>7</v>
      </c>
      <c r="F673" s="1">
        <v>45079</v>
      </c>
      <c r="G673" s="1">
        <v>45079</v>
      </c>
      <c r="H673" s="2">
        <v>0.625</v>
      </c>
      <c r="I673" s="2">
        <v>0.83333333333333337</v>
      </c>
      <c r="J673" t="s">
        <v>196</v>
      </c>
      <c r="K673" s="6">
        <v>504141000</v>
      </c>
      <c r="L673" t="s">
        <v>408</v>
      </c>
      <c r="N673">
        <v>100</v>
      </c>
      <c r="O673" s="14">
        <v>0</v>
      </c>
    </row>
    <row r="674" spans="1:15" x14ac:dyDescent="0.35">
      <c r="A674" t="s">
        <v>1529</v>
      </c>
      <c r="B674">
        <v>2</v>
      </c>
      <c r="C674" t="s">
        <v>1530</v>
      </c>
      <c r="D674" s="5"/>
      <c r="E674">
        <v>22</v>
      </c>
      <c r="F674" s="1">
        <v>44841</v>
      </c>
      <c r="G674" s="1">
        <v>45079</v>
      </c>
      <c r="H674" s="2">
        <v>0.75</v>
      </c>
      <c r="I674" s="2">
        <v>0.83333333333333337</v>
      </c>
      <c r="J674" t="s">
        <v>1531</v>
      </c>
      <c r="K674" s="6">
        <v>504141000</v>
      </c>
      <c r="L674" t="s">
        <v>1532</v>
      </c>
      <c r="N674">
        <v>20</v>
      </c>
      <c r="O674" s="14">
        <v>0</v>
      </c>
    </row>
    <row r="675" spans="1:15" x14ac:dyDescent="0.35">
      <c r="A675" t="s">
        <v>1533</v>
      </c>
      <c r="B675">
        <v>13</v>
      </c>
      <c r="C675" t="s">
        <v>1534</v>
      </c>
      <c r="D675" s="5"/>
      <c r="E675">
        <v>24</v>
      </c>
      <c r="F675" s="1">
        <v>44988</v>
      </c>
      <c r="G675" s="1">
        <v>45079</v>
      </c>
      <c r="H675" s="2">
        <v>0.41666666666666669</v>
      </c>
      <c r="I675" s="2">
        <v>0.47916666666666669</v>
      </c>
      <c r="J675" t="s">
        <v>317</v>
      </c>
      <c r="K675" s="6">
        <v>504141000</v>
      </c>
      <c r="L675" t="s">
        <v>1013</v>
      </c>
      <c r="N675">
        <v>15</v>
      </c>
      <c r="O675" s="14">
        <v>122</v>
      </c>
    </row>
    <row r="676" spans="1:15" x14ac:dyDescent="0.35">
      <c r="A676" t="s">
        <v>1535</v>
      </c>
      <c r="B676">
        <v>13</v>
      </c>
      <c r="C676" t="s">
        <v>1536</v>
      </c>
      <c r="D676" s="5"/>
      <c r="E676">
        <v>14</v>
      </c>
      <c r="F676" s="1">
        <v>44989</v>
      </c>
      <c r="G676" s="1">
        <v>45080</v>
      </c>
      <c r="H676" s="2">
        <v>0.58333333333333337</v>
      </c>
      <c r="I676" s="2">
        <v>0.625</v>
      </c>
      <c r="J676" t="s">
        <v>243</v>
      </c>
      <c r="K676" s="6">
        <v>504141000</v>
      </c>
      <c r="L676" t="s">
        <v>893</v>
      </c>
      <c r="N676">
        <v>10</v>
      </c>
      <c r="O676" s="14">
        <v>96</v>
      </c>
    </row>
    <row r="677" spans="1:15" x14ac:dyDescent="0.35">
      <c r="A677" t="s">
        <v>1537</v>
      </c>
      <c r="B677">
        <v>2</v>
      </c>
      <c r="C677" t="s">
        <v>1538</v>
      </c>
      <c r="D677" s="5"/>
      <c r="E677">
        <v>10</v>
      </c>
      <c r="F677" s="1">
        <v>45040</v>
      </c>
      <c r="G677" s="1">
        <v>45082</v>
      </c>
      <c r="H677" s="2">
        <v>0.35416666666666669</v>
      </c>
      <c r="I677" s="2">
        <v>0.41666666666666669</v>
      </c>
      <c r="J677" t="s">
        <v>272</v>
      </c>
      <c r="L677" t="s">
        <v>273</v>
      </c>
      <c r="N677">
        <v>9</v>
      </c>
      <c r="O677" s="14">
        <v>45</v>
      </c>
    </row>
    <row r="678" spans="1:15" x14ac:dyDescent="0.35">
      <c r="A678" t="s">
        <v>1539</v>
      </c>
      <c r="B678">
        <v>2</v>
      </c>
      <c r="C678" t="s">
        <v>1540</v>
      </c>
      <c r="D678" s="5"/>
      <c r="E678">
        <v>10</v>
      </c>
      <c r="F678" s="1">
        <v>45040</v>
      </c>
      <c r="G678" s="1">
        <v>45082</v>
      </c>
      <c r="H678" s="2">
        <v>0.42708333333333331</v>
      </c>
      <c r="I678" s="2">
        <v>0.48958333333333331</v>
      </c>
      <c r="J678" t="s">
        <v>272</v>
      </c>
      <c r="L678" t="s">
        <v>273</v>
      </c>
      <c r="N678">
        <v>9</v>
      </c>
      <c r="O678" s="14">
        <v>45</v>
      </c>
    </row>
    <row r="679" spans="1:15" x14ac:dyDescent="0.35">
      <c r="A679" t="s">
        <v>1541</v>
      </c>
      <c r="B679">
        <v>1</v>
      </c>
      <c r="C679" t="s">
        <v>1542</v>
      </c>
      <c r="D679" s="5"/>
      <c r="E679">
        <v>20</v>
      </c>
      <c r="F679" s="1">
        <v>44991</v>
      </c>
      <c r="G679" s="1">
        <v>45082</v>
      </c>
      <c r="H679" s="2">
        <v>0.34375</v>
      </c>
      <c r="I679" s="2">
        <v>0.40625</v>
      </c>
      <c r="J679" t="s">
        <v>1259</v>
      </c>
      <c r="K679" s="6">
        <v>504141000</v>
      </c>
      <c r="L679" t="s">
        <v>588</v>
      </c>
      <c r="N679">
        <v>9</v>
      </c>
      <c r="O679" s="14">
        <v>97</v>
      </c>
    </row>
    <row r="680" spans="1:15" x14ac:dyDescent="0.35">
      <c r="A680" t="s">
        <v>1543</v>
      </c>
      <c r="B680">
        <v>13</v>
      </c>
      <c r="C680" t="s">
        <v>1544</v>
      </c>
      <c r="D680" s="5"/>
      <c r="E680">
        <v>36</v>
      </c>
      <c r="F680" s="1">
        <v>44837</v>
      </c>
      <c r="G680" s="1">
        <v>45082</v>
      </c>
      <c r="H680" s="2">
        <v>0.79166666666666663</v>
      </c>
      <c r="I680" s="2">
        <v>0.83333333333333337</v>
      </c>
      <c r="J680" t="s">
        <v>721</v>
      </c>
      <c r="L680" t="s">
        <v>1545</v>
      </c>
      <c r="N680">
        <v>18</v>
      </c>
      <c r="O680" s="14">
        <v>120</v>
      </c>
    </row>
    <row r="681" spans="1:15" x14ac:dyDescent="0.35">
      <c r="A681" t="s">
        <v>1546</v>
      </c>
      <c r="B681">
        <v>14</v>
      </c>
      <c r="C681" t="s">
        <v>1547</v>
      </c>
      <c r="D681" s="5"/>
      <c r="E681">
        <v>22</v>
      </c>
      <c r="F681" s="1">
        <v>44984</v>
      </c>
      <c r="G681" s="1">
        <v>45082</v>
      </c>
      <c r="H681" s="2">
        <v>0.375</v>
      </c>
      <c r="I681" s="2">
        <v>0.4375</v>
      </c>
      <c r="J681" t="s">
        <v>1548</v>
      </c>
      <c r="L681" t="s">
        <v>1549</v>
      </c>
      <c r="N681">
        <v>23</v>
      </c>
      <c r="O681" s="14">
        <v>44</v>
      </c>
    </row>
    <row r="682" spans="1:15" x14ac:dyDescent="0.35">
      <c r="A682" t="s">
        <v>1550</v>
      </c>
      <c r="B682">
        <v>15</v>
      </c>
      <c r="C682" t="s">
        <v>1551</v>
      </c>
      <c r="D682" s="5"/>
      <c r="E682">
        <v>32</v>
      </c>
      <c r="F682" s="1">
        <v>44963</v>
      </c>
      <c r="G682" s="1">
        <v>45082</v>
      </c>
      <c r="H682" s="2">
        <v>0.375</v>
      </c>
      <c r="I682" s="2">
        <v>0.5</v>
      </c>
      <c r="J682" t="s">
        <v>591</v>
      </c>
      <c r="K682" s="6">
        <v>504141000</v>
      </c>
      <c r="L682" t="s">
        <v>665</v>
      </c>
      <c r="N682">
        <v>11</v>
      </c>
      <c r="O682" s="14">
        <v>123</v>
      </c>
    </row>
    <row r="683" spans="1:15" x14ac:dyDescent="0.35">
      <c r="A683" t="s">
        <v>1552</v>
      </c>
      <c r="B683">
        <v>15</v>
      </c>
      <c r="C683" t="s">
        <v>1553</v>
      </c>
      <c r="D683" s="5"/>
      <c r="E683">
        <v>26</v>
      </c>
      <c r="F683" s="1">
        <v>44998</v>
      </c>
      <c r="G683" s="1">
        <v>45082</v>
      </c>
      <c r="H683" s="2">
        <v>0.76041666666666663</v>
      </c>
      <c r="I683" s="2">
        <v>0.89583333333333337</v>
      </c>
      <c r="J683" t="s">
        <v>591</v>
      </c>
      <c r="K683" s="6">
        <v>504141000</v>
      </c>
      <c r="L683" t="s">
        <v>592</v>
      </c>
      <c r="N683">
        <v>10</v>
      </c>
      <c r="O683" s="14">
        <v>114</v>
      </c>
    </row>
    <row r="684" spans="1:15" x14ac:dyDescent="0.35">
      <c r="A684" t="s">
        <v>1554</v>
      </c>
      <c r="B684">
        <v>13</v>
      </c>
      <c r="C684" t="s">
        <v>1412</v>
      </c>
      <c r="D684" s="5"/>
      <c r="E684">
        <v>42</v>
      </c>
      <c r="F684" s="1">
        <v>44816</v>
      </c>
      <c r="G684" s="1">
        <v>45082</v>
      </c>
      <c r="H684" s="2">
        <v>0.75</v>
      </c>
      <c r="I684" s="2">
        <v>0.79166666666666663</v>
      </c>
      <c r="J684" t="s">
        <v>429</v>
      </c>
      <c r="K684" s="6">
        <v>504141000</v>
      </c>
      <c r="L684" t="s">
        <v>1413</v>
      </c>
      <c r="N684">
        <v>18</v>
      </c>
      <c r="O684" s="14">
        <v>138</v>
      </c>
    </row>
    <row r="685" spans="1:15" x14ac:dyDescent="0.35">
      <c r="A685" t="s">
        <v>1555</v>
      </c>
      <c r="B685">
        <v>13</v>
      </c>
      <c r="C685" t="s">
        <v>1556</v>
      </c>
      <c r="D685" s="5"/>
      <c r="E685">
        <v>36</v>
      </c>
      <c r="F685" s="1">
        <v>44824</v>
      </c>
      <c r="G685" s="1">
        <v>45083</v>
      </c>
      <c r="H685" s="2">
        <v>0.75</v>
      </c>
      <c r="I685" s="2">
        <v>0.79166666666666663</v>
      </c>
      <c r="J685" t="s">
        <v>1557</v>
      </c>
      <c r="K685" s="6">
        <v>282253105</v>
      </c>
      <c r="L685" t="s">
        <v>1545</v>
      </c>
      <c r="N685">
        <v>18</v>
      </c>
      <c r="O685" s="14">
        <v>120</v>
      </c>
    </row>
    <row r="686" spans="1:15" x14ac:dyDescent="0.35">
      <c r="A686" t="s">
        <v>1558</v>
      </c>
      <c r="B686">
        <v>1</v>
      </c>
      <c r="C686" t="s">
        <v>1559</v>
      </c>
      <c r="D686" s="5"/>
      <c r="E686">
        <v>16</v>
      </c>
      <c r="F686" s="1">
        <v>45062</v>
      </c>
      <c r="G686" s="1">
        <v>45083</v>
      </c>
      <c r="H686" s="2">
        <v>0.77083333333333337</v>
      </c>
      <c r="I686" s="2">
        <v>0.85416666666666663</v>
      </c>
      <c r="J686" t="s">
        <v>403</v>
      </c>
      <c r="K686" s="6">
        <v>504141000</v>
      </c>
      <c r="L686" t="s">
        <v>1560</v>
      </c>
      <c r="N686">
        <v>9</v>
      </c>
      <c r="O686" s="14">
        <v>85</v>
      </c>
    </row>
    <row r="687" spans="1:15" x14ac:dyDescent="0.35">
      <c r="A687" t="s">
        <v>1561</v>
      </c>
      <c r="B687">
        <v>8</v>
      </c>
      <c r="C687" t="s">
        <v>1562</v>
      </c>
      <c r="D687" s="5"/>
      <c r="E687">
        <v>14</v>
      </c>
      <c r="F687" s="1">
        <v>45055</v>
      </c>
      <c r="G687" s="1">
        <v>45083</v>
      </c>
      <c r="H687" s="2">
        <v>0.39583333333333331</v>
      </c>
      <c r="I687" s="2">
        <v>0.47916666666666669</v>
      </c>
      <c r="J687" t="s">
        <v>552</v>
      </c>
      <c r="K687" s="6">
        <v>504141000</v>
      </c>
      <c r="L687" t="s">
        <v>982</v>
      </c>
      <c r="N687">
        <v>9</v>
      </c>
      <c r="O687" s="14">
        <v>124</v>
      </c>
    </row>
    <row r="688" spans="1:15" x14ac:dyDescent="0.35">
      <c r="A688" t="s">
        <v>1563</v>
      </c>
      <c r="B688">
        <v>15</v>
      </c>
      <c r="C688" t="s">
        <v>1482</v>
      </c>
      <c r="D688" s="5"/>
      <c r="E688">
        <v>48</v>
      </c>
      <c r="F688" s="1">
        <v>44999</v>
      </c>
      <c r="G688" s="1">
        <v>45083</v>
      </c>
      <c r="H688" s="2">
        <v>0.375</v>
      </c>
      <c r="I688" s="2">
        <v>0.5</v>
      </c>
      <c r="J688" t="s">
        <v>333</v>
      </c>
      <c r="K688" s="6">
        <v>504141000</v>
      </c>
      <c r="L688" t="s">
        <v>334</v>
      </c>
      <c r="N688">
        <v>12</v>
      </c>
      <c r="O688" s="14">
        <v>145</v>
      </c>
    </row>
    <row r="689" spans="1:15" x14ac:dyDescent="0.35">
      <c r="A689" t="s">
        <v>1564</v>
      </c>
      <c r="B689">
        <v>15</v>
      </c>
      <c r="C689" t="s">
        <v>1565</v>
      </c>
      <c r="D689" s="5"/>
      <c r="E689">
        <v>48</v>
      </c>
      <c r="F689" s="1">
        <v>44965</v>
      </c>
      <c r="G689" s="1">
        <v>45084</v>
      </c>
      <c r="H689" s="2">
        <v>0.77083333333333337</v>
      </c>
      <c r="I689" s="2">
        <v>0.89583333333333337</v>
      </c>
      <c r="J689" t="s">
        <v>231</v>
      </c>
      <c r="K689" s="6">
        <v>504141000</v>
      </c>
      <c r="L689" t="s">
        <v>1341</v>
      </c>
      <c r="N689">
        <v>12</v>
      </c>
      <c r="O689" s="14">
        <v>206</v>
      </c>
    </row>
    <row r="690" spans="1:15" x14ac:dyDescent="0.35">
      <c r="A690" t="s">
        <v>1566</v>
      </c>
      <c r="B690">
        <v>13</v>
      </c>
      <c r="C690" t="s">
        <v>1567</v>
      </c>
      <c r="D690" s="5"/>
      <c r="E690">
        <v>4</v>
      </c>
      <c r="F690" s="1">
        <v>45084</v>
      </c>
      <c r="G690" s="1">
        <v>45084</v>
      </c>
      <c r="H690" s="2">
        <v>0.66666666666666663</v>
      </c>
      <c r="I690" s="2">
        <v>0.77083333333333337</v>
      </c>
      <c r="J690" t="s">
        <v>298</v>
      </c>
      <c r="K690" s="6">
        <v>504141000</v>
      </c>
      <c r="L690" t="s">
        <v>1568</v>
      </c>
      <c r="N690">
        <v>15</v>
      </c>
      <c r="O690" s="14">
        <v>23</v>
      </c>
    </row>
    <row r="691" spans="1:15" x14ac:dyDescent="0.35">
      <c r="A691" t="s">
        <v>1569</v>
      </c>
      <c r="C691" t="s">
        <v>242</v>
      </c>
      <c r="D691" s="5"/>
      <c r="E691">
        <v>19</v>
      </c>
      <c r="F691" s="1">
        <v>44986</v>
      </c>
      <c r="G691" s="1">
        <v>45084</v>
      </c>
      <c r="H691" s="2">
        <v>0.79166666666666663</v>
      </c>
      <c r="I691" s="2">
        <v>0.83333333333333337</v>
      </c>
      <c r="J691" t="s">
        <v>317</v>
      </c>
      <c r="K691" s="6">
        <v>504141000</v>
      </c>
      <c r="L691" t="s">
        <v>1570</v>
      </c>
      <c r="N691">
        <v>15</v>
      </c>
      <c r="O691" s="14">
        <v>89</v>
      </c>
    </row>
    <row r="692" spans="1:15" x14ac:dyDescent="0.35">
      <c r="A692" t="s">
        <v>1571</v>
      </c>
      <c r="B692">
        <v>1</v>
      </c>
      <c r="C692" t="s">
        <v>1572</v>
      </c>
      <c r="D692" s="5"/>
      <c r="E692">
        <v>12</v>
      </c>
      <c r="F692" s="1">
        <v>45049</v>
      </c>
      <c r="G692" s="1">
        <v>45084</v>
      </c>
      <c r="H692" s="2">
        <v>0.79166666666666663</v>
      </c>
      <c r="I692" s="2">
        <v>0.85416666666666663</v>
      </c>
      <c r="J692" t="s">
        <v>486</v>
      </c>
      <c r="L692" t="s">
        <v>522</v>
      </c>
      <c r="N692">
        <v>9</v>
      </c>
      <c r="O692" s="14">
        <v>69</v>
      </c>
    </row>
    <row r="693" spans="1:15" x14ac:dyDescent="0.35">
      <c r="A693" t="s">
        <v>1573</v>
      </c>
      <c r="B693">
        <v>10</v>
      </c>
      <c r="C693" t="s">
        <v>1574</v>
      </c>
      <c r="D693" s="5"/>
      <c r="E693">
        <v>3</v>
      </c>
      <c r="F693" s="1">
        <v>45084</v>
      </c>
      <c r="G693" s="1">
        <v>45084</v>
      </c>
      <c r="H693" s="2">
        <v>0.79166666666666663</v>
      </c>
      <c r="I693" s="2">
        <v>0.875</v>
      </c>
      <c r="J693" t="s">
        <v>1575</v>
      </c>
      <c r="K693" s="6">
        <v>504141000</v>
      </c>
      <c r="L693" t="s">
        <v>1576</v>
      </c>
      <c r="N693">
        <v>100</v>
      </c>
      <c r="O693" s="14">
        <v>0</v>
      </c>
    </row>
    <row r="694" spans="1:15" x14ac:dyDescent="0.35">
      <c r="A694" t="s">
        <v>1577</v>
      </c>
      <c r="B694">
        <v>13</v>
      </c>
      <c r="C694" t="s">
        <v>1114</v>
      </c>
      <c r="D694" s="5"/>
      <c r="E694">
        <v>26</v>
      </c>
      <c r="F694" s="1">
        <v>44944</v>
      </c>
      <c r="G694" s="1">
        <v>45084</v>
      </c>
      <c r="H694" s="2">
        <v>0.77083333333333337</v>
      </c>
      <c r="I694" s="2">
        <v>0.8125</v>
      </c>
      <c r="J694" t="s">
        <v>243</v>
      </c>
      <c r="K694" s="6">
        <v>504141000</v>
      </c>
      <c r="L694" t="s">
        <v>1578</v>
      </c>
      <c r="N694">
        <v>20</v>
      </c>
      <c r="O694" s="14">
        <v>84</v>
      </c>
    </row>
    <row r="695" spans="1:15" x14ac:dyDescent="0.35">
      <c r="A695" t="s">
        <v>1579</v>
      </c>
      <c r="B695">
        <v>13</v>
      </c>
      <c r="C695" t="s">
        <v>800</v>
      </c>
      <c r="D695" s="5"/>
      <c r="E695">
        <v>12</v>
      </c>
      <c r="F695" s="1">
        <v>45049</v>
      </c>
      <c r="G695" s="1">
        <v>45084</v>
      </c>
      <c r="H695" s="2">
        <v>0.43055555555555558</v>
      </c>
      <c r="I695" s="2">
        <v>0.49305555555555558</v>
      </c>
      <c r="J695" t="s">
        <v>429</v>
      </c>
      <c r="K695" s="6">
        <v>504141000</v>
      </c>
      <c r="L695" t="s">
        <v>668</v>
      </c>
      <c r="N695">
        <v>15</v>
      </c>
      <c r="O695" s="14">
        <v>61</v>
      </c>
    </row>
    <row r="696" spans="1:15" x14ac:dyDescent="0.35">
      <c r="A696" t="s">
        <v>1580</v>
      </c>
      <c r="B696">
        <v>13</v>
      </c>
      <c r="C696" t="s">
        <v>1356</v>
      </c>
      <c r="D696" s="5"/>
      <c r="E696">
        <v>40</v>
      </c>
      <c r="F696" s="1">
        <v>44816</v>
      </c>
      <c r="G696" s="1">
        <v>45089</v>
      </c>
      <c r="H696" s="2">
        <v>0.70138888888888884</v>
      </c>
      <c r="I696" s="2">
        <v>0.74305555555555547</v>
      </c>
      <c r="J696" t="s">
        <v>632</v>
      </c>
      <c r="K696" s="6">
        <v>504141000</v>
      </c>
      <c r="L696" t="s">
        <v>1367</v>
      </c>
      <c r="N696">
        <v>15</v>
      </c>
      <c r="O696" s="14">
        <v>160</v>
      </c>
    </row>
    <row r="697" spans="1:15" x14ac:dyDescent="0.35">
      <c r="A697" t="s">
        <v>1581</v>
      </c>
      <c r="B697">
        <v>13</v>
      </c>
      <c r="C697" t="s">
        <v>301</v>
      </c>
      <c r="D697" s="5"/>
      <c r="E697">
        <v>7</v>
      </c>
      <c r="F697" s="1">
        <v>45054</v>
      </c>
      <c r="G697" s="1">
        <v>45089</v>
      </c>
      <c r="H697" s="2">
        <v>0.72916666666666663</v>
      </c>
      <c r="I697" s="2">
        <v>0.77083333333333337</v>
      </c>
      <c r="J697" t="s">
        <v>243</v>
      </c>
      <c r="K697" s="6">
        <v>504141000</v>
      </c>
      <c r="L697" t="s">
        <v>302</v>
      </c>
      <c r="N697">
        <v>12</v>
      </c>
      <c r="O697" s="14">
        <v>36</v>
      </c>
    </row>
    <row r="698" spans="1:15" x14ac:dyDescent="0.35">
      <c r="A698" t="s">
        <v>1582</v>
      </c>
      <c r="B698">
        <v>13</v>
      </c>
      <c r="C698" t="s">
        <v>559</v>
      </c>
      <c r="D698" s="5"/>
      <c r="E698">
        <v>16</v>
      </c>
      <c r="F698" s="1">
        <v>44984</v>
      </c>
      <c r="G698" s="1">
        <v>45089</v>
      </c>
      <c r="H698" s="2">
        <v>0.70833333333333337</v>
      </c>
      <c r="I698" s="2">
        <v>0.75</v>
      </c>
      <c r="J698" t="s">
        <v>192</v>
      </c>
      <c r="L698" t="s">
        <v>1583</v>
      </c>
      <c r="N698">
        <v>15</v>
      </c>
      <c r="O698" s="14">
        <v>82</v>
      </c>
    </row>
    <row r="699" spans="1:15" x14ac:dyDescent="0.35">
      <c r="A699" t="s">
        <v>1584</v>
      </c>
      <c r="B699">
        <v>13</v>
      </c>
      <c r="C699" t="s">
        <v>559</v>
      </c>
      <c r="D699" s="5"/>
      <c r="E699">
        <v>24</v>
      </c>
      <c r="F699" s="1">
        <v>44984</v>
      </c>
      <c r="G699" s="1">
        <v>45089</v>
      </c>
      <c r="H699" s="2">
        <v>0.75694444444444453</v>
      </c>
      <c r="I699" s="2">
        <v>0.81944444444444453</v>
      </c>
      <c r="J699" t="s">
        <v>192</v>
      </c>
      <c r="L699" t="s">
        <v>1583</v>
      </c>
      <c r="N699">
        <v>15</v>
      </c>
      <c r="O699" s="14">
        <v>122</v>
      </c>
    </row>
    <row r="700" spans="1:15" x14ac:dyDescent="0.35">
      <c r="A700" t="s">
        <v>1585</v>
      </c>
      <c r="B700">
        <v>13</v>
      </c>
      <c r="C700" t="s">
        <v>238</v>
      </c>
      <c r="D700" s="5"/>
      <c r="E700">
        <v>24</v>
      </c>
      <c r="F700" s="1">
        <v>44984</v>
      </c>
      <c r="G700" s="1">
        <v>45089</v>
      </c>
      <c r="H700" s="2">
        <v>0.75</v>
      </c>
      <c r="I700" s="2">
        <v>0.8125</v>
      </c>
      <c r="J700" t="s">
        <v>239</v>
      </c>
      <c r="K700" s="6">
        <v>504141000</v>
      </c>
      <c r="L700" t="s">
        <v>240</v>
      </c>
      <c r="N700">
        <v>14</v>
      </c>
      <c r="O700" s="14">
        <v>122</v>
      </c>
    </row>
    <row r="701" spans="1:15" x14ac:dyDescent="0.35">
      <c r="A701" t="s">
        <v>1586</v>
      </c>
      <c r="B701">
        <v>15</v>
      </c>
      <c r="C701" t="s">
        <v>1587</v>
      </c>
      <c r="D701" s="5"/>
      <c r="E701">
        <v>48</v>
      </c>
      <c r="F701" s="1">
        <v>44963</v>
      </c>
      <c r="G701" s="1">
        <v>45089</v>
      </c>
      <c r="H701" s="2">
        <v>0.77083333333333337</v>
      </c>
      <c r="I701" s="2">
        <v>0.89583333333333337</v>
      </c>
      <c r="J701" t="s">
        <v>231</v>
      </c>
      <c r="K701" s="6">
        <v>504141000</v>
      </c>
      <c r="L701" t="s">
        <v>1341</v>
      </c>
      <c r="N701">
        <v>7</v>
      </c>
      <c r="O701" s="14">
        <v>276</v>
      </c>
    </row>
    <row r="702" spans="1:15" x14ac:dyDescent="0.35">
      <c r="A702" t="s">
        <v>1588</v>
      </c>
      <c r="B702">
        <v>13</v>
      </c>
      <c r="C702" t="s">
        <v>1430</v>
      </c>
      <c r="D702" s="5"/>
      <c r="E702">
        <v>43</v>
      </c>
      <c r="F702" s="1">
        <v>44816</v>
      </c>
      <c r="G702" s="1">
        <v>45096</v>
      </c>
      <c r="H702" s="2">
        <v>0.4236111111111111</v>
      </c>
      <c r="I702" s="2">
        <v>0.46527777777777773</v>
      </c>
      <c r="J702" t="s">
        <v>429</v>
      </c>
      <c r="K702" s="6">
        <v>504141000</v>
      </c>
      <c r="L702" t="s">
        <v>1427</v>
      </c>
      <c r="N702">
        <v>19</v>
      </c>
      <c r="O702" s="14">
        <v>165</v>
      </c>
    </row>
    <row r="703" spans="1:15" x14ac:dyDescent="0.35">
      <c r="A703" t="s">
        <v>1589</v>
      </c>
      <c r="B703">
        <v>13</v>
      </c>
      <c r="C703" t="s">
        <v>1590</v>
      </c>
      <c r="D703" s="5"/>
      <c r="E703">
        <v>40</v>
      </c>
      <c r="F703" s="1">
        <v>44816</v>
      </c>
      <c r="G703" s="1">
        <v>45089</v>
      </c>
      <c r="H703" s="2">
        <v>0.75</v>
      </c>
      <c r="I703" s="2">
        <v>0.79166666666666663</v>
      </c>
      <c r="J703" t="s">
        <v>632</v>
      </c>
      <c r="K703" s="6">
        <v>504141000</v>
      </c>
      <c r="L703" t="s">
        <v>1367</v>
      </c>
      <c r="N703">
        <v>15</v>
      </c>
      <c r="O703" s="14">
        <v>181</v>
      </c>
    </row>
    <row r="704" spans="1:15" x14ac:dyDescent="0.35">
      <c r="A704" t="s">
        <v>1591</v>
      </c>
      <c r="B704">
        <v>13</v>
      </c>
      <c r="C704" t="s">
        <v>887</v>
      </c>
      <c r="D704" s="5"/>
      <c r="E704">
        <v>10</v>
      </c>
      <c r="F704" s="1">
        <v>45034</v>
      </c>
      <c r="G704" s="1">
        <v>45090</v>
      </c>
      <c r="H704" s="2">
        <v>0.80555555555555547</v>
      </c>
      <c r="I704" s="2">
        <v>0.84722222222222221</v>
      </c>
      <c r="J704" t="s">
        <v>317</v>
      </c>
      <c r="K704" s="6">
        <v>504141000</v>
      </c>
      <c r="L704" t="s">
        <v>888</v>
      </c>
      <c r="N704">
        <v>15</v>
      </c>
      <c r="O704" s="14">
        <v>69</v>
      </c>
    </row>
    <row r="705" spans="1:15" x14ac:dyDescent="0.35">
      <c r="A705" t="s">
        <v>1592</v>
      </c>
      <c r="B705">
        <v>13</v>
      </c>
      <c r="C705" t="s">
        <v>890</v>
      </c>
      <c r="D705" s="5"/>
      <c r="E705">
        <v>10</v>
      </c>
      <c r="F705" s="1">
        <v>45034</v>
      </c>
      <c r="G705" s="1">
        <v>45090</v>
      </c>
      <c r="H705" s="2">
        <v>0.65972222222222221</v>
      </c>
      <c r="I705" s="2">
        <v>0.70138888888888884</v>
      </c>
      <c r="J705" t="s">
        <v>317</v>
      </c>
      <c r="K705" s="6">
        <v>504141000</v>
      </c>
      <c r="L705" t="s">
        <v>888</v>
      </c>
      <c r="N705">
        <v>15</v>
      </c>
      <c r="O705" s="14">
        <v>69</v>
      </c>
    </row>
    <row r="706" spans="1:15" x14ac:dyDescent="0.35">
      <c r="A706" t="s">
        <v>1593</v>
      </c>
      <c r="B706">
        <v>12</v>
      </c>
      <c r="C706" t="s">
        <v>1594</v>
      </c>
      <c r="D706" s="5"/>
      <c r="E706">
        <v>200</v>
      </c>
      <c r="F706" s="1">
        <v>44810</v>
      </c>
      <c r="G706" s="1">
        <v>45090</v>
      </c>
      <c r="H706" s="2">
        <v>0.74305555555555547</v>
      </c>
      <c r="I706" s="2">
        <v>0.91666666666666663</v>
      </c>
      <c r="J706" t="s">
        <v>219</v>
      </c>
      <c r="K706" s="6">
        <v>504141000</v>
      </c>
      <c r="L706" t="s">
        <v>810</v>
      </c>
      <c r="N706">
        <v>10</v>
      </c>
      <c r="O706" s="14">
        <v>990</v>
      </c>
    </row>
    <row r="707" spans="1:15" x14ac:dyDescent="0.35">
      <c r="A707" t="s">
        <v>1595</v>
      </c>
      <c r="B707">
        <v>8</v>
      </c>
      <c r="C707" t="s">
        <v>1596</v>
      </c>
      <c r="D707" s="5"/>
      <c r="E707">
        <v>30</v>
      </c>
      <c r="F707" s="1">
        <v>45034</v>
      </c>
      <c r="G707" s="1">
        <v>45090</v>
      </c>
      <c r="H707" s="2">
        <v>0.39583333333333331</v>
      </c>
      <c r="I707" s="2">
        <v>0.5</v>
      </c>
      <c r="J707" t="s">
        <v>433</v>
      </c>
      <c r="K707" s="6">
        <v>504141000</v>
      </c>
      <c r="L707" t="s">
        <v>1597</v>
      </c>
      <c r="N707">
        <v>12</v>
      </c>
      <c r="O707" s="14">
        <v>78</v>
      </c>
    </row>
    <row r="708" spans="1:15" x14ac:dyDescent="0.35">
      <c r="A708" t="s">
        <v>1598</v>
      </c>
      <c r="B708">
        <v>1</v>
      </c>
      <c r="C708" t="s">
        <v>1599</v>
      </c>
      <c r="D708" s="5"/>
      <c r="E708">
        <v>24</v>
      </c>
      <c r="F708" s="1">
        <v>45006</v>
      </c>
      <c r="G708" s="1">
        <v>45090</v>
      </c>
      <c r="H708" s="2">
        <v>0.35416666666666669</v>
      </c>
      <c r="I708" s="2">
        <v>0.41666666666666669</v>
      </c>
      <c r="J708" t="s">
        <v>448</v>
      </c>
      <c r="K708" s="6">
        <v>504141000</v>
      </c>
      <c r="L708" t="s">
        <v>635</v>
      </c>
      <c r="N708">
        <v>9</v>
      </c>
      <c r="O708" s="14">
        <v>138</v>
      </c>
    </row>
    <row r="709" spans="1:15" x14ac:dyDescent="0.35">
      <c r="A709" t="s">
        <v>1600</v>
      </c>
      <c r="B709">
        <v>13</v>
      </c>
      <c r="C709" t="s">
        <v>1088</v>
      </c>
      <c r="D709" s="5"/>
      <c r="E709">
        <v>12</v>
      </c>
      <c r="F709" s="1">
        <v>45055</v>
      </c>
      <c r="G709" s="1">
        <v>45090</v>
      </c>
      <c r="H709" s="2">
        <v>0.77083333333333337</v>
      </c>
      <c r="I709" s="2">
        <v>0.83333333333333337</v>
      </c>
      <c r="J709" t="s">
        <v>560</v>
      </c>
      <c r="L709" t="s">
        <v>1089</v>
      </c>
      <c r="N709">
        <v>16</v>
      </c>
      <c r="O709" s="14">
        <v>61</v>
      </c>
    </row>
    <row r="710" spans="1:15" x14ac:dyDescent="0.35">
      <c r="A710" t="s">
        <v>1601</v>
      </c>
      <c r="B710">
        <v>13</v>
      </c>
      <c r="C710" t="s">
        <v>1602</v>
      </c>
      <c r="D710" s="5"/>
      <c r="E710">
        <v>14</v>
      </c>
      <c r="F710" s="1">
        <v>44824</v>
      </c>
      <c r="G710" s="1">
        <v>45090</v>
      </c>
      <c r="H710" s="2">
        <v>0.79166666666666663</v>
      </c>
      <c r="I710" s="2">
        <v>0.875</v>
      </c>
      <c r="J710" t="s">
        <v>188</v>
      </c>
      <c r="K710" s="6">
        <v>504141000</v>
      </c>
      <c r="L710" t="s">
        <v>793</v>
      </c>
      <c r="N710">
        <v>23</v>
      </c>
      <c r="O710" s="14">
        <v>0</v>
      </c>
    </row>
    <row r="711" spans="1:15" x14ac:dyDescent="0.35">
      <c r="A711" t="s">
        <v>1603</v>
      </c>
      <c r="B711">
        <v>13</v>
      </c>
      <c r="C711" t="s">
        <v>1604</v>
      </c>
      <c r="D711" s="5"/>
      <c r="E711">
        <v>3</v>
      </c>
      <c r="F711" s="1">
        <v>45090</v>
      </c>
      <c r="G711" s="1">
        <v>45090</v>
      </c>
      <c r="H711" s="2">
        <v>0.79166666666666663</v>
      </c>
      <c r="I711" s="2">
        <v>0.875</v>
      </c>
      <c r="J711" t="s">
        <v>188</v>
      </c>
      <c r="K711" s="6">
        <v>504141000</v>
      </c>
      <c r="L711" t="s">
        <v>248</v>
      </c>
      <c r="N711">
        <v>0</v>
      </c>
      <c r="O711" s="14">
        <v>0</v>
      </c>
    </row>
    <row r="712" spans="1:15" x14ac:dyDescent="0.35">
      <c r="A712" t="s">
        <v>1605</v>
      </c>
      <c r="B712">
        <v>13</v>
      </c>
      <c r="C712" t="s">
        <v>703</v>
      </c>
      <c r="D712" s="5"/>
      <c r="E712">
        <v>8</v>
      </c>
      <c r="F712" s="1">
        <v>45055</v>
      </c>
      <c r="G712" s="1">
        <v>45090</v>
      </c>
      <c r="H712" s="2">
        <v>0.71875</v>
      </c>
      <c r="I712" s="2">
        <v>0.76041666666666663</v>
      </c>
      <c r="J712" t="s">
        <v>560</v>
      </c>
      <c r="L712" t="s">
        <v>1089</v>
      </c>
      <c r="N712">
        <v>16</v>
      </c>
      <c r="O712" s="14">
        <v>41</v>
      </c>
    </row>
    <row r="713" spans="1:15" x14ac:dyDescent="0.35">
      <c r="A713" t="s">
        <v>1606</v>
      </c>
      <c r="B713">
        <v>8</v>
      </c>
      <c r="C713" t="s">
        <v>1607</v>
      </c>
      <c r="D713" s="5"/>
      <c r="E713">
        <v>11</v>
      </c>
      <c r="F713" s="1">
        <v>45077</v>
      </c>
      <c r="G713" s="1">
        <v>45091</v>
      </c>
      <c r="H713" s="2">
        <v>0.72916666666666663</v>
      </c>
      <c r="I713" s="2">
        <v>0.84375</v>
      </c>
      <c r="J713" t="s">
        <v>433</v>
      </c>
      <c r="K713" s="6">
        <v>504141000</v>
      </c>
      <c r="L713" t="s">
        <v>309</v>
      </c>
      <c r="N713">
        <v>9</v>
      </c>
      <c r="O713" s="14">
        <v>116</v>
      </c>
    </row>
    <row r="714" spans="1:15" x14ac:dyDescent="0.35">
      <c r="A714" t="s">
        <v>1608</v>
      </c>
      <c r="B714">
        <v>10</v>
      </c>
      <c r="C714" t="s">
        <v>1609</v>
      </c>
      <c r="D714" s="5"/>
      <c r="E714">
        <v>3</v>
      </c>
      <c r="F714" s="1">
        <v>45091</v>
      </c>
      <c r="G714" s="1">
        <v>45091</v>
      </c>
      <c r="H714" s="2">
        <v>0.625</v>
      </c>
      <c r="I714" s="2">
        <v>0.70833333333333337</v>
      </c>
      <c r="J714" t="s">
        <v>1610</v>
      </c>
      <c r="K714" s="6">
        <v>62282220</v>
      </c>
      <c r="L714" t="s">
        <v>1026</v>
      </c>
      <c r="N714">
        <v>50</v>
      </c>
      <c r="O714" s="14">
        <v>0</v>
      </c>
    </row>
    <row r="715" spans="1:15" x14ac:dyDescent="0.35">
      <c r="A715" t="s">
        <v>1611</v>
      </c>
      <c r="B715">
        <v>13</v>
      </c>
      <c r="C715" t="s">
        <v>1612</v>
      </c>
      <c r="D715" s="5"/>
      <c r="E715">
        <v>5</v>
      </c>
      <c r="F715" s="1">
        <v>45091</v>
      </c>
      <c r="G715" s="1">
        <v>45091</v>
      </c>
      <c r="H715" s="2">
        <v>0.75</v>
      </c>
      <c r="I715" s="2">
        <v>0.89583333333333337</v>
      </c>
      <c r="J715" t="s">
        <v>298</v>
      </c>
      <c r="K715" s="6">
        <v>504141000</v>
      </c>
      <c r="L715" t="s">
        <v>615</v>
      </c>
      <c r="N715">
        <v>12</v>
      </c>
      <c r="O715" s="14">
        <v>23</v>
      </c>
    </row>
    <row r="716" spans="1:15" x14ac:dyDescent="0.35">
      <c r="A716" t="s">
        <v>1613</v>
      </c>
      <c r="B716">
        <v>13</v>
      </c>
      <c r="C716" t="s">
        <v>1088</v>
      </c>
      <c r="D716" s="5"/>
      <c r="E716">
        <v>12</v>
      </c>
      <c r="F716" s="1">
        <v>45056</v>
      </c>
      <c r="G716" s="1">
        <v>45091</v>
      </c>
      <c r="H716" s="2">
        <v>0.36458333333333331</v>
      </c>
      <c r="I716" s="2">
        <v>0.42708333333333331</v>
      </c>
      <c r="J716" t="s">
        <v>560</v>
      </c>
      <c r="L716" t="s">
        <v>1089</v>
      </c>
      <c r="N716">
        <v>16</v>
      </c>
      <c r="O716" s="14">
        <v>61</v>
      </c>
    </row>
    <row r="717" spans="1:15" x14ac:dyDescent="0.35">
      <c r="A717" t="s">
        <v>1614</v>
      </c>
      <c r="B717">
        <v>13</v>
      </c>
      <c r="C717" t="s">
        <v>1088</v>
      </c>
      <c r="D717" s="5"/>
      <c r="E717">
        <v>12</v>
      </c>
      <c r="F717" s="1">
        <v>45056</v>
      </c>
      <c r="G717" s="1">
        <v>45091</v>
      </c>
      <c r="H717" s="2">
        <v>0.4375</v>
      </c>
      <c r="I717" s="2">
        <v>0.5</v>
      </c>
      <c r="J717" t="s">
        <v>560</v>
      </c>
      <c r="L717" t="s">
        <v>1089</v>
      </c>
      <c r="N717">
        <v>16</v>
      </c>
      <c r="O717" s="14">
        <v>61</v>
      </c>
    </row>
    <row r="718" spans="1:15" x14ac:dyDescent="0.35">
      <c r="A718" t="s">
        <v>1615</v>
      </c>
      <c r="B718">
        <v>13</v>
      </c>
      <c r="C718" t="s">
        <v>1382</v>
      </c>
      <c r="D718" s="5"/>
      <c r="E718">
        <v>43</v>
      </c>
      <c r="F718" s="1">
        <v>44819</v>
      </c>
      <c r="G718" s="1">
        <v>45092</v>
      </c>
      <c r="H718" s="2">
        <v>0.4236111111111111</v>
      </c>
      <c r="I718" s="2">
        <v>0.46527777777777773</v>
      </c>
      <c r="J718" t="s">
        <v>429</v>
      </c>
      <c r="K718" s="6">
        <v>504141000</v>
      </c>
      <c r="L718" t="s">
        <v>1427</v>
      </c>
      <c r="N718">
        <v>19</v>
      </c>
      <c r="O718" s="14">
        <v>165</v>
      </c>
    </row>
    <row r="719" spans="1:15" x14ac:dyDescent="0.35">
      <c r="A719" t="s">
        <v>1616</v>
      </c>
      <c r="B719">
        <v>13</v>
      </c>
      <c r="C719" t="s">
        <v>1617</v>
      </c>
      <c r="D719" s="5"/>
      <c r="E719">
        <v>43</v>
      </c>
      <c r="F719" s="1">
        <v>44819</v>
      </c>
      <c r="G719" s="1">
        <v>45092</v>
      </c>
      <c r="H719" s="2">
        <v>0.64583333333333337</v>
      </c>
      <c r="I719" s="2">
        <v>0.6875</v>
      </c>
      <c r="J719" t="s">
        <v>429</v>
      </c>
      <c r="K719" s="6">
        <v>504141000</v>
      </c>
      <c r="L719" t="s">
        <v>1427</v>
      </c>
      <c r="N719">
        <v>18</v>
      </c>
      <c r="O719" s="14">
        <v>165</v>
      </c>
    </row>
    <row r="720" spans="1:15" x14ac:dyDescent="0.35">
      <c r="A720" t="s">
        <v>1618</v>
      </c>
      <c r="B720">
        <v>1</v>
      </c>
      <c r="C720" t="s">
        <v>1619</v>
      </c>
      <c r="D720" s="5"/>
      <c r="E720">
        <v>26</v>
      </c>
      <c r="F720" s="1">
        <v>44973</v>
      </c>
      <c r="G720" s="1">
        <v>45092</v>
      </c>
      <c r="H720" s="2">
        <v>0.77083333333333337</v>
      </c>
      <c r="I720" s="2">
        <v>0.83333333333333337</v>
      </c>
      <c r="J720" t="s">
        <v>378</v>
      </c>
      <c r="K720" s="6">
        <v>504141000</v>
      </c>
      <c r="L720" t="s">
        <v>1620</v>
      </c>
      <c r="N720">
        <v>12</v>
      </c>
      <c r="O720" s="14">
        <v>157</v>
      </c>
    </row>
    <row r="721" spans="1:15" x14ac:dyDescent="0.35">
      <c r="A721" t="s">
        <v>1621</v>
      </c>
      <c r="B721">
        <v>13</v>
      </c>
      <c r="C721" t="s">
        <v>631</v>
      </c>
      <c r="D721" s="5"/>
      <c r="E721">
        <v>11</v>
      </c>
      <c r="F721" s="1">
        <v>45036</v>
      </c>
      <c r="G721" s="1">
        <v>45092</v>
      </c>
      <c r="H721" s="2">
        <v>0.79861111111111116</v>
      </c>
      <c r="I721" s="2">
        <v>0.84722222222222221</v>
      </c>
      <c r="J721" t="s">
        <v>632</v>
      </c>
      <c r="K721" s="6">
        <v>504141000</v>
      </c>
      <c r="L721" t="s">
        <v>633</v>
      </c>
      <c r="N721">
        <v>15</v>
      </c>
      <c r="O721" s="14">
        <v>39</v>
      </c>
    </row>
    <row r="722" spans="1:15" x14ac:dyDescent="0.35">
      <c r="A722" t="s">
        <v>1622</v>
      </c>
      <c r="B722">
        <v>15</v>
      </c>
      <c r="C722" t="s">
        <v>1623</v>
      </c>
      <c r="D722" s="5"/>
      <c r="E722">
        <v>48</v>
      </c>
      <c r="F722" s="1">
        <v>44994</v>
      </c>
      <c r="G722" s="1">
        <v>45092</v>
      </c>
      <c r="H722" s="2">
        <v>0.375</v>
      </c>
      <c r="I722" s="2">
        <v>0.5</v>
      </c>
      <c r="J722" t="s">
        <v>231</v>
      </c>
      <c r="K722" s="6">
        <v>504141000</v>
      </c>
      <c r="L722" t="s">
        <v>1392</v>
      </c>
      <c r="N722">
        <v>15</v>
      </c>
      <c r="O722" s="14">
        <v>175</v>
      </c>
    </row>
    <row r="723" spans="1:15" x14ac:dyDescent="0.35">
      <c r="A723" t="s">
        <v>1624</v>
      </c>
      <c r="B723">
        <v>13</v>
      </c>
      <c r="C723" t="s">
        <v>238</v>
      </c>
      <c r="D723" s="5"/>
      <c r="E723">
        <v>24</v>
      </c>
      <c r="F723" s="1">
        <v>44994</v>
      </c>
      <c r="G723" s="1">
        <v>45092</v>
      </c>
      <c r="H723" s="2">
        <v>0.6875</v>
      </c>
      <c r="I723" s="2">
        <v>0.75</v>
      </c>
      <c r="J723" t="s">
        <v>317</v>
      </c>
      <c r="K723" s="6">
        <v>504141000</v>
      </c>
      <c r="L723" t="s">
        <v>240</v>
      </c>
      <c r="N723">
        <v>16</v>
      </c>
      <c r="O723" s="14">
        <v>122</v>
      </c>
    </row>
    <row r="724" spans="1:15" x14ac:dyDescent="0.35">
      <c r="A724" t="s">
        <v>1625</v>
      </c>
      <c r="B724">
        <v>13</v>
      </c>
      <c r="C724" t="s">
        <v>1426</v>
      </c>
      <c r="D724" s="5"/>
      <c r="E724">
        <v>43</v>
      </c>
      <c r="F724" s="1">
        <v>44819</v>
      </c>
      <c r="G724" s="1">
        <v>45092</v>
      </c>
      <c r="H724" s="2">
        <v>0.375</v>
      </c>
      <c r="I724" s="2">
        <v>0.41666666666666669</v>
      </c>
      <c r="J724" t="s">
        <v>429</v>
      </c>
      <c r="K724" s="6">
        <v>504141000</v>
      </c>
      <c r="L724" t="s">
        <v>1427</v>
      </c>
      <c r="N724">
        <v>18</v>
      </c>
      <c r="O724" s="14">
        <v>154</v>
      </c>
    </row>
    <row r="725" spans="1:15" x14ac:dyDescent="0.35">
      <c r="A725" t="s">
        <v>1626</v>
      </c>
      <c r="B725">
        <v>13</v>
      </c>
      <c r="C725" t="s">
        <v>1426</v>
      </c>
      <c r="D725" s="5"/>
      <c r="E725">
        <v>43</v>
      </c>
      <c r="F725" s="1">
        <v>44819</v>
      </c>
      <c r="G725" s="1">
        <v>45092</v>
      </c>
      <c r="H725" s="2">
        <v>0.6875</v>
      </c>
      <c r="I725" s="2">
        <v>0.72916666666666663</v>
      </c>
      <c r="J725" t="s">
        <v>429</v>
      </c>
      <c r="K725" s="6">
        <v>504141000</v>
      </c>
      <c r="L725" t="s">
        <v>1427</v>
      </c>
      <c r="N725">
        <v>18</v>
      </c>
      <c r="O725" s="14">
        <v>154</v>
      </c>
    </row>
    <row r="726" spans="1:15" x14ac:dyDescent="0.35">
      <c r="A726" t="s">
        <v>1627</v>
      </c>
      <c r="B726">
        <v>13</v>
      </c>
      <c r="C726" t="s">
        <v>1628</v>
      </c>
      <c r="D726" s="5"/>
      <c r="E726">
        <v>4</v>
      </c>
      <c r="F726" s="1">
        <v>45092</v>
      </c>
      <c r="G726" s="1">
        <v>45092</v>
      </c>
      <c r="H726" s="2">
        <v>0.75</v>
      </c>
      <c r="I726" s="2">
        <v>0.875</v>
      </c>
      <c r="J726" t="s">
        <v>298</v>
      </c>
      <c r="K726" s="6">
        <v>504141000</v>
      </c>
      <c r="L726" t="s">
        <v>979</v>
      </c>
      <c r="N726">
        <v>15</v>
      </c>
      <c r="O726" s="14">
        <v>23</v>
      </c>
    </row>
    <row r="727" spans="1:15" x14ac:dyDescent="0.35">
      <c r="A727" t="s">
        <v>1629</v>
      </c>
      <c r="B727">
        <v>13</v>
      </c>
      <c r="C727" t="s">
        <v>1630</v>
      </c>
      <c r="D727" s="5"/>
      <c r="E727">
        <v>43</v>
      </c>
      <c r="F727" s="1">
        <v>44819</v>
      </c>
      <c r="G727" s="1">
        <v>45092</v>
      </c>
      <c r="H727" s="2">
        <v>0.52083333333333337</v>
      </c>
      <c r="I727" s="2">
        <v>0.5625</v>
      </c>
      <c r="J727" t="s">
        <v>429</v>
      </c>
      <c r="K727" s="6">
        <v>504141000</v>
      </c>
      <c r="L727" t="s">
        <v>1427</v>
      </c>
      <c r="N727">
        <v>18</v>
      </c>
      <c r="O727" s="14">
        <v>142</v>
      </c>
    </row>
    <row r="728" spans="1:15" x14ac:dyDescent="0.35">
      <c r="A728" t="s">
        <v>1631</v>
      </c>
      <c r="C728" t="s">
        <v>1632</v>
      </c>
      <c r="D728" s="5"/>
      <c r="E728">
        <v>3</v>
      </c>
      <c r="F728" s="1">
        <v>45092</v>
      </c>
      <c r="G728" s="1">
        <v>45092</v>
      </c>
      <c r="H728" s="2">
        <v>0.77083333333333337</v>
      </c>
      <c r="I728" s="2">
        <v>0.85416666666666663</v>
      </c>
      <c r="J728" t="s">
        <v>196</v>
      </c>
      <c r="K728" s="6">
        <v>504141000</v>
      </c>
      <c r="L728" t="s">
        <v>510</v>
      </c>
      <c r="N728">
        <v>50</v>
      </c>
      <c r="O728" s="14">
        <v>0</v>
      </c>
    </row>
    <row r="729" spans="1:15" x14ac:dyDescent="0.35">
      <c r="A729" t="s">
        <v>1633</v>
      </c>
      <c r="B729">
        <v>13</v>
      </c>
      <c r="C729" t="s">
        <v>643</v>
      </c>
      <c r="D729" s="5"/>
      <c r="E729">
        <v>11</v>
      </c>
      <c r="F729" s="1">
        <v>45036</v>
      </c>
      <c r="G729" s="1">
        <v>45092</v>
      </c>
      <c r="H729" s="2">
        <v>0.84722222222222221</v>
      </c>
      <c r="I729" s="2">
        <v>0.89583333333333337</v>
      </c>
      <c r="J729" t="s">
        <v>632</v>
      </c>
      <c r="K729" s="6">
        <v>504141000</v>
      </c>
      <c r="L729" t="s">
        <v>633</v>
      </c>
      <c r="N729">
        <v>15</v>
      </c>
      <c r="O729" s="14">
        <v>50</v>
      </c>
    </row>
    <row r="730" spans="1:15" x14ac:dyDescent="0.35">
      <c r="A730" t="s">
        <v>1634</v>
      </c>
      <c r="B730">
        <v>15</v>
      </c>
      <c r="C730" t="s">
        <v>1635</v>
      </c>
      <c r="D730" s="5"/>
      <c r="E730">
        <v>44</v>
      </c>
      <c r="F730" s="1">
        <v>44994</v>
      </c>
      <c r="G730" s="1">
        <v>45092</v>
      </c>
      <c r="H730" s="2">
        <v>0.70833333333333337</v>
      </c>
      <c r="I730" s="2">
        <v>0.83333333333333337</v>
      </c>
      <c r="J730" t="s">
        <v>333</v>
      </c>
      <c r="K730" s="6">
        <v>504141000</v>
      </c>
      <c r="L730" t="s">
        <v>334</v>
      </c>
      <c r="N730">
        <v>12</v>
      </c>
      <c r="O730" s="14">
        <v>166</v>
      </c>
    </row>
    <row r="731" spans="1:15" x14ac:dyDescent="0.35">
      <c r="A731" t="s">
        <v>1636</v>
      </c>
      <c r="C731" t="s">
        <v>1637</v>
      </c>
      <c r="D731" s="5"/>
      <c r="E731">
        <v>6</v>
      </c>
      <c r="F731" s="1">
        <v>45093</v>
      </c>
      <c r="G731" s="1">
        <v>45093</v>
      </c>
      <c r="H731" s="2">
        <v>0.72916666666666663</v>
      </c>
      <c r="I731" s="2">
        <v>0.89583333333333337</v>
      </c>
      <c r="J731" t="s">
        <v>298</v>
      </c>
      <c r="K731" s="6">
        <v>504141000</v>
      </c>
      <c r="L731" t="s">
        <v>322</v>
      </c>
      <c r="N731">
        <v>15</v>
      </c>
      <c r="O731" s="14">
        <v>26</v>
      </c>
    </row>
    <row r="732" spans="1:15" x14ac:dyDescent="0.35">
      <c r="A732" t="s">
        <v>1638</v>
      </c>
      <c r="C732" t="s">
        <v>242</v>
      </c>
      <c r="D732" s="5"/>
      <c r="E732">
        <v>18</v>
      </c>
      <c r="F732" s="1">
        <v>44988</v>
      </c>
      <c r="G732" s="1">
        <v>45093</v>
      </c>
      <c r="H732" s="2">
        <v>0.76041666666666663</v>
      </c>
      <c r="I732" s="2">
        <v>0.80208333333333337</v>
      </c>
      <c r="J732" t="s">
        <v>243</v>
      </c>
      <c r="K732" s="6">
        <v>504141000</v>
      </c>
      <c r="L732" t="s">
        <v>1570</v>
      </c>
      <c r="N732">
        <v>15</v>
      </c>
      <c r="O732" s="14">
        <v>83</v>
      </c>
    </row>
    <row r="733" spans="1:15" x14ac:dyDescent="0.35">
      <c r="A733" t="s">
        <v>1639</v>
      </c>
      <c r="B733">
        <v>14</v>
      </c>
      <c r="C733" t="s">
        <v>1640</v>
      </c>
      <c r="D733" s="5"/>
      <c r="E733">
        <v>8</v>
      </c>
      <c r="F733" s="1">
        <v>45044</v>
      </c>
      <c r="G733" s="1">
        <v>45093</v>
      </c>
      <c r="H733" s="2">
        <v>0.66666666666666663</v>
      </c>
      <c r="I733" s="2">
        <v>0.72916666666666663</v>
      </c>
      <c r="J733" t="s">
        <v>1403</v>
      </c>
      <c r="L733" t="s">
        <v>874</v>
      </c>
      <c r="N733">
        <v>6</v>
      </c>
      <c r="O733" s="14">
        <v>73</v>
      </c>
    </row>
    <row r="734" spans="1:15" x14ac:dyDescent="0.35">
      <c r="A734" t="s">
        <v>1641</v>
      </c>
      <c r="B734">
        <v>13</v>
      </c>
      <c r="C734" t="s">
        <v>1642</v>
      </c>
      <c r="D734" s="5"/>
      <c r="E734">
        <v>6</v>
      </c>
      <c r="F734" s="1">
        <v>45094</v>
      </c>
      <c r="G734" s="1">
        <v>45094</v>
      </c>
      <c r="H734" s="2">
        <v>0.41666666666666669</v>
      </c>
      <c r="I734" s="2">
        <v>0.58333333333333337</v>
      </c>
      <c r="J734" t="s">
        <v>429</v>
      </c>
      <c r="K734" s="6">
        <v>504141000</v>
      </c>
      <c r="L734" t="s">
        <v>668</v>
      </c>
      <c r="N734">
        <v>14</v>
      </c>
      <c r="O734" s="14">
        <v>42</v>
      </c>
    </row>
    <row r="735" spans="1:15" x14ac:dyDescent="0.35">
      <c r="A735" t="s">
        <v>1643</v>
      </c>
      <c r="B735">
        <v>13</v>
      </c>
      <c r="C735" t="s">
        <v>1644</v>
      </c>
      <c r="D735" s="5"/>
      <c r="E735">
        <v>16</v>
      </c>
      <c r="F735" s="1">
        <v>45054</v>
      </c>
      <c r="G735" s="1">
        <v>45096</v>
      </c>
      <c r="H735" s="2">
        <v>0.45833333333333331</v>
      </c>
      <c r="I735" s="2">
        <v>0.54166666666666663</v>
      </c>
      <c r="J735" t="s">
        <v>317</v>
      </c>
      <c r="K735" s="6">
        <v>504141000</v>
      </c>
      <c r="L735" t="s">
        <v>1645</v>
      </c>
      <c r="N735">
        <v>15</v>
      </c>
      <c r="O735" s="14">
        <v>61</v>
      </c>
    </row>
    <row r="736" spans="1:15" x14ac:dyDescent="0.35">
      <c r="A736" t="s">
        <v>1646</v>
      </c>
      <c r="B736">
        <v>1</v>
      </c>
      <c r="C736" t="s">
        <v>1647</v>
      </c>
      <c r="D736" s="5"/>
      <c r="E736">
        <v>16</v>
      </c>
      <c r="F736" s="1">
        <v>45077</v>
      </c>
      <c r="G736" s="1">
        <v>45096</v>
      </c>
      <c r="H736" s="2">
        <v>0.77083333333333337</v>
      </c>
      <c r="I736" s="2">
        <v>0.85416666666666663</v>
      </c>
      <c r="J736" t="s">
        <v>403</v>
      </c>
      <c r="K736" s="6">
        <v>504141000</v>
      </c>
      <c r="L736" t="s">
        <v>472</v>
      </c>
      <c r="N736">
        <v>9</v>
      </c>
      <c r="O736" s="14">
        <v>85</v>
      </c>
    </row>
    <row r="737" spans="1:15" x14ac:dyDescent="0.35">
      <c r="A737" t="s">
        <v>1648</v>
      </c>
      <c r="B737">
        <v>15</v>
      </c>
      <c r="C737" t="s">
        <v>1649</v>
      </c>
      <c r="D737" s="5"/>
      <c r="E737">
        <v>27</v>
      </c>
      <c r="F737" s="1">
        <v>44830</v>
      </c>
      <c r="G737" s="1">
        <v>45096</v>
      </c>
      <c r="H737" s="2">
        <v>0.75</v>
      </c>
      <c r="I737" s="2">
        <v>0.83333333333333337</v>
      </c>
      <c r="J737" t="s">
        <v>340</v>
      </c>
      <c r="K737" s="6">
        <v>504141000</v>
      </c>
      <c r="L737" t="s">
        <v>1650</v>
      </c>
      <c r="M737" t="s">
        <v>2053</v>
      </c>
      <c r="N737">
        <v>3</v>
      </c>
      <c r="O737" s="14">
        <v>0</v>
      </c>
    </row>
    <row r="738" spans="1:15" x14ac:dyDescent="0.35">
      <c r="A738" t="s">
        <v>1651</v>
      </c>
      <c r="B738">
        <v>13</v>
      </c>
      <c r="C738" t="s">
        <v>1652</v>
      </c>
      <c r="D738" s="5"/>
      <c r="E738">
        <v>43</v>
      </c>
      <c r="F738" s="1">
        <v>44816</v>
      </c>
      <c r="G738" s="1">
        <v>45096</v>
      </c>
      <c r="H738" s="2">
        <v>0.46527777777777773</v>
      </c>
      <c r="I738" s="2">
        <v>0.50694444444444442</v>
      </c>
      <c r="J738" t="s">
        <v>429</v>
      </c>
      <c r="K738" s="6">
        <v>504141000</v>
      </c>
      <c r="L738" t="s">
        <v>1427</v>
      </c>
      <c r="N738">
        <v>18</v>
      </c>
      <c r="O738" s="14">
        <v>165</v>
      </c>
    </row>
    <row r="739" spans="1:15" x14ac:dyDescent="0.35">
      <c r="A739" t="s">
        <v>1653</v>
      </c>
      <c r="B739">
        <v>13</v>
      </c>
      <c r="C739" t="s">
        <v>1556</v>
      </c>
      <c r="D739" s="5"/>
      <c r="E739">
        <v>43</v>
      </c>
      <c r="F739" s="1">
        <v>44816</v>
      </c>
      <c r="G739" s="1">
        <v>45096</v>
      </c>
      <c r="H739" s="2">
        <v>0.375</v>
      </c>
      <c r="I739" s="2">
        <v>0.41666666666666669</v>
      </c>
      <c r="J739" t="s">
        <v>429</v>
      </c>
      <c r="K739" s="6">
        <v>504141000</v>
      </c>
      <c r="L739" t="s">
        <v>1427</v>
      </c>
      <c r="N739">
        <v>18</v>
      </c>
      <c r="O739" s="14">
        <v>165</v>
      </c>
    </row>
    <row r="740" spans="1:15" x14ac:dyDescent="0.35">
      <c r="A740" t="s">
        <v>1654</v>
      </c>
      <c r="B740">
        <v>13</v>
      </c>
      <c r="C740" t="s">
        <v>1382</v>
      </c>
      <c r="D740" s="5"/>
      <c r="E740">
        <v>43</v>
      </c>
      <c r="F740" s="1">
        <v>44816</v>
      </c>
      <c r="G740" s="1">
        <v>45096</v>
      </c>
      <c r="H740" s="2">
        <v>0.79166666666666663</v>
      </c>
      <c r="I740" s="2">
        <v>0.83333333333333337</v>
      </c>
      <c r="J740" t="s">
        <v>429</v>
      </c>
      <c r="K740" s="6">
        <v>504141000</v>
      </c>
      <c r="L740" t="s">
        <v>1427</v>
      </c>
      <c r="N740">
        <v>18</v>
      </c>
      <c r="O740" s="14">
        <v>165</v>
      </c>
    </row>
    <row r="741" spans="1:15" x14ac:dyDescent="0.35">
      <c r="A741" t="s">
        <v>1655</v>
      </c>
      <c r="C741" t="s">
        <v>1656</v>
      </c>
      <c r="D741" s="5"/>
      <c r="E741">
        <v>3</v>
      </c>
      <c r="F741" s="1">
        <v>45096</v>
      </c>
      <c r="G741" s="1">
        <v>45096</v>
      </c>
      <c r="H741" s="2">
        <v>0.8125</v>
      </c>
      <c r="I741" s="2">
        <v>0.89583333333333337</v>
      </c>
      <c r="J741" t="s">
        <v>196</v>
      </c>
      <c r="K741" s="6">
        <v>504141000</v>
      </c>
      <c r="L741" t="s">
        <v>305</v>
      </c>
      <c r="N741">
        <v>80</v>
      </c>
      <c r="O741" s="14">
        <v>0</v>
      </c>
    </row>
    <row r="742" spans="1:15" x14ac:dyDescent="0.35">
      <c r="A742" t="s">
        <v>1657</v>
      </c>
      <c r="C742" t="s">
        <v>1658</v>
      </c>
      <c r="D742" s="5"/>
      <c r="E742">
        <v>0</v>
      </c>
      <c r="F742" s="1">
        <v>44816</v>
      </c>
      <c r="G742" s="1">
        <v>45096</v>
      </c>
      <c r="H742" s="2">
        <v>0.8125</v>
      </c>
      <c r="I742" s="2">
        <v>0.89583333333333337</v>
      </c>
      <c r="J742" t="s">
        <v>196</v>
      </c>
      <c r="K742" s="6">
        <v>504141000</v>
      </c>
      <c r="L742" t="s">
        <v>305</v>
      </c>
      <c r="N742">
        <v>80</v>
      </c>
      <c r="O742" s="14">
        <v>0</v>
      </c>
    </row>
    <row r="743" spans="1:15" x14ac:dyDescent="0.35">
      <c r="A743" t="s">
        <v>1659</v>
      </c>
      <c r="B743">
        <v>15</v>
      </c>
      <c r="C743" t="s">
        <v>1660</v>
      </c>
      <c r="D743" s="5"/>
      <c r="E743">
        <v>13</v>
      </c>
      <c r="F743" s="1">
        <v>45082</v>
      </c>
      <c r="G743" s="1">
        <v>45096</v>
      </c>
      <c r="H743" s="2">
        <v>0.59375</v>
      </c>
      <c r="I743" s="2">
        <v>0.72916666666666663</v>
      </c>
      <c r="J743" t="s">
        <v>591</v>
      </c>
      <c r="K743" s="6">
        <v>504141000</v>
      </c>
      <c r="L743" t="s">
        <v>592</v>
      </c>
      <c r="N743">
        <v>9</v>
      </c>
      <c r="O743" s="14">
        <v>67</v>
      </c>
    </row>
    <row r="744" spans="1:15" x14ac:dyDescent="0.35">
      <c r="A744" t="s">
        <v>1661</v>
      </c>
      <c r="B744">
        <v>13</v>
      </c>
      <c r="C744" t="s">
        <v>885</v>
      </c>
      <c r="D744" s="5"/>
      <c r="E744">
        <v>12</v>
      </c>
      <c r="F744" s="1">
        <v>45054</v>
      </c>
      <c r="G744" s="1">
        <v>45096</v>
      </c>
      <c r="H744" s="2">
        <v>0.43055555555555558</v>
      </c>
      <c r="I744" s="2">
        <v>0.49305555555555558</v>
      </c>
      <c r="J744" t="s">
        <v>243</v>
      </c>
      <c r="K744" s="6">
        <v>504141000</v>
      </c>
      <c r="L744" t="s">
        <v>668</v>
      </c>
      <c r="N744">
        <v>15</v>
      </c>
      <c r="O744" s="14">
        <v>61</v>
      </c>
    </row>
    <row r="745" spans="1:15" x14ac:dyDescent="0.35">
      <c r="A745" t="s">
        <v>1662</v>
      </c>
      <c r="B745">
        <v>13</v>
      </c>
      <c r="C745" t="s">
        <v>1663</v>
      </c>
      <c r="D745" s="5"/>
      <c r="E745">
        <v>11</v>
      </c>
      <c r="F745" s="1">
        <v>45048</v>
      </c>
      <c r="G745" s="1">
        <v>45097</v>
      </c>
      <c r="H745" s="2">
        <v>0.625</v>
      </c>
      <c r="I745" s="2">
        <v>0.66666666666666663</v>
      </c>
      <c r="J745" t="s">
        <v>243</v>
      </c>
      <c r="K745" s="6">
        <v>504141000</v>
      </c>
      <c r="L745" t="s">
        <v>1003</v>
      </c>
      <c r="N745">
        <v>18</v>
      </c>
      <c r="O745" s="14">
        <v>42</v>
      </c>
    </row>
    <row r="746" spans="1:15" x14ac:dyDescent="0.35">
      <c r="A746" t="s">
        <v>1664</v>
      </c>
      <c r="B746">
        <v>13</v>
      </c>
      <c r="C746" t="s">
        <v>187</v>
      </c>
      <c r="D746" s="5"/>
      <c r="E746">
        <v>27</v>
      </c>
      <c r="F746" s="1">
        <v>45013</v>
      </c>
      <c r="G746" s="1">
        <v>45097</v>
      </c>
      <c r="H746" s="2">
        <v>0.75</v>
      </c>
      <c r="I746" s="2">
        <v>0.8125</v>
      </c>
      <c r="J746" t="s">
        <v>180</v>
      </c>
      <c r="K746" s="6">
        <v>504141000</v>
      </c>
      <c r="L746" t="s">
        <v>1665</v>
      </c>
      <c r="N746">
        <v>15</v>
      </c>
      <c r="O746" s="14">
        <v>0</v>
      </c>
    </row>
    <row r="747" spans="1:15" x14ac:dyDescent="0.35">
      <c r="A747" t="s">
        <v>1666</v>
      </c>
      <c r="B747">
        <v>15</v>
      </c>
      <c r="C747" t="s">
        <v>1667</v>
      </c>
      <c r="D747" s="5"/>
      <c r="E747">
        <v>32</v>
      </c>
      <c r="F747" s="1">
        <v>45027</v>
      </c>
      <c r="G747" s="1">
        <v>45097</v>
      </c>
      <c r="H747" s="2">
        <v>0.77083333333333337</v>
      </c>
      <c r="I747" s="2">
        <v>0.89583333333333337</v>
      </c>
      <c r="J747" t="s">
        <v>591</v>
      </c>
      <c r="K747" s="6">
        <v>504141000</v>
      </c>
      <c r="L747" t="s">
        <v>228</v>
      </c>
      <c r="N747">
        <v>10</v>
      </c>
      <c r="O747" s="14">
        <v>141</v>
      </c>
    </row>
    <row r="748" spans="1:15" x14ac:dyDescent="0.35">
      <c r="A748" t="s">
        <v>1668</v>
      </c>
      <c r="B748">
        <v>8</v>
      </c>
      <c r="C748" t="s">
        <v>1669</v>
      </c>
      <c r="D748" s="5"/>
      <c r="E748">
        <v>7</v>
      </c>
      <c r="F748" s="1">
        <v>45083</v>
      </c>
      <c r="G748" s="1">
        <v>45097</v>
      </c>
      <c r="H748" s="2">
        <v>0.66666666666666663</v>
      </c>
      <c r="I748" s="2">
        <v>0.77083333333333337</v>
      </c>
      <c r="J748" t="s">
        <v>433</v>
      </c>
      <c r="K748" s="6">
        <v>504141000</v>
      </c>
      <c r="L748" t="s">
        <v>945</v>
      </c>
      <c r="N748">
        <v>12</v>
      </c>
      <c r="O748" s="14">
        <v>48</v>
      </c>
    </row>
    <row r="749" spans="1:15" x14ac:dyDescent="0.35">
      <c r="A749" t="s">
        <v>1670</v>
      </c>
      <c r="B749">
        <v>13</v>
      </c>
      <c r="C749" t="s">
        <v>1671</v>
      </c>
      <c r="D749" s="5"/>
      <c r="E749">
        <v>19</v>
      </c>
      <c r="F749" s="1">
        <v>44971</v>
      </c>
      <c r="G749" s="1">
        <v>45097</v>
      </c>
      <c r="H749" s="2">
        <v>0.70833333333333337</v>
      </c>
      <c r="I749" s="2">
        <v>0.75</v>
      </c>
      <c r="J749" t="s">
        <v>317</v>
      </c>
      <c r="K749" s="6">
        <v>504141000</v>
      </c>
      <c r="L749" t="s">
        <v>888</v>
      </c>
      <c r="N749">
        <v>15</v>
      </c>
      <c r="O749" s="14">
        <v>95</v>
      </c>
    </row>
    <row r="750" spans="1:15" x14ac:dyDescent="0.35">
      <c r="A750" t="s">
        <v>1672</v>
      </c>
      <c r="B750">
        <v>13</v>
      </c>
      <c r="C750" t="s">
        <v>1673</v>
      </c>
      <c r="D750" s="5"/>
      <c r="E750">
        <v>19</v>
      </c>
      <c r="F750" s="1">
        <v>44971</v>
      </c>
      <c r="G750" s="1">
        <v>45097</v>
      </c>
      <c r="H750" s="2">
        <v>0.75694444444444453</v>
      </c>
      <c r="I750" s="2">
        <v>0.79861111111111116</v>
      </c>
      <c r="J750" t="s">
        <v>317</v>
      </c>
      <c r="K750" s="6">
        <v>504141000</v>
      </c>
      <c r="L750" t="s">
        <v>888</v>
      </c>
      <c r="N750">
        <v>16</v>
      </c>
      <c r="O750" s="14">
        <v>95</v>
      </c>
    </row>
    <row r="751" spans="1:15" x14ac:dyDescent="0.35">
      <c r="A751" t="s">
        <v>1674</v>
      </c>
      <c r="B751">
        <v>15</v>
      </c>
      <c r="C751" t="s">
        <v>1345</v>
      </c>
      <c r="D751" s="5"/>
      <c r="E751">
        <v>20</v>
      </c>
      <c r="F751" s="1">
        <v>45069</v>
      </c>
      <c r="G751" s="1">
        <v>45097</v>
      </c>
      <c r="H751" s="2">
        <v>0.77083333333333337</v>
      </c>
      <c r="I751" s="2">
        <v>0.89583333333333337</v>
      </c>
      <c r="J751" t="s">
        <v>235</v>
      </c>
      <c r="K751" s="6">
        <v>504141000</v>
      </c>
      <c r="L751" t="s">
        <v>1346</v>
      </c>
      <c r="N751">
        <v>12</v>
      </c>
      <c r="O751" s="14">
        <v>82</v>
      </c>
    </row>
    <row r="752" spans="1:15" x14ac:dyDescent="0.35">
      <c r="A752" t="s">
        <v>1675</v>
      </c>
      <c r="C752" t="s">
        <v>314</v>
      </c>
      <c r="D752" s="5"/>
      <c r="E752">
        <v>4</v>
      </c>
      <c r="F752" s="1">
        <v>45098</v>
      </c>
      <c r="G752" s="1">
        <v>45098</v>
      </c>
      <c r="H752" s="2">
        <v>0.75</v>
      </c>
      <c r="I752" s="2">
        <v>0.875</v>
      </c>
      <c r="J752" t="s">
        <v>180</v>
      </c>
      <c r="K752" s="6">
        <v>504141000</v>
      </c>
      <c r="L752" t="s">
        <v>315</v>
      </c>
      <c r="N752">
        <v>25</v>
      </c>
      <c r="O752" s="14">
        <v>0</v>
      </c>
    </row>
    <row r="753" spans="1:15" x14ac:dyDescent="0.35">
      <c r="A753" t="s">
        <v>1676</v>
      </c>
      <c r="B753">
        <v>13</v>
      </c>
      <c r="C753" t="s">
        <v>795</v>
      </c>
      <c r="D753" s="5"/>
      <c r="E753">
        <v>14</v>
      </c>
      <c r="F753" s="1">
        <v>45049</v>
      </c>
      <c r="G753" s="1">
        <v>45098</v>
      </c>
      <c r="H753" s="2">
        <v>0.80555555555555547</v>
      </c>
      <c r="I753" s="2">
        <v>0.85763888888888884</v>
      </c>
      <c r="J753" t="s">
        <v>429</v>
      </c>
      <c r="K753" s="6">
        <v>504141000</v>
      </c>
      <c r="L753" t="s">
        <v>796</v>
      </c>
      <c r="N753">
        <v>17</v>
      </c>
      <c r="O753" s="14">
        <v>68</v>
      </c>
    </row>
    <row r="754" spans="1:15" x14ac:dyDescent="0.35">
      <c r="A754" t="s">
        <v>1677</v>
      </c>
      <c r="B754">
        <v>1</v>
      </c>
      <c r="C754" t="s">
        <v>1678</v>
      </c>
      <c r="D754" s="5"/>
      <c r="E754">
        <v>12</v>
      </c>
      <c r="F754" s="1">
        <v>45063</v>
      </c>
      <c r="G754" s="1">
        <v>45098</v>
      </c>
      <c r="H754" s="2">
        <v>0.75</v>
      </c>
      <c r="I754" s="2">
        <v>0.8125</v>
      </c>
      <c r="J754" t="s">
        <v>486</v>
      </c>
      <c r="L754" t="s">
        <v>463</v>
      </c>
      <c r="N754">
        <v>9</v>
      </c>
      <c r="O754" s="14">
        <v>69</v>
      </c>
    </row>
    <row r="755" spans="1:15" x14ac:dyDescent="0.35">
      <c r="A755" t="s">
        <v>1679</v>
      </c>
      <c r="B755">
        <v>10</v>
      </c>
      <c r="C755" t="s">
        <v>1680</v>
      </c>
      <c r="D755" s="5"/>
      <c r="E755">
        <v>3</v>
      </c>
      <c r="F755" s="1">
        <v>45098</v>
      </c>
      <c r="G755" s="1">
        <v>45098</v>
      </c>
      <c r="H755" s="2">
        <v>0.625</v>
      </c>
      <c r="I755" s="2">
        <v>0.70833333333333337</v>
      </c>
      <c r="J755" t="s">
        <v>1681</v>
      </c>
      <c r="K755" s="6">
        <v>5010042800</v>
      </c>
      <c r="L755" t="s">
        <v>1026</v>
      </c>
      <c r="N755">
        <v>99</v>
      </c>
      <c r="O755" s="14">
        <v>0</v>
      </c>
    </row>
    <row r="756" spans="1:15" x14ac:dyDescent="0.35">
      <c r="A756" t="s">
        <v>1682</v>
      </c>
      <c r="B756">
        <v>13</v>
      </c>
      <c r="C756" t="s">
        <v>795</v>
      </c>
      <c r="D756" s="5"/>
      <c r="E756">
        <v>14</v>
      </c>
      <c r="F756" s="1">
        <v>45049</v>
      </c>
      <c r="G756" s="1">
        <v>45098</v>
      </c>
      <c r="H756" s="2">
        <v>0.74305555555555547</v>
      </c>
      <c r="I756" s="2">
        <v>0.79513888888888884</v>
      </c>
      <c r="J756" t="s">
        <v>429</v>
      </c>
      <c r="K756" s="6">
        <v>504141000</v>
      </c>
      <c r="L756" t="s">
        <v>796</v>
      </c>
      <c r="N756">
        <v>18</v>
      </c>
      <c r="O756" s="14">
        <v>68</v>
      </c>
    </row>
    <row r="757" spans="1:15" x14ac:dyDescent="0.35">
      <c r="A757" t="s">
        <v>1683</v>
      </c>
      <c r="B757">
        <v>13</v>
      </c>
      <c r="C757" t="s">
        <v>1684</v>
      </c>
      <c r="D757" s="5"/>
      <c r="E757">
        <v>136</v>
      </c>
      <c r="F757" s="1">
        <v>44812</v>
      </c>
      <c r="G757" s="1">
        <v>45099</v>
      </c>
      <c r="H757" s="2">
        <v>0.77083333333333337</v>
      </c>
      <c r="I757" s="2">
        <v>0.89583333333333337</v>
      </c>
      <c r="J757" t="s">
        <v>459</v>
      </c>
      <c r="K757" s="6">
        <v>504141000</v>
      </c>
      <c r="L757" t="s">
        <v>1685</v>
      </c>
      <c r="N757">
        <v>8</v>
      </c>
      <c r="O757" s="14">
        <v>0</v>
      </c>
    </row>
    <row r="758" spans="1:15" x14ac:dyDescent="0.35">
      <c r="A758" t="s">
        <v>1686</v>
      </c>
      <c r="B758">
        <v>13</v>
      </c>
      <c r="C758" t="s">
        <v>600</v>
      </c>
      <c r="D758" s="5"/>
      <c r="E758">
        <v>10</v>
      </c>
      <c r="F758" s="1">
        <v>45036</v>
      </c>
      <c r="G758" s="1">
        <v>45099</v>
      </c>
      <c r="H758" s="2">
        <v>0.70833333333333337</v>
      </c>
      <c r="I758" s="2">
        <v>0.75</v>
      </c>
      <c r="J758" t="s">
        <v>721</v>
      </c>
      <c r="L758" t="s">
        <v>601</v>
      </c>
      <c r="N758">
        <v>15</v>
      </c>
      <c r="O758" s="14">
        <v>48</v>
      </c>
    </row>
    <row r="759" spans="1:15" x14ac:dyDescent="0.35">
      <c r="A759" t="s">
        <v>1687</v>
      </c>
      <c r="B759">
        <v>15</v>
      </c>
      <c r="C759" t="s">
        <v>1667</v>
      </c>
      <c r="D759" s="5"/>
      <c r="E759">
        <v>36</v>
      </c>
      <c r="F759" s="1">
        <v>45008</v>
      </c>
      <c r="G759" s="1">
        <v>45099</v>
      </c>
      <c r="H759" s="2">
        <v>0.77083333333333337</v>
      </c>
      <c r="I759" s="2">
        <v>0.89583333333333337</v>
      </c>
      <c r="J759" t="s">
        <v>591</v>
      </c>
      <c r="K759" s="6">
        <v>504141000</v>
      </c>
      <c r="L759" t="s">
        <v>228</v>
      </c>
      <c r="N759">
        <v>10</v>
      </c>
      <c r="O759" s="14">
        <v>158</v>
      </c>
    </row>
    <row r="760" spans="1:15" x14ac:dyDescent="0.35">
      <c r="A760" t="s">
        <v>1688</v>
      </c>
      <c r="B760">
        <v>13</v>
      </c>
      <c r="C760" t="s">
        <v>1689</v>
      </c>
      <c r="D760" s="5"/>
      <c r="E760">
        <v>14</v>
      </c>
      <c r="F760" s="1">
        <v>45043</v>
      </c>
      <c r="G760" s="1">
        <v>45099</v>
      </c>
      <c r="H760" s="2">
        <v>0.75</v>
      </c>
      <c r="I760" s="2">
        <v>0.8125</v>
      </c>
      <c r="J760" t="s">
        <v>486</v>
      </c>
      <c r="L760" t="s">
        <v>706</v>
      </c>
      <c r="N760">
        <v>18</v>
      </c>
      <c r="O760" s="14">
        <v>71</v>
      </c>
    </row>
    <row r="761" spans="1:15" x14ac:dyDescent="0.35">
      <c r="A761" t="s">
        <v>1690</v>
      </c>
      <c r="B761">
        <v>13</v>
      </c>
      <c r="C761" t="s">
        <v>831</v>
      </c>
      <c r="D761" s="5"/>
      <c r="E761">
        <v>12</v>
      </c>
      <c r="F761" s="1">
        <v>45050</v>
      </c>
      <c r="G761" s="1">
        <v>45099</v>
      </c>
      <c r="H761" s="2">
        <v>0.77083333333333337</v>
      </c>
      <c r="I761" s="2">
        <v>0.83333333333333337</v>
      </c>
      <c r="J761" t="s">
        <v>243</v>
      </c>
      <c r="K761" s="6">
        <v>504141000</v>
      </c>
      <c r="L761" t="s">
        <v>668</v>
      </c>
      <c r="N761">
        <v>15</v>
      </c>
      <c r="O761" s="14">
        <v>61</v>
      </c>
    </row>
    <row r="762" spans="1:15" x14ac:dyDescent="0.35">
      <c r="A762" t="s">
        <v>1691</v>
      </c>
      <c r="B762">
        <v>13</v>
      </c>
      <c r="C762" t="s">
        <v>631</v>
      </c>
      <c r="D762" s="5"/>
      <c r="E762">
        <v>43</v>
      </c>
      <c r="F762" s="1">
        <v>44820</v>
      </c>
      <c r="G762" s="1">
        <v>45100</v>
      </c>
      <c r="H762" s="2">
        <v>0.375</v>
      </c>
      <c r="I762" s="2">
        <v>0.41666666666666669</v>
      </c>
      <c r="J762" t="s">
        <v>429</v>
      </c>
      <c r="K762" s="6">
        <v>504141000</v>
      </c>
      <c r="L762" t="s">
        <v>1427</v>
      </c>
      <c r="N762">
        <v>19</v>
      </c>
      <c r="O762" s="14">
        <v>155</v>
      </c>
    </row>
    <row r="763" spans="1:15" x14ac:dyDescent="0.35">
      <c r="A763" t="s">
        <v>1692</v>
      </c>
      <c r="B763">
        <v>13</v>
      </c>
      <c r="C763" t="s">
        <v>222</v>
      </c>
      <c r="D763" s="5"/>
      <c r="E763">
        <v>5</v>
      </c>
      <c r="F763" s="1">
        <v>45100</v>
      </c>
      <c r="G763" s="1">
        <v>45100</v>
      </c>
      <c r="H763" s="2">
        <v>0.66666666666666663</v>
      </c>
      <c r="I763" s="2">
        <v>0.8125</v>
      </c>
      <c r="J763" t="s">
        <v>298</v>
      </c>
      <c r="K763" s="6">
        <v>504141000</v>
      </c>
      <c r="L763" t="s">
        <v>224</v>
      </c>
      <c r="N763">
        <v>15</v>
      </c>
      <c r="O763" s="14">
        <v>26</v>
      </c>
    </row>
    <row r="764" spans="1:15" x14ac:dyDescent="0.35">
      <c r="A764" t="s">
        <v>1693</v>
      </c>
      <c r="B764">
        <v>13</v>
      </c>
      <c r="C764" t="s">
        <v>1426</v>
      </c>
      <c r="D764" s="5"/>
      <c r="E764">
        <v>43</v>
      </c>
      <c r="F764" s="1">
        <v>44820</v>
      </c>
      <c r="G764" s="1">
        <v>45100</v>
      </c>
      <c r="H764" s="2">
        <v>0.4236111111111111</v>
      </c>
      <c r="I764" s="2">
        <v>0.46527777777777773</v>
      </c>
      <c r="J764" t="s">
        <v>429</v>
      </c>
      <c r="K764" s="6">
        <v>504141000</v>
      </c>
      <c r="L764" t="s">
        <v>1427</v>
      </c>
      <c r="N764">
        <v>18</v>
      </c>
      <c r="O764" s="14">
        <v>154</v>
      </c>
    </row>
    <row r="765" spans="1:15" x14ac:dyDescent="0.35">
      <c r="A765" t="s">
        <v>1694</v>
      </c>
      <c r="B765">
        <v>13</v>
      </c>
      <c r="C765" t="s">
        <v>1628</v>
      </c>
      <c r="D765" s="5"/>
      <c r="E765">
        <v>4</v>
      </c>
      <c r="F765" s="1">
        <v>45100</v>
      </c>
      <c r="G765" s="1">
        <v>45100</v>
      </c>
      <c r="H765" s="2">
        <v>0.66666666666666663</v>
      </c>
      <c r="I765" s="2">
        <v>0.79166666666666663</v>
      </c>
      <c r="J765" t="s">
        <v>223</v>
      </c>
      <c r="L765" t="s">
        <v>979</v>
      </c>
      <c r="N765">
        <v>15</v>
      </c>
      <c r="O765" s="14">
        <v>23</v>
      </c>
    </row>
    <row r="766" spans="1:15" x14ac:dyDescent="0.35">
      <c r="A766" t="s">
        <v>1695</v>
      </c>
      <c r="B766">
        <v>10</v>
      </c>
      <c r="C766" t="s">
        <v>1696</v>
      </c>
      <c r="D766" s="5"/>
      <c r="E766">
        <v>4</v>
      </c>
      <c r="F766" s="1">
        <v>45100</v>
      </c>
      <c r="G766" s="1">
        <v>45100</v>
      </c>
      <c r="H766" s="2">
        <v>0.60416666666666663</v>
      </c>
      <c r="I766" s="2">
        <v>0.72916666666666663</v>
      </c>
      <c r="J766" t="s">
        <v>419</v>
      </c>
      <c r="K766" s="6">
        <v>504141000</v>
      </c>
      <c r="L766" t="s">
        <v>426</v>
      </c>
      <c r="N766">
        <v>15</v>
      </c>
      <c r="O766" s="14">
        <v>44</v>
      </c>
    </row>
    <row r="767" spans="1:15" x14ac:dyDescent="0.35">
      <c r="A767" t="s">
        <v>1697</v>
      </c>
      <c r="B767">
        <v>10</v>
      </c>
      <c r="C767" t="s">
        <v>1698</v>
      </c>
      <c r="D767" s="5"/>
      <c r="E767">
        <v>4</v>
      </c>
      <c r="F767" s="1">
        <v>45100</v>
      </c>
      <c r="G767" s="1">
        <v>45100</v>
      </c>
      <c r="H767" s="2">
        <v>0.70833333333333337</v>
      </c>
      <c r="I767" s="2">
        <v>0.83333333333333337</v>
      </c>
      <c r="J767" t="s">
        <v>340</v>
      </c>
      <c r="K767" s="6">
        <v>504141000</v>
      </c>
      <c r="L767" t="s">
        <v>1699</v>
      </c>
      <c r="N767">
        <v>30</v>
      </c>
      <c r="O767" s="14">
        <v>0</v>
      </c>
    </row>
    <row r="768" spans="1:15" x14ac:dyDescent="0.35">
      <c r="A768" t="s">
        <v>1700</v>
      </c>
      <c r="B768">
        <v>15</v>
      </c>
      <c r="C768" t="s">
        <v>1701</v>
      </c>
      <c r="D768" s="5"/>
      <c r="E768">
        <v>15</v>
      </c>
      <c r="F768" s="1">
        <v>45100</v>
      </c>
      <c r="G768" s="1">
        <v>45101</v>
      </c>
      <c r="H768" s="2">
        <v>0.625</v>
      </c>
      <c r="I768" s="2">
        <v>0.83333333333333337</v>
      </c>
      <c r="J768" t="s">
        <v>329</v>
      </c>
      <c r="K768" s="6">
        <v>504141000</v>
      </c>
      <c r="L768" t="s">
        <v>481</v>
      </c>
      <c r="N768">
        <v>9</v>
      </c>
      <c r="O768" s="14">
        <v>96</v>
      </c>
    </row>
    <row r="769" spans="1:15" x14ac:dyDescent="0.35">
      <c r="A769" t="s">
        <v>1702</v>
      </c>
      <c r="B769">
        <v>15</v>
      </c>
      <c r="C769" t="s">
        <v>234</v>
      </c>
      <c r="D769" s="5"/>
      <c r="E769">
        <v>10</v>
      </c>
      <c r="F769" s="1">
        <v>45101</v>
      </c>
      <c r="G769" s="1">
        <v>45101</v>
      </c>
      <c r="H769" s="2">
        <v>0.375</v>
      </c>
      <c r="I769" s="2">
        <v>0.70833333333333337</v>
      </c>
      <c r="J769" t="s">
        <v>235</v>
      </c>
      <c r="K769" s="6">
        <v>504141000</v>
      </c>
      <c r="L769" t="s">
        <v>236</v>
      </c>
      <c r="N769">
        <v>9</v>
      </c>
      <c r="O769" s="14">
        <v>75</v>
      </c>
    </row>
    <row r="770" spans="1:15" x14ac:dyDescent="0.35">
      <c r="A770" t="s">
        <v>1703</v>
      </c>
      <c r="B770">
        <v>8</v>
      </c>
      <c r="C770" t="s">
        <v>278</v>
      </c>
      <c r="D770" s="5"/>
      <c r="E770">
        <v>10</v>
      </c>
      <c r="F770" s="1">
        <v>45101</v>
      </c>
      <c r="G770" s="1">
        <v>45101</v>
      </c>
      <c r="H770" s="2">
        <v>0.39583333333333331</v>
      </c>
      <c r="I770" s="2">
        <v>0.69791666666666663</v>
      </c>
      <c r="J770" t="s">
        <v>279</v>
      </c>
      <c r="K770" s="6">
        <v>504141000</v>
      </c>
      <c r="L770" t="s">
        <v>280</v>
      </c>
      <c r="N770">
        <v>6</v>
      </c>
      <c r="O770" s="14">
        <v>45</v>
      </c>
    </row>
    <row r="771" spans="1:15" x14ac:dyDescent="0.35">
      <c r="A771" t="s">
        <v>1704</v>
      </c>
      <c r="B771">
        <v>13</v>
      </c>
      <c r="C771" t="s">
        <v>559</v>
      </c>
      <c r="D771" s="5"/>
      <c r="E771">
        <v>18</v>
      </c>
      <c r="F771" s="1">
        <v>45033</v>
      </c>
      <c r="G771" s="1">
        <v>45103</v>
      </c>
      <c r="H771" s="2">
        <v>0.69791666666666663</v>
      </c>
      <c r="I771" s="2">
        <v>0.76041666666666663</v>
      </c>
      <c r="J771" t="s">
        <v>560</v>
      </c>
      <c r="L771" t="s">
        <v>561</v>
      </c>
      <c r="N771">
        <v>15</v>
      </c>
      <c r="O771" s="14">
        <v>92</v>
      </c>
    </row>
    <row r="772" spans="1:15" x14ac:dyDescent="0.35">
      <c r="A772" t="s">
        <v>1705</v>
      </c>
      <c r="B772">
        <v>13</v>
      </c>
      <c r="C772" t="s">
        <v>559</v>
      </c>
      <c r="D772" s="5"/>
      <c r="E772">
        <v>18</v>
      </c>
      <c r="F772" s="1">
        <v>45033</v>
      </c>
      <c r="G772" s="1">
        <v>45103</v>
      </c>
      <c r="H772" s="2">
        <v>0.77083333333333337</v>
      </c>
      <c r="I772" s="2">
        <v>0.83333333333333337</v>
      </c>
      <c r="J772" t="s">
        <v>560</v>
      </c>
      <c r="L772" t="s">
        <v>561</v>
      </c>
      <c r="N772">
        <v>15</v>
      </c>
      <c r="O772" s="14">
        <v>92</v>
      </c>
    </row>
    <row r="773" spans="1:15" x14ac:dyDescent="0.35">
      <c r="A773" t="s">
        <v>1706</v>
      </c>
      <c r="B773">
        <v>1</v>
      </c>
      <c r="C773" t="s">
        <v>1707</v>
      </c>
      <c r="D773" s="5"/>
      <c r="E773">
        <v>16</v>
      </c>
      <c r="F773" s="1">
        <v>45084</v>
      </c>
      <c r="G773" s="1">
        <v>45103</v>
      </c>
      <c r="H773" s="2">
        <v>0.77083333333333337</v>
      </c>
      <c r="I773" s="2">
        <v>0.85416666666666663</v>
      </c>
      <c r="J773" t="s">
        <v>385</v>
      </c>
      <c r="K773" s="6">
        <v>504141000</v>
      </c>
      <c r="L773" t="s">
        <v>588</v>
      </c>
      <c r="N773">
        <v>9</v>
      </c>
      <c r="O773" s="14">
        <v>92</v>
      </c>
    </row>
    <row r="774" spans="1:15" x14ac:dyDescent="0.35">
      <c r="A774" t="s">
        <v>1708</v>
      </c>
      <c r="B774">
        <v>15</v>
      </c>
      <c r="C774" t="s">
        <v>1551</v>
      </c>
      <c r="D774" s="5"/>
      <c r="E774">
        <v>26</v>
      </c>
      <c r="F774" s="1">
        <v>44991</v>
      </c>
      <c r="G774" s="1">
        <v>45103</v>
      </c>
      <c r="H774" s="2">
        <v>0.76041666666666663</v>
      </c>
      <c r="I774" s="2">
        <v>0.89583333333333337</v>
      </c>
      <c r="J774" t="s">
        <v>591</v>
      </c>
      <c r="K774" s="6">
        <v>504141000</v>
      </c>
      <c r="L774" t="s">
        <v>592</v>
      </c>
      <c r="N774">
        <v>12</v>
      </c>
      <c r="O774" s="14">
        <v>114</v>
      </c>
    </row>
    <row r="775" spans="1:15" x14ac:dyDescent="0.35">
      <c r="A775" t="s">
        <v>1709</v>
      </c>
      <c r="B775">
        <v>13</v>
      </c>
      <c r="C775" t="s">
        <v>242</v>
      </c>
      <c r="D775" s="5"/>
      <c r="E775">
        <v>19</v>
      </c>
      <c r="F775" s="1">
        <v>44984</v>
      </c>
      <c r="G775" s="1">
        <v>45103</v>
      </c>
      <c r="H775" s="2">
        <v>0.79166666666666663</v>
      </c>
      <c r="I775" s="2">
        <v>0.83333333333333337</v>
      </c>
      <c r="J775" t="s">
        <v>243</v>
      </c>
      <c r="K775" s="6">
        <v>504141000</v>
      </c>
      <c r="L775" t="s">
        <v>1710</v>
      </c>
      <c r="N775">
        <v>15</v>
      </c>
      <c r="O775" s="14">
        <v>89</v>
      </c>
    </row>
    <row r="776" spans="1:15" x14ac:dyDescent="0.35">
      <c r="A776" t="s">
        <v>1711</v>
      </c>
      <c r="B776">
        <v>13</v>
      </c>
      <c r="C776" t="s">
        <v>242</v>
      </c>
      <c r="D776" s="5"/>
      <c r="E776">
        <v>19</v>
      </c>
      <c r="F776" s="1">
        <v>44984</v>
      </c>
      <c r="G776" s="1">
        <v>45103</v>
      </c>
      <c r="H776" s="2">
        <v>0.83333333333333337</v>
      </c>
      <c r="I776" s="2">
        <v>0.875</v>
      </c>
      <c r="J776" t="s">
        <v>243</v>
      </c>
      <c r="K776" s="6">
        <v>504141000</v>
      </c>
      <c r="L776" t="s">
        <v>1710</v>
      </c>
      <c r="N776">
        <v>15</v>
      </c>
      <c r="O776" s="14">
        <v>89</v>
      </c>
    </row>
    <row r="777" spans="1:15" x14ac:dyDescent="0.35">
      <c r="A777" t="s">
        <v>1712</v>
      </c>
      <c r="B777">
        <v>12</v>
      </c>
      <c r="C777" t="s">
        <v>1713</v>
      </c>
      <c r="D777" s="5"/>
      <c r="E777">
        <v>49</v>
      </c>
      <c r="F777" s="1">
        <v>44936</v>
      </c>
      <c r="G777" s="1">
        <v>45104</v>
      </c>
      <c r="H777" s="2">
        <v>0.60416666666666663</v>
      </c>
      <c r="I777" s="2">
        <v>0.67708333333333337</v>
      </c>
      <c r="J777" t="s">
        <v>219</v>
      </c>
      <c r="K777" s="6">
        <v>504141000</v>
      </c>
      <c r="L777" t="s">
        <v>810</v>
      </c>
      <c r="N777">
        <v>42</v>
      </c>
      <c r="O777" s="14">
        <v>0</v>
      </c>
    </row>
    <row r="778" spans="1:15" x14ac:dyDescent="0.35">
      <c r="A778" t="s">
        <v>1714</v>
      </c>
      <c r="B778">
        <v>13</v>
      </c>
      <c r="C778" t="s">
        <v>694</v>
      </c>
      <c r="D778" s="5"/>
      <c r="E778">
        <v>12</v>
      </c>
      <c r="F778" s="1">
        <v>45041</v>
      </c>
      <c r="G778" s="1">
        <v>45104</v>
      </c>
      <c r="H778" s="2">
        <v>0.44791666666666669</v>
      </c>
      <c r="I778" s="2">
        <v>0.48958333333333331</v>
      </c>
      <c r="J778" t="s">
        <v>243</v>
      </c>
      <c r="K778" s="6">
        <v>504141000</v>
      </c>
      <c r="L778" t="s">
        <v>695</v>
      </c>
      <c r="N778">
        <v>15</v>
      </c>
      <c r="O778" s="14">
        <v>70</v>
      </c>
    </row>
    <row r="779" spans="1:15" x14ac:dyDescent="0.35">
      <c r="A779" t="s">
        <v>1715</v>
      </c>
      <c r="B779">
        <v>1</v>
      </c>
      <c r="C779" t="s">
        <v>1716</v>
      </c>
      <c r="D779" s="5"/>
      <c r="E779">
        <v>16</v>
      </c>
      <c r="F779" s="1">
        <v>45083</v>
      </c>
      <c r="G779" s="1">
        <v>45104</v>
      </c>
      <c r="H779" s="2">
        <v>0.77083333333333337</v>
      </c>
      <c r="I779" s="2">
        <v>0.85416666666666663</v>
      </c>
      <c r="J779" t="s">
        <v>486</v>
      </c>
      <c r="L779" t="s">
        <v>463</v>
      </c>
      <c r="N779">
        <v>9</v>
      </c>
      <c r="O779" s="14">
        <v>92</v>
      </c>
    </row>
    <row r="780" spans="1:15" x14ac:dyDescent="0.35">
      <c r="A780" t="s">
        <v>1717</v>
      </c>
      <c r="B780">
        <v>2</v>
      </c>
      <c r="C780" t="s">
        <v>1417</v>
      </c>
      <c r="D780" s="5"/>
      <c r="E780">
        <v>8</v>
      </c>
      <c r="F780" s="1">
        <v>45083</v>
      </c>
      <c r="G780" s="1">
        <v>45104</v>
      </c>
      <c r="H780" s="2">
        <v>0.375</v>
      </c>
      <c r="I780" s="2">
        <v>0.4375</v>
      </c>
      <c r="J780" t="s">
        <v>700</v>
      </c>
      <c r="L780" t="s">
        <v>1418</v>
      </c>
      <c r="N780">
        <v>9</v>
      </c>
      <c r="O780" s="14">
        <v>38</v>
      </c>
    </row>
    <row r="781" spans="1:15" x14ac:dyDescent="0.35">
      <c r="A781" t="s">
        <v>1718</v>
      </c>
      <c r="B781">
        <v>13</v>
      </c>
      <c r="C781" t="s">
        <v>699</v>
      </c>
      <c r="D781" s="5"/>
      <c r="E781">
        <v>6</v>
      </c>
      <c r="F781" s="1">
        <v>45083</v>
      </c>
      <c r="G781" s="1">
        <v>45104</v>
      </c>
      <c r="H781" s="2">
        <v>0.71875</v>
      </c>
      <c r="I781" s="2">
        <v>0.76041666666666663</v>
      </c>
      <c r="J781" t="s">
        <v>700</v>
      </c>
      <c r="L781" t="s">
        <v>701</v>
      </c>
      <c r="N781">
        <v>10</v>
      </c>
      <c r="O781" s="14">
        <v>45</v>
      </c>
    </row>
    <row r="782" spans="1:15" x14ac:dyDescent="0.35">
      <c r="A782" t="s">
        <v>1719</v>
      </c>
      <c r="B782">
        <v>13</v>
      </c>
      <c r="C782" t="s">
        <v>703</v>
      </c>
      <c r="D782" s="5"/>
      <c r="E782">
        <v>18</v>
      </c>
      <c r="F782" s="1">
        <v>45041</v>
      </c>
      <c r="G782" s="1">
        <v>45104</v>
      </c>
      <c r="H782" s="2">
        <v>0.375</v>
      </c>
      <c r="I782" s="2">
        <v>0.4375</v>
      </c>
      <c r="J782" t="s">
        <v>243</v>
      </c>
      <c r="K782" s="6">
        <v>504141000</v>
      </c>
      <c r="L782" t="s">
        <v>695</v>
      </c>
      <c r="N782">
        <v>15</v>
      </c>
      <c r="O782" s="14">
        <v>105</v>
      </c>
    </row>
    <row r="783" spans="1:15" x14ac:dyDescent="0.35">
      <c r="A783" t="s">
        <v>1720</v>
      </c>
      <c r="B783">
        <v>12</v>
      </c>
      <c r="C783" t="s">
        <v>1721</v>
      </c>
      <c r="D783" s="5"/>
      <c r="E783">
        <v>54</v>
      </c>
      <c r="F783" s="1">
        <v>44937</v>
      </c>
      <c r="G783" s="1">
        <v>45105</v>
      </c>
      <c r="H783" s="2">
        <v>0.60416666666666663</v>
      </c>
      <c r="I783" s="2">
        <v>0.67708333333333337</v>
      </c>
      <c r="J783" t="s">
        <v>219</v>
      </c>
      <c r="K783" s="6">
        <v>504141000</v>
      </c>
      <c r="L783" t="s">
        <v>1722</v>
      </c>
      <c r="N783">
        <v>45</v>
      </c>
      <c r="O783" s="14">
        <v>0</v>
      </c>
    </row>
    <row r="784" spans="1:15" x14ac:dyDescent="0.35">
      <c r="A784" t="s">
        <v>1723</v>
      </c>
      <c r="B784">
        <v>10</v>
      </c>
      <c r="C784" t="s">
        <v>1724</v>
      </c>
      <c r="D784" s="5"/>
      <c r="E784">
        <v>14</v>
      </c>
      <c r="F784" s="1">
        <v>45105</v>
      </c>
      <c r="G784" s="1">
        <v>45105</v>
      </c>
      <c r="H784" s="2">
        <v>0.33333333333333331</v>
      </c>
      <c r="I784" s="2">
        <v>0.75</v>
      </c>
      <c r="J784" t="s">
        <v>208</v>
      </c>
      <c r="L784" t="s">
        <v>596</v>
      </c>
      <c r="N784">
        <v>12</v>
      </c>
      <c r="O784" s="14">
        <v>5</v>
      </c>
    </row>
    <row r="785" spans="1:15" x14ac:dyDescent="0.35">
      <c r="A785" t="s">
        <v>1725</v>
      </c>
      <c r="B785">
        <v>13</v>
      </c>
      <c r="C785" t="s">
        <v>1726</v>
      </c>
      <c r="D785" s="5"/>
      <c r="E785">
        <v>16</v>
      </c>
      <c r="F785" s="1">
        <v>44986</v>
      </c>
      <c r="G785" s="1">
        <v>45105</v>
      </c>
      <c r="H785" s="2">
        <v>0.41666666666666669</v>
      </c>
      <c r="I785" s="2">
        <v>0.47916666666666669</v>
      </c>
      <c r="J785" t="s">
        <v>180</v>
      </c>
      <c r="K785" s="6">
        <v>504141000</v>
      </c>
      <c r="L785" t="s">
        <v>1727</v>
      </c>
      <c r="N785">
        <v>15</v>
      </c>
      <c r="O785" s="14">
        <v>82</v>
      </c>
    </row>
    <row r="786" spans="1:15" x14ac:dyDescent="0.35">
      <c r="A786" t="s">
        <v>1728</v>
      </c>
      <c r="B786">
        <v>2</v>
      </c>
      <c r="C786" t="s">
        <v>1434</v>
      </c>
      <c r="D786" s="5"/>
      <c r="E786">
        <v>8</v>
      </c>
      <c r="F786" s="1">
        <v>45084</v>
      </c>
      <c r="G786" s="1">
        <v>45105</v>
      </c>
      <c r="H786" s="2">
        <v>0.375</v>
      </c>
      <c r="I786" s="2">
        <v>0.4375</v>
      </c>
      <c r="J786" t="s">
        <v>700</v>
      </c>
      <c r="L786" t="s">
        <v>588</v>
      </c>
      <c r="N786">
        <v>9</v>
      </c>
      <c r="O786" s="14">
        <v>38</v>
      </c>
    </row>
    <row r="787" spans="1:15" x14ac:dyDescent="0.35">
      <c r="A787" t="s">
        <v>1729</v>
      </c>
      <c r="B787">
        <v>13</v>
      </c>
      <c r="C787" t="s">
        <v>802</v>
      </c>
      <c r="D787" s="5"/>
      <c r="E787">
        <v>20</v>
      </c>
      <c r="F787" s="1">
        <v>45042</v>
      </c>
      <c r="G787" s="1">
        <v>45105</v>
      </c>
      <c r="H787" s="2">
        <v>0.35416666666666669</v>
      </c>
      <c r="I787" s="2">
        <v>0.41666666666666669</v>
      </c>
      <c r="J787" t="s">
        <v>243</v>
      </c>
      <c r="K787" s="6">
        <v>504141000</v>
      </c>
      <c r="L787" t="s">
        <v>803</v>
      </c>
      <c r="N787">
        <v>15</v>
      </c>
      <c r="O787" s="14">
        <v>102</v>
      </c>
    </row>
    <row r="788" spans="1:15" x14ac:dyDescent="0.35">
      <c r="A788" t="s">
        <v>1730</v>
      </c>
      <c r="B788">
        <v>13</v>
      </c>
      <c r="C788" t="s">
        <v>1249</v>
      </c>
      <c r="D788" s="5"/>
      <c r="E788">
        <v>12</v>
      </c>
      <c r="F788" s="1">
        <v>45063</v>
      </c>
      <c r="G788" s="1">
        <v>45105</v>
      </c>
      <c r="H788" s="2">
        <v>0.42708333333333331</v>
      </c>
      <c r="I788" s="2">
        <v>0.47916666666666669</v>
      </c>
      <c r="J788" t="s">
        <v>243</v>
      </c>
      <c r="K788" s="6">
        <v>504141000</v>
      </c>
      <c r="L788" t="s">
        <v>803</v>
      </c>
      <c r="N788">
        <v>16</v>
      </c>
      <c r="O788" s="14">
        <v>68</v>
      </c>
    </row>
    <row r="789" spans="1:15" x14ac:dyDescent="0.35">
      <c r="A789" t="s">
        <v>1731</v>
      </c>
      <c r="B789">
        <v>13</v>
      </c>
      <c r="C789" t="s">
        <v>1732</v>
      </c>
      <c r="D789" s="5"/>
      <c r="E789">
        <v>16</v>
      </c>
      <c r="F789" s="1">
        <v>45008</v>
      </c>
      <c r="G789" s="1">
        <v>45106</v>
      </c>
      <c r="H789" s="2">
        <v>0.375</v>
      </c>
      <c r="I789" s="2">
        <v>0.41666666666666669</v>
      </c>
      <c r="J789" t="s">
        <v>239</v>
      </c>
      <c r="K789" s="6">
        <v>504141000</v>
      </c>
      <c r="L789" t="s">
        <v>251</v>
      </c>
      <c r="N789">
        <v>12</v>
      </c>
      <c r="O789" s="14">
        <v>82</v>
      </c>
    </row>
    <row r="790" spans="1:15" x14ac:dyDescent="0.35">
      <c r="A790" t="s">
        <v>1733</v>
      </c>
      <c r="B790">
        <v>1</v>
      </c>
      <c r="C790" t="s">
        <v>1734</v>
      </c>
      <c r="D790" s="5"/>
      <c r="E790">
        <v>16</v>
      </c>
      <c r="F790" s="1">
        <v>45078</v>
      </c>
      <c r="G790" s="1">
        <v>45106</v>
      </c>
      <c r="H790" s="2">
        <v>0.69791666666666663</v>
      </c>
      <c r="I790" s="2">
        <v>0.76041666666666663</v>
      </c>
      <c r="J790" t="s">
        <v>378</v>
      </c>
      <c r="K790" s="6">
        <v>504141000</v>
      </c>
      <c r="L790" t="s">
        <v>1167</v>
      </c>
      <c r="N790">
        <v>9</v>
      </c>
      <c r="O790" s="14">
        <v>101</v>
      </c>
    </row>
    <row r="791" spans="1:15" x14ac:dyDescent="0.35">
      <c r="A791" t="s">
        <v>1735</v>
      </c>
      <c r="B791">
        <v>13</v>
      </c>
      <c r="C791" t="s">
        <v>1736</v>
      </c>
      <c r="D791" s="5"/>
      <c r="E791">
        <v>14</v>
      </c>
      <c r="F791" s="1">
        <v>45029</v>
      </c>
      <c r="G791" s="1">
        <v>45106</v>
      </c>
      <c r="H791" s="2">
        <v>0.72916666666666663</v>
      </c>
      <c r="I791" s="2">
        <v>0.77083333333333337</v>
      </c>
      <c r="J791" t="s">
        <v>1737</v>
      </c>
      <c r="L791" t="s">
        <v>1738</v>
      </c>
      <c r="N791">
        <v>12</v>
      </c>
      <c r="O791" s="14">
        <v>77</v>
      </c>
    </row>
    <row r="792" spans="1:15" x14ac:dyDescent="0.35">
      <c r="A792" t="s">
        <v>1739</v>
      </c>
      <c r="B792">
        <v>12</v>
      </c>
      <c r="C792" t="s">
        <v>1740</v>
      </c>
      <c r="D792" s="5"/>
      <c r="E792">
        <v>47</v>
      </c>
      <c r="F792" s="1">
        <v>44938</v>
      </c>
      <c r="G792" s="1">
        <v>45106</v>
      </c>
      <c r="H792" s="2">
        <v>0.60416666666666663</v>
      </c>
      <c r="I792" s="2">
        <v>0.67708333333333337</v>
      </c>
      <c r="J792" t="s">
        <v>219</v>
      </c>
      <c r="K792" s="6">
        <v>504141000</v>
      </c>
      <c r="L792" t="s">
        <v>1741</v>
      </c>
      <c r="N792">
        <v>64</v>
      </c>
      <c r="O792" s="14">
        <v>0</v>
      </c>
    </row>
    <row r="793" spans="1:15" x14ac:dyDescent="0.35">
      <c r="A793" t="s">
        <v>1742</v>
      </c>
      <c r="B793">
        <v>1</v>
      </c>
      <c r="C793" t="s">
        <v>1743</v>
      </c>
      <c r="D793" s="5"/>
      <c r="E793">
        <v>16</v>
      </c>
      <c r="F793" s="1">
        <v>45090</v>
      </c>
      <c r="G793" s="1">
        <v>45106</v>
      </c>
      <c r="H793" s="2">
        <v>0.77083333333333337</v>
      </c>
      <c r="I793" s="2">
        <v>0.85416666666666663</v>
      </c>
      <c r="J793" t="s">
        <v>403</v>
      </c>
      <c r="K793" s="6">
        <v>504141000</v>
      </c>
      <c r="L793" t="s">
        <v>1744</v>
      </c>
      <c r="N793">
        <v>9</v>
      </c>
      <c r="O793" s="14">
        <v>92</v>
      </c>
    </row>
    <row r="794" spans="1:15" x14ac:dyDescent="0.35">
      <c r="A794" t="s">
        <v>1745</v>
      </c>
      <c r="C794" t="s">
        <v>1746</v>
      </c>
      <c r="D794" s="5"/>
      <c r="E794">
        <v>0</v>
      </c>
      <c r="F794" s="1">
        <v>44789</v>
      </c>
      <c r="G794" s="1">
        <v>45107</v>
      </c>
      <c r="J794" t="s">
        <v>177</v>
      </c>
      <c r="L794" t="s">
        <v>38</v>
      </c>
      <c r="N794">
        <v>0</v>
      </c>
      <c r="O794" s="14">
        <v>0</v>
      </c>
    </row>
    <row r="795" spans="1:15" x14ac:dyDescent="0.35">
      <c r="A795" t="s">
        <v>1747</v>
      </c>
      <c r="B795">
        <v>1</v>
      </c>
      <c r="C795" t="s">
        <v>1748</v>
      </c>
      <c r="D795" s="5"/>
      <c r="E795">
        <v>75</v>
      </c>
      <c r="F795" s="1">
        <v>44967</v>
      </c>
      <c r="G795" s="1">
        <v>45107</v>
      </c>
      <c r="H795" s="2">
        <v>0.35416666666666669</v>
      </c>
      <c r="I795" s="2">
        <v>0.49236111111111108</v>
      </c>
      <c r="J795" t="s">
        <v>378</v>
      </c>
      <c r="K795" s="6">
        <v>504141000</v>
      </c>
      <c r="L795" t="s">
        <v>399</v>
      </c>
      <c r="N795">
        <v>15</v>
      </c>
      <c r="O795" s="14">
        <v>249</v>
      </c>
    </row>
    <row r="796" spans="1:15" x14ac:dyDescent="0.35">
      <c r="A796" t="s">
        <v>1749</v>
      </c>
      <c r="C796" t="s">
        <v>1284</v>
      </c>
      <c r="D796" s="5"/>
      <c r="E796">
        <v>16</v>
      </c>
      <c r="F796" s="1">
        <v>45106</v>
      </c>
      <c r="G796" s="1">
        <v>45107</v>
      </c>
      <c r="H796" s="2">
        <v>0.375</v>
      </c>
      <c r="I796" s="2">
        <v>0.70833333333333337</v>
      </c>
      <c r="J796" t="s">
        <v>196</v>
      </c>
      <c r="K796" s="6">
        <v>504141000</v>
      </c>
      <c r="L796" t="s">
        <v>35</v>
      </c>
      <c r="N796">
        <v>12</v>
      </c>
      <c r="O796" s="14">
        <v>0</v>
      </c>
    </row>
    <row r="797" spans="1:15" x14ac:dyDescent="0.35">
      <c r="A797" t="s">
        <v>1750</v>
      </c>
      <c r="B797">
        <v>15</v>
      </c>
      <c r="C797" t="s">
        <v>328</v>
      </c>
      <c r="D797" s="5"/>
      <c r="E797">
        <v>22</v>
      </c>
      <c r="F797" s="1">
        <v>45079</v>
      </c>
      <c r="G797" s="1">
        <v>45107</v>
      </c>
      <c r="H797" s="2">
        <v>0.625</v>
      </c>
      <c r="I797" s="2">
        <v>0.875</v>
      </c>
      <c r="J797" t="s">
        <v>329</v>
      </c>
      <c r="K797" s="6">
        <v>504141000</v>
      </c>
      <c r="L797" t="s">
        <v>330</v>
      </c>
      <c r="N797">
        <v>11</v>
      </c>
      <c r="O797" s="14">
        <v>135</v>
      </c>
    </row>
    <row r="798" spans="1:15" x14ac:dyDescent="0.35">
      <c r="A798" t="s">
        <v>1751</v>
      </c>
      <c r="B798">
        <v>2</v>
      </c>
      <c r="C798" t="s">
        <v>853</v>
      </c>
      <c r="D798" s="5"/>
      <c r="E798">
        <v>10</v>
      </c>
      <c r="F798" s="1">
        <v>45058</v>
      </c>
      <c r="G798" s="1">
        <v>45114</v>
      </c>
      <c r="H798" s="2">
        <v>0.35416666666666669</v>
      </c>
      <c r="I798" s="2">
        <v>0.40625</v>
      </c>
      <c r="J798" t="s">
        <v>272</v>
      </c>
      <c r="L798" t="s">
        <v>273</v>
      </c>
      <c r="N798">
        <v>9</v>
      </c>
      <c r="O798" s="14">
        <v>45</v>
      </c>
    </row>
    <row r="799" spans="1:15" x14ac:dyDescent="0.35">
      <c r="A799" t="s">
        <v>1752</v>
      </c>
      <c r="B799">
        <v>2</v>
      </c>
      <c r="C799" t="s">
        <v>271</v>
      </c>
      <c r="D799" s="5"/>
      <c r="E799">
        <v>10</v>
      </c>
      <c r="F799" s="1">
        <v>45058</v>
      </c>
      <c r="G799" s="1">
        <v>45114</v>
      </c>
      <c r="H799" s="2">
        <v>0.41666666666666669</v>
      </c>
      <c r="I799" s="2">
        <v>0.46875</v>
      </c>
      <c r="J799" t="s">
        <v>272</v>
      </c>
      <c r="L799" t="s">
        <v>273</v>
      </c>
      <c r="N799">
        <v>9</v>
      </c>
      <c r="O799" s="14">
        <v>45</v>
      </c>
    </row>
    <row r="800" spans="1:15" x14ac:dyDescent="0.35">
      <c r="A800" t="s">
        <v>1753</v>
      </c>
      <c r="B800">
        <v>2</v>
      </c>
      <c r="C800" t="s">
        <v>1754</v>
      </c>
      <c r="D800" s="5"/>
      <c r="E800">
        <v>6</v>
      </c>
      <c r="F800" s="1">
        <v>44844</v>
      </c>
      <c r="G800" s="1">
        <v>45110</v>
      </c>
      <c r="H800" s="2">
        <v>0.70833333333333337</v>
      </c>
      <c r="I800" s="2">
        <v>0.75</v>
      </c>
      <c r="J800" t="s">
        <v>820</v>
      </c>
      <c r="K800" s="6">
        <v>504141000</v>
      </c>
      <c r="L800" t="s">
        <v>1226</v>
      </c>
      <c r="N800">
        <v>16</v>
      </c>
      <c r="O800" s="14">
        <v>0</v>
      </c>
    </row>
    <row r="801" spans="1:15" x14ac:dyDescent="0.35">
      <c r="A801" t="s">
        <v>1755</v>
      </c>
      <c r="B801">
        <v>1</v>
      </c>
      <c r="C801" t="s">
        <v>1756</v>
      </c>
      <c r="D801" s="5"/>
      <c r="E801">
        <v>24</v>
      </c>
      <c r="F801" s="1">
        <v>45005</v>
      </c>
      <c r="G801" s="1">
        <v>45110</v>
      </c>
      <c r="H801" s="2">
        <v>0.70833333333333337</v>
      </c>
      <c r="I801" s="2">
        <v>0.77083333333333337</v>
      </c>
      <c r="J801" t="s">
        <v>486</v>
      </c>
      <c r="L801" t="s">
        <v>1119</v>
      </c>
      <c r="N801">
        <v>9</v>
      </c>
      <c r="O801" s="14">
        <v>138</v>
      </c>
    </row>
    <row r="802" spans="1:15" x14ac:dyDescent="0.35">
      <c r="A802" t="s">
        <v>1757</v>
      </c>
      <c r="B802">
        <v>14</v>
      </c>
      <c r="C802" t="s">
        <v>1758</v>
      </c>
      <c r="D802" s="5"/>
      <c r="E802">
        <v>28</v>
      </c>
      <c r="F802" s="1">
        <v>44837</v>
      </c>
      <c r="G802" s="1">
        <v>45110</v>
      </c>
      <c r="H802" s="2">
        <v>0.77083333333333337</v>
      </c>
      <c r="I802" s="2">
        <v>0.83333333333333337</v>
      </c>
      <c r="J802" t="s">
        <v>494</v>
      </c>
      <c r="K802" s="6">
        <v>504141000</v>
      </c>
      <c r="L802" t="s">
        <v>1759</v>
      </c>
      <c r="N802">
        <v>9</v>
      </c>
      <c r="O802" s="14">
        <v>162</v>
      </c>
    </row>
    <row r="803" spans="1:15" x14ac:dyDescent="0.35">
      <c r="A803" t="s">
        <v>1760</v>
      </c>
      <c r="B803">
        <v>1</v>
      </c>
      <c r="C803" t="s">
        <v>389</v>
      </c>
      <c r="D803" s="5"/>
      <c r="E803">
        <v>75</v>
      </c>
      <c r="F803" s="1">
        <v>45061</v>
      </c>
      <c r="G803" s="1">
        <v>45111</v>
      </c>
      <c r="H803" s="2">
        <v>0.34027777777777773</v>
      </c>
      <c r="I803" s="2">
        <v>0.42708333333333331</v>
      </c>
      <c r="J803" t="s">
        <v>188</v>
      </c>
      <c r="K803" s="6">
        <v>504141000</v>
      </c>
      <c r="L803" t="s">
        <v>588</v>
      </c>
      <c r="N803">
        <v>15</v>
      </c>
      <c r="O803" s="14">
        <v>218</v>
      </c>
    </row>
    <row r="804" spans="1:15" x14ac:dyDescent="0.35">
      <c r="A804" t="s">
        <v>1761</v>
      </c>
      <c r="B804">
        <v>1</v>
      </c>
      <c r="C804" t="s">
        <v>389</v>
      </c>
      <c r="D804" s="5"/>
      <c r="E804">
        <v>75</v>
      </c>
      <c r="F804" s="1">
        <v>45061</v>
      </c>
      <c r="G804" s="1">
        <v>45111</v>
      </c>
      <c r="H804" s="2">
        <v>0.77083333333333337</v>
      </c>
      <c r="I804" s="2">
        <v>0.85763888888888884</v>
      </c>
      <c r="J804" t="s">
        <v>370</v>
      </c>
      <c r="K804" s="6">
        <v>504141000</v>
      </c>
      <c r="L804" t="s">
        <v>588</v>
      </c>
      <c r="N804">
        <v>15</v>
      </c>
      <c r="O804" s="14">
        <v>218</v>
      </c>
    </row>
    <row r="805" spans="1:15" x14ac:dyDescent="0.35">
      <c r="A805" t="s">
        <v>1762</v>
      </c>
      <c r="B805">
        <v>1</v>
      </c>
      <c r="C805" t="s">
        <v>365</v>
      </c>
      <c r="D805" s="5"/>
      <c r="E805">
        <v>75</v>
      </c>
      <c r="F805" s="1">
        <v>45061</v>
      </c>
      <c r="G805" s="1">
        <v>45111</v>
      </c>
      <c r="H805" s="2">
        <v>0.4375</v>
      </c>
      <c r="I805" s="2">
        <v>0.52430555555555558</v>
      </c>
      <c r="J805" t="s">
        <v>188</v>
      </c>
      <c r="K805" s="6">
        <v>504141000</v>
      </c>
      <c r="L805" t="s">
        <v>588</v>
      </c>
      <c r="N805">
        <v>15</v>
      </c>
      <c r="O805" s="14">
        <v>218</v>
      </c>
    </row>
    <row r="806" spans="1:15" x14ac:dyDescent="0.35">
      <c r="A806" t="s">
        <v>1763</v>
      </c>
      <c r="B806">
        <v>1</v>
      </c>
      <c r="C806" t="s">
        <v>369</v>
      </c>
      <c r="D806" s="5"/>
      <c r="E806">
        <v>75</v>
      </c>
      <c r="F806" s="1">
        <v>45061</v>
      </c>
      <c r="G806" s="1">
        <v>45111</v>
      </c>
      <c r="H806" s="2">
        <v>0.34027777777777773</v>
      </c>
      <c r="I806" s="2">
        <v>0.42708333333333331</v>
      </c>
      <c r="J806" t="s">
        <v>370</v>
      </c>
      <c r="K806" s="6">
        <v>504141000</v>
      </c>
      <c r="L806" t="s">
        <v>371</v>
      </c>
      <c r="N806">
        <v>15</v>
      </c>
      <c r="O806" s="14">
        <v>218</v>
      </c>
    </row>
    <row r="807" spans="1:15" x14ac:dyDescent="0.35">
      <c r="A807" t="s">
        <v>1764</v>
      </c>
      <c r="B807">
        <v>1</v>
      </c>
      <c r="C807" t="s">
        <v>377</v>
      </c>
      <c r="D807" s="5"/>
      <c r="E807">
        <v>75</v>
      </c>
      <c r="F807" s="1">
        <v>45061</v>
      </c>
      <c r="G807" s="1">
        <v>45111</v>
      </c>
      <c r="H807" s="2">
        <v>0.34027777777777773</v>
      </c>
      <c r="I807" s="2">
        <v>0.42708333333333331</v>
      </c>
      <c r="J807" t="s">
        <v>378</v>
      </c>
      <c r="K807" s="6">
        <v>504141000</v>
      </c>
      <c r="L807" t="s">
        <v>399</v>
      </c>
      <c r="N807">
        <v>15</v>
      </c>
      <c r="O807" s="14">
        <v>218</v>
      </c>
    </row>
    <row r="808" spans="1:15" x14ac:dyDescent="0.35">
      <c r="A808" t="s">
        <v>1765</v>
      </c>
      <c r="B808">
        <v>1</v>
      </c>
      <c r="C808" t="s">
        <v>377</v>
      </c>
      <c r="D808" s="5"/>
      <c r="E808">
        <v>75</v>
      </c>
      <c r="F808" s="1">
        <v>45061</v>
      </c>
      <c r="G808" s="1">
        <v>45111</v>
      </c>
      <c r="H808" s="2">
        <v>0.53472222222222221</v>
      </c>
      <c r="I808" s="2">
        <v>0.62152777777777779</v>
      </c>
      <c r="J808" t="s">
        <v>370</v>
      </c>
      <c r="K808" s="6">
        <v>504141000</v>
      </c>
      <c r="L808" t="s">
        <v>588</v>
      </c>
      <c r="N808">
        <v>15</v>
      </c>
      <c r="O808" s="14">
        <v>218</v>
      </c>
    </row>
    <row r="809" spans="1:15" x14ac:dyDescent="0.35">
      <c r="A809" t="s">
        <v>1766</v>
      </c>
      <c r="B809">
        <v>1</v>
      </c>
      <c r="C809" t="s">
        <v>1170</v>
      </c>
      <c r="D809" s="5"/>
      <c r="E809">
        <v>75</v>
      </c>
      <c r="F809" s="1">
        <v>45061</v>
      </c>
      <c r="G809" s="1">
        <v>45111</v>
      </c>
      <c r="H809" s="2">
        <v>0.4375</v>
      </c>
      <c r="I809" s="2">
        <v>0.52430555555555558</v>
      </c>
      <c r="J809" t="s">
        <v>378</v>
      </c>
      <c r="K809" s="6">
        <v>504141000</v>
      </c>
      <c r="L809" t="s">
        <v>1167</v>
      </c>
      <c r="N809">
        <v>15</v>
      </c>
      <c r="O809" s="14">
        <v>218</v>
      </c>
    </row>
    <row r="810" spans="1:15" x14ac:dyDescent="0.35">
      <c r="A810" t="s">
        <v>1767</v>
      </c>
      <c r="B810">
        <v>1</v>
      </c>
      <c r="C810" t="s">
        <v>1768</v>
      </c>
      <c r="D810" s="5"/>
      <c r="E810">
        <v>75</v>
      </c>
      <c r="F810" s="1">
        <v>45061</v>
      </c>
      <c r="G810" s="1">
        <v>45111</v>
      </c>
      <c r="H810" s="2">
        <v>0.4375</v>
      </c>
      <c r="I810" s="2">
        <v>0.52430555555555558</v>
      </c>
      <c r="J810" t="s">
        <v>370</v>
      </c>
      <c r="K810" s="6">
        <v>504141000</v>
      </c>
      <c r="L810" t="s">
        <v>382</v>
      </c>
      <c r="N810">
        <v>15</v>
      </c>
      <c r="O810" s="14">
        <v>218</v>
      </c>
    </row>
    <row r="811" spans="1:15" x14ac:dyDescent="0.35">
      <c r="A811" t="s">
        <v>1769</v>
      </c>
      <c r="B811">
        <v>1</v>
      </c>
      <c r="C811" t="s">
        <v>369</v>
      </c>
      <c r="D811" s="5"/>
      <c r="E811">
        <v>75</v>
      </c>
      <c r="F811" s="1">
        <v>45061</v>
      </c>
      <c r="G811" s="1">
        <v>45112</v>
      </c>
      <c r="H811" s="2">
        <v>0.77777777777777779</v>
      </c>
      <c r="I811" s="2">
        <v>0.86458333333333337</v>
      </c>
      <c r="J811" t="s">
        <v>1770</v>
      </c>
      <c r="L811" t="s">
        <v>382</v>
      </c>
      <c r="N811">
        <v>15</v>
      </c>
      <c r="O811" s="14">
        <v>218</v>
      </c>
    </row>
    <row r="812" spans="1:15" x14ac:dyDescent="0.35">
      <c r="A812" t="s">
        <v>1771</v>
      </c>
      <c r="B812">
        <v>1</v>
      </c>
      <c r="C812" t="s">
        <v>377</v>
      </c>
      <c r="D812" s="5"/>
      <c r="E812">
        <v>75</v>
      </c>
      <c r="F812" s="1">
        <v>45061</v>
      </c>
      <c r="G812" s="1">
        <v>45112</v>
      </c>
      <c r="H812" s="2">
        <v>0.77083333333333337</v>
      </c>
      <c r="I812" s="2">
        <v>0.85763888888888884</v>
      </c>
      <c r="J812" t="s">
        <v>375</v>
      </c>
      <c r="K812" s="6">
        <v>599936291</v>
      </c>
      <c r="L812" t="s">
        <v>373</v>
      </c>
      <c r="N812">
        <v>15</v>
      </c>
      <c r="O812" s="14">
        <v>218</v>
      </c>
    </row>
    <row r="813" spans="1:15" x14ac:dyDescent="0.35">
      <c r="A813" t="s">
        <v>1772</v>
      </c>
      <c r="B813">
        <v>1</v>
      </c>
      <c r="C813" t="s">
        <v>1170</v>
      </c>
      <c r="D813" s="5"/>
      <c r="E813">
        <v>75</v>
      </c>
      <c r="F813" s="1">
        <v>45061</v>
      </c>
      <c r="G813" s="1">
        <v>45112</v>
      </c>
      <c r="H813" s="2">
        <v>0.77083333333333337</v>
      </c>
      <c r="I813" s="2">
        <v>0.85763888888888884</v>
      </c>
      <c r="J813" t="s">
        <v>390</v>
      </c>
      <c r="K813" s="6">
        <v>599936291</v>
      </c>
      <c r="L813" t="s">
        <v>588</v>
      </c>
      <c r="N813">
        <v>15</v>
      </c>
      <c r="O813" s="14">
        <v>218</v>
      </c>
    </row>
    <row r="814" spans="1:15" x14ac:dyDescent="0.35">
      <c r="A814" t="s">
        <v>1773</v>
      </c>
      <c r="B814">
        <v>8</v>
      </c>
      <c r="C814" t="s">
        <v>1774</v>
      </c>
      <c r="D814" s="5"/>
      <c r="E814">
        <v>11</v>
      </c>
      <c r="F814" s="1">
        <v>45098</v>
      </c>
      <c r="G814" s="1">
        <v>45112</v>
      </c>
      <c r="H814" s="2">
        <v>0.72916666666666663</v>
      </c>
      <c r="I814" s="2">
        <v>0.84375</v>
      </c>
      <c r="J814" t="s">
        <v>433</v>
      </c>
      <c r="K814" s="6">
        <v>504141000</v>
      </c>
      <c r="L814" t="s">
        <v>309</v>
      </c>
      <c r="N814">
        <v>9</v>
      </c>
      <c r="O814" s="14">
        <v>116</v>
      </c>
    </row>
    <row r="815" spans="1:15" x14ac:dyDescent="0.35">
      <c r="A815" t="s">
        <v>1775</v>
      </c>
      <c r="B815">
        <v>10</v>
      </c>
      <c r="C815" t="s">
        <v>1776</v>
      </c>
      <c r="D815" s="5"/>
      <c r="E815">
        <v>3</v>
      </c>
      <c r="F815" s="1">
        <v>45112</v>
      </c>
      <c r="G815" s="1">
        <v>45112</v>
      </c>
      <c r="H815" s="2">
        <v>0.625</v>
      </c>
      <c r="I815" s="2">
        <v>0.70833333333333337</v>
      </c>
      <c r="J815" t="s">
        <v>1777</v>
      </c>
      <c r="K815" s="6">
        <v>1531810</v>
      </c>
      <c r="L815" t="s">
        <v>1026</v>
      </c>
      <c r="N815">
        <v>99</v>
      </c>
      <c r="O815" s="14">
        <v>0</v>
      </c>
    </row>
    <row r="816" spans="1:15" x14ac:dyDescent="0.35">
      <c r="A816" t="s">
        <v>1778</v>
      </c>
      <c r="B816">
        <v>13</v>
      </c>
      <c r="C816" t="s">
        <v>720</v>
      </c>
      <c r="D816" s="5"/>
      <c r="E816">
        <v>18</v>
      </c>
      <c r="F816" s="1">
        <v>45028</v>
      </c>
      <c r="G816" s="1">
        <v>45112</v>
      </c>
      <c r="H816" s="2">
        <v>0.70833333333333337</v>
      </c>
      <c r="I816" s="2">
        <v>0.75</v>
      </c>
      <c r="J816" t="s">
        <v>632</v>
      </c>
      <c r="K816" s="6">
        <v>504141000</v>
      </c>
      <c r="L816" t="s">
        <v>1779</v>
      </c>
      <c r="N816">
        <v>18</v>
      </c>
      <c r="O816" s="14">
        <v>75</v>
      </c>
    </row>
    <row r="817" spans="1:15" x14ac:dyDescent="0.35">
      <c r="A817" t="s">
        <v>1780</v>
      </c>
      <c r="B817">
        <v>13</v>
      </c>
      <c r="C817" t="s">
        <v>720</v>
      </c>
      <c r="D817" s="5"/>
      <c r="E817">
        <v>18</v>
      </c>
      <c r="F817" s="1">
        <v>45028</v>
      </c>
      <c r="G817" s="1">
        <v>45112</v>
      </c>
      <c r="H817" s="2">
        <v>0.80208333333333337</v>
      </c>
      <c r="I817" s="2">
        <v>0.84375</v>
      </c>
      <c r="J817" t="s">
        <v>721</v>
      </c>
      <c r="L817" t="s">
        <v>722</v>
      </c>
      <c r="N817">
        <v>18</v>
      </c>
      <c r="O817" s="14">
        <v>100</v>
      </c>
    </row>
    <row r="818" spans="1:15" x14ac:dyDescent="0.35">
      <c r="A818" t="s">
        <v>1781</v>
      </c>
      <c r="B818">
        <v>3</v>
      </c>
      <c r="C818" t="s">
        <v>1782</v>
      </c>
      <c r="D818" s="5"/>
      <c r="E818">
        <v>12</v>
      </c>
      <c r="F818" s="1">
        <v>45049</v>
      </c>
      <c r="G818" s="1">
        <v>45112</v>
      </c>
      <c r="H818" s="2">
        <v>0.77083333333333337</v>
      </c>
      <c r="I818" s="2">
        <v>0.83333333333333337</v>
      </c>
      <c r="J818" t="s">
        <v>385</v>
      </c>
      <c r="K818" s="6">
        <v>504141000</v>
      </c>
      <c r="L818" t="s">
        <v>1783</v>
      </c>
      <c r="N818">
        <v>15</v>
      </c>
      <c r="O818" s="14">
        <v>53</v>
      </c>
    </row>
    <row r="819" spans="1:15" x14ac:dyDescent="0.35">
      <c r="A819" t="s">
        <v>1784</v>
      </c>
      <c r="B819">
        <v>1</v>
      </c>
      <c r="C819" t="s">
        <v>1785</v>
      </c>
      <c r="D819" s="5"/>
      <c r="E819">
        <v>16</v>
      </c>
      <c r="F819" s="1">
        <v>45072</v>
      </c>
      <c r="G819" s="1">
        <v>45114</v>
      </c>
      <c r="H819" s="2">
        <v>0.625</v>
      </c>
      <c r="I819" s="2">
        <v>0.70833333333333337</v>
      </c>
      <c r="J819" t="s">
        <v>403</v>
      </c>
      <c r="K819" s="6">
        <v>504141000</v>
      </c>
      <c r="L819" t="s">
        <v>1054</v>
      </c>
      <c r="N819">
        <v>9</v>
      </c>
      <c r="O819" s="14">
        <v>85</v>
      </c>
    </row>
    <row r="820" spans="1:15" x14ac:dyDescent="0.35">
      <c r="A820" t="s">
        <v>1786</v>
      </c>
      <c r="B820">
        <v>8</v>
      </c>
      <c r="C820" t="s">
        <v>1787</v>
      </c>
      <c r="D820" s="5"/>
      <c r="E820">
        <v>14</v>
      </c>
      <c r="F820" s="1">
        <v>45090</v>
      </c>
      <c r="G820" s="1">
        <v>45118</v>
      </c>
      <c r="H820" s="2">
        <v>0.39583333333333331</v>
      </c>
      <c r="I820" s="2">
        <v>0.47916666666666669</v>
      </c>
      <c r="J820" t="s">
        <v>552</v>
      </c>
      <c r="K820" s="6">
        <v>504141000</v>
      </c>
      <c r="L820" t="s">
        <v>982</v>
      </c>
      <c r="N820">
        <v>9</v>
      </c>
      <c r="O820" s="14">
        <v>124</v>
      </c>
    </row>
    <row r="821" spans="1:15" x14ac:dyDescent="0.35">
      <c r="A821" t="s">
        <v>1788</v>
      </c>
      <c r="B821">
        <v>8</v>
      </c>
      <c r="C821" t="s">
        <v>1789</v>
      </c>
      <c r="D821" s="5"/>
      <c r="E821">
        <v>7</v>
      </c>
      <c r="F821" s="1">
        <v>45118</v>
      </c>
      <c r="G821" s="1">
        <v>45118</v>
      </c>
      <c r="H821" s="2">
        <v>0.41666666666666669</v>
      </c>
      <c r="I821" s="2">
        <v>0.625</v>
      </c>
      <c r="J821" t="s">
        <v>340</v>
      </c>
      <c r="K821" s="6">
        <v>504141000</v>
      </c>
      <c r="L821" t="s">
        <v>280</v>
      </c>
      <c r="N821">
        <v>9</v>
      </c>
      <c r="O821" s="14">
        <v>10</v>
      </c>
    </row>
    <row r="822" spans="1:15" x14ac:dyDescent="0.35">
      <c r="A822" t="s">
        <v>1790</v>
      </c>
      <c r="B822">
        <v>8</v>
      </c>
      <c r="C822" t="s">
        <v>1791</v>
      </c>
      <c r="D822" s="5"/>
      <c r="E822">
        <v>7</v>
      </c>
      <c r="F822" s="1">
        <v>45119</v>
      </c>
      <c r="G822" s="1">
        <v>45119</v>
      </c>
      <c r="H822" s="2">
        <v>0.375</v>
      </c>
      <c r="I822" s="2">
        <v>0.58333333333333337</v>
      </c>
      <c r="J822" t="s">
        <v>340</v>
      </c>
      <c r="K822" s="6">
        <v>504141000</v>
      </c>
      <c r="L822" t="s">
        <v>280</v>
      </c>
      <c r="N822">
        <v>9</v>
      </c>
      <c r="O822" s="14">
        <v>10</v>
      </c>
    </row>
    <row r="823" spans="1:15" x14ac:dyDescent="0.35">
      <c r="A823" t="s">
        <v>1792</v>
      </c>
      <c r="B823">
        <v>10</v>
      </c>
      <c r="C823" t="s">
        <v>1793</v>
      </c>
      <c r="D823" s="5"/>
      <c r="E823">
        <v>2</v>
      </c>
      <c r="F823" s="1">
        <v>45121</v>
      </c>
      <c r="G823" s="1">
        <v>45121</v>
      </c>
      <c r="H823" s="2">
        <v>0.625</v>
      </c>
      <c r="I823" s="2">
        <v>0.6875</v>
      </c>
      <c r="J823" t="s">
        <v>419</v>
      </c>
      <c r="K823" s="6">
        <v>504141000</v>
      </c>
      <c r="L823" t="s">
        <v>426</v>
      </c>
      <c r="N823">
        <v>15</v>
      </c>
      <c r="O823" s="14">
        <v>22</v>
      </c>
    </row>
    <row r="824" spans="1:15" x14ac:dyDescent="0.35">
      <c r="A824" t="s">
        <v>1794</v>
      </c>
      <c r="B824">
        <v>10</v>
      </c>
      <c r="C824" t="s">
        <v>1795</v>
      </c>
      <c r="D824" s="5"/>
      <c r="E824">
        <v>630</v>
      </c>
      <c r="F824" s="1">
        <v>45048</v>
      </c>
      <c r="G824" s="1">
        <v>45135</v>
      </c>
      <c r="H824" s="2">
        <v>0.375</v>
      </c>
      <c r="I824" s="2">
        <v>0.70833333333333337</v>
      </c>
      <c r="J824" t="s">
        <v>857</v>
      </c>
      <c r="K824" s="6">
        <v>504141000</v>
      </c>
      <c r="L824" t="s">
        <v>38</v>
      </c>
      <c r="N824">
        <v>50</v>
      </c>
      <c r="O824" s="14">
        <v>16</v>
      </c>
    </row>
    <row r="825" spans="1:15" x14ac:dyDescent="0.35">
      <c r="A825" t="s">
        <v>1796</v>
      </c>
      <c r="C825" t="s">
        <v>1797</v>
      </c>
      <c r="D825" s="5"/>
      <c r="E825">
        <v>0</v>
      </c>
      <c r="F825" s="1">
        <v>44830</v>
      </c>
      <c r="J825" t="s">
        <v>177</v>
      </c>
      <c r="L825" t="s">
        <v>38</v>
      </c>
      <c r="N825">
        <v>0</v>
      </c>
      <c r="O825" s="14">
        <v>0</v>
      </c>
    </row>
    <row r="826" spans="1:15" x14ac:dyDescent="0.35">
      <c r="A826" t="s">
        <v>1798</v>
      </c>
      <c r="C826" t="s">
        <v>1799</v>
      </c>
      <c r="D826" s="5"/>
      <c r="E826">
        <v>0</v>
      </c>
      <c r="F826" s="1">
        <v>44805</v>
      </c>
      <c r="G826" s="1">
        <v>45138</v>
      </c>
      <c r="L826" t="s">
        <v>38</v>
      </c>
      <c r="N826">
        <v>0</v>
      </c>
      <c r="O826" s="14">
        <v>0</v>
      </c>
    </row>
    <row r="827" spans="1:15" x14ac:dyDescent="0.35">
      <c r="A827" t="s">
        <v>1800</v>
      </c>
      <c r="C827" t="s">
        <v>1801</v>
      </c>
      <c r="D827" s="5"/>
      <c r="E827">
        <v>0</v>
      </c>
      <c r="F827" s="1">
        <v>44805</v>
      </c>
      <c r="G827" s="1">
        <v>45138</v>
      </c>
      <c r="L827" t="s">
        <v>38</v>
      </c>
      <c r="N827">
        <v>0</v>
      </c>
      <c r="O827" s="14">
        <v>0</v>
      </c>
    </row>
    <row r="828" spans="1:15" x14ac:dyDescent="0.35">
      <c r="A828" t="s">
        <v>1802</v>
      </c>
      <c r="B828">
        <v>13</v>
      </c>
      <c r="C828" t="s">
        <v>1803</v>
      </c>
      <c r="D828" s="5"/>
      <c r="E828">
        <v>8</v>
      </c>
      <c r="F828" s="1">
        <v>44774</v>
      </c>
      <c r="G828" s="1">
        <v>45138</v>
      </c>
      <c r="H828" s="2">
        <v>0.66666666666666663</v>
      </c>
      <c r="I828" s="2">
        <v>0.91666666666666663</v>
      </c>
      <c r="J828" t="s">
        <v>298</v>
      </c>
      <c r="K828" s="6">
        <v>504141000</v>
      </c>
      <c r="L828" t="s">
        <v>810</v>
      </c>
      <c r="N828">
        <v>10</v>
      </c>
      <c r="O828" s="14">
        <v>150</v>
      </c>
    </row>
    <row r="829" spans="1:15" x14ac:dyDescent="0.35">
      <c r="A829" t="s">
        <v>1804</v>
      </c>
      <c r="C829" t="s">
        <v>1805</v>
      </c>
      <c r="D829" s="5"/>
      <c r="E829">
        <v>0</v>
      </c>
      <c r="F829" s="1">
        <v>44774</v>
      </c>
      <c r="G829" s="1">
        <v>45138</v>
      </c>
      <c r="H829" s="2">
        <v>0.625</v>
      </c>
      <c r="I829" s="2">
        <v>0.75</v>
      </c>
      <c r="J829" t="s">
        <v>180</v>
      </c>
      <c r="K829" s="6">
        <v>504141000</v>
      </c>
      <c r="L829" t="s">
        <v>1806</v>
      </c>
      <c r="N829">
        <v>12</v>
      </c>
      <c r="O829" s="14">
        <v>99</v>
      </c>
    </row>
    <row r="830" spans="1:15" x14ac:dyDescent="0.35">
      <c r="A830" t="s">
        <v>1807</v>
      </c>
      <c r="B830">
        <v>14</v>
      </c>
      <c r="C830" t="s">
        <v>1808</v>
      </c>
      <c r="D830" s="5"/>
      <c r="E830">
        <v>0</v>
      </c>
      <c r="J830" t="s">
        <v>88</v>
      </c>
      <c r="K830" s="6">
        <v>504141000</v>
      </c>
      <c r="L830" t="s">
        <v>1809</v>
      </c>
      <c r="N830">
        <v>0</v>
      </c>
      <c r="O830" s="14">
        <v>0</v>
      </c>
    </row>
    <row r="831" spans="1:15" x14ac:dyDescent="0.35">
      <c r="A831" t="s">
        <v>1810</v>
      </c>
      <c r="C831" t="s">
        <v>1811</v>
      </c>
      <c r="D831" s="5"/>
      <c r="E831">
        <v>0</v>
      </c>
      <c r="F831" s="1">
        <v>44805</v>
      </c>
      <c r="G831" s="1">
        <v>45138</v>
      </c>
      <c r="J831" t="s">
        <v>177</v>
      </c>
      <c r="L831" t="s">
        <v>38</v>
      </c>
      <c r="N831">
        <v>0</v>
      </c>
      <c r="O831" s="14">
        <v>0</v>
      </c>
    </row>
    <row r="832" spans="1:15" x14ac:dyDescent="0.35">
      <c r="A832" t="s">
        <v>1812</v>
      </c>
      <c r="C832" t="s">
        <v>1813</v>
      </c>
      <c r="D832" s="5"/>
      <c r="E832">
        <v>0</v>
      </c>
      <c r="F832" s="1">
        <v>44805</v>
      </c>
      <c r="G832" s="1">
        <v>45138</v>
      </c>
      <c r="L832" t="s">
        <v>38</v>
      </c>
      <c r="N832">
        <v>0</v>
      </c>
      <c r="O832" s="14">
        <v>0</v>
      </c>
    </row>
    <row r="833" spans="1:15" x14ac:dyDescent="0.35">
      <c r="A833" t="s">
        <v>1814</v>
      </c>
      <c r="C833" t="s">
        <v>1815</v>
      </c>
      <c r="D833" s="5"/>
      <c r="E833">
        <v>6</v>
      </c>
      <c r="F833" s="1">
        <v>44967</v>
      </c>
      <c r="G833" s="1">
        <v>44967</v>
      </c>
      <c r="H833" s="2">
        <v>0.625</v>
      </c>
      <c r="I833" s="2">
        <v>0.79166666666666663</v>
      </c>
      <c r="J833" t="s">
        <v>486</v>
      </c>
      <c r="L833" t="s">
        <v>1816</v>
      </c>
      <c r="M833" t="s">
        <v>2057</v>
      </c>
      <c r="N833">
        <v>70</v>
      </c>
      <c r="O833" s="14">
        <v>0</v>
      </c>
    </row>
    <row r="834" spans="1:15" x14ac:dyDescent="0.35">
      <c r="A834" t="s">
        <v>1817</v>
      </c>
      <c r="C834" t="s">
        <v>1815</v>
      </c>
      <c r="D834" s="5"/>
      <c r="E834">
        <v>6</v>
      </c>
      <c r="F834" s="1">
        <v>44974</v>
      </c>
      <c r="G834" s="1">
        <v>44974</v>
      </c>
      <c r="H834" s="2">
        <v>0.625</v>
      </c>
      <c r="I834" s="2">
        <v>0.79166666666666663</v>
      </c>
      <c r="J834" t="s">
        <v>486</v>
      </c>
      <c r="L834" t="s">
        <v>1816</v>
      </c>
      <c r="M834" t="s">
        <v>2057</v>
      </c>
      <c r="N834">
        <v>70</v>
      </c>
      <c r="O834" s="14">
        <v>0</v>
      </c>
    </row>
    <row r="835" spans="1:15" x14ac:dyDescent="0.35">
      <c r="A835" t="s">
        <v>1818</v>
      </c>
      <c r="C835" t="s">
        <v>1815</v>
      </c>
      <c r="D835" s="5"/>
      <c r="E835">
        <v>6</v>
      </c>
      <c r="F835" s="1">
        <v>44981</v>
      </c>
      <c r="G835" s="1">
        <v>44981</v>
      </c>
      <c r="H835" s="2">
        <v>0.625</v>
      </c>
      <c r="I835" s="2">
        <v>0.79166666666666663</v>
      </c>
      <c r="J835" t="s">
        <v>486</v>
      </c>
      <c r="L835" t="s">
        <v>1816</v>
      </c>
      <c r="M835" t="s">
        <v>2057</v>
      </c>
      <c r="N835">
        <v>70</v>
      </c>
      <c r="O835" s="14">
        <v>0</v>
      </c>
    </row>
    <row r="836" spans="1:15" x14ac:dyDescent="0.35">
      <c r="A836" t="s">
        <v>1819</v>
      </c>
      <c r="C836" t="s">
        <v>1815</v>
      </c>
      <c r="D836" s="5"/>
      <c r="E836">
        <v>6</v>
      </c>
      <c r="F836" s="1">
        <v>44988</v>
      </c>
      <c r="G836" s="1">
        <v>44988</v>
      </c>
      <c r="H836" s="2">
        <v>0.625</v>
      </c>
      <c r="I836" s="2">
        <v>0.79166666666666663</v>
      </c>
      <c r="J836" t="s">
        <v>486</v>
      </c>
      <c r="L836" t="s">
        <v>1816</v>
      </c>
      <c r="M836" t="s">
        <v>2057</v>
      </c>
      <c r="N836">
        <v>70</v>
      </c>
      <c r="O836" s="14">
        <v>0</v>
      </c>
    </row>
    <row r="837" spans="1:15" x14ac:dyDescent="0.35">
      <c r="A837" t="s">
        <v>1820</v>
      </c>
      <c r="C837" t="s">
        <v>1815</v>
      </c>
      <c r="D837" s="5"/>
      <c r="E837">
        <v>6</v>
      </c>
      <c r="F837" s="1">
        <v>44995</v>
      </c>
      <c r="G837" s="1">
        <v>44995</v>
      </c>
      <c r="H837" s="2">
        <v>0.625</v>
      </c>
      <c r="I837" s="2">
        <v>0.79166666666666663</v>
      </c>
      <c r="J837" t="s">
        <v>486</v>
      </c>
      <c r="L837" t="s">
        <v>1816</v>
      </c>
      <c r="M837" t="s">
        <v>2057</v>
      </c>
      <c r="N837">
        <v>70</v>
      </c>
      <c r="O837" s="14">
        <v>0</v>
      </c>
    </row>
    <row r="838" spans="1:15" x14ac:dyDescent="0.35">
      <c r="A838" t="s">
        <v>1821</v>
      </c>
      <c r="C838" t="s">
        <v>1815</v>
      </c>
      <c r="D838" s="5"/>
      <c r="E838">
        <v>6</v>
      </c>
      <c r="F838" s="1">
        <v>45002</v>
      </c>
      <c r="G838" s="1">
        <v>45002</v>
      </c>
      <c r="H838" s="2">
        <v>0.625</v>
      </c>
      <c r="I838" s="2">
        <v>0.79166666666666663</v>
      </c>
      <c r="J838" t="s">
        <v>486</v>
      </c>
      <c r="L838" t="s">
        <v>1816</v>
      </c>
      <c r="M838" t="s">
        <v>2057</v>
      </c>
      <c r="N838">
        <v>70</v>
      </c>
      <c r="O838" s="14">
        <v>0</v>
      </c>
    </row>
    <row r="839" spans="1:15" x14ac:dyDescent="0.35">
      <c r="A839" t="s">
        <v>1822</v>
      </c>
      <c r="C839" t="s">
        <v>1815</v>
      </c>
      <c r="D839" s="5"/>
      <c r="E839">
        <v>6</v>
      </c>
      <c r="F839" s="1">
        <v>45009</v>
      </c>
      <c r="G839" s="1">
        <v>45009</v>
      </c>
      <c r="H839" s="2">
        <v>0.625</v>
      </c>
      <c r="I839" s="2">
        <v>0.79166666666666663</v>
      </c>
      <c r="J839" t="s">
        <v>486</v>
      </c>
      <c r="L839" t="s">
        <v>1816</v>
      </c>
      <c r="M839" t="s">
        <v>2057</v>
      </c>
      <c r="N839">
        <v>70</v>
      </c>
      <c r="O839" s="14">
        <v>0</v>
      </c>
    </row>
    <row r="840" spans="1:15" x14ac:dyDescent="0.35">
      <c r="A840" t="s">
        <v>1823</v>
      </c>
      <c r="B840">
        <v>1</v>
      </c>
      <c r="C840" t="s">
        <v>1824</v>
      </c>
      <c r="D840" s="5"/>
      <c r="E840">
        <v>2</v>
      </c>
      <c r="F840" s="1">
        <v>44993</v>
      </c>
      <c r="G840" s="1">
        <v>44993</v>
      </c>
      <c r="H840" s="2">
        <v>0.41666666666666669</v>
      </c>
      <c r="I840" s="2">
        <v>0.47916666666666669</v>
      </c>
      <c r="J840" t="s">
        <v>1825</v>
      </c>
      <c r="K840" s="6">
        <v>504141000</v>
      </c>
      <c r="L840" t="s">
        <v>1826</v>
      </c>
      <c r="N840">
        <v>9</v>
      </c>
      <c r="O840" s="14">
        <v>0</v>
      </c>
    </row>
    <row r="841" spans="1:15" x14ac:dyDescent="0.35">
      <c r="A841" t="s">
        <v>1827</v>
      </c>
      <c r="B841">
        <v>1</v>
      </c>
      <c r="C841" t="s">
        <v>1824</v>
      </c>
      <c r="D841" s="5"/>
      <c r="E841">
        <v>2</v>
      </c>
      <c r="F841" s="1">
        <v>45035</v>
      </c>
      <c r="G841" s="1">
        <v>45035</v>
      </c>
      <c r="H841" s="2">
        <v>0.41666666666666669</v>
      </c>
      <c r="I841" s="2">
        <v>0.47916666666666669</v>
      </c>
      <c r="J841" t="s">
        <v>1825</v>
      </c>
      <c r="K841" s="6">
        <v>504141000</v>
      </c>
      <c r="L841" t="s">
        <v>1826</v>
      </c>
      <c r="N841">
        <v>9</v>
      </c>
      <c r="O841" s="14">
        <v>0</v>
      </c>
    </row>
    <row r="842" spans="1:15" x14ac:dyDescent="0.35">
      <c r="A842" t="s">
        <v>1828</v>
      </c>
      <c r="C842" t="s">
        <v>176</v>
      </c>
      <c r="D842" s="5"/>
      <c r="E842">
        <v>0</v>
      </c>
      <c r="F842" s="1">
        <v>44805</v>
      </c>
      <c r="G842" s="1">
        <v>45122</v>
      </c>
      <c r="J842" t="s">
        <v>177</v>
      </c>
      <c r="L842" t="s">
        <v>38</v>
      </c>
      <c r="N842">
        <v>0</v>
      </c>
      <c r="O842" s="14">
        <v>0</v>
      </c>
    </row>
    <row r="843" spans="1:15" x14ac:dyDescent="0.35">
      <c r="A843" t="s">
        <v>1829</v>
      </c>
      <c r="B843">
        <v>1</v>
      </c>
      <c r="C843" t="s">
        <v>1830</v>
      </c>
      <c r="D843" s="5"/>
      <c r="E843">
        <v>2</v>
      </c>
      <c r="F843" s="1">
        <v>44993</v>
      </c>
      <c r="G843" s="1">
        <v>44993</v>
      </c>
      <c r="H843" s="2">
        <v>0.35416666666666669</v>
      </c>
      <c r="I843" s="2">
        <v>0.41666666666666669</v>
      </c>
      <c r="J843" t="s">
        <v>1825</v>
      </c>
      <c r="K843" s="6">
        <v>504141000</v>
      </c>
      <c r="L843" t="s">
        <v>1831</v>
      </c>
      <c r="N843">
        <v>9</v>
      </c>
      <c r="O843" s="14">
        <v>0</v>
      </c>
    </row>
    <row r="844" spans="1:15" x14ac:dyDescent="0.35">
      <c r="A844" t="s">
        <v>1832</v>
      </c>
      <c r="B844">
        <v>1</v>
      </c>
      <c r="C844" t="s">
        <v>1833</v>
      </c>
      <c r="D844" s="5"/>
      <c r="E844">
        <v>2</v>
      </c>
      <c r="F844" s="1">
        <v>44994</v>
      </c>
      <c r="G844" s="1">
        <v>44994</v>
      </c>
      <c r="H844" s="2">
        <v>0.35416666666666669</v>
      </c>
      <c r="I844" s="2">
        <v>0.41666666666666669</v>
      </c>
      <c r="J844" t="s">
        <v>1825</v>
      </c>
      <c r="K844" s="6">
        <v>504141000</v>
      </c>
      <c r="L844" t="s">
        <v>1834</v>
      </c>
      <c r="N844">
        <v>9</v>
      </c>
      <c r="O844" s="14">
        <v>0</v>
      </c>
    </row>
    <row r="845" spans="1:15" x14ac:dyDescent="0.35">
      <c r="A845" t="s">
        <v>1835</v>
      </c>
      <c r="B845">
        <v>1</v>
      </c>
      <c r="C845" t="s">
        <v>1836</v>
      </c>
      <c r="D845" s="5"/>
      <c r="E845">
        <v>2</v>
      </c>
      <c r="F845" s="1">
        <v>44995</v>
      </c>
      <c r="G845" s="1">
        <v>44995</v>
      </c>
      <c r="H845" s="2">
        <v>0.35416666666666669</v>
      </c>
      <c r="I845" s="2">
        <v>0.41666666666666669</v>
      </c>
      <c r="J845" t="s">
        <v>1825</v>
      </c>
      <c r="K845" s="6">
        <v>504141000</v>
      </c>
      <c r="L845" t="s">
        <v>1834</v>
      </c>
      <c r="N845">
        <v>9</v>
      </c>
      <c r="O845" s="14">
        <v>0</v>
      </c>
    </row>
    <row r="846" spans="1:15" x14ac:dyDescent="0.35">
      <c r="A846" t="s">
        <v>1837</v>
      </c>
      <c r="B846">
        <v>1</v>
      </c>
      <c r="C846" t="s">
        <v>1838</v>
      </c>
      <c r="D846" s="5"/>
      <c r="E846">
        <v>2</v>
      </c>
      <c r="F846" s="1">
        <v>45002</v>
      </c>
      <c r="G846" s="1">
        <v>45002</v>
      </c>
      <c r="H846" s="2">
        <v>0.35416666666666669</v>
      </c>
      <c r="I846" s="2">
        <v>0.41666666666666669</v>
      </c>
      <c r="J846" t="s">
        <v>1825</v>
      </c>
      <c r="K846" s="6">
        <v>504141000</v>
      </c>
      <c r="L846" t="s">
        <v>1834</v>
      </c>
      <c r="N846">
        <v>9</v>
      </c>
      <c r="O846" s="14">
        <v>0</v>
      </c>
    </row>
    <row r="847" spans="1:15" x14ac:dyDescent="0.35">
      <c r="A847" t="s">
        <v>1839</v>
      </c>
      <c r="B847">
        <v>1</v>
      </c>
      <c r="C847" t="s">
        <v>1830</v>
      </c>
      <c r="D847" s="5"/>
      <c r="E847">
        <v>2</v>
      </c>
      <c r="F847" s="1">
        <v>45035</v>
      </c>
      <c r="G847" s="1">
        <v>45035</v>
      </c>
      <c r="H847" s="2">
        <v>0.35416666666666669</v>
      </c>
      <c r="I847" s="2">
        <v>0.41666666666666669</v>
      </c>
      <c r="J847" t="s">
        <v>1825</v>
      </c>
      <c r="K847" s="6">
        <v>504141000</v>
      </c>
      <c r="L847" t="s">
        <v>1831</v>
      </c>
      <c r="N847">
        <v>9</v>
      </c>
      <c r="O847" s="14">
        <v>0</v>
      </c>
    </row>
    <row r="848" spans="1:15" x14ac:dyDescent="0.35">
      <c r="A848" t="s">
        <v>1840</v>
      </c>
      <c r="B848">
        <v>1</v>
      </c>
      <c r="C848" t="s">
        <v>1833</v>
      </c>
      <c r="D848" s="5"/>
      <c r="E848">
        <v>2</v>
      </c>
      <c r="F848" s="1">
        <v>45036</v>
      </c>
      <c r="G848" s="1">
        <v>45036</v>
      </c>
      <c r="H848" s="2">
        <v>0.35416666666666669</v>
      </c>
      <c r="I848" s="2">
        <v>0.41666666666666669</v>
      </c>
      <c r="J848" t="s">
        <v>1825</v>
      </c>
      <c r="K848" s="6">
        <v>504141000</v>
      </c>
      <c r="L848" t="s">
        <v>1834</v>
      </c>
      <c r="N848">
        <v>9</v>
      </c>
      <c r="O848" s="14">
        <v>0</v>
      </c>
    </row>
    <row r="849" spans="1:15" x14ac:dyDescent="0.35">
      <c r="A849" t="s">
        <v>1841</v>
      </c>
      <c r="B849">
        <v>1</v>
      </c>
      <c r="C849" t="s">
        <v>1836</v>
      </c>
      <c r="D849" s="5"/>
      <c r="E849">
        <v>2</v>
      </c>
      <c r="F849" s="1">
        <v>45037</v>
      </c>
      <c r="G849" s="1">
        <v>45037</v>
      </c>
      <c r="H849" s="2">
        <v>0.35416666666666669</v>
      </c>
      <c r="I849" s="2">
        <v>0.41666666666666669</v>
      </c>
      <c r="J849" t="s">
        <v>1825</v>
      </c>
      <c r="K849" s="6">
        <v>504141000</v>
      </c>
      <c r="L849" t="s">
        <v>1834</v>
      </c>
      <c r="N849">
        <v>9</v>
      </c>
      <c r="O849" s="14">
        <v>0</v>
      </c>
    </row>
    <row r="850" spans="1:15" x14ac:dyDescent="0.35">
      <c r="A850" t="s">
        <v>1842</v>
      </c>
      <c r="B850">
        <v>1</v>
      </c>
      <c r="C850" t="s">
        <v>1838</v>
      </c>
      <c r="D850" s="5"/>
      <c r="E850">
        <v>2</v>
      </c>
      <c r="F850" s="1">
        <v>45044</v>
      </c>
      <c r="G850" s="1">
        <v>45044</v>
      </c>
      <c r="H850" s="2">
        <v>0.35416666666666669</v>
      </c>
      <c r="I850" s="2">
        <v>0.41666666666666669</v>
      </c>
      <c r="J850" t="s">
        <v>1825</v>
      </c>
      <c r="K850" s="6">
        <v>504141000</v>
      </c>
      <c r="L850" t="s">
        <v>1834</v>
      </c>
      <c r="N850">
        <v>9</v>
      </c>
      <c r="O850" s="14">
        <v>0</v>
      </c>
    </row>
    <row r="851" spans="1:15" x14ac:dyDescent="0.35">
      <c r="A851" t="s">
        <v>1843</v>
      </c>
      <c r="B851">
        <v>14</v>
      </c>
      <c r="C851" t="s">
        <v>1844</v>
      </c>
      <c r="D851" s="5"/>
      <c r="E851">
        <v>3</v>
      </c>
      <c r="F851" s="1">
        <v>45001</v>
      </c>
      <c r="G851" s="1">
        <v>45001</v>
      </c>
      <c r="H851" s="2">
        <v>0.79166666666666663</v>
      </c>
      <c r="I851" s="2">
        <v>0.875</v>
      </c>
      <c r="J851" t="s">
        <v>88</v>
      </c>
      <c r="K851" s="6">
        <v>504141000</v>
      </c>
      <c r="L851" t="s">
        <v>1845</v>
      </c>
      <c r="N851">
        <v>150</v>
      </c>
      <c r="O851" s="14">
        <v>5</v>
      </c>
    </row>
    <row r="852" spans="1:15" x14ac:dyDescent="0.35">
      <c r="A852" t="s">
        <v>1846</v>
      </c>
      <c r="C852" t="s">
        <v>1847</v>
      </c>
      <c r="D852" s="5"/>
      <c r="E852">
        <v>0</v>
      </c>
      <c r="F852" s="1">
        <v>44760</v>
      </c>
      <c r="G852" s="1">
        <v>45107</v>
      </c>
      <c r="H852" s="2">
        <v>0.6875</v>
      </c>
      <c r="I852" s="2">
        <v>0.70833333333333337</v>
      </c>
      <c r="J852" t="s">
        <v>24</v>
      </c>
      <c r="L852" t="s">
        <v>41</v>
      </c>
      <c r="N852">
        <v>0</v>
      </c>
      <c r="O852" s="14">
        <v>0</v>
      </c>
    </row>
    <row r="853" spans="1:15" x14ac:dyDescent="0.35">
      <c r="A853" t="s">
        <v>1848</v>
      </c>
      <c r="C853" t="s">
        <v>1849</v>
      </c>
      <c r="D853" s="5"/>
      <c r="E853">
        <v>0</v>
      </c>
      <c r="F853" s="1">
        <v>44760</v>
      </c>
      <c r="G853" s="1">
        <v>45107</v>
      </c>
      <c r="H853" s="2">
        <v>0.66666666666666663</v>
      </c>
      <c r="I853" s="2">
        <v>0.6875</v>
      </c>
      <c r="J853" t="s">
        <v>24</v>
      </c>
      <c r="L853" t="s">
        <v>41</v>
      </c>
      <c r="N853">
        <v>0</v>
      </c>
      <c r="O853" s="14">
        <v>0</v>
      </c>
    </row>
    <row r="854" spans="1:15" x14ac:dyDescent="0.35">
      <c r="A854" t="s">
        <v>1850</v>
      </c>
      <c r="B854">
        <v>1</v>
      </c>
      <c r="C854" t="s">
        <v>1851</v>
      </c>
      <c r="D854" s="5"/>
      <c r="E854">
        <v>0</v>
      </c>
      <c r="J854" t="s">
        <v>1852</v>
      </c>
      <c r="K854" s="6">
        <v>504141000</v>
      </c>
      <c r="L854" t="s">
        <v>588</v>
      </c>
      <c r="N854">
        <v>0</v>
      </c>
      <c r="O854" s="14">
        <v>0</v>
      </c>
    </row>
    <row r="855" spans="1:15" x14ac:dyDescent="0.35">
      <c r="A855" t="s">
        <v>1853</v>
      </c>
      <c r="B855">
        <v>1</v>
      </c>
      <c r="C855" t="s">
        <v>1854</v>
      </c>
      <c r="D855" s="5"/>
      <c r="E855">
        <v>0</v>
      </c>
      <c r="J855" t="s">
        <v>1855</v>
      </c>
      <c r="K855" s="6">
        <v>504141000</v>
      </c>
      <c r="L855" t="s">
        <v>588</v>
      </c>
      <c r="N855">
        <v>0</v>
      </c>
      <c r="O855" s="14">
        <v>0</v>
      </c>
    </row>
    <row r="856" spans="1:15" x14ac:dyDescent="0.35">
      <c r="A856" t="s">
        <v>1856</v>
      </c>
      <c r="B856">
        <v>13</v>
      </c>
      <c r="C856" t="s">
        <v>1114</v>
      </c>
      <c r="D856" s="5"/>
      <c r="E856">
        <v>40</v>
      </c>
      <c r="F856" s="1">
        <v>44818</v>
      </c>
      <c r="G856" s="1">
        <v>45063</v>
      </c>
      <c r="H856" s="2">
        <v>0.79166666666666663</v>
      </c>
      <c r="I856" s="2">
        <v>0.83333333333333337</v>
      </c>
      <c r="J856" t="s">
        <v>1383</v>
      </c>
      <c r="L856" t="s">
        <v>1384</v>
      </c>
      <c r="N856">
        <v>21</v>
      </c>
      <c r="O856" s="14">
        <v>133</v>
      </c>
    </row>
    <row r="857" spans="1:15" x14ac:dyDescent="0.35">
      <c r="A857" t="s">
        <v>1857</v>
      </c>
      <c r="B857">
        <v>1</v>
      </c>
      <c r="C857" t="s">
        <v>1858</v>
      </c>
      <c r="D857" s="5"/>
      <c r="E857">
        <v>12</v>
      </c>
      <c r="F857" s="1">
        <v>45108</v>
      </c>
      <c r="G857" s="1">
        <v>45108</v>
      </c>
      <c r="H857" s="2">
        <v>0.33333333333333331</v>
      </c>
      <c r="I857" s="2">
        <v>0.70833333333333337</v>
      </c>
      <c r="J857" t="s">
        <v>366</v>
      </c>
      <c r="K857" s="6">
        <v>504141000</v>
      </c>
      <c r="L857" t="s">
        <v>1859</v>
      </c>
      <c r="N857">
        <v>5</v>
      </c>
      <c r="O857" s="14">
        <v>220</v>
      </c>
    </row>
    <row r="858" spans="1:15" x14ac:dyDescent="0.35">
      <c r="A858" t="s">
        <v>1860</v>
      </c>
      <c r="B858">
        <v>1</v>
      </c>
      <c r="C858" t="s">
        <v>1861</v>
      </c>
      <c r="D858" s="5"/>
      <c r="E858">
        <v>40</v>
      </c>
      <c r="F858" s="1">
        <v>44847</v>
      </c>
      <c r="G858" s="1">
        <v>45029</v>
      </c>
      <c r="H858" s="2">
        <v>0.69791666666666663</v>
      </c>
      <c r="I858" s="2">
        <v>0.76041666666666663</v>
      </c>
      <c r="J858" t="s">
        <v>820</v>
      </c>
      <c r="K858" s="6">
        <v>504141000</v>
      </c>
      <c r="L858" t="s">
        <v>821</v>
      </c>
      <c r="N858">
        <v>9</v>
      </c>
      <c r="O858" s="14">
        <v>231</v>
      </c>
    </row>
    <row r="859" spans="1:15" x14ac:dyDescent="0.35">
      <c r="A859" t="s">
        <v>1862</v>
      </c>
      <c r="B859">
        <v>1</v>
      </c>
      <c r="C859" t="s">
        <v>1863</v>
      </c>
      <c r="D859" s="5"/>
      <c r="E859">
        <v>75</v>
      </c>
      <c r="F859" s="1">
        <v>44963</v>
      </c>
      <c r="G859" s="1">
        <v>45077</v>
      </c>
      <c r="H859" s="2">
        <v>0.77083333333333337</v>
      </c>
      <c r="I859" s="2">
        <v>0.85763888888888884</v>
      </c>
      <c r="J859" t="s">
        <v>486</v>
      </c>
      <c r="L859" t="s">
        <v>1864</v>
      </c>
      <c r="N859">
        <v>12</v>
      </c>
      <c r="O859" s="14">
        <v>218</v>
      </c>
    </row>
    <row r="860" spans="1:15" x14ac:dyDescent="0.35">
      <c r="A860" t="s">
        <v>1865</v>
      </c>
      <c r="B860">
        <v>13</v>
      </c>
      <c r="C860" t="s">
        <v>1866</v>
      </c>
      <c r="D860" s="5"/>
      <c r="E860">
        <v>5</v>
      </c>
      <c r="F860" s="1">
        <v>44970</v>
      </c>
      <c r="G860" s="1">
        <v>44970</v>
      </c>
      <c r="H860" s="2">
        <v>0.75</v>
      </c>
      <c r="I860" s="2">
        <v>0.89583333333333337</v>
      </c>
      <c r="J860" t="s">
        <v>298</v>
      </c>
      <c r="K860" s="6">
        <v>504141000</v>
      </c>
      <c r="L860" t="s">
        <v>1867</v>
      </c>
      <c r="N860">
        <v>15</v>
      </c>
      <c r="O860" s="14">
        <v>26</v>
      </c>
    </row>
    <row r="861" spans="1:15" x14ac:dyDescent="0.35">
      <c r="A861" t="s">
        <v>1868</v>
      </c>
      <c r="B861">
        <v>1</v>
      </c>
      <c r="C861" t="s">
        <v>1869</v>
      </c>
      <c r="D861" s="5"/>
      <c r="E861">
        <v>40</v>
      </c>
      <c r="F861" s="1">
        <v>44841</v>
      </c>
      <c r="G861" s="1">
        <v>45009</v>
      </c>
      <c r="H861" s="2">
        <v>0.625</v>
      </c>
      <c r="I861" s="2">
        <v>0.6875</v>
      </c>
      <c r="J861" t="s">
        <v>403</v>
      </c>
      <c r="K861" s="6">
        <v>504141000</v>
      </c>
      <c r="L861" t="s">
        <v>1054</v>
      </c>
      <c r="N861">
        <v>9</v>
      </c>
      <c r="O861" s="14">
        <v>212</v>
      </c>
    </row>
    <row r="862" spans="1:15" x14ac:dyDescent="0.35">
      <c r="A862" t="s">
        <v>1870</v>
      </c>
      <c r="B862">
        <v>1</v>
      </c>
      <c r="C862" t="s">
        <v>1871</v>
      </c>
      <c r="D862" s="5"/>
      <c r="E862">
        <v>40</v>
      </c>
      <c r="F862" s="1">
        <v>44840</v>
      </c>
      <c r="G862" s="1">
        <v>45015</v>
      </c>
      <c r="H862" s="2">
        <v>0.42708333333333331</v>
      </c>
      <c r="I862" s="2">
        <v>0.48958333333333331</v>
      </c>
      <c r="J862" t="s">
        <v>403</v>
      </c>
      <c r="K862" s="6">
        <v>504141000</v>
      </c>
      <c r="L862" t="s">
        <v>1176</v>
      </c>
      <c r="N862">
        <v>9</v>
      </c>
      <c r="O862" s="14">
        <v>226</v>
      </c>
    </row>
    <row r="863" spans="1:15" x14ac:dyDescent="0.35">
      <c r="A863" t="s">
        <v>1872</v>
      </c>
      <c r="B863">
        <v>10</v>
      </c>
      <c r="C863" t="s">
        <v>1873</v>
      </c>
      <c r="D863" s="5"/>
      <c r="E863">
        <v>4</v>
      </c>
      <c r="F863" s="1">
        <v>44999</v>
      </c>
      <c r="G863" s="1">
        <v>44999</v>
      </c>
      <c r="H863" s="2">
        <v>0.41666666666666669</v>
      </c>
      <c r="I863" s="2">
        <v>0.54166666666666663</v>
      </c>
      <c r="J863" t="s">
        <v>1874</v>
      </c>
      <c r="L863" t="s">
        <v>1875</v>
      </c>
      <c r="N863">
        <v>15</v>
      </c>
      <c r="O863" s="14">
        <v>0</v>
      </c>
    </row>
    <row r="864" spans="1:15" x14ac:dyDescent="0.35">
      <c r="A864" t="s">
        <v>1876</v>
      </c>
      <c r="B864">
        <v>1</v>
      </c>
      <c r="C864" t="s">
        <v>1877</v>
      </c>
      <c r="D864" s="5"/>
      <c r="E864">
        <v>40</v>
      </c>
      <c r="F864" s="1">
        <v>44845</v>
      </c>
      <c r="G864" s="1">
        <v>45013</v>
      </c>
      <c r="H864" s="2">
        <v>0.4375</v>
      </c>
      <c r="I864" s="2">
        <v>0.5</v>
      </c>
      <c r="J864" t="s">
        <v>466</v>
      </c>
      <c r="K864" s="6">
        <v>504141000</v>
      </c>
      <c r="L864" t="s">
        <v>397</v>
      </c>
      <c r="N864">
        <v>9</v>
      </c>
      <c r="O864" s="14">
        <v>231</v>
      </c>
    </row>
    <row r="865" spans="1:15" x14ac:dyDescent="0.35">
      <c r="A865" t="s">
        <v>1878</v>
      </c>
      <c r="B865">
        <v>10</v>
      </c>
      <c r="C865" t="s">
        <v>1879</v>
      </c>
      <c r="D865" s="5"/>
      <c r="E865">
        <v>3</v>
      </c>
      <c r="F865" s="1">
        <v>45014</v>
      </c>
      <c r="G865" s="1">
        <v>45014</v>
      </c>
      <c r="H865" s="2">
        <v>0.41666666666666669</v>
      </c>
      <c r="I865" s="2">
        <v>0.5</v>
      </c>
      <c r="J865" t="s">
        <v>1880</v>
      </c>
      <c r="L865" t="s">
        <v>1875</v>
      </c>
      <c r="N865">
        <v>20</v>
      </c>
      <c r="O865" s="14">
        <v>0</v>
      </c>
    </row>
    <row r="866" spans="1:15" x14ac:dyDescent="0.35">
      <c r="A866" t="s">
        <v>1881</v>
      </c>
      <c r="B866">
        <v>1</v>
      </c>
      <c r="C866" t="s">
        <v>1882</v>
      </c>
      <c r="D866" s="5"/>
      <c r="E866">
        <v>40</v>
      </c>
      <c r="F866" s="1">
        <v>44847</v>
      </c>
      <c r="G866" s="1">
        <v>45015</v>
      </c>
      <c r="H866" s="2">
        <v>0.35416666666666669</v>
      </c>
      <c r="I866" s="2">
        <v>0.41666666666666669</v>
      </c>
      <c r="J866" t="s">
        <v>494</v>
      </c>
      <c r="K866" s="6">
        <v>504141000</v>
      </c>
      <c r="L866" t="s">
        <v>449</v>
      </c>
      <c r="N866">
        <v>9</v>
      </c>
      <c r="O866" s="14">
        <v>231</v>
      </c>
    </row>
    <row r="867" spans="1:15" x14ac:dyDescent="0.35">
      <c r="A867" t="s">
        <v>1883</v>
      </c>
      <c r="B867">
        <v>1</v>
      </c>
      <c r="C867" t="s">
        <v>1884</v>
      </c>
      <c r="D867" s="5"/>
      <c r="E867">
        <v>40</v>
      </c>
      <c r="F867" s="1">
        <v>44845</v>
      </c>
      <c r="G867" s="1">
        <v>45034</v>
      </c>
      <c r="H867" s="2">
        <v>0.42708333333333331</v>
      </c>
      <c r="I867" s="2">
        <v>0.48958333333333331</v>
      </c>
      <c r="J867" t="s">
        <v>448</v>
      </c>
      <c r="K867" s="6">
        <v>504141000</v>
      </c>
      <c r="L867" t="s">
        <v>1100</v>
      </c>
      <c r="N867">
        <v>9</v>
      </c>
      <c r="O867" s="14">
        <v>226</v>
      </c>
    </row>
    <row r="868" spans="1:15" x14ac:dyDescent="0.35">
      <c r="A868" t="s">
        <v>1885</v>
      </c>
      <c r="B868">
        <v>10</v>
      </c>
      <c r="C868" t="s">
        <v>1886</v>
      </c>
      <c r="D868" s="5"/>
      <c r="E868">
        <v>3</v>
      </c>
      <c r="F868" s="1">
        <v>45028</v>
      </c>
      <c r="G868" s="1">
        <v>45028</v>
      </c>
      <c r="H868" s="2">
        <v>0.58333333333333337</v>
      </c>
      <c r="I868" s="2">
        <v>0.66666666666666663</v>
      </c>
      <c r="J868" t="s">
        <v>1887</v>
      </c>
      <c r="K868" s="6">
        <v>282253105</v>
      </c>
      <c r="L868" t="s">
        <v>1875</v>
      </c>
      <c r="N868">
        <v>15</v>
      </c>
      <c r="O868" s="14">
        <v>0</v>
      </c>
    </row>
    <row r="869" spans="1:15" x14ac:dyDescent="0.35">
      <c r="A869" t="s">
        <v>1888</v>
      </c>
      <c r="B869">
        <v>1</v>
      </c>
      <c r="C869" t="s">
        <v>1889</v>
      </c>
      <c r="D869" s="5"/>
      <c r="E869">
        <v>40</v>
      </c>
      <c r="F869" s="1">
        <v>44848</v>
      </c>
      <c r="G869" s="1">
        <v>45016</v>
      </c>
      <c r="H869" s="2">
        <v>0.42708333333333331</v>
      </c>
      <c r="I869" s="2">
        <v>0.48958333333333331</v>
      </c>
      <c r="J869" t="s">
        <v>583</v>
      </c>
      <c r="K869" s="6">
        <v>504141000</v>
      </c>
      <c r="L869" t="s">
        <v>449</v>
      </c>
      <c r="N869">
        <v>9</v>
      </c>
      <c r="O869" s="14">
        <v>231</v>
      </c>
    </row>
    <row r="870" spans="1:15" x14ac:dyDescent="0.35">
      <c r="A870" t="s">
        <v>1890</v>
      </c>
      <c r="B870">
        <v>1</v>
      </c>
      <c r="C870" t="s">
        <v>1884</v>
      </c>
      <c r="D870" s="5"/>
      <c r="E870">
        <v>40</v>
      </c>
      <c r="F870" s="1">
        <v>44852</v>
      </c>
      <c r="G870" s="1">
        <v>45027</v>
      </c>
      <c r="H870" s="2">
        <v>0.42708333333333331</v>
      </c>
      <c r="I870" s="2">
        <v>0.48958333333333331</v>
      </c>
      <c r="J870" t="s">
        <v>180</v>
      </c>
      <c r="K870" s="6">
        <v>504141000</v>
      </c>
      <c r="L870" t="s">
        <v>1891</v>
      </c>
      <c r="N870">
        <v>9</v>
      </c>
      <c r="O870" s="14">
        <v>226</v>
      </c>
    </row>
    <row r="871" spans="1:15" x14ac:dyDescent="0.35">
      <c r="A871" t="s">
        <v>1892</v>
      </c>
      <c r="B871">
        <v>1</v>
      </c>
      <c r="C871" t="s">
        <v>1889</v>
      </c>
      <c r="D871" s="5"/>
      <c r="E871">
        <v>40</v>
      </c>
      <c r="F871" s="1">
        <v>44853</v>
      </c>
      <c r="G871" s="1">
        <v>45014</v>
      </c>
      <c r="H871" s="2">
        <v>0.77083333333333337</v>
      </c>
      <c r="I871" s="2">
        <v>0.83333333333333337</v>
      </c>
      <c r="J871" t="s">
        <v>378</v>
      </c>
      <c r="K871" s="6">
        <v>504141000</v>
      </c>
      <c r="L871" t="s">
        <v>1119</v>
      </c>
      <c r="N871">
        <v>10</v>
      </c>
      <c r="O871" s="14">
        <v>231</v>
      </c>
    </row>
    <row r="872" spans="1:15" x14ac:dyDescent="0.35">
      <c r="A872" t="s">
        <v>1893</v>
      </c>
      <c r="B872">
        <v>13</v>
      </c>
      <c r="C872" t="s">
        <v>1894</v>
      </c>
      <c r="D872" s="5"/>
      <c r="E872">
        <v>16</v>
      </c>
      <c r="F872" s="1">
        <v>44946</v>
      </c>
      <c r="G872" s="1">
        <v>45037</v>
      </c>
      <c r="H872" s="2">
        <v>0.8125</v>
      </c>
      <c r="I872" s="2">
        <v>0.85416666666666663</v>
      </c>
      <c r="J872" t="s">
        <v>429</v>
      </c>
      <c r="K872" s="6">
        <v>504141000</v>
      </c>
      <c r="L872" t="s">
        <v>962</v>
      </c>
      <c r="N872">
        <v>10</v>
      </c>
      <c r="O872" s="14">
        <v>106</v>
      </c>
    </row>
    <row r="873" spans="1:15" x14ac:dyDescent="0.35">
      <c r="A873" t="s">
        <v>1895</v>
      </c>
      <c r="B873">
        <v>1</v>
      </c>
      <c r="C873" t="s">
        <v>1896</v>
      </c>
      <c r="D873" s="5"/>
      <c r="E873">
        <v>40</v>
      </c>
      <c r="F873" s="1">
        <v>44853</v>
      </c>
      <c r="G873" s="1">
        <v>45014</v>
      </c>
      <c r="H873" s="2">
        <v>0.77083333333333337</v>
      </c>
      <c r="I873" s="2">
        <v>0.83333333333333337</v>
      </c>
      <c r="J873" t="s">
        <v>583</v>
      </c>
      <c r="K873" s="6">
        <v>504141000</v>
      </c>
      <c r="L873" t="s">
        <v>1897</v>
      </c>
      <c r="N873">
        <v>9</v>
      </c>
      <c r="O873" s="14">
        <v>226</v>
      </c>
    </row>
    <row r="874" spans="1:15" x14ac:dyDescent="0.35">
      <c r="A874" t="s">
        <v>1898</v>
      </c>
      <c r="B874">
        <v>2</v>
      </c>
      <c r="C874" t="s">
        <v>1899</v>
      </c>
      <c r="D874" s="5"/>
      <c r="E874">
        <v>4</v>
      </c>
      <c r="F874" s="1">
        <v>44994</v>
      </c>
      <c r="G874" s="1">
        <v>44994</v>
      </c>
      <c r="H874" s="2">
        <v>0.72916666666666663</v>
      </c>
      <c r="I874" s="2">
        <v>0.85416666666666663</v>
      </c>
      <c r="J874" t="s">
        <v>204</v>
      </c>
      <c r="K874" s="6">
        <v>504141000</v>
      </c>
      <c r="L874" t="s">
        <v>1900</v>
      </c>
      <c r="N874">
        <v>14</v>
      </c>
      <c r="O874" s="14">
        <v>23</v>
      </c>
    </row>
    <row r="875" spans="1:15" x14ac:dyDescent="0.35">
      <c r="A875" t="s">
        <v>1901</v>
      </c>
      <c r="B875">
        <v>2</v>
      </c>
      <c r="C875" t="s">
        <v>1150</v>
      </c>
      <c r="D875" s="5"/>
      <c r="E875">
        <v>2</v>
      </c>
      <c r="F875" s="1">
        <v>45051</v>
      </c>
      <c r="G875" s="1">
        <v>45051</v>
      </c>
      <c r="H875" s="2">
        <v>0.77083333333333337</v>
      </c>
      <c r="I875" s="2">
        <v>0.83333333333333337</v>
      </c>
      <c r="J875" t="s">
        <v>188</v>
      </c>
      <c r="K875" s="6">
        <v>504141000</v>
      </c>
      <c r="L875" t="s">
        <v>1151</v>
      </c>
      <c r="N875">
        <v>18</v>
      </c>
      <c r="O875" s="14">
        <v>8</v>
      </c>
    </row>
    <row r="876" spans="1:15" x14ac:dyDescent="0.35">
      <c r="A876" t="s">
        <v>1902</v>
      </c>
      <c r="B876">
        <v>2</v>
      </c>
      <c r="C876" t="s">
        <v>1899</v>
      </c>
      <c r="D876" s="5"/>
      <c r="E876">
        <v>4</v>
      </c>
      <c r="F876" s="1">
        <v>45057</v>
      </c>
      <c r="G876" s="1">
        <v>45057</v>
      </c>
      <c r="H876" s="2">
        <v>0.72916666666666663</v>
      </c>
      <c r="I876" s="2">
        <v>0.85416666666666663</v>
      </c>
      <c r="J876" t="s">
        <v>204</v>
      </c>
      <c r="K876" s="6">
        <v>504141000</v>
      </c>
      <c r="L876" t="s">
        <v>1900</v>
      </c>
      <c r="N876">
        <v>14</v>
      </c>
      <c r="O876" s="14">
        <v>23</v>
      </c>
    </row>
    <row r="877" spans="1:15" x14ac:dyDescent="0.35">
      <c r="A877" t="s">
        <v>1903</v>
      </c>
      <c r="B877">
        <v>1</v>
      </c>
      <c r="C877" t="s">
        <v>1904</v>
      </c>
      <c r="D877" s="5"/>
      <c r="E877">
        <v>12</v>
      </c>
      <c r="F877" s="1">
        <v>45003</v>
      </c>
      <c r="G877" s="1">
        <v>45003</v>
      </c>
      <c r="H877" s="2">
        <v>0.33333333333333331</v>
      </c>
      <c r="I877" s="2">
        <v>0.70833333333333337</v>
      </c>
      <c r="J877" t="s">
        <v>378</v>
      </c>
      <c r="K877" s="6">
        <v>504141000</v>
      </c>
      <c r="L877" t="s">
        <v>1859</v>
      </c>
      <c r="N877">
        <v>12</v>
      </c>
      <c r="O877" s="14">
        <v>170</v>
      </c>
    </row>
    <row r="878" spans="1:15" x14ac:dyDescent="0.35">
      <c r="A878" t="s">
        <v>1905</v>
      </c>
      <c r="B878">
        <v>1</v>
      </c>
      <c r="C878" t="s">
        <v>1906</v>
      </c>
      <c r="D878" s="5"/>
      <c r="E878">
        <v>12</v>
      </c>
      <c r="F878" s="1">
        <v>45003</v>
      </c>
      <c r="G878" s="1">
        <v>45003</v>
      </c>
      <c r="H878" s="2">
        <v>0.33333333333333331</v>
      </c>
      <c r="I878" s="2">
        <v>0.70833333333333337</v>
      </c>
      <c r="J878" t="s">
        <v>370</v>
      </c>
      <c r="K878" s="6">
        <v>504141000</v>
      </c>
      <c r="L878" t="s">
        <v>1859</v>
      </c>
      <c r="N878">
        <v>5</v>
      </c>
      <c r="O878" s="14">
        <v>186</v>
      </c>
    </row>
    <row r="879" spans="1:15" x14ac:dyDescent="0.35">
      <c r="A879" t="s">
        <v>1907</v>
      </c>
      <c r="B879">
        <v>1</v>
      </c>
      <c r="C879" t="s">
        <v>1908</v>
      </c>
      <c r="D879" s="5"/>
      <c r="E879">
        <v>8</v>
      </c>
      <c r="F879" s="1">
        <v>44988</v>
      </c>
      <c r="G879" s="1">
        <v>44995</v>
      </c>
      <c r="H879" s="2">
        <v>0.69791666666666663</v>
      </c>
      <c r="I879" s="2">
        <v>0.82291666666666663</v>
      </c>
      <c r="J879" t="s">
        <v>583</v>
      </c>
      <c r="K879" s="6">
        <v>504141000</v>
      </c>
      <c r="L879" t="s">
        <v>588</v>
      </c>
      <c r="N879">
        <v>5</v>
      </c>
      <c r="O879" s="14">
        <v>88</v>
      </c>
    </row>
    <row r="880" spans="1:15" x14ac:dyDescent="0.35">
      <c r="A880" t="s">
        <v>1909</v>
      </c>
      <c r="B880">
        <v>1</v>
      </c>
      <c r="C880" t="s">
        <v>1910</v>
      </c>
      <c r="D880" s="5"/>
      <c r="E880">
        <v>12</v>
      </c>
      <c r="F880" s="1">
        <v>44988</v>
      </c>
      <c r="G880" s="1">
        <v>45002</v>
      </c>
      <c r="H880" s="2">
        <v>0.69791666666666663</v>
      </c>
      <c r="I880" s="2">
        <v>0.82291666666666663</v>
      </c>
      <c r="J880" t="s">
        <v>448</v>
      </c>
      <c r="K880" s="6">
        <v>504141000</v>
      </c>
      <c r="L880" t="s">
        <v>588</v>
      </c>
      <c r="N880">
        <v>13</v>
      </c>
      <c r="O880" s="14">
        <v>66</v>
      </c>
    </row>
    <row r="881" spans="1:15" x14ac:dyDescent="0.35">
      <c r="A881" t="s">
        <v>1911</v>
      </c>
      <c r="B881">
        <v>15</v>
      </c>
      <c r="C881" t="s">
        <v>1912</v>
      </c>
      <c r="D881" s="5"/>
      <c r="E881">
        <v>8</v>
      </c>
      <c r="F881" s="1">
        <v>44989</v>
      </c>
      <c r="G881" s="1">
        <v>44996</v>
      </c>
      <c r="H881" s="2">
        <v>0.58333333333333337</v>
      </c>
      <c r="I881" s="2">
        <v>0.70833333333333337</v>
      </c>
      <c r="J881" t="s">
        <v>231</v>
      </c>
      <c r="K881" s="6">
        <v>504141000</v>
      </c>
      <c r="L881" t="s">
        <v>898</v>
      </c>
      <c r="N881">
        <v>9</v>
      </c>
      <c r="O881" s="14">
        <v>27</v>
      </c>
    </row>
    <row r="882" spans="1:15" x14ac:dyDescent="0.35">
      <c r="A882" t="s">
        <v>1913</v>
      </c>
      <c r="B882">
        <v>13</v>
      </c>
      <c r="C882" t="s">
        <v>1914</v>
      </c>
      <c r="D882" s="5"/>
      <c r="E882">
        <v>8</v>
      </c>
      <c r="F882" s="1">
        <v>44959</v>
      </c>
      <c r="G882" s="1">
        <v>45015</v>
      </c>
      <c r="H882" s="2">
        <v>0.76041666666666663</v>
      </c>
      <c r="I882" s="2">
        <v>0.79166666666666663</v>
      </c>
      <c r="J882" t="s">
        <v>486</v>
      </c>
      <c r="L882" t="s">
        <v>1915</v>
      </c>
      <c r="N882">
        <v>12</v>
      </c>
      <c r="O882" s="14">
        <v>46</v>
      </c>
    </row>
    <row r="883" spans="1:15" x14ac:dyDescent="0.35">
      <c r="A883" t="s">
        <v>1916</v>
      </c>
      <c r="B883">
        <v>2</v>
      </c>
      <c r="C883" t="s">
        <v>1917</v>
      </c>
      <c r="D883" s="5"/>
      <c r="E883">
        <v>12</v>
      </c>
      <c r="F883" s="1">
        <v>45052</v>
      </c>
      <c r="G883" s="1">
        <v>45052</v>
      </c>
      <c r="H883" s="2">
        <v>0.33333333333333331</v>
      </c>
      <c r="I883" s="2">
        <v>0.70833333333333337</v>
      </c>
      <c r="J883" t="s">
        <v>196</v>
      </c>
      <c r="K883" s="6">
        <v>504141000</v>
      </c>
      <c r="L883" t="s">
        <v>38</v>
      </c>
      <c r="N883">
        <v>15</v>
      </c>
      <c r="O883" s="14">
        <v>0</v>
      </c>
    </row>
    <row r="884" spans="1:15" x14ac:dyDescent="0.35">
      <c r="A884" t="s">
        <v>1918</v>
      </c>
      <c r="B884">
        <v>14</v>
      </c>
      <c r="C884" t="s">
        <v>1919</v>
      </c>
      <c r="D884" s="5"/>
      <c r="E884">
        <v>20</v>
      </c>
      <c r="F884" s="1">
        <v>44984</v>
      </c>
      <c r="G884" s="1">
        <v>45012</v>
      </c>
      <c r="H884" s="2">
        <v>0.75</v>
      </c>
      <c r="I884" s="2">
        <v>0.875</v>
      </c>
      <c r="J884" t="s">
        <v>820</v>
      </c>
      <c r="K884" s="6">
        <v>504141000</v>
      </c>
      <c r="L884" t="s">
        <v>1920</v>
      </c>
      <c r="N884">
        <v>9</v>
      </c>
      <c r="O884" s="14">
        <v>154</v>
      </c>
    </row>
    <row r="885" spans="1:15" x14ac:dyDescent="0.35">
      <c r="A885" t="s">
        <v>1921</v>
      </c>
      <c r="C885" t="s">
        <v>1922</v>
      </c>
      <c r="D885" s="5"/>
      <c r="E885">
        <v>0</v>
      </c>
      <c r="F885" s="1">
        <v>45013</v>
      </c>
      <c r="G885" s="1">
        <v>45090</v>
      </c>
      <c r="H885" s="2">
        <v>0.75</v>
      </c>
      <c r="I885" s="2">
        <v>0.8125</v>
      </c>
      <c r="J885" t="s">
        <v>1575</v>
      </c>
      <c r="K885" s="6">
        <v>504141000</v>
      </c>
      <c r="L885" t="s">
        <v>793</v>
      </c>
      <c r="N885">
        <v>200</v>
      </c>
      <c r="O885" s="14">
        <v>0</v>
      </c>
    </row>
    <row r="886" spans="1:15" x14ac:dyDescent="0.35">
      <c r="A886" t="s">
        <v>1923</v>
      </c>
      <c r="B886">
        <v>1</v>
      </c>
      <c r="C886" t="s">
        <v>1924</v>
      </c>
      <c r="D886" s="5"/>
      <c r="E886">
        <v>18</v>
      </c>
      <c r="F886" s="1">
        <v>44971</v>
      </c>
      <c r="G886" s="1">
        <v>45076</v>
      </c>
      <c r="H886" s="2">
        <v>0.79166666666666663</v>
      </c>
      <c r="I886" s="2">
        <v>0.83333333333333337</v>
      </c>
      <c r="J886" t="s">
        <v>486</v>
      </c>
      <c r="L886" t="s">
        <v>397</v>
      </c>
      <c r="N886">
        <v>10</v>
      </c>
      <c r="O886" s="14">
        <v>100</v>
      </c>
    </row>
    <row r="887" spans="1:15" x14ac:dyDescent="0.35">
      <c r="A887" t="s">
        <v>1925</v>
      </c>
      <c r="B887">
        <v>15</v>
      </c>
      <c r="C887" t="s">
        <v>1926</v>
      </c>
      <c r="D887" s="5"/>
      <c r="E887">
        <v>4</v>
      </c>
      <c r="F887" s="1">
        <v>44980</v>
      </c>
      <c r="G887" s="1">
        <v>44980</v>
      </c>
      <c r="H887" s="2">
        <v>0.77083333333333337</v>
      </c>
      <c r="I887" s="2">
        <v>0.89583333333333337</v>
      </c>
      <c r="J887" t="s">
        <v>208</v>
      </c>
      <c r="L887" t="s">
        <v>596</v>
      </c>
      <c r="N887">
        <v>35</v>
      </c>
      <c r="O887" s="14">
        <v>0</v>
      </c>
    </row>
    <row r="888" spans="1:15" x14ac:dyDescent="0.35">
      <c r="A888" t="s">
        <v>1927</v>
      </c>
      <c r="B888">
        <v>14</v>
      </c>
      <c r="C888" t="s">
        <v>1928</v>
      </c>
      <c r="D888" s="5"/>
      <c r="E888">
        <v>3</v>
      </c>
      <c r="F888" s="1">
        <v>44994</v>
      </c>
      <c r="G888" s="1">
        <v>44994</v>
      </c>
      <c r="H888" s="2">
        <v>0.79166666666666663</v>
      </c>
      <c r="I888" s="2">
        <v>0.875</v>
      </c>
      <c r="J888" t="s">
        <v>196</v>
      </c>
      <c r="K888" s="6">
        <v>504141000</v>
      </c>
      <c r="L888" t="s">
        <v>1929</v>
      </c>
      <c r="N888">
        <v>50</v>
      </c>
      <c r="O888" s="14">
        <v>0</v>
      </c>
    </row>
    <row r="889" spans="1:15" x14ac:dyDescent="0.35">
      <c r="A889" t="s">
        <v>1930</v>
      </c>
      <c r="B889">
        <v>13</v>
      </c>
      <c r="C889" t="s">
        <v>1931</v>
      </c>
      <c r="D889" s="5"/>
      <c r="E889">
        <v>4</v>
      </c>
      <c r="F889" s="1">
        <v>45071</v>
      </c>
      <c r="G889" s="1">
        <v>45071</v>
      </c>
      <c r="H889" s="2">
        <v>0.75</v>
      </c>
      <c r="I889" s="2">
        <v>0.875</v>
      </c>
      <c r="J889" t="s">
        <v>180</v>
      </c>
      <c r="K889" s="6">
        <v>504141000</v>
      </c>
      <c r="L889" t="s">
        <v>1932</v>
      </c>
      <c r="N889">
        <v>15</v>
      </c>
      <c r="O889" s="14">
        <v>31</v>
      </c>
    </row>
    <row r="890" spans="1:15" x14ac:dyDescent="0.35">
      <c r="A890" t="s">
        <v>1933</v>
      </c>
      <c r="B890">
        <v>2</v>
      </c>
      <c r="C890" t="s">
        <v>1934</v>
      </c>
      <c r="D890" s="5"/>
      <c r="E890">
        <v>14</v>
      </c>
      <c r="F890" s="1">
        <v>45010</v>
      </c>
      <c r="G890" s="1">
        <v>45010</v>
      </c>
      <c r="H890" s="2">
        <v>0.3125</v>
      </c>
      <c r="I890" s="2">
        <v>0.72916666666666663</v>
      </c>
      <c r="J890" t="s">
        <v>530</v>
      </c>
      <c r="L890" t="s">
        <v>1935</v>
      </c>
      <c r="N890">
        <v>29</v>
      </c>
      <c r="O890" s="14">
        <v>10</v>
      </c>
    </row>
    <row r="891" spans="1:15" x14ac:dyDescent="0.35">
      <c r="A891" t="s">
        <v>1936</v>
      </c>
      <c r="B891">
        <v>2</v>
      </c>
      <c r="C891" t="s">
        <v>1937</v>
      </c>
      <c r="D891" s="5"/>
      <c r="E891">
        <v>3</v>
      </c>
      <c r="F891" s="1">
        <v>45057</v>
      </c>
      <c r="G891" s="1">
        <v>45057</v>
      </c>
      <c r="H891" s="2">
        <v>0.39583333333333331</v>
      </c>
      <c r="I891" s="2">
        <v>0.47916666666666669</v>
      </c>
      <c r="J891" t="s">
        <v>1938</v>
      </c>
      <c r="L891" t="s">
        <v>1939</v>
      </c>
      <c r="N891">
        <v>10</v>
      </c>
      <c r="O891" s="14">
        <v>0</v>
      </c>
    </row>
    <row r="892" spans="1:15" x14ac:dyDescent="0.35">
      <c r="A892" t="s">
        <v>1940</v>
      </c>
      <c r="B892">
        <v>13</v>
      </c>
      <c r="C892" t="s">
        <v>1941</v>
      </c>
      <c r="D892" s="5"/>
      <c r="E892">
        <v>3</v>
      </c>
      <c r="F892" s="1">
        <v>44999</v>
      </c>
      <c r="G892" s="1">
        <v>44999</v>
      </c>
      <c r="H892" s="2">
        <v>0.79166666666666663</v>
      </c>
      <c r="I892" s="2">
        <v>0.875</v>
      </c>
      <c r="J892" t="s">
        <v>88</v>
      </c>
      <c r="K892" s="6">
        <v>504141000</v>
      </c>
      <c r="L892" t="s">
        <v>1942</v>
      </c>
      <c r="N892">
        <v>180</v>
      </c>
      <c r="O892" s="14">
        <v>0</v>
      </c>
    </row>
    <row r="893" spans="1:15" x14ac:dyDescent="0.35">
      <c r="A893" t="s">
        <v>1943</v>
      </c>
      <c r="B893">
        <v>12</v>
      </c>
      <c r="C893" t="s">
        <v>1944</v>
      </c>
      <c r="D893" s="5"/>
      <c r="E893">
        <v>95</v>
      </c>
      <c r="F893" s="1">
        <v>44963</v>
      </c>
      <c r="G893" s="1">
        <v>45110</v>
      </c>
      <c r="H893" s="2">
        <v>0.74305555555555547</v>
      </c>
      <c r="I893" s="2">
        <v>0.91666666666666663</v>
      </c>
      <c r="J893" t="s">
        <v>219</v>
      </c>
      <c r="K893" s="6">
        <v>504141000</v>
      </c>
      <c r="L893" t="s">
        <v>810</v>
      </c>
      <c r="N893">
        <v>3</v>
      </c>
      <c r="O893" s="14">
        <v>495</v>
      </c>
    </row>
    <row r="894" spans="1:15" x14ac:dyDescent="0.35">
      <c r="A894" t="s">
        <v>1945</v>
      </c>
      <c r="B894">
        <v>12</v>
      </c>
      <c r="C894" t="s">
        <v>1946</v>
      </c>
      <c r="D894" s="5"/>
      <c r="E894">
        <v>112</v>
      </c>
      <c r="F894" s="1">
        <v>44965</v>
      </c>
      <c r="G894" s="1">
        <v>45112</v>
      </c>
      <c r="H894" s="2">
        <v>0.74305555555555547</v>
      </c>
      <c r="I894" s="2">
        <v>0.91666666666666663</v>
      </c>
      <c r="J894" t="s">
        <v>215</v>
      </c>
      <c r="K894" s="6">
        <v>504141000</v>
      </c>
      <c r="L894" t="s">
        <v>810</v>
      </c>
      <c r="N894">
        <v>10</v>
      </c>
      <c r="O894" s="14">
        <v>495</v>
      </c>
    </row>
    <row r="895" spans="1:15" x14ac:dyDescent="0.35">
      <c r="A895" t="s">
        <v>1947</v>
      </c>
      <c r="B895">
        <v>1</v>
      </c>
      <c r="C895" t="s">
        <v>1948</v>
      </c>
      <c r="D895" s="5"/>
      <c r="E895">
        <v>2</v>
      </c>
      <c r="F895" s="1">
        <v>44995</v>
      </c>
      <c r="G895" s="1">
        <v>44995</v>
      </c>
      <c r="H895" s="2">
        <v>0.375</v>
      </c>
      <c r="I895" s="2">
        <v>0.4375</v>
      </c>
      <c r="J895" t="s">
        <v>1259</v>
      </c>
      <c r="K895" s="6">
        <v>504141000</v>
      </c>
      <c r="L895" t="s">
        <v>1834</v>
      </c>
      <c r="N895">
        <v>10</v>
      </c>
      <c r="O895" s="14">
        <v>0</v>
      </c>
    </row>
    <row r="896" spans="1:15" x14ac:dyDescent="0.35">
      <c r="A896" t="s">
        <v>1949</v>
      </c>
      <c r="B896">
        <v>10</v>
      </c>
      <c r="C896" t="s">
        <v>1950</v>
      </c>
      <c r="D896" s="5"/>
      <c r="E896">
        <v>2</v>
      </c>
      <c r="F896" s="1">
        <v>45013</v>
      </c>
      <c r="G896" s="1">
        <v>45013</v>
      </c>
      <c r="H896" s="2">
        <v>0.75</v>
      </c>
      <c r="I896" s="2">
        <v>0.8125</v>
      </c>
      <c r="J896" t="s">
        <v>1575</v>
      </c>
      <c r="K896" s="6">
        <v>504141000</v>
      </c>
      <c r="L896" t="s">
        <v>1951</v>
      </c>
      <c r="N896">
        <v>90</v>
      </c>
      <c r="O896" s="14">
        <v>0</v>
      </c>
    </row>
    <row r="897" spans="1:15" x14ac:dyDescent="0.35">
      <c r="A897" t="s">
        <v>1952</v>
      </c>
      <c r="B897">
        <v>10</v>
      </c>
      <c r="C897" t="s">
        <v>1953</v>
      </c>
      <c r="D897" s="5"/>
      <c r="E897">
        <v>2</v>
      </c>
      <c r="F897" s="1">
        <v>45034</v>
      </c>
      <c r="G897" s="1">
        <v>45034</v>
      </c>
      <c r="H897" s="2">
        <v>0.75</v>
      </c>
      <c r="I897" s="2">
        <v>0.8125</v>
      </c>
      <c r="J897" t="s">
        <v>1575</v>
      </c>
      <c r="K897" s="6">
        <v>504141000</v>
      </c>
      <c r="L897" t="s">
        <v>1954</v>
      </c>
      <c r="N897">
        <v>90</v>
      </c>
      <c r="O897" s="14">
        <v>0</v>
      </c>
    </row>
    <row r="898" spans="1:15" x14ac:dyDescent="0.35">
      <c r="A898" t="s">
        <v>1955</v>
      </c>
      <c r="B898">
        <v>10</v>
      </c>
      <c r="C898" t="s">
        <v>1956</v>
      </c>
      <c r="D898" s="5"/>
      <c r="E898">
        <v>2</v>
      </c>
      <c r="F898" s="1">
        <v>45041</v>
      </c>
      <c r="G898" s="1">
        <v>45041</v>
      </c>
      <c r="H898" s="2">
        <v>0.75</v>
      </c>
      <c r="I898" s="2">
        <v>0.8125</v>
      </c>
      <c r="J898" t="s">
        <v>1575</v>
      </c>
      <c r="K898" s="6">
        <v>504141000</v>
      </c>
      <c r="L898" t="s">
        <v>1957</v>
      </c>
      <c r="N898">
        <v>90</v>
      </c>
      <c r="O898" s="14">
        <v>0</v>
      </c>
    </row>
    <row r="899" spans="1:15" x14ac:dyDescent="0.35">
      <c r="A899" t="s">
        <v>1958</v>
      </c>
      <c r="B899">
        <v>10</v>
      </c>
      <c r="C899" t="s">
        <v>1959</v>
      </c>
      <c r="D899" s="5"/>
      <c r="E899">
        <v>2</v>
      </c>
      <c r="F899" s="1">
        <v>45055</v>
      </c>
      <c r="G899" s="1">
        <v>45055</v>
      </c>
      <c r="H899" s="2">
        <v>0.75</v>
      </c>
      <c r="I899" s="2">
        <v>0.8125</v>
      </c>
      <c r="J899" t="s">
        <v>1575</v>
      </c>
      <c r="K899" s="6">
        <v>504141000</v>
      </c>
      <c r="L899" t="s">
        <v>1960</v>
      </c>
      <c r="N899">
        <v>90</v>
      </c>
      <c r="O899" s="14">
        <v>0</v>
      </c>
    </row>
    <row r="900" spans="1:15" x14ac:dyDescent="0.35">
      <c r="A900" t="s">
        <v>1961</v>
      </c>
      <c r="B900">
        <v>10</v>
      </c>
      <c r="C900" t="s">
        <v>1962</v>
      </c>
      <c r="D900" s="5"/>
      <c r="E900">
        <v>2</v>
      </c>
      <c r="F900" s="1">
        <v>45090</v>
      </c>
      <c r="G900" s="1">
        <v>45090</v>
      </c>
      <c r="H900" s="2">
        <v>0.75</v>
      </c>
      <c r="I900" s="2">
        <v>0.8125</v>
      </c>
      <c r="J900" t="s">
        <v>1575</v>
      </c>
      <c r="K900" s="6">
        <v>504141000</v>
      </c>
      <c r="L900" t="s">
        <v>1963</v>
      </c>
      <c r="N900">
        <v>90</v>
      </c>
      <c r="O900" s="14">
        <v>0</v>
      </c>
    </row>
    <row r="901" spans="1:15" x14ac:dyDescent="0.35">
      <c r="A901" t="s">
        <v>1964</v>
      </c>
      <c r="B901">
        <v>10</v>
      </c>
      <c r="C901" t="s">
        <v>1965</v>
      </c>
      <c r="D901" s="5"/>
      <c r="E901">
        <v>3</v>
      </c>
      <c r="F901" s="1">
        <v>45008</v>
      </c>
      <c r="G901" s="1">
        <v>45008</v>
      </c>
      <c r="H901" s="2">
        <v>0.75</v>
      </c>
      <c r="I901" s="2">
        <v>0.83333333333333337</v>
      </c>
      <c r="J901" t="s">
        <v>1966</v>
      </c>
      <c r="K901" s="6">
        <v>7327802</v>
      </c>
      <c r="L901" t="s">
        <v>1967</v>
      </c>
      <c r="N901">
        <v>50</v>
      </c>
      <c r="O901" s="14">
        <v>0</v>
      </c>
    </row>
    <row r="902" spans="1:15" x14ac:dyDescent="0.35">
      <c r="A902" t="s">
        <v>1968</v>
      </c>
      <c r="B902">
        <v>10</v>
      </c>
      <c r="C902" t="s">
        <v>1969</v>
      </c>
      <c r="D902" s="5"/>
      <c r="E902">
        <v>2</v>
      </c>
      <c r="F902" s="1">
        <v>45012</v>
      </c>
      <c r="G902" s="1">
        <v>45012</v>
      </c>
      <c r="H902" s="2">
        <v>0.41666666666666669</v>
      </c>
      <c r="I902" s="2">
        <v>0.47916666666666669</v>
      </c>
      <c r="J902" t="s">
        <v>1970</v>
      </c>
      <c r="L902" t="s">
        <v>441</v>
      </c>
      <c r="N902">
        <v>15</v>
      </c>
      <c r="O902" s="14">
        <v>12</v>
      </c>
    </row>
    <row r="903" spans="1:15" x14ac:dyDescent="0.35">
      <c r="A903" t="s">
        <v>1971</v>
      </c>
      <c r="B903">
        <v>10</v>
      </c>
      <c r="C903" t="s">
        <v>1972</v>
      </c>
      <c r="D903" s="5"/>
      <c r="E903">
        <v>2</v>
      </c>
      <c r="F903" s="1">
        <v>45015</v>
      </c>
      <c r="G903" s="1">
        <v>45015</v>
      </c>
      <c r="H903" s="2">
        <v>0.66666666666666663</v>
      </c>
      <c r="I903" s="2">
        <v>0.72916666666666663</v>
      </c>
      <c r="J903" t="s">
        <v>1966</v>
      </c>
      <c r="K903" s="6">
        <v>7327802</v>
      </c>
      <c r="L903" t="s">
        <v>1973</v>
      </c>
      <c r="N903">
        <v>50</v>
      </c>
      <c r="O903" s="14">
        <v>8</v>
      </c>
    </row>
    <row r="904" spans="1:15" x14ac:dyDescent="0.35">
      <c r="A904" t="s">
        <v>1974</v>
      </c>
      <c r="B904">
        <v>10</v>
      </c>
      <c r="C904" t="s">
        <v>1975</v>
      </c>
      <c r="D904" s="5"/>
      <c r="E904">
        <v>2</v>
      </c>
      <c r="F904" s="1">
        <v>45022</v>
      </c>
      <c r="G904" s="1">
        <v>45022</v>
      </c>
      <c r="H904" s="2">
        <v>0.70833333333333337</v>
      </c>
      <c r="I904" s="2">
        <v>0.77083333333333337</v>
      </c>
      <c r="J904" t="s">
        <v>1966</v>
      </c>
      <c r="K904" s="6">
        <v>7327802</v>
      </c>
      <c r="L904" t="s">
        <v>1976</v>
      </c>
      <c r="N904">
        <v>50</v>
      </c>
      <c r="O904" s="14">
        <v>8</v>
      </c>
    </row>
    <row r="905" spans="1:15" x14ac:dyDescent="0.35">
      <c r="A905" t="s">
        <v>1977</v>
      </c>
      <c r="B905">
        <v>10</v>
      </c>
      <c r="C905" t="s">
        <v>1978</v>
      </c>
      <c r="D905" s="5"/>
      <c r="E905">
        <v>3</v>
      </c>
      <c r="F905" s="1">
        <v>45029</v>
      </c>
      <c r="G905" s="1">
        <v>45029</v>
      </c>
      <c r="H905" s="2">
        <v>0.75</v>
      </c>
      <c r="I905" s="2">
        <v>0.83333333333333337</v>
      </c>
      <c r="J905" t="s">
        <v>1966</v>
      </c>
      <c r="K905" s="6">
        <v>7327802</v>
      </c>
      <c r="L905" t="s">
        <v>1979</v>
      </c>
      <c r="N905">
        <v>50</v>
      </c>
      <c r="O905" s="14">
        <v>8</v>
      </c>
    </row>
    <row r="906" spans="1:15" x14ac:dyDescent="0.35">
      <c r="A906" t="s">
        <v>1980</v>
      </c>
      <c r="B906">
        <v>10</v>
      </c>
      <c r="C906" t="s">
        <v>1978</v>
      </c>
      <c r="D906" s="5"/>
      <c r="E906">
        <v>3</v>
      </c>
      <c r="F906" s="1">
        <v>45036</v>
      </c>
      <c r="G906" s="1">
        <v>45036</v>
      </c>
      <c r="H906" s="2">
        <v>0.75</v>
      </c>
      <c r="I906" s="2">
        <v>0.83333333333333337</v>
      </c>
      <c r="J906" t="s">
        <v>1966</v>
      </c>
      <c r="K906" s="6">
        <v>7327802</v>
      </c>
      <c r="L906" t="s">
        <v>1979</v>
      </c>
      <c r="N906">
        <v>50</v>
      </c>
      <c r="O906" s="14">
        <v>8</v>
      </c>
    </row>
    <row r="907" spans="1:15" x14ac:dyDescent="0.35">
      <c r="A907" t="s">
        <v>1981</v>
      </c>
      <c r="B907">
        <v>10</v>
      </c>
      <c r="C907" t="s">
        <v>1982</v>
      </c>
      <c r="D907" s="5"/>
      <c r="E907">
        <v>2</v>
      </c>
      <c r="F907" s="1">
        <v>45043</v>
      </c>
      <c r="G907" s="1">
        <v>45043</v>
      </c>
      <c r="H907" s="2">
        <v>0.70833333333333337</v>
      </c>
      <c r="I907" s="2">
        <v>0.77083333333333337</v>
      </c>
      <c r="J907" t="s">
        <v>1966</v>
      </c>
      <c r="K907" s="6">
        <v>7327802</v>
      </c>
      <c r="L907" t="s">
        <v>1973</v>
      </c>
      <c r="N907">
        <v>50</v>
      </c>
      <c r="O907" s="14">
        <v>8</v>
      </c>
    </row>
    <row r="908" spans="1:15" x14ac:dyDescent="0.35">
      <c r="A908" t="s">
        <v>1983</v>
      </c>
      <c r="B908">
        <v>10</v>
      </c>
      <c r="C908" t="s">
        <v>1984</v>
      </c>
      <c r="D908" s="5"/>
      <c r="E908">
        <v>3</v>
      </c>
      <c r="F908" s="1">
        <v>45050</v>
      </c>
      <c r="G908" s="1">
        <v>45050</v>
      </c>
      <c r="H908" s="2">
        <v>0.29166666666666669</v>
      </c>
      <c r="I908" s="2">
        <v>0.375</v>
      </c>
      <c r="J908" t="s">
        <v>1966</v>
      </c>
      <c r="K908" s="6">
        <v>7327802</v>
      </c>
      <c r="L908" t="s">
        <v>1985</v>
      </c>
      <c r="N908">
        <v>50</v>
      </c>
      <c r="O908" s="14">
        <v>8</v>
      </c>
    </row>
    <row r="909" spans="1:15" x14ac:dyDescent="0.35">
      <c r="A909" t="s">
        <v>1986</v>
      </c>
      <c r="B909">
        <v>10</v>
      </c>
      <c r="C909" t="s">
        <v>1984</v>
      </c>
      <c r="D909" s="5"/>
      <c r="E909">
        <v>3</v>
      </c>
      <c r="F909" s="1">
        <v>45051</v>
      </c>
      <c r="G909" s="1">
        <v>45051</v>
      </c>
      <c r="H909" s="2">
        <v>0.70833333333333337</v>
      </c>
      <c r="I909" s="2">
        <v>0.79166666666666663</v>
      </c>
      <c r="J909" t="s">
        <v>1966</v>
      </c>
      <c r="K909" s="6">
        <v>7327802</v>
      </c>
      <c r="L909" t="s">
        <v>1985</v>
      </c>
      <c r="N909">
        <v>50</v>
      </c>
      <c r="O909" s="14">
        <v>8</v>
      </c>
    </row>
    <row r="910" spans="1:15" x14ac:dyDescent="0.35">
      <c r="A910" t="s">
        <v>1987</v>
      </c>
      <c r="B910">
        <v>10</v>
      </c>
      <c r="C910" t="s">
        <v>1988</v>
      </c>
      <c r="D910" s="5"/>
      <c r="E910">
        <v>2</v>
      </c>
      <c r="F910" s="1">
        <v>45072</v>
      </c>
      <c r="G910" s="1">
        <v>45072</v>
      </c>
      <c r="H910" s="2">
        <v>0.8125</v>
      </c>
      <c r="I910" s="2">
        <v>0.875</v>
      </c>
      <c r="J910" t="s">
        <v>1966</v>
      </c>
      <c r="K910" s="6">
        <v>7327802</v>
      </c>
      <c r="L910" t="s">
        <v>1989</v>
      </c>
      <c r="N910">
        <v>50</v>
      </c>
      <c r="O910" s="14">
        <v>8</v>
      </c>
    </row>
    <row r="911" spans="1:15" x14ac:dyDescent="0.35">
      <c r="A911" t="s">
        <v>1990</v>
      </c>
      <c r="B911">
        <v>10</v>
      </c>
      <c r="C911" t="s">
        <v>1991</v>
      </c>
      <c r="D911" s="5"/>
      <c r="E911">
        <v>2</v>
      </c>
      <c r="F911" s="1">
        <v>45099</v>
      </c>
      <c r="G911" s="1">
        <v>45099</v>
      </c>
      <c r="H911" s="2">
        <v>0.70833333333333337</v>
      </c>
      <c r="I911" s="2">
        <v>0.77083333333333337</v>
      </c>
      <c r="J911" t="s">
        <v>1966</v>
      </c>
      <c r="K911" s="6">
        <v>7327802</v>
      </c>
      <c r="L911" t="s">
        <v>1992</v>
      </c>
      <c r="N911">
        <v>50</v>
      </c>
      <c r="O911" s="14">
        <v>8</v>
      </c>
    </row>
    <row r="912" spans="1:15" x14ac:dyDescent="0.35">
      <c r="A912" t="s">
        <v>1993</v>
      </c>
      <c r="B912">
        <v>10</v>
      </c>
      <c r="C912" t="s">
        <v>1994</v>
      </c>
      <c r="D912" s="5"/>
      <c r="E912">
        <v>3</v>
      </c>
      <c r="F912" s="1">
        <v>45106</v>
      </c>
      <c r="G912" s="1">
        <v>45106</v>
      </c>
      <c r="H912" s="2">
        <v>0.70833333333333337</v>
      </c>
      <c r="I912" s="2">
        <v>0.79166666666666663</v>
      </c>
      <c r="J912" t="s">
        <v>1966</v>
      </c>
      <c r="K912" s="6">
        <v>7327802</v>
      </c>
      <c r="L912" t="s">
        <v>1995</v>
      </c>
      <c r="N912">
        <v>50</v>
      </c>
      <c r="O912" s="14">
        <v>8</v>
      </c>
    </row>
    <row r="913" spans="1:15" x14ac:dyDescent="0.35">
      <c r="A913" t="s">
        <v>1996</v>
      </c>
      <c r="B913">
        <v>10</v>
      </c>
      <c r="C913" t="s">
        <v>1997</v>
      </c>
      <c r="D913" s="5"/>
      <c r="E913">
        <v>3</v>
      </c>
      <c r="F913" s="1">
        <v>45108</v>
      </c>
      <c r="G913" s="1">
        <v>45108</v>
      </c>
      <c r="H913" s="2">
        <v>0.41666666666666669</v>
      </c>
      <c r="I913" s="2">
        <v>0.5</v>
      </c>
      <c r="J913" t="s">
        <v>1966</v>
      </c>
      <c r="K913" s="6">
        <v>7327802</v>
      </c>
      <c r="L913" t="s">
        <v>1967</v>
      </c>
      <c r="N913">
        <v>50</v>
      </c>
      <c r="O913" s="14">
        <v>8</v>
      </c>
    </row>
    <row r="914" spans="1:15" x14ac:dyDescent="0.35">
      <c r="A914" t="s">
        <v>1998</v>
      </c>
      <c r="B914">
        <v>10</v>
      </c>
      <c r="C914" t="s">
        <v>1994</v>
      </c>
      <c r="D914" s="5"/>
      <c r="E914">
        <v>3</v>
      </c>
      <c r="F914" s="1">
        <v>45127</v>
      </c>
      <c r="G914" s="1">
        <v>45127</v>
      </c>
      <c r="H914" s="2">
        <v>0.70833333333333337</v>
      </c>
      <c r="I914" s="2">
        <v>0.79166666666666663</v>
      </c>
      <c r="J914" t="s">
        <v>1966</v>
      </c>
      <c r="K914" s="6">
        <v>7327802</v>
      </c>
      <c r="L914" t="s">
        <v>1999</v>
      </c>
      <c r="N914">
        <v>50</v>
      </c>
      <c r="O914" s="14">
        <v>8</v>
      </c>
    </row>
    <row r="915" spans="1:15" x14ac:dyDescent="0.35">
      <c r="A915" t="s">
        <v>2000</v>
      </c>
      <c r="C915" t="s">
        <v>2001</v>
      </c>
      <c r="D915" s="5"/>
      <c r="E915">
        <v>4</v>
      </c>
      <c r="F915" s="1">
        <v>45016</v>
      </c>
      <c r="G915" s="1">
        <v>45016</v>
      </c>
      <c r="H915" s="2">
        <v>0.625</v>
      </c>
      <c r="I915" s="2">
        <v>0.72916666666666663</v>
      </c>
      <c r="J915" t="s">
        <v>632</v>
      </c>
      <c r="K915" s="6">
        <v>504141000</v>
      </c>
      <c r="L915" t="s">
        <v>2002</v>
      </c>
      <c r="N915">
        <v>12</v>
      </c>
      <c r="O915" s="14">
        <v>15</v>
      </c>
    </row>
    <row r="916" spans="1:15" x14ac:dyDescent="0.35">
      <c r="A916" t="s">
        <v>2003</v>
      </c>
      <c r="B916">
        <v>1</v>
      </c>
      <c r="C916" t="s">
        <v>1165</v>
      </c>
      <c r="D916" s="5"/>
      <c r="E916">
        <v>75</v>
      </c>
      <c r="F916" s="1">
        <v>45061</v>
      </c>
      <c r="G916" s="1">
        <v>45111</v>
      </c>
      <c r="H916" s="2">
        <v>0.53472222222222221</v>
      </c>
      <c r="I916" s="2">
        <v>0.62152777777777779</v>
      </c>
      <c r="J916" t="s">
        <v>378</v>
      </c>
      <c r="K916" s="6">
        <v>504141000</v>
      </c>
      <c r="L916" t="s">
        <v>367</v>
      </c>
      <c r="N916">
        <v>15</v>
      </c>
      <c r="O916" s="14">
        <v>218</v>
      </c>
    </row>
    <row r="917" spans="1:15" x14ac:dyDescent="0.35">
      <c r="A917" t="s">
        <v>2004</v>
      </c>
      <c r="B917">
        <v>10</v>
      </c>
      <c r="C917" t="s">
        <v>2005</v>
      </c>
      <c r="D917" s="5"/>
      <c r="E917">
        <v>2</v>
      </c>
      <c r="F917" s="1">
        <v>44981</v>
      </c>
      <c r="G917" s="1">
        <v>44981</v>
      </c>
      <c r="H917" s="2">
        <v>0.41666666666666669</v>
      </c>
      <c r="I917" s="2">
        <v>0.45833333333333331</v>
      </c>
      <c r="J917" t="s">
        <v>2006</v>
      </c>
      <c r="L917" t="s">
        <v>441</v>
      </c>
      <c r="N917">
        <v>15</v>
      </c>
      <c r="O917" s="14">
        <v>12</v>
      </c>
    </row>
    <row r="918" spans="1:15" x14ac:dyDescent="0.35">
      <c r="A918" t="s">
        <v>2007</v>
      </c>
      <c r="C918" t="s">
        <v>2008</v>
      </c>
      <c r="D918" s="5"/>
      <c r="E918">
        <v>3</v>
      </c>
      <c r="F918" s="1">
        <v>44974</v>
      </c>
      <c r="G918" s="1">
        <v>44974</v>
      </c>
      <c r="H918" s="2">
        <v>0.70833333333333337</v>
      </c>
      <c r="I918" s="2">
        <v>0.79166666666666663</v>
      </c>
      <c r="J918" t="s">
        <v>317</v>
      </c>
      <c r="K918" s="6">
        <v>504141000</v>
      </c>
      <c r="L918" t="s">
        <v>1570</v>
      </c>
      <c r="N918">
        <v>11</v>
      </c>
      <c r="O918" s="14">
        <v>21</v>
      </c>
    </row>
    <row r="919" spans="1:15" x14ac:dyDescent="0.35">
      <c r="A919" t="s">
        <v>2009</v>
      </c>
      <c r="B919">
        <v>13</v>
      </c>
      <c r="C919" t="s">
        <v>2010</v>
      </c>
      <c r="D919" s="5"/>
      <c r="E919">
        <v>3</v>
      </c>
      <c r="F919" s="1">
        <v>44995</v>
      </c>
      <c r="G919" s="1">
        <v>44995</v>
      </c>
      <c r="H919" s="2">
        <v>0.625</v>
      </c>
      <c r="I919" s="2">
        <v>0.70833333333333337</v>
      </c>
      <c r="J919" t="s">
        <v>340</v>
      </c>
      <c r="K919" s="6">
        <v>504141000</v>
      </c>
      <c r="L919" t="s">
        <v>1967</v>
      </c>
      <c r="N919">
        <v>12</v>
      </c>
      <c r="O919" s="14">
        <v>14</v>
      </c>
    </row>
    <row r="920" spans="1:15" x14ac:dyDescent="0.35">
      <c r="A920" t="s">
        <v>2011</v>
      </c>
      <c r="C920" t="s">
        <v>2012</v>
      </c>
      <c r="D920" s="5"/>
      <c r="E920">
        <v>3</v>
      </c>
      <c r="F920" s="1">
        <v>45015</v>
      </c>
      <c r="G920" s="1">
        <v>45015</v>
      </c>
      <c r="H920" s="2">
        <v>0.70833333333333337</v>
      </c>
      <c r="I920" s="2">
        <v>0.79166666666666663</v>
      </c>
      <c r="J920" t="s">
        <v>196</v>
      </c>
      <c r="K920" s="6">
        <v>504141000</v>
      </c>
      <c r="L920" t="s">
        <v>2013</v>
      </c>
      <c r="N920">
        <v>50</v>
      </c>
      <c r="O920" s="14">
        <v>0</v>
      </c>
    </row>
    <row r="921" spans="1:15" x14ac:dyDescent="0.35">
      <c r="A921" t="s">
        <v>2014</v>
      </c>
      <c r="B921">
        <v>13</v>
      </c>
      <c r="C921" t="s">
        <v>2015</v>
      </c>
      <c r="D921" s="5"/>
      <c r="E921">
        <v>8</v>
      </c>
      <c r="F921" s="1">
        <v>44988</v>
      </c>
      <c r="G921" s="1">
        <v>45030</v>
      </c>
      <c r="H921" s="2">
        <v>0.625</v>
      </c>
      <c r="I921" s="2">
        <v>0.66666666666666663</v>
      </c>
      <c r="J921" t="s">
        <v>317</v>
      </c>
      <c r="K921" s="6">
        <v>504141000</v>
      </c>
      <c r="L921" t="s">
        <v>1367</v>
      </c>
      <c r="N921">
        <v>7</v>
      </c>
      <c r="O921" s="14">
        <v>69</v>
      </c>
    </row>
    <row r="922" spans="1:15" x14ac:dyDescent="0.35">
      <c r="A922" t="s">
        <v>2016</v>
      </c>
      <c r="B922">
        <v>12</v>
      </c>
      <c r="C922" t="s">
        <v>2017</v>
      </c>
      <c r="D922" s="5"/>
      <c r="E922">
        <v>16</v>
      </c>
      <c r="F922" s="1">
        <v>45019</v>
      </c>
      <c r="G922" s="1">
        <v>45022</v>
      </c>
      <c r="H922" s="2">
        <v>0.375</v>
      </c>
      <c r="I922" s="2">
        <v>0.5</v>
      </c>
      <c r="J922" t="s">
        <v>494</v>
      </c>
      <c r="K922" s="6">
        <v>504141000</v>
      </c>
      <c r="L922" t="s">
        <v>810</v>
      </c>
      <c r="N922">
        <v>16</v>
      </c>
      <c r="O922" s="14">
        <v>0</v>
      </c>
    </row>
    <row r="923" spans="1:15" x14ac:dyDescent="0.35">
      <c r="A923" t="s">
        <v>2018</v>
      </c>
      <c r="B923">
        <v>12</v>
      </c>
      <c r="C923" t="s">
        <v>2019</v>
      </c>
      <c r="D923" s="5"/>
      <c r="E923">
        <v>16</v>
      </c>
      <c r="F923" s="1">
        <v>45019</v>
      </c>
      <c r="G923" s="1">
        <v>45022</v>
      </c>
      <c r="H923" s="2">
        <v>0.375</v>
      </c>
      <c r="I923" s="2">
        <v>0.5</v>
      </c>
      <c r="J923" t="s">
        <v>466</v>
      </c>
      <c r="K923" s="6">
        <v>504141000</v>
      </c>
      <c r="L923" t="s">
        <v>810</v>
      </c>
      <c r="N923">
        <v>16</v>
      </c>
      <c r="O923" s="14">
        <v>0</v>
      </c>
    </row>
    <row r="924" spans="1:15" x14ac:dyDescent="0.35">
      <c r="A924" t="s">
        <v>2020</v>
      </c>
      <c r="B924">
        <v>12</v>
      </c>
      <c r="C924" t="s">
        <v>2021</v>
      </c>
      <c r="D924" s="5"/>
      <c r="E924">
        <v>16</v>
      </c>
      <c r="F924" s="1">
        <v>45019</v>
      </c>
      <c r="G924" s="1">
        <v>45022</v>
      </c>
      <c r="H924" s="2">
        <v>0.375</v>
      </c>
      <c r="I924" s="2">
        <v>0.5</v>
      </c>
      <c r="J924" t="s">
        <v>448</v>
      </c>
      <c r="K924" s="6">
        <v>504141000</v>
      </c>
      <c r="L924" t="s">
        <v>810</v>
      </c>
      <c r="N924">
        <v>16</v>
      </c>
      <c r="O924" s="14">
        <v>0</v>
      </c>
    </row>
    <row r="925" spans="1:15" x14ac:dyDescent="0.35">
      <c r="A925" t="s">
        <v>2022</v>
      </c>
      <c r="B925">
        <v>12</v>
      </c>
      <c r="C925" t="s">
        <v>2023</v>
      </c>
      <c r="D925" s="5"/>
      <c r="E925">
        <v>16</v>
      </c>
      <c r="F925" s="1">
        <v>45019</v>
      </c>
      <c r="G925" s="1">
        <v>45022</v>
      </c>
      <c r="H925" s="2">
        <v>0.375</v>
      </c>
      <c r="I925" s="2">
        <v>0.5</v>
      </c>
      <c r="J925" t="s">
        <v>188</v>
      </c>
      <c r="K925" s="6">
        <v>504141000</v>
      </c>
      <c r="L925" t="s">
        <v>810</v>
      </c>
      <c r="N925">
        <v>16</v>
      </c>
      <c r="O925" s="14">
        <v>0</v>
      </c>
    </row>
    <row r="926" spans="1:15" x14ac:dyDescent="0.35">
      <c r="A926" t="s">
        <v>2024</v>
      </c>
      <c r="B926">
        <v>12</v>
      </c>
      <c r="C926" t="s">
        <v>2021</v>
      </c>
      <c r="D926" s="5"/>
      <c r="E926">
        <v>16</v>
      </c>
      <c r="F926" s="1">
        <v>45019</v>
      </c>
      <c r="G926" s="1">
        <v>45022</v>
      </c>
      <c r="H926" s="2">
        <v>0.375</v>
      </c>
      <c r="I926" s="2">
        <v>0.5</v>
      </c>
      <c r="J926" t="s">
        <v>219</v>
      </c>
      <c r="K926" s="6">
        <v>504141000</v>
      </c>
      <c r="L926" t="s">
        <v>810</v>
      </c>
      <c r="N926">
        <v>16</v>
      </c>
      <c r="O926" s="14">
        <v>0</v>
      </c>
    </row>
    <row r="927" spans="1:15" x14ac:dyDescent="0.35">
      <c r="A927" t="s">
        <v>2025</v>
      </c>
      <c r="B927">
        <v>12</v>
      </c>
      <c r="C927" t="s">
        <v>2026</v>
      </c>
      <c r="D927" s="5"/>
      <c r="E927">
        <v>16</v>
      </c>
      <c r="F927" s="1">
        <v>45019</v>
      </c>
      <c r="G927" s="1">
        <v>45022</v>
      </c>
      <c r="H927" s="2">
        <v>0.375</v>
      </c>
      <c r="I927" s="2">
        <v>0.5</v>
      </c>
      <c r="J927" t="s">
        <v>385</v>
      </c>
      <c r="K927" s="6">
        <v>504141000</v>
      </c>
      <c r="L927" t="s">
        <v>810</v>
      </c>
      <c r="N927">
        <v>16</v>
      </c>
      <c r="O927" s="14">
        <v>0</v>
      </c>
    </row>
    <row r="928" spans="1:15" x14ac:dyDescent="0.35">
      <c r="A928" t="s">
        <v>2027</v>
      </c>
      <c r="B928">
        <v>13</v>
      </c>
      <c r="C928" t="s">
        <v>1894</v>
      </c>
      <c r="D928" s="5"/>
      <c r="E928">
        <v>11</v>
      </c>
      <c r="F928" s="1">
        <v>45044</v>
      </c>
      <c r="G928" s="1">
        <v>45107</v>
      </c>
      <c r="H928" s="2">
        <v>0.8125</v>
      </c>
      <c r="I928" s="2">
        <v>0.85416666666666663</v>
      </c>
      <c r="J928" t="s">
        <v>429</v>
      </c>
      <c r="K928" s="6">
        <v>504141000</v>
      </c>
      <c r="L928" t="s">
        <v>962</v>
      </c>
      <c r="N928">
        <v>10</v>
      </c>
      <c r="O928" s="14">
        <v>71</v>
      </c>
    </row>
    <row r="929" spans="1:15" x14ac:dyDescent="0.35">
      <c r="A929" t="s">
        <v>2028</v>
      </c>
      <c r="B929">
        <v>1</v>
      </c>
      <c r="C929" t="s">
        <v>2029</v>
      </c>
      <c r="D929" s="5"/>
      <c r="E929">
        <v>11</v>
      </c>
      <c r="F929" s="1">
        <v>45014</v>
      </c>
      <c r="G929" s="1">
        <v>45014</v>
      </c>
      <c r="H929" s="2">
        <v>0.375</v>
      </c>
      <c r="I929" s="2">
        <v>0.70833333333333337</v>
      </c>
      <c r="J929" t="s">
        <v>188</v>
      </c>
      <c r="K929" s="6">
        <v>504141000</v>
      </c>
      <c r="L929" t="s">
        <v>2030</v>
      </c>
      <c r="N929">
        <v>16</v>
      </c>
      <c r="O929" s="14">
        <v>148</v>
      </c>
    </row>
    <row r="930" spans="1:15" x14ac:dyDescent="0.35">
      <c r="A930" t="s">
        <v>2031</v>
      </c>
      <c r="B930">
        <v>1</v>
      </c>
      <c r="C930" t="s">
        <v>2032</v>
      </c>
      <c r="D930" s="5"/>
      <c r="E930">
        <v>11</v>
      </c>
      <c r="F930" s="1">
        <v>45014</v>
      </c>
      <c r="G930" s="1">
        <v>45014</v>
      </c>
      <c r="H930" s="2">
        <v>0.375</v>
      </c>
      <c r="I930" s="2">
        <v>0.70833333333333337</v>
      </c>
      <c r="J930" t="s">
        <v>378</v>
      </c>
      <c r="K930" s="6">
        <v>504141000</v>
      </c>
      <c r="L930" t="s">
        <v>2030</v>
      </c>
      <c r="N930">
        <v>16</v>
      </c>
      <c r="O930" s="14">
        <v>148</v>
      </c>
    </row>
    <row r="931" spans="1:15" x14ac:dyDescent="0.35">
      <c r="A931" t="s">
        <v>2033</v>
      </c>
      <c r="B931">
        <v>2</v>
      </c>
      <c r="C931" t="s">
        <v>2034</v>
      </c>
      <c r="D931" s="5"/>
      <c r="E931">
        <v>3</v>
      </c>
      <c r="F931" s="1">
        <v>45063</v>
      </c>
      <c r="G931" s="1">
        <v>45063</v>
      </c>
      <c r="H931" s="2">
        <v>0.58333333333333337</v>
      </c>
      <c r="I931" s="2">
        <v>0.66666666666666663</v>
      </c>
      <c r="J931" t="s">
        <v>188</v>
      </c>
      <c r="K931" s="6">
        <v>504141000</v>
      </c>
      <c r="L931" t="s">
        <v>2035</v>
      </c>
      <c r="N931">
        <v>25</v>
      </c>
      <c r="O931" s="14">
        <v>0</v>
      </c>
    </row>
    <row r="932" spans="1:15" x14ac:dyDescent="0.35">
      <c r="A932" t="s">
        <v>2036</v>
      </c>
      <c r="B932">
        <v>2</v>
      </c>
      <c r="C932" t="s">
        <v>2037</v>
      </c>
      <c r="D932" s="5"/>
      <c r="E932">
        <v>3</v>
      </c>
      <c r="F932" s="1">
        <v>45070</v>
      </c>
      <c r="G932" s="1">
        <v>45070</v>
      </c>
      <c r="H932" s="2">
        <v>0.58333333333333337</v>
      </c>
      <c r="I932" s="2">
        <v>0.66666666666666663</v>
      </c>
      <c r="J932" t="s">
        <v>204</v>
      </c>
      <c r="K932" s="6">
        <v>504141000</v>
      </c>
      <c r="L932" t="s">
        <v>2038</v>
      </c>
      <c r="N932">
        <v>25</v>
      </c>
      <c r="O932" s="14">
        <v>0</v>
      </c>
    </row>
    <row r="933" spans="1:15" x14ac:dyDescent="0.35">
      <c r="A933" t="s">
        <v>2039</v>
      </c>
      <c r="B933">
        <v>2</v>
      </c>
      <c r="C933" t="s">
        <v>2040</v>
      </c>
      <c r="D933" s="5"/>
      <c r="E933">
        <v>3</v>
      </c>
      <c r="F933" s="1">
        <v>45071</v>
      </c>
      <c r="G933" s="1">
        <v>45071</v>
      </c>
      <c r="H933" s="2">
        <v>0.75</v>
      </c>
      <c r="I933" s="2">
        <v>0.83333333333333337</v>
      </c>
      <c r="J933" t="s">
        <v>204</v>
      </c>
      <c r="K933" s="6">
        <v>504141000</v>
      </c>
      <c r="L933" t="s">
        <v>2041</v>
      </c>
      <c r="N933">
        <v>40</v>
      </c>
      <c r="O933" s="14">
        <v>0</v>
      </c>
    </row>
    <row r="934" spans="1:15" x14ac:dyDescent="0.35">
      <c r="A934" t="s">
        <v>2042</v>
      </c>
      <c r="B934">
        <v>2</v>
      </c>
      <c r="C934" t="s">
        <v>2043</v>
      </c>
      <c r="D934" s="5"/>
      <c r="E934">
        <v>3</v>
      </c>
      <c r="F934" s="1">
        <v>45077</v>
      </c>
      <c r="G934" s="1">
        <v>45077</v>
      </c>
      <c r="H934" s="2">
        <v>0.58333333333333337</v>
      </c>
      <c r="I934" s="2">
        <v>0.66666666666666663</v>
      </c>
      <c r="J934" t="s">
        <v>204</v>
      </c>
      <c r="K934" s="6">
        <v>504141000</v>
      </c>
      <c r="L934" t="s">
        <v>2044</v>
      </c>
      <c r="N934">
        <v>25</v>
      </c>
      <c r="O934" s="14">
        <v>0</v>
      </c>
    </row>
  </sheetData>
  <autoFilter ref="A1:O934" xr:uid="{87C9D2E1-433A-4A71-BC64-1386B67B6A6B}"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21530-08D3-44D1-8D43-02886E556531}">
  <sheetPr>
    <tabColor theme="9"/>
  </sheetPr>
  <dimension ref="A1:O934"/>
  <sheetViews>
    <sheetView topLeftCell="G1" workbookViewId="0">
      <selection activeCell="O1" sqref="O1:O1048576"/>
    </sheetView>
  </sheetViews>
  <sheetFormatPr baseColWidth="10" defaultRowHeight="14.5" x14ac:dyDescent="0.35"/>
  <cols>
    <col min="3" max="3" width="83.54296875" customWidth="1"/>
    <col min="4" max="4" width="42.7265625" customWidth="1"/>
    <col min="10" max="10" width="42.6328125" customWidth="1"/>
    <col min="11" max="11" width="21.90625" customWidth="1"/>
    <col min="12" max="12" width="25.1796875" customWidth="1"/>
    <col min="13" max="13" width="30.26953125" customWidth="1"/>
    <col min="15" max="15" width="15.26953125" style="14" customWidth="1"/>
    <col min="16" max="16" width="22.453125" customWidth="1"/>
  </cols>
  <sheetData>
    <row r="1" spans="1:15" x14ac:dyDescent="0.35">
      <c r="A1" t="s">
        <v>0</v>
      </c>
      <c r="B1" t="s">
        <v>1</v>
      </c>
      <c r="C1" t="s">
        <v>2</v>
      </c>
      <c r="D1" s="3" t="s">
        <v>2049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2050</v>
      </c>
      <c r="L1" t="s">
        <v>9</v>
      </c>
      <c r="M1" t="s">
        <v>2051</v>
      </c>
      <c r="N1" t="s">
        <v>10</v>
      </c>
      <c r="O1" s="14" t="s">
        <v>11</v>
      </c>
    </row>
    <row r="2" spans="1:15" x14ac:dyDescent="0.35">
      <c r="A2" t="s">
        <v>12</v>
      </c>
      <c r="B2">
        <v>2</v>
      </c>
      <c r="C2" t="s">
        <v>13</v>
      </c>
      <c r="D2" s="5">
        <f>LEN(C2)</f>
        <v>48</v>
      </c>
      <c r="E2">
        <v>2</v>
      </c>
      <c r="F2" s="1">
        <v>44970</v>
      </c>
      <c r="G2" s="1">
        <v>44970</v>
      </c>
      <c r="H2" s="2">
        <v>0.66666666666666663</v>
      </c>
      <c r="I2" s="2">
        <v>0.70833333333333337</v>
      </c>
      <c r="J2" t="s">
        <v>14</v>
      </c>
      <c r="K2" s="6">
        <v>504141000</v>
      </c>
      <c r="L2" t="s">
        <v>15</v>
      </c>
      <c r="N2">
        <v>12</v>
      </c>
      <c r="O2" s="14">
        <v>0</v>
      </c>
    </row>
    <row r="3" spans="1:15" x14ac:dyDescent="0.35">
      <c r="A3" t="s">
        <v>16</v>
      </c>
      <c r="C3" t="s">
        <v>17</v>
      </c>
      <c r="D3" s="5">
        <f t="shared" ref="D3:D66" si="0">LEN(C3)</f>
        <v>37</v>
      </c>
      <c r="E3">
        <v>3</v>
      </c>
      <c r="F3" s="1">
        <v>44972</v>
      </c>
      <c r="G3" s="1">
        <v>44972</v>
      </c>
      <c r="H3" s="2">
        <v>0.79166666666666663</v>
      </c>
      <c r="I3" s="2">
        <v>0.875</v>
      </c>
      <c r="J3" t="s">
        <v>18</v>
      </c>
      <c r="L3" t="s">
        <v>19</v>
      </c>
      <c r="M3" t="s">
        <v>2058</v>
      </c>
      <c r="N3">
        <v>50</v>
      </c>
      <c r="O3" s="14">
        <v>0</v>
      </c>
    </row>
    <row r="4" spans="1:15" x14ac:dyDescent="0.35">
      <c r="A4" t="s">
        <v>20</v>
      </c>
      <c r="C4" t="s">
        <v>21</v>
      </c>
      <c r="D4" s="5">
        <f t="shared" si="0"/>
        <v>45</v>
      </c>
      <c r="E4">
        <v>3</v>
      </c>
      <c r="F4" s="1">
        <v>44972</v>
      </c>
      <c r="G4" s="1">
        <v>44972</v>
      </c>
      <c r="H4" s="2">
        <v>0.79166666666666663</v>
      </c>
      <c r="I4" s="2">
        <v>0.875</v>
      </c>
      <c r="J4" t="s">
        <v>14</v>
      </c>
      <c r="K4" s="6">
        <v>504141000</v>
      </c>
      <c r="L4" t="s">
        <v>19</v>
      </c>
      <c r="M4" t="s">
        <v>2058</v>
      </c>
      <c r="N4">
        <v>50</v>
      </c>
      <c r="O4" s="14">
        <v>0</v>
      </c>
    </row>
    <row r="5" spans="1:15" x14ac:dyDescent="0.35">
      <c r="A5" t="s">
        <v>22</v>
      </c>
      <c r="C5" t="s">
        <v>23</v>
      </c>
      <c r="D5" s="5">
        <f t="shared" si="0"/>
        <v>71</v>
      </c>
      <c r="E5">
        <v>1</v>
      </c>
      <c r="F5" s="1">
        <v>44977</v>
      </c>
      <c r="G5" s="1">
        <v>44977</v>
      </c>
      <c r="H5" s="2">
        <v>0.66666666666666663</v>
      </c>
      <c r="I5" s="2">
        <v>0.6875</v>
      </c>
      <c r="J5" t="s">
        <v>24</v>
      </c>
      <c r="L5" t="s">
        <v>24</v>
      </c>
      <c r="N5">
        <v>15</v>
      </c>
      <c r="O5" s="14">
        <v>0</v>
      </c>
    </row>
    <row r="6" spans="1:15" x14ac:dyDescent="0.35">
      <c r="A6" t="s">
        <v>25</v>
      </c>
      <c r="C6" t="s">
        <v>26</v>
      </c>
      <c r="D6" s="5">
        <f t="shared" si="0"/>
        <v>100</v>
      </c>
      <c r="E6">
        <v>1</v>
      </c>
      <c r="F6" s="1">
        <v>44979</v>
      </c>
      <c r="G6" s="1">
        <v>44979</v>
      </c>
      <c r="H6" s="2">
        <v>0.66666666666666663</v>
      </c>
      <c r="I6" s="2">
        <v>0.69791666666666663</v>
      </c>
      <c r="J6" t="s">
        <v>27</v>
      </c>
      <c r="K6" s="6">
        <v>504141000</v>
      </c>
      <c r="L6" t="s">
        <v>28</v>
      </c>
      <c r="N6">
        <v>35</v>
      </c>
      <c r="O6" s="14">
        <v>0</v>
      </c>
    </row>
    <row r="7" spans="1:15" x14ac:dyDescent="0.35">
      <c r="A7" t="s">
        <v>29</v>
      </c>
      <c r="C7" t="s">
        <v>30</v>
      </c>
      <c r="D7" s="5">
        <f t="shared" si="0"/>
        <v>59</v>
      </c>
      <c r="E7">
        <v>2</v>
      </c>
      <c r="F7" s="1">
        <v>44979</v>
      </c>
      <c r="G7" s="1">
        <v>44979</v>
      </c>
      <c r="H7" s="2">
        <v>0.375</v>
      </c>
      <c r="I7" s="2">
        <v>0.41666666666666669</v>
      </c>
      <c r="J7" t="s">
        <v>31</v>
      </c>
      <c r="L7" t="s">
        <v>31</v>
      </c>
      <c r="N7">
        <v>20</v>
      </c>
      <c r="O7" s="14">
        <v>0</v>
      </c>
    </row>
    <row r="8" spans="1:15" x14ac:dyDescent="0.35">
      <c r="A8" t="s">
        <v>32</v>
      </c>
      <c r="C8" t="s">
        <v>33</v>
      </c>
      <c r="D8" s="5">
        <f t="shared" si="0"/>
        <v>25</v>
      </c>
      <c r="E8">
        <v>4</v>
      </c>
      <c r="F8" s="1">
        <v>44981</v>
      </c>
      <c r="G8" s="1">
        <v>44981</v>
      </c>
      <c r="H8" s="2">
        <v>0.58333333333333337</v>
      </c>
      <c r="I8" s="2">
        <v>0.70833333333333337</v>
      </c>
      <c r="J8" t="s">
        <v>34</v>
      </c>
      <c r="L8" t="s">
        <v>35</v>
      </c>
      <c r="N8">
        <v>16</v>
      </c>
      <c r="O8" s="14">
        <v>0</v>
      </c>
    </row>
    <row r="9" spans="1:15" x14ac:dyDescent="0.35">
      <c r="A9" t="s">
        <v>36</v>
      </c>
      <c r="B9">
        <v>2</v>
      </c>
      <c r="C9" t="s">
        <v>37</v>
      </c>
      <c r="D9" s="5">
        <f t="shared" si="0"/>
        <v>31</v>
      </c>
      <c r="E9">
        <v>3</v>
      </c>
      <c r="F9" s="1">
        <v>44986</v>
      </c>
      <c r="G9" s="1">
        <v>44986</v>
      </c>
      <c r="H9" s="2">
        <v>0.80208333333333337</v>
      </c>
      <c r="I9" s="2">
        <v>0.89583333333333337</v>
      </c>
      <c r="J9" t="s">
        <v>18</v>
      </c>
      <c r="L9" t="s">
        <v>38</v>
      </c>
      <c r="N9">
        <v>8</v>
      </c>
      <c r="O9" s="14">
        <v>0</v>
      </c>
    </row>
    <row r="10" spans="1:15" x14ac:dyDescent="0.35">
      <c r="A10" t="s">
        <v>39</v>
      </c>
      <c r="B10">
        <v>2</v>
      </c>
      <c r="C10" t="s">
        <v>40</v>
      </c>
      <c r="D10" s="5">
        <f t="shared" si="0"/>
        <v>48</v>
      </c>
      <c r="E10">
        <v>4</v>
      </c>
      <c r="F10" s="1">
        <v>44987</v>
      </c>
      <c r="G10" s="1">
        <v>44987</v>
      </c>
      <c r="H10" s="2">
        <v>0.77083333333333337</v>
      </c>
      <c r="I10" s="2">
        <v>0.89583333333333337</v>
      </c>
      <c r="J10" t="s">
        <v>31</v>
      </c>
      <c r="L10" t="s">
        <v>41</v>
      </c>
      <c r="N10">
        <v>30</v>
      </c>
      <c r="O10" s="14">
        <v>0</v>
      </c>
    </row>
    <row r="11" spans="1:15" x14ac:dyDescent="0.35">
      <c r="A11" t="s">
        <v>42</v>
      </c>
      <c r="C11" t="s">
        <v>43</v>
      </c>
      <c r="D11" s="5">
        <f t="shared" si="0"/>
        <v>58</v>
      </c>
      <c r="E11">
        <v>2</v>
      </c>
      <c r="F11" s="1">
        <v>44987</v>
      </c>
      <c r="G11" s="1">
        <v>44987</v>
      </c>
      <c r="H11" s="2">
        <v>0.375</v>
      </c>
      <c r="I11" s="2">
        <v>0.41666666666666669</v>
      </c>
      <c r="J11" t="s">
        <v>44</v>
      </c>
      <c r="L11" t="s">
        <v>44</v>
      </c>
      <c r="N11">
        <v>20</v>
      </c>
      <c r="O11" s="14">
        <v>0</v>
      </c>
    </row>
    <row r="12" spans="1:15" x14ac:dyDescent="0.35">
      <c r="A12" t="s">
        <v>45</v>
      </c>
      <c r="C12" t="s">
        <v>46</v>
      </c>
      <c r="D12" s="5">
        <f t="shared" si="0"/>
        <v>77</v>
      </c>
      <c r="E12">
        <v>1</v>
      </c>
      <c r="F12" s="1">
        <v>44993</v>
      </c>
      <c r="G12" s="1">
        <v>44993</v>
      </c>
      <c r="H12" s="2">
        <v>0.66666666666666663</v>
      </c>
      <c r="I12" s="2">
        <v>0.69791666666666663</v>
      </c>
      <c r="J12" t="s">
        <v>27</v>
      </c>
      <c r="K12" s="6">
        <v>504141000</v>
      </c>
      <c r="L12" t="s">
        <v>47</v>
      </c>
      <c r="N12">
        <v>35</v>
      </c>
      <c r="O12" s="14">
        <v>0</v>
      </c>
    </row>
    <row r="13" spans="1:15" x14ac:dyDescent="0.35">
      <c r="A13" t="s">
        <v>48</v>
      </c>
      <c r="C13" t="s">
        <v>49</v>
      </c>
      <c r="D13" s="5">
        <f t="shared" si="0"/>
        <v>47</v>
      </c>
      <c r="E13">
        <v>3</v>
      </c>
      <c r="F13" s="1">
        <v>44993</v>
      </c>
      <c r="G13" s="1">
        <v>44993</v>
      </c>
      <c r="H13" s="2">
        <v>0.79166666666666663</v>
      </c>
      <c r="I13" s="2">
        <v>0.875</v>
      </c>
      <c r="J13" t="s">
        <v>14</v>
      </c>
      <c r="K13" s="6">
        <v>504141000</v>
      </c>
      <c r="L13" t="s">
        <v>19</v>
      </c>
      <c r="M13" t="s">
        <v>2058</v>
      </c>
      <c r="N13">
        <v>85</v>
      </c>
      <c r="O13" s="14">
        <v>0</v>
      </c>
    </row>
    <row r="14" spans="1:15" x14ac:dyDescent="0.35">
      <c r="A14" t="s">
        <v>50</v>
      </c>
      <c r="C14" t="s">
        <v>51</v>
      </c>
      <c r="D14" s="5">
        <f t="shared" si="0"/>
        <v>26</v>
      </c>
      <c r="E14">
        <v>2</v>
      </c>
      <c r="F14" s="1">
        <v>44993</v>
      </c>
      <c r="G14" s="1">
        <v>44993</v>
      </c>
      <c r="H14" s="2">
        <v>0.70833333333333337</v>
      </c>
      <c r="I14" s="2">
        <v>0.75</v>
      </c>
      <c r="J14" t="s">
        <v>18</v>
      </c>
      <c r="L14" t="s">
        <v>52</v>
      </c>
      <c r="N14">
        <v>15</v>
      </c>
      <c r="O14" s="14">
        <v>0</v>
      </c>
    </row>
    <row r="15" spans="1:15" x14ac:dyDescent="0.35">
      <c r="A15" t="s">
        <v>53</v>
      </c>
      <c r="C15" t="s">
        <v>33</v>
      </c>
      <c r="D15" s="5">
        <f t="shared" si="0"/>
        <v>25</v>
      </c>
      <c r="E15">
        <v>4</v>
      </c>
      <c r="F15" s="1">
        <v>44994</v>
      </c>
      <c r="G15" s="1">
        <v>44994</v>
      </c>
      <c r="H15" s="2">
        <v>0.58333333333333337</v>
      </c>
      <c r="I15" s="2">
        <v>0.70833333333333337</v>
      </c>
      <c r="J15" t="s">
        <v>34</v>
      </c>
      <c r="L15" t="s">
        <v>35</v>
      </c>
      <c r="N15">
        <v>16</v>
      </c>
      <c r="O15" s="14">
        <v>0</v>
      </c>
    </row>
    <row r="16" spans="1:15" x14ac:dyDescent="0.35">
      <c r="A16" t="s">
        <v>54</v>
      </c>
      <c r="B16">
        <v>2</v>
      </c>
      <c r="C16" t="s">
        <v>13</v>
      </c>
      <c r="D16" s="5">
        <f t="shared" si="0"/>
        <v>48</v>
      </c>
      <c r="E16">
        <v>2</v>
      </c>
      <c r="F16" s="1">
        <v>44998</v>
      </c>
      <c r="G16" s="1">
        <v>44998</v>
      </c>
      <c r="H16" s="2">
        <v>0.66666666666666663</v>
      </c>
      <c r="I16" s="2">
        <v>0.70833333333333337</v>
      </c>
      <c r="J16" t="s">
        <v>14</v>
      </c>
      <c r="K16" s="6">
        <v>504141000</v>
      </c>
      <c r="L16" t="s">
        <v>15</v>
      </c>
      <c r="N16">
        <v>12</v>
      </c>
      <c r="O16" s="14">
        <v>0</v>
      </c>
    </row>
    <row r="17" spans="1:15" x14ac:dyDescent="0.35">
      <c r="A17" t="s">
        <v>55</v>
      </c>
      <c r="C17" t="s">
        <v>56</v>
      </c>
      <c r="D17" s="5">
        <f t="shared" si="0"/>
        <v>59</v>
      </c>
      <c r="E17">
        <v>1</v>
      </c>
      <c r="F17" s="1">
        <v>45005</v>
      </c>
      <c r="G17" s="1">
        <v>45005</v>
      </c>
      <c r="H17" s="2">
        <v>0.66666666666666663</v>
      </c>
      <c r="I17" s="2">
        <v>0.6875</v>
      </c>
      <c r="J17" t="s">
        <v>24</v>
      </c>
      <c r="L17" t="s">
        <v>24</v>
      </c>
      <c r="N17">
        <v>15</v>
      </c>
      <c r="O17" s="14">
        <v>0</v>
      </c>
    </row>
    <row r="18" spans="1:15" x14ac:dyDescent="0.35">
      <c r="A18" t="s">
        <v>57</v>
      </c>
      <c r="C18" t="s">
        <v>58</v>
      </c>
      <c r="D18" s="5">
        <f t="shared" si="0"/>
        <v>95</v>
      </c>
      <c r="E18">
        <v>1</v>
      </c>
      <c r="F18" s="1">
        <v>45005</v>
      </c>
      <c r="G18" s="1">
        <v>45005</v>
      </c>
      <c r="H18" s="2">
        <v>0.6875</v>
      </c>
      <c r="I18" s="2">
        <v>0.70833333333333337</v>
      </c>
      <c r="J18" t="s">
        <v>24</v>
      </c>
      <c r="L18" t="s">
        <v>24</v>
      </c>
      <c r="N18">
        <v>15</v>
      </c>
      <c r="O18" s="14">
        <v>0</v>
      </c>
    </row>
    <row r="19" spans="1:15" x14ac:dyDescent="0.35">
      <c r="A19" t="s">
        <v>59</v>
      </c>
      <c r="C19" t="s">
        <v>60</v>
      </c>
      <c r="D19" s="5">
        <f t="shared" si="0"/>
        <v>38</v>
      </c>
      <c r="E19">
        <v>3</v>
      </c>
      <c r="F19" s="1">
        <v>45008</v>
      </c>
      <c r="G19" s="1">
        <v>45008</v>
      </c>
      <c r="H19" s="2">
        <v>0.79166666666666663</v>
      </c>
      <c r="I19" s="2">
        <v>0.875</v>
      </c>
      <c r="J19" t="s">
        <v>14</v>
      </c>
      <c r="K19" s="6">
        <v>504141000</v>
      </c>
      <c r="L19" t="s">
        <v>19</v>
      </c>
      <c r="M19" t="s">
        <v>2058</v>
      </c>
      <c r="N19">
        <v>100</v>
      </c>
      <c r="O19" s="14">
        <v>0</v>
      </c>
    </row>
    <row r="20" spans="1:15" x14ac:dyDescent="0.35">
      <c r="A20" t="s">
        <v>61</v>
      </c>
      <c r="C20" t="s">
        <v>33</v>
      </c>
      <c r="D20" s="5">
        <f t="shared" si="0"/>
        <v>25</v>
      </c>
      <c r="E20">
        <v>4</v>
      </c>
      <c r="F20" s="1">
        <v>45009</v>
      </c>
      <c r="G20" s="1">
        <v>45009</v>
      </c>
      <c r="H20" s="2">
        <v>0.58333333333333337</v>
      </c>
      <c r="I20" s="2">
        <v>0.70833333333333337</v>
      </c>
      <c r="J20" t="s">
        <v>34</v>
      </c>
      <c r="L20" t="s">
        <v>35</v>
      </c>
      <c r="N20">
        <v>16</v>
      </c>
      <c r="O20" s="14">
        <v>0</v>
      </c>
    </row>
    <row r="21" spans="1:15" x14ac:dyDescent="0.35">
      <c r="A21" t="s">
        <v>62</v>
      </c>
      <c r="C21" t="s">
        <v>63</v>
      </c>
      <c r="D21" s="5">
        <f t="shared" si="0"/>
        <v>38</v>
      </c>
      <c r="E21">
        <v>4</v>
      </c>
      <c r="F21" s="1">
        <v>45021</v>
      </c>
      <c r="G21" s="1">
        <v>45021</v>
      </c>
      <c r="H21" s="2">
        <v>0.58333333333333337</v>
      </c>
      <c r="I21" s="2">
        <v>0.70833333333333337</v>
      </c>
      <c r="J21" t="s">
        <v>44</v>
      </c>
      <c r="L21" t="s">
        <v>35</v>
      </c>
      <c r="N21">
        <v>8</v>
      </c>
      <c r="O21" s="14">
        <v>0</v>
      </c>
    </row>
    <row r="22" spans="1:15" x14ac:dyDescent="0.35">
      <c r="A22" t="s">
        <v>64</v>
      </c>
      <c r="C22" t="s">
        <v>65</v>
      </c>
      <c r="D22" s="5">
        <f t="shared" si="0"/>
        <v>45</v>
      </c>
      <c r="E22">
        <v>1</v>
      </c>
      <c r="F22" s="1">
        <v>45021</v>
      </c>
      <c r="G22" s="1">
        <v>45021</v>
      </c>
      <c r="H22" s="2">
        <v>0.66666666666666663</v>
      </c>
      <c r="I22" s="2">
        <v>0.69791666666666663</v>
      </c>
      <c r="J22" t="s">
        <v>27</v>
      </c>
      <c r="K22" s="6">
        <v>504141000</v>
      </c>
      <c r="L22" t="s">
        <v>38</v>
      </c>
      <c r="N22">
        <v>35</v>
      </c>
      <c r="O22" s="14">
        <v>0</v>
      </c>
    </row>
    <row r="23" spans="1:15" x14ac:dyDescent="0.35">
      <c r="A23" t="s">
        <v>66</v>
      </c>
      <c r="B23">
        <v>2</v>
      </c>
      <c r="C23" t="s">
        <v>67</v>
      </c>
      <c r="D23" s="5">
        <f t="shared" si="0"/>
        <v>45</v>
      </c>
      <c r="E23">
        <v>4</v>
      </c>
      <c r="F23" s="1">
        <v>45022</v>
      </c>
      <c r="G23" s="1">
        <v>45022</v>
      </c>
      <c r="H23" s="2">
        <v>0.77083333333333337</v>
      </c>
      <c r="I23" s="2">
        <v>0.89583333333333337</v>
      </c>
      <c r="J23" t="s">
        <v>31</v>
      </c>
      <c r="L23" t="s">
        <v>41</v>
      </c>
      <c r="N23">
        <v>30</v>
      </c>
      <c r="O23" s="14">
        <v>0</v>
      </c>
    </row>
    <row r="24" spans="1:15" x14ac:dyDescent="0.35">
      <c r="A24" t="s">
        <v>68</v>
      </c>
      <c r="C24" t="s">
        <v>69</v>
      </c>
      <c r="D24" s="5">
        <f t="shared" si="0"/>
        <v>48</v>
      </c>
      <c r="E24">
        <v>3</v>
      </c>
      <c r="F24" s="1">
        <v>45028</v>
      </c>
      <c r="G24" s="1">
        <v>45028</v>
      </c>
      <c r="H24" s="2">
        <v>0.79166666666666663</v>
      </c>
      <c r="I24" s="2">
        <v>0.875</v>
      </c>
      <c r="J24" t="s">
        <v>14</v>
      </c>
      <c r="K24" s="6">
        <v>504141000</v>
      </c>
      <c r="L24" t="s">
        <v>19</v>
      </c>
      <c r="M24" t="s">
        <v>2058</v>
      </c>
      <c r="N24">
        <v>50</v>
      </c>
      <c r="O24" s="14">
        <v>0</v>
      </c>
    </row>
    <row r="25" spans="1:15" x14ac:dyDescent="0.35">
      <c r="A25" t="s">
        <v>70</v>
      </c>
      <c r="B25">
        <v>2</v>
      </c>
      <c r="C25" t="s">
        <v>71</v>
      </c>
      <c r="D25" s="5">
        <f t="shared" si="0"/>
        <v>49</v>
      </c>
      <c r="E25">
        <v>3</v>
      </c>
      <c r="F25" s="1">
        <v>45028</v>
      </c>
      <c r="G25" s="1">
        <v>45028</v>
      </c>
      <c r="H25" s="2">
        <v>0.80208333333333337</v>
      </c>
      <c r="I25" s="2">
        <v>0.89583333333333337</v>
      </c>
      <c r="J25" t="s">
        <v>18</v>
      </c>
      <c r="L25" t="s">
        <v>38</v>
      </c>
      <c r="N25">
        <v>8</v>
      </c>
      <c r="O25" s="14">
        <v>0</v>
      </c>
    </row>
    <row r="26" spans="1:15" x14ac:dyDescent="0.35">
      <c r="A26" t="s">
        <v>72</v>
      </c>
      <c r="C26" t="s">
        <v>51</v>
      </c>
      <c r="D26" s="5">
        <f t="shared" si="0"/>
        <v>26</v>
      </c>
      <c r="E26">
        <v>2</v>
      </c>
      <c r="F26" s="1">
        <v>45028</v>
      </c>
      <c r="G26" s="1">
        <v>45028</v>
      </c>
      <c r="H26" s="2">
        <v>0.70833333333333337</v>
      </c>
      <c r="I26" s="2">
        <v>0.75</v>
      </c>
      <c r="J26" t="s">
        <v>18</v>
      </c>
      <c r="L26" t="s">
        <v>73</v>
      </c>
      <c r="N26">
        <v>15</v>
      </c>
      <c r="O26" s="14">
        <v>0</v>
      </c>
    </row>
    <row r="27" spans="1:15" x14ac:dyDescent="0.35">
      <c r="A27" t="s">
        <v>74</v>
      </c>
      <c r="C27" t="s">
        <v>33</v>
      </c>
      <c r="D27" s="5">
        <f t="shared" si="0"/>
        <v>25</v>
      </c>
      <c r="E27">
        <v>4</v>
      </c>
      <c r="F27" s="1">
        <v>45029</v>
      </c>
      <c r="G27" s="1">
        <v>45029</v>
      </c>
      <c r="H27" s="2">
        <v>0.58333333333333337</v>
      </c>
      <c r="I27" s="2">
        <v>0.70833333333333337</v>
      </c>
      <c r="J27" t="s">
        <v>34</v>
      </c>
      <c r="L27" t="s">
        <v>35</v>
      </c>
      <c r="N27">
        <v>16</v>
      </c>
      <c r="O27" s="14">
        <v>0</v>
      </c>
    </row>
    <row r="28" spans="1:15" x14ac:dyDescent="0.35">
      <c r="A28" t="s">
        <v>75</v>
      </c>
      <c r="C28" t="s">
        <v>76</v>
      </c>
      <c r="D28" s="5">
        <f t="shared" si="0"/>
        <v>54</v>
      </c>
      <c r="E28">
        <v>1</v>
      </c>
      <c r="F28" s="1">
        <v>45033</v>
      </c>
      <c r="G28" s="1">
        <v>45033</v>
      </c>
      <c r="H28" s="2">
        <v>0.66666666666666663</v>
      </c>
      <c r="I28" s="2">
        <v>0.6875</v>
      </c>
      <c r="J28" t="s">
        <v>24</v>
      </c>
      <c r="L28" t="s">
        <v>24</v>
      </c>
      <c r="N28">
        <v>15</v>
      </c>
      <c r="O28" s="14">
        <v>0</v>
      </c>
    </row>
    <row r="29" spans="1:15" x14ac:dyDescent="0.35">
      <c r="A29" t="s">
        <v>77</v>
      </c>
      <c r="C29" t="s">
        <v>78</v>
      </c>
      <c r="D29" s="5">
        <f t="shared" si="0"/>
        <v>57</v>
      </c>
      <c r="E29">
        <v>1</v>
      </c>
      <c r="F29" s="1">
        <v>45033</v>
      </c>
      <c r="G29" s="1">
        <v>45033</v>
      </c>
      <c r="H29" s="2">
        <v>0.6875</v>
      </c>
      <c r="I29" s="2">
        <v>0.70833333333333337</v>
      </c>
      <c r="J29" t="s">
        <v>24</v>
      </c>
      <c r="L29" t="s">
        <v>24</v>
      </c>
      <c r="N29">
        <v>15</v>
      </c>
      <c r="O29" s="14">
        <v>0</v>
      </c>
    </row>
    <row r="30" spans="1:15" x14ac:dyDescent="0.35">
      <c r="A30" t="s">
        <v>79</v>
      </c>
      <c r="C30" t="s">
        <v>80</v>
      </c>
      <c r="D30" s="5">
        <f t="shared" si="0"/>
        <v>66</v>
      </c>
      <c r="E30">
        <v>1</v>
      </c>
      <c r="F30" s="1">
        <v>45035</v>
      </c>
      <c r="G30" s="1">
        <v>45035</v>
      </c>
      <c r="H30" s="2">
        <v>0.66666666666666663</v>
      </c>
      <c r="I30" s="2">
        <v>0.69791666666666663</v>
      </c>
      <c r="J30" t="s">
        <v>27</v>
      </c>
      <c r="K30" s="6">
        <v>504141000</v>
      </c>
      <c r="L30" t="s">
        <v>81</v>
      </c>
      <c r="N30">
        <v>35</v>
      </c>
      <c r="O30" s="14">
        <v>0</v>
      </c>
    </row>
    <row r="31" spans="1:15" x14ac:dyDescent="0.35">
      <c r="A31" t="s">
        <v>82</v>
      </c>
      <c r="C31" t="s">
        <v>83</v>
      </c>
      <c r="D31" s="5">
        <f t="shared" si="0"/>
        <v>43</v>
      </c>
      <c r="E31">
        <v>3</v>
      </c>
      <c r="F31" s="1">
        <v>45035</v>
      </c>
      <c r="G31" s="1">
        <v>45035</v>
      </c>
      <c r="H31" s="2">
        <v>0.79166666666666663</v>
      </c>
      <c r="I31" s="2">
        <v>0.875</v>
      </c>
      <c r="J31" t="s">
        <v>14</v>
      </c>
      <c r="K31" s="6">
        <v>504141000</v>
      </c>
      <c r="L31" t="s">
        <v>19</v>
      </c>
      <c r="M31" t="s">
        <v>2058</v>
      </c>
      <c r="N31">
        <v>50</v>
      </c>
      <c r="O31" s="14">
        <v>0</v>
      </c>
    </row>
    <row r="32" spans="1:15" x14ac:dyDescent="0.35">
      <c r="A32" t="s">
        <v>84</v>
      </c>
      <c r="C32" t="s">
        <v>85</v>
      </c>
      <c r="D32" s="5">
        <f t="shared" si="0"/>
        <v>58</v>
      </c>
      <c r="E32">
        <v>4</v>
      </c>
      <c r="F32" s="1">
        <v>45037</v>
      </c>
      <c r="G32" s="1">
        <v>45037</v>
      </c>
      <c r="H32" s="2">
        <v>0.625</v>
      </c>
      <c r="I32" s="2">
        <v>0.75</v>
      </c>
      <c r="J32" t="s">
        <v>34</v>
      </c>
      <c r="L32" t="s">
        <v>35</v>
      </c>
      <c r="N32">
        <v>0</v>
      </c>
      <c r="O32" s="14">
        <v>0</v>
      </c>
    </row>
    <row r="33" spans="1:15" x14ac:dyDescent="0.35">
      <c r="A33" t="s">
        <v>86</v>
      </c>
      <c r="C33" t="s">
        <v>87</v>
      </c>
      <c r="D33" s="5">
        <f t="shared" si="0"/>
        <v>44</v>
      </c>
      <c r="E33">
        <v>10</v>
      </c>
      <c r="F33" s="1">
        <v>45037</v>
      </c>
      <c r="G33" s="1">
        <v>45037</v>
      </c>
      <c r="H33" s="2">
        <v>0.625</v>
      </c>
      <c r="I33" s="2">
        <v>0.91666666666666663</v>
      </c>
      <c r="J33" t="s">
        <v>88</v>
      </c>
      <c r="K33" s="6">
        <v>504141000</v>
      </c>
      <c r="L33" t="s">
        <v>19</v>
      </c>
      <c r="M33" t="s">
        <v>2058</v>
      </c>
      <c r="N33">
        <v>50</v>
      </c>
      <c r="O33" s="14">
        <v>0</v>
      </c>
    </row>
    <row r="34" spans="1:15" x14ac:dyDescent="0.35">
      <c r="A34" t="s">
        <v>89</v>
      </c>
      <c r="C34" t="s">
        <v>30</v>
      </c>
      <c r="D34" s="5">
        <f t="shared" si="0"/>
        <v>59</v>
      </c>
      <c r="E34">
        <v>2</v>
      </c>
      <c r="F34" s="1">
        <v>45042</v>
      </c>
      <c r="G34" s="1">
        <v>45042</v>
      </c>
      <c r="H34" s="2">
        <v>0.375</v>
      </c>
      <c r="I34" s="2">
        <v>0.41666666666666669</v>
      </c>
      <c r="J34" t="s">
        <v>31</v>
      </c>
      <c r="L34" t="s">
        <v>31</v>
      </c>
      <c r="N34">
        <v>20</v>
      </c>
      <c r="O34" s="14">
        <v>0</v>
      </c>
    </row>
    <row r="35" spans="1:15" x14ac:dyDescent="0.35">
      <c r="A35" t="s">
        <v>90</v>
      </c>
      <c r="C35" t="s">
        <v>33</v>
      </c>
      <c r="D35" s="5">
        <f t="shared" si="0"/>
        <v>25</v>
      </c>
      <c r="E35">
        <v>4</v>
      </c>
      <c r="F35" s="1">
        <v>45044</v>
      </c>
      <c r="G35" s="1">
        <v>45044</v>
      </c>
      <c r="H35" s="2">
        <v>0.58333333333333337</v>
      </c>
      <c r="I35" s="2">
        <v>0.70833333333333337</v>
      </c>
      <c r="J35" t="s">
        <v>34</v>
      </c>
      <c r="L35" t="s">
        <v>35</v>
      </c>
      <c r="N35">
        <v>16</v>
      </c>
      <c r="O35" s="14">
        <v>0</v>
      </c>
    </row>
    <row r="36" spans="1:15" x14ac:dyDescent="0.35">
      <c r="A36" t="s">
        <v>91</v>
      </c>
      <c r="C36" t="s">
        <v>63</v>
      </c>
      <c r="D36" s="5">
        <f t="shared" si="0"/>
        <v>38</v>
      </c>
      <c r="E36">
        <v>4</v>
      </c>
      <c r="F36" s="1">
        <v>45049</v>
      </c>
      <c r="G36" s="1">
        <v>45049</v>
      </c>
      <c r="H36" s="2">
        <v>0.58333333333333337</v>
      </c>
      <c r="I36" s="2">
        <v>0.70833333333333337</v>
      </c>
      <c r="J36" t="s">
        <v>44</v>
      </c>
      <c r="L36" t="s">
        <v>35</v>
      </c>
      <c r="N36">
        <v>8</v>
      </c>
      <c r="O36" s="14">
        <v>0</v>
      </c>
    </row>
    <row r="37" spans="1:15" x14ac:dyDescent="0.35">
      <c r="A37" t="s">
        <v>92</v>
      </c>
      <c r="B37">
        <v>2</v>
      </c>
      <c r="C37" t="s">
        <v>93</v>
      </c>
      <c r="D37" s="5">
        <f t="shared" si="0"/>
        <v>44</v>
      </c>
      <c r="E37">
        <v>3</v>
      </c>
      <c r="F37" s="1">
        <v>45049</v>
      </c>
      <c r="G37" s="1">
        <v>45049</v>
      </c>
      <c r="H37" s="2">
        <v>0.80208333333333337</v>
      </c>
      <c r="I37" s="2">
        <v>0.89583333333333337</v>
      </c>
      <c r="J37" t="s">
        <v>18</v>
      </c>
      <c r="L37" t="s">
        <v>38</v>
      </c>
      <c r="N37">
        <v>8</v>
      </c>
      <c r="O37" s="14">
        <v>0</v>
      </c>
    </row>
    <row r="38" spans="1:15" x14ac:dyDescent="0.35">
      <c r="A38" t="s">
        <v>94</v>
      </c>
      <c r="B38">
        <v>2</v>
      </c>
      <c r="C38" t="s">
        <v>95</v>
      </c>
      <c r="D38" s="5">
        <f t="shared" si="0"/>
        <v>76</v>
      </c>
      <c r="E38">
        <v>4</v>
      </c>
      <c r="F38" s="1">
        <v>45050</v>
      </c>
      <c r="G38" s="1">
        <v>45050</v>
      </c>
      <c r="H38" s="2">
        <v>0.77083333333333337</v>
      </c>
      <c r="I38" s="2">
        <v>0.89583333333333337</v>
      </c>
      <c r="J38" t="s">
        <v>31</v>
      </c>
      <c r="L38" t="s">
        <v>41</v>
      </c>
      <c r="N38">
        <v>30</v>
      </c>
      <c r="O38" s="14">
        <v>0</v>
      </c>
    </row>
    <row r="39" spans="1:15" x14ac:dyDescent="0.35">
      <c r="A39" t="s">
        <v>96</v>
      </c>
      <c r="C39" t="s">
        <v>43</v>
      </c>
      <c r="D39" s="5">
        <f t="shared" si="0"/>
        <v>58</v>
      </c>
      <c r="E39">
        <v>2</v>
      </c>
      <c r="F39" s="1">
        <v>45050</v>
      </c>
      <c r="G39" s="1">
        <v>45050</v>
      </c>
      <c r="H39" s="2">
        <v>0.375</v>
      </c>
      <c r="I39" s="2">
        <v>0.41666666666666669</v>
      </c>
      <c r="J39" t="s">
        <v>44</v>
      </c>
      <c r="L39" t="s">
        <v>44</v>
      </c>
      <c r="N39">
        <v>20</v>
      </c>
      <c r="O39" s="14">
        <v>0</v>
      </c>
    </row>
    <row r="40" spans="1:15" x14ac:dyDescent="0.35">
      <c r="A40" t="s">
        <v>97</v>
      </c>
      <c r="B40">
        <v>2</v>
      </c>
      <c r="C40" t="s">
        <v>98</v>
      </c>
      <c r="D40" s="5">
        <f t="shared" si="0"/>
        <v>51</v>
      </c>
      <c r="E40">
        <v>2</v>
      </c>
      <c r="F40" s="1">
        <v>45056</v>
      </c>
      <c r="G40" s="1">
        <v>45056</v>
      </c>
      <c r="H40" s="2">
        <v>0.375</v>
      </c>
      <c r="I40" s="2">
        <v>0.41666666666666669</v>
      </c>
      <c r="J40" t="s">
        <v>31</v>
      </c>
      <c r="L40" t="s">
        <v>99</v>
      </c>
      <c r="N40">
        <v>15</v>
      </c>
      <c r="O40" s="14">
        <v>0</v>
      </c>
    </row>
    <row r="41" spans="1:15" x14ac:dyDescent="0.35">
      <c r="A41" t="s">
        <v>100</v>
      </c>
      <c r="C41" t="s">
        <v>51</v>
      </c>
      <c r="D41" s="5">
        <f t="shared" si="0"/>
        <v>26</v>
      </c>
      <c r="E41">
        <v>2</v>
      </c>
      <c r="F41" s="1">
        <v>45056</v>
      </c>
      <c r="G41" s="1">
        <v>45056</v>
      </c>
      <c r="H41" s="2">
        <v>0.70833333333333337</v>
      </c>
      <c r="I41" s="2">
        <v>0.75</v>
      </c>
      <c r="J41" t="s">
        <v>18</v>
      </c>
      <c r="L41" t="s">
        <v>52</v>
      </c>
      <c r="N41">
        <v>15</v>
      </c>
      <c r="O41" s="14">
        <v>0</v>
      </c>
    </row>
    <row r="42" spans="1:15" x14ac:dyDescent="0.35">
      <c r="A42" t="s">
        <v>101</v>
      </c>
      <c r="B42">
        <v>2</v>
      </c>
      <c r="C42" t="s">
        <v>98</v>
      </c>
      <c r="D42" s="5">
        <f t="shared" si="0"/>
        <v>51</v>
      </c>
      <c r="E42">
        <v>2</v>
      </c>
      <c r="F42" s="1">
        <v>45057</v>
      </c>
      <c r="G42" s="1">
        <v>45057</v>
      </c>
      <c r="H42" s="2">
        <v>0.375</v>
      </c>
      <c r="I42" s="2">
        <v>0.41666666666666669</v>
      </c>
      <c r="J42" t="s">
        <v>44</v>
      </c>
      <c r="L42" t="s">
        <v>99</v>
      </c>
      <c r="N42">
        <v>15</v>
      </c>
      <c r="O42" s="14">
        <v>0</v>
      </c>
    </row>
    <row r="43" spans="1:15" x14ac:dyDescent="0.35">
      <c r="A43" t="s">
        <v>102</v>
      </c>
      <c r="C43" t="s">
        <v>33</v>
      </c>
      <c r="D43" s="5">
        <f t="shared" si="0"/>
        <v>25</v>
      </c>
      <c r="E43">
        <v>4</v>
      </c>
      <c r="F43" s="1">
        <v>45057</v>
      </c>
      <c r="G43" s="1">
        <v>45057</v>
      </c>
      <c r="H43" s="2">
        <v>0.58333333333333337</v>
      </c>
      <c r="I43" s="2">
        <v>0.70833333333333337</v>
      </c>
      <c r="J43" t="s">
        <v>34</v>
      </c>
      <c r="L43" t="s">
        <v>35</v>
      </c>
      <c r="N43">
        <v>16</v>
      </c>
      <c r="O43" s="14">
        <v>0</v>
      </c>
    </row>
    <row r="44" spans="1:15" x14ac:dyDescent="0.35">
      <c r="A44" t="s">
        <v>103</v>
      </c>
      <c r="B44">
        <v>2</v>
      </c>
      <c r="C44" t="s">
        <v>13</v>
      </c>
      <c r="D44" s="5">
        <f t="shared" si="0"/>
        <v>48</v>
      </c>
      <c r="E44">
        <v>2</v>
      </c>
      <c r="F44" s="1">
        <v>45061</v>
      </c>
      <c r="G44" s="1">
        <v>45061</v>
      </c>
      <c r="H44" s="2">
        <v>0.66666666666666663</v>
      </c>
      <c r="I44" s="2">
        <v>0.70833333333333337</v>
      </c>
      <c r="J44" t="s">
        <v>14</v>
      </c>
      <c r="K44" s="6">
        <v>504141000</v>
      </c>
      <c r="L44" t="s">
        <v>15</v>
      </c>
      <c r="N44">
        <v>12</v>
      </c>
      <c r="O44" s="14">
        <v>0</v>
      </c>
    </row>
    <row r="45" spans="1:15" x14ac:dyDescent="0.35">
      <c r="A45" t="s">
        <v>104</v>
      </c>
      <c r="C45" t="s">
        <v>33</v>
      </c>
      <c r="D45" s="5">
        <f t="shared" si="0"/>
        <v>25</v>
      </c>
      <c r="E45">
        <v>4</v>
      </c>
      <c r="F45" s="1">
        <v>45072</v>
      </c>
      <c r="G45" s="1">
        <v>45072</v>
      </c>
      <c r="H45" s="2">
        <v>0.58333333333333337</v>
      </c>
      <c r="I45" s="2">
        <v>0.70833333333333337</v>
      </c>
      <c r="J45" t="s">
        <v>34</v>
      </c>
      <c r="L45" t="s">
        <v>35</v>
      </c>
      <c r="N45">
        <v>16</v>
      </c>
      <c r="O45" s="14">
        <v>0</v>
      </c>
    </row>
    <row r="46" spans="1:15" x14ac:dyDescent="0.35">
      <c r="A46" t="s">
        <v>105</v>
      </c>
      <c r="C46" t="s">
        <v>65</v>
      </c>
      <c r="D46" s="5">
        <f t="shared" si="0"/>
        <v>45</v>
      </c>
      <c r="E46">
        <v>1</v>
      </c>
      <c r="F46" s="1">
        <v>45077</v>
      </c>
      <c r="G46" s="1">
        <v>45077</v>
      </c>
      <c r="H46" s="2">
        <v>0.66666666666666663</v>
      </c>
      <c r="I46" s="2">
        <v>0.69791666666666663</v>
      </c>
      <c r="J46" t="s">
        <v>27</v>
      </c>
      <c r="K46" s="6">
        <v>504141000</v>
      </c>
      <c r="L46" t="s">
        <v>38</v>
      </c>
      <c r="N46">
        <v>35</v>
      </c>
      <c r="O46" s="14">
        <v>0</v>
      </c>
    </row>
    <row r="47" spans="1:15" x14ac:dyDescent="0.35">
      <c r="A47" t="s">
        <v>106</v>
      </c>
      <c r="B47">
        <v>2</v>
      </c>
      <c r="C47" t="s">
        <v>107</v>
      </c>
      <c r="D47" s="5">
        <f t="shared" si="0"/>
        <v>32</v>
      </c>
      <c r="E47">
        <v>212</v>
      </c>
      <c r="F47" s="1">
        <v>44819</v>
      </c>
      <c r="G47" s="1">
        <v>45078</v>
      </c>
      <c r="H47" s="2">
        <v>0.77083333333333337</v>
      </c>
      <c r="I47" s="2">
        <v>0.89583333333333337</v>
      </c>
      <c r="J47" t="s">
        <v>31</v>
      </c>
      <c r="L47" t="s">
        <v>41</v>
      </c>
      <c r="N47">
        <v>30</v>
      </c>
      <c r="O47" s="14">
        <v>0</v>
      </c>
    </row>
    <row r="48" spans="1:15" x14ac:dyDescent="0.35">
      <c r="A48" t="s">
        <v>108</v>
      </c>
      <c r="C48" t="s">
        <v>63</v>
      </c>
      <c r="D48" s="5">
        <f t="shared" si="0"/>
        <v>38</v>
      </c>
      <c r="E48">
        <v>4</v>
      </c>
      <c r="F48" s="1">
        <v>45084</v>
      </c>
      <c r="G48" s="1">
        <v>45084</v>
      </c>
      <c r="H48" s="2">
        <v>0.58333333333333337</v>
      </c>
      <c r="I48" s="2">
        <v>0.70833333333333337</v>
      </c>
      <c r="J48" t="s">
        <v>44</v>
      </c>
      <c r="L48" t="s">
        <v>35</v>
      </c>
      <c r="N48">
        <v>8</v>
      </c>
      <c r="O48" s="14">
        <v>0</v>
      </c>
    </row>
    <row r="49" spans="1:15" x14ac:dyDescent="0.35">
      <c r="A49" t="s">
        <v>109</v>
      </c>
      <c r="B49">
        <v>2</v>
      </c>
      <c r="C49" t="s">
        <v>110</v>
      </c>
      <c r="D49" s="5">
        <f t="shared" si="0"/>
        <v>41</v>
      </c>
      <c r="E49">
        <v>3</v>
      </c>
      <c r="F49" s="1">
        <v>45084</v>
      </c>
      <c r="G49" s="1">
        <v>45084</v>
      </c>
      <c r="H49" s="2">
        <v>0.80208333333333337</v>
      </c>
      <c r="I49" s="2">
        <v>0.89583333333333337</v>
      </c>
      <c r="J49" t="s">
        <v>18</v>
      </c>
      <c r="L49" t="s">
        <v>38</v>
      </c>
      <c r="N49">
        <v>8</v>
      </c>
      <c r="O49" s="14">
        <v>0</v>
      </c>
    </row>
    <row r="50" spans="1:15" x14ac:dyDescent="0.35">
      <c r="A50" t="s">
        <v>111</v>
      </c>
      <c r="B50">
        <v>2</v>
      </c>
      <c r="C50" t="s">
        <v>112</v>
      </c>
      <c r="D50" s="5">
        <f t="shared" si="0"/>
        <v>53</v>
      </c>
      <c r="E50">
        <v>0</v>
      </c>
      <c r="F50" s="1">
        <v>44811</v>
      </c>
      <c r="G50" s="1">
        <v>44902</v>
      </c>
      <c r="H50" s="2">
        <v>0.80208333333333337</v>
      </c>
      <c r="I50" s="2">
        <v>0.89583333333333337</v>
      </c>
      <c r="J50" t="s">
        <v>18</v>
      </c>
      <c r="L50" t="s">
        <v>41</v>
      </c>
      <c r="N50">
        <v>8</v>
      </c>
      <c r="O50" s="14">
        <v>0</v>
      </c>
    </row>
    <row r="51" spans="1:15" x14ac:dyDescent="0.35">
      <c r="A51" t="s">
        <v>113</v>
      </c>
      <c r="B51">
        <v>2</v>
      </c>
      <c r="C51" t="s">
        <v>13</v>
      </c>
      <c r="D51" s="5">
        <f t="shared" si="0"/>
        <v>48</v>
      </c>
      <c r="E51">
        <v>212</v>
      </c>
      <c r="F51" s="1">
        <v>44816</v>
      </c>
      <c r="G51" s="1">
        <v>44879</v>
      </c>
      <c r="H51" s="2">
        <v>0.66666666666666663</v>
      </c>
      <c r="I51" s="2">
        <v>0.70833333333333337</v>
      </c>
      <c r="J51" t="s">
        <v>14</v>
      </c>
      <c r="K51" s="6">
        <v>504141000</v>
      </c>
      <c r="L51" t="s">
        <v>114</v>
      </c>
      <c r="N51">
        <v>0</v>
      </c>
      <c r="O51" s="14">
        <v>0</v>
      </c>
    </row>
    <row r="52" spans="1:15" x14ac:dyDescent="0.35">
      <c r="A52" t="s">
        <v>115</v>
      </c>
      <c r="B52">
        <v>2</v>
      </c>
      <c r="C52" t="s">
        <v>13</v>
      </c>
      <c r="D52" s="5">
        <f t="shared" si="0"/>
        <v>48</v>
      </c>
      <c r="E52">
        <v>2</v>
      </c>
      <c r="F52" s="1">
        <v>45089</v>
      </c>
      <c r="G52" s="1">
        <v>45089</v>
      </c>
      <c r="H52" s="2">
        <v>0.66666666666666663</v>
      </c>
      <c r="I52" s="2">
        <v>0.70833333333333337</v>
      </c>
      <c r="J52" t="s">
        <v>14</v>
      </c>
      <c r="K52" s="6">
        <v>504141000</v>
      </c>
      <c r="L52" t="s">
        <v>15</v>
      </c>
      <c r="N52">
        <v>12</v>
      </c>
      <c r="O52" s="14">
        <v>0</v>
      </c>
    </row>
    <row r="53" spans="1:15" x14ac:dyDescent="0.35">
      <c r="A53" t="s">
        <v>116</v>
      </c>
      <c r="B53">
        <v>2</v>
      </c>
      <c r="C53" t="s">
        <v>98</v>
      </c>
      <c r="D53" s="5">
        <f t="shared" si="0"/>
        <v>51</v>
      </c>
      <c r="E53">
        <v>2</v>
      </c>
      <c r="F53" s="1">
        <v>45091</v>
      </c>
      <c r="G53" s="1">
        <v>45091</v>
      </c>
      <c r="H53" s="2">
        <v>0.375</v>
      </c>
      <c r="I53" s="2">
        <v>0.41666666666666669</v>
      </c>
      <c r="J53" t="s">
        <v>31</v>
      </c>
      <c r="L53" t="s">
        <v>99</v>
      </c>
      <c r="N53">
        <v>15</v>
      </c>
      <c r="O53" s="14">
        <v>0</v>
      </c>
    </row>
    <row r="54" spans="1:15" x14ac:dyDescent="0.35">
      <c r="A54" t="s">
        <v>117</v>
      </c>
      <c r="C54" t="s">
        <v>118</v>
      </c>
      <c r="D54" s="5">
        <f t="shared" si="0"/>
        <v>62</v>
      </c>
      <c r="E54">
        <v>1</v>
      </c>
      <c r="F54" s="1">
        <v>45091</v>
      </c>
      <c r="G54" s="1">
        <v>45091</v>
      </c>
      <c r="H54" s="2">
        <v>0.66666666666666663</v>
      </c>
      <c r="I54" s="2">
        <v>0.69791666666666663</v>
      </c>
      <c r="J54" t="s">
        <v>27</v>
      </c>
      <c r="K54" s="6">
        <v>504141000</v>
      </c>
      <c r="L54" t="s">
        <v>119</v>
      </c>
      <c r="N54">
        <v>35</v>
      </c>
      <c r="O54" s="14">
        <v>0</v>
      </c>
    </row>
    <row r="55" spans="1:15" x14ac:dyDescent="0.35">
      <c r="A55" t="s">
        <v>120</v>
      </c>
      <c r="C55" t="s">
        <v>51</v>
      </c>
      <c r="D55" s="5">
        <f t="shared" si="0"/>
        <v>26</v>
      </c>
      <c r="E55">
        <v>0</v>
      </c>
      <c r="F55" s="1">
        <v>44965</v>
      </c>
      <c r="G55" s="1">
        <v>45091</v>
      </c>
      <c r="H55" s="2">
        <v>0.70833333333333337</v>
      </c>
      <c r="I55" s="2">
        <v>0.75</v>
      </c>
      <c r="J55" t="s">
        <v>18</v>
      </c>
      <c r="L55" t="s">
        <v>41</v>
      </c>
      <c r="N55">
        <v>0</v>
      </c>
      <c r="O55" s="14">
        <v>0</v>
      </c>
    </row>
    <row r="56" spans="1:15" x14ac:dyDescent="0.35">
      <c r="A56" t="s">
        <v>121</v>
      </c>
      <c r="C56" t="s">
        <v>51</v>
      </c>
      <c r="D56" s="5">
        <f t="shared" si="0"/>
        <v>26</v>
      </c>
      <c r="E56">
        <v>2</v>
      </c>
      <c r="F56" s="1">
        <v>45091</v>
      </c>
      <c r="G56" s="1">
        <v>45091</v>
      </c>
      <c r="H56" s="2">
        <v>0.70833333333333337</v>
      </c>
      <c r="I56" s="2">
        <v>0.75</v>
      </c>
      <c r="J56" t="s">
        <v>18</v>
      </c>
      <c r="L56" t="s">
        <v>52</v>
      </c>
      <c r="N56">
        <v>15</v>
      </c>
      <c r="O56" s="14">
        <v>0</v>
      </c>
    </row>
    <row r="57" spans="1:15" x14ac:dyDescent="0.35">
      <c r="A57" t="s">
        <v>122</v>
      </c>
      <c r="B57">
        <v>2</v>
      </c>
      <c r="C57" t="s">
        <v>98</v>
      </c>
      <c r="D57" s="5">
        <f t="shared" si="0"/>
        <v>51</v>
      </c>
      <c r="E57">
        <v>2</v>
      </c>
      <c r="F57" s="1">
        <v>45092</v>
      </c>
      <c r="G57" s="1">
        <v>45092</v>
      </c>
      <c r="H57" s="2">
        <v>0.375</v>
      </c>
      <c r="I57" s="2">
        <v>0.41666666666666669</v>
      </c>
      <c r="J57" t="s">
        <v>44</v>
      </c>
      <c r="L57" t="s">
        <v>99</v>
      </c>
      <c r="N57">
        <v>15</v>
      </c>
      <c r="O57" s="14">
        <v>0</v>
      </c>
    </row>
    <row r="58" spans="1:15" x14ac:dyDescent="0.35">
      <c r="A58" t="s">
        <v>123</v>
      </c>
      <c r="C58" t="s">
        <v>33</v>
      </c>
      <c r="D58" s="5">
        <f t="shared" si="0"/>
        <v>25</v>
      </c>
      <c r="E58">
        <v>4</v>
      </c>
      <c r="F58" s="1">
        <v>45092</v>
      </c>
      <c r="G58" s="1">
        <v>45092</v>
      </c>
      <c r="H58" s="2">
        <v>0.58333333333333337</v>
      </c>
      <c r="I58" s="2">
        <v>0.70833333333333337</v>
      </c>
      <c r="J58" t="s">
        <v>34</v>
      </c>
      <c r="L58" t="s">
        <v>35</v>
      </c>
      <c r="N58">
        <v>16</v>
      </c>
      <c r="O58" s="14">
        <v>0</v>
      </c>
    </row>
    <row r="59" spans="1:15" x14ac:dyDescent="0.35">
      <c r="A59" t="s">
        <v>124</v>
      </c>
      <c r="C59" t="s">
        <v>30</v>
      </c>
      <c r="D59" s="5">
        <f t="shared" si="0"/>
        <v>59</v>
      </c>
      <c r="E59">
        <v>2</v>
      </c>
      <c r="F59" s="1">
        <v>45098</v>
      </c>
      <c r="G59" s="1">
        <v>45098</v>
      </c>
      <c r="H59" s="2">
        <v>0.375</v>
      </c>
      <c r="I59" s="2">
        <v>0.41666666666666669</v>
      </c>
      <c r="J59" t="s">
        <v>31</v>
      </c>
      <c r="L59" t="s">
        <v>31</v>
      </c>
      <c r="N59">
        <v>20</v>
      </c>
      <c r="O59" s="14">
        <v>0</v>
      </c>
    </row>
    <row r="60" spans="1:15" x14ac:dyDescent="0.35">
      <c r="A60" t="s">
        <v>125</v>
      </c>
      <c r="C60" t="s">
        <v>43</v>
      </c>
      <c r="D60" s="5">
        <f t="shared" si="0"/>
        <v>58</v>
      </c>
      <c r="E60">
        <v>2</v>
      </c>
      <c r="F60" s="1">
        <v>45099</v>
      </c>
      <c r="G60" s="1">
        <v>45099</v>
      </c>
      <c r="H60" s="2">
        <v>0.375</v>
      </c>
      <c r="I60" s="2">
        <v>0.41666666666666669</v>
      </c>
      <c r="J60" t="s">
        <v>44</v>
      </c>
      <c r="L60" t="s">
        <v>44</v>
      </c>
      <c r="N60">
        <v>20</v>
      </c>
      <c r="O60" s="14">
        <v>0</v>
      </c>
    </row>
    <row r="61" spans="1:15" x14ac:dyDescent="0.35">
      <c r="A61" t="s">
        <v>126</v>
      </c>
      <c r="C61" t="s">
        <v>33</v>
      </c>
      <c r="D61" s="5">
        <f t="shared" si="0"/>
        <v>25</v>
      </c>
      <c r="E61">
        <v>4</v>
      </c>
      <c r="F61" s="1">
        <v>45107</v>
      </c>
      <c r="G61" s="1">
        <v>45107</v>
      </c>
      <c r="H61" s="2">
        <v>0.58333333333333337</v>
      </c>
      <c r="I61" s="2">
        <v>0.70833333333333337</v>
      </c>
      <c r="J61" t="s">
        <v>34</v>
      </c>
      <c r="L61" t="s">
        <v>35</v>
      </c>
      <c r="N61">
        <v>16</v>
      </c>
      <c r="O61" s="14">
        <v>0</v>
      </c>
    </row>
    <row r="62" spans="1:15" x14ac:dyDescent="0.35">
      <c r="A62" t="s">
        <v>127</v>
      </c>
      <c r="C62" t="s">
        <v>63</v>
      </c>
      <c r="D62" s="5">
        <f t="shared" si="0"/>
        <v>38</v>
      </c>
      <c r="E62">
        <v>4</v>
      </c>
      <c r="F62" s="1">
        <v>45112</v>
      </c>
      <c r="G62" s="1">
        <v>45112</v>
      </c>
      <c r="H62" s="2">
        <v>0.58333333333333337</v>
      </c>
      <c r="I62" s="2">
        <v>0.70833333333333337</v>
      </c>
      <c r="J62" t="s">
        <v>44</v>
      </c>
      <c r="L62" t="s">
        <v>35</v>
      </c>
      <c r="N62">
        <v>8</v>
      </c>
      <c r="O62" s="14">
        <v>0</v>
      </c>
    </row>
    <row r="63" spans="1:15" x14ac:dyDescent="0.35">
      <c r="A63" t="s">
        <v>128</v>
      </c>
      <c r="C63" t="s">
        <v>129</v>
      </c>
      <c r="D63" s="5">
        <f t="shared" si="0"/>
        <v>48</v>
      </c>
      <c r="E63">
        <v>0</v>
      </c>
      <c r="F63" s="1">
        <v>44825</v>
      </c>
      <c r="G63" s="1">
        <v>45119</v>
      </c>
      <c r="H63" s="2">
        <v>0.66666666666666663</v>
      </c>
      <c r="I63" s="2">
        <v>0.69791666666666663</v>
      </c>
      <c r="J63" t="s">
        <v>27</v>
      </c>
      <c r="K63" s="6">
        <v>504141000</v>
      </c>
      <c r="L63" t="s">
        <v>41</v>
      </c>
      <c r="N63">
        <v>0</v>
      </c>
      <c r="O63" s="14">
        <v>0</v>
      </c>
    </row>
    <row r="64" spans="1:15" x14ac:dyDescent="0.35">
      <c r="A64" t="s">
        <v>130</v>
      </c>
      <c r="C64" t="s">
        <v>51</v>
      </c>
      <c r="D64" s="5">
        <f t="shared" si="0"/>
        <v>26</v>
      </c>
      <c r="E64">
        <v>2</v>
      </c>
      <c r="F64" s="1">
        <v>45119</v>
      </c>
      <c r="G64" s="1">
        <v>45119</v>
      </c>
      <c r="H64" s="2">
        <v>0.70833333333333337</v>
      </c>
      <c r="I64" s="2">
        <v>0.75</v>
      </c>
      <c r="J64" t="s">
        <v>18</v>
      </c>
      <c r="L64" t="s">
        <v>52</v>
      </c>
      <c r="N64">
        <v>15</v>
      </c>
      <c r="O64" s="14">
        <v>0</v>
      </c>
    </row>
    <row r="65" spans="1:15" x14ac:dyDescent="0.35">
      <c r="A65" t="s">
        <v>131</v>
      </c>
      <c r="C65" t="s">
        <v>33</v>
      </c>
      <c r="D65" s="5">
        <f t="shared" si="0"/>
        <v>25</v>
      </c>
      <c r="E65">
        <v>4</v>
      </c>
      <c r="F65" s="1">
        <v>45120</v>
      </c>
      <c r="G65" s="1">
        <v>45120</v>
      </c>
      <c r="H65" s="2">
        <v>0.58333333333333337</v>
      </c>
      <c r="I65" s="2">
        <v>0.70833333333333337</v>
      </c>
      <c r="J65" t="s">
        <v>34</v>
      </c>
      <c r="L65" t="s">
        <v>35</v>
      </c>
      <c r="N65">
        <v>16</v>
      </c>
      <c r="O65" s="14">
        <v>0</v>
      </c>
    </row>
    <row r="66" spans="1:15" x14ac:dyDescent="0.35">
      <c r="A66" t="s">
        <v>132</v>
      </c>
      <c r="C66" t="s">
        <v>133</v>
      </c>
      <c r="D66" s="5">
        <f t="shared" si="0"/>
        <v>38</v>
      </c>
      <c r="E66">
        <v>4</v>
      </c>
      <c r="F66" s="1">
        <v>45126</v>
      </c>
      <c r="G66" s="1">
        <v>45126</v>
      </c>
      <c r="H66" s="2">
        <v>0.58333333333333337</v>
      </c>
      <c r="I66" s="2">
        <v>0.70833333333333337</v>
      </c>
      <c r="J66" t="s">
        <v>134</v>
      </c>
      <c r="L66" t="s">
        <v>35</v>
      </c>
      <c r="N66">
        <v>12</v>
      </c>
      <c r="O66" s="14">
        <v>0</v>
      </c>
    </row>
    <row r="67" spans="1:15" x14ac:dyDescent="0.35">
      <c r="A67" t="s">
        <v>135</v>
      </c>
      <c r="C67" t="s">
        <v>33</v>
      </c>
      <c r="D67" s="5">
        <f t="shared" ref="D67:D130" si="1">LEN(C67)</f>
        <v>25</v>
      </c>
      <c r="E67">
        <v>4</v>
      </c>
      <c r="F67" s="1">
        <v>45135</v>
      </c>
      <c r="G67" s="1">
        <v>45135</v>
      </c>
      <c r="H67" s="2">
        <v>0.58333333333333337</v>
      </c>
      <c r="I67" s="2">
        <v>0.70833333333333337</v>
      </c>
      <c r="J67" t="s">
        <v>34</v>
      </c>
      <c r="L67" t="s">
        <v>35</v>
      </c>
      <c r="N67">
        <v>16</v>
      </c>
      <c r="O67" s="14">
        <v>0</v>
      </c>
    </row>
    <row r="68" spans="1:15" x14ac:dyDescent="0.35">
      <c r="A68" t="s">
        <v>136</v>
      </c>
      <c r="C68" t="s">
        <v>137</v>
      </c>
      <c r="D68" s="5">
        <f t="shared" si="1"/>
        <v>100</v>
      </c>
      <c r="E68">
        <v>0</v>
      </c>
      <c r="F68" s="1">
        <v>44818</v>
      </c>
      <c r="G68" s="1">
        <v>45138</v>
      </c>
      <c r="J68" t="s">
        <v>14</v>
      </c>
      <c r="K68" s="6">
        <v>504141000</v>
      </c>
      <c r="L68" t="s">
        <v>41</v>
      </c>
      <c r="N68">
        <v>0</v>
      </c>
      <c r="O68" s="14">
        <v>0</v>
      </c>
    </row>
    <row r="69" spans="1:15" x14ac:dyDescent="0.35">
      <c r="A69" t="s">
        <v>138</v>
      </c>
      <c r="C69" t="s">
        <v>63</v>
      </c>
      <c r="D69" s="5">
        <f t="shared" si="1"/>
        <v>38</v>
      </c>
      <c r="E69">
        <v>4</v>
      </c>
      <c r="F69" s="1">
        <v>45140</v>
      </c>
      <c r="G69" s="1">
        <v>45140</v>
      </c>
      <c r="H69" s="2">
        <v>0.58333333333333337</v>
      </c>
      <c r="I69" s="2">
        <v>0.70833333333333337</v>
      </c>
      <c r="J69" t="s">
        <v>44</v>
      </c>
      <c r="L69" t="s">
        <v>35</v>
      </c>
      <c r="N69">
        <v>8</v>
      </c>
      <c r="O69" s="14">
        <v>0</v>
      </c>
    </row>
    <row r="70" spans="1:15" x14ac:dyDescent="0.35">
      <c r="A70" t="s">
        <v>139</v>
      </c>
      <c r="C70" t="s">
        <v>51</v>
      </c>
      <c r="D70" s="5">
        <f t="shared" si="1"/>
        <v>26</v>
      </c>
      <c r="E70">
        <v>2</v>
      </c>
      <c r="F70" s="1">
        <v>45147</v>
      </c>
      <c r="G70" s="1">
        <v>45147</v>
      </c>
      <c r="H70" s="2">
        <v>0.70833333333333337</v>
      </c>
      <c r="I70" s="2">
        <v>0.75</v>
      </c>
      <c r="J70" t="s">
        <v>18</v>
      </c>
      <c r="L70" t="s">
        <v>52</v>
      </c>
      <c r="N70">
        <v>15</v>
      </c>
      <c r="O70" s="14">
        <v>0</v>
      </c>
    </row>
    <row r="71" spans="1:15" x14ac:dyDescent="0.35">
      <c r="A71" t="s">
        <v>140</v>
      </c>
      <c r="C71" t="s">
        <v>33</v>
      </c>
      <c r="D71" s="5">
        <f t="shared" si="1"/>
        <v>25</v>
      </c>
      <c r="E71">
        <v>4</v>
      </c>
      <c r="F71" s="1">
        <v>45148</v>
      </c>
      <c r="G71" s="1">
        <v>45148</v>
      </c>
      <c r="H71" s="2">
        <v>0.58333333333333337</v>
      </c>
      <c r="I71" s="2">
        <v>0.70833333333333337</v>
      </c>
      <c r="J71" t="s">
        <v>34</v>
      </c>
      <c r="L71" t="s">
        <v>35</v>
      </c>
      <c r="N71">
        <v>16</v>
      </c>
      <c r="O71" s="14">
        <v>0</v>
      </c>
    </row>
    <row r="72" spans="1:15" x14ac:dyDescent="0.35">
      <c r="A72" t="s">
        <v>141</v>
      </c>
      <c r="C72" t="s">
        <v>133</v>
      </c>
      <c r="D72" s="5">
        <f t="shared" si="1"/>
        <v>38</v>
      </c>
      <c r="E72">
        <v>4</v>
      </c>
      <c r="F72" s="1">
        <v>45154</v>
      </c>
      <c r="G72" s="1">
        <v>45154</v>
      </c>
      <c r="H72" s="2">
        <v>0.58333333333333337</v>
      </c>
      <c r="I72" s="2">
        <v>0.70833333333333337</v>
      </c>
      <c r="J72" t="s">
        <v>134</v>
      </c>
      <c r="L72" t="s">
        <v>35</v>
      </c>
      <c r="N72">
        <v>12</v>
      </c>
      <c r="O72" s="14">
        <v>0</v>
      </c>
    </row>
    <row r="73" spans="1:15" x14ac:dyDescent="0.35">
      <c r="A73" t="s">
        <v>142</v>
      </c>
      <c r="C73" t="s">
        <v>33</v>
      </c>
      <c r="D73" s="5">
        <f t="shared" si="1"/>
        <v>25</v>
      </c>
      <c r="E73">
        <v>4</v>
      </c>
      <c r="F73" s="1">
        <v>45163</v>
      </c>
      <c r="G73" s="1">
        <v>45163</v>
      </c>
      <c r="H73" s="2">
        <v>0.58333333333333337</v>
      </c>
      <c r="I73" s="2">
        <v>0.70833333333333337</v>
      </c>
      <c r="J73" t="s">
        <v>34</v>
      </c>
      <c r="L73" t="s">
        <v>35</v>
      </c>
      <c r="N73">
        <v>16</v>
      </c>
      <c r="O73" s="14">
        <v>0</v>
      </c>
    </row>
    <row r="74" spans="1:15" x14ac:dyDescent="0.35">
      <c r="A74" t="s">
        <v>143</v>
      </c>
      <c r="C74" t="s">
        <v>51</v>
      </c>
      <c r="D74" s="5">
        <f t="shared" si="1"/>
        <v>26</v>
      </c>
      <c r="E74">
        <v>2</v>
      </c>
      <c r="F74" s="1">
        <v>45182</v>
      </c>
      <c r="G74" s="1">
        <v>45182</v>
      </c>
      <c r="H74" s="2">
        <v>0.70833333333333337</v>
      </c>
      <c r="I74" s="2">
        <v>0.75</v>
      </c>
      <c r="J74" t="s">
        <v>18</v>
      </c>
      <c r="L74" t="s">
        <v>52</v>
      </c>
      <c r="N74">
        <v>15</v>
      </c>
      <c r="O74" s="14">
        <v>0</v>
      </c>
    </row>
    <row r="75" spans="1:15" x14ac:dyDescent="0.35">
      <c r="A75" t="s">
        <v>144</v>
      </c>
      <c r="C75" t="s">
        <v>33</v>
      </c>
      <c r="D75" s="5">
        <f t="shared" si="1"/>
        <v>25</v>
      </c>
      <c r="E75">
        <v>4</v>
      </c>
      <c r="F75" s="1">
        <v>45183</v>
      </c>
      <c r="G75" s="1">
        <v>45183</v>
      </c>
      <c r="H75" s="2">
        <v>0.58333333333333337</v>
      </c>
      <c r="I75" s="2">
        <v>0.70833333333333337</v>
      </c>
      <c r="J75" t="s">
        <v>34</v>
      </c>
      <c r="L75" t="s">
        <v>35</v>
      </c>
      <c r="N75">
        <v>16</v>
      </c>
      <c r="O75" s="14">
        <v>0</v>
      </c>
    </row>
    <row r="76" spans="1:15" x14ac:dyDescent="0.35">
      <c r="A76" t="s">
        <v>145</v>
      </c>
      <c r="C76" t="s">
        <v>133</v>
      </c>
      <c r="D76" s="5">
        <f t="shared" si="1"/>
        <v>38</v>
      </c>
      <c r="E76">
        <v>4</v>
      </c>
      <c r="F76" s="1">
        <v>45189</v>
      </c>
      <c r="G76" s="1">
        <v>45189</v>
      </c>
      <c r="H76" s="2">
        <v>0.58333333333333337</v>
      </c>
      <c r="I76" s="2">
        <v>0.70833333333333337</v>
      </c>
      <c r="J76" t="s">
        <v>134</v>
      </c>
      <c r="L76" t="s">
        <v>35</v>
      </c>
      <c r="N76">
        <v>12</v>
      </c>
      <c r="O76" s="14">
        <v>0</v>
      </c>
    </row>
    <row r="77" spans="1:15" x14ac:dyDescent="0.35">
      <c r="A77" t="s">
        <v>146</v>
      </c>
      <c r="C77" t="s">
        <v>30</v>
      </c>
      <c r="D77" s="5">
        <f t="shared" si="1"/>
        <v>59</v>
      </c>
      <c r="E77">
        <v>2</v>
      </c>
      <c r="F77" s="1">
        <v>45196</v>
      </c>
      <c r="G77" s="1">
        <v>45196</v>
      </c>
      <c r="H77" s="2">
        <v>0.375</v>
      </c>
      <c r="I77" s="2">
        <v>0.41666666666666669</v>
      </c>
      <c r="J77" t="s">
        <v>31</v>
      </c>
      <c r="L77" t="s">
        <v>31</v>
      </c>
      <c r="N77">
        <v>20</v>
      </c>
      <c r="O77" s="14">
        <v>0</v>
      </c>
    </row>
    <row r="78" spans="1:15" x14ac:dyDescent="0.35">
      <c r="A78" t="s">
        <v>147</v>
      </c>
      <c r="C78" t="s">
        <v>33</v>
      </c>
      <c r="D78" s="5">
        <f t="shared" si="1"/>
        <v>25</v>
      </c>
      <c r="E78">
        <v>4</v>
      </c>
      <c r="F78" s="1">
        <v>45198</v>
      </c>
      <c r="G78" s="1">
        <v>45198</v>
      </c>
      <c r="H78" s="2">
        <v>0.58333333333333337</v>
      </c>
      <c r="I78" s="2">
        <v>0.70833333333333337</v>
      </c>
      <c r="J78" t="s">
        <v>34</v>
      </c>
      <c r="L78" t="s">
        <v>35</v>
      </c>
      <c r="N78">
        <v>16</v>
      </c>
      <c r="O78" s="14">
        <v>0</v>
      </c>
    </row>
    <row r="79" spans="1:15" x14ac:dyDescent="0.35">
      <c r="A79" t="s">
        <v>148</v>
      </c>
      <c r="C79" t="s">
        <v>63</v>
      </c>
      <c r="D79" s="5">
        <f t="shared" si="1"/>
        <v>38</v>
      </c>
      <c r="E79">
        <v>4</v>
      </c>
      <c r="F79" s="1">
        <v>45203</v>
      </c>
      <c r="G79" s="1">
        <v>45203</v>
      </c>
      <c r="H79" s="2">
        <v>0.58333333333333337</v>
      </c>
      <c r="I79" s="2">
        <v>0.70833333333333337</v>
      </c>
      <c r="J79" t="s">
        <v>44</v>
      </c>
      <c r="L79" t="s">
        <v>35</v>
      </c>
      <c r="N79">
        <v>8</v>
      </c>
      <c r="O79" s="14">
        <v>0</v>
      </c>
    </row>
    <row r="80" spans="1:15" x14ac:dyDescent="0.35">
      <c r="A80" t="s">
        <v>149</v>
      </c>
      <c r="C80" t="s">
        <v>43</v>
      </c>
      <c r="D80" s="5">
        <f t="shared" si="1"/>
        <v>58</v>
      </c>
      <c r="E80">
        <v>2</v>
      </c>
      <c r="F80" s="1">
        <v>45204</v>
      </c>
      <c r="G80" s="1">
        <v>45204</v>
      </c>
      <c r="H80" s="2">
        <v>0.375</v>
      </c>
      <c r="I80" s="2">
        <v>0.41666666666666669</v>
      </c>
      <c r="J80" t="s">
        <v>44</v>
      </c>
      <c r="L80" t="s">
        <v>44</v>
      </c>
      <c r="N80">
        <v>20</v>
      </c>
      <c r="O80" s="14">
        <v>0</v>
      </c>
    </row>
    <row r="81" spans="1:15" x14ac:dyDescent="0.35">
      <c r="A81" t="s">
        <v>150</v>
      </c>
      <c r="B81">
        <v>2</v>
      </c>
      <c r="C81" t="s">
        <v>98</v>
      </c>
      <c r="D81" s="5">
        <f t="shared" si="1"/>
        <v>51</v>
      </c>
      <c r="E81">
        <v>2</v>
      </c>
      <c r="F81" s="1">
        <v>45210</v>
      </c>
      <c r="G81" s="1">
        <v>45210</v>
      </c>
      <c r="H81" s="2">
        <v>0.375</v>
      </c>
      <c r="I81" s="2">
        <v>0.41666666666666669</v>
      </c>
      <c r="J81" t="s">
        <v>31</v>
      </c>
      <c r="L81" t="s">
        <v>99</v>
      </c>
      <c r="N81">
        <v>15</v>
      </c>
      <c r="O81" s="14">
        <v>0</v>
      </c>
    </row>
    <row r="82" spans="1:15" x14ac:dyDescent="0.35">
      <c r="A82" t="s">
        <v>151</v>
      </c>
      <c r="C82" t="s">
        <v>51</v>
      </c>
      <c r="D82" s="5">
        <f t="shared" si="1"/>
        <v>26</v>
      </c>
      <c r="E82">
        <v>2</v>
      </c>
      <c r="F82" s="1">
        <v>45210</v>
      </c>
      <c r="G82" s="1">
        <v>45210</v>
      </c>
      <c r="H82" s="2">
        <v>0.70833333333333337</v>
      </c>
      <c r="I82" s="2">
        <v>0.75</v>
      </c>
      <c r="J82" t="s">
        <v>18</v>
      </c>
      <c r="L82" t="s">
        <v>52</v>
      </c>
      <c r="N82">
        <v>15</v>
      </c>
      <c r="O82" s="14">
        <v>0</v>
      </c>
    </row>
    <row r="83" spans="1:15" x14ac:dyDescent="0.35">
      <c r="A83" t="s">
        <v>152</v>
      </c>
      <c r="B83">
        <v>2</v>
      </c>
      <c r="C83" t="s">
        <v>98</v>
      </c>
      <c r="D83" s="5">
        <f t="shared" si="1"/>
        <v>51</v>
      </c>
      <c r="E83">
        <v>2</v>
      </c>
      <c r="F83" s="1">
        <v>45211</v>
      </c>
      <c r="G83" s="1">
        <v>45211</v>
      </c>
      <c r="H83" s="2">
        <v>0.375</v>
      </c>
      <c r="I83" s="2">
        <v>0.41666666666666669</v>
      </c>
      <c r="J83" t="s">
        <v>44</v>
      </c>
      <c r="L83" t="s">
        <v>99</v>
      </c>
      <c r="N83">
        <v>15</v>
      </c>
      <c r="O83" s="14">
        <v>0</v>
      </c>
    </row>
    <row r="84" spans="1:15" x14ac:dyDescent="0.35">
      <c r="A84" t="s">
        <v>153</v>
      </c>
      <c r="C84" t="s">
        <v>33</v>
      </c>
      <c r="D84" s="5">
        <f t="shared" si="1"/>
        <v>25</v>
      </c>
      <c r="E84">
        <v>4</v>
      </c>
      <c r="F84" s="1">
        <v>45211</v>
      </c>
      <c r="G84" s="1">
        <v>45211</v>
      </c>
      <c r="H84" s="2">
        <v>0.58333333333333337</v>
      </c>
      <c r="I84" s="2">
        <v>0.70833333333333337</v>
      </c>
      <c r="J84" t="s">
        <v>34</v>
      </c>
      <c r="L84" t="s">
        <v>35</v>
      </c>
      <c r="N84">
        <v>16</v>
      </c>
      <c r="O84" s="14">
        <v>0</v>
      </c>
    </row>
    <row r="85" spans="1:15" x14ac:dyDescent="0.35">
      <c r="A85" t="s">
        <v>154</v>
      </c>
      <c r="C85" t="s">
        <v>133</v>
      </c>
      <c r="D85" s="5">
        <f t="shared" si="1"/>
        <v>38</v>
      </c>
      <c r="E85">
        <v>4</v>
      </c>
      <c r="F85" s="1">
        <v>45217</v>
      </c>
      <c r="G85" s="1">
        <v>45217</v>
      </c>
      <c r="H85" s="2">
        <v>0.58333333333333337</v>
      </c>
      <c r="I85" s="2">
        <v>0.70833333333333337</v>
      </c>
      <c r="J85" t="s">
        <v>134</v>
      </c>
      <c r="L85" t="s">
        <v>35</v>
      </c>
      <c r="N85">
        <v>12</v>
      </c>
      <c r="O85" s="14">
        <v>0</v>
      </c>
    </row>
    <row r="86" spans="1:15" x14ac:dyDescent="0.35">
      <c r="A86" t="s">
        <v>155</v>
      </c>
      <c r="C86" t="s">
        <v>33</v>
      </c>
      <c r="D86" s="5">
        <f t="shared" si="1"/>
        <v>25</v>
      </c>
      <c r="E86">
        <v>4</v>
      </c>
      <c r="F86" s="1">
        <v>45226</v>
      </c>
      <c r="G86" s="1">
        <v>45226</v>
      </c>
      <c r="H86" s="2">
        <v>0.58333333333333337</v>
      </c>
      <c r="I86" s="2">
        <v>0.70833333333333337</v>
      </c>
      <c r="J86" t="s">
        <v>34</v>
      </c>
      <c r="L86" t="s">
        <v>35</v>
      </c>
      <c r="N86">
        <v>16</v>
      </c>
      <c r="O86" s="14">
        <v>0</v>
      </c>
    </row>
    <row r="87" spans="1:15" x14ac:dyDescent="0.35">
      <c r="A87" t="s">
        <v>156</v>
      </c>
      <c r="C87" t="s">
        <v>51</v>
      </c>
      <c r="D87" s="5">
        <f t="shared" si="1"/>
        <v>26</v>
      </c>
      <c r="E87">
        <v>2</v>
      </c>
      <c r="F87" s="1">
        <v>45238</v>
      </c>
      <c r="G87" s="1">
        <v>45238</v>
      </c>
      <c r="H87" s="2">
        <v>0.70833333333333337</v>
      </c>
      <c r="I87" s="2">
        <v>0.75</v>
      </c>
      <c r="J87" t="s">
        <v>18</v>
      </c>
      <c r="L87" t="s">
        <v>52</v>
      </c>
      <c r="N87">
        <v>15</v>
      </c>
      <c r="O87" s="14">
        <v>0</v>
      </c>
    </row>
    <row r="88" spans="1:15" x14ac:dyDescent="0.35">
      <c r="A88" t="s">
        <v>157</v>
      </c>
      <c r="C88" t="s">
        <v>33</v>
      </c>
      <c r="D88" s="5">
        <f t="shared" si="1"/>
        <v>25</v>
      </c>
      <c r="E88">
        <v>4</v>
      </c>
      <c r="F88" s="1">
        <v>45239</v>
      </c>
      <c r="G88" s="1">
        <v>45239</v>
      </c>
      <c r="H88" s="2">
        <v>0.58333333333333337</v>
      </c>
      <c r="I88" s="2">
        <v>0.70833333333333337</v>
      </c>
      <c r="J88" t="s">
        <v>34</v>
      </c>
      <c r="L88" t="s">
        <v>35</v>
      </c>
      <c r="N88">
        <v>16</v>
      </c>
      <c r="O88" s="14">
        <v>0</v>
      </c>
    </row>
    <row r="89" spans="1:15" x14ac:dyDescent="0.35">
      <c r="A89" t="s">
        <v>158</v>
      </c>
      <c r="C89" t="s">
        <v>133</v>
      </c>
      <c r="D89" s="5">
        <f t="shared" si="1"/>
        <v>38</v>
      </c>
      <c r="E89">
        <v>4</v>
      </c>
      <c r="F89" s="1">
        <v>45245</v>
      </c>
      <c r="G89" s="1">
        <v>45245</v>
      </c>
      <c r="H89" s="2">
        <v>0.58333333333333337</v>
      </c>
      <c r="I89" s="2">
        <v>0.70833333333333337</v>
      </c>
      <c r="J89" t="s">
        <v>134</v>
      </c>
      <c r="L89" t="s">
        <v>35</v>
      </c>
      <c r="N89">
        <v>12</v>
      </c>
      <c r="O89" s="14">
        <v>0</v>
      </c>
    </row>
    <row r="90" spans="1:15" x14ac:dyDescent="0.35">
      <c r="A90" t="s">
        <v>159</v>
      </c>
      <c r="C90" t="s">
        <v>33</v>
      </c>
      <c r="D90" s="5">
        <f t="shared" si="1"/>
        <v>25</v>
      </c>
      <c r="E90">
        <v>4</v>
      </c>
      <c r="F90" s="1">
        <v>45254</v>
      </c>
      <c r="G90" s="1">
        <v>45254</v>
      </c>
      <c r="H90" s="2">
        <v>0.58333333333333337</v>
      </c>
      <c r="I90" s="2">
        <v>0.70833333333333337</v>
      </c>
      <c r="J90" t="s">
        <v>34</v>
      </c>
      <c r="L90" t="s">
        <v>35</v>
      </c>
      <c r="N90">
        <v>16</v>
      </c>
      <c r="O90" s="14">
        <v>0</v>
      </c>
    </row>
    <row r="91" spans="1:15" x14ac:dyDescent="0.35">
      <c r="A91" t="s">
        <v>160</v>
      </c>
      <c r="C91" t="s">
        <v>30</v>
      </c>
      <c r="D91" s="5">
        <f t="shared" si="1"/>
        <v>59</v>
      </c>
      <c r="E91">
        <v>0</v>
      </c>
      <c r="F91" s="1">
        <v>44979</v>
      </c>
      <c r="G91" s="1">
        <v>45259</v>
      </c>
      <c r="H91" s="2">
        <v>0.375</v>
      </c>
      <c r="I91" s="2">
        <v>0.41666666666666669</v>
      </c>
      <c r="J91" t="s">
        <v>31</v>
      </c>
      <c r="L91" t="s">
        <v>41</v>
      </c>
      <c r="N91">
        <v>0</v>
      </c>
      <c r="O91" s="14">
        <v>0</v>
      </c>
    </row>
    <row r="92" spans="1:15" x14ac:dyDescent="0.35">
      <c r="A92" t="s">
        <v>161</v>
      </c>
      <c r="C92" t="s">
        <v>30</v>
      </c>
      <c r="D92" s="5">
        <f t="shared" si="1"/>
        <v>59</v>
      </c>
      <c r="E92">
        <v>2</v>
      </c>
      <c r="F92" s="1">
        <v>45259</v>
      </c>
      <c r="G92" s="1">
        <v>45259</v>
      </c>
      <c r="H92" s="2">
        <v>0.375</v>
      </c>
      <c r="I92" s="2">
        <v>0.41666666666666669</v>
      </c>
      <c r="J92" t="s">
        <v>31</v>
      </c>
      <c r="L92" t="s">
        <v>31</v>
      </c>
      <c r="N92">
        <v>20</v>
      </c>
      <c r="O92" s="14">
        <v>0</v>
      </c>
    </row>
    <row r="93" spans="1:15" x14ac:dyDescent="0.35">
      <c r="A93" t="s">
        <v>162</v>
      </c>
      <c r="C93" t="s">
        <v>63</v>
      </c>
      <c r="D93" s="5">
        <f t="shared" si="1"/>
        <v>38</v>
      </c>
      <c r="E93">
        <v>4</v>
      </c>
      <c r="F93" s="1">
        <v>45266</v>
      </c>
      <c r="G93" s="1">
        <v>45266</v>
      </c>
      <c r="H93" s="2">
        <v>0.58333333333333337</v>
      </c>
      <c r="I93" s="2">
        <v>0.70833333333333337</v>
      </c>
      <c r="J93" t="s">
        <v>44</v>
      </c>
      <c r="L93" t="s">
        <v>35</v>
      </c>
      <c r="N93">
        <v>8</v>
      </c>
      <c r="O93" s="14">
        <v>0</v>
      </c>
    </row>
    <row r="94" spans="1:15" x14ac:dyDescent="0.35">
      <c r="A94" t="s">
        <v>163</v>
      </c>
      <c r="C94" t="s">
        <v>43</v>
      </c>
      <c r="D94" s="5">
        <f t="shared" si="1"/>
        <v>58</v>
      </c>
      <c r="E94">
        <v>0</v>
      </c>
      <c r="F94" s="1">
        <v>44987</v>
      </c>
      <c r="G94" s="1">
        <v>45267</v>
      </c>
      <c r="H94" s="2">
        <v>0.375</v>
      </c>
      <c r="I94" s="2">
        <v>0.41666666666666669</v>
      </c>
      <c r="J94" t="s">
        <v>44</v>
      </c>
      <c r="L94" t="s">
        <v>41</v>
      </c>
      <c r="N94">
        <v>0</v>
      </c>
      <c r="O94" s="14">
        <v>0</v>
      </c>
    </row>
    <row r="95" spans="1:15" x14ac:dyDescent="0.35">
      <c r="A95" t="s">
        <v>164</v>
      </c>
      <c r="C95" t="s">
        <v>43</v>
      </c>
      <c r="D95" s="5">
        <f t="shared" si="1"/>
        <v>58</v>
      </c>
      <c r="E95">
        <v>2</v>
      </c>
      <c r="F95" s="1">
        <v>45267</v>
      </c>
      <c r="G95" s="1">
        <v>45267</v>
      </c>
      <c r="H95" s="2">
        <v>0.375</v>
      </c>
      <c r="I95" s="2">
        <v>0.41666666666666669</v>
      </c>
      <c r="J95" t="s">
        <v>44</v>
      </c>
      <c r="L95" t="s">
        <v>44</v>
      </c>
      <c r="N95">
        <v>20</v>
      </c>
      <c r="O95" s="14">
        <v>0</v>
      </c>
    </row>
    <row r="96" spans="1:15" x14ac:dyDescent="0.35">
      <c r="A96" t="s">
        <v>165</v>
      </c>
      <c r="B96">
        <v>2</v>
      </c>
      <c r="C96" t="s">
        <v>98</v>
      </c>
      <c r="D96" s="5">
        <f t="shared" si="1"/>
        <v>51</v>
      </c>
      <c r="E96">
        <v>2</v>
      </c>
      <c r="F96" s="1">
        <v>44965</v>
      </c>
      <c r="G96" s="1">
        <v>45273</v>
      </c>
      <c r="H96" s="2">
        <v>0.375</v>
      </c>
      <c r="I96" s="2">
        <v>0.41666666666666669</v>
      </c>
      <c r="J96" t="s">
        <v>31</v>
      </c>
      <c r="L96" t="s">
        <v>41</v>
      </c>
      <c r="N96">
        <v>0</v>
      </c>
      <c r="O96" s="14">
        <v>0</v>
      </c>
    </row>
    <row r="97" spans="1:15" x14ac:dyDescent="0.35">
      <c r="A97" t="s">
        <v>166</v>
      </c>
      <c r="B97">
        <v>2</v>
      </c>
      <c r="C97" t="s">
        <v>98</v>
      </c>
      <c r="D97" s="5">
        <f t="shared" si="1"/>
        <v>51</v>
      </c>
      <c r="E97">
        <v>2</v>
      </c>
      <c r="F97" s="1">
        <v>45273</v>
      </c>
      <c r="G97" s="1">
        <v>45273</v>
      </c>
      <c r="H97" s="2">
        <v>0.375</v>
      </c>
      <c r="I97" s="2">
        <v>0.41666666666666669</v>
      </c>
      <c r="J97" t="s">
        <v>31</v>
      </c>
      <c r="L97" t="s">
        <v>99</v>
      </c>
      <c r="N97">
        <v>15</v>
      </c>
      <c r="O97" s="14">
        <v>0</v>
      </c>
    </row>
    <row r="98" spans="1:15" x14ac:dyDescent="0.35">
      <c r="A98" t="s">
        <v>167</v>
      </c>
      <c r="C98" t="s">
        <v>51</v>
      </c>
      <c r="D98" s="5">
        <f t="shared" si="1"/>
        <v>26</v>
      </c>
      <c r="E98">
        <v>2</v>
      </c>
      <c r="F98" s="1">
        <v>45273</v>
      </c>
      <c r="G98" s="1">
        <v>45273</v>
      </c>
      <c r="H98" s="2">
        <v>0.70833333333333337</v>
      </c>
      <c r="I98" s="2">
        <v>0.75</v>
      </c>
      <c r="J98" t="s">
        <v>18</v>
      </c>
      <c r="L98" t="s">
        <v>52</v>
      </c>
      <c r="N98">
        <v>15</v>
      </c>
      <c r="O98" s="14">
        <v>0</v>
      </c>
    </row>
    <row r="99" spans="1:15" x14ac:dyDescent="0.35">
      <c r="A99" t="s">
        <v>168</v>
      </c>
      <c r="B99">
        <v>2</v>
      </c>
      <c r="C99" t="s">
        <v>98</v>
      </c>
      <c r="D99" s="5">
        <f t="shared" si="1"/>
        <v>51</v>
      </c>
      <c r="E99">
        <v>2</v>
      </c>
      <c r="F99" s="1">
        <v>44966</v>
      </c>
      <c r="G99" s="1">
        <v>45274</v>
      </c>
      <c r="H99" s="2">
        <v>0.375</v>
      </c>
      <c r="I99" s="2">
        <v>0.41666666666666669</v>
      </c>
      <c r="J99" t="s">
        <v>44</v>
      </c>
      <c r="L99" t="s">
        <v>41</v>
      </c>
      <c r="N99">
        <v>0</v>
      </c>
      <c r="O99" s="14">
        <v>0</v>
      </c>
    </row>
    <row r="100" spans="1:15" x14ac:dyDescent="0.35">
      <c r="A100" t="s">
        <v>169</v>
      </c>
      <c r="B100">
        <v>2</v>
      </c>
      <c r="C100" t="s">
        <v>98</v>
      </c>
      <c r="D100" s="5">
        <f t="shared" si="1"/>
        <v>51</v>
      </c>
      <c r="E100">
        <v>2</v>
      </c>
      <c r="F100" s="1">
        <v>45274</v>
      </c>
      <c r="G100" s="1">
        <v>45274</v>
      </c>
      <c r="H100" s="2">
        <v>0.375</v>
      </c>
      <c r="I100" s="2">
        <v>0.41666666666666669</v>
      </c>
      <c r="J100" t="s">
        <v>44</v>
      </c>
      <c r="L100" t="s">
        <v>99</v>
      </c>
      <c r="N100">
        <v>15</v>
      </c>
      <c r="O100" s="14">
        <v>0</v>
      </c>
    </row>
    <row r="101" spans="1:15" x14ac:dyDescent="0.35">
      <c r="A101" t="s">
        <v>170</v>
      </c>
      <c r="C101" t="s">
        <v>33</v>
      </c>
      <c r="D101" s="5">
        <f t="shared" si="1"/>
        <v>25</v>
      </c>
      <c r="E101">
        <v>4</v>
      </c>
      <c r="F101" s="1">
        <v>45274</v>
      </c>
      <c r="G101" s="1">
        <v>45274</v>
      </c>
      <c r="H101" s="2">
        <v>0.58333333333333337</v>
      </c>
      <c r="I101" s="2">
        <v>0.70833333333333337</v>
      </c>
      <c r="J101" t="s">
        <v>34</v>
      </c>
      <c r="L101" t="s">
        <v>35</v>
      </c>
      <c r="N101">
        <v>16</v>
      </c>
      <c r="O101" s="14">
        <v>0</v>
      </c>
    </row>
    <row r="102" spans="1:15" x14ac:dyDescent="0.35">
      <c r="A102" t="s">
        <v>171</v>
      </c>
      <c r="C102" t="s">
        <v>133</v>
      </c>
      <c r="D102" s="5">
        <f t="shared" si="1"/>
        <v>38</v>
      </c>
      <c r="E102">
        <v>4</v>
      </c>
      <c r="F102" s="1">
        <v>45280</v>
      </c>
      <c r="G102" s="1">
        <v>45280</v>
      </c>
      <c r="H102" s="2">
        <v>0.58333333333333337</v>
      </c>
      <c r="I102" s="2">
        <v>0.70833333333333337</v>
      </c>
      <c r="J102" t="s">
        <v>134</v>
      </c>
      <c r="L102" t="s">
        <v>35</v>
      </c>
      <c r="N102">
        <v>12</v>
      </c>
      <c r="O102" s="14">
        <v>0</v>
      </c>
    </row>
    <row r="103" spans="1:15" x14ac:dyDescent="0.35">
      <c r="A103" t="s">
        <v>172</v>
      </c>
      <c r="C103" t="s">
        <v>33</v>
      </c>
      <c r="D103" s="5">
        <f t="shared" si="1"/>
        <v>25</v>
      </c>
      <c r="E103">
        <v>4</v>
      </c>
      <c r="F103" s="1">
        <v>45289</v>
      </c>
      <c r="G103" s="1">
        <v>45289</v>
      </c>
      <c r="H103" s="2">
        <v>0.58333333333333337</v>
      </c>
      <c r="I103" s="2">
        <v>0.70833333333333337</v>
      </c>
      <c r="J103" t="s">
        <v>34</v>
      </c>
      <c r="L103" t="s">
        <v>35</v>
      </c>
      <c r="N103">
        <v>16</v>
      </c>
      <c r="O103" s="14">
        <v>0</v>
      </c>
    </row>
    <row r="104" spans="1:15" x14ac:dyDescent="0.35">
      <c r="A104" t="s">
        <v>173</v>
      </c>
      <c r="B104">
        <v>8</v>
      </c>
      <c r="C104" t="s">
        <v>174</v>
      </c>
      <c r="D104" s="5">
        <f t="shared" si="1"/>
        <v>18</v>
      </c>
      <c r="E104">
        <v>0</v>
      </c>
      <c r="L104" t="s">
        <v>38</v>
      </c>
      <c r="N104">
        <v>0</v>
      </c>
      <c r="O104" s="14">
        <v>39</v>
      </c>
    </row>
    <row r="105" spans="1:15" x14ac:dyDescent="0.35">
      <c r="A105" t="s">
        <v>175</v>
      </c>
      <c r="C105" t="s">
        <v>176</v>
      </c>
      <c r="D105" s="5">
        <f t="shared" si="1"/>
        <v>40</v>
      </c>
      <c r="E105">
        <v>0</v>
      </c>
      <c r="F105" s="1">
        <v>44805</v>
      </c>
      <c r="G105" s="1">
        <v>45122</v>
      </c>
      <c r="J105" t="s">
        <v>177</v>
      </c>
      <c r="L105" t="s">
        <v>38</v>
      </c>
      <c r="N105">
        <v>0</v>
      </c>
      <c r="O105" s="14">
        <v>0</v>
      </c>
    </row>
    <row r="106" spans="1:15" x14ac:dyDescent="0.35">
      <c r="A106" t="s">
        <v>178</v>
      </c>
      <c r="B106">
        <v>13</v>
      </c>
      <c r="C106" t="s">
        <v>179</v>
      </c>
      <c r="D106" s="5">
        <f t="shared" si="1"/>
        <v>72</v>
      </c>
      <c r="E106">
        <v>3</v>
      </c>
      <c r="F106" s="1">
        <v>44977</v>
      </c>
      <c r="G106" s="1">
        <v>44977</v>
      </c>
      <c r="H106" s="2">
        <v>0.41666666666666669</v>
      </c>
      <c r="I106" s="2">
        <v>0.5</v>
      </c>
      <c r="J106" t="s">
        <v>180</v>
      </c>
      <c r="K106" s="6">
        <v>504141000</v>
      </c>
      <c r="L106" t="s">
        <v>181</v>
      </c>
      <c r="N106">
        <v>14</v>
      </c>
      <c r="O106" s="14">
        <v>14</v>
      </c>
    </row>
    <row r="107" spans="1:15" x14ac:dyDescent="0.35">
      <c r="A107" t="s">
        <v>182</v>
      </c>
      <c r="B107">
        <v>2</v>
      </c>
      <c r="C107" t="s">
        <v>183</v>
      </c>
      <c r="D107" s="5">
        <f t="shared" si="1"/>
        <v>64</v>
      </c>
      <c r="E107">
        <v>2</v>
      </c>
      <c r="F107" s="1">
        <v>45044</v>
      </c>
      <c r="G107" s="1">
        <v>45044</v>
      </c>
      <c r="H107" s="2">
        <v>0.625</v>
      </c>
      <c r="I107" s="2">
        <v>0.6875</v>
      </c>
      <c r="J107" t="s">
        <v>184</v>
      </c>
      <c r="L107" t="s">
        <v>185</v>
      </c>
      <c r="N107">
        <v>16</v>
      </c>
      <c r="O107" s="14">
        <v>0</v>
      </c>
    </row>
    <row r="108" spans="1:15" x14ac:dyDescent="0.35">
      <c r="A108" t="s">
        <v>186</v>
      </c>
      <c r="B108">
        <v>13</v>
      </c>
      <c r="C108" t="s">
        <v>187</v>
      </c>
      <c r="D108" s="5">
        <f t="shared" si="1"/>
        <v>72</v>
      </c>
      <c r="E108">
        <v>27</v>
      </c>
      <c r="F108" s="1">
        <v>45007</v>
      </c>
      <c r="G108" s="1">
        <v>45091</v>
      </c>
      <c r="H108" s="2">
        <v>0.77083333333333337</v>
      </c>
      <c r="I108" s="2">
        <v>0.83333333333333337</v>
      </c>
      <c r="J108" t="s">
        <v>188</v>
      </c>
      <c r="K108" s="6">
        <v>504141000</v>
      </c>
      <c r="L108" t="s">
        <v>189</v>
      </c>
      <c r="N108">
        <v>15</v>
      </c>
      <c r="O108" s="14">
        <v>0</v>
      </c>
    </row>
    <row r="109" spans="1:15" x14ac:dyDescent="0.35">
      <c r="A109" t="s">
        <v>190</v>
      </c>
      <c r="B109">
        <v>15</v>
      </c>
      <c r="C109" t="s">
        <v>191</v>
      </c>
      <c r="D109" s="5">
        <f t="shared" si="1"/>
        <v>38</v>
      </c>
      <c r="E109">
        <v>32</v>
      </c>
      <c r="F109" s="1">
        <v>44873</v>
      </c>
      <c r="G109" s="1">
        <v>44999</v>
      </c>
      <c r="H109" s="2">
        <v>0.75</v>
      </c>
      <c r="I109" s="2">
        <v>0.8125</v>
      </c>
      <c r="J109" t="s">
        <v>192</v>
      </c>
      <c r="L109" t="s">
        <v>193</v>
      </c>
      <c r="N109">
        <v>16</v>
      </c>
      <c r="O109" s="14">
        <v>87</v>
      </c>
    </row>
    <row r="110" spans="1:15" x14ac:dyDescent="0.35">
      <c r="A110" t="s">
        <v>194</v>
      </c>
      <c r="B110">
        <v>14</v>
      </c>
      <c r="C110" t="s">
        <v>195</v>
      </c>
      <c r="D110" s="5">
        <f t="shared" si="1"/>
        <v>16</v>
      </c>
      <c r="E110">
        <v>6</v>
      </c>
      <c r="F110" s="1">
        <v>44964</v>
      </c>
      <c r="G110" s="1">
        <v>44999</v>
      </c>
      <c r="H110" s="2">
        <v>0.75</v>
      </c>
      <c r="I110" s="2">
        <v>0.8125</v>
      </c>
      <c r="J110" t="s">
        <v>196</v>
      </c>
      <c r="K110" s="6">
        <v>504141000</v>
      </c>
      <c r="L110" t="s">
        <v>197</v>
      </c>
      <c r="N110">
        <v>40</v>
      </c>
      <c r="O110" s="14">
        <v>20</v>
      </c>
    </row>
    <row r="111" spans="1:15" x14ac:dyDescent="0.35">
      <c r="A111" t="s">
        <v>198</v>
      </c>
      <c r="B111">
        <v>15</v>
      </c>
      <c r="C111" t="s">
        <v>199</v>
      </c>
      <c r="D111" s="5">
        <f t="shared" si="1"/>
        <v>30</v>
      </c>
      <c r="E111">
        <v>40</v>
      </c>
      <c r="F111" s="1">
        <v>44942</v>
      </c>
      <c r="G111" s="1">
        <v>45012</v>
      </c>
      <c r="H111" s="2">
        <v>0.83333333333333337</v>
      </c>
      <c r="I111" s="2">
        <v>0.89583333333333337</v>
      </c>
      <c r="J111" t="s">
        <v>200</v>
      </c>
      <c r="L111" t="s">
        <v>201</v>
      </c>
      <c r="N111">
        <v>30</v>
      </c>
      <c r="O111" s="14">
        <v>57</v>
      </c>
    </row>
    <row r="112" spans="1:15" x14ac:dyDescent="0.35">
      <c r="A112" t="s">
        <v>202</v>
      </c>
      <c r="B112">
        <v>14</v>
      </c>
      <c r="C112" t="s">
        <v>203</v>
      </c>
      <c r="D112" s="5">
        <f t="shared" si="1"/>
        <v>35</v>
      </c>
      <c r="E112">
        <v>28</v>
      </c>
      <c r="F112" s="1">
        <v>44965</v>
      </c>
      <c r="G112" s="1">
        <v>45014</v>
      </c>
      <c r="H112" s="2">
        <v>0.77083333333333337</v>
      </c>
      <c r="I112" s="2">
        <v>0.89583333333333337</v>
      </c>
      <c r="J112" t="s">
        <v>204</v>
      </c>
      <c r="K112" s="6">
        <v>504141000</v>
      </c>
      <c r="L112" t="s">
        <v>205</v>
      </c>
      <c r="N112">
        <v>12</v>
      </c>
      <c r="O112" s="14">
        <v>123</v>
      </c>
    </row>
    <row r="113" spans="1:15" x14ac:dyDescent="0.35">
      <c r="A113" t="s">
        <v>206</v>
      </c>
      <c r="B113">
        <v>2</v>
      </c>
      <c r="C113" t="s">
        <v>207</v>
      </c>
      <c r="D113" s="5">
        <f t="shared" si="1"/>
        <v>100</v>
      </c>
      <c r="E113">
        <v>6</v>
      </c>
      <c r="F113" s="1">
        <v>45038</v>
      </c>
      <c r="G113" s="1">
        <v>45038</v>
      </c>
      <c r="H113" s="2">
        <v>0.54166666666666663</v>
      </c>
      <c r="I113" s="2">
        <v>0.72916666666666663</v>
      </c>
      <c r="J113" t="s">
        <v>208</v>
      </c>
      <c r="L113" t="s">
        <v>209</v>
      </c>
      <c r="N113">
        <v>25</v>
      </c>
      <c r="O113" s="14">
        <v>0</v>
      </c>
    </row>
    <row r="114" spans="1:15" x14ac:dyDescent="0.35">
      <c r="A114" t="s">
        <v>210</v>
      </c>
      <c r="B114">
        <v>15</v>
      </c>
      <c r="C114" t="s">
        <v>211</v>
      </c>
      <c r="D114" s="5">
        <f t="shared" si="1"/>
        <v>43</v>
      </c>
      <c r="E114">
        <v>27</v>
      </c>
      <c r="F114" s="1">
        <v>44984</v>
      </c>
      <c r="G114" s="1">
        <v>45061</v>
      </c>
      <c r="H114" s="2">
        <v>0.77083333333333337</v>
      </c>
      <c r="I114" s="2">
        <v>0.85416666666666663</v>
      </c>
      <c r="J114" t="s">
        <v>204</v>
      </c>
      <c r="K114" s="6">
        <v>504141000</v>
      </c>
      <c r="L114" t="s">
        <v>212</v>
      </c>
      <c r="N114">
        <v>11</v>
      </c>
      <c r="O114" s="14">
        <v>106</v>
      </c>
    </row>
    <row r="115" spans="1:15" x14ac:dyDescent="0.35">
      <c r="A115" t="s">
        <v>213</v>
      </c>
      <c r="B115">
        <v>8</v>
      </c>
      <c r="C115" t="s">
        <v>214</v>
      </c>
      <c r="D115" s="5">
        <f t="shared" si="1"/>
        <v>51</v>
      </c>
      <c r="E115">
        <v>4</v>
      </c>
      <c r="F115" s="1">
        <v>44963</v>
      </c>
      <c r="G115" s="1">
        <v>44963</v>
      </c>
      <c r="H115" s="2">
        <v>0.375</v>
      </c>
      <c r="I115" s="2">
        <v>0.5</v>
      </c>
      <c r="J115" t="s">
        <v>215</v>
      </c>
      <c r="K115" s="6">
        <v>504141000</v>
      </c>
      <c r="L115" t="s">
        <v>216</v>
      </c>
      <c r="N115">
        <v>10</v>
      </c>
      <c r="O115" s="14">
        <v>29</v>
      </c>
    </row>
    <row r="116" spans="1:15" x14ac:dyDescent="0.35">
      <c r="A116" t="s">
        <v>217</v>
      </c>
      <c r="B116">
        <v>8</v>
      </c>
      <c r="C116" t="s">
        <v>218</v>
      </c>
      <c r="D116" s="5">
        <f t="shared" si="1"/>
        <v>51</v>
      </c>
      <c r="E116">
        <v>4</v>
      </c>
      <c r="F116" s="1">
        <v>44967</v>
      </c>
      <c r="G116" s="1">
        <v>44967</v>
      </c>
      <c r="H116" s="2">
        <v>0.375</v>
      </c>
      <c r="I116" s="2">
        <v>0.5</v>
      </c>
      <c r="J116" t="s">
        <v>219</v>
      </c>
      <c r="K116" s="6">
        <v>504141000</v>
      </c>
      <c r="L116" t="s">
        <v>220</v>
      </c>
      <c r="N116">
        <v>10</v>
      </c>
      <c r="O116" s="14">
        <v>29</v>
      </c>
    </row>
    <row r="117" spans="1:15" x14ac:dyDescent="0.35">
      <c r="A117" t="s">
        <v>221</v>
      </c>
      <c r="B117">
        <v>13</v>
      </c>
      <c r="C117" t="s">
        <v>222</v>
      </c>
      <c r="D117" s="5">
        <f t="shared" si="1"/>
        <v>74</v>
      </c>
      <c r="E117">
        <v>10</v>
      </c>
      <c r="F117" s="1">
        <v>44960</v>
      </c>
      <c r="G117" s="1">
        <v>44967</v>
      </c>
      <c r="H117" s="2">
        <v>0.66666666666666663</v>
      </c>
      <c r="I117" s="2">
        <v>0.8125</v>
      </c>
      <c r="J117" t="s">
        <v>223</v>
      </c>
      <c r="L117" t="s">
        <v>224</v>
      </c>
      <c r="N117">
        <v>15</v>
      </c>
      <c r="O117" s="14">
        <v>53</v>
      </c>
    </row>
    <row r="118" spans="1:15" x14ac:dyDescent="0.35">
      <c r="A118" t="s">
        <v>225</v>
      </c>
      <c r="B118">
        <v>15</v>
      </c>
      <c r="C118" t="s">
        <v>226</v>
      </c>
      <c r="D118" s="5">
        <f t="shared" si="1"/>
        <v>24</v>
      </c>
      <c r="E118">
        <v>6</v>
      </c>
      <c r="F118" s="1">
        <v>44967</v>
      </c>
      <c r="G118" s="1">
        <v>44967</v>
      </c>
      <c r="H118" s="2">
        <v>0.72916666666666663</v>
      </c>
      <c r="I118" s="2">
        <v>0.89583333333333337</v>
      </c>
      <c r="J118" t="s">
        <v>227</v>
      </c>
      <c r="K118" s="6">
        <v>504141000</v>
      </c>
      <c r="L118" t="s">
        <v>228</v>
      </c>
      <c r="N118">
        <v>6</v>
      </c>
      <c r="O118" s="14">
        <v>41</v>
      </c>
    </row>
    <row r="119" spans="1:15" x14ac:dyDescent="0.35">
      <c r="A119" t="s">
        <v>229</v>
      </c>
      <c r="B119">
        <v>15</v>
      </c>
      <c r="C119" t="s">
        <v>230</v>
      </c>
      <c r="D119" s="5">
        <f t="shared" si="1"/>
        <v>34</v>
      </c>
      <c r="E119">
        <v>9</v>
      </c>
      <c r="F119" s="1">
        <v>44968</v>
      </c>
      <c r="G119" s="1">
        <v>44968</v>
      </c>
      <c r="H119" s="2">
        <v>0.375</v>
      </c>
      <c r="I119" s="2">
        <v>0.66666666666666663</v>
      </c>
      <c r="J119" t="s">
        <v>231</v>
      </c>
      <c r="K119" s="6">
        <v>504141000</v>
      </c>
      <c r="L119" t="s">
        <v>232</v>
      </c>
      <c r="N119">
        <v>10</v>
      </c>
      <c r="O119" s="14">
        <v>53</v>
      </c>
    </row>
    <row r="120" spans="1:15" x14ac:dyDescent="0.35">
      <c r="A120" t="s">
        <v>233</v>
      </c>
      <c r="B120">
        <v>15</v>
      </c>
      <c r="C120" t="s">
        <v>234</v>
      </c>
      <c r="D120" s="5">
        <f t="shared" si="1"/>
        <v>32</v>
      </c>
      <c r="E120">
        <v>10</v>
      </c>
      <c r="F120" s="1">
        <v>44968</v>
      </c>
      <c r="G120" s="1">
        <v>44968</v>
      </c>
      <c r="H120" s="2">
        <v>0.375</v>
      </c>
      <c r="I120" s="2">
        <v>0.70833333333333337</v>
      </c>
      <c r="J120" t="s">
        <v>235</v>
      </c>
      <c r="K120" s="6">
        <v>504141000</v>
      </c>
      <c r="L120" t="s">
        <v>236</v>
      </c>
      <c r="N120">
        <v>9</v>
      </c>
      <c r="O120" s="14">
        <v>75</v>
      </c>
    </row>
    <row r="121" spans="1:15" x14ac:dyDescent="0.35">
      <c r="A121" t="s">
        <v>237</v>
      </c>
      <c r="B121">
        <v>13</v>
      </c>
      <c r="C121" t="s">
        <v>238</v>
      </c>
      <c r="D121" s="5">
        <f t="shared" si="1"/>
        <v>40</v>
      </c>
      <c r="E121">
        <v>20</v>
      </c>
      <c r="F121" s="1">
        <v>44886</v>
      </c>
      <c r="G121" s="1">
        <v>44970</v>
      </c>
      <c r="H121" s="2">
        <v>0.75</v>
      </c>
      <c r="I121" s="2">
        <v>0.8125</v>
      </c>
      <c r="J121" t="s">
        <v>239</v>
      </c>
      <c r="K121" s="6">
        <v>504141000</v>
      </c>
      <c r="L121" t="s">
        <v>240</v>
      </c>
      <c r="N121">
        <v>14</v>
      </c>
      <c r="O121" s="14">
        <v>102</v>
      </c>
    </row>
    <row r="122" spans="1:15" x14ac:dyDescent="0.35">
      <c r="A122" t="s">
        <v>241</v>
      </c>
      <c r="B122">
        <v>13</v>
      </c>
      <c r="C122" t="s">
        <v>242</v>
      </c>
      <c r="D122" s="5">
        <f t="shared" si="1"/>
        <v>28</v>
      </c>
      <c r="E122">
        <v>19</v>
      </c>
      <c r="F122" s="1">
        <v>44830</v>
      </c>
      <c r="G122" s="1">
        <v>44970</v>
      </c>
      <c r="H122" s="2">
        <v>0.79166666666666663</v>
      </c>
      <c r="I122" s="2">
        <v>0.83333333333333337</v>
      </c>
      <c r="J122" t="s">
        <v>243</v>
      </c>
      <c r="K122" s="6">
        <v>504141000</v>
      </c>
      <c r="L122" t="s">
        <v>244</v>
      </c>
      <c r="N122">
        <v>15</v>
      </c>
      <c r="O122" s="14">
        <v>89</v>
      </c>
    </row>
    <row r="123" spans="1:15" x14ac:dyDescent="0.35">
      <c r="A123" t="s">
        <v>245</v>
      </c>
      <c r="B123">
        <v>13</v>
      </c>
      <c r="C123" t="s">
        <v>242</v>
      </c>
      <c r="D123" s="5">
        <f t="shared" si="1"/>
        <v>28</v>
      </c>
      <c r="E123">
        <v>19</v>
      </c>
      <c r="F123" s="1">
        <v>44830</v>
      </c>
      <c r="G123" s="1">
        <v>44970</v>
      </c>
      <c r="H123" s="2">
        <v>0.83333333333333337</v>
      </c>
      <c r="I123" s="2">
        <v>0.875</v>
      </c>
      <c r="J123" t="s">
        <v>243</v>
      </c>
      <c r="K123" s="6">
        <v>504141000</v>
      </c>
      <c r="L123" t="s">
        <v>244</v>
      </c>
      <c r="N123">
        <v>15</v>
      </c>
      <c r="O123" s="14">
        <v>89</v>
      </c>
    </row>
    <row r="124" spans="1:15" x14ac:dyDescent="0.35">
      <c r="A124" t="s">
        <v>246</v>
      </c>
      <c r="B124">
        <v>13</v>
      </c>
      <c r="C124" t="s">
        <v>247</v>
      </c>
      <c r="D124" s="5">
        <f t="shared" si="1"/>
        <v>71</v>
      </c>
      <c r="E124">
        <v>3</v>
      </c>
      <c r="F124" s="1">
        <v>44971</v>
      </c>
      <c r="G124" s="1">
        <v>44971</v>
      </c>
      <c r="H124" s="2">
        <v>0.79166666666666663</v>
      </c>
      <c r="I124" s="2">
        <v>0.875</v>
      </c>
      <c r="J124" t="s">
        <v>188</v>
      </c>
      <c r="K124" s="6">
        <v>504141000</v>
      </c>
      <c r="L124" t="s">
        <v>248</v>
      </c>
      <c r="N124">
        <v>0</v>
      </c>
      <c r="O124" s="14">
        <v>0</v>
      </c>
    </row>
    <row r="125" spans="1:15" x14ac:dyDescent="0.35">
      <c r="A125" t="s">
        <v>249</v>
      </c>
      <c r="B125">
        <v>13</v>
      </c>
      <c r="C125" t="s">
        <v>250</v>
      </c>
      <c r="D125" s="5">
        <f t="shared" si="1"/>
        <v>55</v>
      </c>
      <c r="E125">
        <v>24</v>
      </c>
      <c r="F125" s="1">
        <v>44819</v>
      </c>
      <c r="G125" s="1">
        <v>44973</v>
      </c>
      <c r="H125" s="2">
        <v>0.375</v>
      </c>
      <c r="I125" s="2">
        <v>0.41666666666666669</v>
      </c>
      <c r="J125" t="s">
        <v>239</v>
      </c>
      <c r="K125" s="6">
        <v>504141000</v>
      </c>
      <c r="L125" t="s">
        <v>251</v>
      </c>
      <c r="N125">
        <v>15</v>
      </c>
      <c r="O125" s="14">
        <v>122</v>
      </c>
    </row>
    <row r="126" spans="1:15" x14ac:dyDescent="0.35">
      <c r="A126" t="s">
        <v>252</v>
      </c>
      <c r="B126">
        <v>13</v>
      </c>
      <c r="C126" t="s">
        <v>253</v>
      </c>
      <c r="D126" s="5">
        <f t="shared" si="1"/>
        <v>39</v>
      </c>
      <c r="E126">
        <v>3</v>
      </c>
      <c r="F126" s="1">
        <v>44973</v>
      </c>
      <c r="G126" s="1">
        <v>44973</v>
      </c>
      <c r="H126" s="2">
        <v>0.77083333333333337</v>
      </c>
      <c r="I126" s="2">
        <v>0.85416666666666663</v>
      </c>
      <c r="J126" t="s">
        <v>196</v>
      </c>
      <c r="K126" s="6">
        <v>504141000</v>
      </c>
      <c r="L126" t="s">
        <v>254</v>
      </c>
      <c r="N126">
        <v>90</v>
      </c>
      <c r="O126" s="14">
        <v>5</v>
      </c>
    </row>
    <row r="127" spans="1:15" x14ac:dyDescent="0.35">
      <c r="A127" t="s">
        <v>255</v>
      </c>
      <c r="B127">
        <v>13</v>
      </c>
      <c r="C127" t="s">
        <v>256</v>
      </c>
      <c r="D127" s="5">
        <f t="shared" si="1"/>
        <v>52</v>
      </c>
      <c r="E127">
        <v>6</v>
      </c>
      <c r="F127" s="1">
        <v>44938</v>
      </c>
      <c r="G127" s="1">
        <v>44973</v>
      </c>
      <c r="H127" s="2">
        <v>0.625</v>
      </c>
      <c r="I127" s="2">
        <v>0.65625</v>
      </c>
      <c r="J127" t="s">
        <v>239</v>
      </c>
      <c r="K127" s="6">
        <v>504141000</v>
      </c>
      <c r="L127" t="s">
        <v>257</v>
      </c>
      <c r="N127">
        <v>7</v>
      </c>
      <c r="O127" s="14">
        <v>39</v>
      </c>
    </row>
    <row r="128" spans="1:15" x14ac:dyDescent="0.35">
      <c r="A128" t="s">
        <v>258</v>
      </c>
      <c r="B128">
        <v>13</v>
      </c>
      <c r="C128" t="s">
        <v>187</v>
      </c>
      <c r="D128" s="5">
        <f t="shared" si="1"/>
        <v>72</v>
      </c>
      <c r="E128">
        <v>27</v>
      </c>
      <c r="F128" s="1">
        <v>44868</v>
      </c>
      <c r="G128" s="1">
        <v>44973</v>
      </c>
      <c r="H128" s="2">
        <v>0.75</v>
      </c>
      <c r="I128" s="2">
        <v>0.8125</v>
      </c>
      <c r="J128" t="s">
        <v>188</v>
      </c>
      <c r="K128" s="6">
        <v>504141000</v>
      </c>
      <c r="L128" t="s">
        <v>259</v>
      </c>
      <c r="N128">
        <v>15</v>
      </c>
      <c r="O128" s="14">
        <v>0</v>
      </c>
    </row>
    <row r="129" spans="1:15" x14ac:dyDescent="0.35">
      <c r="A129" t="s">
        <v>260</v>
      </c>
      <c r="C129" t="s">
        <v>261</v>
      </c>
      <c r="D129" s="5">
        <f t="shared" si="1"/>
        <v>38</v>
      </c>
      <c r="E129">
        <v>2</v>
      </c>
      <c r="F129" s="1">
        <v>44973</v>
      </c>
      <c r="G129" s="1">
        <v>44973</v>
      </c>
      <c r="H129" s="2">
        <v>0.64583333333333337</v>
      </c>
      <c r="I129" s="2">
        <v>0.70833333333333337</v>
      </c>
      <c r="J129" t="s">
        <v>262</v>
      </c>
      <c r="L129" t="s">
        <v>263</v>
      </c>
      <c r="N129">
        <v>7</v>
      </c>
      <c r="O129" s="14">
        <v>0</v>
      </c>
    </row>
    <row r="130" spans="1:15" x14ac:dyDescent="0.35">
      <c r="A130" t="s">
        <v>264</v>
      </c>
      <c r="B130">
        <v>8</v>
      </c>
      <c r="C130" t="s">
        <v>265</v>
      </c>
      <c r="D130" s="5">
        <f t="shared" si="1"/>
        <v>56</v>
      </c>
      <c r="E130">
        <v>4</v>
      </c>
      <c r="F130" s="1">
        <v>44970</v>
      </c>
      <c r="G130" s="1">
        <v>44970</v>
      </c>
      <c r="H130" s="2">
        <v>0.375</v>
      </c>
      <c r="I130" s="2">
        <v>0.5</v>
      </c>
      <c r="J130" t="s">
        <v>215</v>
      </c>
      <c r="K130" s="6">
        <v>504141000</v>
      </c>
      <c r="L130" t="s">
        <v>216</v>
      </c>
      <c r="N130">
        <v>10</v>
      </c>
      <c r="O130" s="14">
        <v>29</v>
      </c>
    </row>
    <row r="131" spans="1:15" x14ac:dyDescent="0.35">
      <c r="A131" t="s">
        <v>266</v>
      </c>
      <c r="B131">
        <v>8</v>
      </c>
      <c r="C131" t="s">
        <v>267</v>
      </c>
      <c r="D131" s="5">
        <f t="shared" ref="D131:D194" si="2">LEN(C131)</f>
        <v>56</v>
      </c>
      <c r="E131">
        <v>4</v>
      </c>
      <c r="F131" s="1">
        <v>44974</v>
      </c>
      <c r="G131" s="1">
        <v>44974</v>
      </c>
      <c r="H131" s="2">
        <v>0.375</v>
      </c>
      <c r="I131" s="2">
        <v>0.5</v>
      </c>
      <c r="J131" t="s">
        <v>219</v>
      </c>
      <c r="K131" s="6">
        <v>504141000</v>
      </c>
      <c r="L131" t="s">
        <v>220</v>
      </c>
      <c r="N131">
        <v>10</v>
      </c>
      <c r="O131" s="14">
        <v>29</v>
      </c>
    </row>
    <row r="132" spans="1:15" x14ac:dyDescent="0.35">
      <c r="A132" t="s">
        <v>268</v>
      </c>
      <c r="B132">
        <v>13</v>
      </c>
      <c r="C132" t="s">
        <v>269</v>
      </c>
      <c r="D132" s="5">
        <f t="shared" si="2"/>
        <v>38</v>
      </c>
      <c r="E132">
        <v>5</v>
      </c>
      <c r="F132" s="1">
        <v>44974</v>
      </c>
      <c r="G132" s="1">
        <v>44974</v>
      </c>
      <c r="H132" s="2">
        <v>0.66666666666666663</v>
      </c>
      <c r="I132" s="2">
        <v>0.8125</v>
      </c>
      <c r="J132" t="s">
        <v>223</v>
      </c>
      <c r="L132" t="s">
        <v>224</v>
      </c>
      <c r="N132">
        <v>15</v>
      </c>
      <c r="O132" s="14">
        <v>23</v>
      </c>
    </row>
    <row r="133" spans="1:15" x14ac:dyDescent="0.35">
      <c r="A133" t="s">
        <v>270</v>
      </c>
      <c r="B133">
        <v>2</v>
      </c>
      <c r="C133" t="s">
        <v>271</v>
      </c>
      <c r="D133" s="5">
        <f t="shared" si="2"/>
        <v>43</v>
      </c>
      <c r="E133">
        <v>10</v>
      </c>
      <c r="F133" s="1">
        <v>44939</v>
      </c>
      <c r="G133" s="1">
        <v>44981</v>
      </c>
      <c r="H133" s="2">
        <v>0.41666666666666669</v>
      </c>
      <c r="I133" s="2">
        <v>0.46875</v>
      </c>
      <c r="J133" t="s">
        <v>272</v>
      </c>
      <c r="L133" t="s">
        <v>273</v>
      </c>
      <c r="N133">
        <v>11</v>
      </c>
      <c r="O133" s="14">
        <v>45</v>
      </c>
    </row>
    <row r="134" spans="1:15" x14ac:dyDescent="0.35">
      <c r="A134" t="s">
        <v>274</v>
      </c>
      <c r="B134">
        <v>13</v>
      </c>
      <c r="C134" t="s">
        <v>275</v>
      </c>
      <c r="D134" s="5">
        <f t="shared" si="2"/>
        <v>93</v>
      </c>
      <c r="E134">
        <v>4</v>
      </c>
      <c r="F134" s="1">
        <v>44974</v>
      </c>
      <c r="G134" s="1">
        <v>44974</v>
      </c>
      <c r="H134" s="2">
        <v>0.66666666666666663</v>
      </c>
      <c r="I134" s="2">
        <v>0.79166666666666663</v>
      </c>
      <c r="J134" t="s">
        <v>180</v>
      </c>
      <c r="K134" s="6">
        <v>504141000</v>
      </c>
      <c r="L134" t="s">
        <v>276</v>
      </c>
      <c r="N134">
        <v>15</v>
      </c>
      <c r="O134" s="14">
        <v>31</v>
      </c>
    </row>
    <row r="135" spans="1:15" x14ac:dyDescent="0.35">
      <c r="A135" t="s">
        <v>277</v>
      </c>
      <c r="B135">
        <v>8</v>
      </c>
      <c r="C135" t="s">
        <v>278</v>
      </c>
      <c r="D135" s="5">
        <f t="shared" si="2"/>
        <v>31</v>
      </c>
      <c r="E135">
        <v>10</v>
      </c>
      <c r="F135" s="1">
        <v>44975</v>
      </c>
      <c r="G135" s="1">
        <v>44975</v>
      </c>
      <c r="H135" s="2">
        <v>0.39583333333333331</v>
      </c>
      <c r="I135" s="2">
        <v>0.69791666666666663</v>
      </c>
      <c r="J135" t="s">
        <v>279</v>
      </c>
      <c r="K135" s="6">
        <v>504141000</v>
      </c>
      <c r="L135" t="s">
        <v>280</v>
      </c>
      <c r="N135">
        <v>6</v>
      </c>
      <c r="O135" s="14">
        <v>45</v>
      </c>
    </row>
    <row r="136" spans="1:15" x14ac:dyDescent="0.35">
      <c r="A136" t="s">
        <v>281</v>
      </c>
      <c r="C136" t="s">
        <v>282</v>
      </c>
      <c r="D136" s="5">
        <f t="shared" si="2"/>
        <v>60</v>
      </c>
      <c r="E136">
        <v>4</v>
      </c>
      <c r="F136" s="1">
        <v>44977</v>
      </c>
      <c r="G136" s="1">
        <v>44977</v>
      </c>
      <c r="H136" s="2">
        <v>0.375</v>
      </c>
      <c r="I136" s="2">
        <v>0.47916666666666669</v>
      </c>
      <c r="J136" t="s">
        <v>180</v>
      </c>
      <c r="K136" s="6">
        <v>504141000</v>
      </c>
      <c r="L136" t="s">
        <v>283</v>
      </c>
      <c r="N136">
        <v>12</v>
      </c>
      <c r="O136" s="14">
        <v>14</v>
      </c>
    </row>
    <row r="137" spans="1:15" x14ac:dyDescent="0.35">
      <c r="A137" t="s">
        <v>284</v>
      </c>
      <c r="C137" t="s">
        <v>285</v>
      </c>
      <c r="D137" s="5">
        <f t="shared" si="2"/>
        <v>39</v>
      </c>
      <c r="E137">
        <v>3</v>
      </c>
      <c r="F137" s="1">
        <v>44978</v>
      </c>
      <c r="G137" s="1">
        <v>44978</v>
      </c>
      <c r="H137" s="2">
        <v>0.41666666666666669</v>
      </c>
      <c r="I137" s="2">
        <v>0.5</v>
      </c>
      <c r="J137" t="s">
        <v>286</v>
      </c>
      <c r="L137" t="s">
        <v>287</v>
      </c>
      <c r="N137">
        <v>15</v>
      </c>
      <c r="O137" s="14">
        <v>0</v>
      </c>
    </row>
    <row r="138" spans="1:15" x14ac:dyDescent="0.35">
      <c r="A138" t="s">
        <v>288</v>
      </c>
      <c r="C138" t="s">
        <v>289</v>
      </c>
      <c r="D138" s="5">
        <f t="shared" si="2"/>
        <v>26</v>
      </c>
      <c r="E138">
        <v>12</v>
      </c>
      <c r="F138" s="1">
        <v>44977</v>
      </c>
      <c r="G138" s="1">
        <v>44979</v>
      </c>
      <c r="H138" s="2">
        <v>0.39583333333333331</v>
      </c>
      <c r="I138" s="2">
        <v>0.52083333333333337</v>
      </c>
      <c r="J138" t="s">
        <v>235</v>
      </c>
      <c r="K138" s="6">
        <v>504141000</v>
      </c>
      <c r="L138" t="s">
        <v>290</v>
      </c>
      <c r="N138">
        <v>12</v>
      </c>
      <c r="O138" s="14">
        <v>41</v>
      </c>
    </row>
    <row r="139" spans="1:15" x14ac:dyDescent="0.35">
      <c r="A139" t="s">
        <v>291</v>
      </c>
      <c r="B139">
        <v>8</v>
      </c>
      <c r="C139" t="s">
        <v>292</v>
      </c>
      <c r="D139" s="5">
        <f t="shared" si="2"/>
        <v>40</v>
      </c>
      <c r="E139">
        <v>7</v>
      </c>
      <c r="F139" s="1">
        <v>44979</v>
      </c>
      <c r="G139" s="1">
        <v>44979</v>
      </c>
      <c r="H139" s="2">
        <v>0.41666666666666669</v>
      </c>
      <c r="I139" s="2">
        <v>0.625</v>
      </c>
      <c r="J139" t="s">
        <v>279</v>
      </c>
      <c r="K139" s="6">
        <v>504141000</v>
      </c>
      <c r="L139" t="s">
        <v>280</v>
      </c>
      <c r="N139">
        <v>8</v>
      </c>
      <c r="O139" s="14">
        <v>10</v>
      </c>
    </row>
    <row r="140" spans="1:15" x14ac:dyDescent="0.35">
      <c r="A140" t="s">
        <v>293</v>
      </c>
      <c r="C140" t="s">
        <v>294</v>
      </c>
      <c r="D140" s="5">
        <f t="shared" si="2"/>
        <v>64</v>
      </c>
      <c r="E140">
        <v>3</v>
      </c>
      <c r="F140" s="1">
        <v>44980</v>
      </c>
      <c r="G140" s="1">
        <v>44980</v>
      </c>
      <c r="H140" s="2">
        <v>0.41666666666666669</v>
      </c>
      <c r="I140" s="2">
        <v>0.5</v>
      </c>
      <c r="J140" t="s">
        <v>180</v>
      </c>
      <c r="K140" s="6">
        <v>504141000</v>
      </c>
      <c r="L140" t="s">
        <v>295</v>
      </c>
      <c r="N140">
        <v>15</v>
      </c>
      <c r="O140" s="14">
        <v>9</v>
      </c>
    </row>
    <row r="141" spans="1:15" x14ac:dyDescent="0.35">
      <c r="A141" t="s">
        <v>296</v>
      </c>
      <c r="B141">
        <v>13</v>
      </c>
      <c r="C141" t="s">
        <v>297</v>
      </c>
      <c r="D141" s="5">
        <f t="shared" si="2"/>
        <v>60</v>
      </c>
      <c r="E141">
        <v>5</v>
      </c>
      <c r="F141" s="1">
        <v>44981</v>
      </c>
      <c r="G141" s="1">
        <v>44981</v>
      </c>
      <c r="H141" s="2">
        <v>0.625</v>
      </c>
      <c r="I141" s="2">
        <v>0.77083333333333337</v>
      </c>
      <c r="J141" t="s">
        <v>298</v>
      </c>
      <c r="K141" s="6">
        <v>504141000</v>
      </c>
      <c r="L141" t="s">
        <v>299</v>
      </c>
      <c r="N141">
        <v>15</v>
      </c>
      <c r="O141" s="14">
        <v>23</v>
      </c>
    </row>
    <row r="142" spans="1:15" x14ac:dyDescent="0.35">
      <c r="A142" t="s">
        <v>300</v>
      </c>
      <c r="B142">
        <v>13</v>
      </c>
      <c r="C142" t="s">
        <v>301</v>
      </c>
      <c r="D142" s="5">
        <f t="shared" si="2"/>
        <v>29</v>
      </c>
      <c r="E142">
        <v>8</v>
      </c>
      <c r="F142" s="1">
        <v>44942</v>
      </c>
      <c r="G142" s="1">
        <v>44984</v>
      </c>
      <c r="H142" s="2">
        <v>0.72916666666666663</v>
      </c>
      <c r="I142" s="2">
        <v>0.77083333333333337</v>
      </c>
      <c r="J142" t="s">
        <v>243</v>
      </c>
      <c r="K142" s="6">
        <v>504141000</v>
      </c>
      <c r="L142" t="s">
        <v>302</v>
      </c>
      <c r="N142">
        <v>17</v>
      </c>
      <c r="O142" s="14">
        <v>43</v>
      </c>
    </row>
    <row r="143" spans="1:15" x14ac:dyDescent="0.35">
      <c r="A143" t="s">
        <v>303</v>
      </c>
      <c r="C143" t="s">
        <v>304</v>
      </c>
      <c r="D143" s="5">
        <f t="shared" si="2"/>
        <v>39</v>
      </c>
      <c r="E143">
        <v>3</v>
      </c>
      <c r="F143" s="1">
        <v>44984</v>
      </c>
      <c r="G143" s="1">
        <v>44984</v>
      </c>
      <c r="H143" s="2">
        <v>0.8125</v>
      </c>
      <c r="I143" s="2">
        <v>0.89583333333333337</v>
      </c>
      <c r="J143" t="s">
        <v>196</v>
      </c>
      <c r="K143" s="6">
        <v>504141000</v>
      </c>
      <c r="L143" t="s">
        <v>305</v>
      </c>
      <c r="N143">
        <v>80</v>
      </c>
      <c r="O143" s="14">
        <v>0</v>
      </c>
    </row>
    <row r="144" spans="1:15" x14ac:dyDescent="0.35">
      <c r="A144" t="s">
        <v>306</v>
      </c>
      <c r="B144">
        <v>8</v>
      </c>
      <c r="C144" t="s">
        <v>307</v>
      </c>
      <c r="D144" s="5">
        <f t="shared" si="2"/>
        <v>67</v>
      </c>
      <c r="E144">
        <v>4</v>
      </c>
      <c r="F144" s="1">
        <v>44985</v>
      </c>
      <c r="G144" s="1">
        <v>44985</v>
      </c>
      <c r="H144" s="2">
        <v>0.66666666666666663</v>
      </c>
      <c r="I144" s="2">
        <v>0.79166666666666663</v>
      </c>
      <c r="J144" t="s">
        <v>308</v>
      </c>
      <c r="L144" t="s">
        <v>309</v>
      </c>
      <c r="N144">
        <v>4</v>
      </c>
      <c r="O144" s="14">
        <v>0</v>
      </c>
    </row>
    <row r="145" spans="1:15" x14ac:dyDescent="0.35">
      <c r="A145" t="s">
        <v>310</v>
      </c>
      <c r="B145">
        <v>13</v>
      </c>
      <c r="C145" t="s">
        <v>311</v>
      </c>
      <c r="D145" s="5">
        <f t="shared" si="2"/>
        <v>52</v>
      </c>
      <c r="E145">
        <v>5</v>
      </c>
      <c r="F145" s="1">
        <v>44985</v>
      </c>
      <c r="G145" s="1">
        <v>44985</v>
      </c>
      <c r="H145" s="2">
        <v>0.72916666666666663</v>
      </c>
      <c r="I145" s="2">
        <v>0.875</v>
      </c>
      <c r="J145" t="s">
        <v>298</v>
      </c>
      <c r="K145" s="6">
        <v>504141000</v>
      </c>
      <c r="L145" t="s">
        <v>312</v>
      </c>
      <c r="N145">
        <v>15</v>
      </c>
      <c r="O145" s="14">
        <v>26</v>
      </c>
    </row>
    <row r="146" spans="1:15" x14ac:dyDescent="0.35">
      <c r="A146" t="s">
        <v>313</v>
      </c>
      <c r="C146" t="s">
        <v>314</v>
      </c>
      <c r="D146" s="5">
        <f t="shared" si="2"/>
        <v>24</v>
      </c>
      <c r="E146">
        <v>4</v>
      </c>
      <c r="F146" s="1">
        <v>44986</v>
      </c>
      <c r="G146" s="1">
        <v>44986</v>
      </c>
      <c r="H146" s="2">
        <v>0.75</v>
      </c>
      <c r="I146" s="2">
        <v>0.875</v>
      </c>
      <c r="J146" t="s">
        <v>180</v>
      </c>
      <c r="K146" s="6">
        <v>504141000</v>
      </c>
      <c r="L146" t="s">
        <v>315</v>
      </c>
      <c r="N146">
        <v>25</v>
      </c>
      <c r="O146" s="14">
        <v>0</v>
      </c>
    </row>
    <row r="147" spans="1:15" x14ac:dyDescent="0.35">
      <c r="A147" t="s">
        <v>316</v>
      </c>
      <c r="B147">
        <v>13</v>
      </c>
      <c r="C147" t="s">
        <v>238</v>
      </c>
      <c r="D147" s="5">
        <f t="shared" si="2"/>
        <v>40</v>
      </c>
      <c r="E147">
        <v>20</v>
      </c>
      <c r="F147" s="1">
        <v>44896</v>
      </c>
      <c r="G147" s="1">
        <v>44987</v>
      </c>
      <c r="H147" s="2">
        <v>0.6875</v>
      </c>
      <c r="I147" s="2">
        <v>0.75</v>
      </c>
      <c r="J147" t="s">
        <v>317</v>
      </c>
      <c r="K147" s="6">
        <v>504141000</v>
      </c>
      <c r="L147" t="s">
        <v>240</v>
      </c>
      <c r="N147">
        <v>16</v>
      </c>
      <c r="O147" s="14">
        <v>102</v>
      </c>
    </row>
    <row r="148" spans="1:15" x14ac:dyDescent="0.35">
      <c r="A148" t="s">
        <v>318</v>
      </c>
      <c r="B148">
        <v>13</v>
      </c>
      <c r="C148" t="s">
        <v>319</v>
      </c>
      <c r="D148" s="5">
        <f t="shared" si="2"/>
        <v>53</v>
      </c>
      <c r="E148">
        <v>8</v>
      </c>
      <c r="F148" s="1">
        <v>44945</v>
      </c>
      <c r="G148" s="1">
        <v>44987</v>
      </c>
      <c r="H148" s="2">
        <v>0.67708333333333337</v>
      </c>
      <c r="I148" s="2">
        <v>0.71875</v>
      </c>
      <c r="J148" t="s">
        <v>239</v>
      </c>
      <c r="K148" s="6">
        <v>504141000</v>
      </c>
      <c r="L148" t="s">
        <v>257</v>
      </c>
      <c r="N148">
        <v>8</v>
      </c>
      <c r="O148" s="14">
        <v>51</v>
      </c>
    </row>
    <row r="149" spans="1:15" x14ac:dyDescent="0.35">
      <c r="A149" t="s">
        <v>320</v>
      </c>
      <c r="B149">
        <v>13</v>
      </c>
      <c r="C149" t="s">
        <v>321</v>
      </c>
      <c r="D149" s="5">
        <f t="shared" si="2"/>
        <v>19</v>
      </c>
      <c r="E149">
        <v>6</v>
      </c>
      <c r="F149" s="1">
        <v>44988</v>
      </c>
      <c r="G149" s="1">
        <v>44988</v>
      </c>
      <c r="H149" s="2">
        <v>0.72916666666666663</v>
      </c>
      <c r="I149" s="2">
        <v>0.89583333333333337</v>
      </c>
      <c r="J149" t="s">
        <v>223</v>
      </c>
      <c r="L149" t="s">
        <v>322</v>
      </c>
      <c r="N149">
        <v>16</v>
      </c>
      <c r="O149" s="14">
        <v>26</v>
      </c>
    </row>
    <row r="150" spans="1:15" x14ac:dyDescent="0.35">
      <c r="A150" t="s">
        <v>323</v>
      </c>
      <c r="B150">
        <v>8</v>
      </c>
      <c r="C150" t="s">
        <v>324</v>
      </c>
      <c r="D150" s="5">
        <f t="shared" si="2"/>
        <v>54</v>
      </c>
      <c r="E150">
        <v>4</v>
      </c>
      <c r="F150" s="1">
        <v>44984</v>
      </c>
      <c r="G150" s="1">
        <v>44984</v>
      </c>
      <c r="H150" s="2">
        <v>0.375</v>
      </c>
      <c r="I150" s="2">
        <v>0.5</v>
      </c>
      <c r="J150" t="s">
        <v>215</v>
      </c>
      <c r="K150" s="6">
        <v>504141000</v>
      </c>
      <c r="L150" t="s">
        <v>216</v>
      </c>
      <c r="N150">
        <v>10</v>
      </c>
      <c r="O150" s="14">
        <v>29</v>
      </c>
    </row>
    <row r="151" spans="1:15" x14ac:dyDescent="0.35">
      <c r="A151" t="s">
        <v>325</v>
      </c>
      <c r="B151">
        <v>8</v>
      </c>
      <c r="C151" t="s">
        <v>326</v>
      </c>
      <c r="D151" s="5">
        <f t="shared" si="2"/>
        <v>54</v>
      </c>
      <c r="E151">
        <v>4</v>
      </c>
      <c r="F151" s="1">
        <v>44988</v>
      </c>
      <c r="G151" s="1">
        <v>44988</v>
      </c>
      <c r="H151" s="2">
        <v>0.375</v>
      </c>
      <c r="I151" s="2">
        <v>0.5</v>
      </c>
      <c r="J151" t="s">
        <v>219</v>
      </c>
      <c r="K151" s="6">
        <v>504141000</v>
      </c>
      <c r="L151" t="s">
        <v>220</v>
      </c>
      <c r="N151">
        <v>10</v>
      </c>
      <c r="O151" s="14">
        <v>29</v>
      </c>
    </row>
    <row r="152" spans="1:15" x14ac:dyDescent="0.35">
      <c r="A152" t="s">
        <v>327</v>
      </c>
      <c r="B152">
        <v>15</v>
      </c>
      <c r="C152" t="s">
        <v>328</v>
      </c>
      <c r="D152" s="5">
        <f t="shared" si="2"/>
        <v>26</v>
      </c>
      <c r="E152">
        <v>22</v>
      </c>
      <c r="F152" s="1">
        <v>44967</v>
      </c>
      <c r="G152" s="1">
        <v>44988</v>
      </c>
      <c r="H152" s="2">
        <v>0.625</v>
      </c>
      <c r="I152" s="2">
        <v>0.875</v>
      </c>
      <c r="J152" t="s">
        <v>329</v>
      </c>
      <c r="K152" s="6">
        <v>504141000</v>
      </c>
      <c r="L152" t="s">
        <v>330</v>
      </c>
      <c r="N152">
        <v>11</v>
      </c>
      <c r="O152" s="14">
        <v>135</v>
      </c>
    </row>
    <row r="153" spans="1:15" x14ac:dyDescent="0.35">
      <c r="A153" t="s">
        <v>331</v>
      </c>
      <c r="B153">
        <v>15</v>
      </c>
      <c r="C153" t="s">
        <v>332</v>
      </c>
      <c r="D153" s="5">
        <f t="shared" si="2"/>
        <v>33</v>
      </c>
      <c r="E153">
        <v>4</v>
      </c>
      <c r="F153" s="1">
        <v>44988</v>
      </c>
      <c r="G153" s="1">
        <v>44988</v>
      </c>
      <c r="H153" s="2">
        <v>0.70833333333333337</v>
      </c>
      <c r="I153" s="2">
        <v>0.83333333333333337</v>
      </c>
      <c r="J153" t="s">
        <v>333</v>
      </c>
      <c r="K153" s="6">
        <v>504141000</v>
      </c>
      <c r="L153" t="s">
        <v>334</v>
      </c>
      <c r="N153">
        <v>9</v>
      </c>
      <c r="O153" s="14">
        <v>20</v>
      </c>
    </row>
    <row r="154" spans="1:15" x14ac:dyDescent="0.35">
      <c r="A154" t="s">
        <v>335</v>
      </c>
      <c r="B154">
        <v>13</v>
      </c>
      <c r="C154" t="s">
        <v>336</v>
      </c>
      <c r="D154" s="5">
        <f t="shared" si="2"/>
        <v>15</v>
      </c>
      <c r="E154">
        <v>4</v>
      </c>
      <c r="F154" s="1">
        <v>44988</v>
      </c>
      <c r="G154" s="1">
        <v>44988</v>
      </c>
      <c r="H154" s="2">
        <v>0.66666666666666663</v>
      </c>
      <c r="I154" s="2">
        <v>0.79166666666666663</v>
      </c>
      <c r="J154" t="s">
        <v>180</v>
      </c>
      <c r="K154" s="6">
        <v>504141000</v>
      </c>
      <c r="L154" t="s">
        <v>337</v>
      </c>
      <c r="N154">
        <v>18</v>
      </c>
      <c r="O154" s="14">
        <v>38</v>
      </c>
    </row>
    <row r="155" spans="1:15" x14ac:dyDescent="0.35">
      <c r="A155" t="s">
        <v>338</v>
      </c>
      <c r="B155">
        <v>8</v>
      </c>
      <c r="C155" t="s">
        <v>339</v>
      </c>
      <c r="D155" s="5">
        <f t="shared" si="2"/>
        <v>52</v>
      </c>
      <c r="E155">
        <v>6</v>
      </c>
      <c r="F155" s="1">
        <v>44988</v>
      </c>
      <c r="G155" s="1">
        <v>44988</v>
      </c>
      <c r="H155" s="2">
        <v>0.58333333333333337</v>
      </c>
      <c r="I155" s="2">
        <v>0.75</v>
      </c>
      <c r="J155" t="s">
        <v>340</v>
      </c>
      <c r="K155" s="6">
        <v>504141000</v>
      </c>
      <c r="L155" t="s">
        <v>280</v>
      </c>
      <c r="N155">
        <v>10</v>
      </c>
      <c r="O155" s="14">
        <v>45</v>
      </c>
    </row>
    <row r="156" spans="1:15" x14ac:dyDescent="0.35">
      <c r="A156" t="s">
        <v>341</v>
      </c>
      <c r="B156">
        <v>2</v>
      </c>
      <c r="C156" t="s">
        <v>342</v>
      </c>
      <c r="D156" s="5">
        <f t="shared" si="2"/>
        <v>32</v>
      </c>
      <c r="E156">
        <v>8</v>
      </c>
      <c r="F156" s="1">
        <v>44989</v>
      </c>
      <c r="G156" s="1">
        <v>44989</v>
      </c>
      <c r="H156" s="2">
        <v>0.41666666666666669</v>
      </c>
      <c r="I156" s="2">
        <v>0.66666666666666663</v>
      </c>
      <c r="J156" t="s">
        <v>317</v>
      </c>
      <c r="K156" s="6">
        <v>504141000</v>
      </c>
      <c r="L156" t="s">
        <v>343</v>
      </c>
      <c r="N156">
        <v>14</v>
      </c>
      <c r="O156" s="14">
        <v>38</v>
      </c>
    </row>
    <row r="157" spans="1:15" x14ac:dyDescent="0.35">
      <c r="A157" t="s">
        <v>344</v>
      </c>
      <c r="B157">
        <v>14</v>
      </c>
      <c r="C157" t="s">
        <v>345</v>
      </c>
      <c r="D157" s="5">
        <f t="shared" si="2"/>
        <v>15</v>
      </c>
      <c r="E157">
        <v>12</v>
      </c>
      <c r="F157" s="1">
        <v>44940</v>
      </c>
      <c r="G157" s="1">
        <v>44989</v>
      </c>
      <c r="H157" s="2">
        <v>0.41666666666666669</v>
      </c>
      <c r="I157" s="2">
        <v>0.54166666666666663</v>
      </c>
      <c r="J157" t="s">
        <v>340</v>
      </c>
      <c r="K157" s="6">
        <v>504141000</v>
      </c>
      <c r="L157" t="s">
        <v>346</v>
      </c>
      <c r="N157">
        <v>9</v>
      </c>
      <c r="O157" s="14">
        <v>92</v>
      </c>
    </row>
    <row r="158" spans="1:15" x14ac:dyDescent="0.35">
      <c r="A158" t="s">
        <v>347</v>
      </c>
      <c r="B158">
        <v>15</v>
      </c>
      <c r="C158" t="s">
        <v>348</v>
      </c>
      <c r="D158" s="5">
        <f t="shared" si="2"/>
        <v>28</v>
      </c>
      <c r="E158">
        <v>16</v>
      </c>
      <c r="F158" s="1">
        <v>44988</v>
      </c>
      <c r="G158" s="1">
        <v>44989</v>
      </c>
      <c r="H158" s="2">
        <v>0.70833333333333337</v>
      </c>
      <c r="I158" s="2">
        <v>0.875</v>
      </c>
      <c r="J158" t="s">
        <v>235</v>
      </c>
      <c r="K158" s="6">
        <v>504141000</v>
      </c>
      <c r="L158" t="s">
        <v>236</v>
      </c>
      <c r="N158">
        <v>9</v>
      </c>
      <c r="O158" s="14">
        <v>114</v>
      </c>
    </row>
    <row r="159" spans="1:15" x14ac:dyDescent="0.35">
      <c r="A159" t="s">
        <v>349</v>
      </c>
      <c r="B159">
        <v>15</v>
      </c>
      <c r="C159" t="s">
        <v>350</v>
      </c>
      <c r="D159" s="5">
        <f t="shared" si="2"/>
        <v>44</v>
      </c>
      <c r="E159">
        <v>16</v>
      </c>
      <c r="F159" s="1">
        <v>44988</v>
      </c>
      <c r="G159" s="1">
        <v>44989</v>
      </c>
      <c r="H159" s="2">
        <v>0.70833333333333337</v>
      </c>
      <c r="I159" s="2">
        <v>0.83333333333333337</v>
      </c>
      <c r="J159" t="s">
        <v>351</v>
      </c>
      <c r="L159" t="s">
        <v>352</v>
      </c>
      <c r="N159">
        <v>12</v>
      </c>
      <c r="O159" s="14">
        <v>67</v>
      </c>
    </row>
    <row r="160" spans="1:15" x14ac:dyDescent="0.35">
      <c r="A160" t="s">
        <v>353</v>
      </c>
      <c r="B160">
        <v>13</v>
      </c>
      <c r="C160" t="s">
        <v>354</v>
      </c>
      <c r="D160" s="5">
        <f t="shared" si="2"/>
        <v>16</v>
      </c>
      <c r="E160">
        <v>5</v>
      </c>
      <c r="F160" s="1">
        <v>44991</v>
      </c>
      <c r="G160" s="1">
        <v>44991</v>
      </c>
      <c r="H160" s="2">
        <v>0.70833333333333337</v>
      </c>
      <c r="I160" s="2">
        <v>0.85416666666666663</v>
      </c>
      <c r="J160" t="s">
        <v>188</v>
      </c>
      <c r="K160" s="6">
        <v>504141000</v>
      </c>
      <c r="L160" t="s">
        <v>355</v>
      </c>
      <c r="N160">
        <v>20</v>
      </c>
      <c r="O160" s="14">
        <v>24</v>
      </c>
    </row>
    <row r="161" spans="1:15" x14ac:dyDescent="0.35">
      <c r="A161" t="s">
        <v>356</v>
      </c>
      <c r="B161">
        <v>13</v>
      </c>
      <c r="C161" t="s">
        <v>357</v>
      </c>
      <c r="D161" s="5">
        <f t="shared" si="2"/>
        <v>24</v>
      </c>
      <c r="E161">
        <v>5</v>
      </c>
      <c r="F161" s="1">
        <v>44992</v>
      </c>
      <c r="G161" s="1">
        <v>44992</v>
      </c>
      <c r="H161" s="2">
        <v>0.72916666666666663</v>
      </c>
      <c r="I161" s="2">
        <v>0.875</v>
      </c>
      <c r="J161" t="s">
        <v>298</v>
      </c>
      <c r="K161" s="6">
        <v>504141000</v>
      </c>
      <c r="L161" t="s">
        <v>312</v>
      </c>
      <c r="N161">
        <v>15</v>
      </c>
      <c r="O161" s="14">
        <v>26</v>
      </c>
    </row>
    <row r="162" spans="1:15" x14ac:dyDescent="0.35">
      <c r="A162" t="s">
        <v>358</v>
      </c>
      <c r="B162">
        <v>13</v>
      </c>
      <c r="C162" t="s">
        <v>359</v>
      </c>
      <c r="D162" s="5">
        <f t="shared" si="2"/>
        <v>86</v>
      </c>
      <c r="E162">
        <v>3</v>
      </c>
      <c r="F162" s="1">
        <v>44992</v>
      </c>
      <c r="G162" s="1">
        <v>44992</v>
      </c>
      <c r="H162" s="2">
        <v>0.77083333333333337</v>
      </c>
      <c r="I162" s="2">
        <v>0.85416666666666663</v>
      </c>
      <c r="J162" t="s">
        <v>196</v>
      </c>
      <c r="K162" s="6">
        <v>504141000</v>
      </c>
      <c r="L162" t="s">
        <v>254</v>
      </c>
      <c r="N162">
        <v>90</v>
      </c>
      <c r="O162" s="14">
        <v>5</v>
      </c>
    </row>
    <row r="163" spans="1:15" x14ac:dyDescent="0.35">
      <c r="A163" t="s">
        <v>360</v>
      </c>
      <c r="B163">
        <v>1</v>
      </c>
      <c r="C163" t="s">
        <v>361</v>
      </c>
      <c r="D163" s="5">
        <f t="shared" si="2"/>
        <v>27</v>
      </c>
      <c r="E163">
        <v>40</v>
      </c>
      <c r="F163" s="1">
        <v>44831</v>
      </c>
      <c r="G163" s="1">
        <v>44992</v>
      </c>
      <c r="H163" s="2">
        <v>0.77083333333333337</v>
      </c>
      <c r="I163" s="2">
        <v>0.83333333333333337</v>
      </c>
      <c r="J163" t="s">
        <v>362</v>
      </c>
      <c r="K163" s="6">
        <v>599936291</v>
      </c>
      <c r="L163" t="s">
        <v>363</v>
      </c>
      <c r="N163">
        <v>9</v>
      </c>
      <c r="O163" s="14">
        <v>212</v>
      </c>
    </row>
    <row r="164" spans="1:15" x14ac:dyDescent="0.35">
      <c r="A164" t="s">
        <v>364</v>
      </c>
      <c r="B164">
        <v>1</v>
      </c>
      <c r="C164" t="s">
        <v>365</v>
      </c>
      <c r="D164" s="5">
        <f t="shared" si="2"/>
        <v>29</v>
      </c>
      <c r="E164">
        <v>75</v>
      </c>
      <c r="F164" s="1">
        <v>44942</v>
      </c>
      <c r="G164" s="1">
        <v>44993</v>
      </c>
      <c r="H164" s="2">
        <v>0.53472222222222221</v>
      </c>
      <c r="I164" s="2">
        <v>0.62152777777777779</v>
      </c>
      <c r="J164" t="s">
        <v>366</v>
      </c>
      <c r="K164" s="6">
        <v>504141000</v>
      </c>
      <c r="L164" t="s">
        <v>367</v>
      </c>
      <c r="N164">
        <v>16</v>
      </c>
      <c r="O164" s="14">
        <v>218</v>
      </c>
    </row>
    <row r="165" spans="1:15" x14ac:dyDescent="0.35">
      <c r="A165" t="s">
        <v>368</v>
      </c>
      <c r="B165">
        <v>1</v>
      </c>
      <c r="C165" t="s">
        <v>369</v>
      </c>
      <c r="D165" s="5">
        <f t="shared" si="2"/>
        <v>29</v>
      </c>
      <c r="E165">
        <v>75</v>
      </c>
      <c r="F165" s="1">
        <v>44942</v>
      </c>
      <c r="G165" s="1">
        <v>44993</v>
      </c>
      <c r="H165" s="2">
        <v>0.34027777777777773</v>
      </c>
      <c r="I165" s="2">
        <v>0.42708333333333331</v>
      </c>
      <c r="J165" t="s">
        <v>370</v>
      </c>
      <c r="K165" s="6">
        <v>504141000</v>
      </c>
      <c r="L165" t="s">
        <v>371</v>
      </c>
      <c r="N165">
        <v>15</v>
      </c>
      <c r="O165" s="14">
        <v>218</v>
      </c>
    </row>
    <row r="166" spans="1:15" x14ac:dyDescent="0.35">
      <c r="A166" t="s">
        <v>372</v>
      </c>
      <c r="B166">
        <v>1</v>
      </c>
      <c r="C166" t="s">
        <v>369</v>
      </c>
      <c r="D166" s="5">
        <f t="shared" si="2"/>
        <v>29</v>
      </c>
      <c r="E166">
        <v>75</v>
      </c>
      <c r="F166" s="1">
        <v>44942</v>
      </c>
      <c r="G166" s="1">
        <v>44993</v>
      </c>
      <c r="H166" s="2">
        <v>0.53472222222222221</v>
      </c>
      <c r="I166" s="2">
        <v>0.62152777777777779</v>
      </c>
      <c r="J166" t="s">
        <v>188</v>
      </c>
      <c r="K166" s="6">
        <v>504141000</v>
      </c>
      <c r="L166" t="s">
        <v>373</v>
      </c>
      <c r="N166">
        <v>17</v>
      </c>
      <c r="O166" s="14">
        <v>218</v>
      </c>
    </row>
    <row r="167" spans="1:15" x14ac:dyDescent="0.35">
      <c r="A167" t="s">
        <v>374</v>
      </c>
      <c r="B167">
        <v>1</v>
      </c>
      <c r="C167" t="s">
        <v>369</v>
      </c>
      <c r="D167" s="5">
        <f t="shared" si="2"/>
        <v>29</v>
      </c>
      <c r="E167">
        <v>75</v>
      </c>
      <c r="F167" s="1">
        <v>44942</v>
      </c>
      <c r="G167" s="1">
        <v>44993</v>
      </c>
      <c r="H167" s="2">
        <v>0.77083333333333337</v>
      </c>
      <c r="I167" s="2">
        <v>0.85763888888888884</v>
      </c>
      <c r="J167" t="s">
        <v>375</v>
      </c>
      <c r="K167" s="6">
        <v>599936291</v>
      </c>
      <c r="L167" t="s">
        <v>373</v>
      </c>
      <c r="N167">
        <v>15</v>
      </c>
      <c r="O167" s="14">
        <v>218</v>
      </c>
    </row>
    <row r="168" spans="1:15" x14ac:dyDescent="0.35">
      <c r="A168" t="s">
        <v>376</v>
      </c>
      <c r="B168">
        <v>1</v>
      </c>
      <c r="C168" t="s">
        <v>377</v>
      </c>
      <c r="D168" s="5">
        <f t="shared" si="2"/>
        <v>29</v>
      </c>
      <c r="E168">
        <v>75</v>
      </c>
      <c r="F168" s="1">
        <v>44942</v>
      </c>
      <c r="G168" s="1">
        <v>44993</v>
      </c>
      <c r="H168" s="2">
        <v>0.53472222222222221</v>
      </c>
      <c r="I168" s="2">
        <v>0.62152777777777779</v>
      </c>
      <c r="J168" t="s">
        <v>378</v>
      </c>
      <c r="K168" s="6">
        <v>504141000</v>
      </c>
      <c r="L168" t="s">
        <v>379</v>
      </c>
      <c r="N168">
        <v>16</v>
      </c>
      <c r="O168" s="14">
        <v>218</v>
      </c>
    </row>
    <row r="169" spans="1:15" x14ac:dyDescent="0.35">
      <c r="A169" t="s">
        <v>380</v>
      </c>
      <c r="B169">
        <v>1</v>
      </c>
      <c r="C169" t="s">
        <v>381</v>
      </c>
      <c r="D169" s="5">
        <f t="shared" si="2"/>
        <v>37</v>
      </c>
      <c r="E169">
        <v>75</v>
      </c>
      <c r="F169" s="1">
        <v>44942</v>
      </c>
      <c r="G169" s="1">
        <v>44993</v>
      </c>
      <c r="H169" s="2">
        <v>0.67361111111111116</v>
      </c>
      <c r="I169" s="2">
        <v>0.76041666666666663</v>
      </c>
      <c r="J169" t="s">
        <v>370</v>
      </c>
      <c r="K169" s="6">
        <v>504141000</v>
      </c>
      <c r="L169" t="s">
        <v>382</v>
      </c>
      <c r="N169">
        <v>15</v>
      </c>
      <c r="O169" s="14">
        <v>218</v>
      </c>
    </row>
    <row r="170" spans="1:15" x14ac:dyDescent="0.35">
      <c r="A170" t="s">
        <v>383</v>
      </c>
      <c r="B170">
        <v>1</v>
      </c>
      <c r="C170" t="s">
        <v>384</v>
      </c>
      <c r="D170" s="5">
        <f t="shared" si="2"/>
        <v>37</v>
      </c>
      <c r="E170">
        <v>75</v>
      </c>
      <c r="F170" s="1">
        <v>44942</v>
      </c>
      <c r="G170" s="1">
        <v>44993</v>
      </c>
      <c r="H170" s="2">
        <v>0.77777777777777779</v>
      </c>
      <c r="I170" s="2">
        <v>0.86458333333333337</v>
      </c>
      <c r="J170" t="s">
        <v>385</v>
      </c>
      <c r="K170" s="6">
        <v>504141000</v>
      </c>
      <c r="L170" t="s">
        <v>382</v>
      </c>
      <c r="N170">
        <v>15</v>
      </c>
      <c r="O170" s="14">
        <v>218</v>
      </c>
    </row>
    <row r="171" spans="1:15" x14ac:dyDescent="0.35">
      <c r="A171" t="s">
        <v>386</v>
      </c>
      <c r="B171">
        <v>1</v>
      </c>
      <c r="C171" t="s">
        <v>387</v>
      </c>
      <c r="D171" s="5">
        <f t="shared" si="2"/>
        <v>26</v>
      </c>
      <c r="E171">
        <v>40</v>
      </c>
      <c r="F171" s="1">
        <v>44832</v>
      </c>
      <c r="G171" s="1">
        <v>44993</v>
      </c>
      <c r="H171" s="2">
        <v>0.42708333333333331</v>
      </c>
      <c r="I171" s="2">
        <v>0.48958333333333331</v>
      </c>
      <c r="J171" t="s">
        <v>366</v>
      </c>
      <c r="K171" s="6">
        <v>504141000</v>
      </c>
      <c r="L171" t="s">
        <v>363</v>
      </c>
      <c r="N171">
        <v>9</v>
      </c>
      <c r="O171" s="14">
        <v>212</v>
      </c>
    </row>
    <row r="172" spans="1:15" x14ac:dyDescent="0.35">
      <c r="A172" t="s">
        <v>388</v>
      </c>
      <c r="B172">
        <v>1</v>
      </c>
      <c r="C172" t="s">
        <v>389</v>
      </c>
      <c r="D172" s="5">
        <f t="shared" si="2"/>
        <v>29</v>
      </c>
      <c r="E172">
        <v>75</v>
      </c>
      <c r="F172" s="1">
        <v>44942</v>
      </c>
      <c r="G172" s="1">
        <v>44994</v>
      </c>
      <c r="H172" s="2">
        <v>0.77083333333333337</v>
      </c>
      <c r="I172" s="2">
        <v>0.85763888888888884</v>
      </c>
      <c r="J172" t="s">
        <v>390</v>
      </c>
      <c r="K172" s="6">
        <v>599936291</v>
      </c>
      <c r="L172" t="s">
        <v>391</v>
      </c>
      <c r="N172">
        <v>16</v>
      </c>
      <c r="O172" s="14">
        <v>218</v>
      </c>
    </row>
    <row r="173" spans="1:15" x14ac:dyDescent="0.35">
      <c r="A173" t="s">
        <v>392</v>
      </c>
      <c r="B173">
        <v>1</v>
      </c>
      <c r="C173" t="s">
        <v>365</v>
      </c>
      <c r="D173" s="5">
        <f t="shared" si="2"/>
        <v>29</v>
      </c>
      <c r="E173">
        <v>75</v>
      </c>
      <c r="F173" s="1">
        <v>44942</v>
      </c>
      <c r="G173" s="1">
        <v>44994</v>
      </c>
      <c r="H173" s="2">
        <v>0.4375</v>
      </c>
      <c r="I173" s="2">
        <v>0.52430555555555558</v>
      </c>
      <c r="J173" t="s">
        <v>393</v>
      </c>
      <c r="K173" s="6">
        <v>504141000</v>
      </c>
      <c r="L173" t="s">
        <v>394</v>
      </c>
      <c r="N173">
        <v>15</v>
      </c>
      <c r="O173" s="14">
        <v>218</v>
      </c>
    </row>
    <row r="174" spans="1:15" x14ac:dyDescent="0.35">
      <c r="A174" t="s">
        <v>395</v>
      </c>
      <c r="B174">
        <v>1</v>
      </c>
      <c r="C174" t="s">
        <v>396</v>
      </c>
      <c r="D174" s="5">
        <f t="shared" si="2"/>
        <v>37</v>
      </c>
      <c r="E174">
        <v>75</v>
      </c>
      <c r="F174" s="1">
        <v>44942</v>
      </c>
      <c r="G174" s="1">
        <v>44994</v>
      </c>
      <c r="H174" s="2">
        <v>0.34027777777777773</v>
      </c>
      <c r="I174" s="2">
        <v>0.42708333333333331</v>
      </c>
      <c r="J174" t="s">
        <v>393</v>
      </c>
      <c r="K174" s="6">
        <v>504141000</v>
      </c>
      <c r="L174" t="s">
        <v>397</v>
      </c>
      <c r="N174">
        <v>16</v>
      </c>
      <c r="O174" s="14">
        <v>218</v>
      </c>
    </row>
    <row r="175" spans="1:15" x14ac:dyDescent="0.35">
      <c r="A175" t="s">
        <v>398</v>
      </c>
      <c r="B175">
        <v>1</v>
      </c>
      <c r="C175" t="s">
        <v>381</v>
      </c>
      <c r="D175" s="5">
        <f t="shared" si="2"/>
        <v>37</v>
      </c>
      <c r="E175">
        <v>75</v>
      </c>
      <c r="F175" s="1">
        <v>44942</v>
      </c>
      <c r="G175" s="1">
        <v>44994</v>
      </c>
      <c r="H175" s="2">
        <v>0.4375</v>
      </c>
      <c r="I175" s="2">
        <v>0.52430555555555558</v>
      </c>
      <c r="J175" t="s">
        <v>378</v>
      </c>
      <c r="K175" s="6">
        <v>504141000</v>
      </c>
      <c r="L175" t="s">
        <v>399</v>
      </c>
      <c r="N175">
        <v>16</v>
      </c>
      <c r="O175" s="14">
        <v>218</v>
      </c>
    </row>
    <row r="176" spans="1:15" x14ac:dyDescent="0.35">
      <c r="A176" t="s">
        <v>400</v>
      </c>
      <c r="B176">
        <v>1</v>
      </c>
      <c r="C176" t="s">
        <v>384</v>
      </c>
      <c r="D176" s="5">
        <f t="shared" si="2"/>
        <v>37</v>
      </c>
      <c r="E176">
        <v>75</v>
      </c>
      <c r="F176" s="1">
        <v>44942</v>
      </c>
      <c r="G176" s="1">
        <v>44994</v>
      </c>
      <c r="H176" s="2">
        <v>0.34027777777777773</v>
      </c>
      <c r="I176" s="2">
        <v>0.42708333333333331</v>
      </c>
      <c r="J176" t="s">
        <v>378</v>
      </c>
      <c r="K176" s="6">
        <v>504141000</v>
      </c>
      <c r="L176" t="s">
        <v>399</v>
      </c>
      <c r="N176">
        <v>17</v>
      </c>
      <c r="O176" s="14">
        <v>218</v>
      </c>
    </row>
    <row r="177" spans="1:15" x14ac:dyDescent="0.35">
      <c r="A177" t="s">
        <v>401</v>
      </c>
      <c r="B177">
        <v>1</v>
      </c>
      <c r="C177" t="s">
        <v>402</v>
      </c>
      <c r="D177" s="5">
        <f t="shared" si="2"/>
        <v>37</v>
      </c>
      <c r="E177">
        <v>75</v>
      </c>
      <c r="F177" s="1">
        <v>44942</v>
      </c>
      <c r="G177" s="1">
        <v>44994</v>
      </c>
      <c r="H177" s="2">
        <v>0.53472222222222221</v>
      </c>
      <c r="I177" s="2">
        <v>0.62152777777777779</v>
      </c>
      <c r="J177" t="s">
        <v>403</v>
      </c>
      <c r="K177" s="6">
        <v>504141000</v>
      </c>
      <c r="L177" t="s">
        <v>397</v>
      </c>
      <c r="N177">
        <v>15</v>
      </c>
      <c r="O177" s="14">
        <v>218</v>
      </c>
    </row>
    <row r="178" spans="1:15" x14ac:dyDescent="0.35">
      <c r="A178" t="s">
        <v>404</v>
      </c>
      <c r="C178" t="s">
        <v>405</v>
      </c>
      <c r="D178" s="5">
        <f t="shared" si="2"/>
        <v>38</v>
      </c>
      <c r="E178">
        <v>2</v>
      </c>
      <c r="F178" s="1">
        <v>44994</v>
      </c>
      <c r="G178" s="1">
        <v>44994</v>
      </c>
      <c r="H178" s="2">
        <v>0.64583333333333337</v>
      </c>
      <c r="I178" s="2">
        <v>0.70833333333333337</v>
      </c>
      <c r="J178" t="s">
        <v>262</v>
      </c>
      <c r="L178" t="s">
        <v>263</v>
      </c>
      <c r="N178">
        <v>7</v>
      </c>
      <c r="O178" s="14">
        <v>0</v>
      </c>
    </row>
    <row r="179" spans="1:15" x14ac:dyDescent="0.35">
      <c r="A179" t="s">
        <v>406</v>
      </c>
      <c r="B179">
        <v>2</v>
      </c>
      <c r="C179" t="s">
        <v>407</v>
      </c>
      <c r="D179" s="5">
        <f t="shared" si="2"/>
        <v>23</v>
      </c>
      <c r="E179">
        <v>4</v>
      </c>
      <c r="F179" s="1">
        <v>44995</v>
      </c>
      <c r="G179" s="1">
        <v>44995</v>
      </c>
      <c r="H179" s="2">
        <v>0.60416666666666663</v>
      </c>
      <c r="I179" s="2">
        <v>0.79166666666666663</v>
      </c>
      <c r="J179" t="s">
        <v>196</v>
      </c>
      <c r="K179" s="6">
        <v>504141000</v>
      </c>
      <c r="L179" t="s">
        <v>408</v>
      </c>
      <c r="N179">
        <v>100</v>
      </c>
      <c r="O179" s="14">
        <v>0</v>
      </c>
    </row>
    <row r="180" spans="1:15" x14ac:dyDescent="0.35">
      <c r="A180" t="s">
        <v>409</v>
      </c>
      <c r="B180">
        <v>13</v>
      </c>
      <c r="C180" t="s">
        <v>321</v>
      </c>
      <c r="D180" s="5">
        <f t="shared" si="2"/>
        <v>19</v>
      </c>
      <c r="E180">
        <v>6</v>
      </c>
      <c r="F180" s="1">
        <v>44995</v>
      </c>
      <c r="G180" s="1">
        <v>44995</v>
      </c>
      <c r="H180" s="2">
        <v>0.72916666666666663</v>
      </c>
      <c r="I180" s="2">
        <v>0.89583333333333337</v>
      </c>
      <c r="J180" t="s">
        <v>298</v>
      </c>
      <c r="K180" s="6">
        <v>504141000</v>
      </c>
      <c r="L180" t="s">
        <v>322</v>
      </c>
      <c r="N180">
        <v>16</v>
      </c>
      <c r="O180" s="14">
        <v>26</v>
      </c>
    </row>
    <row r="181" spans="1:15" x14ac:dyDescent="0.35">
      <c r="A181" t="s">
        <v>410</v>
      </c>
      <c r="B181">
        <v>13</v>
      </c>
      <c r="C181" t="s">
        <v>411</v>
      </c>
      <c r="D181" s="5">
        <f t="shared" si="2"/>
        <v>35</v>
      </c>
      <c r="E181">
        <v>6</v>
      </c>
      <c r="F181" s="1">
        <v>44995</v>
      </c>
      <c r="G181" s="1">
        <v>44995</v>
      </c>
      <c r="H181" s="2">
        <v>0.625</v>
      </c>
      <c r="I181" s="2">
        <v>0.79166666666666663</v>
      </c>
      <c r="J181" t="s">
        <v>180</v>
      </c>
      <c r="K181" s="6">
        <v>504141000</v>
      </c>
      <c r="L181" t="s">
        <v>412</v>
      </c>
      <c r="N181">
        <v>18</v>
      </c>
      <c r="O181" s="14">
        <v>31</v>
      </c>
    </row>
    <row r="182" spans="1:15" x14ac:dyDescent="0.35">
      <c r="A182" t="s">
        <v>413</v>
      </c>
      <c r="B182">
        <v>8</v>
      </c>
      <c r="C182" t="s">
        <v>414</v>
      </c>
      <c r="D182" s="5">
        <f t="shared" si="2"/>
        <v>80</v>
      </c>
      <c r="E182">
        <v>4</v>
      </c>
      <c r="F182" s="1">
        <v>44991</v>
      </c>
      <c r="G182" s="1">
        <v>44991</v>
      </c>
      <c r="H182" s="2">
        <v>0.375</v>
      </c>
      <c r="I182" s="2">
        <v>0.5</v>
      </c>
      <c r="J182" t="s">
        <v>215</v>
      </c>
      <c r="K182" s="6">
        <v>504141000</v>
      </c>
      <c r="L182" t="s">
        <v>216</v>
      </c>
      <c r="N182">
        <v>10</v>
      </c>
      <c r="O182" s="14">
        <v>29</v>
      </c>
    </row>
    <row r="183" spans="1:15" x14ac:dyDescent="0.35">
      <c r="A183" t="s">
        <v>415</v>
      </c>
      <c r="B183">
        <v>8</v>
      </c>
      <c r="C183" t="s">
        <v>416</v>
      </c>
      <c r="D183" s="5">
        <f t="shared" si="2"/>
        <v>80</v>
      </c>
      <c r="E183">
        <v>4</v>
      </c>
      <c r="F183" s="1">
        <v>44995</v>
      </c>
      <c r="G183" s="1">
        <v>44995</v>
      </c>
      <c r="H183" s="2">
        <v>0.375</v>
      </c>
      <c r="I183" s="2">
        <v>0.5</v>
      </c>
      <c r="J183" t="s">
        <v>219</v>
      </c>
      <c r="K183" s="6">
        <v>504141000</v>
      </c>
      <c r="L183" t="s">
        <v>220</v>
      </c>
      <c r="N183">
        <v>10</v>
      </c>
      <c r="O183" s="14">
        <v>29</v>
      </c>
    </row>
    <row r="184" spans="1:15" x14ac:dyDescent="0.35">
      <c r="A184" t="s">
        <v>417</v>
      </c>
      <c r="C184" t="s">
        <v>418</v>
      </c>
      <c r="D184" s="5">
        <f t="shared" si="2"/>
        <v>67</v>
      </c>
      <c r="E184">
        <v>5</v>
      </c>
      <c r="F184" s="1">
        <v>44995</v>
      </c>
      <c r="G184" s="1">
        <v>44995</v>
      </c>
      <c r="H184" s="2">
        <v>0.625</v>
      </c>
      <c r="I184" s="2">
        <v>0.77083333333333337</v>
      </c>
      <c r="J184" t="s">
        <v>419</v>
      </c>
      <c r="K184" s="6">
        <v>504141000</v>
      </c>
      <c r="L184" t="s">
        <v>420</v>
      </c>
      <c r="N184">
        <v>18</v>
      </c>
      <c r="O184" s="14">
        <v>34</v>
      </c>
    </row>
    <row r="185" spans="1:15" x14ac:dyDescent="0.35">
      <c r="A185" t="s">
        <v>421</v>
      </c>
      <c r="B185">
        <v>8</v>
      </c>
      <c r="C185" t="s">
        <v>422</v>
      </c>
      <c r="D185" s="5">
        <f t="shared" si="2"/>
        <v>24</v>
      </c>
      <c r="E185">
        <v>7</v>
      </c>
      <c r="F185" s="1">
        <v>44995</v>
      </c>
      <c r="G185" s="1">
        <v>44995</v>
      </c>
      <c r="H185" s="2">
        <v>0.54166666666666663</v>
      </c>
      <c r="I185" s="2">
        <v>0.75</v>
      </c>
      <c r="J185" t="s">
        <v>279</v>
      </c>
      <c r="K185" s="6">
        <v>504141000</v>
      </c>
      <c r="L185" t="s">
        <v>280</v>
      </c>
      <c r="N185">
        <v>6</v>
      </c>
      <c r="O185" s="14">
        <v>15</v>
      </c>
    </row>
    <row r="186" spans="1:15" x14ac:dyDescent="0.35">
      <c r="A186" t="s">
        <v>423</v>
      </c>
      <c r="B186">
        <v>10</v>
      </c>
      <c r="C186" t="s">
        <v>424</v>
      </c>
      <c r="D186" s="5">
        <f t="shared" si="2"/>
        <v>39</v>
      </c>
      <c r="E186">
        <v>2</v>
      </c>
      <c r="F186" s="1">
        <v>44995</v>
      </c>
      <c r="G186" s="1">
        <v>44995</v>
      </c>
      <c r="H186" s="2">
        <v>0.625</v>
      </c>
      <c r="I186" s="2">
        <v>0.6875</v>
      </c>
      <c r="J186" t="s">
        <v>425</v>
      </c>
      <c r="K186" s="6">
        <v>504141000</v>
      </c>
      <c r="L186" t="s">
        <v>426</v>
      </c>
      <c r="N186">
        <v>15</v>
      </c>
      <c r="O186" s="14">
        <v>22</v>
      </c>
    </row>
    <row r="187" spans="1:15" x14ac:dyDescent="0.35">
      <c r="A187" t="s">
        <v>427</v>
      </c>
      <c r="B187">
        <v>14</v>
      </c>
      <c r="C187" t="s">
        <v>428</v>
      </c>
      <c r="D187" s="5">
        <f t="shared" si="2"/>
        <v>68</v>
      </c>
      <c r="E187">
        <v>8</v>
      </c>
      <c r="F187" s="1">
        <v>44996</v>
      </c>
      <c r="G187" s="1">
        <v>44996</v>
      </c>
      <c r="H187" s="2">
        <v>0.41666666666666669</v>
      </c>
      <c r="I187" s="2">
        <v>0.66666666666666663</v>
      </c>
      <c r="J187" t="s">
        <v>429</v>
      </c>
      <c r="K187" s="6">
        <v>504141000</v>
      </c>
      <c r="L187" t="s">
        <v>430</v>
      </c>
      <c r="N187">
        <v>12</v>
      </c>
      <c r="O187" s="14">
        <v>47</v>
      </c>
    </row>
    <row r="188" spans="1:15" x14ac:dyDescent="0.35">
      <c r="A188" t="s">
        <v>431</v>
      </c>
      <c r="B188">
        <v>8</v>
      </c>
      <c r="C188" t="s">
        <v>432</v>
      </c>
      <c r="D188" s="5">
        <f t="shared" si="2"/>
        <v>34</v>
      </c>
      <c r="E188">
        <v>4</v>
      </c>
      <c r="F188" s="1">
        <v>44996</v>
      </c>
      <c r="G188" s="1">
        <v>44996</v>
      </c>
      <c r="H188" s="2">
        <v>0.375</v>
      </c>
      <c r="I188" s="2">
        <v>0.5</v>
      </c>
      <c r="J188" t="s">
        <v>433</v>
      </c>
      <c r="K188" s="6">
        <v>504141000</v>
      </c>
      <c r="L188" t="s">
        <v>309</v>
      </c>
      <c r="N188">
        <v>4</v>
      </c>
      <c r="O188" s="14">
        <v>39</v>
      </c>
    </row>
    <row r="189" spans="1:15" x14ac:dyDescent="0.35">
      <c r="A189" t="s">
        <v>434</v>
      </c>
      <c r="B189">
        <v>8</v>
      </c>
      <c r="C189" t="s">
        <v>435</v>
      </c>
      <c r="D189" s="5">
        <f t="shared" si="2"/>
        <v>23</v>
      </c>
      <c r="E189">
        <v>10</v>
      </c>
      <c r="F189" s="1">
        <v>44984</v>
      </c>
      <c r="G189" s="1">
        <v>44998</v>
      </c>
      <c r="H189" s="2">
        <v>0.77083333333333337</v>
      </c>
      <c r="I189" s="2">
        <v>0.875</v>
      </c>
      <c r="J189" t="s">
        <v>436</v>
      </c>
      <c r="K189" s="6">
        <v>504141000</v>
      </c>
      <c r="L189" t="s">
        <v>437</v>
      </c>
      <c r="N189">
        <v>9</v>
      </c>
      <c r="O189" s="14">
        <v>85</v>
      </c>
    </row>
    <row r="190" spans="1:15" x14ac:dyDescent="0.35">
      <c r="A190" t="s">
        <v>438</v>
      </c>
      <c r="B190">
        <v>10</v>
      </c>
      <c r="C190" t="s">
        <v>439</v>
      </c>
      <c r="D190" s="5">
        <f t="shared" si="2"/>
        <v>40</v>
      </c>
      <c r="E190">
        <v>2</v>
      </c>
      <c r="F190" s="1">
        <v>45007</v>
      </c>
      <c r="G190" s="1">
        <v>45007</v>
      </c>
      <c r="H190" s="2">
        <v>0.58333333333333337</v>
      </c>
      <c r="I190" s="2">
        <v>0.64583333333333337</v>
      </c>
      <c r="J190" t="s">
        <v>440</v>
      </c>
      <c r="L190" t="s">
        <v>441</v>
      </c>
      <c r="N190">
        <v>15</v>
      </c>
      <c r="O190" s="14">
        <v>12</v>
      </c>
    </row>
    <row r="191" spans="1:15" x14ac:dyDescent="0.35">
      <c r="A191" t="s">
        <v>442</v>
      </c>
      <c r="B191">
        <v>1</v>
      </c>
      <c r="C191" t="s">
        <v>443</v>
      </c>
      <c r="D191" s="5">
        <f t="shared" si="2"/>
        <v>25</v>
      </c>
      <c r="E191">
        <v>40</v>
      </c>
      <c r="F191" s="1">
        <v>44837</v>
      </c>
      <c r="G191" s="1">
        <v>45005</v>
      </c>
      <c r="H191" s="2">
        <v>0.77083333333333337</v>
      </c>
      <c r="I191" s="2">
        <v>0.83333333333333337</v>
      </c>
      <c r="J191" t="s">
        <v>444</v>
      </c>
      <c r="L191" t="s">
        <v>445</v>
      </c>
      <c r="N191">
        <v>9</v>
      </c>
      <c r="O191" s="14">
        <v>212</v>
      </c>
    </row>
    <row r="192" spans="1:15" x14ac:dyDescent="0.35">
      <c r="A192" t="s">
        <v>446</v>
      </c>
      <c r="B192">
        <v>1</v>
      </c>
      <c r="C192" t="s">
        <v>447</v>
      </c>
      <c r="D192" s="5">
        <f t="shared" si="2"/>
        <v>23</v>
      </c>
      <c r="E192">
        <v>40</v>
      </c>
      <c r="F192" s="1">
        <v>44837</v>
      </c>
      <c r="G192" s="1">
        <v>44998</v>
      </c>
      <c r="H192" s="2">
        <v>0.42708333333333331</v>
      </c>
      <c r="I192" s="2">
        <v>0.48958333333333331</v>
      </c>
      <c r="J192" t="s">
        <v>448</v>
      </c>
      <c r="K192" s="6">
        <v>504141000</v>
      </c>
      <c r="L192" t="s">
        <v>449</v>
      </c>
      <c r="N192">
        <v>9</v>
      </c>
      <c r="O192" s="14">
        <v>231</v>
      </c>
    </row>
    <row r="193" spans="1:15" x14ac:dyDescent="0.35">
      <c r="A193" t="s">
        <v>450</v>
      </c>
      <c r="B193">
        <v>13</v>
      </c>
      <c r="C193" t="s">
        <v>451</v>
      </c>
      <c r="D193" s="5">
        <f t="shared" si="2"/>
        <v>58</v>
      </c>
      <c r="E193">
        <v>14</v>
      </c>
      <c r="F193" s="1">
        <v>44999</v>
      </c>
      <c r="G193" s="1">
        <v>45027</v>
      </c>
      <c r="H193" s="2">
        <v>0.75</v>
      </c>
      <c r="I193" s="2">
        <v>0.89583333333333337</v>
      </c>
      <c r="J193" t="s">
        <v>298</v>
      </c>
      <c r="K193" s="6">
        <v>504141000</v>
      </c>
      <c r="L193" t="s">
        <v>452</v>
      </c>
      <c r="N193">
        <v>15</v>
      </c>
      <c r="O193" s="14">
        <v>79</v>
      </c>
    </row>
    <row r="194" spans="1:15" x14ac:dyDescent="0.35">
      <c r="A194" t="s">
        <v>453</v>
      </c>
      <c r="B194">
        <v>3</v>
      </c>
      <c r="C194" t="s">
        <v>454</v>
      </c>
      <c r="D194" s="5">
        <f t="shared" si="2"/>
        <v>48</v>
      </c>
      <c r="E194">
        <v>3</v>
      </c>
      <c r="F194" s="1">
        <v>44999</v>
      </c>
      <c r="G194" s="1">
        <v>44999</v>
      </c>
      <c r="H194" s="2">
        <v>0.77083333333333337</v>
      </c>
      <c r="I194" s="2">
        <v>0.85416666666666663</v>
      </c>
      <c r="J194" t="s">
        <v>455</v>
      </c>
      <c r="L194" t="s">
        <v>456</v>
      </c>
      <c r="N194">
        <v>23</v>
      </c>
      <c r="O194" s="14">
        <v>0</v>
      </c>
    </row>
    <row r="195" spans="1:15" x14ac:dyDescent="0.35">
      <c r="A195" t="s">
        <v>457</v>
      </c>
      <c r="B195">
        <v>1</v>
      </c>
      <c r="C195" t="s">
        <v>458</v>
      </c>
      <c r="D195" s="5">
        <f t="shared" ref="D195:D258" si="3">LEN(C195)</f>
        <v>27</v>
      </c>
      <c r="E195">
        <v>40</v>
      </c>
      <c r="F195" s="1">
        <v>44838</v>
      </c>
      <c r="G195" s="1">
        <v>44999</v>
      </c>
      <c r="H195" s="2">
        <v>0.35416666666666669</v>
      </c>
      <c r="I195" s="2">
        <v>0.41666666666666669</v>
      </c>
      <c r="J195" t="s">
        <v>459</v>
      </c>
      <c r="K195" s="6">
        <v>504141000</v>
      </c>
      <c r="L195" t="s">
        <v>460</v>
      </c>
      <c r="N195">
        <v>9</v>
      </c>
      <c r="O195" s="14">
        <v>231</v>
      </c>
    </row>
    <row r="196" spans="1:15" x14ac:dyDescent="0.35">
      <c r="A196" t="s">
        <v>461</v>
      </c>
      <c r="B196">
        <v>1</v>
      </c>
      <c r="C196" t="s">
        <v>462</v>
      </c>
      <c r="D196" s="5">
        <f t="shared" si="3"/>
        <v>34</v>
      </c>
      <c r="E196">
        <v>40</v>
      </c>
      <c r="F196" s="1">
        <v>44838</v>
      </c>
      <c r="G196" s="1">
        <v>44999</v>
      </c>
      <c r="H196" s="2">
        <v>0.77083333333333337</v>
      </c>
      <c r="I196" s="2">
        <v>0.83333333333333337</v>
      </c>
      <c r="J196" t="s">
        <v>448</v>
      </c>
      <c r="K196" s="6">
        <v>504141000</v>
      </c>
      <c r="L196" t="s">
        <v>463</v>
      </c>
      <c r="N196">
        <v>9</v>
      </c>
      <c r="O196" s="14">
        <v>231</v>
      </c>
    </row>
    <row r="197" spans="1:15" x14ac:dyDescent="0.35">
      <c r="A197" t="s">
        <v>464</v>
      </c>
      <c r="B197">
        <v>1</v>
      </c>
      <c r="C197" t="s">
        <v>465</v>
      </c>
      <c r="D197" s="5">
        <f t="shared" si="3"/>
        <v>33</v>
      </c>
      <c r="E197">
        <v>40</v>
      </c>
      <c r="F197" s="1">
        <v>44838</v>
      </c>
      <c r="G197" s="1">
        <v>44999</v>
      </c>
      <c r="H197" s="2">
        <v>0.77083333333333337</v>
      </c>
      <c r="I197" s="2">
        <v>0.83333333333333337</v>
      </c>
      <c r="J197" t="s">
        <v>466</v>
      </c>
      <c r="K197" s="6">
        <v>504141000</v>
      </c>
      <c r="L197" t="s">
        <v>467</v>
      </c>
      <c r="N197">
        <v>10</v>
      </c>
      <c r="O197" s="14">
        <v>212</v>
      </c>
    </row>
    <row r="198" spans="1:15" x14ac:dyDescent="0.35">
      <c r="A198" t="s">
        <v>468</v>
      </c>
      <c r="B198">
        <v>1</v>
      </c>
      <c r="C198" t="s">
        <v>469</v>
      </c>
      <c r="D198" s="5">
        <f t="shared" si="3"/>
        <v>32</v>
      </c>
      <c r="E198">
        <v>40</v>
      </c>
      <c r="F198" s="1">
        <v>44838</v>
      </c>
      <c r="G198" s="1">
        <v>44999</v>
      </c>
      <c r="H198" s="2">
        <v>0.42708333333333331</v>
      </c>
      <c r="I198" s="2">
        <v>0.48958333333333331</v>
      </c>
      <c r="J198" t="s">
        <v>403</v>
      </c>
      <c r="K198" s="6">
        <v>504141000</v>
      </c>
      <c r="L198" t="s">
        <v>467</v>
      </c>
      <c r="N198">
        <v>10</v>
      </c>
      <c r="O198" s="14">
        <v>212</v>
      </c>
    </row>
    <row r="199" spans="1:15" x14ac:dyDescent="0.35">
      <c r="A199" t="s">
        <v>470</v>
      </c>
      <c r="B199">
        <v>1</v>
      </c>
      <c r="C199" t="s">
        <v>471</v>
      </c>
      <c r="D199" s="5">
        <f t="shared" si="3"/>
        <v>25</v>
      </c>
      <c r="E199">
        <v>40</v>
      </c>
      <c r="F199" s="1">
        <v>44832</v>
      </c>
      <c r="G199" s="1">
        <v>45000</v>
      </c>
      <c r="H199" s="2">
        <v>0.77083333333333337</v>
      </c>
      <c r="I199" s="2">
        <v>0.83333333333333337</v>
      </c>
      <c r="J199" t="s">
        <v>366</v>
      </c>
      <c r="K199" s="6">
        <v>504141000</v>
      </c>
      <c r="L199" t="s">
        <v>472</v>
      </c>
      <c r="N199">
        <v>9</v>
      </c>
      <c r="O199" s="14">
        <v>212</v>
      </c>
    </row>
    <row r="200" spans="1:15" x14ac:dyDescent="0.35">
      <c r="A200" t="s">
        <v>473</v>
      </c>
      <c r="B200">
        <v>1</v>
      </c>
      <c r="C200" t="s">
        <v>474</v>
      </c>
      <c r="D200" s="5">
        <f t="shared" si="3"/>
        <v>26</v>
      </c>
      <c r="E200">
        <v>40</v>
      </c>
      <c r="F200" s="1">
        <v>44832</v>
      </c>
      <c r="G200" s="1">
        <v>45000</v>
      </c>
      <c r="H200" s="2">
        <v>0.69791666666666663</v>
      </c>
      <c r="I200" s="2">
        <v>0.76041666666666663</v>
      </c>
      <c r="J200" t="s">
        <v>448</v>
      </c>
      <c r="K200" s="6">
        <v>504141000</v>
      </c>
      <c r="L200" t="s">
        <v>475</v>
      </c>
      <c r="N200">
        <v>9</v>
      </c>
      <c r="O200" s="14">
        <v>231</v>
      </c>
    </row>
    <row r="201" spans="1:15" x14ac:dyDescent="0.35">
      <c r="A201" t="s">
        <v>476</v>
      </c>
      <c r="B201">
        <v>10</v>
      </c>
      <c r="C201" t="s">
        <v>477</v>
      </c>
      <c r="D201" s="5">
        <f t="shared" si="3"/>
        <v>25</v>
      </c>
      <c r="E201">
        <v>6</v>
      </c>
      <c r="F201" s="1">
        <v>45000</v>
      </c>
      <c r="G201" s="1">
        <v>45000</v>
      </c>
      <c r="H201" s="2">
        <v>0.79166666666666663</v>
      </c>
      <c r="I201" s="2">
        <v>0.875</v>
      </c>
      <c r="J201" t="s">
        <v>340</v>
      </c>
      <c r="K201" s="6">
        <v>504141000</v>
      </c>
      <c r="L201" t="s">
        <v>478</v>
      </c>
      <c r="N201">
        <v>30</v>
      </c>
      <c r="O201" s="14">
        <v>8</v>
      </c>
    </row>
    <row r="202" spans="1:15" x14ac:dyDescent="0.35">
      <c r="A202" t="s">
        <v>479</v>
      </c>
      <c r="B202">
        <v>15</v>
      </c>
      <c r="C202" t="s">
        <v>480</v>
      </c>
      <c r="D202" s="5">
        <f t="shared" si="3"/>
        <v>28</v>
      </c>
      <c r="E202">
        <v>24</v>
      </c>
      <c r="F202" s="1">
        <v>44958</v>
      </c>
      <c r="G202" s="1">
        <v>45000</v>
      </c>
      <c r="H202" s="2">
        <v>0.75</v>
      </c>
      <c r="I202" s="2">
        <v>0.875</v>
      </c>
      <c r="J202" t="s">
        <v>329</v>
      </c>
      <c r="K202" s="6">
        <v>504141000</v>
      </c>
      <c r="L202" t="s">
        <v>481</v>
      </c>
      <c r="N202">
        <v>9</v>
      </c>
      <c r="O202" s="14">
        <v>138</v>
      </c>
    </row>
    <row r="203" spans="1:15" x14ac:dyDescent="0.35">
      <c r="A203" t="s">
        <v>482</v>
      </c>
      <c r="B203">
        <v>1</v>
      </c>
      <c r="C203" t="s">
        <v>483</v>
      </c>
      <c r="D203" s="5">
        <f t="shared" si="3"/>
        <v>34</v>
      </c>
      <c r="E203">
        <v>40</v>
      </c>
      <c r="F203" s="1">
        <v>44839</v>
      </c>
      <c r="G203" s="1">
        <v>45000</v>
      </c>
      <c r="H203" s="2">
        <v>0.35416666666666669</v>
      </c>
      <c r="I203" s="2">
        <v>0.41666666666666669</v>
      </c>
      <c r="J203" t="s">
        <v>366</v>
      </c>
      <c r="K203" s="6">
        <v>504141000</v>
      </c>
      <c r="L203" t="s">
        <v>463</v>
      </c>
      <c r="N203">
        <v>9</v>
      </c>
      <c r="O203" s="14">
        <v>231</v>
      </c>
    </row>
    <row r="204" spans="1:15" x14ac:dyDescent="0.35">
      <c r="A204" t="s">
        <v>484</v>
      </c>
      <c r="B204">
        <v>8</v>
      </c>
      <c r="C204" t="s">
        <v>485</v>
      </c>
      <c r="D204" s="5">
        <f t="shared" si="3"/>
        <v>24</v>
      </c>
      <c r="E204">
        <v>11</v>
      </c>
      <c r="F204" s="1">
        <v>44986</v>
      </c>
      <c r="G204" s="1">
        <v>45000</v>
      </c>
      <c r="H204" s="2">
        <v>0.72916666666666663</v>
      </c>
      <c r="I204" s="2">
        <v>0.84375</v>
      </c>
      <c r="J204" t="s">
        <v>486</v>
      </c>
      <c r="L204" t="s">
        <v>309</v>
      </c>
      <c r="N204">
        <v>9</v>
      </c>
      <c r="O204" s="14">
        <v>116</v>
      </c>
    </row>
    <row r="205" spans="1:15" x14ac:dyDescent="0.35">
      <c r="A205" t="s">
        <v>487</v>
      </c>
      <c r="B205">
        <v>14</v>
      </c>
      <c r="C205" t="s">
        <v>488</v>
      </c>
      <c r="D205" s="5">
        <f t="shared" si="3"/>
        <v>53</v>
      </c>
      <c r="E205">
        <v>17</v>
      </c>
      <c r="F205" s="1">
        <v>44944</v>
      </c>
      <c r="G205" s="1">
        <v>45000</v>
      </c>
      <c r="H205" s="2">
        <v>0.79166666666666663</v>
      </c>
      <c r="I205" s="2">
        <v>0.89583333333333337</v>
      </c>
      <c r="J205" t="s">
        <v>486</v>
      </c>
      <c r="L205" t="s">
        <v>489</v>
      </c>
      <c r="N205">
        <v>11</v>
      </c>
      <c r="O205" s="14">
        <v>96</v>
      </c>
    </row>
    <row r="206" spans="1:15" x14ac:dyDescent="0.35">
      <c r="A206" t="s">
        <v>490</v>
      </c>
      <c r="B206">
        <v>15</v>
      </c>
      <c r="C206" t="s">
        <v>491</v>
      </c>
      <c r="D206" s="5">
        <f t="shared" si="3"/>
        <v>37</v>
      </c>
      <c r="E206">
        <v>10</v>
      </c>
      <c r="F206" s="1">
        <v>45000</v>
      </c>
      <c r="G206" s="1">
        <v>45000</v>
      </c>
      <c r="H206" s="2">
        <v>0.375</v>
      </c>
      <c r="I206" s="2">
        <v>0.70833333333333337</v>
      </c>
      <c r="J206" t="s">
        <v>235</v>
      </c>
      <c r="K206" s="6">
        <v>504141000</v>
      </c>
      <c r="L206" t="s">
        <v>236</v>
      </c>
      <c r="N206">
        <v>6</v>
      </c>
      <c r="O206" s="14">
        <v>117</v>
      </c>
    </row>
    <row r="207" spans="1:15" x14ac:dyDescent="0.35">
      <c r="A207" t="s">
        <v>492</v>
      </c>
      <c r="B207">
        <v>1</v>
      </c>
      <c r="C207" t="s">
        <v>493</v>
      </c>
      <c r="D207" s="5">
        <f t="shared" si="3"/>
        <v>38</v>
      </c>
      <c r="E207">
        <v>40</v>
      </c>
      <c r="F207" s="1">
        <v>44833</v>
      </c>
      <c r="G207" s="1">
        <v>45001</v>
      </c>
      <c r="H207" s="2">
        <v>0.42708333333333331</v>
      </c>
      <c r="I207" s="2">
        <v>0.48958333333333331</v>
      </c>
      <c r="J207" t="s">
        <v>494</v>
      </c>
      <c r="K207" s="6">
        <v>504141000</v>
      </c>
      <c r="L207" t="s">
        <v>495</v>
      </c>
      <c r="N207">
        <v>9</v>
      </c>
      <c r="O207" s="14">
        <v>226</v>
      </c>
    </row>
    <row r="208" spans="1:15" x14ac:dyDescent="0.35">
      <c r="A208" t="s">
        <v>496</v>
      </c>
      <c r="B208">
        <v>1</v>
      </c>
      <c r="C208" t="s">
        <v>497</v>
      </c>
      <c r="D208" s="5">
        <f t="shared" si="3"/>
        <v>42</v>
      </c>
      <c r="E208">
        <v>40</v>
      </c>
      <c r="F208" s="1">
        <v>44833</v>
      </c>
      <c r="G208" s="1">
        <v>45001</v>
      </c>
      <c r="H208" s="2">
        <v>0.42708333333333331</v>
      </c>
      <c r="I208" s="2">
        <v>0.48958333333333331</v>
      </c>
      <c r="J208" t="s">
        <v>498</v>
      </c>
      <c r="L208" t="s">
        <v>499</v>
      </c>
      <c r="N208">
        <v>9</v>
      </c>
      <c r="O208" s="14">
        <v>231</v>
      </c>
    </row>
    <row r="209" spans="1:15" x14ac:dyDescent="0.35">
      <c r="A209" t="s">
        <v>500</v>
      </c>
      <c r="B209">
        <v>10</v>
      </c>
      <c r="C209" t="s">
        <v>501</v>
      </c>
      <c r="D209" s="5">
        <f t="shared" si="3"/>
        <v>38</v>
      </c>
      <c r="E209">
        <v>4</v>
      </c>
      <c r="F209" s="1">
        <v>45001</v>
      </c>
      <c r="G209" s="1">
        <v>45001</v>
      </c>
      <c r="H209" s="2">
        <v>0.40625</v>
      </c>
      <c r="I209" s="2">
        <v>0.52083333333333337</v>
      </c>
      <c r="J209" t="s">
        <v>340</v>
      </c>
      <c r="K209" s="6">
        <v>504141000</v>
      </c>
      <c r="L209" t="s">
        <v>502</v>
      </c>
      <c r="N209">
        <v>30</v>
      </c>
      <c r="O209" s="14">
        <v>0</v>
      </c>
    </row>
    <row r="210" spans="1:15" x14ac:dyDescent="0.35">
      <c r="A210" t="s">
        <v>503</v>
      </c>
      <c r="B210">
        <v>1</v>
      </c>
      <c r="C210" t="s">
        <v>504</v>
      </c>
      <c r="D210" s="5">
        <f t="shared" si="3"/>
        <v>31</v>
      </c>
      <c r="E210">
        <v>40</v>
      </c>
      <c r="F210" s="1">
        <v>44833</v>
      </c>
      <c r="G210" s="1">
        <v>45001</v>
      </c>
      <c r="H210" s="2">
        <v>0.79166666666666663</v>
      </c>
      <c r="I210" s="2">
        <v>0.85416666666666663</v>
      </c>
      <c r="J210" t="s">
        <v>486</v>
      </c>
      <c r="L210" t="s">
        <v>505</v>
      </c>
      <c r="N210">
        <v>9</v>
      </c>
      <c r="O210" s="14">
        <v>231</v>
      </c>
    </row>
    <row r="211" spans="1:15" x14ac:dyDescent="0.35">
      <c r="A211" t="s">
        <v>506</v>
      </c>
      <c r="C211" t="s">
        <v>507</v>
      </c>
      <c r="D211" s="5">
        <f t="shared" si="3"/>
        <v>38</v>
      </c>
      <c r="E211">
        <v>2</v>
      </c>
      <c r="F211" s="1">
        <v>45001</v>
      </c>
      <c r="G211" s="1">
        <v>45001</v>
      </c>
      <c r="H211" s="2">
        <v>0.64583333333333337</v>
      </c>
      <c r="I211" s="2">
        <v>0.70833333333333337</v>
      </c>
      <c r="J211" t="s">
        <v>262</v>
      </c>
      <c r="L211" t="s">
        <v>263</v>
      </c>
      <c r="N211">
        <v>7</v>
      </c>
      <c r="O211" s="14">
        <v>0</v>
      </c>
    </row>
    <row r="212" spans="1:15" x14ac:dyDescent="0.35">
      <c r="A212" t="s">
        <v>508</v>
      </c>
      <c r="C212" t="s">
        <v>509</v>
      </c>
      <c r="D212" s="5">
        <f t="shared" si="3"/>
        <v>96</v>
      </c>
      <c r="E212">
        <v>3</v>
      </c>
      <c r="F212" s="1">
        <v>45001</v>
      </c>
      <c r="G212" s="1">
        <v>45001</v>
      </c>
      <c r="H212" s="2">
        <v>0.77083333333333337</v>
      </c>
      <c r="I212" s="2">
        <v>0.85416666666666663</v>
      </c>
      <c r="J212" t="s">
        <v>196</v>
      </c>
      <c r="K212" s="6">
        <v>504141000</v>
      </c>
      <c r="L212" t="s">
        <v>510</v>
      </c>
      <c r="N212">
        <v>50</v>
      </c>
      <c r="O212" s="14">
        <v>0</v>
      </c>
    </row>
    <row r="213" spans="1:15" x14ac:dyDescent="0.35">
      <c r="A213" t="s">
        <v>511</v>
      </c>
      <c r="B213">
        <v>8</v>
      </c>
      <c r="C213" t="s">
        <v>512</v>
      </c>
      <c r="D213" s="5">
        <f t="shared" si="3"/>
        <v>66</v>
      </c>
      <c r="E213">
        <v>4</v>
      </c>
      <c r="F213" s="1">
        <v>44998</v>
      </c>
      <c r="G213" s="1">
        <v>44998</v>
      </c>
      <c r="H213" s="2">
        <v>0.375</v>
      </c>
      <c r="I213" s="2">
        <v>0.5</v>
      </c>
      <c r="J213" t="s">
        <v>215</v>
      </c>
      <c r="K213" s="6">
        <v>504141000</v>
      </c>
      <c r="L213" t="s">
        <v>216</v>
      </c>
      <c r="N213">
        <v>10</v>
      </c>
      <c r="O213" s="14">
        <v>29</v>
      </c>
    </row>
    <row r="214" spans="1:15" x14ac:dyDescent="0.35">
      <c r="A214" t="s">
        <v>513</v>
      </c>
      <c r="B214">
        <v>8</v>
      </c>
      <c r="C214" t="s">
        <v>514</v>
      </c>
      <c r="D214" s="5">
        <f t="shared" si="3"/>
        <v>66</v>
      </c>
      <c r="E214">
        <v>4</v>
      </c>
      <c r="F214" s="1">
        <v>45002</v>
      </c>
      <c r="G214" s="1">
        <v>45002</v>
      </c>
      <c r="H214" s="2">
        <v>0.375</v>
      </c>
      <c r="I214" s="2">
        <v>0.5</v>
      </c>
      <c r="J214" t="s">
        <v>219</v>
      </c>
      <c r="K214" s="6">
        <v>504141000</v>
      </c>
      <c r="L214" t="s">
        <v>220</v>
      </c>
      <c r="N214">
        <v>10</v>
      </c>
      <c r="O214" s="14">
        <v>29</v>
      </c>
    </row>
    <row r="215" spans="1:15" x14ac:dyDescent="0.35">
      <c r="A215" t="s">
        <v>515</v>
      </c>
      <c r="B215">
        <v>13</v>
      </c>
      <c r="C215" t="s">
        <v>516</v>
      </c>
      <c r="D215" s="5">
        <f t="shared" si="3"/>
        <v>30</v>
      </c>
      <c r="E215">
        <v>12</v>
      </c>
      <c r="F215" s="1">
        <v>44988</v>
      </c>
      <c r="G215" s="1">
        <v>45002</v>
      </c>
      <c r="H215" s="2">
        <v>0.375</v>
      </c>
      <c r="I215" s="2">
        <v>0.5</v>
      </c>
      <c r="J215" t="s">
        <v>239</v>
      </c>
      <c r="K215" s="6">
        <v>504141000</v>
      </c>
      <c r="L215" t="s">
        <v>517</v>
      </c>
      <c r="N215">
        <v>12</v>
      </c>
      <c r="O215" s="14">
        <v>76</v>
      </c>
    </row>
    <row r="216" spans="1:15" x14ac:dyDescent="0.35">
      <c r="A216" t="s">
        <v>518</v>
      </c>
      <c r="C216" t="s">
        <v>519</v>
      </c>
      <c r="D216" s="5">
        <f t="shared" si="3"/>
        <v>31</v>
      </c>
      <c r="E216">
        <v>6</v>
      </c>
      <c r="F216" s="1">
        <v>45002</v>
      </c>
      <c r="G216" s="1">
        <v>45002</v>
      </c>
      <c r="H216" s="2">
        <v>0.72916666666666663</v>
      </c>
      <c r="I216" s="2">
        <v>0.89583333333333337</v>
      </c>
      <c r="J216" t="s">
        <v>298</v>
      </c>
      <c r="K216" s="6">
        <v>504141000</v>
      </c>
      <c r="L216" t="s">
        <v>322</v>
      </c>
      <c r="N216">
        <v>14</v>
      </c>
      <c r="O216" s="14">
        <v>26</v>
      </c>
    </row>
    <row r="217" spans="1:15" x14ac:dyDescent="0.35">
      <c r="A217" t="s">
        <v>520</v>
      </c>
      <c r="B217">
        <v>1</v>
      </c>
      <c r="C217" t="s">
        <v>521</v>
      </c>
      <c r="D217" s="5">
        <f t="shared" si="3"/>
        <v>41</v>
      </c>
      <c r="E217">
        <v>2</v>
      </c>
      <c r="F217" s="1">
        <v>45002</v>
      </c>
      <c r="G217" s="1">
        <v>45002</v>
      </c>
      <c r="H217" s="2">
        <v>0.6875</v>
      </c>
      <c r="I217" s="2">
        <v>0.72916666666666663</v>
      </c>
      <c r="J217" t="s">
        <v>486</v>
      </c>
      <c r="L217" t="s">
        <v>522</v>
      </c>
      <c r="N217">
        <v>9</v>
      </c>
      <c r="O217" s="14">
        <v>8</v>
      </c>
    </row>
    <row r="218" spans="1:15" x14ac:dyDescent="0.35">
      <c r="A218" t="s">
        <v>523</v>
      </c>
      <c r="B218">
        <v>8</v>
      </c>
      <c r="C218" t="s">
        <v>524</v>
      </c>
      <c r="D218" s="5">
        <f t="shared" si="3"/>
        <v>47</v>
      </c>
      <c r="E218">
        <v>5</v>
      </c>
      <c r="F218" s="1">
        <v>45002</v>
      </c>
      <c r="G218" s="1">
        <v>45002</v>
      </c>
      <c r="H218" s="2">
        <v>0.58333333333333337</v>
      </c>
      <c r="I218" s="2">
        <v>0.72916666666666663</v>
      </c>
      <c r="J218" t="s">
        <v>486</v>
      </c>
      <c r="L218" t="s">
        <v>280</v>
      </c>
      <c r="N218">
        <v>7</v>
      </c>
      <c r="O218" s="14">
        <v>25</v>
      </c>
    </row>
    <row r="219" spans="1:15" x14ac:dyDescent="0.35">
      <c r="A219" t="s">
        <v>525</v>
      </c>
      <c r="B219">
        <v>15</v>
      </c>
      <c r="C219" t="s">
        <v>526</v>
      </c>
      <c r="D219" s="5">
        <f t="shared" si="3"/>
        <v>29</v>
      </c>
      <c r="E219">
        <v>4</v>
      </c>
      <c r="F219" s="1">
        <v>45002</v>
      </c>
      <c r="G219" s="1">
        <v>45002</v>
      </c>
      <c r="H219" s="2">
        <v>0.625</v>
      </c>
      <c r="I219" s="2">
        <v>0.75</v>
      </c>
      <c r="J219" t="s">
        <v>235</v>
      </c>
      <c r="K219" s="6">
        <v>504141000</v>
      </c>
      <c r="L219" t="s">
        <v>527</v>
      </c>
      <c r="N219">
        <v>7</v>
      </c>
      <c r="O219" s="14">
        <v>26</v>
      </c>
    </row>
    <row r="220" spans="1:15" x14ac:dyDescent="0.35">
      <c r="A220" t="s">
        <v>528</v>
      </c>
      <c r="B220">
        <v>2</v>
      </c>
      <c r="C220" t="s">
        <v>529</v>
      </c>
      <c r="D220" s="5">
        <f t="shared" si="3"/>
        <v>50</v>
      </c>
      <c r="E220">
        <v>3</v>
      </c>
      <c r="F220" s="1">
        <v>45002</v>
      </c>
      <c r="G220" s="1">
        <v>45002</v>
      </c>
      <c r="H220" s="2">
        <v>0.625</v>
      </c>
      <c r="I220" s="2">
        <v>0.69791666666666663</v>
      </c>
      <c r="J220" t="s">
        <v>530</v>
      </c>
      <c r="L220" t="s">
        <v>531</v>
      </c>
      <c r="N220">
        <v>16</v>
      </c>
      <c r="O220" s="14">
        <v>10</v>
      </c>
    </row>
    <row r="221" spans="1:15" x14ac:dyDescent="0.35">
      <c r="A221" t="s">
        <v>532</v>
      </c>
      <c r="B221">
        <v>2</v>
      </c>
      <c r="C221" t="s">
        <v>533</v>
      </c>
      <c r="D221" s="5">
        <f t="shared" si="3"/>
        <v>26</v>
      </c>
      <c r="E221">
        <v>4</v>
      </c>
      <c r="F221" s="1">
        <v>45003</v>
      </c>
      <c r="G221" s="1">
        <v>45003</v>
      </c>
      <c r="H221" s="2">
        <v>0.375</v>
      </c>
      <c r="I221" s="2">
        <v>0.5</v>
      </c>
      <c r="J221" t="s">
        <v>340</v>
      </c>
      <c r="K221" s="6">
        <v>504141000</v>
      </c>
      <c r="L221" t="s">
        <v>534</v>
      </c>
      <c r="N221">
        <v>16</v>
      </c>
      <c r="O221" s="14">
        <v>14</v>
      </c>
    </row>
    <row r="222" spans="1:15" x14ac:dyDescent="0.35">
      <c r="A222" t="s">
        <v>535</v>
      </c>
      <c r="B222">
        <v>10</v>
      </c>
      <c r="C222" t="s">
        <v>536</v>
      </c>
      <c r="D222" s="5">
        <f t="shared" si="3"/>
        <v>40</v>
      </c>
      <c r="E222">
        <v>3</v>
      </c>
      <c r="F222" s="1">
        <v>45003</v>
      </c>
      <c r="G222" s="1">
        <v>45003</v>
      </c>
      <c r="H222" s="2">
        <v>0.58333333333333337</v>
      </c>
      <c r="I222" s="2">
        <v>0.67708333333333337</v>
      </c>
      <c r="J222" t="s">
        <v>340</v>
      </c>
      <c r="K222" s="6">
        <v>504141000</v>
      </c>
      <c r="L222" t="s">
        <v>537</v>
      </c>
      <c r="N222">
        <v>18</v>
      </c>
      <c r="O222" s="14">
        <v>12</v>
      </c>
    </row>
    <row r="223" spans="1:15" x14ac:dyDescent="0.35">
      <c r="A223" t="s">
        <v>538</v>
      </c>
      <c r="B223">
        <v>2</v>
      </c>
      <c r="C223" t="s">
        <v>539</v>
      </c>
      <c r="D223" s="5">
        <f t="shared" si="3"/>
        <v>25</v>
      </c>
      <c r="E223">
        <v>9</v>
      </c>
      <c r="F223" s="1">
        <v>45003</v>
      </c>
      <c r="G223" s="1">
        <v>45003</v>
      </c>
      <c r="H223" s="2">
        <v>0.39583333333333331</v>
      </c>
      <c r="I223" s="2">
        <v>0.66666666666666663</v>
      </c>
      <c r="J223" t="s">
        <v>188</v>
      </c>
      <c r="K223" s="6">
        <v>504141000</v>
      </c>
      <c r="L223" t="s">
        <v>540</v>
      </c>
      <c r="N223">
        <v>12</v>
      </c>
      <c r="O223" s="14">
        <v>80</v>
      </c>
    </row>
    <row r="224" spans="1:15" x14ac:dyDescent="0.35">
      <c r="A224" t="s">
        <v>541</v>
      </c>
      <c r="C224" t="s">
        <v>542</v>
      </c>
      <c r="D224" s="5">
        <f t="shared" si="3"/>
        <v>48</v>
      </c>
      <c r="E224">
        <v>6</v>
      </c>
      <c r="F224" s="1">
        <v>45003</v>
      </c>
      <c r="G224" s="1">
        <v>45003</v>
      </c>
      <c r="H224" s="2">
        <v>0.375</v>
      </c>
      <c r="I224" s="2">
        <v>0.54166666666666663</v>
      </c>
      <c r="J224" t="s">
        <v>231</v>
      </c>
      <c r="K224" s="6">
        <v>504141000</v>
      </c>
      <c r="L224" t="s">
        <v>290</v>
      </c>
      <c r="N224">
        <v>12</v>
      </c>
      <c r="O224" s="14">
        <v>18</v>
      </c>
    </row>
    <row r="225" spans="1:15" x14ac:dyDescent="0.35">
      <c r="A225" t="s">
        <v>543</v>
      </c>
      <c r="B225">
        <v>14</v>
      </c>
      <c r="C225" t="s">
        <v>544</v>
      </c>
      <c r="D225" s="5">
        <f t="shared" si="3"/>
        <v>15</v>
      </c>
      <c r="E225">
        <v>11</v>
      </c>
      <c r="F225" s="1">
        <v>45003</v>
      </c>
      <c r="G225" s="1">
        <v>45003</v>
      </c>
      <c r="H225" s="2">
        <v>0.375</v>
      </c>
      <c r="I225" s="2">
        <v>0.70833333333333337</v>
      </c>
      <c r="J225" t="s">
        <v>243</v>
      </c>
      <c r="K225" s="6">
        <v>504141000</v>
      </c>
      <c r="L225" t="s">
        <v>545</v>
      </c>
      <c r="N225">
        <v>12</v>
      </c>
      <c r="O225" s="14">
        <v>63</v>
      </c>
    </row>
    <row r="226" spans="1:15" x14ac:dyDescent="0.35">
      <c r="A226" t="s">
        <v>546</v>
      </c>
      <c r="B226">
        <v>14</v>
      </c>
      <c r="C226" t="s">
        <v>547</v>
      </c>
      <c r="D226" s="5">
        <f t="shared" si="3"/>
        <v>52</v>
      </c>
      <c r="E226">
        <v>16</v>
      </c>
      <c r="F226" s="1">
        <v>45002</v>
      </c>
      <c r="G226" s="1">
        <v>45003</v>
      </c>
      <c r="H226" s="2">
        <v>0.625</v>
      </c>
      <c r="I226" s="2">
        <v>0.79166666666666663</v>
      </c>
      <c r="J226" t="s">
        <v>425</v>
      </c>
      <c r="K226" s="6">
        <v>504141000</v>
      </c>
      <c r="L226" t="s">
        <v>346</v>
      </c>
      <c r="N226">
        <v>12</v>
      </c>
      <c r="O226" s="14">
        <v>92</v>
      </c>
    </row>
    <row r="227" spans="1:15" x14ac:dyDescent="0.35">
      <c r="A227" t="s">
        <v>548</v>
      </c>
      <c r="C227" t="s">
        <v>549</v>
      </c>
      <c r="D227" s="5">
        <f t="shared" si="3"/>
        <v>51</v>
      </c>
      <c r="E227">
        <v>3</v>
      </c>
      <c r="F227" s="1">
        <v>45005</v>
      </c>
      <c r="G227" s="1">
        <v>45005</v>
      </c>
      <c r="H227" s="2">
        <v>0.8125</v>
      </c>
      <c r="I227" s="2">
        <v>0.89583333333333337</v>
      </c>
      <c r="J227" t="s">
        <v>196</v>
      </c>
      <c r="K227" s="6">
        <v>504141000</v>
      </c>
      <c r="L227" t="s">
        <v>305</v>
      </c>
      <c r="N227">
        <v>80</v>
      </c>
      <c r="O227" s="14">
        <v>0</v>
      </c>
    </row>
    <row r="228" spans="1:15" x14ac:dyDescent="0.35">
      <c r="A228" t="s">
        <v>550</v>
      </c>
      <c r="B228">
        <v>8</v>
      </c>
      <c r="C228" t="s">
        <v>551</v>
      </c>
      <c r="D228" s="5">
        <f t="shared" si="3"/>
        <v>42</v>
      </c>
      <c r="E228">
        <v>12</v>
      </c>
      <c r="F228" s="1">
        <v>44991</v>
      </c>
      <c r="G228" s="1">
        <v>45005</v>
      </c>
      <c r="H228" s="2">
        <v>0.77083333333333337</v>
      </c>
      <c r="I228" s="2">
        <v>0.89583333333333337</v>
      </c>
      <c r="J228" t="s">
        <v>552</v>
      </c>
      <c r="K228" s="6">
        <v>504141000</v>
      </c>
      <c r="L228" t="s">
        <v>309</v>
      </c>
      <c r="N228">
        <v>6</v>
      </c>
      <c r="O228" s="14">
        <v>125</v>
      </c>
    </row>
    <row r="229" spans="1:15" x14ac:dyDescent="0.35">
      <c r="A229" t="s">
        <v>553</v>
      </c>
      <c r="B229">
        <v>8</v>
      </c>
      <c r="C229" t="s">
        <v>554</v>
      </c>
      <c r="D229" s="5">
        <f t="shared" si="3"/>
        <v>32</v>
      </c>
      <c r="E229">
        <v>16</v>
      </c>
      <c r="F229" s="1">
        <v>44984</v>
      </c>
      <c r="G229" s="1">
        <v>45005</v>
      </c>
      <c r="H229" s="2">
        <v>0.375</v>
      </c>
      <c r="I229" s="2">
        <v>0.5</v>
      </c>
      <c r="J229" t="s">
        <v>552</v>
      </c>
      <c r="K229" s="6">
        <v>504141000</v>
      </c>
      <c r="L229" t="s">
        <v>555</v>
      </c>
      <c r="N229">
        <v>9</v>
      </c>
      <c r="O229" s="14">
        <v>124</v>
      </c>
    </row>
    <row r="230" spans="1:15" x14ac:dyDescent="0.35">
      <c r="A230" t="s">
        <v>556</v>
      </c>
      <c r="B230">
        <v>1</v>
      </c>
      <c r="C230" t="s">
        <v>557</v>
      </c>
      <c r="D230" s="5">
        <f t="shared" si="3"/>
        <v>42</v>
      </c>
      <c r="E230">
        <v>40</v>
      </c>
      <c r="F230" s="1">
        <v>44830</v>
      </c>
      <c r="G230" s="1">
        <v>45005</v>
      </c>
      <c r="H230" s="2">
        <v>0.42708333333333331</v>
      </c>
      <c r="I230" s="2">
        <v>0.48958333333333331</v>
      </c>
      <c r="J230" t="s">
        <v>403</v>
      </c>
      <c r="K230" s="6">
        <v>504141000</v>
      </c>
      <c r="L230" t="s">
        <v>475</v>
      </c>
      <c r="N230">
        <v>9</v>
      </c>
      <c r="O230" s="14">
        <v>231</v>
      </c>
    </row>
    <row r="231" spans="1:15" x14ac:dyDescent="0.35">
      <c r="A231" t="s">
        <v>558</v>
      </c>
      <c r="B231">
        <v>13</v>
      </c>
      <c r="C231" t="s">
        <v>559</v>
      </c>
      <c r="D231" s="5">
        <f t="shared" si="3"/>
        <v>19</v>
      </c>
      <c r="E231">
        <v>20</v>
      </c>
      <c r="F231" s="1">
        <v>44935</v>
      </c>
      <c r="G231" s="1">
        <v>45005</v>
      </c>
      <c r="H231" s="2">
        <v>0.69791666666666663</v>
      </c>
      <c r="I231" s="2">
        <v>0.76041666666666663</v>
      </c>
      <c r="J231" t="s">
        <v>560</v>
      </c>
      <c r="L231" t="s">
        <v>561</v>
      </c>
      <c r="N231">
        <v>15</v>
      </c>
      <c r="O231" s="14">
        <v>102</v>
      </c>
    </row>
    <row r="232" spans="1:15" x14ac:dyDescent="0.35">
      <c r="A232" t="s">
        <v>562</v>
      </c>
      <c r="B232">
        <v>8</v>
      </c>
      <c r="C232" t="s">
        <v>563</v>
      </c>
      <c r="D232" s="5">
        <f t="shared" si="3"/>
        <v>62</v>
      </c>
      <c r="E232">
        <v>4</v>
      </c>
      <c r="F232" s="1">
        <v>45005</v>
      </c>
      <c r="G232" s="1">
        <v>45005</v>
      </c>
      <c r="H232" s="2">
        <v>0.375</v>
      </c>
      <c r="I232" s="2">
        <v>0.5</v>
      </c>
      <c r="J232" t="s">
        <v>215</v>
      </c>
      <c r="K232" s="6">
        <v>504141000</v>
      </c>
      <c r="L232" t="s">
        <v>216</v>
      </c>
      <c r="N232">
        <v>10</v>
      </c>
      <c r="O232" s="14">
        <v>29</v>
      </c>
    </row>
    <row r="233" spans="1:15" x14ac:dyDescent="0.35">
      <c r="A233" t="s">
        <v>564</v>
      </c>
      <c r="B233">
        <v>8</v>
      </c>
      <c r="C233" t="s">
        <v>565</v>
      </c>
      <c r="D233" s="5">
        <f t="shared" si="3"/>
        <v>21</v>
      </c>
      <c r="E233">
        <v>4</v>
      </c>
      <c r="F233" s="1">
        <v>45005</v>
      </c>
      <c r="G233" s="1">
        <v>45005</v>
      </c>
      <c r="H233" s="2">
        <v>0.77083333333333337</v>
      </c>
      <c r="I233" s="2">
        <v>0.89583333333333337</v>
      </c>
      <c r="J233" t="s">
        <v>436</v>
      </c>
      <c r="K233" s="6">
        <v>504141000</v>
      </c>
      <c r="L233" t="s">
        <v>437</v>
      </c>
      <c r="N233">
        <v>9</v>
      </c>
      <c r="O233" s="14">
        <v>31</v>
      </c>
    </row>
    <row r="234" spans="1:15" x14ac:dyDescent="0.35">
      <c r="A234" t="s">
        <v>566</v>
      </c>
      <c r="B234">
        <v>1</v>
      </c>
      <c r="C234" t="s">
        <v>567</v>
      </c>
      <c r="D234" s="5">
        <f t="shared" si="3"/>
        <v>26</v>
      </c>
      <c r="E234">
        <v>40</v>
      </c>
      <c r="F234" s="1">
        <v>44823</v>
      </c>
      <c r="G234" s="1">
        <v>45005</v>
      </c>
      <c r="H234" s="2">
        <v>0.69791666666666663</v>
      </c>
      <c r="I234" s="2">
        <v>0.76041666666666663</v>
      </c>
      <c r="J234" t="s">
        <v>403</v>
      </c>
      <c r="K234" s="6">
        <v>504141000</v>
      </c>
      <c r="L234" t="s">
        <v>568</v>
      </c>
      <c r="N234">
        <v>9</v>
      </c>
      <c r="O234" s="14">
        <v>231</v>
      </c>
    </row>
    <row r="235" spans="1:15" x14ac:dyDescent="0.35">
      <c r="A235" t="s">
        <v>569</v>
      </c>
      <c r="B235">
        <v>1</v>
      </c>
      <c r="C235" t="s">
        <v>570</v>
      </c>
      <c r="D235" s="5">
        <f t="shared" si="3"/>
        <v>27</v>
      </c>
      <c r="E235">
        <v>40</v>
      </c>
      <c r="F235" s="1">
        <v>44844</v>
      </c>
      <c r="G235" s="1">
        <v>45005</v>
      </c>
      <c r="H235" s="2">
        <v>0.77083333333333337</v>
      </c>
      <c r="I235" s="2">
        <v>0.83333333333333337</v>
      </c>
      <c r="J235" t="s">
        <v>366</v>
      </c>
      <c r="K235" s="6">
        <v>504141000</v>
      </c>
      <c r="L235" t="s">
        <v>571</v>
      </c>
      <c r="N235">
        <v>9</v>
      </c>
      <c r="O235" s="14">
        <v>231</v>
      </c>
    </row>
    <row r="236" spans="1:15" x14ac:dyDescent="0.35">
      <c r="A236" t="s">
        <v>572</v>
      </c>
      <c r="B236">
        <v>1</v>
      </c>
      <c r="C236" t="s">
        <v>573</v>
      </c>
      <c r="D236" s="5">
        <f t="shared" si="3"/>
        <v>23</v>
      </c>
      <c r="E236">
        <v>40</v>
      </c>
      <c r="F236" s="1">
        <v>44830</v>
      </c>
      <c r="G236" s="1">
        <v>45005</v>
      </c>
      <c r="H236" s="2">
        <v>0.42708333333333331</v>
      </c>
      <c r="I236" s="2">
        <v>0.48958333333333331</v>
      </c>
      <c r="J236" t="s">
        <v>366</v>
      </c>
      <c r="K236" s="6">
        <v>504141000</v>
      </c>
      <c r="L236" t="s">
        <v>574</v>
      </c>
      <c r="N236">
        <v>9</v>
      </c>
      <c r="O236" s="14">
        <v>231</v>
      </c>
    </row>
    <row r="237" spans="1:15" x14ac:dyDescent="0.35">
      <c r="A237" t="s">
        <v>575</v>
      </c>
      <c r="B237">
        <v>1</v>
      </c>
      <c r="C237" t="s">
        <v>493</v>
      </c>
      <c r="D237" s="5">
        <f t="shared" si="3"/>
        <v>38</v>
      </c>
      <c r="E237">
        <v>40</v>
      </c>
      <c r="F237" s="1">
        <v>44845</v>
      </c>
      <c r="G237" s="1">
        <v>45006</v>
      </c>
      <c r="H237" s="2">
        <v>0.41666666666666669</v>
      </c>
      <c r="I237" s="2">
        <v>0.47916666666666669</v>
      </c>
      <c r="J237" t="s">
        <v>498</v>
      </c>
      <c r="L237" t="s">
        <v>576</v>
      </c>
      <c r="N237">
        <v>9</v>
      </c>
      <c r="O237" s="14">
        <v>226</v>
      </c>
    </row>
    <row r="238" spans="1:15" x14ac:dyDescent="0.35">
      <c r="A238" t="s">
        <v>577</v>
      </c>
      <c r="B238">
        <v>1</v>
      </c>
      <c r="C238" t="s">
        <v>578</v>
      </c>
      <c r="D238" s="5">
        <f t="shared" si="3"/>
        <v>39</v>
      </c>
      <c r="E238">
        <v>40</v>
      </c>
      <c r="F238" s="1">
        <v>44845</v>
      </c>
      <c r="G238" s="1">
        <v>45006</v>
      </c>
      <c r="H238" s="2">
        <v>0.4375</v>
      </c>
      <c r="I238" s="2">
        <v>0.5</v>
      </c>
      <c r="J238" t="s">
        <v>459</v>
      </c>
      <c r="K238" s="6">
        <v>504141000</v>
      </c>
      <c r="L238" t="s">
        <v>460</v>
      </c>
      <c r="N238">
        <v>9</v>
      </c>
      <c r="O238" s="14">
        <v>231</v>
      </c>
    </row>
    <row r="239" spans="1:15" x14ac:dyDescent="0.35">
      <c r="A239" t="s">
        <v>579</v>
      </c>
      <c r="B239">
        <v>13</v>
      </c>
      <c r="C239" t="s">
        <v>580</v>
      </c>
      <c r="D239" s="5">
        <f t="shared" si="3"/>
        <v>23</v>
      </c>
      <c r="E239">
        <v>12</v>
      </c>
      <c r="F239" s="1">
        <v>44992</v>
      </c>
      <c r="G239" s="1">
        <v>45006</v>
      </c>
      <c r="H239" s="2">
        <v>0.375</v>
      </c>
      <c r="I239" s="2">
        <v>0.5</v>
      </c>
      <c r="J239" t="s">
        <v>239</v>
      </c>
      <c r="K239" s="6">
        <v>504141000</v>
      </c>
      <c r="L239" t="s">
        <v>517</v>
      </c>
      <c r="N239">
        <v>12</v>
      </c>
      <c r="O239" s="14">
        <v>76</v>
      </c>
    </row>
    <row r="240" spans="1:15" x14ac:dyDescent="0.35">
      <c r="A240" t="s">
        <v>581</v>
      </c>
      <c r="B240">
        <v>1</v>
      </c>
      <c r="C240" t="s">
        <v>582</v>
      </c>
      <c r="D240" s="5">
        <f t="shared" si="3"/>
        <v>39</v>
      </c>
      <c r="E240">
        <v>40</v>
      </c>
      <c r="F240" s="1">
        <v>44838</v>
      </c>
      <c r="G240" s="1">
        <v>45006</v>
      </c>
      <c r="H240" s="2">
        <v>0.625</v>
      </c>
      <c r="I240" s="2">
        <v>0.6875</v>
      </c>
      <c r="J240" t="s">
        <v>583</v>
      </c>
      <c r="K240" s="6">
        <v>504141000</v>
      </c>
      <c r="L240" t="s">
        <v>499</v>
      </c>
      <c r="N240">
        <v>9</v>
      </c>
      <c r="O240" s="14">
        <v>231</v>
      </c>
    </row>
    <row r="241" spans="1:15" x14ac:dyDescent="0.35">
      <c r="A241" t="s">
        <v>584</v>
      </c>
      <c r="B241">
        <v>8</v>
      </c>
      <c r="C241" t="s">
        <v>585</v>
      </c>
      <c r="D241" s="5">
        <f t="shared" si="3"/>
        <v>78</v>
      </c>
      <c r="E241">
        <v>8</v>
      </c>
      <c r="F241" s="1">
        <v>44999</v>
      </c>
      <c r="G241" s="1">
        <v>45006</v>
      </c>
      <c r="H241" s="2">
        <v>0.375</v>
      </c>
      <c r="I241" s="2">
        <v>0.5</v>
      </c>
      <c r="J241" t="s">
        <v>215</v>
      </c>
      <c r="K241" s="6">
        <v>504141000</v>
      </c>
      <c r="L241" t="s">
        <v>555</v>
      </c>
      <c r="N241">
        <v>9</v>
      </c>
      <c r="O241" s="14">
        <v>68</v>
      </c>
    </row>
    <row r="242" spans="1:15" x14ac:dyDescent="0.35">
      <c r="A242" t="s">
        <v>586</v>
      </c>
      <c r="B242">
        <v>8</v>
      </c>
      <c r="C242" t="s">
        <v>587</v>
      </c>
      <c r="D242" s="5">
        <f t="shared" si="3"/>
        <v>49</v>
      </c>
      <c r="E242">
        <v>6</v>
      </c>
      <c r="F242" s="1">
        <v>44992</v>
      </c>
      <c r="G242" s="1">
        <v>45006</v>
      </c>
      <c r="H242" s="2">
        <v>0.66666666666666663</v>
      </c>
      <c r="I242" s="2">
        <v>0.75</v>
      </c>
      <c r="J242" t="s">
        <v>433</v>
      </c>
      <c r="K242" s="6">
        <v>504141000</v>
      </c>
      <c r="L242" t="s">
        <v>588</v>
      </c>
      <c r="N242">
        <v>12</v>
      </c>
      <c r="O242" s="14">
        <v>39</v>
      </c>
    </row>
    <row r="243" spans="1:15" x14ac:dyDescent="0.35">
      <c r="A243" t="s">
        <v>589</v>
      </c>
      <c r="B243">
        <v>15</v>
      </c>
      <c r="C243" t="s">
        <v>590</v>
      </c>
      <c r="D243" s="5">
        <f t="shared" si="3"/>
        <v>34</v>
      </c>
      <c r="E243">
        <v>26</v>
      </c>
      <c r="F243" s="1">
        <v>44957</v>
      </c>
      <c r="G243" s="1">
        <v>45006</v>
      </c>
      <c r="H243" s="2">
        <v>0.59375</v>
      </c>
      <c r="I243" s="2">
        <v>0.72916666666666663</v>
      </c>
      <c r="J243" t="s">
        <v>591</v>
      </c>
      <c r="K243" s="6">
        <v>504141000</v>
      </c>
      <c r="L243" t="s">
        <v>592</v>
      </c>
      <c r="N243">
        <v>10</v>
      </c>
      <c r="O243" s="14">
        <v>133</v>
      </c>
    </row>
    <row r="244" spans="1:15" x14ac:dyDescent="0.35">
      <c r="A244" t="s">
        <v>593</v>
      </c>
      <c r="B244">
        <v>10</v>
      </c>
      <c r="C244" t="s">
        <v>594</v>
      </c>
      <c r="D244" s="5">
        <f t="shared" si="3"/>
        <v>24</v>
      </c>
      <c r="E244">
        <v>8</v>
      </c>
      <c r="F244" s="1">
        <v>44992</v>
      </c>
      <c r="G244" s="1">
        <v>45006</v>
      </c>
      <c r="H244" s="2">
        <v>0.77083333333333337</v>
      </c>
      <c r="I244" s="2">
        <v>0.85416666666666663</v>
      </c>
      <c r="J244" t="s">
        <v>595</v>
      </c>
      <c r="K244" s="6">
        <v>504141000</v>
      </c>
      <c r="L244" t="s">
        <v>596</v>
      </c>
      <c r="N244">
        <v>12</v>
      </c>
      <c r="O244" s="14">
        <v>40</v>
      </c>
    </row>
    <row r="245" spans="1:15" x14ac:dyDescent="0.35">
      <c r="A245" t="s">
        <v>597</v>
      </c>
      <c r="B245">
        <v>13</v>
      </c>
      <c r="C245" t="s">
        <v>598</v>
      </c>
      <c r="D245" s="5">
        <f t="shared" si="3"/>
        <v>28</v>
      </c>
      <c r="E245">
        <v>5</v>
      </c>
      <c r="F245" s="1">
        <v>45006</v>
      </c>
      <c r="G245" s="1">
        <v>45006</v>
      </c>
      <c r="H245" s="2">
        <v>0.72916666666666663</v>
      </c>
      <c r="I245" s="2">
        <v>0.875</v>
      </c>
      <c r="J245" t="s">
        <v>298</v>
      </c>
      <c r="K245" s="6">
        <v>504141000</v>
      </c>
      <c r="L245" t="s">
        <v>312</v>
      </c>
      <c r="N245">
        <v>15</v>
      </c>
      <c r="O245" s="14">
        <v>26</v>
      </c>
    </row>
    <row r="246" spans="1:15" x14ac:dyDescent="0.35">
      <c r="A246" t="s">
        <v>599</v>
      </c>
      <c r="B246">
        <v>13</v>
      </c>
      <c r="C246" t="s">
        <v>600</v>
      </c>
      <c r="D246" s="5">
        <f t="shared" si="3"/>
        <v>29</v>
      </c>
      <c r="E246">
        <v>16</v>
      </c>
      <c r="F246" s="1">
        <v>44951</v>
      </c>
      <c r="G246" s="1">
        <v>45007</v>
      </c>
      <c r="H246" s="2">
        <v>0.64583333333333337</v>
      </c>
      <c r="I246" s="2">
        <v>0.70833333333333337</v>
      </c>
      <c r="J246" t="s">
        <v>317</v>
      </c>
      <c r="K246" s="6">
        <v>504141000</v>
      </c>
      <c r="L246" t="s">
        <v>601</v>
      </c>
      <c r="N246">
        <v>15</v>
      </c>
      <c r="O246" s="14">
        <v>82</v>
      </c>
    </row>
    <row r="247" spans="1:15" x14ac:dyDescent="0.35">
      <c r="A247" t="s">
        <v>602</v>
      </c>
      <c r="B247">
        <v>1</v>
      </c>
      <c r="C247" t="s">
        <v>603</v>
      </c>
      <c r="D247" s="5">
        <f t="shared" si="3"/>
        <v>27</v>
      </c>
      <c r="E247">
        <v>40</v>
      </c>
      <c r="F247" s="1">
        <v>44839</v>
      </c>
      <c r="G247" s="1">
        <v>45007</v>
      </c>
      <c r="H247" s="2">
        <v>0.69791666666666663</v>
      </c>
      <c r="I247" s="2">
        <v>0.76041666666666663</v>
      </c>
      <c r="J247" t="s">
        <v>494</v>
      </c>
      <c r="K247" s="6">
        <v>504141000</v>
      </c>
      <c r="L247" t="s">
        <v>604</v>
      </c>
      <c r="N247">
        <v>9</v>
      </c>
      <c r="O247" s="14">
        <v>231</v>
      </c>
    </row>
    <row r="248" spans="1:15" x14ac:dyDescent="0.35">
      <c r="A248" t="s">
        <v>605</v>
      </c>
      <c r="B248">
        <v>15</v>
      </c>
      <c r="C248" t="s">
        <v>606</v>
      </c>
      <c r="D248" s="5">
        <f t="shared" si="3"/>
        <v>34</v>
      </c>
      <c r="E248">
        <v>15</v>
      </c>
      <c r="F248" s="1">
        <v>45006</v>
      </c>
      <c r="G248" s="1">
        <v>45007</v>
      </c>
      <c r="H248" s="2">
        <v>0.58333333333333337</v>
      </c>
      <c r="I248" s="2">
        <v>0.75</v>
      </c>
      <c r="J248" t="s">
        <v>196</v>
      </c>
      <c r="K248" s="6">
        <v>504141000</v>
      </c>
      <c r="L248" t="s">
        <v>607</v>
      </c>
      <c r="N248">
        <v>12</v>
      </c>
      <c r="O248" s="14">
        <v>98</v>
      </c>
    </row>
    <row r="249" spans="1:15" x14ac:dyDescent="0.35">
      <c r="A249" t="s">
        <v>608</v>
      </c>
      <c r="B249">
        <v>10</v>
      </c>
      <c r="C249" t="s">
        <v>609</v>
      </c>
      <c r="D249" s="5">
        <f t="shared" si="3"/>
        <v>49</v>
      </c>
      <c r="E249">
        <v>14</v>
      </c>
      <c r="F249" s="1">
        <v>45007</v>
      </c>
      <c r="G249" s="1">
        <v>45007</v>
      </c>
      <c r="H249" s="2">
        <v>0.33333333333333331</v>
      </c>
      <c r="I249" s="2">
        <v>0.75</v>
      </c>
      <c r="J249" t="s">
        <v>208</v>
      </c>
      <c r="L249" t="s">
        <v>596</v>
      </c>
      <c r="N249">
        <v>12</v>
      </c>
      <c r="O249" s="14">
        <v>5</v>
      </c>
    </row>
    <row r="250" spans="1:15" x14ac:dyDescent="0.35">
      <c r="A250" t="s">
        <v>610</v>
      </c>
      <c r="B250">
        <v>2</v>
      </c>
      <c r="C250" t="s">
        <v>611</v>
      </c>
      <c r="D250" s="5">
        <f t="shared" si="3"/>
        <v>41</v>
      </c>
      <c r="E250">
        <v>3</v>
      </c>
      <c r="F250" s="1">
        <v>45007</v>
      </c>
      <c r="G250" s="1">
        <v>45007</v>
      </c>
      <c r="H250" s="2">
        <v>0.77083333333333337</v>
      </c>
      <c r="I250" s="2">
        <v>0.85416666666666663</v>
      </c>
      <c r="J250" t="s">
        <v>425</v>
      </c>
      <c r="K250" s="6">
        <v>504141000</v>
      </c>
      <c r="L250" t="s">
        <v>612</v>
      </c>
      <c r="N250">
        <v>20</v>
      </c>
      <c r="O250" s="14">
        <v>0</v>
      </c>
    </row>
    <row r="251" spans="1:15" x14ac:dyDescent="0.35">
      <c r="A251" t="s">
        <v>613</v>
      </c>
      <c r="B251">
        <v>1</v>
      </c>
      <c r="C251" t="s">
        <v>614</v>
      </c>
      <c r="D251" s="5">
        <f t="shared" si="3"/>
        <v>41</v>
      </c>
      <c r="E251">
        <v>40</v>
      </c>
      <c r="F251" s="1">
        <v>44832</v>
      </c>
      <c r="G251" s="1">
        <v>45007</v>
      </c>
      <c r="H251" s="2">
        <v>0.69791666666666663</v>
      </c>
      <c r="I251" s="2">
        <v>0.76041666666666663</v>
      </c>
      <c r="J251" t="s">
        <v>403</v>
      </c>
      <c r="K251" s="6">
        <v>504141000</v>
      </c>
      <c r="L251" t="s">
        <v>615</v>
      </c>
      <c r="N251">
        <v>9</v>
      </c>
      <c r="O251" s="14">
        <v>212</v>
      </c>
    </row>
    <row r="252" spans="1:15" x14ac:dyDescent="0.35">
      <c r="A252" t="s">
        <v>616</v>
      </c>
      <c r="B252">
        <v>13</v>
      </c>
      <c r="C252" t="s">
        <v>617</v>
      </c>
      <c r="D252" s="5">
        <f t="shared" si="3"/>
        <v>12</v>
      </c>
      <c r="E252">
        <v>4</v>
      </c>
      <c r="F252" s="1">
        <v>45007</v>
      </c>
      <c r="G252" s="1">
        <v>45007</v>
      </c>
      <c r="H252" s="2">
        <v>0.75</v>
      </c>
      <c r="I252" s="2">
        <v>0.875</v>
      </c>
      <c r="J252" t="s">
        <v>298</v>
      </c>
      <c r="K252" s="6">
        <v>504141000</v>
      </c>
      <c r="L252" t="s">
        <v>337</v>
      </c>
      <c r="N252">
        <v>15</v>
      </c>
      <c r="O252" s="14">
        <v>41</v>
      </c>
    </row>
    <row r="253" spans="1:15" x14ac:dyDescent="0.35">
      <c r="A253" t="s">
        <v>618</v>
      </c>
      <c r="B253">
        <v>1</v>
      </c>
      <c r="C253" t="s">
        <v>619</v>
      </c>
      <c r="D253" s="5">
        <f t="shared" si="3"/>
        <v>34</v>
      </c>
      <c r="E253">
        <v>40</v>
      </c>
      <c r="F253" s="1">
        <v>44833</v>
      </c>
      <c r="G253" s="1">
        <v>45008</v>
      </c>
      <c r="H253" s="2">
        <v>0.77083333333333337</v>
      </c>
      <c r="I253" s="2">
        <v>0.83333333333333337</v>
      </c>
      <c r="J253" t="s">
        <v>366</v>
      </c>
      <c r="K253" s="6">
        <v>504141000</v>
      </c>
      <c r="L253" t="s">
        <v>472</v>
      </c>
      <c r="N253">
        <v>9</v>
      </c>
      <c r="O253" s="14">
        <v>212</v>
      </c>
    </row>
    <row r="254" spans="1:15" x14ac:dyDescent="0.35">
      <c r="A254" t="s">
        <v>620</v>
      </c>
      <c r="C254" t="s">
        <v>621</v>
      </c>
      <c r="D254" s="5">
        <f t="shared" si="3"/>
        <v>41</v>
      </c>
      <c r="E254">
        <v>8</v>
      </c>
      <c r="F254" s="1">
        <v>45007</v>
      </c>
      <c r="G254" s="1">
        <v>45008</v>
      </c>
      <c r="H254" s="2">
        <v>0.75</v>
      </c>
      <c r="I254" s="2">
        <v>0.875</v>
      </c>
      <c r="J254" t="s">
        <v>419</v>
      </c>
      <c r="K254" s="6">
        <v>504141000</v>
      </c>
      <c r="L254" t="s">
        <v>622</v>
      </c>
      <c r="N254">
        <v>9</v>
      </c>
      <c r="O254" s="14">
        <v>56</v>
      </c>
    </row>
    <row r="255" spans="1:15" x14ac:dyDescent="0.35">
      <c r="A255" t="s">
        <v>623</v>
      </c>
      <c r="B255">
        <v>1</v>
      </c>
      <c r="C255" t="s">
        <v>624</v>
      </c>
      <c r="D255" s="5">
        <f t="shared" si="3"/>
        <v>31</v>
      </c>
      <c r="E255">
        <v>40</v>
      </c>
      <c r="F255" s="1">
        <v>44840</v>
      </c>
      <c r="G255" s="1">
        <v>45008</v>
      </c>
      <c r="H255" s="2">
        <v>0.77083333333333337</v>
      </c>
      <c r="I255" s="2">
        <v>0.83333333333333337</v>
      </c>
      <c r="J255" t="s">
        <v>494</v>
      </c>
      <c r="K255" s="6">
        <v>504141000</v>
      </c>
      <c r="L255" t="s">
        <v>625</v>
      </c>
      <c r="N255">
        <v>9</v>
      </c>
      <c r="O255" s="14">
        <v>212</v>
      </c>
    </row>
    <row r="256" spans="1:15" x14ac:dyDescent="0.35">
      <c r="A256" t="s">
        <v>626</v>
      </c>
      <c r="B256">
        <v>8</v>
      </c>
      <c r="C256" t="s">
        <v>627</v>
      </c>
      <c r="D256" s="5">
        <f t="shared" si="3"/>
        <v>27</v>
      </c>
      <c r="E256">
        <v>16</v>
      </c>
      <c r="F256" s="1">
        <v>44987</v>
      </c>
      <c r="G256" s="1">
        <v>45008</v>
      </c>
      <c r="H256" s="2">
        <v>0.375</v>
      </c>
      <c r="I256" s="2">
        <v>0.5</v>
      </c>
      <c r="J256" t="s">
        <v>436</v>
      </c>
      <c r="K256" s="6">
        <v>504141000</v>
      </c>
      <c r="L256" t="s">
        <v>437</v>
      </c>
      <c r="N256">
        <v>9</v>
      </c>
      <c r="O256" s="14">
        <v>124</v>
      </c>
    </row>
    <row r="257" spans="1:15" x14ac:dyDescent="0.35">
      <c r="A257" t="s">
        <v>628</v>
      </c>
      <c r="B257">
        <v>1</v>
      </c>
      <c r="C257" t="s">
        <v>474</v>
      </c>
      <c r="D257" s="5">
        <f t="shared" si="3"/>
        <v>26</v>
      </c>
      <c r="E257">
        <v>40</v>
      </c>
      <c r="F257" s="1">
        <v>44833</v>
      </c>
      <c r="G257" s="1">
        <v>45008</v>
      </c>
      <c r="H257" s="2">
        <v>0.69791666666666663</v>
      </c>
      <c r="I257" s="2">
        <v>0.76041666666666663</v>
      </c>
      <c r="J257" t="s">
        <v>629</v>
      </c>
      <c r="L257" t="s">
        <v>475</v>
      </c>
      <c r="N257">
        <v>10</v>
      </c>
      <c r="O257" s="14">
        <v>231</v>
      </c>
    </row>
    <row r="258" spans="1:15" x14ac:dyDescent="0.35">
      <c r="A258" t="s">
        <v>630</v>
      </c>
      <c r="B258">
        <v>13</v>
      </c>
      <c r="C258" t="s">
        <v>631</v>
      </c>
      <c r="D258" s="5">
        <f t="shared" si="3"/>
        <v>15</v>
      </c>
      <c r="E258">
        <v>16</v>
      </c>
      <c r="F258" s="1">
        <v>44938</v>
      </c>
      <c r="G258" s="1">
        <v>45008</v>
      </c>
      <c r="H258" s="2">
        <v>0.79861111111111116</v>
      </c>
      <c r="I258" s="2">
        <v>0.84722222222222221</v>
      </c>
      <c r="J258" t="s">
        <v>632</v>
      </c>
      <c r="K258" s="6">
        <v>504141000</v>
      </c>
      <c r="L258" t="s">
        <v>633</v>
      </c>
      <c r="N258">
        <v>15</v>
      </c>
      <c r="O258" s="14">
        <v>56</v>
      </c>
    </row>
    <row r="259" spans="1:15" x14ac:dyDescent="0.35">
      <c r="A259" t="s">
        <v>634</v>
      </c>
      <c r="B259">
        <v>1</v>
      </c>
      <c r="C259" t="s">
        <v>483</v>
      </c>
      <c r="D259" s="5">
        <f t="shared" ref="D259:D322" si="4">LEN(C259)</f>
        <v>34</v>
      </c>
      <c r="E259">
        <v>40</v>
      </c>
      <c r="F259" s="1">
        <v>44840</v>
      </c>
      <c r="G259" s="1">
        <v>45008</v>
      </c>
      <c r="H259" s="2">
        <v>0.35416666666666669</v>
      </c>
      <c r="I259" s="2">
        <v>0.41666666666666669</v>
      </c>
      <c r="J259" t="s">
        <v>188</v>
      </c>
      <c r="K259" s="6">
        <v>504141000</v>
      </c>
      <c r="L259" t="s">
        <v>635</v>
      </c>
      <c r="N259">
        <v>9</v>
      </c>
      <c r="O259" s="14">
        <v>231</v>
      </c>
    </row>
    <row r="260" spans="1:15" x14ac:dyDescent="0.35">
      <c r="A260" t="s">
        <v>636</v>
      </c>
      <c r="B260">
        <v>1</v>
      </c>
      <c r="C260" t="s">
        <v>637</v>
      </c>
      <c r="D260" s="5">
        <f t="shared" si="4"/>
        <v>47</v>
      </c>
      <c r="E260">
        <v>40</v>
      </c>
      <c r="F260" s="1">
        <v>44840</v>
      </c>
      <c r="G260" s="1">
        <v>45008</v>
      </c>
      <c r="H260" s="2">
        <v>0.42708333333333331</v>
      </c>
      <c r="I260" s="2">
        <v>0.48958333333333331</v>
      </c>
      <c r="J260" t="s">
        <v>366</v>
      </c>
      <c r="K260" s="6">
        <v>504141000</v>
      </c>
      <c r="L260" t="s">
        <v>463</v>
      </c>
      <c r="N260">
        <v>10</v>
      </c>
      <c r="O260" s="14">
        <v>231</v>
      </c>
    </row>
    <row r="261" spans="1:15" x14ac:dyDescent="0.35">
      <c r="A261" t="s">
        <v>638</v>
      </c>
      <c r="B261">
        <v>1</v>
      </c>
      <c r="C261" t="s">
        <v>639</v>
      </c>
      <c r="D261" s="5">
        <f t="shared" si="4"/>
        <v>33</v>
      </c>
      <c r="E261">
        <v>40</v>
      </c>
      <c r="F261" s="1">
        <v>44840</v>
      </c>
      <c r="G261" s="1">
        <v>45008</v>
      </c>
      <c r="H261" s="2">
        <v>0.77083333333333337</v>
      </c>
      <c r="I261" s="2">
        <v>0.83333333333333337</v>
      </c>
      <c r="J261" t="s">
        <v>403</v>
      </c>
      <c r="K261" s="6">
        <v>504141000</v>
      </c>
      <c r="L261" t="s">
        <v>467</v>
      </c>
      <c r="N261">
        <v>10</v>
      </c>
      <c r="O261" s="14">
        <v>212</v>
      </c>
    </row>
    <row r="262" spans="1:15" x14ac:dyDescent="0.35">
      <c r="A262" t="s">
        <v>640</v>
      </c>
      <c r="C262" t="s">
        <v>641</v>
      </c>
      <c r="D262" s="5">
        <f t="shared" si="4"/>
        <v>38</v>
      </c>
      <c r="E262">
        <v>2</v>
      </c>
      <c r="F262" s="1">
        <v>45008</v>
      </c>
      <c r="G262" s="1">
        <v>45008</v>
      </c>
      <c r="H262" s="2">
        <v>0.64583333333333337</v>
      </c>
      <c r="I262" s="2">
        <v>0.70833333333333337</v>
      </c>
      <c r="J262" t="s">
        <v>262</v>
      </c>
      <c r="L262" t="s">
        <v>263</v>
      </c>
      <c r="N262">
        <v>7</v>
      </c>
      <c r="O262" s="14">
        <v>0</v>
      </c>
    </row>
    <row r="263" spans="1:15" x14ac:dyDescent="0.35">
      <c r="A263" t="s">
        <v>642</v>
      </c>
      <c r="B263">
        <v>13</v>
      </c>
      <c r="C263" t="s">
        <v>643</v>
      </c>
      <c r="D263" s="5">
        <f t="shared" si="4"/>
        <v>45</v>
      </c>
      <c r="E263">
        <v>16</v>
      </c>
      <c r="F263" s="1">
        <v>44938</v>
      </c>
      <c r="G263" s="1">
        <v>45008</v>
      </c>
      <c r="H263" s="2">
        <v>0.84722222222222221</v>
      </c>
      <c r="I263" s="2">
        <v>0.89583333333333337</v>
      </c>
      <c r="J263" t="s">
        <v>632</v>
      </c>
      <c r="K263" s="6">
        <v>504141000</v>
      </c>
      <c r="L263" t="s">
        <v>633</v>
      </c>
      <c r="N263">
        <v>15</v>
      </c>
      <c r="O263" s="14">
        <v>71</v>
      </c>
    </row>
    <row r="264" spans="1:15" x14ac:dyDescent="0.35">
      <c r="A264" t="s">
        <v>644</v>
      </c>
      <c r="B264">
        <v>10</v>
      </c>
      <c r="C264" t="s">
        <v>645</v>
      </c>
      <c r="D264" s="5">
        <f t="shared" si="4"/>
        <v>21</v>
      </c>
      <c r="E264">
        <v>22</v>
      </c>
      <c r="F264" s="1">
        <v>44988</v>
      </c>
      <c r="G264" s="1">
        <v>45009</v>
      </c>
      <c r="H264" s="2">
        <v>0.66666666666666663</v>
      </c>
      <c r="I264" s="2">
        <v>0.75</v>
      </c>
      <c r="J264" t="s">
        <v>385</v>
      </c>
      <c r="K264" s="6">
        <v>504141000</v>
      </c>
      <c r="L264" t="s">
        <v>646</v>
      </c>
      <c r="N264">
        <v>15</v>
      </c>
      <c r="O264" s="14">
        <v>41</v>
      </c>
    </row>
    <row r="265" spans="1:15" x14ac:dyDescent="0.35">
      <c r="A265" t="s">
        <v>647</v>
      </c>
      <c r="C265" t="s">
        <v>648</v>
      </c>
      <c r="D265" s="5">
        <f t="shared" si="4"/>
        <v>30</v>
      </c>
      <c r="E265">
        <v>5</v>
      </c>
      <c r="F265" s="1">
        <v>45009</v>
      </c>
      <c r="G265" s="1">
        <v>45009</v>
      </c>
      <c r="H265" s="2">
        <v>0.625</v>
      </c>
      <c r="I265" s="2">
        <v>0.77083333333333337</v>
      </c>
      <c r="J265" t="s">
        <v>419</v>
      </c>
      <c r="K265" s="6">
        <v>504141000</v>
      </c>
      <c r="L265" t="s">
        <v>420</v>
      </c>
      <c r="N265">
        <v>18</v>
      </c>
      <c r="O265" s="14">
        <v>34</v>
      </c>
    </row>
    <row r="266" spans="1:15" x14ac:dyDescent="0.35">
      <c r="A266" t="s">
        <v>649</v>
      </c>
      <c r="B266">
        <v>1</v>
      </c>
      <c r="C266" t="s">
        <v>650</v>
      </c>
      <c r="D266" s="5">
        <f t="shared" si="4"/>
        <v>39</v>
      </c>
      <c r="E266">
        <v>24</v>
      </c>
      <c r="F266" s="1">
        <v>44827</v>
      </c>
      <c r="G266" s="1">
        <v>45009</v>
      </c>
      <c r="H266" s="2">
        <v>0.69791666666666663</v>
      </c>
      <c r="I266" s="2">
        <v>0.76041666666666663</v>
      </c>
      <c r="J266" t="s">
        <v>466</v>
      </c>
      <c r="K266" s="6">
        <v>504141000</v>
      </c>
      <c r="L266" t="s">
        <v>397</v>
      </c>
      <c r="N266">
        <v>9</v>
      </c>
      <c r="O266" s="14">
        <v>138</v>
      </c>
    </row>
    <row r="267" spans="1:15" x14ac:dyDescent="0.35">
      <c r="A267" t="s">
        <v>651</v>
      </c>
      <c r="B267">
        <v>8</v>
      </c>
      <c r="C267" t="s">
        <v>652</v>
      </c>
      <c r="D267" s="5">
        <f t="shared" si="4"/>
        <v>62</v>
      </c>
      <c r="E267">
        <v>4</v>
      </c>
      <c r="F267" s="1">
        <v>45009</v>
      </c>
      <c r="G267" s="1">
        <v>45009</v>
      </c>
      <c r="H267" s="2">
        <v>0.375</v>
      </c>
      <c r="I267" s="2">
        <v>0.5</v>
      </c>
      <c r="J267" t="s">
        <v>219</v>
      </c>
      <c r="K267" s="6">
        <v>504141000</v>
      </c>
      <c r="L267" t="s">
        <v>220</v>
      </c>
      <c r="N267">
        <v>10</v>
      </c>
      <c r="O267" s="14">
        <v>29</v>
      </c>
    </row>
    <row r="268" spans="1:15" x14ac:dyDescent="0.35">
      <c r="A268" t="s">
        <v>653</v>
      </c>
      <c r="B268">
        <v>2</v>
      </c>
      <c r="C268" t="s">
        <v>654</v>
      </c>
      <c r="D268" s="5">
        <f t="shared" si="4"/>
        <v>60</v>
      </c>
      <c r="E268">
        <v>2</v>
      </c>
      <c r="F268" s="1">
        <v>45037</v>
      </c>
      <c r="G268" s="1">
        <v>45037</v>
      </c>
      <c r="H268" s="2">
        <v>0.625</v>
      </c>
      <c r="I268" s="2">
        <v>0.6875</v>
      </c>
      <c r="J268" t="s">
        <v>208</v>
      </c>
      <c r="L268" t="s">
        <v>655</v>
      </c>
      <c r="N268">
        <v>100</v>
      </c>
      <c r="O268" s="14">
        <v>0</v>
      </c>
    </row>
    <row r="269" spans="1:15" x14ac:dyDescent="0.35">
      <c r="A269" t="s">
        <v>656</v>
      </c>
      <c r="B269">
        <v>15</v>
      </c>
      <c r="C269" t="s">
        <v>657</v>
      </c>
      <c r="D269" s="5">
        <f t="shared" si="4"/>
        <v>29</v>
      </c>
      <c r="E269">
        <v>8</v>
      </c>
      <c r="F269" s="1">
        <v>44995</v>
      </c>
      <c r="G269" s="1">
        <v>45009</v>
      </c>
      <c r="H269" s="2">
        <v>0.625</v>
      </c>
      <c r="I269" s="2">
        <v>0.70833333333333337</v>
      </c>
      <c r="J269" t="s">
        <v>329</v>
      </c>
      <c r="K269" s="6">
        <v>504141000</v>
      </c>
      <c r="L269" t="s">
        <v>330</v>
      </c>
      <c r="N269">
        <v>10</v>
      </c>
      <c r="O269" s="14">
        <v>34</v>
      </c>
    </row>
    <row r="270" spans="1:15" x14ac:dyDescent="0.35">
      <c r="A270" t="s">
        <v>658</v>
      </c>
      <c r="B270">
        <v>2</v>
      </c>
      <c r="C270" t="s">
        <v>659</v>
      </c>
      <c r="D270" s="5">
        <f t="shared" si="4"/>
        <v>56</v>
      </c>
      <c r="E270">
        <v>18</v>
      </c>
      <c r="F270" s="1">
        <v>44996</v>
      </c>
      <c r="G270" s="1">
        <v>45010</v>
      </c>
      <c r="H270" s="2">
        <v>0.375</v>
      </c>
      <c r="I270" s="2">
        <v>0.6875</v>
      </c>
      <c r="J270" t="s">
        <v>340</v>
      </c>
      <c r="K270" s="6">
        <v>504141000</v>
      </c>
      <c r="L270" t="s">
        <v>660</v>
      </c>
      <c r="N270">
        <v>18</v>
      </c>
      <c r="O270" s="14">
        <v>101</v>
      </c>
    </row>
    <row r="271" spans="1:15" x14ac:dyDescent="0.35">
      <c r="A271" t="s">
        <v>661</v>
      </c>
      <c r="B271">
        <v>15</v>
      </c>
      <c r="C271" t="s">
        <v>230</v>
      </c>
      <c r="D271" s="5">
        <f t="shared" si="4"/>
        <v>34</v>
      </c>
      <c r="E271">
        <v>9</v>
      </c>
      <c r="F271" s="1">
        <v>45010</v>
      </c>
      <c r="G271" s="1">
        <v>45010</v>
      </c>
      <c r="H271" s="2">
        <v>0.375</v>
      </c>
      <c r="I271" s="2">
        <v>0.66666666666666663</v>
      </c>
      <c r="J271" t="s">
        <v>231</v>
      </c>
      <c r="K271" s="6">
        <v>504141000</v>
      </c>
      <c r="L271" t="s">
        <v>662</v>
      </c>
      <c r="N271">
        <v>10</v>
      </c>
      <c r="O271" s="14">
        <v>53</v>
      </c>
    </row>
    <row r="272" spans="1:15" x14ac:dyDescent="0.35">
      <c r="A272" t="s">
        <v>663</v>
      </c>
      <c r="B272">
        <v>15</v>
      </c>
      <c r="C272" t="s">
        <v>664</v>
      </c>
      <c r="D272" s="5">
        <f t="shared" si="4"/>
        <v>36</v>
      </c>
      <c r="E272">
        <v>24</v>
      </c>
      <c r="F272" s="1">
        <v>44996</v>
      </c>
      <c r="G272" s="1">
        <v>45010</v>
      </c>
      <c r="H272" s="2">
        <v>0.375</v>
      </c>
      <c r="I272" s="2">
        <v>0.66666666666666663</v>
      </c>
      <c r="J272" t="s">
        <v>591</v>
      </c>
      <c r="K272" s="6">
        <v>504141000</v>
      </c>
      <c r="L272" t="s">
        <v>665</v>
      </c>
      <c r="N272">
        <v>8</v>
      </c>
      <c r="O272" s="14">
        <v>148</v>
      </c>
    </row>
    <row r="273" spans="1:15" x14ac:dyDescent="0.35">
      <c r="A273" t="s">
        <v>666</v>
      </c>
      <c r="B273">
        <v>13</v>
      </c>
      <c r="C273" t="s">
        <v>667</v>
      </c>
      <c r="D273" s="5">
        <f t="shared" si="4"/>
        <v>53</v>
      </c>
      <c r="E273">
        <v>6</v>
      </c>
      <c r="F273" s="1">
        <v>45010</v>
      </c>
      <c r="G273" s="1">
        <v>45010</v>
      </c>
      <c r="H273" s="2">
        <v>0.41666666666666669</v>
      </c>
      <c r="I273" s="2">
        <v>0.58333333333333337</v>
      </c>
      <c r="J273" t="s">
        <v>429</v>
      </c>
      <c r="K273" s="6">
        <v>504141000</v>
      </c>
      <c r="L273" t="s">
        <v>668</v>
      </c>
      <c r="N273">
        <v>14</v>
      </c>
      <c r="O273" s="14">
        <v>42</v>
      </c>
    </row>
    <row r="274" spans="1:15" x14ac:dyDescent="0.35">
      <c r="A274" t="s">
        <v>669</v>
      </c>
      <c r="B274">
        <v>2</v>
      </c>
      <c r="C274" t="s">
        <v>670</v>
      </c>
      <c r="D274" s="5">
        <f t="shared" si="4"/>
        <v>36</v>
      </c>
      <c r="E274">
        <v>20</v>
      </c>
      <c r="F274" s="1">
        <v>44984</v>
      </c>
      <c r="G274" s="1">
        <v>45012</v>
      </c>
      <c r="H274" s="2">
        <v>0.77083333333333337</v>
      </c>
      <c r="I274" s="2">
        <v>0.89583333333333337</v>
      </c>
      <c r="J274" t="s">
        <v>340</v>
      </c>
      <c r="K274" s="6">
        <v>504141000</v>
      </c>
      <c r="L274" t="s">
        <v>671</v>
      </c>
      <c r="N274">
        <v>14</v>
      </c>
      <c r="O274" s="14">
        <v>168</v>
      </c>
    </row>
    <row r="275" spans="1:15" x14ac:dyDescent="0.35">
      <c r="A275" t="s">
        <v>672</v>
      </c>
      <c r="B275">
        <v>1</v>
      </c>
      <c r="C275" t="s">
        <v>673</v>
      </c>
      <c r="D275" s="5">
        <f t="shared" si="4"/>
        <v>29</v>
      </c>
      <c r="E275">
        <v>40</v>
      </c>
      <c r="F275" s="1">
        <v>44837</v>
      </c>
      <c r="G275" s="1">
        <v>45012</v>
      </c>
      <c r="H275" s="2">
        <v>0.625</v>
      </c>
      <c r="I275" s="2">
        <v>0.6875</v>
      </c>
      <c r="J275" t="s">
        <v>403</v>
      </c>
      <c r="K275" s="6">
        <v>504141000</v>
      </c>
      <c r="L275" t="s">
        <v>674</v>
      </c>
      <c r="N275">
        <v>9</v>
      </c>
      <c r="O275" s="14">
        <v>231</v>
      </c>
    </row>
    <row r="276" spans="1:15" x14ac:dyDescent="0.35">
      <c r="A276" t="s">
        <v>675</v>
      </c>
      <c r="B276">
        <v>13</v>
      </c>
      <c r="C276" t="s">
        <v>676</v>
      </c>
      <c r="D276" s="5">
        <f t="shared" si="4"/>
        <v>27</v>
      </c>
      <c r="E276">
        <v>32</v>
      </c>
      <c r="F276" s="1">
        <v>44823</v>
      </c>
      <c r="G276" s="1">
        <v>45033</v>
      </c>
      <c r="H276" s="2">
        <v>0.77083333333333337</v>
      </c>
      <c r="I276" s="2">
        <v>0.8125</v>
      </c>
      <c r="J276" t="s">
        <v>677</v>
      </c>
      <c r="L276" t="s">
        <v>678</v>
      </c>
      <c r="N276">
        <v>25</v>
      </c>
      <c r="O276" s="14">
        <v>117</v>
      </c>
    </row>
    <row r="277" spans="1:15" x14ac:dyDescent="0.35">
      <c r="A277" t="s">
        <v>679</v>
      </c>
      <c r="B277">
        <v>2</v>
      </c>
      <c r="C277" t="s">
        <v>680</v>
      </c>
      <c r="D277" s="5">
        <f t="shared" si="4"/>
        <v>50</v>
      </c>
      <c r="E277">
        <v>10</v>
      </c>
      <c r="F277" s="1">
        <v>44984</v>
      </c>
      <c r="G277" s="1">
        <v>45012</v>
      </c>
      <c r="H277" s="2">
        <v>0.35416666666666669</v>
      </c>
      <c r="I277" s="2">
        <v>0.41666666666666669</v>
      </c>
      <c r="J277" t="s">
        <v>272</v>
      </c>
      <c r="L277" t="s">
        <v>273</v>
      </c>
      <c r="N277">
        <v>9</v>
      </c>
      <c r="O277" s="14">
        <v>45</v>
      </c>
    </row>
    <row r="278" spans="1:15" x14ac:dyDescent="0.35">
      <c r="A278" t="s">
        <v>681</v>
      </c>
      <c r="B278">
        <v>2</v>
      </c>
      <c r="C278" t="s">
        <v>682</v>
      </c>
      <c r="D278" s="5">
        <f t="shared" si="4"/>
        <v>74</v>
      </c>
      <c r="E278">
        <v>10</v>
      </c>
      <c r="F278" s="1">
        <v>44984</v>
      </c>
      <c r="G278" s="1">
        <v>45012</v>
      </c>
      <c r="H278" s="2">
        <v>0.42708333333333331</v>
      </c>
      <c r="I278" s="2">
        <v>0.48958333333333331</v>
      </c>
      <c r="J278" t="s">
        <v>272</v>
      </c>
      <c r="L278" t="s">
        <v>273</v>
      </c>
      <c r="N278">
        <v>9</v>
      </c>
      <c r="O278" s="14">
        <v>45</v>
      </c>
    </row>
    <row r="279" spans="1:15" x14ac:dyDescent="0.35">
      <c r="A279" t="s">
        <v>683</v>
      </c>
      <c r="B279">
        <v>1</v>
      </c>
      <c r="C279" t="s">
        <v>684</v>
      </c>
      <c r="D279" s="5">
        <f t="shared" si="4"/>
        <v>23</v>
      </c>
      <c r="E279">
        <v>40</v>
      </c>
      <c r="F279" s="1">
        <v>44838</v>
      </c>
      <c r="G279" s="1">
        <v>45013</v>
      </c>
      <c r="H279" s="2">
        <v>0.69791666666666663</v>
      </c>
      <c r="I279" s="2">
        <v>0.76041666666666663</v>
      </c>
      <c r="J279" t="s">
        <v>494</v>
      </c>
      <c r="K279" s="6">
        <v>504141000</v>
      </c>
      <c r="L279" t="s">
        <v>685</v>
      </c>
      <c r="N279">
        <v>9</v>
      </c>
      <c r="O279" s="14">
        <v>226</v>
      </c>
    </row>
    <row r="280" spans="1:15" x14ac:dyDescent="0.35">
      <c r="A280" t="s">
        <v>686</v>
      </c>
      <c r="B280">
        <v>1</v>
      </c>
      <c r="C280" t="s">
        <v>687</v>
      </c>
      <c r="D280" s="5">
        <f t="shared" si="4"/>
        <v>36</v>
      </c>
      <c r="E280">
        <v>40</v>
      </c>
      <c r="F280" s="1">
        <v>44845</v>
      </c>
      <c r="G280" s="1">
        <v>45013</v>
      </c>
      <c r="H280" s="2">
        <v>0.77083333333333337</v>
      </c>
      <c r="I280" s="2">
        <v>0.83333333333333337</v>
      </c>
      <c r="J280" t="s">
        <v>688</v>
      </c>
      <c r="L280" t="s">
        <v>689</v>
      </c>
      <c r="N280">
        <v>9</v>
      </c>
      <c r="O280" s="14">
        <v>226</v>
      </c>
    </row>
    <row r="281" spans="1:15" x14ac:dyDescent="0.35">
      <c r="A281" t="s">
        <v>690</v>
      </c>
      <c r="B281">
        <v>8</v>
      </c>
      <c r="C281" t="s">
        <v>691</v>
      </c>
      <c r="D281" s="5">
        <f t="shared" si="4"/>
        <v>30</v>
      </c>
      <c r="E281">
        <v>15</v>
      </c>
      <c r="F281" s="1">
        <v>44992</v>
      </c>
      <c r="G281" s="1">
        <v>45013</v>
      </c>
      <c r="H281" s="2">
        <v>0.375</v>
      </c>
      <c r="I281" s="2">
        <v>0.48958333333333331</v>
      </c>
      <c r="J281" t="s">
        <v>436</v>
      </c>
      <c r="K281" s="6">
        <v>504141000</v>
      </c>
      <c r="L281" t="s">
        <v>437</v>
      </c>
      <c r="N281">
        <v>9</v>
      </c>
      <c r="O281" s="14">
        <v>121</v>
      </c>
    </row>
    <row r="282" spans="1:15" x14ac:dyDescent="0.35">
      <c r="A282" t="s">
        <v>692</v>
      </c>
      <c r="B282">
        <v>1</v>
      </c>
      <c r="C282" t="s">
        <v>603</v>
      </c>
      <c r="D282" s="5">
        <f t="shared" si="4"/>
        <v>27</v>
      </c>
      <c r="E282">
        <v>40</v>
      </c>
      <c r="F282" s="1">
        <v>44831</v>
      </c>
      <c r="G282" s="1">
        <v>45013</v>
      </c>
      <c r="H282" s="2">
        <v>0.42708333333333331</v>
      </c>
      <c r="I282" s="2">
        <v>0.48958333333333331</v>
      </c>
      <c r="J282" t="s">
        <v>583</v>
      </c>
      <c r="K282" s="6">
        <v>504141000</v>
      </c>
      <c r="L282" t="s">
        <v>568</v>
      </c>
      <c r="N282">
        <v>9</v>
      </c>
      <c r="O282" s="14">
        <v>231</v>
      </c>
    </row>
    <row r="283" spans="1:15" x14ac:dyDescent="0.35">
      <c r="A283" t="s">
        <v>693</v>
      </c>
      <c r="B283">
        <v>13</v>
      </c>
      <c r="C283" t="s">
        <v>694</v>
      </c>
      <c r="D283" s="5">
        <f t="shared" si="4"/>
        <v>34</v>
      </c>
      <c r="E283">
        <v>14</v>
      </c>
      <c r="F283" s="1">
        <v>44943</v>
      </c>
      <c r="G283" s="1">
        <v>45013</v>
      </c>
      <c r="H283" s="2">
        <v>0.44791666666666669</v>
      </c>
      <c r="I283" s="2">
        <v>0.48958333333333331</v>
      </c>
      <c r="J283" t="s">
        <v>243</v>
      </c>
      <c r="K283" s="6">
        <v>504141000</v>
      </c>
      <c r="L283" t="s">
        <v>695</v>
      </c>
      <c r="N283">
        <v>16</v>
      </c>
      <c r="O283" s="14">
        <v>77</v>
      </c>
    </row>
    <row r="284" spans="1:15" x14ac:dyDescent="0.35">
      <c r="A284" t="s">
        <v>696</v>
      </c>
      <c r="C284" t="s">
        <v>697</v>
      </c>
      <c r="D284" s="5">
        <f t="shared" si="4"/>
        <v>33</v>
      </c>
      <c r="E284">
        <v>8</v>
      </c>
      <c r="F284" s="1">
        <v>45012</v>
      </c>
      <c r="G284" s="1">
        <v>45013</v>
      </c>
      <c r="H284" s="2">
        <v>0.70833333333333337</v>
      </c>
      <c r="I284" s="2">
        <v>0.83333333333333337</v>
      </c>
      <c r="J284" t="s">
        <v>219</v>
      </c>
      <c r="K284" s="6">
        <v>504141000</v>
      </c>
      <c r="L284" t="s">
        <v>622</v>
      </c>
      <c r="N284">
        <v>9</v>
      </c>
      <c r="O284" s="14">
        <v>56</v>
      </c>
    </row>
    <row r="285" spans="1:15" x14ac:dyDescent="0.35">
      <c r="A285" t="s">
        <v>698</v>
      </c>
      <c r="B285">
        <v>13</v>
      </c>
      <c r="C285" t="s">
        <v>699</v>
      </c>
      <c r="D285" s="5">
        <f t="shared" si="4"/>
        <v>29</v>
      </c>
      <c r="E285">
        <v>6</v>
      </c>
      <c r="F285" s="1">
        <v>44992</v>
      </c>
      <c r="G285" s="1">
        <v>45013</v>
      </c>
      <c r="H285" s="2">
        <v>0.71875</v>
      </c>
      <c r="I285" s="2">
        <v>0.76041666666666663</v>
      </c>
      <c r="J285" t="s">
        <v>700</v>
      </c>
      <c r="L285" t="s">
        <v>701</v>
      </c>
      <c r="N285">
        <v>10</v>
      </c>
      <c r="O285" s="14">
        <v>45</v>
      </c>
    </row>
    <row r="286" spans="1:15" x14ac:dyDescent="0.35">
      <c r="A286" t="s">
        <v>702</v>
      </c>
      <c r="B286">
        <v>13</v>
      </c>
      <c r="C286" t="s">
        <v>703</v>
      </c>
      <c r="D286" s="5">
        <f t="shared" si="4"/>
        <v>8</v>
      </c>
      <c r="E286">
        <v>20</v>
      </c>
      <c r="F286" s="1">
        <v>44943</v>
      </c>
      <c r="G286" s="1">
        <v>45013</v>
      </c>
      <c r="H286" s="2">
        <v>0.375</v>
      </c>
      <c r="I286" s="2">
        <v>0.4375</v>
      </c>
      <c r="J286" t="s">
        <v>243</v>
      </c>
      <c r="K286" s="6">
        <v>504141000</v>
      </c>
      <c r="L286" t="s">
        <v>695</v>
      </c>
      <c r="N286">
        <v>18</v>
      </c>
      <c r="O286" s="14">
        <v>116</v>
      </c>
    </row>
    <row r="287" spans="1:15" x14ac:dyDescent="0.35">
      <c r="A287" t="s">
        <v>704</v>
      </c>
      <c r="B287">
        <v>13</v>
      </c>
      <c r="C287" t="s">
        <v>705</v>
      </c>
      <c r="D287" s="5">
        <f t="shared" si="4"/>
        <v>23</v>
      </c>
      <c r="E287">
        <v>14</v>
      </c>
      <c r="F287" s="1">
        <v>44944</v>
      </c>
      <c r="G287" s="1">
        <v>45014</v>
      </c>
      <c r="H287" s="2">
        <v>0.75</v>
      </c>
      <c r="I287" s="2">
        <v>0.79166666666666663</v>
      </c>
      <c r="J287" t="s">
        <v>486</v>
      </c>
      <c r="L287" t="s">
        <v>706</v>
      </c>
      <c r="N287">
        <v>18</v>
      </c>
      <c r="O287" s="14">
        <v>61</v>
      </c>
    </row>
    <row r="288" spans="1:15" x14ac:dyDescent="0.35">
      <c r="A288" t="s">
        <v>707</v>
      </c>
      <c r="C288" t="s">
        <v>314</v>
      </c>
      <c r="D288" s="5">
        <f t="shared" si="4"/>
        <v>24</v>
      </c>
      <c r="E288">
        <v>4</v>
      </c>
      <c r="F288" s="1">
        <v>45014</v>
      </c>
      <c r="G288" s="1">
        <v>45014</v>
      </c>
      <c r="H288" s="2">
        <v>0.75</v>
      </c>
      <c r="I288" s="2">
        <v>0.875</v>
      </c>
      <c r="J288" t="s">
        <v>180</v>
      </c>
      <c r="K288" s="6">
        <v>504141000</v>
      </c>
      <c r="L288" t="s">
        <v>315</v>
      </c>
      <c r="N288">
        <v>25</v>
      </c>
      <c r="O288" s="14">
        <v>0</v>
      </c>
    </row>
    <row r="289" spans="1:15" x14ac:dyDescent="0.35">
      <c r="A289" t="s">
        <v>708</v>
      </c>
      <c r="B289">
        <v>1</v>
      </c>
      <c r="C289" t="s">
        <v>709</v>
      </c>
      <c r="D289" s="5">
        <f t="shared" si="4"/>
        <v>31</v>
      </c>
      <c r="E289">
        <v>40</v>
      </c>
      <c r="F289" s="1">
        <v>44839</v>
      </c>
      <c r="G289" s="1">
        <v>45014</v>
      </c>
      <c r="H289" s="2">
        <v>0.69791666666666663</v>
      </c>
      <c r="I289" s="2">
        <v>0.76041666666666663</v>
      </c>
      <c r="J289" t="s">
        <v>466</v>
      </c>
      <c r="K289" s="6">
        <v>504141000</v>
      </c>
      <c r="L289" t="s">
        <v>574</v>
      </c>
      <c r="N289">
        <v>9</v>
      </c>
      <c r="O289" s="14">
        <v>231</v>
      </c>
    </row>
    <row r="290" spans="1:15" x14ac:dyDescent="0.35">
      <c r="A290" t="s">
        <v>710</v>
      </c>
      <c r="B290">
        <v>13</v>
      </c>
      <c r="C290" t="s">
        <v>711</v>
      </c>
      <c r="D290" s="5">
        <f t="shared" si="4"/>
        <v>23</v>
      </c>
      <c r="E290">
        <v>8</v>
      </c>
      <c r="F290" s="1">
        <v>45008</v>
      </c>
      <c r="G290" s="1">
        <v>45014</v>
      </c>
      <c r="H290" s="2">
        <v>0.75</v>
      </c>
      <c r="I290" s="2">
        <v>0.875</v>
      </c>
      <c r="J290" t="s">
        <v>298</v>
      </c>
      <c r="K290" s="6">
        <v>504141000</v>
      </c>
      <c r="L290" t="s">
        <v>588</v>
      </c>
      <c r="N290">
        <v>15</v>
      </c>
      <c r="O290" s="14">
        <v>46</v>
      </c>
    </row>
    <row r="291" spans="1:15" x14ac:dyDescent="0.35">
      <c r="A291" t="s">
        <v>712</v>
      </c>
      <c r="B291">
        <v>1</v>
      </c>
      <c r="C291" t="s">
        <v>713</v>
      </c>
      <c r="D291" s="5">
        <f t="shared" si="4"/>
        <v>27</v>
      </c>
      <c r="E291">
        <v>40</v>
      </c>
      <c r="F291" s="1">
        <v>44846</v>
      </c>
      <c r="G291" s="1">
        <v>45014</v>
      </c>
      <c r="H291" s="2">
        <v>0.69791666666666663</v>
      </c>
      <c r="I291" s="2">
        <v>0.76041666666666663</v>
      </c>
      <c r="J291" t="s">
        <v>444</v>
      </c>
      <c r="L291" t="s">
        <v>714</v>
      </c>
      <c r="N291">
        <v>9</v>
      </c>
      <c r="O291" s="14">
        <v>212</v>
      </c>
    </row>
    <row r="292" spans="1:15" x14ac:dyDescent="0.35">
      <c r="A292" t="s">
        <v>715</v>
      </c>
      <c r="B292">
        <v>1</v>
      </c>
      <c r="C292" t="s">
        <v>716</v>
      </c>
      <c r="D292" s="5">
        <f t="shared" si="4"/>
        <v>36</v>
      </c>
      <c r="E292">
        <v>40</v>
      </c>
      <c r="F292" s="1">
        <v>44846</v>
      </c>
      <c r="G292" s="1">
        <v>45014</v>
      </c>
      <c r="H292" s="2">
        <v>0.77083333333333337</v>
      </c>
      <c r="I292" s="2">
        <v>0.83333333333333337</v>
      </c>
      <c r="J292" t="s">
        <v>444</v>
      </c>
      <c r="L292" t="s">
        <v>714</v>
      </c>
      <c r="N292">
        <v>9</v>
      </c>
      <c r="O292" s="14">
        <v>212</v>
      </c>
    </row>
    <row r="293" spans="1:15" x14ac:dyDescent="0.35">
      <c r="A293" t="s">
        <v>717</v>
      </c>
      <c r="B293">
        <v>15</v>
      </c>
      <c r="C293" t="s">
        <v>718</v>
      </c>
      <c r="D293" s="5">
        <f t="shared" si="4"/>
        <v>21</v>
      </c>
      <c r="E293">
        <v>40</v>
      </c>
      <c r="F293" s="1">
        <v>44937</v>
      </c>
      <c r="G293" s="1">
        <v>45014</v>
      </c>
      <c r="H293" s="2">
        <v>0.77083333333333337</v>
      </c>
      <c r="I293" s="2">
        <v>0.89583333333333337</v>
      </c>
      <c r="J293" t="s">
        <v>591</v>
      </c>
      <c r="K293" s="6">
        <v>504141000</v>
      </c>
      <c r="L293" t="s">
        <v>665</v>
      </c>
      <c r="N293">
        <v>10</v>
      </c>
      <c r="O293" s="14">
        <v>176</v>
      </c>
    </row>
    <row r="294" spans="1:15" x14ac:dyDescent="0.35">
      <c r="A294" t="s">
        <v>719</v>
      </c>
      <c r="B294">
        <v>13</v>
      </c>
      <c r="C294" t="s">
        <v>720</v>
      </c>
      <c r="D294" s="5">
        <f t="shared" si="4"/>
        <v>25</v>
      </c>
      <c r="E294">
        <v>14</v>
      </c>
      <c r="F294" s="1">
        <v>44937</v>
      </c>
      <c r="G294" s="1">
        <v>45014</v>
      </c>
      <c r="H294" s="2">
        <v>0.80208333333333337</v>
      </c>
      <c r="I294" s="2">
        <v>0.84375</v>
      </c>
      <c r="J294" t="s">
        <v>721</v>
      </c>
      <c r="L294" t="s">
        <v>722</v>
      </c>
      <c r="N294">
        <v>18</v>
      </c>
      <c r="O294" s="14">
        <v>80</v>
      </c>
    </row>
    <row r="295" spans="1:15" x14ac:dyDescent="0.35">
      <c r="A295" t="s">
        <v>723</v>
      </c>
      <c r="B295">
        <v>2</v>
      </c>
      <c r="C295" t="s">
        <v>724</v>
      </c>
      <c r="D295" s="5">
        <f t="shared" si="4"/>
        <v>66</v>
      </c>
      <c r="E295">
        <v>4</v>
      </c>
      <c r="F295" s="1">
        <v>45014</v>
      </c>
      <c r="G295" s="1">
        <v>45014</v>
      </c>
      <c r="H295" s="2">
        <v>0.77083333333333337</v>
      </c>
      <c r="I295" s="2">
        <v>0.89583333333333337</v>
      </c>
      <c r="J295" t="s">
        <v>340</v>
      </c>
      <c r="K295" s="6">
        <v>504141000</v>
      </c>
      <c r="L295" t="s">
        <v>725</v>
      </c>
      <c r="N295">
        <v>15</v>
      </c>
      <c r="O295" s="14">
        <v>23</v>
      </c>
    </row>
    <row r="296" spans="1:15" x14ac:dyDescent="0.35">
      <c r="A296" t="s">
        <v>726</v>
      </c>
      <c r="B296">
        <v>13</v>
      </c>
      <c r="C296" t="s">
        <v>727</v>
      </c>
      <c r="D296" s="5">
        <f t="shared" si="4"/>
        <v>20</v>
      </c>
      <c r="E296">
        <v>20</v>
      </c>
      <c r="F296" s="1">
        <v>44937</v>
      </c>
      <c r="G296" s="1">
        <v>45007</v>
      </c>
      <c r="H296" s="2">
        <v>0.75</v>
      </c>
      <c r="I296" s="2">
        <v>0.8125</v>
      </c>
      <c r="J296" t="s">
        <v>728</v>
      </c>
      <c r="L296" t="s">
        <v>729</v>
      </c>
      <c r="N296">
        <v>15</v>
      </c>
      <c r="O296" s="14">
        <v>102</v>
      </c>
    </row>
    <row r="297" spans="1:15" x14ac:dyDescent="0.35">
      <c r="A297" t="s">
        <v>730</v>
      </c>
      <c r="B297">
        <v>13</v>
      </c>
      <c r="C297" t="s">
        <v>731</v>
      </c>
      <c r="D297" s="5">
        <f t="shared" si="4"/>
        <v>14</v>
      </c>
      <c r="E297">
        <v>4</v>
      </c>
      <c r="F297" s="1">
        <v>45015</v>
      </c>
      <c r="G297" s="1">
        <v>45015</v>
      </c>
      <c r="H297" s="2">
        <v>0.58333333333333337</v>
      </c>
      <c r="I297" s="2">
        <v>0.70833333333333337</v>
      </c>
      <c r="J297" t="s">
        <v>298</v>
      </c>
      <c r="K297" s="6">
        <v>504141000</v>
      </c>
      <c r="L297" t="s">
        <v>732</v>
      </c>
      <c r="N297">
        <v>6</v>
      </c>
      <c r="O297" s="14">
        <v>23</v>
      </c>
    </row>
    <row r="298" spans="1:15" x14ac:dyDescent="0.35">
      <c r="A298" t="s">
        <v>733</v>
      </c>
      <c r="B298">
        <v>13</v>
      </c>
      <c r="C298" t="s">
        <v>734</v>
      </c>
      <c r="D298" s="5">
        <f t="shared" si="4"/>
        <v>12</v>
      </c>
      <c r="E298">
        <v>5</v>
      </c>
      <c r="F298" s="1">
        <v>45015</v>
      </c>
      <c r="G298" s="1">
        <v>45015</v>
      </c>
      <c r="H298" s="2">
        <v>0.72916666666666663</v>
      </c>
      <c r="I298" s="2">
        <v>0.875</v>
      </c>
      <c r="J298" t="s">
        <v>298</v>
      </c>
      <c r="K298" s="6">
        <v>504141000</v>
      </c>
      <c r="L298" t="s">
        <v>312</v>
      </c>
      <c r="N298">
        <v>15</v>
      </c>
      <c r="O298" s="14">
        <v>26</v>
      </c>
    </row>
    <row r="299" spans="1:15" x14ac:dyDescent="0.35">
      <c r="A299" t="s">
        <v>735</v>
      </c>
      <c r="B299">
        <v>14</v>
      </c>
      <c r="C299" t="s">
        <v>736</v>
      </c>
      <c r="D299" s="5">
        <f t="shared" si="4"/>
        <v>30</v>
      </c>
      <c r="E299">
        <v>4</v>
      </c>
      <c r="F299" s="1">
        <v>45015</v>
      </c>
      <c r="G299" s="1">
        <v>45015</v>
      </c>
      <c r="H299" s="2">
        <v>0.70833333333333337</v>
      </c>
      <c r="I299" s="2">
        <v>0.83333333333333337</v>
      </c>
      <c r="J299" t="s">
        <v>385</v>
      </c>
      <c r="K299" s="6">
        <v>504141000</v>
      </c>
      <c r="L299" t="s">
        <v>737</v>
      </c>
      <c r="N299">
        <v>9</v>
      </c>
      <c r="O299" s="14">
        <v>21</v>
      </c>
    </row>
    <row r="300" spans="1:15" x14ac:dyDescent="0.35">
      <c r="A300" t="s">
        <v>738</v>
      </c>
      <c r="B300">
        <v>1</v>
      </c>
      <c r="C300" t="s">
        <v>739</v>
      </c>
      <c r="D300" s="5">
        <f t="shared" si="4"/>
        <v>27</v>
      </c>
      <c r="E300">
        <v>40</v>
      </c>
      <c r="F300" s="1">
        <v>44833</v>
      </c>
      <c r="G300" s="1">
        <v>45015</v>
      </c>
      <c r="H300" s="2">
        <v>0.77083333333333337</v>
      </c>
      <c r="I300" s="2">
        <v>0.83333333333333337</v>
      </c>
      <c r="J300" t="s">
        <v>629</v>
      </c>
      <c r="L300" t="s">
        <v>475</v>
      </c>
      <c r="N300">
        <v>9</v>
      </c>
      <c r="O300" s="14">
        <v>231</v>
      </c>
    </row>
    <row r="301" spans="1:15" x14ac:dyDescent="0.35">
      <c r="A301" t="s">
        <v>740</v>
      </c>
      <c r="B301">
        <v>1</v>
      </c>
      <c r="C301" t="s">
        <v>603</v>
      </c>
      <c r="D301" s="5">
        <f t="shared" si="4"/>
        <v>27</v>
      </c>
      <c r="E301">
        <v>40</v>
      </c>
      <c r="F301" s="1">
        <v>44833</v>
      </c>
      <c r="G301" s="1">
        <v>45015</v>
      </c>
      <c r="H301" s="2">
        <v>0.42708333333333331</v>
      </c>
      <c r="I301" s="2">
        <v>0.48958333333333331</v>
      </c>
      <c r="J301" t="s">
        <v>466</v>
      </c>
      <c r="K301" s="6">
        <v>504141000</v>
      </c>
      <c r="L301" t="s">
        <v>568</v>
      </c>
      <c r="N301">
        <v>9</v>
      </c>
      <c r="O301" s="14">
        <v>231</v>
      </c>
    </row>
    <row r="302" spans="1:15" x14ac:dyDescent="0.35">
      <c r="A302" t="s">
        <v>741</v>
      </c>
      <c r="B302">
        <v>1</v>
      </c>
      <c r="C302" t="s">
        <v>742</v>
      </c>
      <c r="D302" s="5">
        <f t="shared" si="4"/>
        <v>26</v>
      </c>
      <c r="E302">
        <v>40</v>
      </c>
      <c r="F302" s="1">
        <v>44840</v>
      </c>
      <c r="G302" s="1">
        <v>45015</v>
      </c>
      <c r="H302" s="2">
        <v>0.69791666666666663</v>
      </c>
      <c r="I302" s="2">
        <v>0.76041666666666663</v>
      </c>
      <c r="J302" t="s">
        <v>448</v>
      </c>
      <c r="K302" s="6">
        <v>504141000</v>
      </c>
      <c r="L302" t="s">
        <v>604</v>
      </c>
      <c r="N302">
        <v>9</v>
      </c>
      <c r="O302" s="14">
        <v>231</v>
      </c>
    </row>
    <row r="303" spans="1:15" x14ac:dyDescent="0.35">
      <c r="A303" t="s">
        <v>743</v>
      </c>
      <c r="B303">
        <v>15</v>
      </c>
      <c r="C303" t="s">
        <v>718</v>
      </c>
      <c r="D303" s="5">
        <f t="shared" si="4"/>
        <v>21</v>
      </c>
      <c r="E303">
        <v>40</v>
      </c>
      <c r="F303" s="1">
        <v>44938</v>
      </c>
      <c r="G303" s="1">
        <v>45015</v>
      </c>
      <c r="H303" s="2">
        <v>0.375</v>
      </c>
      <c r="I303" s="2">
        <v>0.5</v>
      </c>
      <c r="J303" t="s">
        <v>591</v>
      </c>
      <c r="K303" s="6">
        <v>504141000</v>
      </c>
      <c r="L303" t="s">
        <v>665</v>
      </c>
      <c r="N303">
        <v>10</v>
      </c>
      <c r="O303" s="14">
        <v>176</v>
      </c>
    </row>
    <row r="304" spans="1:15" x14ac:dyDescent="0.35">
      <c r="A304" t="s">
        <v>744</v>
      </c>
      <c r="B304">
        <v>13</v>
      </c>
      <c r="C304" t="s">
        <v>745</v>
      </c>
      <c r="D304" s="5">
        <f t="shared" si="4"/>
        <v>6</v>
      </c>
      <c r="E304">
        <v>20</v>
      </c>
      <c r="F304" s="1">
        <v>44945</v>
      </c>
      <c r="G304" s="1">
        <v>45015</v>
      </c>
      <c r="H304" s="2">
        <v>0.83333333333333337</v>
      </c>
      <c r="I304" s="2">
        <v>0.89583333333333337</v>
      </c>
      <c r="J304" t="s">
        <v>317</v>
      </c>
      <c r="K304" s="6">
        <v>504141000</v>
      </c>
      <c r="L304" t="s">
        <v>746</v>
      </c>
      <c r="N304">
        <v>15</v>
      </c>
      <c r="O304" s="14">
        <v>102</v>
      </c>
    </row>
    <row r="305" spans="1:15" x14ac:dyDescent="0.35">
      <c r="A305" t="s">
        <v>747</v>
      </c>
      <c r="B305">
        <v>1</v>
      </c>
      <c r="C305" t="s">
        <v>748</v>
      </c>
      <c r="D305" s="5">
        <f t="shared" si="4"/>
        <v>25</v>
      </c>
      <c r="E305">
        <v>36</v>
      </c>
      <c r="F305" s="1">
        <v>44841</v>
      </c>
      <c r="G305" s="1">
        <v>45016</v>
      </c>
      <c r="H305" s="2">
        <v>0.625</v>
      </c>
      <c r="I305" s="2">
        <v>0.71875</v>
      </c>
      <c r="J305" t="s">
        <v>494</v>
      </c>
      <c r="K305" s="6">
        <v>504141000</v>
      </c>
      <c r="L305" t="s">
        <v>685</v>
      </c>
      <c r="N305">
        <v>15</v>
      </c>
      <c r="O305" s="14">
        <v>122</v>
      </c>
    </row>
    <row r="306" spans="1:15" x14ac:dyDescent="0.35">
      <c r="A306" t="s">
        <v>749</v>
      </c>
      <c r="B306">
        <v>13</v>
      </c>
      <c r="C306" t="s">
        <v>222</v>
      </c>
      <c r="D306" s="5">
        <f t="shared" si="4"/>
        <v>74</v>
      </c>
      <c r="E306">
        <v>10</v>
      </c>
      <c r="F306" s="1">
        <v>45009</v>
      </c>
      <c r="G306" s="1">
        <v>45016</v>
      </c>
      <c r="H306" s="2">
        <v>0.66666666666666663</v>
      </c>
      <c r="I306" s="2">
        <v>0.8125</v>
      </c>
      <c r="J306" t="s">
        <v>298</v>
      </c>
      <c r="K306" s="6">
        <v>504141000</v>
      </c>
      <c r="L306" t="s">
        <v>224</v>
      </c>
      <c r="N306">
        <v>15</v>
      </c>
      <c r="O306" s="14">
        <v>53</v>
      </c>
    </row>
    <row r="307" spans="1:15" x14ac:dyDescent="0.35">
      <c r="A307" t="s">
        <v>750</v>
      </c>
      <c r="B307">
        <v>7</v>
      </c>
      <c r="C307" t="s">
        <v>751</v>
      </c>
      <c r="D307" s="5">
        <f t="shared" si="4"/>
        <v>76</v>
      </c>
      <c r="E307">
        <v>7</v>
      </c>
      <c r="F307" s="1">
        <v>45016</v>
      </c>
      <c r="G307" s="1">
        <v>45016</v>
      </c>
      <c r="H307" s="2">
        <v>0.66666666666666663</v>
      </c>
      <c r="I307" s="2">
        <v>0.875</v>
      </c>
      <c r="J307" t="s">
        <v>219</v>
      </c>
      <c r="K307" s="6">
        <v>504141000</v>
      </c>
      <c r="L307" t="s">
        <v>752</v>
      </c>
      <c r="N307">
        <v>12</v>
      </c>
      <c r="O307" s="14">
        <v>47</v>
      </c>
    </row>
    <row r="308" spans="1:15" x14ac:dyDescent="0.35">
      <c r="A308" t="s">
        <v>753</v>
      </c>
      <c r="B308">
        <v>15</v>
      </c>
      <c r="C308" t="s">
        <v>754</v>
      </c>
      <c r="D308" s="5">
        <f t="shared" si="4"/>
        <v>33</v>
      </c>
      <c r="E308">
        <v>16</v>
      </c>
      <c r="F308" s="1">
        <v>44995</v>
      </c>
      <c r="G308" s="1">
        <v>45016</v>
      </c>
      <c r="H308" s="2">
        <v>0.75</v>
      </c>
      <c r="I308" s="2">
        <v>0.875</v>
      </c>
      <c r="J308" t="s">
        <v>591</v>
      </c>
      <c r="K308" s="6">
        <v>504141000</v>
      </c>
      <c r="L308" t="s">
        <v>665</v>
      </c>
      <c r="N308">
        <v>9</v>
      </c>
      <c r="O308" s="14">
        <v>82</v>
      </c>
    </row>
    <row r="309" spans="1:15" x14ac:dyDescent="0.35">
      <c r="A309" t="s">
        <v>755</v>
      </c>
      <c r="B309">
        <v>8</v>
      </c>
      <c r="C309" t="s">
        <v>756</v>
      </c>
      <c r="D309" s="5">
        <f t="shared" si="4"/>
        <v>64</v>
      </c>
      <c r="E309">
        <v>4</v>
      </c>
      <c r="F309" s="1">
        <v>45012</v>
      </c>
      <c r="G309" s="1">
        <v>45012</v>
      </c>
      <c r="H309" s="2">
        <v>0.375</v>
      </c>
      <c r="I309" s="2">
        <v>0.5</v>
      </c>
      <c r="J309" t="s">
        <v>215</v>
      </c>
      <c r="K309" s="6">
        <v>504141000</v>
      </c>
      <c r="L309" t="s">
        <v>216</v>
      </c>
      <c r="N309">
        <v>10</v>
      </c>
      <c r="O309" s="14">
        <v>29</v>
      </c>
    </row>
    <row r="310" spans="1:15" x14ac:dyDescent="0.35">
      <c r="A310" t="s">
        <v>757</v>
      </c>
      <c r="B310">
        <v>8</v>
      </c>
      <c r="C310" t="s">
        <v>758</v>
      </c>
      <c r="D310" s="5">
        <f t="shared" si="4"/>
        <v>17</v>
      </c>
      <c r="E310">
        <v>14</v>
      </c>
      <c r="F310" s="1">
        <v>44988</v>
      </c>
      <c r="G310" s="1">
        <v>45016</v>
      </c>
      <c r="H310" s="2">
        <v>0.41666666666666669</v>
      </c>
      <c r="I310" s="2">
        <v>0.5</v>
      </c>
      <c r="J310" t="s">
        <v>436</v>
      </c>
      <c r="K310" s="6">
        <v>504141000</v>
      </c>
      <c r="L310" t="s">
        <v>437</v>
      </c>
      <c r="N310">
        <v>12</v>
      </c>
      <c r="O310" s="14">
        <v>78</v>
      </c>
    </row>
    <row r="311" spans="1:15" x14ac:dyDescent="0.35">
      <c r="A311" t="s">
        <v>759</v>
      </c>
      <c r="C311" t="s">
        <v>760</v>
      </c>
      <c r="D311" s="5">
        <f t="shared" si="4"/>
        <v>42</v>
      </c>
      <c r="E311">
        <v>4</v>
      </c>
      <c r="F311" s="1">
        <v>45019</v>
      </c>
      <c r="G311" s="1">
        <v>45019</v>
      </c>
      <c r="H311" s="2">
        <v>0.39583333333333331</v>
      </c>
      <c r="I311" s="2">
        <v>0.52083333333333337</v>
      </c>
      <c r="J311" t="s">
        <v>298</v>
      </c>
      <c r="K311" s="6">
        <v>504141000</v>
      </c>
      <c r="L311" t="s">
        <v>761</v>
      </c>
      <c r="N311">
        <v>12</v>
      </c>
      <c r="O311" s="14">
        <v>12</v>
      </c>
    </row>
    <row r="312" spans="1:15" x14ac:dyDescent="0.35">
      <c r="A312" t="s">
        <v>762</v>
      </c>
      <c r="C312" t="s">
        <v>763</v>
      </c>
      <c r="D312" s="5">
        <f t="shared" si="4"/>
        <v>62</v>
      </c>
      <c r="E312">
        <v>4</v>
      </c>
      <c r="F312" s="1">
        <v>45019</v>
      </c>
      <c r="G312" s="1">
        <v>45019</v>
      </c>
      <c r="H312" s="2">
        <v>0.375</v>
      </c>
      <c r="I312" s="2">
        <v>0.47916666666666669</v>
      </c>
      <c r="J312" t="s">
        <v>227</v>
      </c>
      <c r="K312" s="6">
        <v>504141000</v>
      </c>
      <c r="L312" t="s">
        <v>283</v>
      </c>
      <c r="N312">
        <v>12</v>
      </c>
      <c r="O312" s="14">
        <v>14</v>
      </c>
    </row>
    <row r="313" spans="1:15" x14ac:dyDescent="0.35">
      <c r="A313" t="s">
        <v>764</v>
      </c>
      <c r="C313" t="s">
        <v>765</v>
      </c>
      <c r="D313" s="5">
        <f t="shared" si="4"/>
        <v>28</v>
      </c>
      <c r="E313">
        <v>4</v>
      </c>
      <c r="F313" s="1">
        <v>45020</v>
      </c>
      <c r="G313" s="1">
        <v>45020</v>
      </c>
      <c r="H313" s="2">
        <v>0.39583333333333331</v>
      </c>
      <c r="I313" s="2">
        <v>0.52083333333333337</v>
      </c>
      <c r="J313" t="s">
        <v>298</v>
      </c>
      <c r="K313" s="6">
        <v>504141000</v>
      </c>
      <c r="L313" t="s">
        <v>761</v>
      </c>
      <c r="N313">
        <v>12</v>
      </c>
      <c r="O313" s="14">
        <v>12</v>
      </c>
    </row>
    <row r="314" spans="1:15" x14ac:dyDescent="0.35">
      <c r="A314" t="s">
        <v>766</v>
      </c>
      <c r="C314" t="s">
        <v>767</v>
      </c>
      <c r="D314" s="5">
        <f t="shared" si="4"/>
        <v>79</v>
      </c>
      <c r="E314">
        <v>4</v>
      </c>
      <c r="F314" s="1">
        <v>45020</v>
      </c>
      <c r="G314" s="1">
        <v>45020</v>
      </c>
      <c r="H314" s="2">
        <v>0.375</v>
      </c>
      <c r="I314" s="2">
        <v>0.47916666666666669</v>
      </c>
      <c r="J314" t="s">
        <v>433</v>
      </c>
      <c r="K314" s="6">
        <v>504141000</v>
      </c>
      <c r="L314" t="s">
        <v>283</v>
      </c>
      <c r="N314">
        <v>10</v>
      </c>
      <c r="O314" s="14">
        <v>14</v>
      </c>
    </row>
    <row r="315" spans="1:15" x14ac:dyDescent="0.35">
      <c r="A315" t="s">
        <v>768</v>
      </c>
      <c r="C315" t="s">
        <v>769</v>
      </c>
      <c r="D315" s="5">
        <f t="shared" si="4"/>
        <v>34</v>
      </c>
      <c r="E315">
        <v>4</v>
      </c>
      <c r="F315" s="1">
        <v>45021</v>
      </c>
      <c r="G315" s="1">
        <v>45021</v>
      </c>
      <c r="H315" s="2">
        <v>0.39583333333333331</v>
      </c>
      <c r="I315" s="2">
        <v>0.52083333333333337</v>
      </c>
      <c r="J315" t="s">
        <v>196</v>
      </c>
      <c r="K315" s="6">
        <v>504141000</v>
      </c>
      <c r="L315" t="s">
        <v>770</v>
      </c>
      <c r="N315">
        <v>12</v>
      </c>
      <c r="O315" s="14">
        <v>12</v>
      </c>
    </row>
    <row r="316" spans="1:15" x14ac:dyDescent="0.35">
      <c r="A316" t="s">
        <v>771</v>
      </c>
      <c r="C316" t="s">
        <v>772</v>
      </c>
      <c r="D316" s="5">
        <f t="shared" si="4"/>
        <v>39</v>
      </c>
      <c r="E316">
        <v>4</v>
      </c>
      <c r="F316" s="1">
        <v>45021</v>
      </c>
      <c r="G316" s="1">
        <v>45021</v>
      </c>
      <c r="H316" s="2">
        <v>0.39583333333333331</v>
      </c>
      <c r="I316" s="2">
        <v>0.52083333333333337</v>
      </c>
      <c r="J316" t="s">
        <v>180</v>
      </c>
      <c r="K316" s="6">
        <v>504141000</v>
      </c>
      <c r="L316" t="s">
        <v>761</v>
      </c>
      <c r="N316">
        <v>10</v>
      </c>
      <c r="O316" s="14">
        <v>12</v>
      </c>
    </row>
    <row r="317" spans="1:15" x14ac:dyDescent="0.35">
      <c r="A317" t="s">
        <v>773</v>
      </c>
      <c r="C317" t="s">
        <v>774</v>
      </c>
      <c r="D317" s="5">
        <f t="shared" si="4"/>
        <v>28</v>
      </c>
      <c r="E317">
        <v>4</v>
      </c>
      <c r="F317" s="1">
        <v>45021</v>
      </c>
      <c r="G317" s="1">
        <v>45021</v>
      </c>
      <c r="H317" s="2">
        <v>0.39583333333333331</v>
      </c>
      <c r="I317" s="2">
        <v>0.52083333333333337</v>
      </c>
      <c r="J317" t="s">
        <v>298</v>
      </c>
      <c r="K317" s="6">
        <v>504141000</v>
      </c>
      <c r="L317" t="s">
        <v>775</v>
      </c>
      <c r="N317">
        <v>12</v>
      </c>
      <c r="O317" s="14">
        <v>12</v>
      </c>
    </row>
    <row r="318" spans="1:15" x14ac:dyDescent="0.35">
      <c r="A318" t="s">
        <v>776</v>
      </c>
      <c r="B318">
        <v>13</v>
      </c>
      <c r="C318" t="s">
        <v>777</v>
      </c>
      <c r="D318" s="5">
        <f t="shared" si="4"/>
        <v>24</v>
      </c>
      <c r="E318">
        <v>4</v>
      </c>
      <c r="F318" s="1">
        <v>45022</v>
      </c>
      <c r="G318" s="1">
        <v>45022</v>
      </c>
      <c r="H318" s="2">
        <v>0.54166666666666663</v>
      </c>
      <c r="I318" s="2">
        <v>0.64583333333333337</v>
      </c>
      <c r="J318" t="s">
        <v>298</v>
      </c>
      <c r="K318" s="6">
        <v>504141000</v>
      </c>
      <c r="L318" t="s">
        <v>761</v>
      </c>
      <c r="N318">
        <v>10</v>
      </c>
      <c r="O318" s="14">
        <v>11</v>
      </c>
    </row>
    <row r="319" spans="1:15" x14ac:dyDescent="0.35">
      <c r="A319" t="s">
        <v>778</v>
      </c>
      <c r="B319">
        <v>13</v>
      </c>
      <c r="C319" t="s">
        <v>187</v>
      </c>
      <c r="D319" s="5">
        <f t="shared" si="4"/>
        <v>72</v>
      </c>
      <c r="E319">
        <v>27</v>
      </c>
      <c r="F319" s="1">
        <v>44936</v>
      </c>
      <c r="G319" s="1">
        <v>45027</v>
      </c>
      <c r="H319" s="2">
        <v>0.70833333333333337</v>
      </c>
      <c r="I319" s="2">
        <v>0.77083333333333337</v>
      </c>
      <c r="J319" t="s">
        <v>188</v>
      </c>
      <c r="K319" s="6">
        <v>504141000</v>
      </c>
      <c r="L319" t="s">
        <v>779</v>
      </c>
      <c r="N319">
        <v>15</v>
      </c>
      <c r="O319" s="14">
        <v>0</v>
      </c>
    </row>
    <row r="320" spans="1:15" x14ac:dyDescent="0.35">
      <c r="A320" t="s">
        <v>780</v>
      </c>
      <c r="B320">
        <v>13</v>
      </c>
      <c r="C320" t="s">
        <v>727</v>
      </c>
      <c r="D320" s="5">
        <f t="shared" si="4"/>
        <v>20</v>
      </c>
      <c r="E320">
        <v>20</v>
      </c>
      <c r="F320" s="1">
        <v>44950</v>
      </c>
      <c r="G320" s="1">
        <v>45027</v>
      </c>
      <c r="H320" s="2">
        <v>0.67708333333333337</v>
      </c>
      <c r="I320" s="2">
        <v>0.73958333333333337</v>
      </c>
      <c r="J320" t="s">
        <v>239</v>
      </c>
      <c r="K320" s="6">
        <v>504141000</v>
      </c>
      <c r="L320" t="s">
        <v>746</v>
      </c>
      <c r="N320">
        <v>15</v>
      </c>
      <c r="O320" s="14">
        <v>102</v>
      </c>
    </row>
    <row r="321" spans="1:15" x14ac:dyDescent="0.35">
      <c r="A321" t="s">
        <v>781</v>
      </c>
      <c r="B321">
        <v>13</v>
      </c>
      <c r="C321" t="s">
        <v>782</v>
      </c>
      <c r="D321" s="5">
        <f t="shared" si="4"/>
        <v>100</v>
      </c>
      <c r="E321">
        <v>16</v>
      </c>
      <c r="F321" s="1">
        <v>44937</v>
      </c>
      <c r="G321" s="1">
        <v>45028</v>
      </c>
      <c r="H321" s="2">
        <v>0.70833333333333337</v>
      </c>
      <c r="I321" s="2">
        <v>0.75</v>
      </c>
      <c r="J321" t="s">
        <v>783</v>
      </c>
      <c r="L321" t="s">
        <v>784</v>
      </c>
      <c r="M321" t="s">
        <v>2055</v>
      </c>
      <c r="N321">
        <v>15</v>
      </c>
      <c r="O321" s="14">
        <v>28</v>
      </c>
    </row>
    <row r="322" spans="1:15" x14ac:dyDescent="0.35">
      <c r="A322" t="s">
        <v>785</v>
      </c>
      <c r="B322">
        <v>13</v>
      </c>
      <c r="C322" t="s">
        <v>786</v>
      </c>
      <c r="D322" s="5">
        <f t="shared" si="4"/>
        <v>25</v>
      </c>
      <c r="E322">
        <v>32</v>
      </c>
      <c r="F322" s="1">
        <v>44937</v>
      </c>
      <c r="G322" s="1">
        <v>45028</v>
      </c>
      <c r="H322" s="2">
        <v>0.75</v>
      </c>
      <c r="I322" s="2">
        <v>0.83333333333333337</v>
      </c>
      <c r="J322" t="s">
        <v>783</v>
      </c>
      <c r="L322" t="s">
        <v>784</v>
      </c>
      <c r="M322" t="s">
        <v>2055</v>
      </c>
      <c r="N322">
        <v>15</v>
      </c>
      <c r="O322" s="14">
        <v>64</v>
      </c>
    </row>
    <row r="323" spans="1:15" x14ac:dyDescent="0.35">
      <c r="A323" t="s">
        <v>787</v>
      </c>
      <c r="B323">
        <v>1</v>
      </c>
      <c r="C323" t="s">
        <v>788</v>
      </c>
      <c r="D323" s="5">
        <f t="shared" ref="D323:D386" si="5">LEN(C323)</f>
        <v>14</v>
      </c>
      <c r="E323">
        <v>52</v>
      </c>
      <c r="F323" s="1">
        <v>44818</v>
      </c>
      <c r="G323" s="1">
        <v>45028</v>
      </c>
      <c r="H323" s="2">
        <v>0.77083333333333337</v>
      </c>
      <c r="I323" s="2">
        <v>0.83333333333333337</v>
      </c>
      <c r="J323" t="s">
        <v>448</v>
      </c>
      <c r="K323" s="6">
        <v>504141000</v>
      </c>
      <c r="L323" t="s">
        <v>475</v>
      </c>
      <c r="N323">
        <v>15</v>
      </c>
      <c r="O323" s="14">
        <v>180</v>
      </c>
    </row>
    <row r="324" spans="1:15" x14ac:dyDescent="0.35">
      <c r="A324" t="s">
        <v>789</v>
      </c>
      <c r="B324">
        <v>13</v>
      </c>
      <c r="C324" t="s">
        <v>790</v>
      </c>
      <c r="D324" s="5">
        <f t="shared" si="5"/>
        <v>29</v>
      </c>
      <c r="E324">
        <v>3</v>
      </c>
      <c r="F324" s="1">
        <v>45028</v>
      </c>
      <c r="G324" s="1">
        <v>45028</v>
      </c>
      <c r="H324" s="2">
        <v>0.77083333333333337</v>
      </c>
      <c r="I324" s="2">
        <v>0.85416666666666663</v>
      </c>
      <c r="J324" t="s">
        <v>196</v>
      </c>
      <c r="K324" s="6">
        <v>504141000</v>
      </c>
      <c r="L324" t="s">
        <v>254</v>
      </c>
      <c r="N324">
        <v>90</v>
      </c>
      <c r="O324" s="14">
        <v>5</v>
      </c>
    </row>
    <row r="325" spans="1:15" x14ac:dyDescent="0.35">
      <c r="A325" t="s">
        <v>791</v>
      </c>
      <c r="B325">
        <v>13</v>
      </c>
      <c r="C325" t="s">
        <v>792</v>
      </c>
      <c r="D325" s="5">
        <f t="shared" si="5"/>
        <v>44</v>
      </c>
      <c r="E325">
        <v>11</v>
      </c>
      <c r="F325" s="1">
        <v>44973</v>
      </c>
      <c r="G325" s="1">
        <v>45028</v>
      </c>
      <c r="H325" s="2">
        <v>0.77083333333333337</v>
      </c>
      <c r="I325" s="2">
        <v>0.85416666666666663</v>
      </c>
      <c r="J325" t="s">
        <v>196</v>
      </c>
      <c r="K325" s="6">
        <v>504141000</v>
      </c>
      <c r="L325" t="s">
        <v>793</v>
      </c>
      <c r="N325">
        <v>0</v>
      </c>
      <c r="O325" s="14">
        <v>0</v>
      </c>
    </row>
    <row r="326" spans="1:15" x14ac:dyDescent="0.35">
      <c r="A326" t="s">
        <v>794</v>
      </c>
      <c r="B326">
        <v>13</v>
      </c>
      <c r="C326" t="s">
        <v>795</v>
      </c>
      <c r="D326" s="5">
        <f t="shared" si="5"/>
        <v>43</v>
      </c>
      <c r="E326">
        <v>20</v>
      </c>
      <c r="F326" s="1">
        <v>44937</v>
      </c>
      <c r="G326" s="1">
        <v>45028</v>
      </c>
      <c r="H326" s="2">
        <v>0.80555555555555547</v>
      </c>
      <c r="I326" s="2">
        <v>0.85763888888888884</v>
      </c>
      <c r="J326" t="s">
        <v>429</v>
      </c>
      <c r="K326" s="6">
        <v>504141000</v>
      </c>
      <c r="L326" t="s">
        <v>796</v>
      </c>
      <c r="N326">
        <v>17</v>
      </c>
      <c r="O326" s="14">
        <v>102</v>
      </c>
    </row>
    <row r="327" spans="1:15" x14ac:dyDescent="0.35">
      <c r="A327" t="s">
        <v>797</v>
      </c>
      <c r="B327">
        <v>2</v>
      </c>
      <c r="C327" t="s">
        <v>798</v>
      </c>
      <c r="D327" s="5">
        <f t="shared" si="5"/>
        <v>32</v>
      </c>
      <c r="E327">
        <v>3</v>
      </c>
      <c r="F327" s="1">
        <v>45028</v>
      </c>
      <c r="G327" s="1">
        <v>45028</v>
      </c>
      <c r="H327" s="2">
        <v>0.77083333333333337</v>
      </c>
      <c r="I327" s="2">
        <v>0.85416666666666663</v>
      </c>
      <c r="J327" t="s">
        <v>204</v>
      </c>
      <c r="K327" s="6">
        <v>504141000</v>
      </c>
      <c r="L327" t="s">
        <v>612</v>
      </c>
      <c r="N327">
        <v>20</v>
      </c>
      <c r="O327" s="14">
        <v>0</v>
      </c>
    </row>
    <row r="328" spans="1:15" x14ac:dyDescent="0.35">
      <c r="A328" t="s">
        <v>799</v>
      </c>
      <c r="B328">
        <v>13</v>
      </c>
      <c r="C328" t="s">
        <v>800</v>
      </c>
      <c r="D328" s="5">
        <f t="shared" si="5"/>
        <v>7</v>
      </c>
      <c r="E328">
        <v>20</v>
      </c>
      <c r="F328" s="1">
        <v>44951</v>
      </c>
      <c r="G328" s="1">
        <v>45028</v>
      </c>
      <c r="H328" s="2">
        <v>0.43055555555555558</v>
      </c>
      <c r="I328" s="2">
        <v>0.49305555555555558</v>
      </c>
      <c r="J328" t="s">
        <v>429</v>
      </c>
      <c r="K328" s="6">
        <v>504141000</v>
      </c>
      <c r="L328" t="s">
        <v>668</v>
      </c>
      <c r="N328">
        <v>15</v>
      </c>
      <c r="O328" s="14">
        <v>102</v>
      </c>
    </row>
    <row r="329" spans="1:15" x14ac:dyDescent="0.35">
      <c r="A329" t="s">
        <v>801</v>
      </c>
      <c r="B329">
        <v>13</v>
      </c>
      <c r="C329" t="s">
        <v>802</v>
      </c>
      <c r="D329" s="5">
        <f t="shared" si="5"/>
        <v>14</v>
      </c>
      <c r="E329">
        <v>22</v>
      </c>
      <c r="F329" s="1">
        <v>44944</v>
      </c>
      <c r="G329" s="1">
        <v>45028</v>
      </c>
      <c r="H329" s="2">
        <v>0.35416666666666669</v>
      </c>
      <c r="I329" s="2">
        <v>0.41666666666666669</v>
      </c>
      <c r="J329" t="s">
        <v>243</v>
      </c>
      <c r="K329" s="6">
        <v>504141000</v>
      </c>
      <c r="L329" t="s">
        <v>803</v>
      </c>
      <c r="N329">
        <v>15</v>
      </c>
      <c r="O329" s="14">
        <v>112</v>
      </c>
    </row>
    <row r="330" spans="1:15" x14ac:dyDescent="0.35">
      <c r="A330" t="s">
        <v>804</v>
      </c>
      <c r="B330">
        <v>13</v>
      </c>
      <c r="C330" t="s">
        <v>795</v>
      </c>
      <c r="D330" s="5">
        <f t="shared" si="5"/>
        <v>43</v>
      </c>
      <c r="E330">
        <v>20</v>
      </c>
      <c r="F330" s="1">
        <v>44937</v>
      </c>
      <c r="G330" s="1">
        <v>45028</v>
      </c>
      <c r="H330" s="2">
        <v>0.74305555555555547</v>
      </c>
      <c r="I330" s="2">
        <v>0.79513888888888884</v>
      </c>
      <c r="J330" t="s">
        <v>429</v>
      </c>
      <c r="K330" s="6">
        <v>504141000</v>
      </c>
      <c r="L330" t="s">
        <v>796</v>
      </c>
      <c r="N330">
        <v>18</v>
      </c>
      <c r="O330" s="14">
        <v>102</v>
      </c>
    </row>
    <row r="331" spans="1:15" x14ac:dyDescent="0.35">
      <c r="A331" t="s">
        <v>805</v>
      </c>
      <c r="B331">
        <v>1</v>
      </c>
      <c r="C331" t="s">
        <v>806</v>
      </c>
      <c r="D331" s="5">
        <f t="shared" si="5"/>
        <v>44</v>
      </c>
      <c r="E331">
        <v>40</v>
      </c>
      <c r="F331" s="1">
        <v>44847</v>
      </c>
      <c r="G331" s="1">
        <v>45029</v>
      </c>
      <c r="H331" s="2">
        <v>0.77083333333333337</v>
      </c>
      <c r="I331" s="2">
        <v>0.83333333333333337</v>
      </c>
      <c r="J331" t="s">
        <v>466</v>
      </c>
      <c r="K331" s="6">
        <v>504141000</v>
      </c>
      <c r="L331" t="s">
        <v>807</v>
      </c>
      <c r="N331">
        <v>9</v>
      </c>
      <c r="O331" s="14">
        <v>212</v>
      </c>
    </row>
    <row r="332" spans="1:15" x14ac:dyDescent="0.35">
      <c r="A332" t="s">
        <v>808</v>
      </c>
      <c r="B332">
        <v>12</v>
      </c>
      <c r="C332" t="s">
        <v>809</v>
      </c>
      <c r="D332" s="5">
        <f t="shared" si="5"/>
        <v>37</v>
      </c>
      <c r="E332">
        <v>173</v>
      </c>
      <c r="F332" s="1">
        <v>44812</v>
      </c>
      <c r="G332" s="1">
        <v>45050</v>
      </c>
      <c r="H332" s="2">
        <v>0.74305555555555547</v>
      </c>
      <c r="I332" s="2">
        <v>0.91666666666666663</v>
      </c>
      <c r="J332" t="s">
        <v>219</v>
      </c>
      <c r="K332" s="6">
        <v>504141000</v>
      </c>
      <c r="L332" t="s">
        <v>810</v>
      </c>
      <c r="N332">
        <v>4</v>
      </c>
      <c r="O332" s="14">
        <v>990</v>
      </c>
    </row>
    <row r="333" spans="1:15" x14ac:dyDescent="0.35">
      <c r="A333" t="s">
        <v>811</v>
      </c>
      <c r="B333">
        <v>8</v>
      </c>
      <c r="C333" t="s">
        <v>812</v>
      </c>
      <c r="D333" s="5">
        <f t="shared" si="5"/>
        <v>30</v>
      </c>
      <c r="E333">
        <v>22</v>
      </c>
      <c r="F333" s="1">
        <v>44987</v>
      </c>
      <c r="G333" s="1">
        <v>45029</v>
      </c>
      <c r="H333" s="2">
        <v>0.77083333333333337</v>
      </c>
      <c r="I333" s="2">
        <v>0.88541666666666663</v>
      </c>
      <c r="J333" t="s">
        <v>433</v>
      </c>
      <c r="K333" s="6">
        <v>504141000</v>
      </c>
      <c r="L333" t="s">
        <v>309</v>
      </c>
      <c r="N333">
        <v>9</v>
      </c>
      <c r="O333" s="14">
        <v>212</v>
      </c>
    </row>
    <row r="334" spans="1:15" x14ac:dyDescent="0.35">
      <c r="A334" t="s">
        <v>813</v>
      </c>
      <c r="B334">
        <v>1</v>
      </c>
      <c r="C334" t="s">
        <v>814</v>
      </c>
      <c r="D334" s="5">
        <f t="shared" si="5"/>
        <v>29</v>
      </c>
      <c r="E334">
        <v>40</v>
      </c>
      <c r="F334" s="1">
        <v>44840</v>
      </c>
      <c r="G334" s="1">
        <v>45029</v>
      </c>
      <c r="H334" s="2">
        <v>0.35416666666666669</v>
      </c>
      <c r="I334" s="2">
        <v>0.41666666666666669</v>
      </c>
      <c r="J334" t="s">
        <v>815</v>
      </c>
      <c r="L334" t="s">
        <v>816</v>
      </c>
      <c r="N334">
        <v>12</v>
      </c>
      <c r="O334" s="14">
        <v>136</v>
      </c>
    </row>
    <row r="335" spans="1:15" x14ac:dyDescent="0.35">
      <c r="A335" t="s">
        <v>817</v>
      </c>
      <c r="B335">
        <v>8</v>
      </c>
      <c r="C335" t="s">
        <v>818</v>
      </c>
      <c r="D335" s="5">
        <f t="shared" si="5"/>
        <v>64</v>
      </c>
      <c r="E335">
        <v>8</v>
      </c>
      <c r="F335" s="1">
        <v>45008</v>
      </c>
      <c r="G335" s="1">
        <v>45029</v>
      </c>
      <c r="H335" s="2">
        <v>0.75</v>
      </c>
      <c r="I335" s="2">
        <v>0.83333333333333337</v>
      </c>
      <c r="J335" t="s">
        <v>436</v>
      </c>
      <c r="K335" s="6">
        <v>504141000</v>
      </c>
      <c r="L335" t="s">
        <v>437</v>
      </c>
      <c r="N335">
        <v>9</v>
      </c>
      <c r="O335" s="14">
        <v>68</v>
      </c>
    </row>
    <row r="336" spans="1:15" x14ac:dyDescent="0.35">
      <c r="A336" t="s">
        <v>819</v>
      </c>
      <c r="B336">
        <v>1</v>
      </c>
      <c r="C336" t="s">
        <v>474</v>
      </c>
      <c r="D336" s="5">
        <f t="shared" si="5"/>
        <v>26</v>
      </c>
      <c r="E336">
        <v>40</v>
      </c>
      <c r="F336" s="1">
        <v>44847</v>
      </c>
      <c r="G336" s="1">
        <v>45029</v>
      </c>
      <c r="H336" s="2">
        <v>0.77083333333333337</v>
      </c>
      <c r="I336" s="2">
        <v>0.83333333333333337</v>
      </c>
      <c r="J336" t="s">
        <v>820</v>
      </c>
      <c r="K336" s="6">
        <v>504141000</v>
      </c>
      <c r="L336" t="s">
        <v>821</v>
      </c>
      <c r="N336">
        <v>9</v>
      </c>
      <c r="O336" s="14">
        <v>231</v>
      </c>
    </row>
    <row r="337" spans="1:15" x14ac:dyDescent="0.35">
      <c r="A337" t="s">
        <v>822</v>
      </c>
      <c r="B337">
        <v>1</v>
      </c>
      <c r="C337" t="s">
        <v>823</v>
      </c>
      <c r="D337" s="5">
        <f t="shared" si="5"/>
        <v>25</v>
      </c>
      <c r="E337">
        <v>40</v>
      </c>
      <c r="F337" s="1">
        <v>44840</v>
      </c>
      <c r="G337" s="1">
        <v>45029</v>
      </c>
      <c r="H337" s="2">
        <v>0.77083333333333337</v>
      </c>
      <c r="I337" s="2">
        <v>0.83333333333333337</v>
      </c>
      <c r="J337" t="s">
        <v>824</v>
      </c>
      <c r="K337" s="6">
        <v>62232227</v>
      </c>
      <c r="L337" t="s">
        <v>825</v>
      </c>
      <c r="N337">
        <v>9</v>
      </c>
      <c r="O337" s="14">
        <v>212</v>
      </c>
    </row>
    <row r="338" spans="1:15" x14ac:dyDescent="0.35">
      <c r="A338" t="s">
        <v>826</v>
      </c>
      <c r="B338">
        <v>13</v>
      </c>
      <c r="C338" t="s">
        <v>827</v>
      </c>
      <c r="D338" s="5">
        <f t="shared" si="5"/>
        <v>11</v>
      </c>
      <c r="E338">
        <v>48</v>
      </c>
      <c r="F338" s="1">
        <v>44826</v>
      </c>
      <c r="G338" s="1">
        <v>45029</v>
      </c>
      <c r="H338" s="2">
        <v>0.76041666666666663</v>
      </c>
      <c r="I338" s="2">
        <v>0.82291666666666663</v>
      </c>
      <c r="J338" t="s">
        <v>828</v>
      </c>
      <c r="L338" t="s">
        <v>829</v>
      </c>
      <c r="M338" t="s">
        <v>2055</v>
      </c>
      <c r="N338">
        <v>10</v>
      </c>
      <c r="O338" s="14">
        <v>160</v>
      </c>
    </row>
    <row r="339" spans="1:15" x14ac:dyDescent="0.35">
      <c r="A339" t="s">
        <v>830</v>
      </c>
      <c r="B339">
        <v>13</v>
      </c>
      <c r="C339" t="s">
        <v>831</v>
      </c>
      <c r="D339" s="5">
        <f t="shared" si="5"/>
        <v>22</v>
      </c>
      <c r="E339">
        <v>20</v>
      </c>
      <c r="F339" s="1">
        <v>44952</v>
      </c>
      <c r="G339" s="1">
        <v>45029</v>
      </c>
      <c r="H339" s="2">
        <v>0.77083333333333337</v>
      </c>
      <c r="I339" s="2">
        <v>0.83333333333333337</v>
      </c>
      <c r="J339" t="s">
        <v>243</v>
      </c>
      <c r="K339" s="6">
        <v>504141000</v>
      </c>
      <c r="L339" t="s">
        <v>668</v>
      </c>
      <c r="N339">
        <v>16</v>
      </c>
      <c r="O339" s="14">
        <v>102</v>
      </c>
    </row>
    <row r="340" spans="1:15" x14ac:dyDescent="0.35">
      <c r="A340" t="s">
        <v>832</v>
      </c>
      <c r="B340">
        <v>13</v>
      </c>
      <c r="C340" t="s">
        <v>833</v>
      </c>
      <c r="D340" s="5">
        <f t="shared" si="5"/>
        <v>19</v>
      </c>
      <c r="E340">
        <v>24</v>
      </c>
      <c r="F340" s="1">
        <v>44987</v>
      </c>
      <c r="G340" s="1">
        <v>45029</v>
      </c>
      <c r="H340" s="2">
        <v>0.77083333333333337</v>
      </c>
      <c r="I340" s="2">
        <v>0.89583333333333337</v>
      </c>
      <c r="J340" t="s">
        <v>425</v>
      </c>
      <c r="K340" s="6">
        <v>504141000</v>
      </c>
      <c r="L340" t="s">
        <v>834</v>
      </c>
      <c r="N340">
        <v>15</v>
      </c>
      <c r="O340" s="14">
        <v>186</v>
      </c>
    </row>
    <row r="341" spans="1:15" x14ac:dyDescent="0.35">
      <c r="A341" t="s">
        <v>835</v>
      </c>
      <c r="B341">
        <v>1</v>
      </c>
      <c r="C341" t="s">
        <v>836</v>
      </c>
      <c r="D341" s="5">
        <f t="shared" si="5"/>
        <v>23</v>
      </c>
      <c r="E341">
        <v>40</v>
      </c>
      <c r="F341" s="1">
        <v>44840</v>
      </c>
      <c r="G341" s="1">
        <v>45029</v>
      </c>
      <c r="H341" s="2">
        <v>0.69791666666666663</v>
      </c>
      <c r="I341" s="2">
        <v>0.76041666666666663</v>
      </c>
      <c r="J341" t="s">
        <v>366</v>
      </c>
      <c r="K341" s="6">
        <v>504141000</v>
      </c>
      <c r="L341" t="s">
        <v>574</v>
      </c>
      <c r="N341">
        <v>9</v>
      </c>
      <c r="O341" s="14">
        <v>231</v>
      </c>
    </row>
    <row r="342" spans="1:15" x14ac:dyDescent="0.35">
      <c r="A342" t="s">
        <v>837</v>
      </c>
      <c r="B342">
        <v>1</v>
      </c>
      <c r="C342" t="s">
        <v>838</v>
      </c>
      <c r="D342" s="5">
        <f t="shared" si="5"/>
        <v>28</v>
      </c>
      <c r="E342">
        <v>40</v>
      </c>
      <c r="F342" s="1">
        <v>44840</v>
      </c>
      <c r="G342" s="1">
        <v>45029</v>
      </c>
      <c r="H342" s="2">
        <v>0.77083333333333337</v>
      </c>
      <c r="I342" s="2">
        <v>0.83333333333333337</v>
      </c>
      <c r="J342" t="s">
        <v>839</v>
      </c>
      <c r="K342" s="6">
        <v>62232227</v>
      </c>
      <c r="L342" t="s">
        <v>840</v>
      </c>
      <c r="N342">
        <v>9</v>
      </c>
      <c r="O342" s="14">
        <v>212</v>
      </c>
    </row>
    <row r="343" spans="1:15" x14ac:dyDescent="0.35">
      <c r="A343" t="s">
        <v>841</v>
      </c>
      <c r="B343">
        <v>1</v>
      </c>
      <c r="C343" t="s">
        <v>842</v>
      </c>
      <c r="D343" s="5">
        <f t="shared" si="5"/>
        <v>26</v>
      </c>
      <c r="E343">
        <v>40</v>
      </c>
      <c r="F343" s="1">
        <v>44848</v>
      </c>
      <c r="G343" s="1">
        <v>45030</v>
      </c>
      <c r="H343" s="2">
        <v>0.77083333333333337</v>
      </c>
      <c r="I343" s="2">
        <v>0.83333333333333337</v>
      </c>
      <c r="J343" t="s">
        <v>466</v>
      </c>
      <c r="K343" s="6">
        <v>504141000</v>
      </c>
      <c r="L343" t="s">
        <v>843</v>
      </c>
      <c r="N343">
        <v>9</v>
      </c>
      <c r="O343" s="14">
        <v>212</v>
      </c>
    </row>
    <row r="344" spans="1:15" x14ac:dyDescent="0.35">
      <c r="A344" t="s">
        <v>844</v>
      </c>
      <c r="B344">
        <v>13</v>
      </c>
      <c r="C344" t="s">
        <v>845</v>
      </c>
      <c r="D344" s="5">
        <f t="shared" si="5"/>
        <v>17</v>
      </c>
      <c r="E344">
        <v>8</v>
      </c>
      <c r="F344" s="1">
        <v>45009</v>
      </c>
      <c r="G344" s="1">
        <v>45030</v>
      </c>
      <c r="H344" s="2">
        <v>0.70833333333333337</v>
      </c>
      <c r="I344" s="2">
        <v>0.83333333333333337</v>
      </c>
      <c r="J344" t="s">
        <v>223</v>
      </c>
      <c r="L344" t="s">
        <v>846</v>
      </c>
      <c r="N344">
        <v>15</v>
      </c>
      <c r="O344" s="14">
        <v>46</v>
      </c>
    </row>
    <row r="345" spans="1:15" x14ac:dyDescent="0.35">
      <c r="A345" t="s">
        <v>847</v>
      </c>
      <c r="B345">
        <v>10</v>
      </c>
      <c r="C345" t="s">
        <v>848</v>
      </c>
      <c r="D345" s="5">
        <f t="shared" si="5"/>
        <v>34</v>
      </c>
      <c r="E345">
        <v>4</v>
      </c>
      <c r="F345" s="1">
        <v>45030</v>
      </c>
      <c r="G345" s="1">
        <v>45030</v>
      </c>
      <c r="H345" s="2">
        <v>0.70833333333333337</v>
      </c>
      <c r="I345" s="2">
        <v>0.83333333333333337</v>
      </c>
      <c r="J345" t="s">
        <v>227</v>
      </c>
      <c r="K345" s="6">
        <v>504141000</v>
      </c>
      <c r="L345" t="s">
        <v>849</v>
      </c>
      <c r="M345" t="s">
        <v>2056</v>
      </c>
      <c r="N345">
        <v>12</v>
      </c>
      <c r="O345" s="14">
        <v>14</v>
      </c>
    </row>
    <row r="346" spans="1:15" x14ac:dyDescent="0.35">
      <c r="A346" t="s">
        <v>850</v>
      </c>
      <c r="B346">
        <v>13</v>
      </c>
      <c r="C346" t="s">
        <v>851</v>
      </c>
      <c r="D346" s="5">
        <f t="shared" si="5"/>
        <v>39</v>
      </c>
      <c r="E346">
        <v>5</v>
      </c>
      <c r="F346" s="1">
        <v>45030</v>
      </c>
      <c r="G346" s="1">
        <v>45030</v>
      </c>
      <c r="H346" s="2">
        <v>0.66666666666666663</v>
      </c>
      <c r="I346" s="2">
        <v>0.8125</v>
      </c>
      <c r="J346" t="s">
        <v>298</v>
      </c>
      <c r="K346" s="6">
        <v>504141000</v>
      </c>
      <c r="L346" t="s">
        <v>224</v>
      </c>
      <c r="N346">
        <v>15</v>
      </c>
      <c r="O346" s="14">
        <v>23</v>
      </c>
    </row>
    <row r="347" spans="1:15" x14ac:dyDescent="0.35">
      <c r="A347" t="s">
        <v>852</v>
      </c>
      <c r="B347">
        <v>2</v>
      </c>
      <c r="C347" t="s">
        <v>853</v>
      </c>
      <c r="D347" s="5">
        <f t="shared" si="5"/>
        <v>46</v>
      </c>
      <c r="E347">
        <v>10</v>
      </c>
      <c r="F347" s="1">
        <v>44988</v>
      </c>
      <c r="G347" s="1">
        <v>45037</v>
      </c>
      <c r="H347" s="2">
        <v>0.35416666666666669</v>
      </c>
      <c r="I347" s="2">
        <v>0.40625</v>
      </c>
      <c r="J347" t="s">
        <v>272</v>
      </c>
      <c r="L347" t="s">
        <v>273</v>
      </c>
      <c r="N347">
        <v>9</v>
      </c>
      <c r="O347" s="14">
        <v>45</v>
      </c>
    </row>
    <row r="348" spans="1:15" x14ac:dyDescent="0.35">
      <c r="A348" t="s">
        <v>854</v>
      </c>
      <c r="B348">
        <v>2</v>
      </c>
      <c r="C348" t="s">
        <v>271</v>
      </c>
      <c r="D348" s="5">
        <f t="shared" si="5"/>
        <v>43</v>
      </c>
      <c r="E348">
        <v>10</v>
      </c>
      <c r="F348" s="1">
        <v>44988</v>
      </c>
      <c r="G348" s="1">
        <v>45037</v>
      </c>
      <c r="H348" s="2">
        <v>0.41666666666666669</v>
      </c>
      <c r="I348" s="2">
        <v>0.46875</v>
      </c>
      <c r="J348" t="s">
        <v>272</v>
      </c>
      <c r="L348" t="s">
        <v>273</v>
      </c>
      <c r="N348">
        <v>9</v>
      </c>
      <c r="O348" s="14">
        <v>45</v>
      </c>
    </row>
    <row r="349" spans="1:15" x14ac:dyDescent="0.35">
      <c r="A349" t="s">
        <v>855</v>
      </c>
      <c r="B349">
        <v>10</v>
      </c>
      <c r="C349" t="s">
        <v>856</v>
      </c>
      <c r="D349" s="5">
        <f t="shared" si="5"/>
        <v>48</v>
      </c>
      <c r="E349">
        <v>2</v>
      </c>
      <c r="F349" s="1">
        <v>45030</v>
      </c>
      <c r="G349" s="1">
        <v>45030</v>
      </c>
      <c r="H349" s="2">
        <v>0.625</v>
      </c>
      <c r="I349" s="2">
        <v>0.6875</v>
      </c>
      <c r="J349" t="s">
        <v>857</v>
      </c>
      <c r="K349" s="6">
        <v>504141000</v>
      </c>
      <c r="L349" t="s">
        <v>426</v>
      </c>
      <c r="N349">
        <v>15</v>
      </c>
      <c r="O349" s="14">
        <v>22</v>
      </c>
    </row>
    <row r="350" spans="1:15" x14ac:dyDescent="0.35">
      <c r="A350" t="s">
        <v>858</v>
      </c>
      <c r="B350">
        <v>10</v>
      </c>
      <c r="C350" t="s">
        <v>859</v>
      </c>
      <c r="D350" s="5">
        <f t="shared" si="5"/>
        <v>50</v>
      </c>
      <c r="E350">
        <v>2</v>
      </c>
      <c r="F350" s="1">
        <v>45030</v>
      </c>
      <c r="G350" s="1">
        <v>45030</v>
      </c>
      <c r="H350" s="2">
        <v>0.70833333333333337</v>
      </c>
      <c r="I350" s="2">
        <v>0.77083333333333337</v>
      </c>
      <c r="J350" t="s">
        <v>419</v>
      </c>
      <c r="K350" s="6">
        <v>504141000</v>
      </c>
      <c r="L350" t="s">
        <v>426</v>
      </c>
      <c r="N350">
        <v>15</v>
      </c>
      <c r="O350" s="14">
        <v>22</v>
      </c>
    </row>
    <row r="351" spans="1:15" x14ac:dyDescent="0.35">
      <c r="A351" t="s">
        <v>860</v>
      </c>
      <c r="B351">
        <v>15</v>
      </c>
      <c r="C351" t="s">
        <v>861</v>
      </c>
      <c r="D351" s="5">
        <f t="shared" si="5"/>
        <v>32</v>
      </c>
      <c r="E351">
        <v>14</v>
      </c>
      <c r="F351" s="1">
        <v>45030</v>
      </c>
      <c r="G351" s="1">
        <v>45031</v>
      </c>
      <c r="H351" s="2">
        <v>0.75</v>
      </c>
      <c r="I351" s="2">
        <v>0.89583333333333337</v>
      </c>
      <c r="J351" t="s">
        <v>591</v>
      </c>
      <c r="K351" s="6">
        <v>504141000</v>
      </c>
      <c r="L351" t="s">
        <v>665</v>
      </c>
      <c r="N351">
        <v>8</v>
      </c>
      <c r="O351" s="14">
        <v>86</v>
      </c>
    </row>
    <row r="352" spans="1:15" x14ac:dyDescent="0.35">
      <c r="A352" t="s">
        <v>862</v>
      </c>
      <c r="B352">
        <v>8</v>
      </c>
      <c r="C352" t="s">
        <v>307</v>
      </c>
      <c r="D352" s="5">
        <f t="shared" si="5"/>
        <v>67</v>
      </c>
      <c r="E352">
        <v>4</v>
      </c>
      <c r="F352" s="1">
        <v>45031</v>
      </c>
      <c r="G352" s="1">
        <v>45031</v>
      </c>
      <c r="H352" s="2">
        <v>0.375</v>
      </c>
      <c r="I352" s="2">
        <v>0.5</v>
      </c>
      <c r="J352" t="s">
        <v>433</v>
      </c>
      <c r="K352" s="6">
        <v>504141000</v>
      </c>
      <c r="L352" t="s">
        <v>309</v>
      </c>
      <c r="N352">
        <v>4</v>
      </c>
      <c r="O352" s="14">
        <v>39</v>
      </c>
    </row>
    <row r="353" spans="1:15" x14ac:dyDescent="0.35">
      <c r="A353" t="s">
        <v>863</v>
      </c>
      <c r="B353">
        <v>2</v>
      </c>
      <c r="C353" t="s">
        <v>864</v>
      </c>
      <c r="D353" s="5">
        <f t="shared" si="5"/>
        <v>25</v>
      </c>
      <c r="E353">
        <v>11</v>
      </c>
      <c r="F353" s="1">
        <v>45031</v>
      </c>
      <c r="G353" s="1">
        <v>45031</v>
      </c>
      <c r="H353" s="2">
        <v>0.375</v>
      </c>
      <c r="I353" s="2">
        <v>0.70833333333333337</v>
      </c>
      <c r="J353" t="s">
        <v>204</v>
      </c>
      <c r="K353" s="6">
        <v>504141000</v>
      </c>
      <c r="L353" t="s">
        <v>545</v>
      </c>
      <c r="N353">
        <v>12</v>
      </c>
      <c r="O353" s="14">
        <v>60</v>
      </c>
    </row>
    <row r="354" spans="1:15" x14ac:dyDescent="0.35">
      <c r="A354" t="s">
        <v>865</v>
      </c>
      <c r="B354">
        <v>8</v>
      </c>
      <c r="C354" t="s">
        <v>866</v>
      </c>
      <c r="D354" s="5">
        <f t="shared" si="5"/>
        <v>21</v>
      </c>
      <c r="E354">
        <v>6</v>
      </c>
      <c r="F354" s="1">
        <v>45031</v>
      </c>
      <c r="G354" s="1">
        <v>45031</v>
      </c>
      <c r="H354" s="2">
        <v>0.41666666666666669</v>
      </c>
      <c r="I354" s="2">
        <v>0.58333333333333337</v>
      </c>
      <c r="J354" t="s">
        <v>208</v>
      </c>
      <c r="L354" t="s">
        <v>280</v>
      </c>
      <c r="N354">
        <v>10</v>
      </c>
      <c r="O354" s="14">
        <v>35</v>
      </c>
    </row>
    <row r="355" spans="1:15" x14ac:dyDescent="0.35">
      <c r="A355" t="s">
        <v>867</v>
      </c>
      <c r="B355">
        <v>13</v>
      </c>
      <c r="C355" t="s">
        <v>868</v>
      </c>
      <c r="D355" s="5">
        <f t="shared" si="5"/>
        <v>13</v>
      </c>
      <c r="E355">
        <v>4</v>
      </c>
      <c r="F355" s="1">
        <v>45031</v>
      </c>
      <c r="G355" s="1">
        <v>45031</v>
      </c>
      <c r="H355" s="2">
        <v>0.41666666666666669</v>
      </c>
      <c r="I355" s="2">
        <v>0.54166666666666663</v>
      </c>
      <c r="J355" t="s">
        <v>298</v>
      </c>
      <c r="K355" s="6">
        <v>504141000</v>
      </c>
      <c r="L355" t="s">
        <v>775</v>
      </c>
      <c r="N355">
        <v>15</v>
      </c>
      <c r="O355" s="14">
        <v>15</v>
      </c>
    </row>
    <row r="356" spans="1:15" x14ac:dyDescent="0.35">
      <c r="A356" t="s">
        <v>869</v>
      </c>
      <c r="C356" t="s">
        <v>870</v>
      </c>
      <c r="D356" s="5">
        <f t="shared" si="5"/>
        <v>20</v>
      </c>
      <c r="E356">
        <v>2</v>
      </c>
      <c r="F356" s="1">
        <v>45031</v>
      </c>
      <c r="G356" s="1">
        <v>45031</v>
      </c>
      <c r="H356" s="2">
        <v>0.375</v>
      </c>
      <c r="I356" s="2">
        <v>0.4375</v>
      </c>
      <c r="J356" t="s">
        <v>436</v>
      </c>
      <c r="K356" s="6">
        <v>504141000</v>
      </c>
      <c r="L356" t="s">
        <v>871</v>
      </c>
      <c r="N356">
        <v>12</v>
      </c>
      <c r="O356" s="14">
        <v>14</v>
      </c>
    </row>
    <row r="357" spans="1:15" x14ac:dyDescent="0.35">
      <c r="A357" t="s">
        <v>872</v>
      </c>
      <c r="B357">
        <v>14</v>
      </c>
      <c r="C357" t="s">
        <v>873</v>
      </c>
      <c r="D357" s="5">
        <f t="shared" si="5"/>
        <v>66</v>
      </c>
      <c r="E357">
        <v>14</v>
      </c>
      <c r="F357" s="1">
        <v>45030</v>
      </c>
      <c r="G357" s="1">
        <v>45031</v>
      </c>
      <c r="H357" s="2">
        <v>0.66666666666666663</v>
      </c>
      <c r="I357" s="2">
        <v>0.79166666666666663</v>
      </c>
      <c r="J357" t="s">
        <v>340</v>
      </c>
      <c r="K357" s="6">
        <v>504141000</v>
      </c>
      <c r="L357" t="s">
        <v>874</v>
      </c>
      <c r="N357">
        <v>8</v>
      </c>
      <c r="O357" s="14">
        <v>72</v>
      </c>
    </row>
    <row r="358" spans="1:15" x14ac:dyDescent="0.35">
      <c r="A358" t="s">
        <v>875</v>
      </c>
      <c r="B358">
        <v>2</v>
      </c>
      <c r="C358" t="s">
        <v>876</v>
      </c>
      <c r="D358" s="5">
        <f t="shared" si="5"/>
        <v>28</v>
      </c>
      <c r="E358">
        <v>4</v>
      </c>
      <c r="F358" s="1">
        <v>45031</v>
      </c>
      <c r="G358" s="1">
        <v>45031</v>
      </c>
      <c r="H358" s="2">
        <v>0.375</v>
      </c>
      <c r="I358" s="2">
        <v>0.5</v>
      </c>
      <c r="J358" t="s">
        <v>215</v>
      </c>
      <c r="K358" s="6">
        <v>504141000</v>
      </c>
      <c r="L358" t="s">
        <v>534</v>
      </c>
      <c r="N358">
        <v>16</v>
      </c>
      <c r="O358" s="14">
        <v>14</v>
      </c>
    </row>
    <row r="359" spans="1:15" x14ac:dyDescent="0.35">
      <c r="A359" t="s">
        <v>877</v>
      </c>
      <c r="C359" t="s">
        <v>878</v>
      </c>
      <c r="D359" s="5">
        <f t="shared" si="5"/>
        <v>19</v>
      </c>
      <c r="E359">
        <v>3</v>
      </c>
      <c r="F359" s="1">
        <v>45033</v>
      </c>
      <c r="G359" s="1">
        <v>45033</v>
      </c>
      <c r="H359" s="2">
        <v>0.8125</v>
      </c>
      <c r="I359" s="2">
        <v>0.89583333333333337</v>
      </c>
      <c r="J359" t="s">
        <v>196</v>
      </c>
      <c r="K359" s="6">
        <v>504141000</v>
      </c>
      <c r="L359" t="s">
        <v>305</v>
      </c>
      <c r="N359">
        <v>80</v>
      </c>
      <c r="O359" s="14">
        <v>0</v>
      </c>
    </row>
    <row r="360" spans="1:15" x14ac:dyDescent="0.35">
      <c r="A360" t="s">
        <v>879</v>
      </c>
      <c r="B360">
        <v>13</v>
      </c>
      <c r="C360" t="s">
        <v>880</v>
      </c>
      <c r="D360" s="5">
        <f t="shared" si="5"/>
        <v>31</v>
      </c>
      <c r="E360">
        <v>12</v>
      </c>
      <c r="F360" s="1">
        <v>45005</v>
      </c>
      <c r="G360" s="1">
        <v>45033</v>
      </c>
      <c r="H360" s="2">
        <v>0.77083333333333337</v>
      </c>
      <c r="I360" s="2">
        <v>0.89583333333333337</v>
      </c>
      <c r="J360" t="s">
        <v>239</v>
      </c>
      <c r="K360" s="6">
        <v>504141000</v>
      </c>
      <c r="L360" t="s">
        <v>517</v>
      </c>
      <c r="N360">
        <v>12</v>
      </c>
      <c r="O360" s="14">
        <v>76</v>
      </c>
    </row>
    <row r="361" spans="1:15" x14ac:dyDescent="0.35">
      <c r="A361" t="s">
        <v>881</v>
      </c>
      <c r="B361">
        <v>10</v>
      </c>
      <c r="C361" t="s">
        <v>882</v>
      </c>
      <c r="D361" s="5">
        <f t="shared" si="5"/>
        <v>34</v>
      </c>
      <c r="E361">
        <v>3</v>
      </c>
      <c r="F361" s="1">
        <v>45033</v>
      </c>
      <c r="G361" s="1">
        <v>45033</v>
      </c>
      <c r="H361" s="2">
        <v>0.58333333333333337</v>
      </c>
      <c r="I361" s="2">
        <v>0.66666666666666663</v>
      </c>
      <c r="J361" t="s">
        <v>883</v>
      </c>
      <c r="L361" t="s">
        <v>441</v>
      </c>
      <c r="N361">
        <v>15</v>
      </c>
      <c r="O361" s="14">
        <v>12</v>
      </c>
    </row>
    <row r="362" spans="1:15" x14ac:dyDescent="0.35">
      <c r="A362" t="s">
        <v>884</v>
      </c>
      <c r="B362">
        <v>13</v>
      </c>
      <c r="C362" t="s">
        <v>885</v>
      </c>
      <c r="D362" s="5">
        <f t="shared" si="5"/>
        <v>20</v>
      </c>
      <c r="E362">
        <v>20</v>
      </c>
      <c r="F362" s="1">
        <v>44949</v>
      </c>
      <c r="G362" s="1">
        <v>45033</v>
      </c>
      <c r="H362" s="2">
        <v>0.43055555555555558</v>
      </c>
      <c r="I362" s="2">
        <v>0.49305555555555558</v>
      </c>
      <c r="J362" t="s">
        <v>243</v>
      </c>
      <c r="K362" s="6">
        <v>504141000</v>
      </c>
      <c r="L362" t="s">
        <v>668</v>
      </c>
      <c r="N362">
        <v>15</v>
      </c>
      <c r="O362" s="14">
        <v>102</v>
      </c>
    </row>
    <row r="363" spans="1:15" x14ac:dyDescent="0.35">
      <c r="A363" t="s">
        <v>886</v>
      </c>
      <c r="B363">
        <v>13</v>
      </c>
      <c r="C363" t="s">
        <v>887</v>
      </c>
      <c r="D363" s="5">
        <f t="shared" si="5"/>
        <v>18</v>
      </c>
      <c r="E363">
        <v>10</v>
      </c>
      <c r="F363" s="1">
        <v>44971</v>
      </c>
      <c r="G363" s="1">
        <v>45034</v>
      </c>
      <c r="H363" s="2">
        <v>0.65972222222222221</v>
      </c>
      <c r="I363" s="2">
        <v>0.70138888888888884</v>
      </c>
      <c r="J363" t="s">
        <v>317</v>
      </c>
      <c r="K363" s="6">
        <v>504141000</v>
      </c>
      <c r="L363" t="s">
        <v>888</v>
      </c>
      <c r="N363">
        <v>15</v>
      </c>
      <c r="O363" s="14">
        <v>69</v>
      </c>
    </row>
    <row r="364" spans="1:15" x14ac:dyDescent="0.35">
      <c r="A364" t="s">
        <v>889</v>
      </c>
      <c r="B364">
        <v>13</v>
      </c>
      <c r="C364" t="s">
        <v>890</v>
      </c>
      <c r="D364" s="5">
        <f t="shared" si="5"/>
        <v>43</v>
      </c>
      <c r="E364">
        <v>10</v>
      </c>
      <c r="F364" s="1">
        <v>44971</v>
      </c>
      <c r="G364" s="1">
        <v>45034</v>
      </c>
      <c r="H364" s="2">
        <v>0.80555555555555547</v>
      </c>
      <c r="I364" s="2">
        <v>0.84722222222222221</v>
      </c>
      <c r="J364" t="s">
        <v>317</v>
      </c>
      <c r="K364" s="6">
        <v>504141000</v>
      </c>
      <c r="L364" t="s">
        <v>888</v>
      </c>
      <c r="N364">
        <v>15</v>
      </c>
      <c r="O364" s="14">
        <v>69</v>
      </c>
    </row>
    <row r="365" spans="1:15" x14ac:dyDescent="0.35">
      <c r="A365" t="s">
        <v>891</v>
      </c>
      <c r="B365">
        <v>13</v>
      </c>
      <c r="C365" t="s">
        <v>892</v>
      </c>
      <c r="D365" s="5">
        <f t="shared" si="5"/>
        <v>78</v>
      </c>
      <c r="E365">
        <v>10</v>
      </c>
      <c r="F365" s="1">
        <v>44992</v>
      </c>
      <c r="G365" s="1">
        <v>45034</v>
      </c>
      <c r="H365" s="2">
        <v>0.6875</v>
      </c>
      <c r="I365" s="2">
        <v>0.73958333333333337</v>
      </c>
      <c r="J365" t="s">
        <v>243</v>
      </c>
      <c r="K365" s="6">
        <v>504141000</v>
      </c>
      <c r="L365" t="s">
        <v>893</v>
      </c>
      <c r="N365">
        <v>10</v>
      </c>
      <c r="O365" s="14">
        <v>72</v>
      </c>
    </row>
    <row r="366" spans="1:15" x14ac:dyDescent="0.35">
      <c r="A366" t="s">
        <v>894</v>
      </c>
      <c r="B366">
        <v>13</v>
      </c>
      <c r="C366" t="s">
        <v>187</v>
      </c>
      <c r="D366" s="5">
        <f t="shared" si="5"/>
        <v>72</v>
      </c>
      <c r="E366">
        <v>27</v>
      </c>
      <c r="F366" s="1">
        <v>44943</v>
      </c>
      <c r="G366" s="1">
        <v>45034</v>
      </c>
      <c r="H366" s="2">
        <v>0.75</v>
      </c>
      <c r="I366" s="2">
        <v>0.8125</v>
      </c>
      <c r="J366" t="s">
        <v>180</v>
      </c>
      <c r="K366" s="6">
        <v>504141000</v>
      </c>
      <c r="L366" t="s">
        <v>895</v>
      </c>
      <c r="N366">
        <v>15</v>
      </c>
      <c r="O366" s="14">
        <v>0</v>
      </c>
    </row>
    <row r="367" spans="1:15" x14ac:dyDescent="0.35">
      <c r="A367" t="s">
        <v>896</v>
      </c>
      <c r="B367">
        <v>15</v>
      </c>
      <c r="C367" t="s">
        <v>897</v>
      </c>
      <c r="D367" s="5">
        <f t="shared" si="5"/>
        <v>28</v>
      </c>
      <c r="E367">
        <v>40</v>
      </c>
      <c r="F367" s="1">
        <v>44957</v>
      </c>
      <c r="G367" s="1">
        <v>45034</v>
      </c>
      <c r="H367" s="2">
        <v>0.375</v>
      </c>
      <c r="I367" s="2">
        <v>0.5</v>
      </c>
      <c r="J367" t="s">
        <v>231</v>
      </c>
      <c r="K367" s="6">
        <v>504141000</v>
      </c>
      <c r="L367" t="s">
        <v>898</v>
      </c>
      <c r="N367">
        <v>12</v>
      </c>
      <c r="O367" s="14">
        <v>163</v>
      </c>
    </row>
    <row r="368" spans="1:15" x14ac:dyDescent="0.35">
      <c r="A368" t="s">
        <v>899</v>
      </c>
      <c r="B368">
        <v>13</v>
      </c>
      <c r="C368" t="s">
        <v>900</v>
      </c>
      <c r="D368" s="5">
        <f t="shared" si="5"/>
        <v>22</v>
      </c>
      <c r="E368">
        <v>31</v>
      </c>
      <c r="F368" s="1">
        <v>44839</v>
      </c>
      <c r="G368" s="1">
        <v>45035</v>
      </c>
      <c r="H368" s="2">
        <v>0.72916666666666663</v>
      </c>
      <c r="I368" s="2">
        <v>0.77083333333333337</v>
      </c>
      <c r="J368" t="s">
        <v>721</v>
      </c>
      <c r="L368" t="s">
        <v>901</v>
      </c>
      <c r="N368">
        <v>18</v>
      </c>
      <c r="O368" s="14">
        <v>102</v>
      </c>
    </row>
    <row r="369" spans="1:15" x14ac:dyDescent="0.35">
      <c r="A369" t="s">
        <v>902</v>
      </c>
      <c r="B369">
        <v>13</v>
      </c>
      <c r="C369" t="s">
        <v>903</v>
      </c>
      <c r="D369" s="5">
        <f t="shared" si="5"/>
        <v>14</v>
      </c>
      <c r="E369">
        <v>10</v>
      </c>
      <c r="F369" s="1">
        <v>44986</v>
      </c>
      <c r="G369" s="1">
        <v>45035</v>
      </c>
      <c r="H369" s="2">
        <v>0.83333333333333337</v>
      </c>
      <c r="I369" s="2">
        <v>0.875</v>
      </c>
      <c r="J369" t="s">
        <v>904</v>
      </c>
      <c r="L369" t="s">
        <v>905</v>
      </c>
      <c r="N369">
        <v>20</v>
      </c>
      <c r="O369" s="14">
        <v>109</v>
      </c>
    </row>
    <row r="370" spans="1:15" x14ac:dyDescent="0.35">
      <c r="A370" t="s">
        <v>906</v>
      </c>
      <c r="B370">
        <v>8</v>
      </c>
      <c r="C370" t="s">
        <v>907</v>
      </c>
      <c r="D370" s="5">
        <f t="shared" si="5"/>
        <v>24</v>
      </c>
      <c r="E370">
        <v>15</v>
      </c>
      <c r="F370" s="1">
        <v>45007</v>
      </c>
      <c r="G370" s="1">
        <v>45035</v>
      </c>
      <c r="H370" s="2">
        <v>0.72916666666666663</v>
      </c>
      <c r="I370" s="2">
        <v>0.84375</v>
      </c>
      <c r="J370" t="s">
        <v>433</v>
      </c>
      <c r="K370" s="6">
        <v>504141000</v>
      </c>
      <c r="L370" t="s">
        <v>309</v>
      </c>
      <c r="N370">
        <v>9</v>
      </c>
      <c r="O370" s="14">
        <v>148</v>
      </c>
    </row>
    <row r="371" spans="1:15" x14ac:dyDescent="0.35">
      <c r="A371" t="s">
        <v>908</v>
      </c>
      <c r="B371">
        <v>13</v>
      </c>
      <c r="C371" t="s">
        <v>631</v>
      </c>
      <c r="D371" s="5">
        <f t="shared" si="5"/>
        <v>15</v>
      </c>
      <c r="E371">
        <v>36</v>
      </c>
      <c r="F371" s="1">
        <v>44818</v>
      </c>
      <c r="G371" s="1">
        <v>45035</v>
      </c>
      <c r="H371" s="2">
        <v>0.6875</v>
      </c>
      <c r="I371" s="2">
        <v>0.72916666666666663</v>
      </c>
      <c r="J371" t="s">
        <v>909</v>
      </c>
      <c r="L371" t="s">
        <v>910</v>
      </c>
      <c r="N371">
        <v>15</v>
      </c>
      <c r="O371" s="14">
        <v>131</v>
      </c>
    </row>
    <row r="372" spans="1:15" x14ac:dyDescent="0.35">
      <c r="A372" t="s">
        <v>911</v>
      </c>
      <c r="B372">
        <v>13</v>
      </c>
      <c r="C372" t="s">
        <v>631</v>
      </c>
      <c r="D372" s="5">
        <f t="shared" si="5"/>
        <v>15</v>
      </c>
      <c r="E372">
        <v>36</v>
      </c>
      <c r="F372" s="1">
        <v>44818</v>
      </c>
      <c r="G372" s="1">
        <v>45035</v>
      </c>
      <c r="H372" s="2">
        <v>0.72916666666666663</v>
      </c>
      <c r="I372" s="2">
        <v>0.77083333333333337</v>
      </c>
      <c r="J372" t="s">
        <v>909</v>
      </c>
      <c r="L372" t="s">
        <v>910</v>
      </c>
      <c r="N372">
        <v>15</v>
      </c>
      <c r="O372" s="14">
        <v>131</v>
      </c>
    </row>
    <row r="373" spans="1:15" x14ac:dyDescent="0.35">
      <c r="A373" t="s">
        <v>912</v>
      </c>
      <c r="B373">
        <v>2</v>
      </c>
      <c r="C373" t="s">
        <v>913</v>
      </c>
      <c r="D373" s="5">
        <f t="shared" si="5"/>
        <v>13</v>
      </c>
      <c r="E373">
        <v>8</v>
      </c>
      <c r="F373" s="1">
        <v>45034</v>
      </c>
      <c r="G373" s="1">
        <v>45035</v>
      </c>
      <c r="H373" s="2">
        <v>0.75</v>
      </c>
      <c r="I373" s="2">
        <v>0.875</v>
      </c>
      <c r="J373" t="s">
        <v>340</v>
      </c>
      <c r="K373" s="6">
        <v>504141000</v>
      </c>
      <c r="L373" t="s">
        <v>622</v>
      </c>
      <c r="N373">
        <v>10</v>
      </c>
      <c r="O373" s="14">
        <v>71</v>
      </c>
    </row>
    <row r="374" spans="1:15" x14ac:dyDescent="0.35">
      <c r="A374" t="s">
        <v>914</v>
      </c>
      <c r="B374">
        <v>13</v>
      </c>
      <c r="C374" t="s">
        <v>187</v>
      </c>
      <c r="D374" s="5">
        <f t="shared" si="5"/>
        <v>72</v>
      </c>
      <c r="E374">
        <v>27</v>
      </c>
      <c r="F374" s="1">
        <v>44944</v>
      </c>
      <c r="G374" s="1">
        <v>45035</v>
      </c>
      <c r="H374" s="2">
        <v>0.70833333333333337</v>
      </c>
      <c r="I374" s="2">
        <v>0.77083333333333337</v>
      </c>
      <c r="J374" t="s">
        <v>188</v>
      </c>
      <c r="K374" s="6">
        <v>504141000</v>
      </c>
      <c r="L374" t="s">
        <v>915</v>
      </c>
      <c r="N374">
        <v>15</v>
      </c>
      <c r="O374" s="14">
        <v>0</v>
      </c>
    </row>
    <row r="375" spans="1:15" x14ac:dyDescent="0.35">
      <c r="A375" t="s">
        <v>916</v>
      </c>
      <c r="B375">
        <v>13</v>
      </c>
      <c r="C375" t="s">
        <v>917</v>
      </c>
      <c r="D375" s="5">
        <f t="shared" si="5"/>
        <v>16</v>
      </c>
      <c r="E375">
        <v>20</v>
      </c>
      <c r="F375" s="1">
        <v>44958</v>
      </c>
      <c r="G375" s="1">
        <v>45035</v>
      </c>
      <c r="H375" s="2">
        <v>0.37152777777777773</v>
      </c>
      <c r="I375" s="2">
        <v>0.43402777777777773</v>
      </c>
      <c r="J375" t="s">
        <v>317</v>
      </c>
      <c r="K375" s="6">
        <v>504141000</v>
      </c>
      <c r="L375" t="s">
        <v>918</v>
      </c>
      <c r="N375">
        <v>15</v>
      </c>
      <c r="O375" s="14">
        <v>102</v>
      </c>
    </row>
    <row r="376" spans="1:15" x14ac:dyDescent="0.35">
      <c r="A376" t="s">
        <v>919</v>
      </c>
      <c r="B376">
        <v>13</v>
      </c>
      <c r="C376" t="s">
        <v>917</v>
      </c>
      <c r="D376" s="5">
        <f t="shared" si="5"/>
        <v>16</v>
      </c>
      <c r="E376">
        <v>20</v>
      </c>
      <c r="F376" s="1">
        <v>44958</v>
      </c>
      <c r="G376" s="1">
        <v>45035</v>
      </c>
      <c r="H376" s="2">
        <v>0.4375</v>
      </c>
      <c r="I376" s="2">
        <v>0.5</v>
      </c>
      <c r="J376" t="s">
        <v>317</v>
      </c>
      <c r="K376" s="6">
        <v>504141000</v>
      </c>
      <c r="L376" t="s">
        <v>918</v>
      </c>
      <c r="N376">
        <v>15</v>
      </c>
      <c r="O376" s="14">
        <v>102</v>
      </c>
    </row>
    <row r="377" spans="1:15" x14ac:dyDescent="0.35">
      <c r="A377" t="s">
        <v>920</v>
      </c>
      <c r="B377">
        <v>13</v>
      </c>
      <c r="C377" t="s">
        <v>917</v>
      </c>
      <c r="D377" s="5">
        <f t="shared" si="5"/>
        <v>16</v>
      </c>
      <c r="E377">
        <v>20</v>
      </c>
      <c r="F377" s="1">
        <v>44958</v>
      </c>
      <c r="G377" s="1">
        <v>45035</v>
      </c>
      <c r="H377" s="2">
        <v>0.71527777777777779</v>
      </c>
      <c r="I377" s="2">
        <v>0.77777777777777779</v>
      </c>
      <c r="J377" t="s">
        <v>317</v>
      </c>
      <c r="K377" s="6">
        <v>504141000</v>
      </c>
      <c r="L377" t="s">
        <v>918</v>
      </c>
      <c r="N377">
        <v>15</v>
      </c>
      <c r="O377" s="14">
        <v>102</v>
      </c>
    </row>
    <row r="378" spans="1:15" x14ac:dyDescent="0.35">
      <c r="A378" t="s">
        <v>921</v>
      </c>
      <c r="B378">
        <v>10</v>
      </c>
      <c r="C378" t="s">
        <v>922</v>
      </c>
      <c r="D378" s="5">
        <f t="shared" si="5"/>
        <v>53</v>
      </c>
      <c r="E378">
        <v>14</v>
      </c>
      <c r="F378" s="1">
        <v>45035</v>
      </c>
      <c r="G378" s="1">
        <v>45035</v>
      </c>
      <c r="H378" s="2">
        <v>0.33333333333333331</v>
      </c>
      <c r="I378" s="2">
        <v>0.75</v>
      </c>
      <c r="J378" t="s">
        <v>208</v>
      </c>
      <c r="L378" t="s">
        <v>596</v>
      </c>
      <c r="N378">
        <v>12</v>
      </c>
      <c r="O378" s="14">
        <v>5</v>
      </c>
    </row>
    <row r="379" spans="1:15" x14ac:dyDescent="0.35">
      <c r="A379" t="s">
        <v>923</v>
      </c>
      <c r="B379">
        <v>15</v>
      </c>
      <c r="C379" t="s">
        <v>924</v>
      </c>
      <c r="D379" s="5">
        <f t="shared" si="5"/>
        <v>35</v>
      </c>
      <c r="E379">
        <v>36</v>
      </c>
      <c r="F379" s="1">
        <v>44958</v>
      </c>
      <c r="G379" s="1">
        <v>45035</v>
      </c>
      <c r="H379" s="2">
        <v>0.375</v>
      </c>
      <c r="I379" s="2">
        <v>0.5</v>
      </c>
      <c r="J379" t="s">
        <v>235</v>
      </c>
      <c r="K379" s="6">
        <v>504141000</v>
      </c>
      <c r="L379" t="s">
        <v>236</v>
      </c>
      <c r="N379">
        <v>12</v>
      </c>
      <c r="O379" s="14">
        <v>148</v>
      </c>
    </row>
    <row r="380" spans="1:15" x14ac:dyDescent="0.35">
      <c r="A380" t="s">
        <v>925</v>
      </c>
      <c r="B380">
        <v>13</v>
      </c>
      <c r="C380" t="s">
        <v>926</v>
      </c>
      <c r="D380" s="5">
        <f t="shared" si="5"/>
        <v>46</v>
      </c>
      <c r="E380">
        <v>14</v>
      </c>
      <c r="F380" s="1">
        <v>44986</v>
      </c>
      <c r="G380" s="1">
        <v>45035</v>
      </c>
      <c r="H380" s="2">
        <v>0.77083333333333337</v>
      </c>
      <c r="I380" s="2">
        <v>0.83333333333333337</v>
      </c>
      <c r="J380" t="s">
        <v>904</v>
      </c>
      <c r="L380" t="s">
        <v>905</v>
      </c>
      <c r="N380">
        <v>20</v>
      </c>
      <c r="O380" s="14">
        <v>120</v>
      </c>
    </row>
    <row r="381" spans="1:15" x14ac:dyDescent="0.35">
      <c r="A381" t="s">
        <v>927</v>
      </c>
      <c r="B381">
        <v>8</v>
      </c>
      <c r="C381" t="s">
        <v>928</v>
      </c>
      <c r="D381" s="5">
        <f t="shared" si="5"/>
        <v>33</v>
      </c>
      <c r="E381">
        <v>6</v>
      </c>
      <c r="F381" s="1">
        <v>45035</v>
      </c>
      <c r="G381" s="1">
        <v>45035</v>
      </c>
      <c r="H381" s="2">
        <v>0.375</v>
      </c>
      <c r="I381" s="2">
        <v>0.54166666666666663</v>
      </c>
      <c r="J381" t="s">
        <v>436</v>
      </c>
      <c r="K381" s="6">
        <v>504141000</v>
      </c>
      <c r="L381" t="s">
        <v>437</v>
      </c>
      <c r="N381">
        <v>9</v>
      </c>
      <c r="O381" s="14">
        <v>45</v>
      </c>
    </row>
    <row r="382" spans="1:15" x14ac:dyDescent="0.35">
      <c r="A382" t="s">
        <v>929</v>
      </c>
      <c r="B382">
        <v>13</v>
      </c>
      <c r="C382" t="s">
        <v>930</v>
      </c>
      <c r="D382" s="5">
        <f t="shared" si="5"/>
        <v>30</v>
      </c>
      <c r="E382">
        <v>10</v>
      </c>
      <c r="F382" s="1">
        <v>45028</v>
      </c>
      <c r="G382" s="1">
        <v>45035</v>
      </c>
      <c r="H382" s="2">
        <v>0.75</v>
      </c>
      <c r="I382" s="2">
        <v>0.89583333333333337</v>
      </c>
      <c r="J382" t="s">
        <v>298</v>
      </c>
      <c r="K382" s="6">
        <v>504141000</v>
      </c>
      <c r="L382" t="s">
        <v>601</v>
      </c>
      <c r="N382">
        <v>15</v>
      </c>
      <c r="O382" s="14">
        <v>46</v>
      </c>
    </row>
    <row r="383" spans="1:15" x14ac:dyDescent="0.35">
      <c r="A383" t="s">
        <v>931</v>
      </c>
      <c r="B383">
        <v>14</v>
      </c>
      <c r="C383" t="s">
        <v>932</v>
      </c>
      <c r="D383" s="5">
        <f t="shared" si="5"/>
        <v>28</v>
      </c>
      <c r="E383">
        <v>4</v>
      </c>
      <c r="F383" s="1">
        <v>45036</v>
      </c>
      <c r="G383" s="1">
        <v>45036</v>
      </c>
      <c r="H383" s="2">
        <v>0.70833333333333337</v>
      </c>
      <c r="I383" s="2">
        <v>0.83333333333333337</v>
      </c>
      <c r="J383" t="s">
        <v>393</v>
      </c>
      <c r="K383" s="6">
        <v>504141000</v>
      </c>
      <c r="L383" t="s">
        <v>737</v>
      </c>
      <c r="N383">
        <v>9</v>
      </c>
      <c r="O383" s="14">
        <v>21</v>
      </c>
    </row>
    <row r="384" spans="1:15" x14ac:dyDescent="0.35">
      <c r="A384" t="s">
        <v>933</v>
      </c>
      <c r="B384">
        <v>15</v>
      </c>
      <c r="C384" t="s">
        <v>934</v>
      </c>
      <c r="D384" s="5">
        <f t="shared" si="5"/>
        <v>15</v>
      </c>
      <c r="E384">
        <v>33</v>
      </c>
      <c r="F384" s="1">
        <v>44966</v>
      </c>
      <c r="G384" s="1">
        <v>45036</v>
      </c>
      <c r="H384" s="2">
        <v>0.75</v>
      </c>
      <c r="I384" s="2">
        <v>0.875</v>
      </c>
      <c r="J384" t="s">
        <v>329</v>
      </c>
      <c r="K384" s="6">
        <v>504141000</v>
      </c>
      <c r="L384" t="s">
        <v>330</v>
      </c>
      <c r="N384">
        <v>13</v>
      </c>
      <c r="O384" s="14">
        <v>130</v>
      </c>
    </row>
    <row r="385" spans="1:15" x14ac:dyDescent="0.35">
      <c r="A385" t="s">
        <v>935</v>
      </c>
      <c r="B385">
        <v>13</v>
      </c>
      <c r="C385" t="s">
        <v>256</v>
      </c>
      <c r="D385" s="5">
        <f t="shared" si="5"/>
        <v>52</v>
      </c>
      <c r="E385">
        <v>6</v>
      </c>
      <c r="F385" s="1">
        <v>44994</v>
      </c>
      <c r="G385" s="1">
        <v>45036</v>
      </c>
      <c r="H385" s="2">
        <v>0.625</v>
      </c>
      <c r="I385" s="2">
        <v>0.65625</v>
      </c>
      <c r="J385" t="s">
        <v>239</v>
      </c>
      <c r="K385" s="6">
        <v>504141000</v>
      </c>
      <c r="L385" t="s">
        <v>257</v>
      </c>
      <c r="N385">
        <v>7</v>
      </c>
      <c r="O385" s="14">
        <v>39</v>
      </c>
    </row>
    <row r="386" spans="1:15" x14ac:dyDescent="0.35">
      <c r="A386" t="s">
        <v>936</v>
      </c>
      <c r="B386">
        <v>13</v>
      </c>
      <c r="C386" t="s">
        <v>319</v>
      </c>
      <c r="D386" s="5">
        <f t="shared" si="5"/>
        <v>53</v>
      </c>
      <c r="E386">
        <v>8</v>
      </c>
      <c r="F386" s="1">
        <v>44994</v>
      </c>
      <c r="G386" s="1">
        <v>45036</v>
      </c>
      <c r="H386" s="2">
        <v>0.67708333333333337</v>
      </c>
      <c r="I386" s="2">
        <v>0.71875</v>
      </c>
      <c r="J386" t="s">
        <v>239</v>
      </c>
      <c r="K386" s="6">
        <v>504141000</v>
      </c>
      <c r="L386" t="s">
        <v>257</v>
      </c>
      <c r="N386">
        <v>8</v>
      </c>
      <c r="O386" s="14">
        <v>51</v>
      </c>
    </row>
    <row r="387" spans="1:15" x14ac:dyDescent="0.35">
      <c r="A387" t="s">
        <v>937</v>
      </c>
      <c r="B387">
        <v>1</v>
      </c>
      <c r="C387" t="s">
        <v>938</v>
      </c>
      <c r="D387" s="5">
        <f t="shared" ref="D387:D450" si="6">LEN(C387)</f>
        <v>44</v>
      </c>
      <c r="E387">
        <v>40</v>
      </c>
      <c r="F387" s="1">
        <v>44854</v>
      </c>
      <c r="G387" s="1">
        <v>45036</v>
      </c>
      <c r="H387" s="2">
        <v>0.75</v>
      </c>
      <c r="I387" s="2">
        <v>0.8125</v>
      </c>
      <c r="J387" t="s">
        <v>939</v>
      </c>
      <c r="K387" s="6">
        <v>599936291</v>
      </c>
      <c r="L387" t="s">
        <v>940</v>
      </c>
      <c r="N387">
        <v>9</v>
      </c>
      <c r="O387" s="14">
        <v>212</v>
      </c>
    </row>
    <row r="388" spans="1:15" x14ac:dyDescent="0.35">
      <c r="A388" t="s">
        <v>941</v>
      </c>
      <c r="C388" t="s">
        <v>942</v>
      </c>
      <c r="D388" s="5">
        <f t="shared" si="6"/>
        <v>38</v>
      </c>
      <c r="E388">
        <v>2</v>
      </c>
      <c r="F388" s="1">
        <v>45036</v>
      </c>
      <c r="G388" s="1">
        <v>45036</v>
      </c>
      <c r="H388" s="2">
        <v>0.64583333333333337</v>
      </c>
      <c r="I388" s="2">
        <v>0.70833333333333337</v>
      </c>
      <c r="J388" t="s">
        <v>688</v>
      </c>
      <c r="L388" t="s">
        <v>263</v>
      </c>
      <c r="N388">
        <v>7</v>
      </c>
      <c r="O388" s="14">
        <v>0</v>
      </c>
    </row>
    <row r="389" spans="1:15" x14ac:dyDescent="0.35">
      <c r="A389" t="s">
        <v>943</v>
      </c>
      <c r="C389" t="s">
        <v>942</v>
      </c>
      <c r="D389" s="5">
        <f t="shared" si="6"/>
        <v>38</v>
      </c>
      <c r="E389">
        <v>2</v>
      </c>
      <c r="F389" s="1">
        <v>45036</v>
      </c>
      <c r="G389" s="1">
        <v>45036</v>
      </c>
      <c r="H389" s="2">
        <v>0.64583333333333337</v>
      </c>
      <c r="I389" s="2">
        <v>0.70833333333333337</v>
      </c>
      <c r="J389" t="s">
        <v>944</v>
      </c>
      <c r="L389" t="s">
        <v>945</v>
      </c>
      <c r="N389">
        <v>7</v>
      </c>
      <c r="O389" s="14">
        <v>0</v>
      </c>
    </row>
    <row r="390" spans="1:15" x14ac:dyDescent="0.35">
      <c r="A390" t="s">
        <v>946</v>
      </c>
      <c r="B390">
        <v>13</v>
      </c>
      <c r="C390" t="s">
        <v>947</v>
      </c>
      <c r="D390" s="5">
        <f t="shared" si="6"/>
        <v>7</v>
      </c>
      <c r="E390">
        <v>24</v>
      </c>
      <c r="F390" s="1">
        <v>44945</v>
      </c>
      <c r="G390" s="1">
        <v>45036</v>
      </c>
      <c r="H390" s="2">
        <v>0.76388888888888884</v>
      </c>
      <c r="I390" s="2">
        <v>0.82638888888888884</v>
      </c>
      <c r="J390" t="s">
        <v>317</v>
      </c>
      <c r="K390" s="6">
        <v>504141000</v>
      </c>
      <c r="L390" t="s">
        <v>746</v>
      </c>
      <c r="N390">
        <v>17</v>
      </c>
      <c r="O390" s="14">
        <v>122</v>
      </c>
    </row>
    <row r="391" spans="1:15" x14ac:dyDescent="0.35">
      <c r="A391" t="s">
        <v>948</v>
      </c>
      <c r="B391">
        <v>15</v>
      </c>
      <c r="C391" t="s">
        <v>949</v>
      </c>
      <c r="D391" s="5">
        <f t="shared" si="6"/>
        <v>27</v>
      </c>
      <c r="E391">
        <v>40</v>
      </c>
      <c r="F391" s="1">
        <v>44960</v>
      </c>
      <c r="G391" s="1">
        <v>45037</v>
      </c>
      <c r="H391" s="2">
        <v>0.375</v>
      </c>
      <c r="I391" s="2">
        <v>0.5</v>
      </c>
      <c r="J391" t="s">
        <v>231</v>
      </c>
      <c r="K391" s="6">
        <v>504141000</v>
      </c>
      <c r="L391" t="s">
        <v>898</v>
      </c>
      <c r="N391">
        <v>12</v>
      </c>
      <c r="O391" s="14">
        <v>163</v>
      </c>
    </row>
    <row r="392" spans="1:15" x14ac:dyDescent="0.35">
      <c r="A392" t="s">
        <v>950</v>
      </c>
      <c r="B392">
        <v>15</v>
      </c>
      <c r="C392" t="s">
        <v>949</v>
      </c>
      <c r="D392" s="5">
        <f t="shared" si="6"/>
        <v>27</v>
      </c>
      <c r="E392">
        <v>40</v>
      </c>
      <c r="F392" s="1">
        <v>44960</v>
      </c>
      <c r="G392" s="1">
        <v>45037</v>
      </c>
      <c r="H392" s="2">
        <v>0.75</v>
      </c>
      <c r="I392" s="2">
        <v>0.875</v>
      </c>
      <c r="J392" t="s">
        <v>231</v>
      </c>
      <c r="K392" s="6">
        <v>504141000</v>
      </c>
      <c r="L392" t="s">
        <v>898</v>
      </c>
      <c r="N392">
        <v>14</v>
      </c>
      <c r="O392" s="14">
        <v>163</v>
      </c>
    </row>
    <row r="393" spans="1:15" x14ac:dyDescent="0.35">
      <c r="A393" t="s">
        <v>951</v>
      </c>
      <c r="B393">
        <v>13</v>
      </c>
      <c r="C393" t="s">
        <v>952</v>
      </c>
      <c r="D393" s="5">
        <f t="shared" si="6"/>
        <v>24</v>
      </c>
      <c r="E393">
        <v>6</v>
      </c>
      <c r="F393" s="1">
        <v>45030</v>
      </c>
      <c r="G393" s="1">
        <v>45037</v>
      </c>
      <c r="H393" s="2">
        <v>0.75</v>
      </c>
      <c r="I393" s="2">
        <v>0.83333333333333337</v>
      </c>
      <c r="J393" t="s">
        <v>239</v>
      </c>
      <c r="K393" s="6">
        <v>504141000</v>
      </c>
      <c r="L393" t="s">
        <v>517</v>
      </c>
      <c r="N393">
        <v>12</v>
      </c>
      <c r="O393" s="14">
        <v>34</v>
      </c>
    </row>
    <row r="394" spans="1:15" x14ac:dyDescent="0.35">
      <c r="A394" t="s">
        <v>953</v>
      </c>
      <c r="B394">
        <v>15</v>
      </c>
      <c r="C394" t="s">
        <v>328</v>
      </c>
      <c r="D394" s="5">
        <f t="shared" si="6"/>
        <v>26</v>
      </c>
      <c r="E394">
        <v>22</v>
      </c>
      <c r="F394" s="1">
        <v>45030</v>
      </c>
      <c r="G394" s="1">
        <v>45037</v>
      </c>
      <c r="H394" s="2">
        <v>0.625</v>
      </c>
      <c r="I394" s="2">
        <v>0.875</v>
      </c>
      <c r="J394" t="s">
        <v>329</v>
      </c>
      <c r="K394" s="6">
        <v>504141000</v>
      </c>
      <c r="L394" t="s">
        <v>330</v>
      </c>
      <c r="N394">
        <v>11</v>
      </c>
      <c r="O394" s="14">
        <v>135</v>
      </c>
    </row>
    <row r="395" spans="1:15" x14ac:dyDescent="0.35">
      <c r="A395" t="s">
        <v>954</v>
      </c>
      <c r="B395">
        <v>13</v>
      </c>
      <c r="C395" t="s">
        <v>955</v>
      </c>
      <c r="D395" s="5">
        <f t="shared" si="6"/>
        <v>44</v>
      </c>
      <c r="E395">
        <v>5</v>
      </c>
      <c r="F395" s="1">
        <v>45037</v>
      </c>
      <c r="G395" s="1">
        <v>45037</v>
      </c>
      <c r="H395" s="2">
        <v>0.66666666666666663</v>
      </c>
      <c r="I395" s="2">
        <v>0.8125</v>
      </c>
      <c r="J395" t="s">
        <v>298</v>
      </c>
      <c r="K395" s="6">
        <v>504141000</v>
      </c>
      <c r="L395" t="s">
        <v>299</v>
      </c>
      <c r="N395">
        <v>15</v>
      </c>
      <c r="O395" s="14">
        <v>23</v>
      </c>
    </row>
    <row r="396" spans="1:15" x14ac:dyDescent="0.35">
      <c r="A396" t="s">
        <v>956</v>
      </c>
      <c r="B396">
        <v>13</v>
      </c>
      <c r="C396" t="s">
        <v>519</v>
      </c>
      <c r="D396" s="5">
        <f t="shared" si="6"/>
        <v>31</v>
      </c>
      <c r="E396">
        <v>6</v>
      </c>
      <c r="F396" s="1">
        <v>45037</v>
      </c>
      <c r="G396" s="1">
        <v>45037</v>
      </c>
      <c r="H396" s="2">
        <v>0.72916666666666663</v>
      </c>
      <c r="I396" s="2">
        <v>0.89583333333333337</v>
      </c>
      <c r="J396" t="s">
        <v>223</v>
      </c>
      <c r="L396" t="s">
        <v>322</v>
      </c>
      <c r="N396">
        <v>15</v>
      </c>
      <c r="O396" s="14">
        <v>26</v>
      </c>
    </row>
    <row r="397" spans="1:15" x14ac:dyDescent="0.35">
      <c r="A397" t="s">
        <v>957</v>
      </c>
      <c r="B397">
        <v>2</v>
      </c>
      <c r="C397" t="s">
        <v>958</v>
      </c>
      <c r="D397" s="5">
        <f t="shared" si="6"/>
        <v>48</v>
      </c>
      <c r="E397">
        <v>2</v>
      </c>
      <c r="F397" s="1">
        <v>45009</v>
      </c>
      <c r="G397" s="1">
        <v>45009</v>
      </c>
      <c r="H397" s="2">
        <v>0.625</v>
      </c>
      <c r="I397" s="2">
        <v>0.6875</v>
      </c>
      <c r="J397" t="s">
        <v>208</v>
      </c>
      <c r="L397" t="s">
        <v>959</v>
      </c>
      <c r="N397">
        <v>100</v>
      </c>
      <c r="O397" s="14">
        <v>0</v>
      </c>
    </row>
    <row r="398" spans="1:15" x14ac:dyDescent="0.35">
      <c r="A398" t="s">
        <v>960</v>
      </c>
      <c r="B398">
        <v>15</v>
      </c>
      <c r="C398" t="s">
        <v>961</v>
      </c>
      <c r="D398" s="5">
        <f t="shared" si="6"/>
        <v>100</v>
      </c>
      <c r="E398">
        <v>16</v>
      </c>
      <c r="F398" s="1">
        <v>44946</v>
      </c>
      <c r="G398" s="1">
        <v>45037</v>
      </c>
      <c r="H398" s="2">
        <v>0.72569444444444453</v>
      </c>
      <c r="I398" s="2">
        <v>0.76736111111111116</v>
      </c>
      <c r="J398" t="s">
        <v>429</v>
      </c>
      <c r="K398" s="6">
        <v>504141000</v>
      </c>
      <c r="L398" t="s">
        <v>962</v>
      </c>
      <c r="N398">
        <v>25</v>
      </c>
      <c r="O398" s="14">
        <v>60</v>
      </c>
    </row>
    <row r="399" spans="1:15" x14ac:dyDescent="0.35">
      <c r="A399" t="s">
        <v>963</v>
      </c>
      <c r="B399">
        <v>15</v>
      </c>
      <c r="C399" t="s">
        <v>961</v>
      </c>
      <c r="D399" s="5">
        <f t="shared" si="6"/>
        <v>100</v>
      </c>
      <c r="E399">
        <v>16</v>
      </c>
      <c r="F399" s="1">
        <v>44946</v>
      </c>
      <c r="G399" s="1">
        <v>45037</v>
      </c>
      <c r="H399" s="2">
        <v>0.77083333333333337</v>
      </c>
      <c r="I399" s="2">
        <v>0.8125</v>
      </c>
      <c r="J399" t="s">
        <v>429</v>
      </c>
      <c r="K399" s="6">
        <v>504141000</v>
      </c>
      <c r="L399" t="s">
        <v>962</v>
      </c>
      <c r="N399">
        <v>23</v>
      </c>
      <c r="O399" s="14">
        <v>60</v>
      </c>
    </row>
    <row r="400" spans="1:15" x14ac:dyDescent="0.35">
      <c r="A400" t="s">
        <v>964</v>
      </c>
      <c r="B400">
        <v>2</v>
      </c>
      <c r="C400" t="s">
        <v>965</v>
      </c>
      <c r="D400" s="5">
        <f t="shared" si="6"/>
        <v>63</v>
      </c>
      <c r="E400">
        <v>8</v>
      </c>
      <c r="F400" s="1">
        <v>45038</v>
      </c>
      <c r="G400" s="1">
        <v>45038</v>
      </c>
      <c r="H400" s="2">
        <v>0.39583333333333331</v>
      </c>
      <c r="I400" s="2">
        <v>0.66666666666666663</v>
      </c>
      <c r="J400" t="s">
        <v>188</v>
      </c>
      <c r="K400" s="6">
        <v>504141000</v>
      </c>
      <c r="L400" t="s">
        <v>540</v>
      </c>
      <c r="N400">
        <v>12</v>
      </c>
      <c r="O400" s="14">
        <v>80</v>
      </c>
    </row>
    <row r="401" spans="1:15" x14ac:dyDescent="0.35">
      <c r="A401" t="s">
        <v>966</v>
      </c>
      <c r="B401">
        <v>15</v>
      </c>
      <c r="C401" t="s">
        <v>234</v>
      </c>
      <c r="D401" s="5">
        <f t="shared" si="6"/>
        <v>32</v>
      </c>
      <c r="E401">
        <v>10</v>
      </c>
      <c r="F401" s="1">
        <v>45038</v>
      </c>
      <c r="G401" s="1">
        <v>45038</v>
      </c>
      <c r="H401" s="2">
        <v>0.375</v>
      </c>
      <c r="I401" s="2">
        <v>0.70833333333333337</v>
      </c>
      <c r="J401" t="s">
        <v>235</v>
      </c>
      <c r="K401" s="6">
        <v>504141000</v>
      </c>
      <c r="L401" t="s">
        <v>236</v>
      </c>
      <c r="N401">
        <v>9</v>
      </c>
      <c r="O401" s="14">
        <v>75</v>
      </c>
    </row>
    <row r="402" spans="1:15" x14ac:dyDescent="0.35">
      <c r="A402" t="s">
        <v>967</v>
      </c>
      <c r="B402">
        <v>14</v>
      </c>
      <c r="C402" t="s">
        <v>968</v>
      </c>
      <c r="D402" s="5">
        <f t="shared" si="6"/>
        <v>30</v>
      </c>
      <c r="E402">
        <v>11</v>
      </c>
      <c r="F402" s="1">
        <v>45037</v>
      </c>
      <c r="G402" s="1">
        <v>45038</v>
      </c>
      <c r="H402" s="2">
        <v>0.70833333333333337</v>
      </c>
      <c r="I402" s="2">
        <v>0.83333333333333337</v>
      </c>
      <c r="J402" t="s">
        <v>340</v>
      </c>
      <c r="K402" s="6">
        <v>504141000</v>
      </c>
      <c r="L402" t="s">
        <v>969</v>
      </c>
      <c r="N402">
        <v>12</v>
      </c>
      <c r="O402" s="14">
        <v>77</v>
      </c>
    </row>
    <row r="403" spans="1:15" x14ac:dyDescent="0.35">
      <c r="A403" t="s">
        <v>970</v>
      </c>
      <c r="B403">
        <v>13</v>
      </c>
      <c r="C403" t="s">
        <v>301</v>
      </c>
      <c r="D403" s="5">
        <f t="shared" si="6"/>
        <v>29</v>
      </c>
      <c r="E403">
        <v>8</v>
      </c>
      <c r="F403" s="1">
        <v>44991</v>
      </c>
      <c r="G403" s="1">
        <v>45040</v>
      </c>
      <c r="H403" s="2">
        <v>0.72916666666666663</v>
      </c>
      <c r="I403" s="2">
        <v>0.77083333333333337</v>
      </c>
      <c r="J403" t="s">
        <v>243</v>
      </c>
      <c r="K403" s="6">
        <v>504141000</v>
      </c>
      <c r="L403" t="s">
        <v>302</v>
      </c>
      <c r="N403">
        <v>12</v>
      </c>
      <c r="O403" s="14">
        <v>43</v>
      </c>
    </row>
    <row r="404" spans="1:15" x14ac:dyDescent="0.35">
      <c r="A404" t="s">
        <v>971</v>
      </c>
      <c r="B404">
        <v>13</v>
      </c>
      <c r="C404" t="s">
        <v>972</v>
      </c>
      <c r="D404" s="5">
        <f t="shared" si="6"/>
        <v>11</v>
      </c>
      <c r="E404">
        <v>50</v>
      </c>
      <c r="F404" s="1">
        <v>44830</v>
      </c>
      <c r="G404" s="1">
        <v>45040</v>
      </c>
      <c r="H404" s="2">
        <v>0.75</v>
      </c>
      <c r="I404" s="2">
        <v>0.8125</v>
      </c>
      <c r="J404" t="s">
        <v>973</v>
      </c>
      <c r="L404" t="s">
        <v>974</v>
      </c>
      <c r="N404">
        <v>22</v>
      </c>
      <c r="O404" s="14">
        <v>166</v>
      </c>
    </row>
    <row r="405" spans="1:15" x14ac:dyDescent="0.35">
      <c r="A405" t="s">
        <v>975</v>
      </c>
      <c r="B405">
        <v>1</v>
      </c>
      <c r="C405" t="s">
        <v>976</v>
      </c>
      <c r="D405" s="5">
        <f t="shared" si="6"/>
        <v>34</v>
      </c>
      <c r="E405">
        <v>52</v>
      </c>
      <c r="F405" s="1">
        <v>44823</v>
      </c>
      <c r="G405" s="1">
        <v>45040</v>
      </c>
      <c r="H405" s="2">
        <v>0.4375</v>
      </c>
      <c r="I405" s="2">
        <v>0.5</v>
      </c>
      <c r="J405" t="s">
        <v>583</v>
      </c>
      <c r="K405" s="6">
        <v>504141000</v>
      </c>
      <c r="L405" t="s">
        <v>505</v>
      </c>
      <c r="N405">
        <v>16</v>
      </c>
      <c r="O405" s="14">
        <v>180</v>
      </c>
    </row>
    <row r="406" spans="1:15" x14ac:dyDescent="0.35">
      <c r="A406" t="s">
        <v>977</v>
      </c>
      <c r="B406">
        <v>13</v>
      </c>
      <c r="C406" t="s">
        <v>978</v>
      </c>
      <c r="D406" s="5">
        <f t="shared" si="6"/>
        <v>68</v>
      </c>
      <c r="E406">
        <v>4</v>
      </c>
      <c r="F406" s="1">
        <v>45040</v>
      </c>
      <c r="G406" s="1">
        <v>45040</v>
      </c>
      <c r="H406" s="2">
        <v>0.75</v>
      </c>
      <c r="I406" s="2">
        <v>0.875</v>
      </c>
      <c r="J406" t="s">
        <v>298</v>
      </c>
      <c r="K406" s="6">
        <v>504141000</v>
      </c>
      <c r="L406" t="s">
        <v>979</v>
      </c>
      <c r="N406">
        <v>12</v>
      </c>
      <c r="O406" s="14">
        <v>23</v>
      </c>
    </row>
    <row r="407" spans="1:15" x14ac:dyDescent="0.35">
      <c r="A407" t="s">
        <v>980</v>
      </c>
      <c r="B407">
        <v>8</v>
      </c>
      <c r="C407" t="s">
        <v>981</v>
      </c>
      <c r="D407" s="5">
        <f t="shared" si="6"/>
        <v>57</v>
      </c>
      <c r="E407">
        <v>8</v>
      </c>
      <c r="F407" s="1">
        <v>45005</v>
      </c>
      <c r="G407" s="1">
        <v>45040</v>
      </c>
      <c r="H407" s="2">
        <v>0.66666666666666663</v>
      </c>
      <c r="I407" s="2">
        <v>0.72916666666666663</v>
      </c>
      <c r="J407" t="s">
        <v>486</v>
      </c>
      <c r="L407" t="s">
        <v>982</v>
      </c>
      <c r="N407">
        <v>9</v>
      </c>
      <c r="O407" s="14">
        <v>75</v>
      </c>
    </row>
    <row r="408" spans="1:15" x14ac:dyDescent="0.35">
      <c r="A408" t="s">
        <v>983</v>
      </c>
      <c r="B408">
        <v>13</v>
      </c>
      <c r="C408" t="s">
        <v>984</v>
      </c>
      <c r="D408" s="5">
        <f t="shared" si="6"/>
        <v>18</v>
      </c>
      <c r="E408">
        <v>15</v>
      </c>
      <c r="F408" s="1">
        <v>44963</v>
      </c>
      <c r="G408" s="1">
        <v>45040</v>
      </c>
      <c r="H408" s="2">
        <v>0.60416666666666663</v>
      </c>
      <c r="I408" s="2">
        <v>0.65625</v>
      </c>
      <c r="J408" t="s">
        <v>560</v>
      </c>
      <c r="L408" t="s">
        <v>985</v>
      </c>
      <c r="N408">
        <v>10</v>
      </c>
      <c r="O408" s="14">
        <v>128</v>
      </c>
    </row>
    <row r="409" spans="1:15" x14ac:dyDescent="0.35">
      <c r="A409" t="s">
        <v>986</v>
      </c>
      <c r="B409">
        <v>13</v>
      </c>
      <c r="C409" t="s">
        <v>987</v>
      </c>
      <c r="D409" s="5">
        <f t="shared" si="6"/>
        <v>27</v>
      </c>
      <c r="E409">
        <v>36</v>
      </c>
      <c r="F409" s="1">
        <v>44816</v>
      </c>
      <c r="G409" s="1">
        <v>45040</v>
      </c>
      <c r="H409" s="2">
        <v>0.375</v>
      </c>
      <c r="I409" s="2">
        <v>0.41666666666666669</v>
      </c>
      <c r="J409" t="s">
        <v>560</v>
      </c>
      <c r="L409" t="s">
        <v>988</v>
      </c>
      <c r="N409">
        <v>17</v>
      </c>
      <c r="O409" s="14">
        <v>131</v>
      </c>
    </row>
    <row r="410" spans="1:15" x14ac:dyDescent="0.35">
      <c r="A410" t="s">
        <v>989</v>
      </c>
      <c r="B410">
        <v>13</v>
      </c>
      <c r="C410" t="s">
        <v>990</v>
      </c>
      <c r="D410" s="5">
        <f t="shared" si="6"/>
        <v>43</v>
      </c>
      <c r="E410">
        <v>36</v>
      </c>
      <c r="F410" s="1">
        <v>44816</v>
      </c>
      <c r="G410" s="1">
        <v>45040</v>
      </c>
      <c r="H410" s="2">
        <v>0.41666666666666669</v>
      </c>
      <c r="I410" s="2">
        <v>0.45833333333333331</v>
      </c>
      <c r="J410" t="s">
        <v>560</v>
      </c>
      <c r="L410" t="s">
        <v>988</v>
      </c>
      <c r="N410">
        <v>18</v>
      </c>
      <c r="O410" s="14">
        <v>131</v>
      </c>
    </row>
    <row r="411" spans="1:15" x14ac:dyDescent="0.35">
      <c r="A411" t="s">
        <v>991</v>
      </c>
      <c r="B411">
        <v>13</v>
      </c>
      <c r="C411" t="s">
        <v>992</v>
      </c>
      <c r="D411" s="5">
        <f t="shared" si="6"/>
        <v>8</v>
      </c>
      <c r="E411">
        <v>24</v>
      </c>
      <c r="F411" s="1">
        <v>44942</v>
      </c>
      <c r="G411" s="1">
        <v>45040</v>
      </c>
      <c r="H411" s="2">
        <v>0.72916666666666663</v>
      </c>
      <c r="I411" s="2">
        <v>0.79166666666666663</v>
      </c>
      <c r="J411" t="s">
        <v>317</v>
      </c>
      <c r="K411" s="6">
        <v>504141000</v>
      </c>
      <c r="L411" t="s">
        <v>746</v>
      </c>
      <c r="N411">
        <v>15</v>
      </c>
      <c r="O411" s="14">
        <v>122</v>
      </c>
    </row>
    <row r="412" spans="1:15" x14ac:dyDescent="0.35">
      <c r="A412" t="s">
        <v>993</v>
      </c>
      <c r="B412">
        <v>8</v>
      </c>
      <c r="C412" t="s">
        <v>994</v>
      </c>
      <c r="D412" s="5">
        <f t="shared" si="6"/>
        <v>54</v>
      </c>
      <c r="E412">
        <v>6</v>
      </c>
      <c r="F412" s="1">
        <v>45027</v>
      </c>
      <c r="G412" s="1">
        <v>45041</v>
      </c>
      <c r="H412" s="2">
        <v>0.66666666666666663</v>
      </c>
      <c r="I412" s="2">
        <v>0.75</v>
      </c>
      <c r="J412" t="s">
        <v>433</v>
      </c>
      <c r="K412" s="6">
        <v>504141000</v>
      </c>
      <c r="L412" t="s">
        <v>945</v>
      </c>
      <c r="N412">
        <v>12</v>
      </c>
      <c r="O412" s="14">
        <v>39</v>
      </c>
    </row>
    <row r="413" spans="1:15" x14ac:dyDescent="0.35">
      <c r="A413" t="s">
        <v>995</v>
      </c>
      <c r="B413">
        <v>13</v>
      </c>
      <c r="C413" t="s">
        <v>996</v>
      </c>
      <c r="D413" s="5">
        <f t="shared" si="6"/>
        <v>35</v>
      </c>
      <c r="E413">
        <v>42</v>
      </c>
      <c r="F413" s="1">
        <v>44831</v>
      </c>
      <c r="G413" s="1">
        <v>45041</v>
      </c>
      <c r="H413" s="2">
        <v>0.77083333333333337</v>
      </c>
      <c r="I413" s="2">
        <v>0.82291666666666663</v>
      </c>
      <c r="J413" t="s">
        <v>721</v>
      </c>
      <c r="L413" t="s">
        <v>974</v>
      </c>
      <c r="N413">
        <v>18</v>
      </c>
      <c r="O413" s="14">
        <v>139</v>
      </c>
    </row>
    <row r="414" spans="1:15" x14ac:dyDescent="0.35">
      <c r="A414" t="s">
        <v>997</v>
      </c>
      <c r="B414">
        <v>8</v>
      </c>
      <c r="C414" t="s">
        <v>998</v>
      </c>
      <c r="D414" s="5">
        <f t="shared" si="6"/>
        <v>46</v>
      </c>
      <c r="E414">
        <v>6</v>
      </c>
      <c r="F414" s="1">
        <v>45041</v>
      </c>
      <c r="G414" s="1">
        <v>45041</v>
      </c>
      <c r="H414" s="2">
        <v>0.375</v>
      </c>
      <c r="I414" s="2">
        <v>0.54166666666666663</v>
      </c>
      <c r="J414" t="s">
        <v>436</v>
      </c>
      <c r="K414" s="6">
        <v>504141000</v>
      </c>
      <c r="L414" t="s">
        <v>437</v>
      </c>
      <c r="N414">
        <v>9</v>
      </c>
      <c r="O414" s="14">
        <v>45</v>
      </c>
    </row>
    <row r="415" spans="1:15" x14ac:dyDescent="0.35">
      <c r="A415" t="s">
        <v>999</v>
      </c>
      <c r="B415">
        <v>1</v>
      </c>
      <c r="C415" t="s">
        <v>1000</v>
      </c>
      <c r="D415" s="5">
        <f t="shared" si="6"/>
        <v>24</v>
      </c>
      <c r="E415">
        <v>52</v>
      </c>
      <c r="F415" s="1">
        <v>44824</v>
      </c>
      <c r="G415" s="1">
        <v>45041</v>
      </c>
      <c r="H415" s="2">
        <v>0.69791666666666663</v>
      </c>
      <c r="I415" s="2">
        <v>0.76041666666666663</v>
      </c>
      <c r="J415" t="s">
        <v>448</v>
      </c>
      <c r="K415" s="6">
        <v>504141000</v>
      </c>
      <c r="L415" t="s">
        <v>463</v>
      </c>
      <c r="N415">
        <v>15</v>
      </c>
      <c r="O415" s="14">
        <v>180</v>
      </c>
    </row>
    <row r="416" spans="1:15" x14ac:dyDescent="0.35">
      <c r="A416" t="s">
        <v>1001</v>
      </c>
      <c r="B416">
        <v>13</v>
      </c>
      <c r="C416" t="s">
        <v>1002</v>
      </c>
      <c r="D416" s="5">
        <f t="shared" si="6"/>
        <v>50</v>
      </c>
      <c r="E416">
        <v>36</v>
      </c>
      <c r="F416" s="1">
        <v>44817</v>
      </c>
      <c r="G416" s="1">
        <v>45041</v>
      </c>
      <c r="H416" s="2">
        <v>0.625</v>
      </c>
      <c r="I416" s="2">
        <v>0.66666666666666663</v>
      </c>
      <c r="J416" t="s">
        <v>243</v>
      </c>
      <c r="K416" s="6">
        <v>504141000</v>
      </c>
      <c r="L416" t="s">
        <v>1003</v>
      </c>
      <c r="N416">
        <v>18</v>
      </c>
      <c r="O416" s="14">
        <v>143</v>
      </c>
    </row>
    <row r="417" spans="1:15" x14ac:dyDescent="0.35">
      <c r="A417" t="s">
        <v>1004</v>
      </c>
      <c r="B417">
        <v>1</v>
      </c>
      <c r="C417" t="s">
        <v>1005</v>
      </c>
      <c r="D417" s="5">
        <f t="shared" si="6"/>
        <v>30</v>
      </c>
      <c r="E417">
        <v>52</v>
      </c>
      <c r="F417" s="1">
        <v>44824</v>
      </c>
      <c r="G417" s="1">
        <v>45041</v>
      </c>
      <c r="H417" s="2">
        <v>0.35416666666666669</v>
      </c>
      <c r="I417" s="2">
        <v>0.41666666666666669</v>
      </c>
      <c r="J417" t="s">
        <v>188</v>
      </c>
      <c r="K417" s="6">
        <v>504141000</v>
      </c>
      <c r="L417" t="s">
        <v>463</v>
      </c>
      <c r="N417">
        <v>15</v>
      </c>
      <c r="O417" s="14">
        <v>180</v>
      </c>
    </row>
    <row r="418" spans="1:15" x14ac:dyDescent="0.35">
      <c r="A418" t="s">
        <v>1006</v>
      </c>
      <c r="B418">
        <v>1</v>
      </c>
      <c r="C418" t="s">
        <v>1007</v>
      </c>
      <c r="D418" s="5">
        <f t="shared" si="6"/>
        <v>30</v>
      </c>
      <c r="E418">
        <v>52</v>
      </c>
      <c r="F418" s="1">
        <v>44824</v>
      </c>
      <c r="G418" s="1">
        <v>45041</v>
      </c>
      <c r="H418" s="2">
        <v>0.4375</v>
      </c>
      <c r="I418" s="2">
        <v>0.5</v>
      </c>
      <c r="J418" t="s">
        <v>366</v>
      </c>
      <c r="K418" s="6">
        <v>504141000</v>
      </c>
      <c r="L418" t="s">
        <v>373</v>
      </c>
      <c r="N418">
        <v>15</v>
      </c>
      <c r="O418" s="14">
        <v>180</v>
      </c>
    </row>
    <row r="419" spans="1:15" x14ac:dyDescent="0.35">
      <c r="A419" t="s">
        <v>1008</v>
      </c>
      <c r="B419">
        <v>13</v>
      </c>
      <c r="C419" t="s">
        <v>1009</v>
      </c>
      <c r="D419" s="5">
        <f t="shared" si="6"/>
        <v>95</v>
      </c>
      <c r="E419">
        <v>3</v>
      </c>
      <c r="F419" s="1">
        <v>45041</v>
      </c>
      <c r="G419" s="1">
        <v>45041</v>
      </c>
      <c r="H419" s="2">
        <v>0.79166666666666663</v>
      </c>
      <c r="I419" s="2">
        <v>0.875</v>
      </c>
      <c r="J419" t="s">
        <v>188</v>
      </c>
      <c r="K419" s="6">
        <v>504141000</v>
      </c>
      <c r="L419" t="s">
        <v>248</v>
      </c>
      <c r="N419">
        <v>0</v>
      </c>
      <c r="O419" s="14">
        <v>0</v>
      </c>
    </row>
    <row r="420" spans="1:15" x14ac:dyDescent="0.35">
      <c r="A420" t="s">
        <v>1010</v>
      </c>
      <c r="B420">
        <v>13</v>
      </c>
      <c r="C420" t="s">
        <v>1011</v>
      </c>
      <c r="D420" s="5">
        <f t="shared" si="6"/>
        <v>22</v>
      </c>
      <c r="E420">
        <v>24</v>
      </c>
      <c r="F420" s="1">
        <v>44950</v>
      </c>
      <c r="G420" s="1">
        <v>45041</v>
      </c>
      <c r="H420" s="2">
        <v>0.75</v>
      </c>
      <c r="I420" s="2">
        <v>0.8125</v>
      </c>
      <c r="J420" t="s">
        <v>1012</v>
      </c>
      <c r="L420" t="s">
        <v>1013</v>
      </c>
      <c r="N420">
        <v>18</v>
      </c>
      <c r="O420" s="14">
        <v>122</v>
      </c>
    </row>
    <row r="421" spans="1:15" x14ac:dyDescent="0.35">
      <c r="A421" t="s">
        <v>1014</v>
      </c>
      <c r="B421">
        <v>13</v>
      </c>
      <c r="C421" t="s">
        <v>992</v>
      </c>
      <c r="D421" s="5">
        <f t="shared" si="6"/>
        <v>8</v>
      </c>
      <c r="E421">
        <v>24</v>
      </c>
      <c r="F421" s="1">
        <v>44950</v>
      </c>
      <c r="G421" s="1">
        <v>45041</v>
      </c>
      <c r="H421" s="2">
        <v>0.75</v>
      </c>
      <c r="I421" s="2">
        <v>0.8125</v>
      </c>
      <c r="J421" t="s">
        <v>239</v>
      </c>
      <c r="K421" s="6">
        <v>504141000</v>
      </c>
      <c r="L421" t="s">
        <v>746</v>
      </c>
      <c r="N421">
        <v>15</v>
      </c>
      <c r="O421" s="14">
        <v>122</v>
      </c>
    </row>
    <row r="422" spans="1:15" x14ac:dyDescent="0.35">
      <c r="A422" t="s">
        <v>1015</v>
      </c>
      <c r="B422">
        <v>1</v>
      </c>
      <c r="C422" t="s">
        <v>1016</v>
      </c>
      <c r="D422" s="5">
        <f t="shared" si="6"/>
        <v>13</v>
      </c>
      <c r="E422">
        <v>52</v>
      </c>
      <c r="F422" s="1">
        <v>44825</v>
      </c>
      <c r="G422" s="1">
        <v>45042</v>
      </c>
      <c r="H422" s="2">
        <v>0.35416666666666669</v>
      </c>
      <c r="I422" s="2">
        <v>0.41666666666666669</v>
      </c>
      <c r="J422" t="s">
        <v>466</v>
      </c>
      <c r="K422" s="6">
        <v>504141000</v>
      </c>
      <c r="L422" t="s">
        <v>685</v>
      </c>
      <c r="N422">
        <v>15</v>
      </c>
      <c r="O422" s="14">
        <v>177</v>
      </c>
    </row>
    <row r="423" spans="1:15" x14ac:dyDescent="0.35">
      <c r="A423" t="s">
        <v>1017</v>
      </c>
      <c r="B423">
        <v>1</v>
      </c>
      <c r="C423" t="s">
        <v>1018</v>
      </c>
      <c r="D423" s="5">
        <f t="shared" si="6"/>
        <v>11</v>
      </c>
      <c r="E423">
        <v>52</v>
      </c>
      <c r="F423" s="1">
        <v>44825</v>
      </c>
      <c r="G423" s="1">
        <v>45042</v>
      </c>
      <c r="H423" s="2">
        <v>0.42708333333333331</v>
      </c>
      <c r="I423" s="2">
        <v>0.48958333333333331</v>
      </c>
      <c r="J423" t="s">
        <v>466</v>
      </c>
      <c r="K423" s="6">
        <v>504141000</v>
      </c>
      <c r="L423" t="s">
        <v>685</v>
      </c>
      <c r="N423">
        <v>15</v>
      </c>
      <c r="O423" s="14">
        <v>177</v>
      </c>
    </row>
    <row r="424" spans="1:15" x14ac:dyDescent="0.35">
      <c r="A424" t="s">
        <v>1019</v>
      </c>
      <c r="B424">
        <v>1</v>
      </c>
      <c r="C424" t="s">
        <v>1020</v>
      </c>
      <c r="D424" s="5">
        <f t="shared" si="6"/>
        <v>24</v>
      </c>
      <c r="E424">
        <v>52</v>
      </c>
      <c r="F424" s="1">
        <v>44832</v>
      </c>
      <c r="G424" s="1">
        <v>45042</v>
      </c>
      <c r="H424" s="2">
        <v>0.35416666666666669</v>
      </c>
      <c r="I424" s="2">
        <v>0.41666666666666669</v>
      </c>
      <c r="J424" t="s">
        <v>385</v>
      </c>
      <c r="K424" s="6">
        <v>504141000</v>
      </c>
      <c r="L424" t="s">
        <v>1021</v>
      </c>
      <c r="N424">
        <v>15</v>
      </c>
      <c r="O424" s="14">
        <v>177</v>
      </c>
    </row>
    <row r="425" spans="1:15" x14ac:dyDescent="0.35">
      <c r="A425" t="s">
        <v>1022</v>
      </c>
      <c r="C425" t="s">
        <v>314</v>
      </c>
      <c r="D425" s="5">
        <f t="shared" si="6"/>
        <v>24</v>
      </c>
      <c r="E425">
        <v>4</v>
      </c>
      <c r="F425" s="1">
        <v>45042</v>
      </c>
      <c r="G425" s="1">
        <v>45042</v>
      </c>
      <c r="H425" s="2">
        <v>0.75</v>
      </c>
      <c r="I425" s="2">
        <v>0.875</v>
      </c>
      <c r="J425" t="s">
        <v>180</v>
      </c>
      <c r="K425" s="6">
        <v>504141000</v>
      </c>
      <c r="L425" t="s">
        <v>315</v>
      </c>
      <c r="N425">
        <v>25</v>
      </c>
      <c r="O425" s="14">
        <v>0</v>
      </c>
    </row>
    <row r="426" spans="1:15" x14ac:dyDescent="0.35">
      <c r="A426" t="s">
        <v>1023</v>
      </c>
      <c r="B426">
        <v>10</v>
      </c>
      <c r="C426" t="s">
        <v>1024</v>
      </c>
      <c r="D426" s="5">
        <f t="shared" si="6"/>
        <v>47</v>
      </c>
      <c r="E426">
        <v>3</v>
      </c>
      <c r="F426" s="1">
        <v>45042</v>
      </c>
      <c r="G426" s="1">
        <v>45042</v>
      </c>
      <c r="H426" s="2">
        <v>0.625</v>
      </c>
      <c r="I426" s="2">
        <v>0.70833333333333337</v>
      </c>
      <c r="J426" t="s">
        <v>1025</v>
      </c>
      <c r="L426" t="s">
        <v>1026</v>
      </c>
      <c r="N426">
        <v>99</v>
      </c>
      <c r="O426" s="14">
        <v>0</v>
      </c>
    </row>
    <row r="427" spans="1:15" x14ac:dyDescent="0.35">
      <c r="A427" t="s">
        <v>1027</v>
      </c>
      <c r="B427">
        <v>1</v>
      </c>
      <c r="C427" t="s">
        <v>1028</v>
      </c>
      <c r="D427" s="5">
        <f t="shared" si="6"/>
        <v>26</v>
      </c>
      <c r="E427">
        <v>40</v>
      </c>
      <c r="F427" s="1">
        <v>44839</v>
      </c>
      <c r="G427" s="1">
        <v>45042</v>
      </c>
      <c r="H427" s="2">
        <v>0.75</v>
      </c>
      <c r="I427" s="2">
        <v>0.8125</v>
      </c>
      <c r="J427" t="s">
        <v>1029</v>
      </c>
      <c r="K427" s="6">
        <v>599936291</v>
      </c>
      <c r="L427" t="s">
        <v>463</v>
      </c>
      <c r="N427">
        <v>9</v>
      </c>
      <c r="O427" s="14">
        <v>231</v>
      </c>
    </row>
    <row r="428" spans="1:15" x14ac:dyDescent="0.35">
      <c r="A428" t="s">
        <v>1030</v>
      </c>
      <c r="B428">
        <v>13</v>
      </c>
      <c r="C428" t="s">
        <v>1031</v>
      </c>
      <c r="D428" s="5">
        <f t="shared" si="6"/>
        <v>10</v>
      </c>
      <c r="E428">
        <v>42</v>
      </c>
      <c r="F428" s="1">
        <v>44832</v>
      </c>
      <c r="G428" s="1">
        <v>45042</v>
      </c>
      <c r="H428" s="2">
        <v>0.78125</v>
      </c>
      <c r="I428" s="2">
        <v>0.83333333333333337</v>
      </c>
      <c r="J428" t="s">
        <v>677</v>
      </c>
      <c r="L428" t="s">
        <v>974</v>
      </c>
      <c r="N428">
        <v>20</v>
      </c>
      <c r="O428" s="14">
        <v>139</v>
      </c>
    </row>
    <row r="429" spans="1:15" x14ac:dyDescent="0.35">
      <c r="A429" t="s">
        <v>1032</v>
      </c>
      <c r="B429">
        <v>2</v>
      </c>
      <c r="C429" t="s">
        <v>1033</v>
      </c>
      <c r="D429" s="5">
        <f t="shared" si="6"/>
        <v>37</v>
      </c>
      <c r="E429">
        <v>3</v>
      </c>
      <c r="F429" s="1">
        <v>45042</v>
      </c>
      <c r="G429" s="1">
        <v>45042</v>
      </c>
      <c r="H429" s="2">
        <v>0.77083333333333337</v>
      </c>
      <c r="I429" s="2">
        <v>0.85416666666666663</v>
      </c>
      <c r="J429" t="s">
        <v>340</v>
      </c>
      <c r="K429" s="6">
        <v>504141000</v>
      </c>
      <c r="L429" t="s">
        <v>612</v>
      </c>
      <c r="N429">
        <v>20</v>
      </c>
      <c r="O429" s="14">
        <v>0</v>
      </c>
    </row>
    <row r="430" spans="1:15" x14ac:dyDescent="0.35">
      <c r="A430" t="s">
        <v>1034</v>
      </c>
      <c r="B430">
        <v>13</v>
      </c>
      <c r="C430" t="s">
        <v>1035</v>
      </c>
      <c r="D430" s="5">
        <f t="shared" si="6"/>
        <v>14</v>
      </c>
      <c r="E430">
        <v>36</v>
      </c>
      <c r="F430" s="1">
        <v>44819</v>
      </c>
      <c r="G430" s="1">
        <v>45043</v>
      </c>
      <c r="H430" s="2">
        <v>0.75</v>
      </c>
      <c r="I430" s="2">
        <v>0.79166666666666663</v>
      </c>
      <c r="J430" t="s">
        <v>632</v>
      </c>
      <c r="K430" s="6">
        <v>504141000</v>
      </c>
      <c r="L430" t="s">
        <v>1036</v>
      </c>
      <c r="N430">
        <v>15</v>
      </c>
      <c r="O430" s="14">
        <v>120</v>
      </c>
    </row>
    <row r="431" spans="1:15" x14ac:dyDescent="0.35">
      <c r="A431" t="s">
        <v>1037</v>
      </c>
      <c r="C431" t="s">
        <v>1038</v>
      </c>
      <c r="D431" s="5">
        <f t="shared" si="6"/>
        <v>40</v>
      </c>
      <c r="E431">
        <v>20</v>
      </c>
      <c r="F431" s="1">
        <v>45036</v>
      </c>
      <c r="G431" s="1">
        <v>45043</v>
      </c>
      <c r="H431" s="2">
        <v>0.375</v>
      </c>
      <c r="I431" s="2">
        <v>0.58333333333333337</v>
      </c>
      <c r="J431" t="s">
        <v>433</v>
      </c>
      <c r="K431" s="6">
        <v>504141000</v>
      </c>
      <c r="L431" t="s">
        <v>1039</v>
      </c>
      <c r="N431">
        <v>18</v>
      </c>
      <c r="O431" s="14">
        <v>0</v>
      </c>
    </row>
    <row r="432" spans="1:15" x14ac:dyDescent="0.35">
      <c r="A432" t="s">
        <v>1040</v>
      </c>
      <c r="B432">
        <v>1</v>
      </c>
      <c r="C432" t="s">
        <v>1041</v>
      </c>
      <c r="D432" s="5">
        <f t="shared" si="6"/>
        <v>26</v>
      </c>
      <c r="E432">
        <v>40</v>
      </c>
      <c r="F432" s="1">
        <v>44854</v>
      </c>
      <c r="G432" s="1">
        <v>45043</v>
      </c>
      <c r="H432" s="2">
        <v>0.78125</v>
      </c>
      <c r="I432" s="2">
        <v>0.84375</v>
      </c>
      <c r="J432" t="s">
        <v>1042</v>
      </c>
      <c r="K432" s="6">
        <v>599936291</v>
      </c>
      <c r="L432" t="s">
        <v>1043</v>
      </c>
      <c r="N432">
        <v>9</v>
      </c>
      <c r="O432" s="14">
        <v>212</v>
      </c>
    </row>
    <row r="433" spans="1:15" x14ac:dyDescent="0.35">
      <c r="A433" t="s">
        <v>1044</v>
      </c>
      <c r="C433" t="s">
        <v>1045</v>
      </c>
      <c r="D433" s="5">
        <f t="shared" si="6"/>
        <v>38</v>
      </c>
      <c r="E433">
        <v>2</v>
      </c>
      <c r="F433" s="1">
        <v>45043</v>
      </c>
      <c r="G433" s="1">
        <v>45043</v>
      </c>
      <c r="H433" s="2">
        <v>0.64583333333333337</v>
      </c>
      <c r="I433" s="2">
        <v>0.70833333333333337</v>
      </c>
      <c r="J433" t="s">
        <v>688</v>
      </c>
      <c r="L433" t="s">
        <v>263</v>
      </c>
      <c r="N433">
        <v>7</v>
      </c>
      <c r="O433" s="14">
        <v>0</v>
      </c>
    </row>
    <row r="434" spans="1:15" x14ac:dyDescent="0.35">
      <c r="A434" t="s">
        <v>1046</v>
      </c>
      <c r="C434" t="s">
        <v>1045</v>
      </c>
      <c r="D434" s="5">
        <f t="shared" si="6"/>
        <v>38</v>
      </c>
      <c r="E434">
        <v>2</v>
      </c>
      <c r="F434" s="1">
        <v>45043</v>
      </c>
      <c r="G434" s="1">
        <v>45043</v>
      </c>
      <c r="H434" s="2">
        <v>0.64583333333333337</v>
      </c>
      <c r="I434" s="2">
        <v>0.70833333333333337</v>
      </c>
      <c r="J434" t="s">
        <v>944</v>
      </c>
      <c r="L434" t="s">
        <v>945</v>
      </c>
      <c r="N434">
        <v>7</v>
      </c>
      <c r="O434" s="14">
        <v>0</v>
      </c>
    </row>
    <row r="435" spans="1:15" x14ac:dyDescent="0.35">
      <c r="A435" t="s">
        <v>1047</v>
      </c>
      <c r="B435">
        <v>13</v>
      </c>
      <c r="C435" t="s">
        <v>987</v>
      </c>
      <c r="D435" s="5">
        <f t="shared" si="6"/>
        <v>27</v>
      </c>
      <c r="E435">
        <v>36</v>
      </c>
      <c r="F435" s="1">
        <v>44819</v>
      </c>
      <c r="G435" s="1">
        <v>45043</v>
      </c>
      <c r="H435" s="2">
        <v>0.375</v>
      </c>
      <c r="I435" s="2">
        <v>0.41666666666666669</v>
      </c>
      <c r="J435" t="s">
        <v>560</v>
      </c>
      <c r="L435" t="s">
        <v>988</v>
      </c>
      <c r="N435">
        <v>18</v>
      </c>
      <c r="O435" s="14">
        <v>131</v>
      </c>
    </row>
    <row r="436" spans="1:15" x14ac:dyDescent="0.35">
      <c r="A436" t="s">
        <v>1048</v>
      </c>
      <c r="B436">
        <v>13</v>
      </c>
      <c r="C436" t="s">
        <v>987</v>
      </c>
      <c r="D436" s="5">
        <f t="shared" si="6"/>
        <v>27</v>
      </c>
      <c r="E436">
        <v>36</v>
      </c>
      <c r="F436" s="1">
        <v>44819</v>
      </c>
      <c r="G436" s="1">
        <v>45043</v>
      </c>
      <c r="H436" s="2">
        <v>0.41666666666666669</v>
      </c>
      <c r="I436" s="2">
        <v>0.45833333333333331</v>
      </c>
      <c r="J436" t="s">
        <v>560</v>
      </c>
      <c r="L436" t="s">
        <v>988</v>
      </c>
      <c r="N436">
        <v>18</v>
      </c>
      <c r="O436" s="14">
        <v>131</v>
      </c>
    </row>
    <row r="437" spans="1:15" x14ac:dyDescent="0.35">
      <c r="A437" t="s">
        <v>1049</v>
      </c>
      <c r="B437">
        <v>2</v>
      </c>
      <c r="C437" t="s">
        <v>1050</v>
      </c>
      <c r="D437" s="5">
        <f t="shared" si="6"/>
        <v>77</v>
      </c>
      <c r="E437">
        <v>3</v>
      </c>
      <c r="F437" s="1">
        <v>45044</v>
      </c>
      <c r="G437" s="1">
        <v>45044</v>
      </c>
      <c r="H437" s="2">
        <v>0.625</v>
      </c>
      <c r="I437" s="2">
        <v>0.70833333333333337</v>
      </c>
      <c r="J437" t="s">
        <v>298</v>
      </c>
      <c r="K437" s="6">
        <v>504141000</v>
      </c>
      <c r="L437" t="s">
        <v>1051</v>
      </c>
      <c r="N437">
        <v>15</v>
      </c>
      <c r="O437" s="14">
        <v>0</v>
      </c>
    </row>
    <row r="438" spans="1:15" x14ac:dyDescent="0.35">
      <c r="A438" t="s">
        <v>1052</v>
      </c>
      <c r="B438">
        <v>1</v>
      </c>
      <c r="C438" t="s">
        <v>1053</v>
      </c>
      <c r="D438" s="5">
        <f t="shared" si="6"/>
        <v>23</v>
      </c>
      <c r="E438">
        <v>52</v>
      </c>
      <c r="F438" s="1">
        <v>44827</v>
      </c>
      <c r="G438" s="1">
        <v>45044</v>
      </c>
      <c r="H438" s="2">
        <v>0.69791666666666663</v>
      </c>
      <c r="I438" s="2">
        <v>0.76041666666666663</v>
      </c>
      <c r="J438" t="s">
        <v>403</v>
      </c>
      <c r="K438" s="6">
        <v>504141000</v>
      </c>
      <c r="L438" t="s">
        <v>1054</v>
      </c>
      <c r="N438">
        <v>15</v>
      </c>
      <c r="O438" s="14">
        <v>165</v>
      </c>
    </row>
    <row r="439" spans="1:15" x14ac:dyDescent="0.35">
      <c r="A439" t="s">
        <v>1055</v>
      </c>
      <c r="B439">
        <v>14</v>
      </c>
      <c r="C439" t="s">
        <v>1056</v>
      </c>
      <c r="D439" s="5">
        <f t="shared" si="6"/>
        <v>19</v>
      </c>
      <c r="E439">
        <v>3</v>
      </c>
      <c r="F439" s="1">
        <v>45044</v>
      </c>
      <c r="G439" s="1">
        <v>45044</v>
      </c>
      <c r="H439" s="2">
        <v>0.79166666666666663</v>
      </c>
      <c r="I439" s="2">
        <v>0.875</v>
      </c>
      <c r="J439" t="s">
        <v>88</v>
      </c>
      <c r="K439" s="6">
        <v>504141000</v>
      </c>
      <c r="L439" t="s">
        <v>1057</v>
      </c>
      <c r="N439">
        <v>190</v>
      </c>
      <c r="O439" s="14">
        <v>16</v>
      </c>
    </row>
    <row r="440" spans="1:15" x14ac:dyDescent="0.35">
      <c r="A440" t="s">
        <v>1058</v>
      </c>
      <c r="B440">
        <v>1</v>
      </c>
      <c r="C440" t="s">
        <v>521</v>
      </c>
      <c r="D440" s="5">
        <f t="shared" si="6"/>
        <v>41</v>
      </c>
      <c r="E440">
        <v>2</v>
      </c>
      <c r="F440" s="1">
        <v>45044</v>
      </c>
      <c r="G440" s="1">
        <v>45044</v>
      </c>
      <c r="H440" s="2">
        <v>0.6875</v>
      </c>
      <c r="I440" s="2">
        <v>0.72916666666666663</v>
      </c>
      <c r="J440" t="s">
        <v>486</v>
      </c>
      <c r="L440" t="s">
        <v>522</v>
      </c>
      <c r="N440">
        <v>9</v>
      </c>
      <c r="O440" s="14">
        <v>8</v>
      </c>
    </row>
    <row r="441" spans="1:15" x14ac:dyDescent="0.35">
      <c r="A441" t="s">
        <v>1059</v>
      </c>
      <c r="B441">
        <v>1</v>
      </c>
      <c r="C441" t="s">
        <v>1060</v>
      </c>
      <c r="D441" s="5">
        <f t="shared" si="6"/>
        <v>34</v>
      </c>
      <c r="E441">
        <v>6</v>
      </c>
      <c r="F441" s="1">
        <v>45031</v>
      </c>
      <c r="G441" s="1">
        <v>45045</v>
      </c>
      <c r="H441" s="2">
        <v>0.375</v>
      </c>
      <c r="I441" s="2">
        <v>0.4375</v>
      </c>
      <c r="J441" t="s">
        <v>403</v>
      </c>
      <c r="K441" s="6">
        <v>504141000</v>
      </c>
      <c r="L441" t="s">
        <v>1061</v>
      </c>
      <c r="N441">
        <v>9</v>
      </c>
      <c r="O441" s="14">
        <v>34</v>
      </c>
    </row>
    <row r="442" spans="1:15" x14ac:dyDescent="0.35">
      <c r="A442" t="s">
        <v>1062</v>
      </c>
      <c r="B442">
        <v>13</v>
      </c>
      <c r="C442" t="s">
        <v>1063</v>
      </c>
      <c r="D442" s="5">
        <f t="shared" si="6"/>
        <v>38</v>
      </c>
      <c r="E442">
        <v>8</v>
      </c>
      <c r="F442" s="1">
        <v>45031</v>
      </c>
      <c r="G442" s="1">
        <v>45045</v>
      </c>
      <c r="H442" s="2">
        <v>0.39583333333333331</v>
      </c>
      <c r="I442" s="2">
        <v>0.47916666666666669</v>
      </c>
      <c r="J442" t="s">
        <v>243</v>
      </c>
      <c r="K442" s="6">
        <v>504141000</v>
      </c>
      <c r="L442" t="s">
        <v>893</v>
      </c>
      <c r="N442">
        <v>15</v>
      </c>
      <c r="O442" s="14">
        <v>42</v>
      </c>
    </row>
    <row r="443" spans="1:15" x14ac:dyDescent="0.35">
      <c r="A443" t="s">
        <v>1064</v>
      </c>
      <c r="B443">
        <v>2</v>
      </c>
      <c r="C443" t="s">
        <v>1065</v>
      </c>
      <c r="D443" s="5">
        <f t="shared" si="6"/>
        <v>93</v>
      </c>
      <c r="E443">
        <v>9</v>
      </c>
      <c r="F443" s="1">
        <v>45045</v>
      </c>
      <c r="G443" s="1">
        <v>45045</v>
      </c>
      <c r="H443" s="2">
        <v>0.4375</v>
      </c>
      <c r="I443" s="2">
        <v>0.70833333333333337</v>
      </c>
      <c r="J443" t="s">
        <v>188</v>
      </c>
      <c r="K443" s="6">
        <v>504141000</v>
      </c>
      <c r="L443" t="s">
        <v>1066</v>
      </c>
      <c r="N443">
        <v>10</v>
      </c>
      <c r="O443" s="14">
        <v>120</v>
      </c>
    </row>
    <row r="444" spans="1:15" x14ac:dyDescent="0.35">
      <c r="A444" t="s">
        <v>1067</v>
      </c>
      <c r="B444">
        <v>8</v>
      </c>
      <c r="C444" t="s">
        <v>278</v>
      </c>
      <c r="D444" s="5">
        <f t="shared" si="6"/>
        <v>31</v>
      </c>
      <c r="E444">
        <v>10</v>
      </c>
      <c r="F444" s="1">
        <v>45045</v>
      </c>
      <c r="G444" s="1">
        <v>45045</v>
      </c>
      <c r="H444" s="2">
        <v>0.39583333333333331</v>
      </c>
      <c r="I444" s="2">
        <v>0.69791666666666663</v>
      </c>
      <c r="J444" t="s">
        <v>279</v>
      </c>
      <c r="K444" s="6">
        <v>504141000</v>
      </c>
      <c r="L444" t="s">
        <v>280</v>
      </c>
      <c r="N444">
        <v>6</v>
      </c>
      <c r="O444" s="14">
        <v>45</v>
      </c>
    </row>
    <row r="445" spans="1:15" x14ac:dyDescent="0.35">
      <c r="A445" t="s">
        <v>1068</v>
      </c>
      <c r="B445">
        <v>2</v>
      </c>
      <c r="C445" t="s">
        <v>1069</v>
      </c>
      <c r="D445" s="5">
        <f t="shared" si="6"/>
        <v>28</v>
      </c>
      <c r="E445">
        <v>32</v>
      </c>
      <c r="F445" s="1">
        <v>44831</v>
      </c>
      <c r="G445" s="1">
        <v>45048</v>
      </c>
      <c r="H445" s="2">
        <v>0.41666666666666669</v>
      </c>
      <c r="I445" s="2">
        <v>0.54166666666666663</v>
      </c>
      <c r="J445" t="s">
        <v>208</v>
      </c>
      <c r="L445" t="s">
        <v>1070</v>
      </c>
      <c r="N445">
        <v>35</v>
      </c>
      <c r="O445" s="14">
        <v>44</v>
      </c>
    </row>
    <row r="446" spans="1:15" x14ac:dyDescent="0.35">
      <c r="A446" t="s">
        <v>1071</v>
      </c>
      <c r="B446">
        <v>1</v>
      </c>
      <c r="C446" t="s">
        <v>1016</v>
      </c>
      <c r="D446" s="5">
        <f t="shared" si="6"/>
        <v>13</v>
      </c>
      <c r="E446">
        <v>52</v>
      </c>
      <c r="F446" s="1">
        <v>44831</v>
      </c>
      <c r="G446" s="1">
        <v>45048</v>
      </c>
      <c r="H446" s="2">
        <v>0.42708333333333331</v>
      </c>
      <c r="I446" s="2">
        <v>0.48958333333333331</v>
      </c>
      <c r="J446" t="s">
        <v>494</v>
      </c>
      <c r="K446" s="6">
        <v>504141000</v>
      </c>
      <c r="L446" t="s">
        <v>495</v>
      </c>
      <c r="N446">
        <v>15</v>
      </c>
      <c r="O446" s="14">
        <v>177</v>
      </c>
    </row>
    <row r="447" spans="1:15" x14ac:dyDescent="0.35">
      <c r="A447" t="s">
        <v>1072</v>
      </c>
      <c r="B447">
        <v>8</v>
      </c>
      <c r="C447" t="s">
        <v>1073</v>
      </c>
      <c r="D447" s="5">
        <f t="shared" si="6"/>
        <v>20</v>
      </c>
      <c r="E447">
        <v>11</v>
      </c>
      <c r="F447" s="1">
        <v>45027</v>
      </c>
      <c r="G447" s="1">
        <v>45048</v>
      </c>
      <c r="H447" s="2">
        <v>0.39583333333333331</v>
      </c>
      <c r="I447" s="2">
        <v>0.47916666666666669</v>
      </c>
      <c r="J447" t="s">
        <v>552</v>
      </c>
      <c r="K447" s="6">
        <v>504141000</v>
      </c>
      <c r="L447" t="s">
        <v>982</v>
      </c>
      <c r="N447">
        <v>9</v>
      </c>
      <c r="O447" s="14">
        <v>124</v>
      </c>
    </row>
    <row r="448" spans="1:15" x14ac:dyDescent="0.35">
      <c r="A448" t="s">
        <v>1074</v>
      </c>
      <c r="B448">
        <v>1</v>
      </c>
      <c r="C448" t="s">
        <v>1075</v>
      </c>
      <c r="D448" s="5">
        <f t="shared" si="6"/>
        <v>52</v>
      </c>
      <c r="E448">
        <v>75</v>
      </c>
      <c r="F448" s="1">
        <v>44943</v>
      </c>
      <c r="G448" s="1">
        <v>45048</v>
      </c>
      <c r="H448" s="2">
        <v>0.77083333333333337</v>
      </c>
      <c r="I448" s="2">
        <v>0.85763888888888884</v>
      </c>
      <c r="J448" t="s">
        <v>370</v>
      </c>
      <c r="K448" s="6">
        <v>504141000</v>
      </c>
      <c r="L448" t="s">
        <v>1076</v>
      </c>
      <c r="N448">
        <v>15</v>
      </c>
      <c r="O448" s="14">
        <v>218</v>
      </c>
    </row>
    <row r="449" spans="1:15" x14ac:dyDescent="0.35">
      <c r="A449" t="s">
        <v>1077</v>
      </c>
      <c r="B449">
        <v>1</v>
      </c>
      <c r="C449" t="s">
        <v>1078</v>
      </c>
      <c r="D449" s="5">
        <f t="shared" si="6"/>
        <v>21</v>
      </c>
      <c r="E449">
        <v>52</v>
      </c>
      <c r="F449" s="1">
        <v>44824</v>
      </c>
      <c r="G449" s="1">
        <v>45048</v>
      </c>
      <c r="H449" s="2">
        <v>0.77083333333333337</v>
      </c>
      <c r="I449" s="2">
        <v>0.83333333333333337</v>
      </c>
      <c r="J449" t="s">
        <v>1029</v>
      </c>
      <c r="K449" s="6">
        <v>599936291</v>
      </c>
      <c r="L449" t="s">
        <v>505</v>
      </c>
      <c r="N449">
        <v>16</v>
      </c>
      <c r="O449" s="14">
        <v>180</v>
      </c>
    </row>
    <row r="450" spans="1:15" x14ac:dyDescent="0.35">
      <c r="A450" t="s">
        <v>1079</v>
      </c>
      <c r="B450">
        <v>1</v>
      </c>
      <c r="C450" t="s">
        <v>1080</v>
      </c>
      <c r="D450" s="5">
        <f t="shared" si="6"/>
        <v>16</v>
      </c>
      <c r="E450">
        <v>52</v>
      </c>
      <c r="F450" s="1">
        <v>44831</v>
      </c>
      <c r="G450" s="1">
        <v>45048</v>
      </c>
      <c r="H450" s="2">
        <v>0.35416666666666669</v>
      </c>
      <c r="I450" s="2">
        <v>0.41666666666666669</v>
      </c>
      <c r="J450" t="s">
        <v>583</v>
      </c>
      <c r="K450" s="6">
        <v>504141000</v>
      </c>
      <c r="L450" t="s">
        <v>568</v>
      </c>
      <c r="N450">
        <v>15</v>
      </c>
      <c r="O450" s="14">
        <v>180</v>
      </c>
    </row>
    <row r="451" spans="1:15" x14ac:dyDescent="0.35">
      <c r="A451" t="s">
        <v>1081</v>
      </c>
      <c r="B451">
        <v>1</v>
      </c>
      <c r="C451" t="s">
        <v>1082</v>
      </c>
      <c r="D451" s="5">
        <f t="shared" ref="D451:D514" si="7">LEN(C451)</f>
        <v>16</v>
      </c>
      <c r="E451">
        <v>52</v>
      </c>
      <c r="F451" s="1">
        <v>44831</v>
      </c>
      <c r="G451" s="1">
        <v>45048</v>
      </c>
      <c r="H451" s="2">
        <v>0.77083333333333337</v>
      </c>
      <c r="I451" s="2">
        <v>0.83333333333333337</v>
      </c>
      <c r="J451" t="s">
        <v>1083</v>
      </c>
      <c r="K451" s="6">
        <v>62232227</v>
      </c>
      <c r="L451" t="s">
        <v>527</v>
      </c>
      <c r="N451">
        <v>13</v>
      </c>
      <c r="O451" s="14">
        <v>180</v>
      </c>
    </row>
    <row r="452" spans="1:15" x14ac:dyDescent="0.35">
      <c r="A452" t="s">
        <v>1084</v>
      </c>
      <c r="B452">
        <v>13</v>
      </c>
      <c r="C452" t="s">
        <v>1085</v>
      </c>
      <c r="D452" s="5">
        <f t="shared" si="7"/>
        <v>33</v>
      </c>
      <c r="E452">
        <v>8</v>
      </c>
      <c r="F452" s="1">
        <v>45034</v>
      </c>
      <c r="G452" s="1">
        <v>45048</v>
      </c>
      <c r="H452" s="2">
        <v>0.79166666666666663</v>
      </c>
      <c r="I452" s="2">
        <v>0.875</v>
      </c>
      <c r="J452" t="s">
        <v>486</v>
      </c>
      <c r="L452" t="s">
        <v>1086</v>
      </c>
      <c r="N452">
        <v>15</v>
      </c>
      <c r="O452" s="14">
        <v>76</v>
      </c>
    </row>
    <row r="453" spans="1:15" x14ac:dyDescent="0.35">
      <c r="A453" t="s">
        <v>1087</v>
      </c>
      <c r="B453">
        <v>13</v>
      </c>
      <c r="C453" t="s">
        <v>1088</v>
      </c>
      <c r="D453" s="5">
        <f t="shared" si="7"/>
        <v>42</v>
      </c>
      <c r="E453">
        <v>20</v>
      </c>
      <c r="F453" s="1">
        <v>44971</v>
      </c>
      <c r="G453" s="1">
        <v>45048</v>
      </c>
      <c r="H453" s="2">
        <v>0.77083333333333337</v>
      </c>
      <c r="I453" s="2">
        <v>0.83333333333333337</v>
      </c>
      <c r="J453" t="s">
        <v>560</v>
      </c>
      <c r="L453" t="s">
        <v>1089</v>
      </c>
      <c r="N453">
        <v>16</v>
      </c>
      <c r="O453" s="14">
        <v>102</v>
      </c>
    </row>
    <row r="454" spans="1:15" x14ac:dyDescent="0.35">
      <c r="A454" t="s">
        <v>1090</v>
      </c>
      <c r="B454">
        <v>13</v>
      </c>
      <c r="C454" t="s">
        <v>699</v>
      </c>
      <c r="D454" s="5">
        <f t="shared" si="7"/>
        <v>29</v>
      </c>
      <c r="E454">
        <v>6</v>
      </c>
      <c r="F454" s="1">
        <v>45027</v>
      </c>
      <c r="G454" s="1">
        <v>45048</v>
      </c>
      <c r="H454" s="2">
        <v>0.71875</v>
      </c>
      <c r="I454" s="2">
        <v>0.76041666666666663</v>
      </c>
      <c r="J454" t="s">
        <v>700</v>
      </c>
      <c r="L454" t="s">
        <v>701</v>
      </c>
      <c r="N454">
        <v>10</v>
      </c>
      <c r="O454" s="14">
        <v>45</v>
      </c>
    </row>
    <row r="455" spans="1:15" x14ac:dyDescent="0.35">
      <c r="A455" t="s">
        <v>1091</v>
      </c>
      <c r="B455">
        <v>15</v>
      </c>
      <c r="C455" t="s">
        <v>961</v>
      </c>
      <c r="D455" s="5">
        <f t="shared" si="7"/>
        <v>100</v>
      </c>
      <c r="E455">
        <v>16</v>
      </c>
      <c r="F455" s="1">
        <v>44957</v>
      </c>
      <c r="G455" s="1">
        <v>45048</v>
      </c>
      <c r="H455" s="2">
        <v>0.72569444444444453</v>
      </c>
      <c r="I455" s="2">
        <v>0.76736111111111116</v>
      </c>
      <c r="J455" t="s">
        <v>429</v>
      </c>
      <c r="K455" s="6">
        <v>504141000</v>
      </c>
      <c r="L455" t="s">
        <v>1092</v>
      </c>
      <c r="N455">
        <v>23</v>
      </c>
      <c r="O455" s="14">
        <v>60</v>
      </c>
    </row>
    <row r="456" spans="1:15" x14ac:dyDescent="0.35">
      <c r="A456" t="s">
        <v>1093</v>
      </c>
      <c r="B456">
        <v>13</v>
      </c>
      <c r="C456" t="s">
        <v>1094</v>
      </c>
      <c r="D456" s="5">
        <f t="shared" si="7"/>
        <v>28</v>
      </c>
      <c r="E456">
        <v>20</v>
      </c>
      <c r="F456" s="1">
        <v>44937</v>
      </c>
      <c r="G456" s="1">
        <v>45049</v>
      </c>
      <c r="H456" s="2">
        <v>0.375</v>
      </c>
      <c r="I456" s="2">
        <v>0.41666666666666669</v>
      </c>
      <c r="J456" t="s">
        <v>429</v>
      </c>
      <c r="K456" s="6">
        <v>504141000</v>
      </c>
      <c r="L456" t="s">
        <v>1095</v>
      </c>
      <c r="N456">
        <v>17</v>
      </c>
      <c r="O456" s="14">
        <v>67</v>
      </c>
    </row>
    <row r="457" spans="1:15" x14ac:dyDescent="0.35">
      <c r="A457" t="s">
        <v>1096</v>
      </c>
      <c r="B457">
        <v>1</v>
      </c>
      <c r="C457" t="s">
        <v>1018</v>
      </c>
      <c r="D457" s="5">
        <f t="shared" si="7"/>
        <v>11</v>
      </c>
      <c r="E457">
        <v>52</v>
      </c>
      <c r="F457" s="1">
        <v>44839</v>
      </c>
      <c r="G457" s="1">
        <v>45049</v>
      </c>
      <c r="H457" s="2">
        <v>0.4375</v>
      </c>
      <c r="I457" s="2">
        <v>0.5</v>
      </c>
      <c r="J457" t="s">
        <v>385</v>
      </c>
      <c r="K457" s="6">
        <v>504141000</v>
      </c>
      <c r="L457" t="s">
        <v>1097</v>
      </c>
      <c r="N457">
        <v>15</v>
      </c>
      <c r="O457" s="14">
        <v>177</v>
      </c>
    </row>
    <row r="458" spans="1:15" x14ac:dyDescent="0.35">
      <c r="A458" t="s">
        <v>1098</v>
      </c>
      <c r="B458">
        <v>1</v>
      </c>
      <c r="C458" t="s">
        <v>1099</v>
      </c>
      <c r="D458" s="5">
        <f t="shared" si="7"/>
        <v>28</v>
      </c>
      <c r="E458">
        <v>52</v>
      </c>
      <c r="F458" s="1">
        <v>44825</v>
      </c>
      <c r="G458" s="1">
        <v>45049</v>
      </c>
      <c r="H458" s="2">
        <v>0.42708333333333331</v>
      </c>
      <c r="I458" s="2">
        <v>0.48958333333333331</v>
      </c>
      <c r="J458" t="s">
        <v>494</v>
      </c>
      <c r="K458" s="6">
        <v>504141000</v>
      </c>
      <c r="L458" t="s">
        <v>1100</v>
      </c>
      <c r="N458">
        <v>15</v>
      </c>
      <c r="O458" s="14">
        <v>177</v>
      </c>
    </row>
    <row r="459" spans="1:15" x14ac:dyDescent="0.35">
      <c r="A459" t="s">
        <v>1101</v>
      </c>
      <c r="B459">
        <v>8</v>
      </c>
      <c r="C459" t="s">
        <v>1102</v>
      </c>
      <c r="D459" s="5">
        <f t="shared" si="7"/>
        <v>37</v>
      </c>
      <c r="E459">
        <v>7</v>
      </c>
      <c r="F459" s="1">
        <v>45042</v>
      </c>
      <c r="G459" s="1">
        <v>45049</v>
      </c>
      <c r="H459" s="2">
        <v>0.375</v>
      </c>
      <c r="I459" s="2">
        <v>0.47916666666666669</v>
      </c>
      <c r="J459" t="s">
        <v>436</v>
      </c>
      <c r="K459" s="6">
        <v>504141000</v>
      </c>
      <c r="L459" t="s">
        <v>437</v>
      </c>
      <c r="N459">
        <v>9</v>
      </c>
      <c r="O459" s="14">
        <v>57</v>
      </c>
    </row>
    <row r="460" spans="1:15" x14ac:dyDescent="0.35">
      <c r="A460" t="s">
        <v>1103</v>
      </c>
      <c r="B460">
        <v>8</v>
      </c>
      <c r="C460" t="s">
        <v>1102</v>
      </c>
      <c r="D460" s="5">
        <f t="shared" si="7"/>
        <v>37</v>
      </c>
      <c r="E460">
        <v>7</v>
      </c>
      <c r="F460" s="1">
        <v>45042</v>
      </c>
      <c r="G460" s="1">
        <v>45049</v>
      </c>
      <c r="H460" s="2">
        <v>0.77083333333333337</v>
      </c>
      <c r="I460" s="2">
        <v>0.875</v>
      </c>
      <c r="J460" t="s">
        <v>436</v>
      </c>
      <c r="K460" s="6">
        <v>504141000</v>
      </c>
      <c r="L460" t="s">
        <v>437</v>
      </c>
      <c r="N460">
        <v>9</v>
      </c>
      <c r="O460" s="14">
        <v>57</v>
      </c>
    </row>
    <row r="461" spans="1:15" x14ac:dyDescent="0.35">
      <c r="A461" t="s">
        <v>1104</v>
      </c>
      <c r="B461">
        <v>1</v>
      </c>
      <c r="C461" t="s">
        <v>1000</v>
      </c>
      <c r="D461" s="5">
        <f t="shared" si="7"/>
        <v>24</v>
      </c>
      <c r="E461">
        <v>52</v>
      </c>
      <c r="F461" s="1">
        <v>44825</v>
      </c>
      <c r="G461" s="1">
        <v>45049</v>
      </c>
      <c r="H461" s="2">
        <v>0.35416666666666669</v>
      </c>
      <c r="I461" s="2">
        <v>0.41666666666666669</v>
      </c>
      <c r="J461" t="s">
        <v>448</v>
      </c>
      <c r="K461" s="6">
        <v>504141000</v>
      </c>
      <c r="L461" t="s">
        <v>1105</v>
      </c>
      <c r="N461">
        <v>15</v>
      </c>
      <c r="O461" s="14">
        <v>180</v>
      </c>
    </row>
    <row r="462" spans="1:15" x14ac:dyDescent="0.35">
      <c r="A462" t="s">
        <v>1106</v>
      </c>
      <c r="B462">
        <v>1</v>
      </c>
      <c r="C462" t="s">
        <v>1107</v>
      </c>
      <c r="D462" s="5">
        <f t="shared" si="7"/>
        <v>16</v>
      </c>
      <c r="E462">
        <v>52</v>
      </c>
      <c r="F462" s="1">
        <v>44839</v>
      </c>
      <c r="G462" s="1">
        <v>45049</v>
      </c>
      <c r="H462" s="2">
        <v>0.42708333333333331</v>
      </c>
      <c r="I462" s="2">
        <v>0.48958333333333331</v>
      </c>
      <c r="J462" t="s">
        <v>583</v>
      </c>
      <c r="K462" s="6">
        <v>504141000</v>
      </c>
      <c r="L462" t="s">
        <v>635</v>
      </c>
      <c r="N462">
        <v>15</v>
      </c>
      <c r="O462" s="14">
        <v>180</v>
      </c>
    </row>
    <row r="463" spans="1:15" x14ac:dyDescent="0.35">
      <c r="A463" t="s">
        <v>1108</v>
      </c>
      <c r="B463">
        <v>1</v>
      </c>
      <c r="C463" t="s">
        <v>1107</v>
      </c>
      <c r="D463" s="5">
        <f t="shared" si="7"/>
        <v>16</v>
      </c>
      <c r="E463">
        <v>52</v>
      </c>
      <c r="F463" s="1">
        <v>44832</v>
      </c>
      <c r="G463" s="1">
        <v>45049</v>
      </c>
      <c r="H463" s="2">
        <v>0.77083333333333337</v>
      </c>
      <c r="I463" s="2">
        <v>0.83333333333333337</v>
      </c>
      <c r="J463" t="s">
        <v>494</v>
      </c>
      <c r="K463" s="6">
        <v>504141000</v>
      </c>
      <c r="L463" t="s">
        <v>1109</v>
      </c>
      <c r="N463">
        <v>16</v>
      </c>
      <c r="O463" s="14">
        <v>180</v>
      </c>
    </row>
    <row r="464" spans="1:15" x14ac:dyDescent="0.35">
      <c r="A464" t="s">
        <v>1110</v>
      </c>
      <c r="B464">
        <v>2</v>
      </c>
      <c r="C464" t="s">
        <v>1111</v>
      </c>
      <c r="D464" s="5">
        <f t="shared" si="7"/>
        <v>34</v>
      </c>
      <c r="E464">
        <v>8</v>
      </c>
      <c r="F464" s="1">
        <v>45028</v>
      </c>
      <c r="G464" s="1">
        <v>45049</v>
      </c>
      <c r="H464" s="2">
        <v>0.77083333333333337</v>
      </c>
      <c r="I464" s="2">
        <v>0.83333333333333337</v>
      </c>
      <c r="J464" t="s">
        <v>425</v>
      </c>
      <c r="K464" s="6">
        <v>504141000</v>
      </c>
      <c r="L464" t="s">
        <v>1112</v>
      </c>
      <c r="N464">
        <v>12</v>
      </c>
      <c r="O464" s="14">
        <v>43</v>
      </c>
    </row>
    <row r="465" spans="1:15" x14ac:dyDescent="0.35">
      <c r="A465" t="s">
        <v>1113</v>
      </c>
      <c r="B465">
        <v>13</v>
      </c>
      <c r="C465" t="s">
        <v>1114</v>
      </c>
      <c r="D465" s="5">
        <f t="shared" si="7"/>
        <v>15</v>
      </c>
      <c r="E465">
        <v>35</v>
      </c>
      <c r="F465" s="1">
        <v>44825</v>
      </c>
      <c r="G465" s="1">
        <v>45056</v>
      </c>
      <c r="H465" s="2">
        <v>0.81944444444444453</v>
      </c>
      <c r="I465" s="2">
        <v>0.86111111111111116</v>
      </c>
      <c r="J465" t="s">
        <v>1115</v>
      </c>
      <c r="L465" t="s">
        <v>1116</v>
      </c>
      <c r="N465">
        <v>18</v>
      </c>
      <c r="O465" s="14">
        <v>115</v>
      </c>
    </row>
    <row r="466" spans="1:15" x14ac:dyDescent="0.35">
      <c r="A466" t="s">
        <v>1117</v>
      </c>
      <c r="B466">
        <v>1</v>
      </c>
      <c r="C466" t="s">
        <v>1118</v>
      </c>
      <c r="D466" s="5">
        <f t="shared" si="7"/>
        <v>13</v>
      </c>
      <c r="E466">
        <v>52</v>
      </c>
      <c r="F466" s="1">
        <v>44839</v>
      </c>
      <c r="G466" s="1">
        <v>45049</v>
      </c>
      <c r="H466" s="2">
        <v>0.69791666666666663</v>
      </c>
      <c r="I466" s="2">
        <v>0.76041666666666663</v>
      </c>
      <c r="J466" t="s">
        <v>378</v>
      </c>
      <c r="K466" s="6">
        <v>504141000</v>
      </c>
      <c r="L466" t="s">
        <v>1119</v>
      </c>
      <c r="N466">
        <v>15</v>
      </c>
      <c r="O466" s="14">
        <v>180</v>
      </c>
    </row>
    <row r="467" spans="1:15" x14ac:dyDescent="0.35">
      <c r="A467" t="s">
        <v>1120</v>
      </c>
      <c r="B467">
        <v>13</v>
      </c>
      <c r="C467" t="s">
        <v>1088</v>
      </c>
      <c r="D467" s="5">
        <f t="shared" si="7"/>
        <v>42</v>
      </c>
      <c r="E467">
        <v>20</v>
      </c>
      <c r="F467" s="1">
        <v>44972</v>
      </c>
      <c r="G467" s="1">
        <v>45049</v>
      </c>
      <c r="H467" s="2">
        <v>0.36458333333333331</v>
      </c>
      <c r="I467" s="2">
        <v>0.42708333333333331</v>
      </c>
      <c r="J467" t="s">
        <v>560</v>
      </c>
      <c r="L467" t="s">
        <v>1089</v>
      </c>
      <c r="N467">
        <v>16</v>
      </c>
      <c r="O467" s="14">
        <v>102</v>
      </c>
    </row>
    <row r="468" spans="1:15" x14ac:dyDescent="0.35">
      <c r="A468" t="s">
        <v>1121</v>
      </c>
      <c r="B468">
        <v>13</v>
      </c>
      <c r="C468" t="s">
        <v>1088</v>
      </c>
      <c r="D468" s="5">
        <f t="shared" si="7"/>
        <v>42</v>
      </c>
      <c r="E468">
        <v>20</v>
      </c>
      <c r="F468" s="1">
        <v>44972</v>
      </c>
      <c r="G468" s="1">
        <v>45049</v>
      </c>
      <c r="H468" s="2">
        <v>0.4375</v>
      </c>
      <c r="I468" s="2">
        <v>0.5</v>
      </c>
      <c r="J468" t="s">
        <v>560</v>
      </c>
      <c r="L468" t="s">
        <v>1089</v>
      </c>
      <c r="N468">
        <v>16</v>
      </c>
      <c r="O468" s="14">
        <v>102</v>
      </c>
    </row>
    <row r="469" spans="1:15" x14ac:dyDescent="0.35">
      <c r="A469" t="s">
        <v>1122</v>
      </c>
      <c r="B469">
        <v>14</v>
      </c>
      <c r="C469" t="s">
        <v>1123</v>
      </c>
      <c r="D469" s="5">
        <f t="shared" si="7"/>
        <v>46</v>
      </c>
      <c r="E469">
        <v>4</v>
      </c>
      <c r="F469" s="1">
        <v>45050</v>
      </c>
      <c r="G469" s="1">
        <v>45050</v>
      </c>
      <c r="H469" s="2">
        <v>0.70833333333333337</v>
      </c>
      <c r="I469" s="2">
        <v>0.83333333333333337</v>
      </c>
      <c r="J469" t="s">
        <v>385</v>
      </c>
      <c r="K469" s="6">
        <v>504141000</v>
      </c>
      <c r="L469" t="s">
        <v>737</v>
      </c>
      <c r="N469">
        <v>8</v>
      </c>
      <c r="O469" s="14">
        <v>21</v>
      </c>
    </row>
    <row r="470" spans="1:15" x14ac:dyDescent="0.35">
      <c r="A470" t="s">
        <v>1124</v>
      </c>
      <c r="B470">
        <v>2</v>
      </c>
      <c r="C470" t="s">
        <v>1125</v>
      </c>
      <c r="D470" s="5">
        <f t="shared" si="7"/>
        <v>23</v>
      </c>
      <c r="E470">
        <v>14</v>
      </c>
      <c r="F470" s="1">
        <v>45036</v>
      </c>
      <c r="G470" s="1">
        <v>45050</v>
      </c>
      <c r="H470" s="2">
        <v>0.70833333333333337</v>
      </c>
      <c r="I470" s="2">
        <v>0.875</v>
      </c>
      <c r="J470" t="s">
        <v>425</v>
      </c>
      <c r="K470" s="6">
        <v>504141000</v>
      </c>
      <c r="L470" t="s">
        <v>1126</v>
      </c>
      <c r="N470">
        <v>10</v>
      </c>
      <c r="O470" s="14">
        <v>106</v>
      </c>
    </row>
    <row r="471" spans="1:15" x14ac:dyDescent="0.35">
      <c r="A471" t="s">
        <v>1127</v>
      </c>
      <c r="B471">
        <v>13</v>
      </c>
      <c r="C471" t="s">
        <v>238</v>
      </c>
      <c r="D471" s="5">
        <f t="shared" si="7"/>
        <v>40</v>
      </c>
      <c r="E471">
        <v>16</v>
      </c>
      <c r="F471" s="1">
        <v>44987</v>
      </c>
      <c r="G471" s="1">
        <v>45050</v>
      </c>
      <c r="H471" s="2">
        <v>0.375</v>
      </c>
      <c r="I471" s="2">
        <v>0.4375</v>
      </c>
      <c r="J471" t="s">
        <v>632</v>
      </c>
      <c r="K471" s="6">
        <v>504141000</v>
      </c>
      <c r="L471" t="s">
        <v>1128</v>
      </c>
      <c r="N471">
        <v>16</v>
      </c>
      <c r="O471" s="14">
        <v>82</v>
      </c>
    </row>
    <row r="472" spans="1:15" x14ac:dyDescent="0.35">
      <c r="A472" t="s">
        <v>1129</v>
      </c>
      <c r="B472">
        <v>13</v>
      </c>
      <c r="C472" t="s">
        <v>238</v>
      </c>
      <c r="D472" s="5">
        <f t="shared" si="7"/>
        <v>40</v>
      </c>
      <c r="E472">
        <v>16</v>
      </c>
      <c r="F472" s="1">
        <v>44987</v>
      </c>
      <c r="G472" s="1">
        <v>45050</v>
      </c>
      <c r="H472" s="2">
        <v>0.44444444444444442</v>
      </c>
      <c r="I472" s="2">
        <v>0.50694444444444442</v>
      </c>
      <c r="J472" t="s">
        <v>632</v>
      </c>
      <c r="K472" s="6">
        <v>504141000</v>
      </c>
      <c r="L472" t="s">
        <v>1128</v>
      </c>
      <c r="N472">
        <v>16</v>
      </c>
      <c r="O472" s="14">
        <v>82</v>
      </c>
    </row>
    <row r="473" spans="1:15" x14ac:dyDescent="0.35">
      <c r="A473" t="s">
        <v>1130</v>
      </c>
      <c r="C473" t="s">
        <v>1131</v>
      </c>
      <c r="D473" s="5">
        <f t="shared" si="7"/>
        <v>43</v>
      </c>
      <c r="E473">
        <v>4</v>
      </c>
      <c r="F473" s="1">
        <v>45050</v>
      </c>
      <c r="G473" s="1">
        <v>45050</v>
      </c>
      <c r="H473" s="2">
        <v>0.39583333333333331</v>
      </c>
      <c r="I473" s="2">
        <v>0.52083333333333337</v>
      </c>
      <c r="J473" t="s">
        <v>219</v>
      </c>
      <c r="K473" s="6">
        <v>504141000</v>
      </c>
      <c r="L473" t="s">
        <v>761</v>
      </c>
      <c r="N473">
        <v>10</v>
      </c>
      <c r="O473" s="14">
        <v>15</v>
      </c>
    </row>
    <row r="474" spans="1:15" x14ac:dyDescent="0.35">
      <c r="A474" t="s">
        <v>1132</v>
      </c>
      <c r="B474">
        <v>13</v>
      </c>
      <c r="C474" t="s">
        <v>1133</v>
      </c>
      <c r="D474" s="5">
        <f t="shared" si="7"/>
        <v>50</v>
      </c>
      <c r="E474">
        <v>3</v>
      </c>
      <c r="F474" s="1">
        <v>45041</v>
      </c>
      <c r="G474" s="1">
        <v>45041</v>
      </c>
      <c r="H474" s="2">
        <v>0.79166666666666663</v>
      </c>
      <c r="I474" s="2">
        <v>0.875</v>
      </c>
      <c r="J474" t="s">
        <v>298</v>
      </c>
      <c r="K474" s="6">
        <v>504141000</v>
      </c>
      <c r="L474" t="s">
        <v>1134</v>
      </c>
      <c r="N474">
        <v>12</v>
      </c>
      <c r="O474" s="14">
        <v>26</v>
      </c>
    </row>
    <row r="475" spans="1:15" x14ac:dyDescent="0.35">
      <c r="A475" t="s">
        <v>1135</v>
      </c>
      <c r="B475">
        <v>1</v>
      </c>
      <c r="C475" t="s">
        <v>1107</v>
      </c>
      <c r="D475" s="5">
        <f t="shared" si="7"/>
        <v>16</v>
      </c>
      <c r="E475">
        <v>52</v>
      </c>
      <c r="F475" s="1">
        <v>44833</v>
      </c>
      <c r="G475" s="1">
        <v>45050</v>
      </c>
      <c r="H475" s="2">
        <v>0.35416666666666669</v>
      </c>
      <c r="I475" s="2">
        <v>0.41666666666666669</v>
      </c>
      <c r="J475" t="s">
        <v>466</v>
      </c>
      <c r="K475" s="6">
        <v>504141000</v>
      </c>
      <c r="L475" t="s">
        <v>1136</v>
      </c>
      <c r="N475">
        <v>15</v>
      </c>
      <c r="O475" s="14">
        <v>180</v>
      </c>
    </row>
    <row r="476" spans="1:15" x14ac:dyDescent="0.35">
      <c r="A476" t="s">
        <v>1137</v>
      </c>
      <c r="B476">
        <v>1</v>
      </c>
      <c r="C476" t="s">
        <v>1107</v>
      </c>
      <c r="D476" s="5">
        <f t="shared" si="7"/>
        <v>16</v>
      </c>
      <c r="E476">
        <v>52</v>
      </c>
      <c r="F476" s="1">
        <v>44833</v>
      </c>
      <c r="G476" s="1">
        <v>45050</v>
      </c>
      <c r="H476" s="2">
        <v>0.58333333333333337</v>
      </c>
      <c r="I476" s="2">
        <v>0.64583333333333337</v>
      </c>
      <c r="J476" t="s">
        <v>494</v>
      </c>
      <c r="K476" s="6">
        <v>504141000</v>
      </c>
      <c r="L476" t="s">
        <v>1136</v>
      </c>
      <c r="N476">
        <v>15</v>
      </c>
      <c r="O476" s="14">
        <v>180</v>
      </c>
    </row>
    <row r="477" spans="1:15" x14ac:dyDescent="0.35">
      <c r="A477" t="s">
        <v>1138</v>
      </c>
      <c r="B477">
        <v>1</v>
      </c>
      <c r="C477" t="s">
        <v>1082</v>
      </c>
      <c r="D477" s="5">
        <f t="shared" si="7"/>
        <v>16</v>
      </c>
      <c r="E477">
        <v>52</v>
      </c>
      <c r="F477" s="1">
        <v>44833</v>
      </c>
      <c r="G477" s="1">
        <v>45050</v>
      </c>
      <c r="H477" s="2">
        <v>0.42708333333333331</v>
      </c>
      <c r="I477" s="2">
        <v>0.48958333333333331</v>
      </c>
      <c r="J477" t="s">
        <v>188</v>
      </c>
      <c r="K477" s="6">
        <v>504141000</v>
      </c>
      <c r="L477" t="s">
        <v>635</v>
      </c>
      <c r="N477">
        <v>15</v>
      </c>
      <c r="O477" s="14">
        <v>180</v>
      </c>
    </row>
    <row r="478" spans="1:15" x14ac:dyDescent="0.35">
      <c r="A478" t="s">
        <v>1139</v>
      </c>
      <c r="C478" t="s">
        <v>1140</v>
      </c>
      <c r="D478" s="5">
        <f t="shared" si="7"/>
        <v>89</v>
      </c>
      <c r="E478">
        <v>4</v>
      </c>
      <c r="F478" s="1">
        <v>45050</v>
      </c>
      <c r="G478" s="1">
        <v>45050</v>
      </c>
      <c r="H478" s="2">
        <v>0.41666666666666669</v>
      </c>
      <c r="I478" s="2">
        <v>0.54166666666666663</v>
      </c>
      <c r="J478" t="s">
        <v>298</v>
      </c>
      <c r="K478" s="6">
        <v>504141000</v>
      </c>
      <c r="L478" t="s">
        <v>1141</v>
      </c>
      <c r="N478">
        <v>15</v>
      </c>
      <c r="O478" s="14">
        <v>13</v>
      </c>
    </row>
    <row r="479" spans="1:15" x14ac:dyDescent="0.35">
      <c r="A479" t="s">
        <v>1142</v>
      </c>
      <c r="B479">
        <v>13</v>
      </c>
      <c r="C479" t="s">
        <v>1143</v>
      </c>
      <c r="D479" s="5">
        <f t="shared" si="7"/>
        <v>75</v>
      </c>
      <c r="E479">
        <v>4</v>
      </c>
      <c r="F479" s="1">
        <v>45050</v>
      </c>
      <c r="G479" s="1">
        <v>45050</v>
      </c>
      <c r="H479" s="2">
        <v>0.58333333333333337</v>
      </c>
      <c r="I479" s="2">
        <v>0.6875</v>
      </c>
      <c r="J479" t="s">
        <v>298</v>
      </c>
      <c r="K479" s="6">
        <v>504141000</v>
      </c>
      <c r="L479" t="s">
        <v>775</v>
      </c>
      <c r="N479">
        <v>15</v>
      </c>
      <c r="O479" s="14">
        <v>15</v>
      </c>
    </row>
    <row r="480" spans="1:15" x14ac:dyDescent="0.35">
      <c r="A480" t="s">
        <v>1144</v>
      </c>
      <c r="C480" t="s">
        <v>261</v>
      </c>
      <c r="D480" s="5">
        <f t="shared" si="7"/>
        <v>38</v>
      </c>
      <c r="E480">
        <v>2</v>
      </c>
      <c r="F480" s="1">
        <v>45050</v>
      </c>
      <c r="G480" s="1">
        <v>45050</v>
      </c>
      <c r="H480" s="2">
        <v>0.64583333333333337</v>
      </c>
      <c r="I480" s="2">
        <v>0.70833333333333337</v>
      </c>
      <c r="J480" t="s">
        <v>688</v>
      </c>
      <c r="L480" t="s">
        <v>263</v>
      </c>
      <c r="N480">
        <v>7</v>
      </c>
      <c r="O480" s="14">
        <v>0</v>
      </c>
    </row>
    <row r="481" spans="1:15" x14ac:dyDescent="0.35">
      <c r="A481" t="s">
        <v>1145</v>
      </c>
      <c r="C481" t="s">
        <v>261</v>
      </c>
      <c r="D481" s="5">
        <f t="shared" si="7"/>
        <v>38</v>
      </c>
      <c r="E481">
        <v>2</v>
      </c>
      <c r="F481" s="1">
        <v>45050</v>
      </c>
      <c r="G481" s="1">
        <v>45050</v>
      </c>
      <c r="H481" s="2">
        <v>0.64583333333333337</v>
      </c>
      <c r="I481" s="2">
        <v>0.70833333333333337</v>
      </c>
      <c r="J481" t="s">
        <v>944</v>
      </c>
      <c r="L481" t="s">
        <v>945</v>
      </c>
      <c r="N481">
        <v>7</v>
      </c>
      <c r="O481" s="14">
        <v>0</v>
      </c>
    </row>
    <row r="482" spans="1:15" x14ac:dyDescent="0.35">
      <c r="A482" t="s">
        <v>1146</v>
      </c>
      <c r="B482">
        <v>13</v>
      </c>
      <c r="C482" t="s">
        <v>1147</v>
      </c>
      <c r="D482" s="5">
        <f t="shared" si="7"/>
        <v>39</v>
      </c>
      <c r="E482">
        <v>4</v>
      </c>
      <c r="F482" s="1">
        <v>45050</v>
      </c>
      <c r="G482" s="1">
        <v>45050</v>
      </c>
      <c r="H482" s="2">
        <v>0.6875</v>
      </c>
      <c r="I482" s="2">
        <v>0.79166666666666663</v>
      </c>
      <c r="J482" t="s">
        <v>298</v>
      </c>
      <c r="K482" s="6">
        <v>504141000</v>
      </c>
      <c r="L482" t="s">
        <v>775</v>
      </c>
      <c r="N482">
        <v>15</v>
      </c>
      <c r="O482" s="14">
        <v>15</v>
      </c>
    </row>
    <row r="483" spans="1:15" x14ac:dyDescent="0.35">
      <c r="A483" t="s">
        <v>1148</v>
      </c>
      <c r="B483">
        <v>13</v>
      </c>
      <c r="C483" t="s">
        <v>711</v>
      </c>
      <c r="D483" s="5">
        <f t="shared" si="7"/>
        <v>23</v>
      </c>
      <c r="E483">
        <v>8</v>
      </c>
      <c r="F483" s="1">
        <v>45044</v>
      </c>
      <c r="G483" s="1">
        <v>45057</v>
      </c>
      <c r="H483" s="2">
        <v>0.75</v>
      </c>
      <c r="I483" s="2">
        <v>0.875</v>
      </c>
      <c r="J483" t="s">
        <v>223</v>
      </c>
      <c r="L483" t="s">
        <v>846</v>
      </c>
      <c r="N483">
        <v>15</v>
      </c>
      <c r="O483" s="14">
        <v>46</v>
      </c>
    </row>
    <row r="484" spans="1:15" x14ac:dyDescent="0.35">
      <c r="A484" t="s">
        <v>1149</v>
      </c>
      <c r="B484">
        <v>2</v>
      </c>
      <c r="C484" t="s">
        <v>1150</v>
      </c>
      <c r="D484" s="5">
        <f t="shared" si="7"/>
        <v>22</v>
      </c>
      <c r="E484">
        <v>2</v>
      </c>
      <c r="F484" s="1">
        <v>45044</v>
      </c>
      <c r="G484" s="1">
        <v>45044</v>
      </c>
      <c r="H484" s="2">
        <v>0.77083333333333337</v>
      </c>
      <c r="I484" s="2">
        <v>0.83333333333333337</v>
      </c>
      <c r="J484" t="s">
        <v>188</v>
      </c>
      <c r="K484" s="6">
        <v>504141000</v>
      </c>
      <c r="L484" t="s">
        <v>1151</v>
      </c>
      <c r="N484">
        <v>18</v>
      </c>
      <c r="O484" s="14">
        <v>8</v>
      </c>
    </row>
    <row r="485" spans="1:15" x14ac:dyDescent="0.35">
      <c r="A485" t="s">
        <v>1152</v>
      </c>
      <c r="B485">
        <v>12</v>
      </c>
      <c r="C485" t="s">
        <v>1153</v>
      </c>
      <c r="D485" s="5">
        <f t="shared" si="7"/>
        <v>33</v>
      </c>
      <c r="E485">
        <v>157</v>
      </c>
      <c r="F485" s="1">
        <v>44823</v>
      </c>
      <c r="G485" s="1">
        <v>45052</v>
      </c>
      <c r="H485" s="2">
        <v>0.74305555555555547</v>
      </c>
      <c r="I485" s="2">
        <v>0.91666666666666663</v>
      </c>
      <c r="J485" t="s">
        <v>215</v>
      </c>
      <c r="K485" s="6">
        <v>504141000</v>
      </c>
      <c r="L485" t="s">
        <v>810</v>
      </c>
      <c r="N485">
        <v>12</v>
      </c>
      <c r="O485" s="14">
        <v>990</v>
      </c>
    </row>
    <row r="486" spans="1:15" x14ac:dyDescent="0.35">
      <c r="A486" t="s">
        <v>1154</v>
      </c>
      <c r="C486" t="s">
        <v>1155</v>
      </c>
      <c r="D486" s="5">
        <f t="shared" si="7"/>
        <v>50</v>
      </c>
      <c r="E486">
        <v>4</v>
      </c>
      <c r="F486" s="1">
        <v>45052</v>
      </c>
      <c r="G486" s="1">
        <v>45052</v>
      </c>
      <c r="H486" s="2">
        <v>0.375</v>
      </c>
      <c r="I486" s="2">
        <v>0.5</v>
      </c>
      <c r="J486" t="s">
        <v>1156</v>
      </c>
      <c r="L486" t="s">
        <v>1157</v>
      </c>
      <c r="N486">
        <v>15</v>
      </c>
      <c r="O486" s="14">
        <v>15</v>
      </c>
    </row>
    <row r="487" spans="1:15" x14ac:dyDescent="0.35">
      <c r="A487" t="s">
        <v>1158</v>
      </c>
      <c r="B487">
        <v>15</v>
      </c>
      <c r="C487" t="s">
        <v>1159</v>
      </c>
      <c r="D487" s="5">
        <f t="shared" si="7"/>
        <v>49</v>
      </c>
      <c r="E487">
        <v>5</v>
      </c>
      <c r="F487" s="1">
        <v>45052</v>
      </c>
      <c r="G487" s="1">
        <v>45052</v>
      </c>
      <c r="H487" s="2">
        <v>0.41666666666666669</v>
      </c>
      <c r="I487" s="2">
        <v>0.58333333333333337</v>
      </c>
      <c r="J487" t="s">
        <v>419</v>
      </c>
      <c r="K487" s="6">
        <v>504141000</v>
      </c>
      <c r="L487" t="s">
        <v>668</v>
      </c>
      <c r="N487">
        <v>12</v>
      </c>
      <c r="O487" s="14">
        <v>40</v>
      </c>
    </row>
    <row r="488" spans="1:15" x14ac:dyDescent="0.35">
      <c r="A488" t="s">
        <v>1160</v>
      </c>
      <c r="B488">
        <v>15</v>
      </c>
      <c r="C488" t="s">
        <v>1161</v>
      </c>
      <c r="D488" s="5">
        <f t="shared" si="7"/>
        <v>100</v>
      </c>
      <c r="E488">
        <v>40</v>
      </c>
      <c r="F488" s="1">
        <v>44956</v>
      </c>
      <c r="G488" s="1">
        <v>45054</v>
      </c>
      <c r="H488" s="2">
        <v>0.375</v>
      </c>
      <c r="I488" s="2">
        <v>0.5</v>
      </c>
      <c r="J488" t="s">
        <v>231</v>
      </c>
      <c r="K488" s="6">
        <v>504141000</v>
      </c>
      <c r="L488" t="s">
        <v>898</v>
      </c>
      <c r="N488">
        <v>12</v>
      </c>
      <c r="O488" s="14">
        <v>163</v>
      </c>
    </row>
    <row r="489" spans="1:15" x14ac:dyDescent="0.35">
      <c r="A489" t="s">
        <v>1162</v>
      </c>
      <c r="B489">
        <v>1</v>
      </c>
      <c r="C489" t="s">
        <v>365</v>
      </c>
      <c r="D489" s="5">
        <f t="shared" si="7"/>
        <v>29</v>
      </c>
      <c r="E489">
        <v>75</v>
      </c>
      <c r="F489" s="1">
        <v>44998</v>
      </c>
      <c r="G489" s="1">
        <v>45054</v>
      </c>
      <c r="H489" s="2">
        <v>0.34027777777777773</v>
      </c>
      <c r="I489" s="2">
        <v>0.42708333333333331</v>
      </c>
      <c r="J489" t="s">
        <v>393</v>
      </c>
      <c r="K489" s="6">
        <v>504141000</v>
      </c>
      <c r="L489" t="s">
        <v>397</v>
      </c>
      <c r="N489">
        <v>15</v>
      </c>
      <c r="O489" s="14">
        <v>218</v>
      </c>
    </row>
    <row r="490" spans="1:15" x14ac:dyDescent="0.35">
      <c r="A490" t="s">
        <v>1163</v>
      </c>
      <c r="B490">
        <v>1</v>
      </c>
      <c r="C490" t="s">
        <v>369</v>
      </c>
      <c r="D490" s="5">
        <f t="shared" si="7"/>
        <v>29</v>
      </c>
      <c r="E490">
        <v>75</v>
      </c>
      <c r="F490" s="1">
        <v>44998</v>
      </c>
      <c r="G490" s="1">
        <v>45054</v>
      </c>
      <c r="H490" s="2">
        <v>0.53472222222222221</v>
      </c>
      <c r="I490" s="2">
        <v>0.62152777777777779</v>
      </c>
      <c r="J490" t="s">
        <v>393</v>
      </c>
      <c r="K490" s="6">
        <v>504141000</v>
      </c>
      <c r="L490" t="s">
        <v>397</v>
      </c>
      <c r="N490">
        <v>15</v>
      </c>
      <c r="O490" s="14">
        <v>218</v>
      </c>
    </row>
    <row r="491" spans="1:15" x14ac:dyDescent="0.35">
      <c r="A491" t="s">
        <v>1164</v>
      </c>
      <c r="B491">
        <v>1</v>
      </c>
      <c r="C491" t="s">
        <v>1165</v>
      </c>
      <c r="D491" s="5">
        <f t="shared" si="7"/>
        <v>29</v>
      </c>
      <c r="E491">
        <v>75</v>
      </c>
      <c r="F491" s="1">
        <v>44998</v>
      </c>
      <c r="G491" s="1">
        <v>45054</v>
      </c>
      <c r="H491" s="2">
        <v>0.34027777777777773</v>
      </c>
      <c r="I491" s="2">
        <v>0.42708333333333331</v>
      </c>
      <c r="J491" t="s">
        <v>370</v>
      </c>
      <c r="K491" s="6">
        <v>504141000</v>
      </c>
      <c r="L491" t="s">
        <v>371</v>
      </c>
      <c r="N491">
        <v>15</v>
      </c>
      <c r="O491" s="14">
        <v>218</v>
      </c>
    </row>
    <row r="492" spans="1:15" x14ac:dyDescent="0.35">
      <c r="A492" t="s">
        <v>1166</v>
      </c>
      <c r="B492">
        <v>1</v>
      </c>
      <c r="C492" t="s">
        <v>377</v>
      </c>
      <c r="D492" s="5">
        <f t="shared" si="7"/>
        <v>29</v>
      </c>
      <c r="E492">
        <v>75</v>
      </c>
      <c r="F492" s="1">
        <v>44998</v>
      </c>
      <c r="G492" s="1">
        <v>45054</v>
      </c>
      <c r="H492" s="2">
        <v>0.4375</v>
      </c>
      <c r="I492" s="2">
        <v>0.52430555555555558</v>
      </c>
      <c r="J492" t="s">
        <v>393</v>
      </c>
      <c r="K492" s="6">
        <v>504141000</v>
      </c>
      <c r="L492" t="s">
        <v>1167</v>
      </c>
      <c r="N492">
        <v>15</v>
      </c>
      <c r="O492" s="14">
        <v>218</v>
      </c>
    </row>
    <row r="493" spans="1:15" x14ac:dyDescent="0.35">
      <c r="A493" t="s">
        <v>1168</v>
      </c>
      <c r="B493">
        <v>1</v>
      </c>
      <c r="C493" t="s">
        <v>377</v>
      </c>
      <c r="D493" s="5">
        <f t="shared" si="7"/>
        <v>29</v>
      </c>
      <c r="E493">
        <v>75</v>
      </c>
      <c r="F493" s="1">
        <v>44998</v>
      </c>
      <c r="G493" s="1">
        <v>45054</v>
      </c>
      <c r="H493" s="2">
        <v>0.67361111111111116</v>
      </c>
      <c r="I493" s="2">
        <v>0.76041666666666663</v>
      </c>
      <c r="J493" t="s">
        <v>370</v>
      </c>
      <c r="K493" s="6">
        <v>504141000</v>
      </c>
      <c r="L493" t="s">
        <v>382</v>
      </c>
      <c r="N493">
        <v>15</v>
      </c>
      <c r="O493" s="14">
        <v>218</v>
      </c>
    </row>
    <row r="494" spans="1:15" x14ac:dyDescent="0.35">
      <c r="A494" t="s">
        <v>1169</v>
      </c>
      <c r="B494">
        <v>1</v>
      </c>
      <c r="C494" t="s">
        <v>1170</v>
      </c>
      <c r="D494" s="5">
        <f t="shared" si="7"/>
        <v>29</v>
      </c>
      <c r="E494">
        <v>75</v>
      </c>
      <c r="F494" s="1">
        <v>44998</v>
      </c>
      <c r="G494" s="1">
        <v>45054</v>
      </c>
      <c r="H494" s="2">
        <v>0.53472222222222221</v>
      </c>
      <c r="I494" s="2">
        <v>0.62152777777777779</v>
      </c>
      <c r="J494" t="s">
        <v>370</v>
      </c>
      <c r="K494" s="6">
        <v>504141000</v>
      </c>
      <c r="L494" t="s">
        <v>379</v>
      </c>
      <c r="N494">
        <v>15</v>
      </c>
      <c r="O494" s="14">
        <v>218</v>
      </c>
    </row>
    <row r="495" spans="1:15" x14ac:dyDescent="0.35">
      <c r="A495" t="s">
        <v>1171</v>
      </c>
      <c r="B495">
        <v>1</v>
      </c>
      <c r="C495" t="s">
        <v>1172</v>
      </c>
      <c r="D495" s="5">
        <f t="shared" si="7"/>
        <v>29</v>
      </c>
      <c r="E495">
        <v>75</v>
      </c>
      <c r="F495" s="1">
        <v>44998</v>
      </c>
      <c r="G495" s="1">
        <v>45054</v>
      </c>
      <c r="H495" s="2">
        <v>0.4375</v>
      </c>
      <c r="I495" s="2">
        <v>0.52430555555555558</v>
      </c>
      <c r="J495" t="s">
        <v>370</v>
      </c>
      <c r="K495" s="6">
        <v>504141000</v>
      </c>
      <c r="L495" t="s">
        <v>382</v>
      </c>
      <c r="N495">
        <v>14</v>
      </c>
      <c r="O495" s="14">
        <v>218</v>
      </c>
    </row>
    <row r="496" spans="1:15" x14ac:dyDescent="0.35">
      <c r="A496" t="s">
        <v>1173</v>
      </c>
      <c r="B496">
        <v>1</v>
      </c>
      <c r="C496" t="s">
        <v>1174</v>
      </c>
      <c r="D496" s="5">
        <f t="shared" si="7"/>
        <v>13</v>
      </c>
      <c r="E496">
        <v>52</v>
      </c>
      <c r="F496" s="1">
        <v>44830</v>
      </c>
      <c r="G496" s="1">
        <v>45054</v>
      </c>
      <c r="H496" s="2">
        <v>0.4375</v>
      </c>
      <c r="I496" s="2">
        <v>0.5</v>
      </c>
      <c r="J496" t="s">
        <v>466</v>
      </c>
      <c r="K496" s="6">
        <v>504141000</v>
      </c>
      <c r="L496" t="s">
        <v>495</v>
      </c>
      <c r="N496">
        <v>15</v>
      </c>
      <c r="O496" s="14">
        <v>177</v>
      </c>
    </row>
    <row r="497" spans="1:15" x14ac:dyDescent="0.35">
      <c r="A497" t="s">
        <v>1175</v>
      </c>
      <c r="B497">
        <v>1</v>
      </c>
      <c r="C497" t="s">
        <v>687</v>
      </c>
      <c r="D497" s="5">
        <f t="shared" si="7"/>
        <v>36</v>
      </c>
      <c r="E497">
        <v>20</v>
      </c>
      <c r="F497" s="1">
        <v>44963</v>
      </c>
      <c r="G497" s="1">
        <v>45054</v>
      </c>
      <c r="H497" s="2">
        <v>0.77083333333333337</v>
      </c>
      <c r="I497" s="2">
        <v>0.83333333333333337</v>
      </c>
      <c r="J497" t="s">
        <v>403</v>
      </c>
      <c r="K497" s="6">
        <v>504141000</v>
      </c>
      <c r="L497" t="s">
        <v>1176</v>
      </c>
      <c r="N497">
        <v>9</v>
      </c>
      <c r="O497" s="14">
        <v>113</v>
      </c>
    </row>
    <row r="498" spans="1:15" x14ac:dyDescent="0.35">
      <c r="A498" t="s">
        <v>1177</v>
      </c>
      <c r="B498">
        <v>1</v>
      </c>
      <c r="C498" t="s">
        <v>1178</v>
      </c>
      <c r="D498" s="5">
        <f t="shared" si="7"/>
        <v>24</v>
      </c>
      <c r="E498">
        <v>52</v>
      </c>
      <c r="F498" s="1">
        <v>44830</v>
      </c>
      <c r="G498" s="1">
        <v>45054</v>
      </c>
      <c r="H498" s="2">
        <v>0.69791666666666663</v>
      </c>
      <c r="I498" s="2">
        <v>0.76041666666666663</v>
      </c>
      <c r="J498" t="s">
        <v>583</v>
      </c>
      <c r="K498" s="6">
        <v>504141000</v>
      </c>
      <c r="L498" t="s">
        <v>397</v>
      </c>
      <c r="N498">
        <v>15</v>
      </c>
      <c r="O498" s="14">
        <v>180</v>
      </c>
    </row>
    <row r="499" spans="1:15" x14ac:dyDescent="0.35">
      <c r="A499" t="s">
        <v>1179</v>
      </c>
      <c r="B499">
        <v>1</v>
      </c>
      <c r="C499" t="s">
        <v>1180</v>
      </c>
      <c r="D499" s="5">
        <f t="shared" si="7"/>
        <v>24</v>
      </c>
      <c r="E499">
        <v>52</v>
      </c>
      <c r="F499" s="1">
        <v>44830</v>
      </c>
      <c r="G499" s="1">
        <v>45054</v>
      </c>
      <c r="H499" s="2">
        <v>0.77083333333333337</v>
      </c>
      <c r="I499" s="2">
        <v>0.83333333333333337</v>
      </c>
      <c r="J499" t="s">
        <v>583</v>
      </c>
      <c r="K499" s="6">
        <v>504141000</v>
      </c>
      <c r="L499" t="s">
        <v>397</v>
      </c>
      <c r="N499">
        <v>15</v>
      </c>
      <c r="O499" s="14">
        <v>180</v>
      </c>
    </row>
    <row r="500" spans="1:15" x14ac:dyDescent="0.35">
      <c r="A500" t="s">
        <v>1181</v>
      </c>
      <c r="B500">
        <v>1</v>
      </c>
      <c r="C500" t="s">
        <v>1182</v>
      </c>
      <c r="D500" s="5">
        <f t="shared" si="7"/>
        <v>40</v>
      </c>
      <c r="E500">
        <v>52</v>
      </c>
      <c r="F500" s="1">
        <v>44830</v>
      </c>
      <c r="G500" s="1">
        <v>45054</v>
      </c>
      <c r="H500" s="2">
        <v>0.35416666666666669</v>
      </c>
      <c r="I500" s="2">
        <v>0.41666666666666669</v>
      </c>
      <c r="J500" t="s">
        <v>583</v>
      </c>
      <c r="K500" s="6">
        <v>504141000</v>
      </c>
      <c r="L500" t="s">
        <v>505</v>
      </c>
      <c r="N500">
        <v>15</v>
      </c>
      <c r="O500" s="14">
        <v>180</v>
      </c>
    </row>
    <row r="501" spans="1:15" x14ac:dyDescent="0.35">
      <c r="A501" t="s">
        <v>1183</v>
      </c>
      <c r="B501">
        <v>1</v>
      </c>
      <c r="C501" t="s">
        <v>1107</v>
      </c>
      <c r="D501" s="5">
        <f t="shared" si="7"/>
        <v>16</v>
      </c>
      <c r="E501">
        <v>52</v>
      </c>
      <c r="F501" s="1">
        <v>44830</v>
      </c>
      <c r="G501" s="1">
        <v>45054</v>
      </c>
      <c r="H501" s="2">
        <v>0.77083333333333337</v>
      </c>
      <c r="I501" s="2">
        <v>0.83333333333333337</v>
      </c>
      <c r="J501" t="s">
        <v>1083</v>
      </c>
      <c r="K501" s="6">
        <v>62232227</v>
      </c>
      <c r="L501" t="s">
        <v>527</v>
      </c>
      <c r="N501">
        <v>16</v>
      </c>
      <c r="O501" s="14">
        <v>180</v>
      </c>
    </row>
    <row r="502" spans="1:15" x14ac:dyDescent="0.35">
      <c r="A502" t="s">
        <v>1184</v>
      </c>
      <c r="B502">
        <v>2</v>
      </c>
      <c r="C502" t="s">
        <v>1185</v>
      </c>
      <c r="D502" s="5">
        <f t="shared" si="7"/>
        <v>34</v>
      </c>
      <c r="E502">
        <v>32</v>
      </c>
      <c r="F502" s="1">
        <v>44837</v>
      </c>
      <c r="G502" s="1">
        <v>45054</v>
      </c>
      <c r="H502" s="2">
        <v>0.625</v>
      </c>
      <c r="I502" s="2">
        <v>0.6875</v>
      </c>
      <c r="J502" t="s">
        <v>196</v>
      </c>
      <c r="K502" s="6">
        <v>504141000</v>
      </c>
      <c r="L502" t="s">
        <v>1186</v>
      </c>
      <c r="N502">
        <v>37</v>
      </c>
      <c r="O502" s="14">
        <v>13</v>
      </c>
    </row>
    <row r="503" spans="1:15" x14ac:dyDescent="0.35">
      <c r="A503" t="s">
        <v>1187</v>
      </c>
      <c r="B503">
        <v>13</v>
      </c>
      <c r="C503" t="s">
        <v>1188</v>
      </c>
      <c r="D503" s="5">
        <f t="shared" si="7"/>
        <v>12</v>
      </c>
      <c r="E503">
        <v>5</v>
      </c>
      <c r="F503" s="1">
        <v>45054</v>
      </c>
      <c r="G503" s="1">
        <v>45054</v>
      </c>
      <c r="H503" s="2">
        <v>0.75</v>
      </c>
      <c r="I503" s="2">
        <v>0.89583333333333337</v>
      </c>
      <c r="J503" t="s">
        <v>298</v>
      </c>
      <c r="K503" s="6">
        <v>504141000</v>
      </c>
      <c r="L503" t="s">
        <v>452</v>
      </c>
      <c r="N503">
        <v>15</v>
      </c>
      <c r="O503" s="14">
        <v>26</v>
      </c>
    </row>
    <row r="504" spans="1:15" x14ac:dyDescent="0.35">
      <c r="A504" t="s">
        <v>1189</v>
      </c>
      <c r="B504">
        <v>1</v>
      </c>
      <c r="C504" t="s">
        <v>1190</v>
      </c>
      <c r="D504" s="5">
        <f t="shared" si="7"/>
        <v>13</v>
      </c>
      <c r="E504">
        <v>52</v>
      </c>
      <c r="F504" s="1">
        <v>44823</v>
      </c>
      <c r="G504" s="1">
        <v>45054</v>
      </c>
      <c r="H504" s="2">
        <v>0.77083333333333337</v>
      </c>
      <c r="I504" s="2">
        <v>0.83333333333333337</v>
      </c>
      <c r="J504" t="s">
        <v>448</v>
      </c>
      <c r="K504" s="6">
        <v>504141000</v>
      </c>
      <c r="L504" t="s">
        <v>1191</v>
      </c>
      <c r="N504">
        <v>13</v>
      </c>
      <c r="O504" s="14">
        <v>180</v>
      </c>
    </row>
    <row r="505" spans="1:15" x14ac:dyDescent="0.35">
      <c r="A505" t="s">
        <v>1192</v>
      </c>
      <c r="B505">
        <v>15</v>
      </c>
      <c r="C505" t="s">
        <v>1193</v>
      </c>
      <c r="D505" s="5">
        <f t="shared" si="7"/>
        <v>29</v>
      </c>
      <c r="E505">
        <v>40</v>
      </c>
      <c r="F505" s="1">
        <v>44956</v>
      </c>
      <c r="G505" s="1">
        <v>45054</v>
      </c>
      <c r="H505" s="2">
        <v>0.51041666666666663</v>
      </c>
      <c r="I505" s="2">
        <v>0.63541666666666663</v>
      </c>
      <c r="J505" t="s">
        <v>231</v>
      </c>
      <c r="K505" s="6">
        <v>504141000</v>
      </c>
      <c r="L505" t="s">
        <v>898</v>
      </c>
      <c r="N505">
        <v>12</v>
      </c>
      <c r="O505" s="14">
        <v>177</v>
      </c>
    </row>
    <row r="506" spans="1:15" x14ac:dyDescent="0.35">
      <c r="A506" t="s">
        <v>1194</v>
      </c>
      <c r="B506">
        <v>13</v>
      </c>
      <c r="C506" t="s">
        <v>947</v>
      </c>
      <c r="D506" s="5">
        <f t="shared" si="7"/>
        <v>7</v>
      </c>
      <c r="E506">
        <v>24</v>
      </c>
      <c r="F506" s="1">
        <v>44949</v>
      </c>
      <c r="G506" s="1">
        <v>45054</v>
      </c>
      <c r="H506" s="2">
        <v>0.79513888888888884</v>
      </c>
      <c r="I506" s="2">
        <v>0.85763888888888884</v>
      </c>
      <c r="J506" t="s">
        <v>317</v>
      </c>
      <c r="K506" s="6">
        <v>504141000</v>
      </c>
      <c r="L506" t="s">
        <v>746</v>
      </c>
      <c r="N506">
        <v>15</v>
      </c>
      <c r="O506" s="14">
        <v>122</v>
      </c>
    </row>
    <row r="507" spans="1:15" x14ac:dyDescent="0.35">
      <c r="A507" t="s">
        <v>1195</v>
      </c>
      <c r="B507">
        <v>15</v>
      </c>
      <c r="C507" t="s">
        <v>1196</v>
      </c>
      <c r="D507" s="5">
        <f t="shared" si="7"/>
        <v>9</v>
      </c>
      <c r="E507">
        <v>35</v>
      </c>
      <c r="F507" s="1">
        <v>44845</v>
      </c>
      <c r="G507" s="1">
        <v>45069</v>
      </c>
      <c r="H507" s="2">
        <v>0.62847222222222221</v>
      </c>
      <c r="I507" s="2">
        <v>0.67013888888888884</v>
      </c>
      <c r="J507" t="s">
        <v>429</v>
      </c>
      <c r="K507" s="6">
        <v>504141000</v>
      </c>
      <c r="L507" t="s">
        <v>1197</v>
      </c>
      <c r="N507">
        <v>12</v>
      </c>
      <c r="O507" s="14">
        <v>84</v>
      </c>
    </row>
    <row r="508" spans="1:15" x14ac:dyDescent="0.35">
      <c r="A508" t="s">
        <v>1198</v>
      </c>
      <c r="B508">
        <v>1</v>
      </c>
      <c r="C508" t="s">
        <v>1165</v>
      </c>
      <c r="D508" s="5">
        <f t="shared" si="7"/>
        <v>29</v>
      </c>
      <c r="E508">
        <v>75</v>
      </c>
      <c r="F508" s="1">
        <v>44998</v>
      </c>
      <c r="G508" s="1">
        <v>45055</v>
      </c>
      <c r="H508" s="2">
        <v>0.53472222222222221</v>
      </c>
      <c r="I508" s="2">
        <v>0.62152777777777779</v>
      </c>
      <c r="J508" t="s">
        <v>378</v>
      </c>
      <c r="K508" s="6">
        <v>504141000</v>
      </c>
      <c r="L508" t="s">
        <v>373</v>
      </c>
      <c r="N508">
        <v>15</v>
      </c>
      <c r="O508" s="14">
        <v>218</v>
      </c>
    </row>
    <row r="509" spans="1:15" x14ac:dyDescent="0.35">
      <c r="A509" t="s">
        <v>1199</v>
      </c>
      <c r="B509">
        <v>1</v>
      </c>
      <c r="C509" t="s">
        <v>1200</v>
      </c>
      <c r="D509" s="5">
        <f t="shared" si="7"/>
        <v>37</v>
      </c>
      <c r="E509">
        <v>52</v>
      </c>
      <c r="F509" s="1">
        <v>44838</v>
      </c>
      <c r="G509" s="1">
        <v>45055</v>
      </c>
      <c r="H509" s="2">
        <v>0.42708333333333331</v>
      </c>
      <c r="I509" s="2">
        <v>0.48958333333333331</v>
      </c>
      <c r="J509" t="s">
        <v>188</v>
      </c>
      <c r="K509" s="6">
        <v>504141000</v>
      </c>
      <c r="L509" t="s">
        <v>1105</v>
      </c>
      <c r="N509">
        <v>16</v>
      </c>
      <c r="O509" s="14">
        <v>180</v>
      </c>
    </row>
    <row r="510" spans="1:15" x14ac:dyDescent="0.35">
      <c r="A510" t="s">
        <v>1201</v>
      </c>
      <c r="B510">
        <v>1</v>
      </c>
      <c r="C510" t="s">
        <v>1202</v>
      </c>
      <c r="D510" s="5">
        <f t="shared" si="7"/>
        <v>20</v>
      </c>
      <c r="E510">
        <v>52</v>
      </c>
      <c r="F510" s="1">
        <v>44838</v>
      </c>
      <c r="G510" s="1">
        <v>45055</v>
      </c>
      <c r="H510" s="2">
        <v>0.42708333333333331</v>
      </c>
      <c r="I510" s="2">
        <v>0.48958333333333331</v>
      </c>
      <c r="J510" t="s">
        <v>385</v>
      </c>
      <c r="K510" s="6">
        <v>504141000</v>
      </c>
      <c r="L510" t="s">
        <v>505</v>
      </c>
      <c r="N510">
        <v>15</v>
      </c>
      <c r="O510" s="14">
        <v>180</v>
      </c>
    </row>
    <row r="511" spans="1:15" x14ac:dyDescent="0.35">
      <c r="A511" t="s">
        <v>1203</v>
      </c>
      <c r="B511">
        <v>1</v>
      </c>
      <c r="C511" t="s">
        <v>1080</v>
      </c>
      <c r="D511" s="5">
        <f t="shared" si="7"/>
        <v>16</v>
      </c>
      <c r="E511">
        <v>52</v>
      </c>
      <c r="F511" s="1">
        <v>44838</v>
      </c>
      <c r="G511" s="1">
        <v>45055</v>
      </c>
      <c r="H511" s="2">
        <v>0.69791666666666663</v>
      </c>
      <c r="I511" s="2">
        <v>0.76041666666666663</v>
      </c>
      <c r="J511" t="s">
        <v>403</v>
      </c>
      <c r="K511" s="6">
        <v>504141000</v>
      </c>
      <c r="L511" t="s">
        <v>604</v>
      </c>
      <c r="N511">
        <v>15</v>
      </c>
      <c r="O511" s="14">
        <v>180</v>
      </c>
    </row>
    <row r="512" spans="1:15" x14ac:dyDescent="0.35">
      <c r="A512" t="s">
        <v>1204</v>
      </c>
      <c r="B512">
        <v>1</v>
      </c>
      <c r="C512" t="s">
        <v>1007</v>
      </c>
      <c r="D512" s="5">
        <f t="shared" si="7"/>
        <v>30</v>
      </c>
      <c r="E512">
        <v>70</v>
      </c>
      <c r="F512" s="1">
        <v>44838</v>
      </c>
      <c r="G512" s="1">
        <v>45055</v>
      </c>
      <c r="H512" s="2">
        <v>0.34375</v>
      </c>
      <c r="I512" s="2">
        <v>0.42708333333333331</v>
      </c>
      <c r="J512" t="s">
        <v>366</v>
      </c>
      <c r="K512" s="6">
        <v>504141000</v>
      </c>
      <c r="L512" t="s">
        <v>373</v>
      </c>
      <c r="N512">
        <v>15</v>
      </c>
      <c r="O512" s="14">
        <v>240</v>
      </c>
    </row>
    <row r="513" spans="1:15" x14ac:dyDescent="0.35">
      <c r="A513" t="s">
        <v>1205</v>
      </c>
      <c r="B513">
        <v>15</v>
      </c>
      <c r="C513" t="s">
        <v>590</v>
      </c>
      <c r="D513" s="5">
        <f t="shared" si="7"/>
        <v>34</v>
      </c>
      <c r="E513">
        <v>26</v>
      </c>
      <c r="F513" s="1">
        <v>45013</v>
      </c>
      <c r="G513" s="1">
        <v>45055</v>
      </c>
      <c r="H513" s="2">
        <v>0.59375</v>
      </c>
      <c r="I513" s="2">
        <v>0.72916666666666663</v>
      </c>
      <c r="J513" t="s">
        <v>591</v>
      </c>
      <c r="K513" s="6">
        <v>504141000</v>
      </c>
      <c r="L513" t="s">
        <v>592</v>
      </c>
      <c r="N513">
        <v>10</v>
      </c>
      <c r="O513" s="14">
        <v>133</v>
      </c>
    </row>
    <row r="514" spans="1:15" x14ac:dyDescent="0.35">
      <c r="A514" t="s">
        <v>1206</v>
      </c>
      <c r="C514" t="s">
        <v>1207</v>
      </c>
      <c r="D514" s="5">
        <f t="shared" si="7"/>
        <v>33</v>
      </c>
      <c r="E514">
        <v>5</v>
      </c>
      <c r="F514" s="1">
        <v>45055</v>
      </c>
      <c r="G514" s="1">
        <v>45055</v>
      </c>
      <c r="H514" s="2">
        <v>0.72916666666666663</v>
      </c>
      <c r="I514" s="2">
        <v>0.875</v>
      </c>
      <c r="J514" t="s">
        <v>298</v>
      </c>
      <c r="K514" s="6">
        <v>504141000</v>
      </c>
      <c r="L514" t="s">
        <v>312</v>
      </c>
      <c r="N514">
        <v>15</v>
      </c>
      <c r="O514" s="14">
        <v>26</v>
      </c>
    </row>
    <row r="515" spans="1:15" x14ac:dyDescent="0.35">
      <c r="A515" t="s">
        <v>1208</v>
      </c>
      <c r="C515" t="s">
        <v>1209</v>
      </c>
      <c r="D515" s="5">
        <f t="shared" ref="D515:D578" si="8">LEN(C515)</f>
        <v>46</v>
      </c>
      <c r="E515">
        <v>7</v>
      </c>
      <c r="F515" s="1">
        <v>45027</v>
      </c>
      <c r="G515" s="1">
        <v>45055</v>
      </c>
      <c r="H515" s="2">
        <v>0.77083333333333337</v>
      </c>
      <c r="I515" s="2">
        <v>0.8125</v>
      </c>
      <c r="J515" t="s">
        <v>436</v>
      </c>
      <c r="K515" s="6">
        <v>504141000</v>
      </c>
      <c r="L515" t="s">
        <v>871</v>
      </c>
      <c r="N515">
        <v>12</v>
      </c>
      <c r="O515" s="14">
        <v>47</v>
      </c>
    </row>
    <row r="516" spans="1:15" x14ac:dyDescent="0.35">
      <c r="A516" t="s">
        <v>1210</v>
      </c>
      <c r="B516">
        <v>1</v>
      </c>
      <c r="C516" t="s">
        <v>1118</v>
      </c>
      <c r="D516" s="5">
        <f t="shared" si="8"/>
        <v>13</v>
      </c>
      <c r="E516">
        <v>52</v>
      </c>
      <c r="F516" s="1">
        <v>44838</v>
      </c>
      <c r="G516" s="1">
        <v>45055</v>
      </c>
      <c r="H516" s="2">
        <v>0.625</v>
      </c>
      <c r="I516" s="2">
        <v>0.6875</v>
      </c>
      <c r="J516" t="s">
        <v>378</v>
      </c>
      <c r="K516" s="6">
        <v>504141000</v>
      </c>
      <c r="L516" t="s">
        <v>1119</v>
      </c>
      <c r="N516">
        <v>15</v>
      </c>
      <c r="O516" s="14">
        <v>180</v>
      </c>
    </row>
    <row r="517" spans="1:15" x14ac:dyDescent="0.35">
      <c r="A517" t="s">
        <v>1211</v>
      </c>
      <c r="B517">
        <v>8</v>
      </c>
      <c r="C517" t="s">
        <v>1212</v>
      </c>
      <c r="D517" s="5">
        <f t="shared" si="8"/>
        <v>47</v>
      </c>
      <c r="E517">
        <v>16</v>
      </c>
      <c r="F517" s="1">
        <v>45034</v>
      </c>
      <c r="G517" s="1">
        <v>45055</v>
      </c>
      <c r="H517" s="2">
        <v>0.375</v>
      </c>
      <c r="I517" s="2">
        <v>0.5</v>
      </c>
      <c r="J517" t="s">
        <v>215</v>
      </c>
      <c r="K517" s="6">
        <v>504141000</v>
      </c>
      <c r="L517" t="s">
        <v>555</v>
      </c>
      <c r="N517">
        <v>8</v>
      </c>
      <c r="O517" s="14">
        <v>136</v>
      </c>
    </row>
    <row r="518" spans="1:15" x14ac:dyDescent="0.35">
      <c r="A518" t="s">
        <v>1213</v>
      </c>
      <c r="B518">
        <v>2</v>
      </c>
      <c r="C518" t="s">
        <v>1214</v>
      </c>
      <c r="D518" s="5">
        <f t="shared" si="8"/>
        <v>38</v>
      </c>
      <c r="E518">
        <v>32</v>
      </c>
      <c r="F518" s="1">
        <v>44818</v>
      </c>
      <c r="G518" s="1">
        <v>45056</v>
      </c>
      <c r="H518" s="2">
        <v>0.625</v>
      </c>
      <c r="I518" s="2">
        <v>0.6875</v>
      </c>
      <c r="J518" t="s">
        <v>340</v>
      </c>
      <c r="K518" s="6">
        <v>504141000</v>
      </c>
      <c r="L518" t="s">
        <v>1215</v>
      </c>
      <c r="N518">
        <v>50</v>
      </c>
      <c r="O518" s="14">
        <v>26</v>
      </c>
    </row>
    <row r="519" spans="1:15" x14ac:dyDescent="0.35">
      <c r="A519" t="s">
        <v>1216</v>
      </c>
      <c r="B519">
        <v>13</v>
      </c>
      <c r="C519" t="s">
        <v>1217</v>
      </c>
      <c r="D519" s="5">
        <f t="shared" si="8"/>
        <v>14</v>
      </c>
      <c r="E519">
        <v>35</v>
      </c>
      <c r="F519" s="1">
        <v>44825</v>
      </c>
      <c r="G519" s="1">
        <v>45056</v>
      </c>
      <c r="H519" s="2">
        <v>0.77777777777777779</v>
      </c>
      <c r="I519" s="2">
        <v>0.81944444444444453</v>
      </c>
      <c r="J519" t="s">
        <v>1115</v>
      </c>
      <c r="L519" t="s">
        <v>1116</v>
      </c>
      <c r="N519">
        <v>18</v>
      </c>
      <c r="O519" s="14">
        <v>115</v>
      </c>
    </row>
    <row r="520" spans="1:15" x14ac:dyDescent="0.35">
      <c r="A520" t="s">
        <v>1218</v>
      </c>
      <c r="B520">
        <v>10</v>
      </c>
      <c r="C520" t="s">
        <v>1219</v>
      </c>
      <c r="D520" s="5">
        <f t="shared" si="8"/>
        <v>45</v>
      </c>
      <c r="E520">
        <v>3</v>
      </c>
      <c r="F520" s="1">
        <v>45056</v>
      </c>
      <c r="G520" s="1">
        <v>45056</v>
      </c>
      <c r="H520" s="2">
        <v>0.625</v>
      </c>
      <c r="I520" s="2">
        <v>0.70833333333333337</v>
      </c>
      <c r="J520" t="s">
        <v>1220</v>
      </c>
      <c r="L520" t="s">
        <v>1026</v>
      </c>
      <c r="N520">
        <v>99</v>
      </c>
      <c r="O520" s="14">
        <v>0</v>
      </c>
    </row>
    <row r="521" spans="1:15" x14ac:dyDescent="0.35">
      <c r="A521" t="s">
        <v>1221</v>
      </c>
      <c r="B521">
        <v>8</v>
      </c>
      <c r="C521" t="s">
        <v>1222</v>
      </c>
      <c r="D521" s="5">
        <f t="shared" si="8"/>
        <v>49</v>
      </c>
      <c r="E521">
        <v>8</v>
      </c>
      <c r="F521" s="1">
        <v>45035</v>
      </c>
      <c r="G521" s="1">
        <v>45056</v>
      </c>
      <c r="H521" s="2">
        <v>0.66666666666666663</v>
      </c>
      <c r="I521" s="2">
        <v>0.72916666666666663</v>
      </c>
      <c r="J521" t="s">
        <v>552</v>
      </c>
      <c r="K521" s="6">
        <v>504141000</v>
      </c>
      <c r="L521" t="s">
        <v>982</v>
      </c>
      <c r="N521">
        <v>9</v>
      </c>
      <c r="O521" s="14">
        <v>80</v>
      </c>
    </row>
    <row r="522" spans="1:15" x14ac:dyDescent="0.35">
      <c r="A522" t="s">
        <v>1223</v>
      </c>
      <c r="B522">
        <v>2</v>
      </c>
      <c r="C522" t="s">
        <v>1224</v>
      </c>
      <c r="D522" s="5">
        <f t="shared" si="8"/>
        <v>81</v>
      </c>
      <c r="E522">
        <v>3</v>
      </c>
      <c r="F522" s="1">
        <v>45056</v>
      </c>
      <c r="G522" s="1">
        <v>45056</v>
      </c>
      <c r="H522" s="2">
        <v>0.66666666666666663</v>
      </c>
      <c r="I522" s="2">
        <v>0.75</v>
      </c>
      <c r="J522" t="s">
        <v>1225</v>
      </c>
      <c r="L522" t="s">
        <v>1226</v>
      </c>
      <c r="N522">
        <v>30</v>
      </c>
      <c r="O522" s="14">
        <v>0</v>
      </c>
    </row>
    <row r="523" spans="1:15" x14ac:dyDescent="0.35">
      <c r="A523" t="s">
        <v>1227</v>
      </c>
      <c r="B523">
        <v>1</v>
      </c>
      <c r="C523" t="s">
        <v>365</v>
      </c>
      <c r="D523" s="5">
        <f t="shared" si="8"/>
        <v>29</v>
      </c>
      <c r="E523">
        <v>75</v>
      </c>
      <c r="F523" s="1">
        <v>44998</v>
      </c>
      <c r="G523" s="1">
        <v>45056</v>
      </c>
      <c r="H523" s="2">
        <v>0.77083333333333337</v>
      </c>
      <c r="I523" s="2">
        <v>0.85763888888888884</v>
      </c>
      <c r="J523" t="s">
        <v>390</v>
      </c>
      <c r="K523" s="6">
        <v>599936291</v>
      </c>
      <c r="L523" t="s">
        <v>588</v>
      </c>
      <c r="N523">
        <v>15</v>
      </c>
      <c r="O523" s="14">
        <v>218</v>
      </c>
    </row>
    <row r="524" spans="1:15" x14ac:dyDescent="0.35">
      <c r="A524" t="s">
        <v>1228</v>
      </c>
      <c r="B524">
        <v>1</v>
      </c>
      <c r="C524" t="s">
        <v>1229</v>
      </c>
      <c r="D524" s="5">
        <f t="shared" si="8"/>
        <v>26</v>
      </c>
      <c r="E524">
        <v>52</v>
      </c>
      <c r="F524" s="1">
        <v>44839</v>
      </c>
      <c r="G524" s="1">
        <v>45056</v>
      </c>
      <c r="H524" s="2">
        <v>0.41666666666666669</v>
      </c>
      <c r="I524" s="2">
        <v>0.47916666666666669</v>
      </c>
      <c r="J524" t="s">
        <v>498</v>
      </c>
      <c r="L524" t="s">
        <v>1230</v>
      </c>
      <c r="N524">
        <v>16</v>
      </c>
      <c r="O524" s="14">
        <v>177</v>
      </c>
    </row>
    <row r="525" spans="1:15" x14ac:dyDescent="0.35">
      <c r="A525" t="s">
        <v>1231</v>
      </c>
      <c r="B525">
        <v>13</v>
      </c>
      <c r="C525" t="s">
        <v>1232</v>
      </c>
      <c r="D525" s="5">
        <f t="shared" si="8"/>
        <v>43</v>
      </c>
      <c r="E525">
        <v>5</v>
      </c>
      <c r="F525" s="1">
        <v>45056</v>
      </c>
      <c r="G525" s="1">
        <v>45056</v>
      </c>
      <c r="H525" s="2">
        <v>0.72916666666666663</v>
      </c>
      <c r="I525" s="2">
        <v>0.875</v>
      </c>
      <c r="J525" t="s">
        <v>298</v>
      </c>
      <c r="K525" s="6">
        <v>504141000</v>
      </c>
      <c r="L525" t="s">
        <v>1233</v>
      </c>
      <c r="N525">
        <v>15</v>
      </c>
      <c r="O525" s="14">
        <v>26</v>
      </c>
    </row>
    <row r="526" spans="1:15" x14ac:dyDescent="0.35">
      <c r="A526" t="s">
        <v>1234</v>
      </c>
      <c r="B526">
        <v>1</v>
      </c>
      <c r="C526" t="s">
        <v>1235</v>
      </c>
      <c r="D526" s="5">
        <f t="shared" si="8"/>
        <v>16</v>
      </c>
      <c r="E526">
        <v>52</v>
      </c>
      <c r="F526" s="1">
        <v>44839</v>
      </c>
      <c r="G526" s="1">
        <v>45056</v>
      </c>
      <c r="H526" s="2">
        <v>0.69791666666666663</v>
      </c>
      <c r="I526" s="2">
        <v>0.76041666666666663</v>
      </c>
      <c r="J526" t="s">
        <v>366</v>
      </c>
      <c r="K526" s="6">
        <v>504141000</v>
      </c>
      <c r="L526" t="s">
        <v>460</v>
      </c>
      <c r="N526">
        <v>15</v>
      </c>
      <c r="O526" s="14">
        <v>180</v>
      </c>
    </row>
    <row r="527" spans="1:15" x14ac:dyDescent="0.35">
      <c r="A527" t="s">
        <v>1236</v>
      </c>
      <c r="B527">
        <v>1</v>
      </c>
      <c r="C527" t="s">
        <v>1237</v>
      </c>
      <c r="D527" s="5">
        <f t="shared" si="8"/>
        <v>27</v>
      </c>
      <c r="E527">
        <v>52</v>
      </c>
      <c r="F527" s="1">
        <v>44832</v>
      </c>
      <c r="G527" s="1">
        <v>45056</v>
      </c>
      <c r="H527" s="2">
        <v>0.4375</v>
      </c>
      <c r="I527" s="2">
        <v>0.5</v>
      </c>
      <c r="J527" t="s">
        <v>188</v>
      </c>
      <c r="K527" s="6">
        <v>504141000</v>
      </c>
      <c r="L527" t="s">
        <v>397</v>
      </c>
      <c r="N527">
        <v>15</v>
      </c>
      <c r="O527" s="14">
        <v>180</v>
      </c>
    </row>
    <row r="528" spans="1:15" x14ac:dyDescent="0.35">
      <c r="A528" t="s">
        <v>1238</v>
      </c>
      <c r="B528">
        <v>1</v>
      </c>
      <c r="C528" t="s">
        <v>1180</v>
      </c>
      <c r="D528" s="5">
        <f t="shared" si="8"/>
        <v>24</v>
      </c>
      <c r="E528">
        <v>52</v>
      </c>
      <c r="F528" s="1">
        <v>44825</v>
      </c>
      <c r="G528" s="1">
        <v>45056</v>
      </c>
      <c r="H528" s="2">
        <v>0.75</v>
      </c>
      <c r="I528" s="2">
        <v>0.8125</v>
      </c>
      <c r="J528" t="s">
        <v>939</v>
      </c>
      <c r="K528" s="6">
        <v>599936291</v>
      </c>
      <c r="L528" t="s">
        <v>397</v>
      </c>
      <c r="N528">
        <v>15</v>
      </c>
      <c r="O528" s="14">
        <v>180</v>
      </c>
    </row>
    <row r="529" spans="1:15" x14ac:dyDescent="0.35">
      <c r="A529" t="s">
        <v>1239</v>
      </c>
      <c r="B529">
        <v>1</v>
      </c>
      <c r="C529" t="s">
        <v>1240</v>
      </c>
      <c r="D529" s="5">
        <f t="shared" si="8"/>
        <v>24</v>
      </c>
      <c r="E529">
        <v>52</v>
      </c>
      <c r="F529" s="1">
        <v>44839</v>
      </c>
      <c r="G529" s="1">
        <v>45056</v>
      </c>
      <c r="H529" s="2">
        <v>0.8125</v>
      </c>
      <c r="I529" s="2">
        <v>0.875</v>
      </c>
      <c r="J529" t="s">
        <v>1029</v>
      </c>
      <c r="K529" s="6">
        <v>599936291</v>
      </c>
      <c r="L529" t="s">
        <v>463</v>
      </c>
      <c r="N529">
        <v>15</v>
      </c>
      <c r="O529" s="14">
        <v>180</v>
      </c>
    </row>
    <row r="530" spans="1:15" x14ac:dyDescent="0.35">
      <c r="A530" t="s">
        <v>1241</v>
      </c>
      <c r="B530">
        <v>1</v>
      </c>
      <c r="C530" t="s">
        <v>1242</v>
      </c>
      <c r="D530" s="5">
        <f t="shared" si="8"/>
        <v>24</v>
      </c>
      <c r="E530">
        <v>52</v>
      </c>
      <c r="F530" s="1">
        <v>44832</v>
      </c>
      <c r="G530" s="1">
        <v>45056</v>
      </c>
      <c r="H530" s="2">
        <v>0.42708333333333331</v>
      </c>
      <c r="I530" s="2">
        <v>0.48958333333333331</v>
      </c>
      <c r="J530" t="s">
        <v>448</v>
      </c>
      <c r="K530" s="6">
        <v>504141000</v>
      </c>
      <c r="L530" t="s">
        <v>1105</v>
      </c>
      <c r="N530">
        <v>15</v>
      </c>
      <c r="O530" s="14">
        <v>180</v>
      </c>
    </row>
    <row r="531" spans="1:15" x14ac:dyDescent="0.35">
      <c r="A531" t="s">
        <v>1243</v>
      </c>
      <c r="B531">
        <v>13</v>
      </c>
      <c r="C531" t="s">
        <v>1244</v>
      </c>
      <c r="D531" s="5">
        <f t="shared" si="8"/>
        <v>43</v>
      </c>
      <c r="E531">
        <v>34</v>
      </c>
      <c r="F531" s="1">
        <v>45000</v>
      </c>
      <c r="G531" s="1">
        <v>45056</v>
      </c>
      <c r="H531" s="2">
        <v>0.77083333333333337</v>
      </c>
      <c r="I531" s="2">
        <v>0.875</v>
      </c>
      <c r="J531" t="s">
        <v>239</v>
      </c>
      <c r="K531" s="6">
        <v>504141000</v>
      </c>
      <c r="L531" t="s">
        <v>1245</v>
      </c>
      <c r="N531">
        <v>14</v>
      </c>
      <c r="O531" s="14">
        <v>379</v>
      </c>
    </row>
    <row r="532" spans="1:15" x14ac:dyDescent="0.35">
      <c r="A532" t="s">
        <v>1246</v>
      </c>
      <c r="B532">
        <v>1</v>
      </c>
      <c r="C532" t="s">
        <v>1247</v>
      </c>
      <c r="D532" s="5">
        <f t="shared" si="8"/>
        <v>15</v>
      </c>
      <c r="E532">
        <v>52</v>
      </c>
      <c r="F532" s="1">
        <v>44832</v>
      </c>
      <c r="G532" s="1">
        <v>45056</v>
      </c>
      <c r="H532" s="2">
        <v>0.77083333333333337</v>
      </c>
      <c r="I532" s="2">
        <v>0.83333333333333337</v>
      </c>
      <c r="J532" t="s">
        <v>403</v>
      </c>
      <c r="K532" s="6">
        <v>504141000</v>
      </c>
      <c r="L532" t="s">
        <v>615</v>
      </c>
      <c r="N532">
        <v>15</v>
      </c>
      <c r="O532" s="14">
        <v>165</v>
      </c>
    </row>
    <row r="533" spans="1:15" x14ac:dyDescent="0.35">
      <c r="A533" t="s">
        <v>1248</v>
      </c>
      <c r="B533">
        <v>13</v>
      </c>
      <c r="C533" t="s">
        <v>1249</v>
      </c>
      <c r="D533" s="5">
        <f t="shared" si="8"/>
        <v>27</v>
      </c>
      <c r="E533">
        <v>12</v>
      </c>
      <c r="F533" s="1">
        <v>45007</v>
      </c>
      <c r="G533" s="1">
        <v>45056</v>
      </c>
      <c r="H533" s="2">
        <v>0.42708333333333331</v>
      </c>
      <c r="I533" s="2">
        <v>0.47916666666666669</v>
      </c>
      <c r="J533" t="s">
        <v>243</v>
      </c>
      <c r="K533" s="6">
        <v>504141000</v>
      </c>
      <c r="L533" t="s">
        <v>803</v>
      </c>
      <c r="N533">
        <v>16</v>
      </c>
      <c r="O533" s="14">
        <v>68</v>
      </c>
    </row>
    <row r="534" spans="1:15" x14ac:dyDescent="0.35">
      <c r="A534" t="s">
        <v>1250</v>
      </c>
      <c r="B534">
        <v>1</v>
      </c>
      <c r="C534" t="s">
        <v>389</v>
      </c>
      <c r="D534" s="5">
        <f t="shared" si="8"/>
        <v>29</v>
      </c>
      <c r="E534">
        <v>75</v>
      </c>
      <c r="F534" s="1">
        <v>44998</v>
      </c>
      <c r="G534" s="1">
        <v>45057</v>
      </c>
      <c r="H534" s="2">
        <v>0.4375</v>
      </c>
      <c r="I534" s="2">
        <v>0.52430555555555558</v>
      </c>
      <c r="J534" t="s">
        <v>378</v>
      </c>
      <c r="K534" s="6">
        <v>504141000</v>
      </c>
      <c r="L534" t="s">
        <v>399</v>
      </c>
      <c r="N534">
        <v>15</v>
      </c>
      <c r="O534" s="14">
        <v>218</v>
      </c>
    </row>
    <row r="535" spans="1:15" x14ac:dyDescent="0.35">
      <c r="A535" t="s">
        <v>1251</v>
      </c>
      <c r="B535">
        <v>1</v>
      </c>
      <c r="C535" t="s">
        <v>1165</v>
      </c>
      <c r="D535" s="5">
        <f t="shared" si="8"/>
        <v>29</v>
      </c>
      <c r="E535">
        <v>75</v>
      </c>
      <c r="F535" s="1">
        <v>44998</v>
      </c>
      <c r="G535" s="1">
        <v>45057</v>
      </c>
      <c r="H535" s="2">
        <v>0.77083333333333337</v>
      </c>
      <c r="I535" s="2">
        <v>0.85763888888888884</v>
      </c>
      <c r="J535" t="s">
        <v>375</v>
      </c>
      <c r="K535" s="6">
        <v>599936291</v>
      </c>
      <c r="L535" t="s">
        <v>373</v>
      </c>
      <c r="N535">
        <v>15</v>
      </c>
      <c r="O535" s="14">
        <v>218</v>
      </c>
    </row>
    <row r="536" spans="1:15" x14ac:dyDescent="0.35">
      <c r="A536" t="s">
        <v>1252</v>
      </c>
      <c r="B536">
        <v>1</v>
      </c>
      <c r="C536" t="s">
        <v>1170</v>
      </c>
      <c r="D536" s="5">
        <f t="shared" si="8"/>
        <v>29</v>
      </c>
      <c r="E536">
        <v>75</v>
      </c>
      <c r="F536" s="1">
        <v>44998</v>
      </c>
      <c r="G536" s="1">
        <v>45057</v>
      </c>
      <c r="H536" s="2">
        <v>0.34027777777777773</v>
      </c>
      <c r="I536" s="2">
        <v>0.42708333333333331</v>
      </c>
      <c r="J536" t="s">
        <v>378</v>
      </c>
      <c r="K536" s="6">
        <v>504141000</v>
      </c>
      <c r="L536" t="s">
        <v>399</v>
      </c>
      <c r="N536">
        <v>15</v>
      </c>
      <c r="O536" s="14">
        <v>218</v>
      </c>
    </row>
    <row r="537" spans="1:15" x14ac:dyDescent="0.35">
      <c r="A537" t="s">
        <v>1253</v>
      </c>
      <c r="B537">
        <v>1</v>
      </c>
      <c r="C537" t="s">
        <v>1254</v>
      </c>
      <c r="D537" s="5">
        <f t="shared" si="8"/>
        <v>12</v>
      </c>
      <c r="E537">
        <v>52</v>
      </c>
      <c r="F537" s="1">
        <v>44833</v>
      </c>
      <c r="G537" s="1">
        <v>45057</v>
      </c>
      <c r="H537" s="2">
        <v>0.42708333333333331</v>
      </c>
      <c r="I537" s="2">
        <v>0.48958333333333331</v>
      </c>
      <c r="J537" t="s">
        <v>448</v>
      </c>
      <c r="K537" s="6">
        <v>504141000</v>
      </c>
      <c r="L537" t="s">
        <v>685</v>
      </c>
      <c r="N537">
        <v>15</v>
      </c>
      <c r="O537" s="14">
        <v>177</v>
      </c>
    </row>
    <row r="538" spans="1:15" x14ac:dyDescent="0.35">
      <c r="A538" t="s">
        <v>1255</v>
      </c>
      <c r="C538" t="s">
        <v>621</v>
      </c>
      <c r="D538" s="5">
        <f t="shared" si="8"/>
        <v>41</v>
      </c>
      <c r="E538">
        <v>8</v>
      </c>
      <c r="F538" s="1">
        <v>45056</v>
      </c>
      <c r="G538" s="1">
        <v>45057</v>
      </c>
      <c r="H538" s="2">
        <v>0.75</v>
      </c>
      <c r="I538" s="2">
        <v>0.875</v>
      </c>
      <c r="J538" t="s">
        <v>419</v>
      </c>
      <c r="K538" s="6">
        <v>504141000</v>
      </c>
      <c r="L538" t="s">
        <v>622</v>
      </c>
      <c r="N538">
        <v>9</v>
      </c>
      <c r="O538" s="14">
        <v>56</v>
      </c>
    </row>
    <row r="539" spans="1:15" x14ac:dyDescent="0.35">
      <c r="A539" t="s">
        <v>1256</v>
      </c>
      <c r="B539">
        <v>13</v>
      </c>
      <c r="C539" t="s">
        <v>187</v>
      </c>
      <c r="D539" s="5">
        <f t="shared" si="8"/>
        <v>72</v>
      </c>
      <c r="E539">
        <v>27</v>
      </c>
      <c r="F539" s="1">
        <v>44966</v>
      </c>
      <c r="G539" s="1">
        <v>45057</v>
      </c>
      <c r="H539" s="2">
        <v>0.75</v>
      </c>
      <c r="I539" s="2">
        <v>0.8125</v>
      </c>
      <c r="J539" t="s">
        <v>180</v>
      </c>
      <c r="K539" s="6">
        <v>504141000</v>
      </c>
      <c r="L539" t="s">
        <v>259</v>
      </c>
      <c r="N539">
        <v>15</v>
      </c>
      <c r="O539" s="14">
        <v>0</v>
      </c>
    </row>
    <row r="540" spans="1:15" x14ac:dyDescent="0.35">
      <c r="A540" t="s">
        <v>1257</v>
      </c>
      <c r="B540">
        <v>1</v>
      </c>
      <c r="C540" t="s">
        <v>1258</v>
      </c>
      <c r="D540" s="5">
        <f t="shared" si="8"/>
        <v>42</v>
      </c>
      <c r="E540">
        <v>160</v>
      </c>
      <c r="F540" s="1">
        <v>44847</v>
      </c>
      <c r="G540" s="1">
        <v>45057</v>
      </c>
      <c r="H540" s="2">
        <v>0.77083333333333337</v>
      </c>
      <c r="I540" s="2">
        <v>0.875</v>
      </c>
      <c r="J540" t="s">
        <v>1259</v>
      </c>
      <c r="K540" s="6">
        <v>504141000</v>
      </c>
      <c r="L540" t="s">
        <v>1260</v>
      </c>
      <c r="N540">
        <v>15</v>
      </c>
      <c r="O540" s="14">
        <v>20</v>
      </c>
    </row>
    <row r="541" spans="1:15" x14ac:dyDescent="0.35">
      <c r="A541" t="s">
        <v>1261</v>
      </c>
      <c r="B541">
        <v>15</v>
      </c>
      <c r="C541" t="s">
        <v>1262</v>
      </c>
      <c r="D541" s="5">
        <f t="shared" si="8"/>
        <v>20</v>
      </c>
      <c r="E541">
        <v>48</v>
      </c>
      <c r="F541" s="1">
        <v>44966</v>
      </c>
      <c r="G541" s="1">
        <v>45057</v>
      </c>
      <c r="H541" s="2">
        <v>0.60416666666666663</v>
      </c>
      <c r="I541" s="2">
        <v>0.72916666666666663</v>
      </c>
      <c r="J541" t="s">
        <v>231</v>
      </c>
      <c r="K541" s="6">
        <v>504141000</v>
      </c>
      <c r="L541" t="s">
        <v>330</v>
      </c>
      <c r="N541">
        <v>16</v>
      </c>
      <c r="O541" s="14">
        <v>145</v>
      </c>
    </row>
    <row r="542" spans="1:15" x14ac:dyDescent="0.35">
      <c r="A542" t="s">
        <v>1263</v>
      </c>
      <c r="B542">
        <v>1</v>
      </c>
      <c r="C542" t="s">
        <v>1264</v>
      </c>
      <c r="D542" s="5">
        <f t="shared" si="8"/>
        <v>24</v>
      </c>
      <c r="E542">
        <v>52</v>
      </c>
      <c r="F542" s="1">
        <v>44826</v>
      </c>
      <c r="G542" s="1">
        <v>45057</v>
      </c>
      <c r="H542" s="2">
        <v>0.79166666666666663</v>
      </c>
      <c r="I542" s="2">
        <v>0.85416666666666663</v>
      </c>
      <c r="J542" t="s">
        <v>486</v>
      </c>
      <c r="L542" t="s">
        <v>1105</v>
      </c>
      <c r="N542">
        <v>15</v>
      </c>
      <c r="O542" s="14">
        <v>180</v>
      </c>
    </row>
    <row r="543" spans="1:15" x14ac:dyDescent="0.35">
      <c r="A543" t="s">
        <v>1265</v>
      </c>
      <c r="C543" t="s">
        <v>405</v>
      </c>
      <c r="D543" s="5">
        <f t="shared" si="8"/>
        <v>38</v>
      </c>
      <c r="E543">
        <v>2</v>
      </c>
      <c r="F543" s="1">
        <v>45057</v>
      </c>
      <c r="G543" s="1">
        <v>45057</v>
      </c>
      <c r="H543" s="2">
        <v>0.64583333333333337</v>
      </c>
      <c r="I543" s="2">
        <v>0.70833333333333337</v>
      </c>
      <c r="J543" t="s">
        <v>688</v>
      </c>
      <c r="L543" t="s">
        <v>263</v>
      </c>
      <c r="N543">
        <v>7</v>
      </c>
      <c r="O543" s="14">
        <v>0</v>
      </c>
    </row>
    <row r="544" spans="1:15" x14ac:dyDescent="0.35">
      <c r="A544" t="s">
        <v>1266</v>
      </c>
      <c r="C544" t="s">
        <v>405</v>
      </c>
      <c r="D544" s="5">
        <f t="shared" si="8"/>
        <v>38</v>
      </c>
      <c r="E544">
        <v>2</v>
      </c>
      <c r="F544" s="1">
        <v>45057</v>
      </c>
      <c r="G544" s="1">
        <v>45057</v>
      </c>
      <c r="H544" s="2">
        <v>0.64583333333333337</v>
      </c>
      <c r="I544" s="2">
        <v>0.70833333333333337</v>
      </c>
      <c r="J544" t="s">
        <v>944</v>
      </c>
      <c r="L544" t="s">
        <v>945</v>
      </c>
      <c r="N544">
        <v>7</v>
      </c>
      <c r="O544" s="14">
        <v>0</v>
      </c>
    </row>
    <row r="545" spans="1:15" x14ac:dyDescent="0.35">
      <c r="A545" t="s">
        <v>1267</v>
      </c>
      <c r="B545">
        <v>1</v>
      </c>
      <c r="C545" t="s">
        <v>1268</v>
      </c>
      <c r="D545" s="5">
        <f t="shared" si="8"/>
        <v>44</v>
      </c>
      <c r="E545">
        <v>20</v>
      </c>
      <c r="F545" s="1">
        <v>44987</v>
      </c>
      <c r="G545" s="1">
        <v>45057</v>
      </c>
      <c r="H545" s="2">
        <v>0.69791666666666663</v>
      </c>
      <c r="I545" s="2">
        <v>0.76041666666666663</v>
      </c>
      <c r="J545" t="s">
        <v>583</v>
      </c>
      <c r="K545" s="6">
        <v>504141000</v>
      </c>
      <c r="L545" t="s">
        <v>588</v>
      </c>
      <c r="N545">
        <v>9</v>
      </c>
      <c r="O545" s="14">
        <v>115</v>
      </c>
    </row>
    <row r="546" spans="1:15" x14ac:dyDescent="0.35">
      <c r="A546" t="s">
        <v>1269</v>
      </c>
      <c r="B546">
        <v>10</v>
      </c>
      <c r="C546" t="s">
        <v>1270</v>
      </c>
      <c r="D546" s="5">
        <f t="shared" si="8"/>
        <v>23</v>
      </c>
      <c r="E546">
        <v>3</v>
      </c>
      <c r="F546" s="1">
        <v>45057</v>
      </c>
      <c r="G546" s="1">
        <v>45057</v>
      </c>
      <c r="H546" s="2">
        <v>0.625</v>
      </c>
      <c r="I546" s="2">
        <v>0.70833333333333337</v>
      </c>
      <c r="J546" t="s">
        <v>208</v>
      </c>
      <c r="L546" t="s">
        <v>1134</v>
      </c>
      <c r="N546">
        <v>15</v>
      </c>
      <c r="O546" s="14">
        <v>22</v>
      </c>
    </row>
    <row r="547" spans="1:15" x14ac:dyDescent="0.35">
      <c r="A547" t="s">
        <v>1271</v>
      </c>
      <c r="C547" t="s">
        <v>1272</v>
      </c>
      <c r="D547" s="5">
        <f t="shared" si="8"/>
        <v>58</v>
      </c>
      <c r="E547">
        <v>5</v>
      </c>
      <c r="F547" s="1">
        <v>45058</v>
      </c>
      <c r="G547" s="1">
        <v>45058</v>
      </c>
      <c r="H547" s="2">
        <v>0.625</v>
      </c>
      <c r="I547" s="2">
        <v>0.77083333333333337</v>
      </c>
      <c r="J547" t="s">
        <v>419</v>
      </c>
      <c r="K547" s="6">
        <v>504141000</v>
      </c>
      <c r="L547" t="s">
        <v>420</v>
      </c>
      <c r="N547">
        <v>18</v>
      </c>
      <c r="O547" s="14">
        <v>34</v>
      </c>
    </row>
    <row r="548" spans="1:15" x14ac:dyDescent="0.35">
      <c r="A548" t="s">
        <v>1273</v>
      </c>
      <c r="B548">
        <v>1</v>
      </c>
      <c r="C548" t="s">
        <v>1274</v>
      </c>
      <c r="D548" s="5">
        <f t="shared" si="8"/>
        <v>25</v>
      </c>
      <c r="E548">
        <v>52</v>
      </c>
      <c r="F548" s="1">
        <v>44834</v>
      </c>
      <c r="G548" s="1">
        <v>45058</v>
      </c>
      <c r="H548" s="2">
        <v>0.35416666666666669</v>
      </c>
      <c r="I548" s="2">
        <v>0.41666666666666669</v>
      </c>
      <c r="J548" t="s">
        <v>370</v>
      </c>
      <c r="K548" s="6">
        <v>504141000</v>
      </c>
      <c r="L548" t="s">
        <v>1275</v>
      </c>
      <c r="N548">
        <v>16</v>
      </c>
      <c r="O548" s="14">
        <v>177</v>
      </c>
    </row>
    <row r="549" spans="1:15" x14ac:dyDescent="0.35">
      <c r="A549" t="s">
        <v>1276</v>
      </c>
      <c r="B549">
        <v>15</v>
      </c>
      <c r="C549" t="s">
        <v>1277</v>
      </c>
      <c r="D549" s="5">
        <f t="shared" si="8"/>
        <v>13</v>
      </c>
      <c r="E549">
        <v>35</v>
      </c>
      <c r="F549" s="1">
        <v>44834</v>
      </c>
      <c r="G549" s="1">
        <v>45058</v>
      </c>
      <c r="H549" s="2">
        <v>0.60763888888888895</v>
      </c>
      <c r="I549" s="2">
        <v>0.64930555555555558</v>
      </c>
      <c r="J549" t="s">
        <v>429</v>
      </c>
      <c r="K549" s="6">
        <v>504141000</v>
      </c>
      <c r="L549" t="s">
        <v>1278</v>
      </c>
      <c r="N549">
        <v>13</v>
      </c>
      <c r="O549" s="14">
        <v>84</v>
      </c>
    </row>
    <row r="550" spans="1:15" x14ac:dyDescent="0.35">
      <c r="A550" t="s">
        <v>1279</v>
      </c>
      <c r="B550">
        <v>15</v>
      </c>
      <c r="C550" t="s">
        <v>1280</v>
      </c>
      <c r="D550" s="5">
        <f t="shared" si="8"/>
        <v>41</v>
      </c>
      <c r="E550">
        <v>35</v>
      </c>
      <c r="F550" s="1">
        <v>44834</v>
      </c>
      <c r="G550" s="1">
        <v>45058</v>
      </c>
      <c r="H550" s="2">
        <v>0.5625</v>
      </c>
      <c r="I550" s="2">
        <v>0.60416666666666663</v>
      </c>
      <c r="J550" t="s">
        <v>429</v>
      </c>
      <c r="K550" s="6">
        <v>504141000</v>
      </c>
      <c r="L550" t="s">
        <v>1278</v>
      </c>
      <c r="N550">
        <v>13</v>
      </c>
      <c r="O550" s="14">
        <v>84</v>
      </c>
    </row>
    <row r="551" spans="1:15" x14ac:dyDescent="0.35">
      <c r="A551" t="s">
        <v>1281</v>
      </c>
      <c r="B551">
        <v>8</v>
      </c>
      <c r="C551" t="s">
        <v>1282</v>
      </c>
      <c r="D551" s="5">
        <f t="shared" si="8"/>
        <v>25</v>
      </c>
      <c r="E551">
        <v>6</v>
      </c>
      <c r="F551" s="1">
        <v>45058</v>
      </c>
      <c r="G551" s="1">
        <v>45058</v>
      </c>
      <c r="H551" s="2">
        <v>0.58333333333333337</v>
      </c>
      <c r="I551" s="2">
        <v>0.75</v>
      </c>
      <c r="J551" t="s">
        <v>340</v>
      </c>
      <c r="K551" s="6">
        <v>504141000</v>
      </c>
      <c r="L551" t="s">
        <v>280</v>
      </c>
      <c r="N551">
        <v>9</v>
      </c>
      <c r="O551" s="14">
        <v>25</v>
      </c>
    </row>
    <row r="552" spans="1:15" x14ac:dyDescent="0.35">
      <c r="A552" t="s">
        <v>1283</v>
      </c>
      <c r="C552" t="s">
        <v>1284</v>
      </c>
      <c r="D552" s="5">
        <f t="shared" si="8"/>
        <v>71</v>
      </c>
      <c r="E552">
        <v>16</v>
      </c>
      <c r="F552" s="1">
        <v>45057</v>
      </c>
      <c r="G552" s="1">
        <v>45058</v>
      </c>
      <c r="H552" s="2">
        <v>0.375</v>
      </c>
      <c r="I552" s="2">
        <v>0.70833333333333337</v>
      </c>
      <c r="J552" t="s">
        <v>196</v>
      </c>
      <c r="K552" s="6">
        <v>504141000</v>
      </c>
      <c r="L552" t="s">
        <v>35</v>
      </c>
      <c r="N552">
        <v>12</v>
      </c>
      <c r="O552" s="14">
        <v>0</v>
      </c>
    </row>
    <row r="553" spans="1:15" x14ac:dyDescent="0.35">
      <c r="A553" t="s">
        <v>1285</v>
      </c>
      <c r="B553">
        <v>1</v>
      </c>
      <c r="C553" t="s">
        <v>1240</v>
      </c>
      <c r="D553" s="5">
        <f t="shared" si="8"/>
        <v>24</v>
      </c>
      <c r="E553">
        <v>52</v>
      </c>
      <c r="F553" s="1">
        <v>44834</v>
      </c>
      <c r="G553" s="1">
        <v>45058</v>
      </c>
      <c r="H553" s="2">
        <v>0.42708333333333331</v>
      </c>
      <c r="I553" s="2">
        <v>0.48958333333333331</v>
      </c>
      <c r="J553" t="s">
        <v>370</v>
      </c>
      <c r="K553" s="6">
        <v>504141000</v>
      </c>
      <c r="L553" t="s">
        <v>373</v>
      </c>
      <c r="N553">
        <v>15</v>
      </c>
      <c r="O553" s="14">
        <v>180</v>
      </c>
    </row>
    <row r="554" spans="1:15" x14ac:dyDescent="0.35">
      <c r="A554" t="s">
        <v>1286</v>
      </c>
      <c r="B554">
        <v>13</v>
      </c>
      <c r="C554" t="s">
        <v>222</v>
      </c>
      <c r="D554" s="5">
        <f t="shared" si="8"/>
        <v>74</v>
      </c>
      <c r="E554">
        <v>10</v>
      </c>
      <c r="F554" s="1">
        <v>45050</v>
      </c>
      <c r="G554" s="1">
        <v>45058</v>
      </c>
      <c r="I554" s="2">
        <v>0.8125</v>
      </c>
      <c r="J554" t="s">
        <v>223</v>
      </c>
      <c r="L554" t="s">
        <v>224</v>
      </c>
      <c r="N554">
        <v>15</v>
      </c>
      <c r="O554" s="14">
        <v>53</v>
      </c>
    </row>
    <row r="555" spans="1:15" x14ac:dyDescent="0.35">
      <c r="A555" t="s">
        <v>1287</v>
      </c>
      <c r="B555">
        <v>15</v>
      </c>
      <c r="C555" t="s">
        <v>1288</v>
      </c>
      <c r="D555" s="5">
        <f t="shared" si="8"/>
        <v>37</v>
      </c>
      <c r="E555">
        <v>35</v>
      </c>
      <c r="F555" s="1">
        <v>44834</v>
      </c>
      <c r="G555" s="1">
        <v>45058</v>
      </c>
      <c r="H555" s="2">
        <v>0.65277777777777779</v>
      </c>
      <c r="I555" s="2">
        <v>0.69444444444444453</v>
      </c>
      <c r="J555" t="s">
        <v>429</v>
      </c>
      <c r="K555" s="6">
        <v>504141000</v>
      </c>
      <c r="L555" t="s">
        <v>1278</v>
      </c>
      <c r="N555">
        <v>12</v>
      </c>
      <c r="O555" s="14">
        <v>84</v>
      </c>
    </row>
    <row r="556" spans="1:15" x14ac:dyDescent="0.35">
      <c r="A556" t="s">
        <v>1289</v>
      </c>
      <c r="B556">
        <v>1</v>
      </c>
      <c r="C556" t="s">
        <v>1290</v>
      </c>
      <c r="D556" s="5">
        <f t="shared" si="8"/>
        <v>30</v>
      </c>
      <c r="E556">
        <v>20</v>
      </c>
      <c r="F556" s="1">
        <v>44988</v>
      </c>
      <c r="G556" s="1">
        <v>45058</v>
      </c>
      <c r="H556" s="2">
        <v>0.42708333333333331</v>
      </c>
      <c r="I556" s="2">
        <v>0.48958333333333331</v>
      </c>
      <c r="J556" t="s">
        <v>486</v>
      </c>
      <c r="L556" t="s">
        <v>574</v>
      </c>
      <c r="N556">
        <v>9</v>
      </c>
      <c r="O556" s="14">
        <v>115</v>
      </c>
    </row>
    <row r="557" spans="1:15" x14ac:dyDescent="0.35">
      <c r="A557" t="s">
        <v>1291</v>
      </c>
      <c r="B557">
        <v>7</v>
      </c>
      <c r="C557" t="s">
        <v>1292</v>
      </c>
      <c r="D557" s="5">
        <f t="shared" si="8"/>
        <v>28</v>
      </c>
      <c r="E557">
        <v>28</v>
      </c>
      <c r="F557" s="1">
        <v>45030</v>
      </c>
      <c r="G557" s="1">
        <v>45058</v>
      </c>
      <c r="H557" s="2">
        <v>0.41666666666666669</v>
      </c>
      <c r="I557" s="2">
        <v>0.70833333333333337</v>
      </c>
      <c r="J557" t="s">
        <v>436</v>
      </c>
      <c r="K557" s="6">
        <v>504141000</v>
      </c>
      <c r="L557" t="s">
        <v>1293</v>
      </c>
      <c r="N557">
        <v>10</v>
      </c>
      <c r="O557" s="14">
        <v>1330</v>
      </c>
    </row>
    <row r="558" spans="1:15" x14ac:dyDescent="0.35">
      <c r="A558" t="s">
        <v>1294</v>
      </c>
      <c r="B558">
        <v>8</v>
      </c>
      <c r="C558" t="s">
        <v>758</v>
      </c>
      <c r="D558" s="5">
        <f t="shared" si="8"/>
        <v>17</v>
      </c>
      <c r="E558">
        <v>14</v>
      </c>
      <c r="F558" s="1">
        <v>45030</v>
      </c>
      <c r="G558" s="1">
        <v>45058</v>
      </c>
      <c r="H558" s="2">
        <v>0.41666666666666669</v>
      </c>
      <c r="I558" s="2">
        <v>0.5</v>
      </c>
      <c r="J558" t="s">
        <v>219</v>
      </c>
      <c r="K558" s="6">
        <v>504141000</v>
      </c>
      <c r="L558" t="s">
        <v>437</v>
      </c>
      <c r="N558">
        <v>12</v>
      </c>
      <c r="O558" s="14">
        <v>78</v>
      </c>
    </row>
    <row r="559" spans="1:15" x14ac:dyDescent="0.35">
      <c r="A559" t="s">
        <v>1295</v>
      </c>
      <c r="B559">
        <v>1</v>
      </c>
      <c r="C559" t="s">
        <v>1296</v>
      </c>
      <c r="D559" s="5">
        <f t="shared" si="8"/>
        <v>30</v>
      </c>
      <c r="E559">
        <v>24</v>
      </c>
      <c r="F559" s="1">
        <v>44855</v>
      </c>
      <c r="G559" s="1">
        <v>45058</v>
      </c>
      <c r="H559" s="2">
        <v>0.66666666666666663</v>
      </c>
      <c r="I559" s="2">
        <v>0.77083333333333337</v>
      </c>
      <c r="J559" t="s">
        <v>494</v>
      </c>
      <c r="K559" s="6">
        <v>504141000</v>
      </c>
      <c r="L559" t="s">
        <v>1119</v>
      </c>
      <c r="N559">
        <v>10</v>
      </c>
      <c r="O559" s="14">
        <v>138</v>
      </c>
    </row>
    <row r="560" spans="1:15" x14ac:dyDescent="0.35">
      <c r="A560" t="s">
        <v>1297</v>
      </c>
      <c r="B560">
        <v>8</v>
      </c>
      <c r="C560" t="s">
        <v>307</v>
      </c>
      <c r="D560" s="5">
        <f t="shared" si="8"/>
        <v>67</v>
      </c>
      <c r="E560">
        <v>4</v>
      </c>
      <c r="F560" s="1">
        <v>45059</v>
      </c>
      <c r="G560" s="1">
        <v>45059</v>
      </c>
      <c r="H560" s="2">
        <v>0.375</v>
      </c>
      <c r="I560" s="2">
        <v>0.5</v>
      </c>
      <c r="J560" t="s">
        <v>433</v>
      </c>
      <c r="K560" s="6">
        <v>504141000</v>
      </c>
      <c r="L560" t="s">
        <v>309</v>
      </c>
      <c r="N560">
        <v>4</v>
      </c>
      <c r="O560" s="14">
        <v>39</v>
      </c>
    </row>
    <row r="561" spans="1:15" x14ac:dyDescent="0.35">
      <c r="A561" t="s">
        <v>1298</v>
      </c>
      <c r="B561">
        <v>13</v>
      </c>
      <c r="C561" t="s">
        <v>1299</v>
      </c>
      <c r="D561" s="5">
        <f t="shared" si="8"/>
        <v>63</v>
      </c>
      <c r="E561">
        <v>6</v>
      </c>
      <c r="F561" s="1">
        <v>45045</v>
      </c>
      <c r="G561" s="1">
        <v>45059</v>
      </c>
      <c r="H561" s="2">
        <v>0.64583333333333337</v>
      </c>
      <c r="I561" s="2">
        <v>0.70833333333333337</v>
      </c>
      <c r="J561" t="s">
        <v>243</v>
      </c>
      <c r="K561" s="6">
        <v>504141000</v>
      </c>
      <c r="L561" t="s">
        <v>893</v>
      </c>
      <c r="N561">
        <v>12</v>
      </c>
      <c r="O561" s="14">
        <v>38</v>
      </c>
    </row>
    <row r="562" spans="1:15" x14ac:dyDescent="0.35">
      <c r="A562" t="s">
        <v>1300</v>
      </c>
      <c r="B562">
        <v>15</v>
      </c>
      <c r="C562" t="s">
        <v>1301</v>
      </c>
      <c r="D562" s="5">
        <f t="shared" si="8"/>
        <v>15</v>
      </c>
      <c r="E562">
        <v>12</v>
      </c>
      <c r="F562" s="1">
        <v>45058</v>
      </c>
      <c r="G562" s="1">
        <v>45059</v>
      </c>
      <c r="H562" s="2">
        <v>0.75</v>
      </c>
      <c r="I562" s="2">
        <v>0.875</v>
      </c>
      <c r="J562" t="s">
        <v>591</v>
      </c>
      <c r="K562" s="6">
        <v>504141000</v>
      </c>
      <c r="L562" t="s">
        <v>665</v>
      </c>
      <c r="N562">
        <v>8</v>
      </c>
      <c r="O562" s="14">
        <v>74</v>
      </c>
    </row>
    <row r="563" spans="1:15" x14ac:dyDescent="0.35">
      <c r="A563" t="s">
        <v>1302</v>
      </c>
      <c r="B563">
        <v>15</v>
      </c>
      <c r="C563" t="s">
        <v>348</v>
      </c>
      <c r="D563" s="5">
        <f t="shared" si="8"/>
        <v>28</v>
      </c>
      <c r="E563">
        <v>16</v>
      </c>
      <c r="F563" s="1">
        <v>45058</v>
      </c>
      <c r="G563" s="1">
        <v>45059</v>
      </c>
      <c r="H563" s="2">
        <v>0.70833333333333337</v>
      </c>
      <c r="I563" s="2">
        <v>0.875</v>
      </c>
      <c r="J563" t="s">
        <v>235</v>
      </c>
      <c r="K563" s="6">
        <v>504141000</v>
      </c>
      <c r="L563" t="s">
        <v>236</v>
      </c>
      <c r="N563">
        <v>9</v>
      </c>
      <c r="O563" s="14">
        <v>114</v>
      </c>
    </row>
    <row r="564" spans="1:15" x14ac:dyDescent="0.35">
      <c r="A564" t="s">
        <v>1303</v>
      </c>
      <c r="B564">
        <v>13</v>
      </c>
      <c r="C564" t="s">
        <v>1304</v>
      </c>
      <c r="D564" s="5">
        <f t="shared" si="8"/>
        <v>45</v>
      </c>
      <c r="E564">
        <v>8</v>
      </c>
      <c r="F564" s="1">
        <v>45017</v>
      </c>
      <c r="G564" s="1">
        <v>45059</v>
      </c>
      <c r="H564" s="2">
        <v>0.47916666666666669</v>
      </c>
      <c r="I564" s="2">
        <v>0.52083333333333337</v>
      </c>
      <c r="J564" t="s">
        <v>1305</v>
      </c>
      <c r="L564" t="s">
        <v>1306</v>
      </c>
      <c r="M564" t="s">
        <v>2052</v>
      </c>
      <c r="N564">
        <v>12</v>
      </c>
      <c r="O564" s="14">
        <v>60</v>
      </c>
    </row>
    <row r="565" spans="1:15" x14ac:dyDescent="0.35">
      <c r="A565" t="s">
        <v>1307</v>
      </c>
      <c r="B565">
        <v>13</v>
      </c>
      <c r="C565" t="s">
        <v>1304</v>
      </c>
      <c r="D565" s="5">
        <f t="shared" si="8"/>
        <v>45</v>
      </c>
      <c r="E565">
        <v>8</v>
      </c>
      <c r="F565" s="1">
        <v>45017</v>
      </c>
      <c r="G565" s="1">
        <v>45059</v>
      </c>
      <c r="H565" s="2">
        <v>0.52083333333333337</v>
      </c>
      <c r="I565" s="2">
        <v>0.5625</v>
      </c>
      <c r="J565" t="s">
        <v>1305</v>
      </c>
      <c r="L565" t="s">
        <v>1306</v>
      </c>
      <c r="M565" t="s">
        <v>2052</v>
      </c>
      <c r="N565">
        <v>12</v>
      </c>
      <c r="O565" s="14">
        <v>60</v>
      </c>
    </row>
    <row r="566" spans="1:15" x14ac:dyDescent="0.35">
      <c r="A566" t="s">
        <v>1308</v>
      </c>
      <c r="B566">
        <v>13</v>
      </c>
      <c r="C566" t="s">
        <v>1309</v>
      </c>
      <c r="D566" s="5">
        <f t="shared" si="8"/>
        <v>55</v>
      </c>
      <c r="E566">
        <v>8</v>
      </c>
      <c r="F566" s="1">
        <v>45017</v>
      </c>
      <c r="G566" s="1">
        <v>45059</v>
      </c>
      <c r="H566" s="2">
        <v>0.47916666666666669</v>
      </c>
      <c r="I566" s="2">
        <v>0.52083333333333337</v>
      </c>
      <c r="J566" t="s">
        <v>1305</v>
      </c>
      <c r="L566" t="s">
        <v>1306</v>
      </c>
      <c r="M566" t="s">
        <v>2052</v>
      </c>
      <c r="N566">
        <v>12</v>
      </c>
      <c r="O566" s="14">
        <v>60</v>
      </c>
    </row>
    <row r="567" spans="1:15" x14ac:dyDescent="0.35">
      <c r="A567" t="s">
        <v>1310</v>
      </c>
      <c r="B567">
        <v>13</v>
      </c>
      <c r="C567" t="s">
        <v>1309</v>
      </c>
      <c r="D567" s="5">
        <f t="shared" si="8"/>
        <v>55</v>
      </c>
      <c r="E567">
        <v>8</v>
      </c>
      <c r="F567" s="1">
        <v>45017</v>
      </c>
      <c r="G567" s="1">
        <v>45059</v>
      </c>
      <c r="H567" s="2">
        <v>0.52083333333333337</v>
      </c>
      <c r="I567" s="2">
        <v>0.5625</v>
      </c>
      <c r="J567" t="s">
        <v>1305</v>
      </c>
      <c r="L567" t="s">
        <v>1306</v>
      </c>
      <c r="M567" t="s">
        <v>2052</v>
      </c>
      <c r="N567">
        <v>12</v>
      </c>
      <c r="O567" s="14">
        <v>60</v>
      </c>
    </row>
    <row r="568" spans="1:15" x14ac:dyDescent="0.35">
      <c r="A568" t="s">
        <v>1311</v>
      </c>
      <c r="B568">
        <v>14</v>
      </c>
      <c r="C568" t="s">
        <v>1312</v>
      </c>
      <c r="D568" s="5">
        <f t="shared" si="8"/>
        <v>14</v>
      </c>
      <c r="E568">
        <v>7</v>
      </c>
      <c r="F568" s="1">
        <v>45059</v>
      </c>
      <c r="G568" s="1">
        <v>45059</v>
      </c>
      <c r="H568" s="2">
        <v>0.58333333333333337</v>
      </c>
      <c r="I568" s="2">
        <v>0.79166666666666663</v>
      </c>
      <c r="J568" t="s">
        <v>208</v>
      </c>
      <c r="L568" t="s">
        <v>1313</v>
      </c>
      <c r="N568">
        <v>190</v>
      </c>
      <c r="O568" s="14">
        <v>0</v>
      </c>
    </row>
    <row r="569" spans="1:15" x14ac:dyDescent="0.35">
      <c r="A569" t="s">
        <v>1314</v>
      </c>
      <c r="B569">
        <v>13</v>
      </c>
      <c r="C569" t="s">
        <v>1315</v>
      </c>
      <c r="D569" s="5">
        <f t="shared" si="8"/>
        <v>22</v>
      </c>
      <c r="E569">
        <v>3</v>
      </c>
      <c r="F569" s="1">
        <v>45061</v>
      </c>
      <c r="G569" s="1">
        <v>45061</v>
      </c>
      <c r="H569" s="2">
        <v>0.79166666666666663</v>
      </c>
      <c r="I569" s="2">
        <v>0.875</v>
      </c>
      <c r="J569" t="s">
        <v>298</v>
      </c>
      <c r="K569" s="6">
        <v>504141000</v>
      </c>
      <c r="L569" t="s">
        <v>1134</v>
      </c>
      <c r="N569">
        <v>14</v>
      </c>
      <c r="O569" s="14">
        <v>26</v>
      </c>
    </row>
    <row r="570" spans="1:15" x14ac:dyDescent="0.35">
      <c r="A570" t="s">
        <v>1316</v>
      </c>
      <c r="B570">
        <v>2</v>
      </c>
      <c r="C570" t="s">
        <v>1317</v>
      </c>
      <c r="D570" s="5">
        <f t="shared" si="8"/>
        <v>51</v>
      </c>
      <c r="E570">
        <v>16</v>
      </c>
      <c r="F570" s="1">
        <v>44991</v>
      </c>
      <c r="G570" s="1">
        <v>45061</v>
      </c>
      <c r="H570" s="2">
        <v>0.42708333333333331</v>
      </c>
      <c r="I570" s="2">
        <v>0.48958333333333331</v>
      </c>
      <c r="J570" t="s">
        <v>820</v>
      </c>
      <c r="K570" s="6">
        <v>504141000</v>
      </c>
      <c r="L570" t="s">
        <v>1318</v>
      </c>
      <c r="N570">
        <v>11</v>
      </c>
      <c r="O570" s="14">
        <v>72</v>
      </c>
    </row>
    <row r="571" spans="1:15" x14ac:dyDescent="0.35">
      <c r="A571" t="s">
        <v>1319</v>
      </c>
      <c r="B571">
        <v>1</v>
      </c>
      <c r="C571" t="s">
        <v>1320</v>
      </c>
      <c r="D571" s="5">
        <f t="shared" si="8"/>
        <v>15</v>
      </c>
      <c r="E571">
        <v>52</v>
      </c>
      <c r="F571" s="1">
        <v>44837</v>
      </c>
      <c r="G571" s="1">
        <v>45061</v>
      </c>
      <c r="H571" s="2">
        <v>0.77083333333333337</v>
      </c>
      <c r="I571" s="2">
        <v>0.83333333333333337</v>
      </c>
      <c r="J571" t="s">
        <v>466</v>
      </c>
      <c r="K571" s="6">
        <v>504141000</v>
      </c>
      <c r="L571" t="s">
        <v>825</v>
      </c>
      <c r="N571">
        <v>15</v>
      </c>
      <c r="O571" s="14">
        <v>165</v>
      </c>
    </row>
    <row r="572" spans="1:15" x14ac:dyDescent="0.35">
      <c r="A572" t="s">
        <v>1321</v>
      </c>
      <c r="B572">
        <v>8</v>
      </c>
      <c r="C572" t="s">
        <v>1322</v>
      </c>
      <c r="D572" s="5">
        <f t="shared" si="8"/>
        <v>32</v>
      </c>
      <c r="E572">
        <v>8</v>
      </c>
      <c r="F572" s="1">
        <v>45054</v>
      </c>
      <c r="G572" s="1">
        <v>45061</v>
      </c>
      <c r="H572" s="2">
        <v>0.77083333333333337</v>
      </c>
      <c r="I572" s="2">
        <v>0.88541666666666663</v>
      </c>
      <c r="J572" t="s">
        <v>436</v>
      </c>
      <c r="K572" s="6">
        <v>504141000</v>
      </c>
      <c r="L572" t="s">
        <v>437</v>
      </c>
      <c r="N572">
        <v>9</v>
      </c>
      <c r="O572" s="14">
        <v>62</v>
      </c>
    </row>
    <row r="573" spans="1:15" x14ac:dyDescent="0.35">
      <c r="A573" t="s">
        <v>1323</v>
      </c>
      <c r="B573">
        <v>1</v>
      </c>
      <c r="C573" t="s">
        <v>1240</v>
      </c>
      <c r="D573" s="5">
        <f t="shared" si="8"/>
        <v>24</v>
      </c>
      <c r="E573">
        <v>52</v>
      </c>
      <c r="F573" s="1">
        <v>44830</v>
      </c>
      <c r="G573" s="1">
        <v>45061</v>
      </c>
      <c r="H573" s="2">
        <v>0.35416666666666669</v>
      </c>
      <c r="I573" s="2">
        <v>0.41666666666666669</v>
      </c>
      <c r="J573" t="s">
        <v>188</v>
      </c>
      <c r="K573" s="6">
        <v>504141000</v>
      </c>
      <c r="L573" t="s">
        <v>635</v>
      </c>
      <c r="N573">
        <v>15</v>
      </c>
      <c r="O573" s="14">
        <v>180</v>
      </c>
    </row>
    <row r="574" spans="1:15" x14ac:dyDescent="0.35">
      <c r="A574" t="s">
        <v>1324</v>
      </c>
      <c r="B574">
        <v>1</v>
      </c>
      <c r="C574" t="s">
        <v>1325</v>
      </c>
      <c r="D574" s="5">
        <f t="shared" si="8"/>
        <v>38</v>
      </c>
      <c r="E574">
        <v>52</v>
      </c>
      <c r="F574" s="1">
        <v>44830</v>
      </c>
      <c r="G574" s="1">
        <v>45061</v>
      </c>
      <c r="H574" s="2">
        <v>0.42708333333333331</v>
      </c>
      <c r="I574" s="2">
        <v>0.48958333333333331</v>
      </c>
      <c r="J574" t="s">
        <v>188</v>
      </c>
      <c r="K574" s="6">
        <v>504141000</v>
      </c>
      <c r="L574" t="s">
        <v>635</v>
      </c>
      <c r="N574">
        <v>15</v>
      </c>
      <c r="O574" s="14">
        <v>180</v>
      </c>
    </row>
    <row r="575" spans="1:15" x14ac:dyDescent="0.35">
      <c r="A575" t="s">
        <v>1326</v>
      </c>
      <c r="B575">
        <v>1</v>
      </c>
      <c r="C575" t="s">
        <v>1327</v>
      </c>
      <c r="D575" s="5">
        <f t="shared" si="8"/>
        <v>48</v>
      </c>
      <c r="E575">
        <v>0</v>
      </c>
      <c r="L575" t="s">
        <v>588</v>
      </c>
      <c r="N575">
        <v>0</v>
      </c>
      <c r="O575" s="14">
        <v>0</v>
      </c>
    </row>
    <row r="576" spans="1:15" x14ac:dyDescent="0.35">
      <c r="A576" t="s">
        <v>1328</v>
      </c>
      <c r="B576">
        <v>15</v>
      </c>
      <c r="C576" t="s">
        <v>934</v>
      </c>
      <c r="D576" s="5">
        <f t="shared" si="8"/>
        <v>15</v>
      </c>
      <c r="E576">
        <v>41</v>
      </c>
      <c r="F576" s="1">
        <v>44963</v>
      </c>
      <c r="G576" s="1">
        <v>45061</v>
      </c>
      <c r="H576" s="2">
        <v>0.77083333333333337</v>
      </c>
      <c r="I576" s="2">
        <v>0.89583333333333337</v>
      </c>
      <c r="J576" t="s">
        <v>329</v>
      </c>
      <c r="K576" s="6">
        <v>504141000</v>
      </c>
      <c r="L576" t="s">
        <v>330</v>
      </c>
      <c r="N576">
        <v>12</v>
      </c>
      <c r="O576" s="14">
        <v>168</v>
      </c>
    </row>
    <row r="577" spans="1:15" x14ac:dyDescent="0.35">
      <c r="A577" t="s">
        <v>1329</v>
      </c>
      <c r="B577">
        <v>10</v>
      </c>
      <c r="C577" t="s">
        <v>1330</v>
      </c>
      <c r="D577" s="5">
        <f t="shared" si="8"/>
        <v>67</v>
      </c>
      <c r="E577">
        <v>3</v>
      </c>
      <c r="F577" s="1">
        <v>45061</v>
      </c>
      <c r="G577" s="1">
        <v>45061</v>
      </c>
      <c r="H577" s="2">
        <v>0.58333333333333337</v>
      </c>
      <c r="I577" s="2">
        <v>0.66666666666666663</v>
      </c>
      <c r="J577" t="s">
        <v>1331</v>
      </c>
      <c r="L577" t="s">
        <v>441</v>
      </c>
      <c r="N577">
        <v>15</v>
      </c>
      <c r="O577" s="14">
        <v>12</v>
      </c>
    </row>
    <row r="578" spans="1:15" x14ac:dyDescent="0.35">
      <c r="A578" t="s">
        <v>1332</v>
      </c>
      <c r="C578" t="s">
        <v>1333</v>
      </c>
      <c r="D578" s="5">
        <f t="shared" si="8"/>
        <v>15</v>
      </c>
      <c r="E578">
        <v>3</v>
      </c>
      <c r="F578" s="1">
        <v>45061</v>
      </c>
      <c r="G578" s="1">
        <v>45061</v>
      </c>
      <c r="H578" s="2">
        <v>0.8125</v>
      </c>
      <c r="I578" s="2">
        <v>0.89583333333333337</v>
      </c>
      <c r="J578" t="s">
        <v>196</v>
      </c>
      <c r="K578" s="6">
        <v>504141000</v>
      </c>
      <c r="L578" t="s">
        <v>305</v>
      </c>
      <c r="N578">
        <v>80</v>
      </c>
      <c r="O578" s="14">
        <v>0</v>
      </c>
    </row>
    <row r="579" spans="1:15" x14ac:dyDescent="0.35">
      <c r="A579" t="s">
        <v>1334</v>
      </c>
      <c r="B579">
        <v>15</v>
      </c>
      <c r="C579" t="s">
        <v>1335</v>
      </c>
      <c r="D579" s="5">
        <f t="shared" ref="D579:D642" si="9">LEN(C579)</f>
        <v>22</v>
      </c>
      <c r="E579">
        <v>48</v>
      </c>
      <c r="F579" s="1">
        <v>44956</v>
      </c>
      <c r="G579" s="1">
        <v>45061</v>
      </c>
      <c r="H579" s="2">
        <v>0.59375</v>
      </c>
      <c r="I579" s="2">
        <v>0.72916666666666663</v>
      </c>
      <c r="J579" t="s">
        <v>591</v>
      </c>
      <c r="K579" s="6">
        <v>504141000</v>
      </c>
      <c r="L579" t="s">
        <v>592</v>
      </c>
      <c r="N579">
        <v>10</v>
      </c>
      <c r="O579" s="14">
        <v>209</v>
      </c>
    </row>
    <row r="580" spans="1:15" x14ac:dyDescent="0.35">
      <c r="A580" t="s">
        <v>1336</v>
      </c>
      <c r="B580">
        <v>1</v>
      </c>
      <c r="C580" t="s">
        <v>1337</v>
      </c>
      <c r="D580" s="5">
        <f t="shared" si="9"/>
        <v>21</v>
      </c>
      <c r="E580">
        <v>52</v>
      </c>
      <c r="F580" s="1">
        <v>44838</v>
      </c>
      <c r="G580" s="1">
        <v>45062</v>
      </c>
      <c r="H580" s="2">
        <v>0.35416666666666669</v>
      </c>
      <c r="I580" s="2">
        <v>0.41666666666666669</v>
      </c>
      <c r="J580" t="s">
        <v>385</v>
      </c>
      <c r="K580" s="6">
        <v>504141000</v>
      </c>
      <c r="L580" t="s">
        <v>505</v>
      </c>
      <c r="N580">
        <v>15</v>
      </c>
      <c r="O580" s="14">
        <v>180</v>
      </c>
    </row>
    <row r="581" spans="1:15" x14ac:dyDescent="0.35">
      <c r="A581" t="s">
        <v>1338</v>
      </c>
      <c r="B581">
        <v>1</v>
      </c>
      <c r="C581" t="s">
        <v>1080</v>
      </c>
      <c r="D581" s="5">
        <f t="shared" si="9"/>
        <v>16</v>
      </c>
      <c r="E581">
        <v>52</v>
      </c>
      <c r="F581" s="1">
        <v>44838</v>
      </c>
      <c r="G581" s="1">
        <v>45062</v>
      </c>
      <c r="H581" s="2">
        <v>0.77083333333333337</v>
      </c>
      <c r="I581" s="2">
        <v>0.83333333333333337</v>
      </c>
      <c r="J581" t="s">
        <v>403</v>
      </c>
      <c r="K581" s="6">
        <v>504141000</v>
      </c>
      <c r="L581" t="s">
        <v>604</v>
      </c>
      <c r="N581">
        <v>15</v>
      </c>
      <c r="O581" s="14">
        <v>180</v>
      </c>
    </row>
    <row r="582" spans="1:15" x14ac:dyDescent="0.35">
      <c r="A582" t="s">
        <v>1339</v>
      </c>
      <c r="B582">
        <v>15</v>
      </c>
      <c r="C582" t="s">
        <v>1340</v>
      </c>
      <c r="D582" s="5">
        <f t="shared" si="9"/>
        <v>30</v>
      </c>
      <c r="E582">
        <v>48</v>
      </c>
      <c r="F582" s="1">
        <v>44964</v>
      </c>
      <c r="G582" s="1">
        <v>45062</v>
      </c>
      <c r="H582" s="2">
        <v>0.75</v>
      </c>
      <c r="I582" s="2">
        <v>0.875</v>
      </c>
      <c r="J582" t="s">
        <v>231</v>
      </c>
      <c r="K582" s="6">
        <v>504141000</v>
      </c>
      <c r="L582" t="s">
        <v>1341</v>
      </c>
      <c r="N582">
        <v>7</v>
      </c>
      <c r="O582" s="14">
        <v>207</v>
      </c>
    </row>
    <row r="583" spans="1:15" x14ac:dyDescent="0.35">
      <c r="A583" t="s">
        <v>1342</v>
      </c>
      <c r="B583">
        <v>2</v>
      </c>
      <c r="C583" t="s">
        <v>1343</v>
      </c>
      <c r="D583" s="5">
        <f t="shared" si="9"/>
        <v>29</v>
      </c>
      <c r="E583">
        <v>8</v>
      </c>
      <c r="F583" s="1">
        <v>45061</v>
      </c>
      <c r="G583" s="1">
        <v>45062</v>
      </c>
      <c r="H583" s="2">
        <v>0.75</v>
      </c>
      <c r="I583" s="2">
        <v>0.875</v>
      </c>
      <c r="J583" t="s">
        <v>820</v>
      </c>
      <c r="K583" s="6">
        <v>504141000</v>
      </c>
      <c r="L583" t="s">
        <v>622</v>
      </c>
      <c r="N583">
        <v>10</v>
      </c>
      <c r="O583" s="14">
        <v>60</v>
      </c>
    </row>
    <row r="584" spans="1:15" x14ac:dyDescent="0.35">
      <c r="A584" t="s">
        <v>1344</v>
      </c>
      <c r="B584">
        <v>15</v>
      </c>
      <c r="C584" t="s">
        <v>1345</v>
      </c>
      <c r="D584" s="5">
        <f t="shared" si="9"/>
        <v>17</v>
      </c>
      <c r="E584">
        <v>56</v>
      </c>
      <c r="F584" s="1">
        <v>44957</v>
      </c>
      <c r="G584" s="1">
        <v>45062</v>
      </c>
      <c r="H584" s="2">
        <v>0.77083333333333337</v>
      </c>
      <c r="I584" s="2">
        <v>0.89583333333333337</v>
      </c>
      <c r="J584" t="s">
        <v>235</v>
      </c>
      <c r="K584" s="6">
        <v>504141000</v>
      </c>
      <c r="L584" t="s">
        <v>1346</v>
      </c>
      <c r="N584">
        <v>12</v>
      </c>
      <c r="O584" s="14">
        <v>230</v>
      </c>
    </row>
    <row r="585" spans="1:15" x14ac:dyDescent="0.35">
      <c r="A585" t="s">
        <v>1347</v>
      </c>
      <c r="B585">
        <v>8</v>
      </c>
      <c r="C585" t="s">
        <v>1348</v>
      </c>
      <c r="D585" s="5">
        <f t="shared" si="9"/>
        <v>21</v>
      </c>
      <c r="E585">
        <v>7</v>
      </c>
      <c r="F585" s="1">
        <v>45055</v>
      </c>
      <c r="G585" s="1">
        <v>45062</v>
      </c>
      <c r="H585" s="2">
        <v>0.66666666666666663</v>
      </c>
      <c r="I585" s="2">
        <v>0.77083333333333337</v>
      </c>
      <c r="J585" t="s">
        <v>433</v>
      </c>
      <c r="K585" s="6">
        <v>504141000</v>
      </c>
      <c r="L585" t="s">
        <v>945</v>
      </c>
      <c r="N585">
        <v>12</v>
      </c>
      <c r="O585" s="14">
        <v>48</v>
      </c>
    </row>
    <row r="586" spans="1:15" x14ac:dyDescent="0.35">
      <c r="A586" t="s">
        <v>1349</v>
      </c>
      <c r="B586">
        <v>13</v>
      </c>
      <c r="C586" t="s">
        <v>1350</v>
      </c>
      <c r="D586" s="5">
        <f t="shared" si="9"/>
        <v>25</v>
      </c>
      <c r="E586">
        <v>4</v>
      </c>
      <c r="F586" s="1">
        <v>45062</v>
      </c>
      <c r="G586" s="1">
        <v>45062</v>
      </c>
      <c r="H586" s="2">
        <v>0.75</v>
      </c>
      <c r="I586" s="2">
        <v>0.875</v>
      </c>
      <c r="J586" t="s">
        <v>298</v>
      </c>
      <c r="K586" s="6">
        <v>504141000</v>
      </c>
      <c r="L586" t="s">
        <v>1351</v>
      </c>
      <c r="N586">
        <v>12</v>
      </c>
      <c r="O586" s="14">
        <v>23</v>
      </c>
    </row>
    <row r="587" spans="1:15" x14ac:dyDescent="0.35">
      <c r="A587" t="s">
        <v>1352</v>
      </c>
      <c r="B587">
        <v>13</v>
      </c>
      <c r="C587" t="s">
        <v>1353</v>
      </c>
      <c r="D587" s="5">
        <f t="shared" si="9"/>
        <v>59</v>
      </c>
      <c r="E587">
        <v>36</v>
      </c>
      <c r="F587" s="1">
        <v>44832</v>
      </c>
      <c r="G587" s="1">
        <v>45063</v>
      </c>
      <c r="H587" s="2">
        <v>0.70833333333333337</v>
      </c>
      <c r="I587" s="2">
        <v>0.75</v>
      </c>
      <c r="J587" t="s">
        <v>243</v>
      </c>
      <c r="K587" s="6">
        <v>504141000</v>
      </c>
      <c r="L587" t="s">
        <v>1354</v>
      </c>
      <c r="N587">
        <v>18</v>
      </c>
      <c r="O587" s="14">
        <v>137</v>
      </c>
    </row>
    <row r="588" spans="1:15" x14ac:dyDescent="0.35">
      <c r="A588" t="s">
        <v>1355</v>
      </c>
      <c r="B588">
        <v>13</v>
      </c>
      <c r="C588" t="s">
        <v>1356</v>
      </c>
      <c r="D588" s="5">
        <f t="shared" si="9"/>
        <v>13</v>
      </c>
      <c r="E588">
        <v>40</v>
      </c>
      <c r="F588" s="1">
        <v>44825</v>
      </c>
      <c r="G588" s="1">
        <v>45063</v>
      </c>
      <c r="H588" s="2">
        <v>0.40625</v>
      </c>
      <c r="I588" s="2">
        <v>0.44791666666666669</v>
      </c>
      <c r="J588" t="s">
        <v>632</v>
      </c>
      <c r="K588" s="6">
        <v>504141000</v>
      </c>
      <c r="L588" t="s">
        <v>1357</v>
      </c>
      <c r="N588">
        <v>16</v>
      </c>
      <c r="O588" s="14">
        <v>160</v>
      </c>
    </row>
    <row r="589" spans="1:15" x14ac:dyDescent="0.35">
      <c r="A589" t="s">
        <v>1358</v>
      </c>
      <c r="B589">
        <v>1</v>
      </c>
      <c r="C589" t="s">
        <v>1359</v>
      </c>
      <c r="D589" s="5">
        <f t="shared" si="9"/>
        <v>13</v>
      </c>
      <c r="E589">
        <v>52</v>
      </c>
      <c r="F589" s="1">
        <v>44839</v>
      </c>
      <c r="G589" s="1">
        <v>45063</v>
      </c>
      <c r="H589" s="2">
        <v>0.77083333333333337</v>
      </c>
      <c r="I589" s="2">
        <v>0.83333333333333337</v>
      </c>
      <c r="J589" t="s">
        <v>466</v>
      </c>
      <c r="K589" s="6">
        <v>504141000</v>
      </c>
      <c r="L589" t="s">
        <v>1360</v>
      </c>
      <c r="N589">
        <v>15</v>
      </c>
      <c r="O589" s="14">
        <v>177</v>
      </c>
    </row>
    <row r="590" spans="1:15" x14ac:dyDescent="0.35">
      <c r="A590" t="s">
        <v>1361</v>
      </c>
      <c r="B590">
        <v>1</v>
      </c>
      <c r="C590" t="s">
        <v>1362</v>
      </c>
      <c r="D590" s="5">
        <f t="shared" si="9"/>
        <v>13</v>
      </c>
      <c r="E590">
        <v>52</v>
      </c>
      <c r="F590" s="1">
        <v>44839</v>
      </c>
      <c r="G590" s="1">
        <v>45063</v>
      </c>
      <c r="H590" s="2">
        <v>0.35416666666666669</v>
      </c>
      <c r="I590" s="2">
        <v>0.41666666666666669</v>
      </c>
      <c r="J590" t="s">
        <v>494</v>
      </c>
      <c r="K590" s="6">
        <v>504141000</v>
      </c>
      <c r="L590" t="s">
        <v>1100</v>
      </c>
      <c r="N590">
        <v>15</v>
      </c>
      <c r="O590" s="14">
        <v>177</v>
      </c>
    </row>
    <row r="591" spans="1:15" x14ac:dyDescent="0.35">
      <c r="A591" t="s">
        <v>1363</v>
      </c>
      <c r="B591">
        <v>1</v>
      </c>
      <c r="C591" t="s">
        <v>1020</v>
      </c>
      <c r="D591" s="5">
        <f t="shared" si="9"/>
        <v>24</v>
      </c>
      <c r="E591">
        <v>52</v>
      </c>
      <c r="F591" s="1">
        <v>44832</v>
      </c>
      <c r="G591" s="1">
        <v>45063</v>
      </c>
      <c r="H591" s="2">
        <v>0.35416666666666669</v>
      </c>
      <c r="I591" s="2">
        <v>0.41666666666666669</v>
      </c>
      <c r="J591" t="s">
        <v>583</v>
      </c>
      <c r="K591" s="6">
        <v>504141000</v>
      </c>
      <c r="L591" t="s">
        <v>1364</v>
      </c>
      <c r="N591">
        <v>15</v>
      </c>
      <c r="O591" s="14">
        <v>177</v>
      </c>
    </row>
    <row r="592" spans="1:15" x14ac:dyDescent="0.35">
      <c r="A592" t="s">
        <v>1365</v>
      </c>
      <c r="B592">
        <v>13</v>
      </c>
      <c r="C592" t="s">
        <v>1366</v>
      </c>
      <c r="D592" s="5">
        <f t="shared" si="9"/>
        <v>69</v>
      </c>
      <c r="E592">
        <v>11</v>
      </c>
      <c r="F592" s="1">
        <v>45007</v>
      </c>
      <c r="G592" s="1">
        <v>45063</v>
      </c>
      <c r="H592" s="2">
        <v>0.39583333333333331</v>
      </c>
      <c r="I592" s="2">
        <v>0.4375</v>
      </c>
      <c r="J592" t="s">
        <v>728</v>
      </c>
      <c r="L592" t="s">
        <v>1367</v>
      </c>
      <c r="N592">
        <v>14</v>
      </c>
      <c r="O592" s="14">
        <v>58</v>
      </c>
    </row>
    <row r="593" spans="1:15" x14ac:dyDescent="0.35">
      <c r="A593" t="s">
        <v>1368</v>
      </c>
      <c r="B593">
        <v>13</v>
      </c>
      <c r="C593" t="s">
        <v>1369</v>
      </c>
      <c r="D593" s="5">
        <f t="shared" si="9"/>
        <v>39</v>
      </c>
      <c r="E593">
        <v>36</v>
      </c>
      <c r="F593" s="1">
        <v>44832</v>
      </c>
      <c r="G593" s="1">
        <v>45063</v>
      </c>
      <c r="H593" s="2">
        <v>0.75694444444444453</v>
      </c>
      <c r="I593" s="2">
        <v>0.79861111111111116</v>
      </c>
      <c r="J593" t="s">
        <v>632</v>
      </c>
      <c r="K593" s="6">
        <v>504141000</v>
      </c>
      <c r="L593" t="s">
        <v>1370</v>
      </c>
      <c r="N593">
        <v>14</v>
      </c>
      <c r="O593" s="14">
        <v>144</v>
      </c>
    </row>
    <row r="594" spans="1:15" x14ac:dyDescent="0.35">
      <c r="A594" t="s">
        <v>1371</v>
      </c>
      <c r="B594">
        <v>13</v>
      </c>
      <c r="C594" t="s">
        <v>1372</v>
      </c>
      <c r="D594" s="5">
        <f t="shared" si="9"/>
        <v>18</v>
      </c>
      <c r="E594">
        <v>8</v>
      </c>
      <c r="F594" s="1">
        <v>45042</v>
      </c>
      <c r="G594" s="1">
        <v>45063</v>
      </c>
      <c r="H594" s="2">
        <v>0.39583333333333331</v>
      </c>
      <c r="I594" s="2">
        <v>0.45833333333333331</v>
      </c>
      <c r="J594" t="s">
        <v>317</v>
      </c>
      <c r="K594" s="6">
        <v>504141000</v>
      </c>
      <c r="L594" t="s">
        <v>918</v>
      </c>
      <c r="N594">
        <v>15</v>
      </c>
      <c r="O594" s="14">
        <v>41</v>
      </c>
    </row>
    <row r="595" spans="1:15" x14ac:dyDescent="0.35">
      <c r="A595" t="s">
        <v>1373</v>
      </c>
      <c r="B595">
        <v>13</v>
      </c>
      <c r="C595" t="s">
        <v>1374</v>
      </c>
      <c r="D595" s="5">
        <f t="shared" si="9"/>
        <v>23</v>
      </c>
      <c r="E595">
        <v>5</v>
      </c>
      <c r="F595" s="1">
        <v>45063</v>
      </c>
      <c r="G595" s="1">
        <v>45063</v>
      </c>
      <c r="H595" s="2">
        <v>0.75</v>
      </c>
      <c r="I595" s="2">
        <v>0.89583333333333337</v>
      </c>
      <c r="J595" t="s">
        <v>298</v>
      </c>
      <c r="K595" s="6">
        <v>504141000</v>
      </c>
      <c r="L595" t="s">
        <v>452</v>
      </c>
      <c r="N595">
        <v>15</v>
      </c>
      <c r="O595" s="14">
        <v>26</v>
      </c>
    </row>
    <row r="596" spans="1:15" x14ac:dyDescent="0.35">
      <c r="A596" t="s">
        <v>1375</v>
      </c>
      <c r="B596">
        <v>1</v>
      </c>
      <c r="C596" t="s">
        <v>1376</v>
      </c>
      <c r="D596" s="5">
        <f t="shared" si="9"/>
        <v>13</v>
      </c>
      <c r="E596">
        <v>52</v>
      </c>
      <c r="F596" s="1">
        <v>44839</v>
      </c>
      <c r="G596" s="1">
        <v>45063</v>
      </c>
      <c r="H596" s="2">
        <v>0.625</v>
      </c>
      <c r="I596" s="2">
        <v>0.6875</v>
      </c>
      <c r="J596" t="s">
        <v>385</v>
      </c>
      <c r="K596" s="6">
        <v>504141000</v>
      </c>
      <c r="L596" t="s">
        <v>574</v>
      </c>
      <c r="N596">
        <v>15</v>
      </c>
      <c r="O596" s="14">
        <v>180</v>
      </c>
    </row>
    <row r="597" spans="1:15" x14ac:dyDescent="0.35">
      <c r="A597" t="s">
        <v>1377</v>
      </c>
      <c r="B597">
        <v>2</v>
      </c>
      <c r="C597" t="s">
        <v>1378</v>
      </c>
      <c r="D597" s="5">
        <f t="shared" si="9"/>
        <v>49</v>
      </c>
      <c r="E597">
        <v>10</v>
      </c>
      <c r="F597" s="1">
        <v>44834</v>
      </c>
      <c r="G597" s="1">
        <v>45065</v>
      </c>
      <c r="H597" s="2">
        <v>0.625</v>
      </c>
      <c r="I597" s="2">
        <v>0.6875</v>
      </c>
      <c r="J597" t="s">
        <v>208</v>
      </c>
      <c r="L597" t="s">
        <v>793</v>
      </c>
      <c r="N597">
        <v>100</v>
      </c>
      <c r="O597" s="14">
        <v>0</v>
      </c>
    </row>
    <row r="598" spans="1:15" x14ac:dyDescent="0.35">
      <c r="A598" t="s">
        <v>1379</v>
      </c>
      <c r="B598">
        <v>13</v>
      </c>
      <c r="C598" t="s">
        <v>1380</v>
      </c>
      <c r="D598" s="5">
        <f t="shared" si="9"/>
        <v>23</v>
      </c>
      <c r="E598">
        <v>36</v>
      </c>
      <c r="F598" s="1">
        <v>44837</v>
      </c>
      <c r="G598" s="1">
        <v>45068</v>
      </c>
      <c r="H598" s="2">
        <v>0.75</v>
      </c>
      <c r="I598" s="2">
        <v>0.79166666666666663</v>
      </c>
      <c r="J598" t="s">
        <v>728</v>
      </c>
      <c r="L598" t="s">
        <v>962</v>
      </c>
      <c r="N598">
        <v>19</v>
      </c>
      <c r="O598" s="14">
        <v>120</v>
      </c>
    </row>
    <row r="599" spans="1:15" x14ac:dyDescent="0.35">
      <c r="A599" t="s">
        <v>1381</v>
      </c>
      <c r="B599">
        <v>13</v>
      </c>
      <c r="C599" t="s">
        <v>1382</v>
      </c>
      <c r="D599" s="5">
        <f t="shared" si="9"/>
        <v>8</v>
      </c>
      <c r="E599">
        <v>40</v>
      </c>
      <c r="F599" s="1">
        <v>44816</v>
      </c>
      <c r="G599" s="1">
        <v>45068</v>
      </c>
      <c r="H599" s="2">
        <v>0.79166666666666663</v>
      </c>
      <c r="I599" s="2">
        <v>0.83333333333333337</v>
      </c>
      <c r="J599" t="s">
        <v>1383</v>
      </c>
      <c r="L599" t="s">
        <v>1384</v>
      </c>
      <c r="N599">
        <v>19</v>
      </c>
      <c r="O599" s="14">
        <v>133</v>
      </c>
    </row>
    <row r="600" spans="1:15" x14ac:dyDescent="0.35">
      <c r="A600" t="s">
        <v>1385</v>
      </c>
      <c r="B600">
        <v>1</v>
      </c>
      <c r="C600" t="s">
        <v>1386</v>
      </c>
      <c r="D600" s="5">
        <f t="shared" si="9"/>
        <v>60</v>
      </c>
      <c r="E600">
        <v>16</v>
      </c>
      <c r="F600" s="1">
        <v>45036</v>
      </c>
      <c r="G600" s="1">
        <v>45068</v>
      </c>
      <c r="H600" s="2">
        <v>0.69791666666666663</v>
      </c>
      <c r="I600" s="2">
        <v>0.76041666666666663</v>
      </c>
      <c r="J600" t="s">
        <v>378</v>
      </c>
      <c r="K600" s="6">
        <v>504141000</v>
      </c>
      <c r="L600" t="s">
        <v>1167</v>
      </c>
      <c r="N600">
        <v>9</v>
      </c>
      <c r="O600" s="14">
        <v>101</v>
      </c>
    </row>
    <row r="601" spans="1:15" x14ac:dyDescent="0.35">
      <c r="A601" t="s">
        <v>1387</v>
      </c>
      <c r="B601">
        <v>1</v>
      </c>
      <c r="C601" t="s">
        <v>1362</v>
      </c>
      <c r="D601" s="5">
        <f t="shared" si="9"/>
        <v>13</v>
      </c>
      <c r="E601">
        <v>52</v>
      </c>
      <c r="F601" s="1">
        <v>44830</v>
      </c>
      <c r="G601" s="1">
        <v>45068</v>
      </c>
      <c r="H601" s="2">
        <v>0.77083333333333337</v>
      </c>
      <c r="I601" s="2">
        <v>0.83333333333333337</v>
      </c>
      <c r="J601" t="s">
        <v>378</v>
      </c>
      <c r="K601" s="6">
        <v>504141000</v>
      </c>
      <c r="L601" t="s">
        <v>1364</v>
      </c>
      <c r="N601">
        <v>16</v>
      </c>
      <c r="O601" s="14">
        <v>177</v>
      </c>
    </row>
    <row r="602" spans="1:15" x14ac:dyDescent="0.35">
      <c r="A602" t="s">
        <v>1388</v>
      </c>
      <c r="B602">
        <v>13</v>
      </c>
      <c r="C602" t="s">
        <v>631</v>
      </c>
      <c r="D602" s="5">
        <f t="shared" si="9"/>
        <v>15</v>
      </c>
      <c r="E602">
        <v>40</v>
      </c>
      <c r="F602" s="1">
        <v>44816</v>
      </c>
      <c r="G602" s="1">
        <v>45068</v>
      </c>
      <c r="H602" s="2">
        <v>0.75</v>
      </c>
      <c r="I602" s="2">
        <v>0.79166666666666663</v>
      </c>
      <c r="J602" t="s">
        <v>1383</v>
      </c>
      <c r="L602" t="s">
        <v>1384</v>
      </c>
      <c r="N602">
        <v>24</v>
      </c>
      <c r="O602" s="14">
        <v>145</v>
      </c>
    </row>
    <row r="603" spans="1:15" x14ac:dyDescent="0.35">
      <c r="A603" t="s">
        <v>1389</v>
      </c>
      <c r="B603">
        <v>1</v>
      </c>
      <c r="C603" t="s">
        <v>1000</v>
      </c>
      <c r="D603" s="5">
        <f t="shared" si="9"/>
        <v>24</v>
      </c>
      <c r="E603">
        <v>52</v>
      </c>
      <c r="F603" s="1">
        <v>44844</v>
      </c>
      <c r="G603" s="1">
        <v>45068</v>
      </c>
      <c r="H603" s="2">
        <v>0.75</v>
      </c>
      <c r="I603" s="2">
        <v>0.8125</v>
      </c>
      <c r="J603" t="s">
        <v>1029</v>
      </c>
      <c r="K603" s="6">
        <v>599936291</v>
      </c>
      <c r="L603" t="s">
        <v>463</v>
      </c>
      <c r="N603">
        <v>15</v>
      </c>
      <c r="O603" s="14">
        <v>180</v>
      </c>
    </row>
    <row r="604" spans="1:15" x14ac:dyDescent="0.35">
      <c r="A604" t="s">
        <v>1390</v>
      </c>
      <c r="B604">
        <v>15</v>
      </c>
      <c r="C604" t="s">
        <v>1391</v>
      </c>
      <c r="D604" s="5">
        <f t="shared" si="9"/>
        <v>14</v>
      </c>
      <c r="E604">
        <v>48</v>
      </c>
      <c r="F604" s="1">
        <v>44963</v>
      </c>
      <c r="G604" s="1">
        <v>45068</v>
      </c>
      <c r="H604" s="2">
        <v>0.77083333333333337</v>
      </c>
      <c r="I604" s="2">
        <v>0.89583333333333337</v>
      </c>
      <c r="J604" t="s">
        <v>235</v>
      </c>
      <c r="K604" s="6">
        <v>504141000</v>
      </c>
      <c r="L604" t="s">
        <v>1392</v>
      </c>
      <c r="N604">
        <v>15</v>
      </c>
      <c r="O604" s="14">
        <v>206</v>
      </c>
    </row>
    <row r="605" spans="1:15" x14ac:dyDescent="0.35">
      <c r="A605" t="s">
        <v>1393</v>
      </c>
      <c r="B605">
        <v>13</v>
      </c>
      <c r="C605" t="s">
        <v>1394</v>
      </c>
      <c r="D605" s="5">
        <f t="shared" si="9"/>
        <v>23</v>
      </c>
      <c r="E605">
        <v>36</v>
      </c>
      <c r="F605" s="1">
        <v>44837</v>
      </c>
      <c r="G605" s="1">
        <v>45068</v>
      </c>
      <c r="H605" s="2">
        <v>0.70833333333333337</v>
      </c>
      <c r="I605" s="2">
        <v>0.75</v>
      </c>
      <c r="J605" t="s">
        <v>728</v>
      </c>
      <c r="L605" t="s">
        <v>962</v>
      </c>
      <c r="N605">
        <v>19</v>
      </c>
      <c r="O605" s="14">
        <v>120</v>
      </c>
    </row>
    <row r="606" spans="1:15" x14ac:dyDescent="0.35">
      <c r="A606" t="s">
        <v>1395</v>
      </c>
      <c r="B606">
        <v>15</v>
      </c>
      <c r="C606" t="s">
        <v>1396</v>
      </c>
      <c r="D606" s="5">
        <f t="shared" si="9"/>
        <v>70</v>
      </c>
      <c r="E606">
        <v>20</v>
      </c>
      <c r="F606" s="1">
        <v>44985</v>
      </c>
      <c r="G606" s="1">
        <v>45069</v>
      </c>
      <c r="H606" s="2">
        <v>0.77083333333333337</v>
      </c>
      <c r="I606" s="2">
        <v>0.82291666666666663</v>
      </c>
      <c r="J606" t="s">
        <v>429</v>
      </c>
      <c r="K606" s="6">
        <v>504141000</v>
      </c>
      <c r="L606" t="s">
        <v>1397</v>
      </c>
      <c r="N606">
        <v>16</v>
      </c>
      <c r="O606" s="14">
        <v>81</v>
      </c>
    </row>
    <row r="607" spans="1:15" x14ac:dyDescent="0.35">
      <c r="A607" t="s">
        <v>1398</v>
      </c>
      <c r="B607">
        <v>1</v>
      </c>
      <c r="C607" t="s">
        <v>1399</v>
      </c>
      <c r="D607" s="5">
        <f t="shared" si="9"/>
        <v>32</v>
      </c>
      <c r="E607">
        <v>52</v>
      </c>
      <c r="F607" s="1">
        <v>44838</v>
      </c>
      <c r="G607" s="1">
        <v>45069</v>
      </c>
      <c r="H607" s="2">
        <v>0.77083333333333337</v>
      </c>
      <c r="I607" s="2">
        <v>0.83333333333333337</v>
      </c>
      <c r="J607" t="s">
        <v>378</v>
      </c>
      <c r="K607" s="6">
        <v>504141000</v>
      </c>
      <c r="L607" t="s">
        <v>1400</v>
      </c>
      <c r="N607">
        <v>15</v>
      </c>
      <c r="O607" s="14">
        <v>165</v>
      </c>
    </row>
    <row r="608" spans="1:15" x14ac:dyDescent="0.35">
      <c r="A608" t="s">
        <v>1401</v>
      </c>
      <c r="B608">
        <v>14</v>
      </c>
      <c r="C608" t="s">
        <v>1402</v>
      </c>
      <c r="D608" s="5">
        <f t="shared" si="9"/>
        <v>42</v>
      </c>
      <c r="E608">
        <v>16</v>
      </c>
      <c r="F608" s="1">
        <v>44985</v>
      </c>
      <c r="G608" s="1">
        <v>45069</v>
      </c>
      <c r="H608" s="2">
        <v>0.76041666666666663</v>
      </c>
      <c r="I608" s="2">
        <v>0.80208333333333337</v>
      </c>
      <c r="J608" t="s">
        <v>1403</v>
      </c>
      <c r="L608" t="s">
        <v>874</v>
      </c>
      <c r="N608">
        <v>8</v>
      </c>
      <c r="O608" s="14">
        <v>97</v>
      </c>
    </row>
    <row r="609" spans="1:15" x14ac:dyDescent="0.35">
      <c r="A609" t="s">
        <v>1404</v>
      </c>
      <c r="B609">
        <v>13</v>
      </c>
      <c r="C609" t="s">
        <v>1405</v>
      </c>
      <c r="D609" s="5">
        <f t="shared" si="9"/>
        <v>75</v>
      </c>
      <c r="E609">
        <v>36</v>
      </c>
      <c r="F609" s="1">
        <v>44831</v>
      </c>
      <c r="G609" s="1">
        <v>45069</v>
      </c>
      <c r="H609" s="2">
        <v>0.75</v>
      </c>
      <c r="I609" s="2">
        <v>0.79166666666666663</v>
      </c>
      <c r="J609" t="s">
        <v>728</v>
      </c>
      <c r="L609" t="s">
        <v>1406</v>
      </c>
      <c r="N609">
        <v>18</v>
      </c>
      <c r="O609" s="14">
        <v>137</v>
      </c>
    </row>
    <row r="610" spans="1:15" x14ac:dyDescent="0.35">
      <c r="A610" t="s">
        <v>1407</v>
      </c>
      <c r="B610">
        <v>13</v>
      </c>
      <c r="C610" t="s">
        <v>1408</v>
      </c>
      <c r="D610" s="5">
        <f t="shared" si="9"/>
        <v>39</v>
      </c>
      <c r="E610">
        <v>43</v>
      </c>
      <c r="F610" s="1">
        <v>44817</v>
      </c>
      <c r="G610" s="1">
        <v>45069</v>
      </c>
      <c r="H610" s="2">
        <v>0.375</v>
      </c>
      <c r="I610" s="2">
        <v>0.41666666666666669</v>
      </c>
      <c r="J610" t="s">
        <v>429</v>
      </c>
      <c r="K610" s="6">
        <v>504141000</v>
      </c>
      <c r="L610" t="s">
        <v>1095</v>
      </c>
      <c r="N610">
        <v>18</v>
      </c>
      <c r="O610" s="14">
        <v>142</v>
      </c>
    </row>
    <row r="611" spans="1:15" x14ac:dyDescent="0.35">
      <c r="A611" t="s">
        <v>1409</v>
      </c>
      <c r="B611">
        <v>1</v>
      </c>
      <c r="C611" t="s">
        <v>1410</v>
      </c>
      <c r="D611" s="5">
        <f t="shared" si="9"/>
        <v>44</v>
      </c>
      <c r="E611">
        <v>24</v>
      </c>
      <c r="F611" s="1">
        <v>44985</v>
      </c>
      <c r="G611" s="1">
        <v>45069</v>
      </c>
      <c r="H611" s="2">
        <v>0.69791666666666663</v>
      </c>
      <c r="I611" s="2">
        <v>0.76041666666666663</v>
      </c>
      <c r="J611" t="s">
        <v>486</v>
      </c>
      <c r="L611" t="s">
        <v>574</v>
      </c>
      <c r="N611">
        <v>9</v>
      </c>
      <c r="O611" s="14">
        <v>138</v>
      </c>
    </row>
    <row r="612" spans="1:15" x14ac:dyDescent="0.35">
      <c r="A612" t="s">
        <v>1411</v>
      </c>
      <c r="B612">
        <v>13</v>
      </c>
      <c r="C612" t="s">
        <v>1412</v>
      </c>
      <c r="D612" s="5">
        <f t="shared" si="9"/>
        <v>13</v>
      </c>
      <c r="E612">
        <v>42</v>
      </c>
      <c r="F612" s="1">
        <v>44817</v>
      </c>
      <c r="G612" s="1">
        <v>45069</v>
      </c>
      <c r="H612" s="2">
        <v>0.75</v>
      </c>
      <c r="I612" s="2">
        <v>0.79166666666666663</v>
      </c>
      <c r="J612" t="s">
        <v>243</v>
      </c>
      <c r="K612" s="6">
        <v>504141000</v>
      </c>
      <c r="L612" t="s">
        <v>1413</v>
      </c>
      <c r="N612">
        <v>19</v>
      </c>
      <c r="O612" s="14">
        <v>138</v>
      </c>
    </row>
    <row r="613" spans="1:15" x14ac:dyDescent="0.35">
      <c r="A613" t="s">
        <v>1414</v>
      </c>
      <c r="B613">
        <v>15</v>
      </c>
      <c r="C613" t="s">
        <v>1415</v>
      </c>
      <c r="D613" s="5">
        <f t="shared" si="9"/>
        <v>11</v>
      </c>
      <c r="E613">
        <v>26</v>
      </c>
      <c r="F613" s="1">
        <v>44845</v>
      </c>
      <c r="G613" s="1">
        <v>45069</v>
      </c>
      <c r="H613" s="2">
        <v>0.59375</v>
      </c>
      <c r="I613" s="2">
        <v>0.625</v>
      </c>
      <c r="J613" t="s">
        <v>429</v>
      </c>
      <c r="K613" s="6">
        <v>504141000</v>
      </c>
      <c r="L613" t="s">
        <v>1197</v>
      </c>
      <c r="N613">
        <v>12</v>
      </c>
      <c r="O613" s="14">
        <v>63</v>
      </c>
    </row>
    <row r="614" spans="1:15" x14ac:dyDescent="0.35">
      <c r="A614" t="s">
        <v>1416</v>
      </c>
      <c r="B614">
        <v>2</v>
      </c>
      <c r="C614" t="s">
        <v>1417</v>
      </c>
      <c r="D614" s="5">
        <f t="shared" si="9"/>
        <v>48</v>
      </c>
      <c r="E614">
        <v>14</v>
      </c>
      <c r="F614" s="1">
        <v>45027</v>
      </c>
      <c r="G614" s="1">
        <v>45069</v>
      </c>
      <c r="H614" s="2">
        <v>0.375</v>
      </c>
      <c r="I614" s="2">
        <v>0.4375</v>
      </c>
      <c r="J614" t="s">
        <v>700</v>
      </c>
      <c r="L614" t="s">
        <v>1418</v>
      </c>
      <c r="N614">
        <v>9</v>
      </c>
      <c r="O614" s="14">
        <v>65</v>
      </c>
    </row>
    <row r="615" spans="1:15" x14ac:dyDescent="0.35">
      <c r="A615" t="s">
        <v>1419</v>
      </c>
      <c r="B615">
        <v>8</v>
      </c>
      <c r="C615" t="s">
        <v>1420</v>
      </c>
      <c r="D615" s="5">
        <f t="shared" si="9"/>
        <v>26</v>
      </c>
      <c r="E615">
        <v>19</v>
      </c>
      <c r="F615" s="1">
        <v>45042</v>
      </c>
      <c r="G615" s="1">
        <v>45070</v>
      </c>
      <c r="H615" s="2">
        <v>0.72916666666666663</v>
      </c>
      <c r="I615" s="2">
        <v>0.84375</v>
      </c>
      <c r="J615" t="s">
        <v>433</v>
      </c>
      <c r="K615" s="6">
        <v>504141000</v>
      </c>
      <c r="L615" t="s">
        <v>309</v>
      </c>
      <c r="N615">
        <v>9</v>
      </c>
      <c r="O615" s="14">
        <v>180</v>
      </c>
    </row>
    <row r="616" spans="1:15" x14ac:dyDescent="0.35">
      <c r="A616" t="s">
        <v>1421</v>
      </c>
      <c r="B616">
        <v>13</v>
      </c>
      <c r="C616" t="s">
        <v>1422</v>
      </c>
      <c r="D616" s="5">
        <f t="shared" si="9"/>
        <v>26</v>
      </c>
      <c r="E616">
        <v>14</v>
      </c>
      <c r="F616" s="1">
        <v>44986</v>
      </c>
      <c r="G616" s="1">
        <v>45070</v>
      </c>
      <c r="H616" s="2">
        <v>0.66666666666666663</v>
      </c>
      <c r="I616" s="2">
        <v>0.70833333333333337</v>
      </c>
      <c r="J616" t="s">
        <v>632</v>
      </c>
      <c r="K616" s="6">
        <v>504141000</v>
      </c>
      <c r="L616" t="s">
        <v>1423</v>
      </c>
      <c r="N616">
        <v>12</v>
      </c>
      <c r="O616" s="14">
        <v>65</v>
      </c>
    </row>
    <row r="617" spans="1:15" x14ac:dyDescent="0.35">
      <c r="A617" t="s">
        <v>1424</v>
      </c>
      <c r="C617" t="s">
        <v>314</v>
      </c>
      <c r="D617" s="5">
        <f t="shared" si="9"/>
        <v>24</v>
      </c>
      <c r="E617">
        <v>4</v>
      </c>
      <c r="F617" s="1">
        <v>45070</v>
      </c>
      <c r="G617" s="1">
        <v>45070</v>
      </c>
      <c r="H617" s="2">
        <v>0.75</v>
      </c>
      <c r="I617" s="2">
        <v>0.875</v>
      </c>
      <c r="J617" t="s">
        <v>180</v>
      </c>
      <c r="K617" s="6">
        <v>504141000</v>
      </c>
      <c r="L617" t="s">
        <v>315</v>
      </c>
      <c r="N617">
        <v>25</v>
      </c>
      <c r="O617" s="14">
        <v>0</v>
      </c>
    </row>
    <row r="618" spans="1:15" x14ac:dyDescent="0.35">
      <c r="A618" t="s">
        <v>1425</v>
      </c>
      <c r="B618">
        <v>13</v>
      </c>
      <c r="C618" t="s">
        <v>1426</v>
      </c>
      <c r="D618" s="5">
        <f t="shared" si="9"/>
        <v>13</v>
      </c>
      <c r="E618">
        <v>43</v>
      </c>
      <c r="F618" s="1">
        <v>44818</v>
      </c>
      <c r="G618" s="1">
        <v>45070</v>
      </c>
      <c r="H618" s="2">
        <v>0.64583333333333337</v>
      </c>
      <c r="I618" s="2">
        <v>0.6875</v>
      </c>
      <c r="J618" t="s">
        <v>429</v>
      </c>
      <c r="K618" s="6">
        <v>504141000</v>
      </c>
      <c r="L618" t="s">
        <v>1427</v>
      </c>
      <c r="N618">
        <v>18</v>
      </c>
      <c r="O618" s="14">
        <v>154</v>
      </c>
    </row>
    <row r="619" spans="1:15" x14ac:dyDescent="0.35">
      <c r="A619" t="s">
        <v>1428</v>
      </c>
      <c r="B619">
        <v>15</v>
      </c>
      <c r="C619" t="s">
        <v>1335</v>
      </c>
      <c r="D619" s="5">
        <f t="shared" si="9"/>
        <v>22</v>
      </c>
      <c r="E619">
        <v>31</v>
      </c>
      <c r="F619" s="1">
        <v>45028</v>
      </c>
      <c r="G619" s="1">
        <v>45070</v>
      </c>
      <c r="H619" s="2">
        <v>0.41666666666666669</v>
      </c>
      <c r="I619" s="2">
        <v>0.55208333333333337</v>
      </c>
      <c r="J619" t="s">
        <v>591</v>
      </c>
      <c r="K619" s="6">
        <v>504141000</v>
      </c>
      <c r="L619" t="s">
        <v>592</v>
      </c>
      <c r="N619">
        <v>10</v>
      </c>
      <c r="O619" s="14">
        <v>133</v>
      </c>
    </row>
    <row r="620" spans="1:15" x14ac:dyDescent="0.35">
      <c r="A620" t="s">
        <v>1429</v>
      </c>
      <c r="B620">
        <v>13</v>
      </c>
      <c r="C620" t="s">
        <v>1430</v>
      </c>
      <c r="D620" s="5">
        <f t="shared" si="9"/>
        <v>7</v>
      </c>
      <c r="E620">
        <v>43</v>
      </c>
      <c r="F620" s="1">
        <v>44818</v>
      </c>
      <c r="G620" s="1">
        <v>45070</v>
      </c>
      <c r="H620" s="2">
        <v>0.6875</v>
      </c>
      <c r="I620" s="2">
        <v>0.72916666666666663</v>
      </c>
      <c r="J620" t="s">
        <v>429</v>
      </c>
      <c r="K620" s="6">
        <v>504141000</v>
      </c>
      <c r="L620" t="s">
        <v>1427</v>
      </c>
      <c r="N620">
        <v>18</v>
      </c>
      <c r="O620" s="14">
        <v>165</v>
      </c>
    </row>
    <row r="621" spans="1:15" x14ac:dyDescent="0.35">
      <c r="A621" t="s">
        <v>1431</v>
      </c>
      <c r="B621">
        <v>10</v>
      </c>
      <c r="C621" t="s">
        <v>1432</v>
      </c>
      <c r="D621" s="5">
        <f t="shared" si="9"/>
        <v>50</v>
      </c>
      <c r="E621">
        <v>14</v>
      </c>
      <c r="F621" s="1">
        <v>45070</v>
      </c>
      <c r="G621" s="1">
        <v>45070</v>
      </c>
      <c r="H621" s="2">
        <v>0.33333333333333331</v>
      </c>
      <c r="I621" s="2">
        <v>0.75</v>
      </c>
      <c r="J621" t="s">
        <v>208</v>
      </c>
      <c r="L621" t="s">
        <v>596</v>
      </c>
      <c r="N621">
        <v>12</v>
      </c>
      <c r="O621" s="14">
        <v>5</v>
      </c>
    </row>
    <row r="622" spans="1:15" x14ac:dyDescent="0.35">
      <c r="A622" t="s">
        <v>1433</v>
      </c>
      <c r="B622">
        <v>2</v>
      </c>
      <c r="C622" t="s">
        <v>1434</v>
      </c>
      <c r="D622" s="5">
        <f t="shared" si="9"/>
        <v>47</v>
      </c>
      <c r="E622">
        <v>14</v>
      </c>
      <c r="F622" s="1">
        <v>45028</v>
      </c>
      <c r="G622" s="1">
        <v>45070</v>
      </c>
      <c r="H622" s="2">
        <v>0.375</v>
      </c>
      <c r="I622" s="2">
        <v>0.4375</v>
      </c>
      <c r="J622" t="s">
        <v>700</v>
      </c>
      <c r="L622" t="s">
        <v>1418</v>
      </c>
      <c r="N622">
        <v>9</v>
      </c>
      <c r="O622" s="14">
        <v>65</v>
      </c>
    </row>
    <row r="623" spans="1:15" x14ac:dyDescent="0.35">
      <c r="A623" t="s">
        <v>1435</v>
      </c>
      <c r="B623">
        <v>13</v>
      </c>
      <c r="C623" t="s">
        <v>1436</v>
      </c>
      <c r="D623" s="5">
        <f t="shared" si="9"/>
        <v>14</v>
      </c>
      <c r="E623">
        <v>5</v>
      </c>
      <c r="F623" s="1">
        <v>45070</v>
      </c>
      <c r="G623" s="1">
        <v>45070</v>
      </c>
      <c r="H623" s="2">
        <v>0.75</v>
      </c>
      <c r="I623" s="2">
        <v>0.89583333333333337</v>
      </c>
      <c r="J623" t="s">
        <v>298</v>
      </c>
      <c r="K623" s="6">
        <v>504141000</v>
      </c>
      <c r="L623" t="s">
        <v>224</v>
      </c>
      <c r="N623">
        <v>15</v>
      </c>
      <c r="O623" s="14">
        <v>23</v>
      </c>
    </row>
    <row r="624" spans="1:15" x14ac:dyDescent="0.35">
      <c r="A624" t="s">
        <v>1437</v>
      </c>
      <c r="B624">
        <v>1</v>
      </c>
      <c r="C624" t="s">
        <v>1438</v>
      </c>
      <c r="D624" s="5">
        <f t="shared" si="9"/>
        <v>16</v>
      </c>
      <c r="E624">
        <v>52</v>
      </c>
      <c r="F624" s="1">
        <v>44839</v>
      </c>
      <c r="G624" s="1">
        <v>45070</v>
      </c>
      <c r="H624" s="2">
        <v>0.77083333333333337</v>
      </c>
      <c r="I624" s="2">
        <v>0.83333333333333337</v>
      </c>
      <c r="J624" t="s">
        <v>839</v>
      </c>
      <c r="K624" s="6">
        <v>62232227</v>
      </c>
      <c r="L624" t="s">
        <v>840</v>
      </c>
      <c r="N624">
        <v>15</v>
      </c>
      <c r="O624" s="14">
        <v>165</v>
      </c>
    </row>
    <row r="625" spans="1:15" x14ac:dyDescent="0.35">
      <c r="A625" t="s">
        <v>1439</v>
      </c>
      <c r="B625">
        <v>13</v>
      </c>
      <c r="C625" t="s">
        <v>1440</v>
      </c>
      <c r="D625" s="5">
        <f t="shared" si="9"/>
        <v>50</v>
      </c>
      <c r="E625">
        <v>7</v>
      </c>
      <c r="F625" s="1">
        <v>45069</v>
      </c>
      <c r="G625" s="1">
        <v>45070</v>
      </c>
      <c r="H625" s="2">
        <v>0.79166666666666663</v>
      </c>
      <c r="I625" s="2">
        <v>0.875</v>
      </c>
      <c r="J625" t="s">
        <v>88</v>
      </c>
      <c r="K625" s="6">
        <v>504141000</v>
      </c>
      <c r="L625" t="s">
        <v>1441</v>
      </c>
      <c r="N625">
        <v>180</v>
      </c>
      <c r="O625" s="14">
        <v>12</v>
      </c>
    </row>
    <row r="626" spans="1:15" x14ac:dyDescent="0.35">
      <c r="A626" t="s">
        <v>1442</v>
      </c>
      <c r="B626">
        <v>13</v>
      </c>
      <c r="C626" t="s">
        <v>1217</v>
      </c>
      <c r="D626" s="5">
        <f t="shared" si="9"/>
        <v>14</v>
      </c>
      <c r="E626">
        <v>22</v>
      </c>
      <c r="F626" s="1">
        <v>44945</v>
      </c>
      <c r="G626" s="1">
        <v>45071</v>
      </c>
      <c r="H626" s="2">
        <v>0.79861111111111116</v>
      </c>
      <c r="I626" s="2">
        <v>0.84027777777777779</v>
      </c>
      <c r="J626" t="s">
        <v>728</v>
      </c>
      <c r="L626" t="s">
        <v>1443</v>
      </c>
      <c r="N626">
        <v>20</v>
      </c>
      <c r="O626" s="14">
        <v>71</v>
      </c>
    </row>
    <row r="627" spans="1:15" x14ac:dyDescent="0.35">
      <c r="A627" t="s">
        <v>1444</v>
      </c>
      <c r="B627">
        <v>1</v>
      </c>
      <c r="C627" t="s">
        <v>1229</v>
      </c>
      <c r="D627" s="5">
        <f t="shared" si="9"/>
        <v>26</v>
      </c>
      <c r="E627">
        <v>52</v>
      </c>
      <c r="F627" s="1">
        <v>44833</v>
      </c>
      <c r="G627" s="1">
        <v>45071</v>
      </c>
      <c r="H627" s="2">
        <v>0.35416666666666669</v>
      </c>
      <c r="I627" s="2">
        <v>0.41666666666666669</v>
      </c>
      <c r="J627" t="s">
        <v>498</v>
      </c>
      <c r="L627" t="s">
        <v>1364</v>
      </c>
      <c r="N627">
        <v>15</v>
      </c>
      <c r="O627" s="14">
        <v>177</v>
      </c>
    </row>
    <row r="628" spans="1:15" x14ac:dyDescent="0.35">
      <c r="A628" t="s">
        <v>1445</v>
      </c>
      <c r="B628">
        <v>1</v>
      </c>
      <c r="C628" t="s">
        <v>1446</v>
      </c>
      <c r="D628" s="5">
        <f t="shared" si="9"/>
        <v>27</v>
      </c>
      <c r="E628">
        <v>52</v>
      </c>
      <c r="F628" s="1">
        <v>44847</v>
      </c>
      <c r="G628" s="1">
        <v>45071</v>
      </c>
      <c r="H628" s="2">
        <v>0.36458333333333331</v>
      </c>
      <c r="I628" s="2">
        <v>0.42708333333333331</v>
      </c>
      <c r="J628" t="s">
        <v>385</v>
      </c>
      <c r="K628" s="6">
        <v>504141000</v>
      </c>
      <c r="L628" t="s">
        <v>689</v>
      </c>
      <c r="N628">
        <v>15</v>
      </c>
      <c r="O628" s="14">
        <v>177</v>
      </c>
    </row>
    <row r="629" spans="1:15" x14ac:dyDescent="0.35">
      <c r="A629" t="s">
        <v>1447</v>
      </c>
      <c r="B629">
        <v>13</v>
      </c>
      <c r="C629" t="s">
        <v>1448</v>
      </c>
      <c r="D629" s="5">
        <f t="shared" si="9"/>
        <v>59</v>
      </c>
      <c r="E629">
        <v>16</v>
      </c>
      <c r="F629" s="1">
        <v>44986</v>
      </c>
      <c r="G629" s="1">
        <v>45071</v>
      </c>
      <c r="H629" s="2">
        <v>0.35416666666666669</v>
      </c>
      <c r="I629" s="2">
        <v>0.39583333333333331</v>
      </c>
      <c r="J629" t="s">
        <v>728</v>
      </c>
      <c r="L629" t="s">
        <v>1367</v>
      </c>
      <c r="N629">
        <v>16</v>
      </c>
      <c r="O629" s="14">
        <v>58</v>
      </c>
    </row>
    <row r="630" spans="1:15" x14ac:dyDescent="0.35">
      <c r="A630" t="s">
        <v>1449</v>
      </c>
      <c r="B630">
        <v>13</v>
      </c>
      <c r="C630" t="s">
        <v>1450</v>
      </c>
      <c r="D630" s="5">
        <f t="shared" si="9"/>
        <v>22</v>
      </c>
      <c r="E630">
        <v>4</v>
      </c>
      <c r="F630" s="1">
        <v>45071</v>
      </c>
      <c r="G630" s="1">
        <v>45071</v>
      </c>
      <c r="H630" s="2">
        <v>0.72916666666666663</v>
      </c>
      <c r="I630" s="2">
        <v>0.85416666666666663</v>
      </c>
      <c r="J630" t="s">
        <v>1451</v>
      </c>
      <c r="K630" s="6">
        <v>504141000</v>
      </c>
      <c r="L630" t="s">
        <v>1452</v>
      </c>
      <c r="N630">
        <v>16</v>
      </c>
      <c r="O630" s="14">
        <v>53</v>
      </c>
    </row>
    <row r="631" spans="1:15" x14ac:dyDescent="0.35">
      <c r="A631" t="s">
        <v>1453</v>
      </c>
      <c r="B631">
        <v>1</v>
      </c>
      <c r="C631" t="s">
        <v>1082</v>
      </c>
      <c r="D631" s="5">
        <f t="shared" si="9"/>
        <v>16</v>
      </c>
      <c r="E631">
        <v>52</v>
      </c>
      <c r="F631" s="1">
        <v>44833</v>
      </c>
      <c r="G631" s="1">
        <v>45071</v>
      </c>
      <c r="H631" s="2">
        <v>0.625</v>
      </c>
      <c r="I631" s="2">
        <v>0.6875</v>
      </c>
      <c r="J631" t="s">
        <v>448</v>
      </c>
      <c r="K631" s="6">
        <v>504141000</v>
      </c>
      <c r="L631" t="s">
        <v>604</v>
      </c>
      <c r="N631">
        <v>15</v>
      </c>
      <c r="O631" s="14">
        <v>180</v>
      </c>
    </row>
    <row r="632" spans="1:15" x14ac:dyDescent="0.35">
      <c r="A632" t="s">
        <v>1454</v>
      </c>
      <c r="B632">
        <v>1</v>
      </c>
      <c r="C632" t="s">
        <v>1455</v>
      </c>
      <c r="D632" s="5">
        <f t="shared" si="9"/>
        <v>14</v>
      </c>
      <c r="E632">
        <v>52</v>
      </c>
      <c r="F632" s="1">
        <v>44840</v>
      </c>
      <c r="G632" s="1">
        <v>45071</v>
      </c>
      <c r="H632" s="2">
        <v>0.77083333333333337</v>
      </c>
      <c r="I632" s="2">
        <v>0.83333333333333337</v>
      </c>
      <c r="J632" t="s">
        <v>448</v>
      </c>
      <c r="K632" s="6">
        <v>504141000</v>
      </c>
      <c r="L632" t="s">
        <v>604</v>
      </c>
      <c r="N632">
        <v>15</v>
      </c>
      <c r="O632" s="14">
        <v>180</v>
      </c>
    </row>
    <row r="633" spans="1:15" x14ac:dyDescent="0.35">
      <c r="A633" t="s">
        <v>1456</v>
      </c>
      <c r="B633">
        <v>13</v>
      </c>
      <c r="C633" t="s">
        <v>1457</v>
      </c>
      <c r="D633" s="5">
        <f t="shared" si="9"/>
        <v>81</v>
      </c>
      <c r="E633">
        <v>4</v>
      </c>
      <c r="F633" s="1">
        <v>45043</v>
      </c>
      <c r="G633" s="1">
        <v>45071</v>
      </c>
      <c r="H633" s="2">
        <v>0.625</v>
      </c>
      <c r="I633" s="2">
        <v>0.65625</v>
      </c>
      <c r="J633" t="s">
        <v>239</v>
      </c>
      <c r="K633" s="6">
        <v>504141000</v>
      </c>
      <c r="L633" t="s">
        <v>257</v>
      </c>
      <c r="N633">
        <v>7</v>
      </c>
      <c r="O633" s="14">
        <v>26</v>
      </c>
    </row>
    <row r="634" spans="1:15" x14ac:dyDescent="0.35">
      <c r="A634" t="s">
        <v>1458</v>
      </c>
      <c r="B634">
        <v>13</v>
      </c>
      <c r="C634" t="s">
        <v>319</v>
      </c>
      <c r="D634" s="5">
        <f t="shared" si="9"/>
        <v>53</v>
      </c>
      <c r="E634">
        <v>6</v>
      </c>
      <c r="F634" s="1">
        <v>45043</v>
      </c>
      <c r="G634" s="1">
        <v>45071</v>
      </c>
      <c r="H634" s="2">
        <v>0.67708333333333337</v>
      </c>
      <c r="I634" s="2">
        <v>0.71875</v>
      </c>
      <c r="J634" t="s">
        <v>239</v>
      </c>
      <c r="K634" s="6">
        <v>504141000</v>
      </c>
      <c r="L634" t="s">
        <v>257</v>
      </c>
      <c r="N634">
        <v>8</v>
      </c>
      <c r="O634" s="14">
        <v>34</v>
      </c>
    </row>
    <row r="635" spans="1:15" x14ac:dyDescent="0.35">
      <c r="A635" t="s">
        <v>1459</v>
      </c>
      <c r="B635">
        <v>13</v>
      </c>
      <c r="C635" t="s">
        <v>1114</v>
      </c>
      <c r="D635" s="5">
        <f t="shared" si="9"/>
        <v>15</v>
      </c>
      <c r="E635">
        <v>22</v>
      </c>
      <c r="F635" s="1">
        <v>44945</v>
      </c>
      <c r="G635" s="1">
        <v>45071</v>
      </c>
      <c r="H635" s="2">
        <v>0.70833333333333337</v>
      </c>
      <c r="I635" s="2">
        <v>0.75</v>
      </c>
      <c r="J635" t="s">
        <v>728</v>
      </c>
      <c r="L635" t="s">
        <v>1443</v>
      </c>
      <c r="N635">
        <v>18</v>
      </c>
      <c r="O635" s="14">
        <v>71</v>
      </c>
    </row>
    <row r="636" spans="1:15" x14ac:dyDescent="0.35">
      <c r="A636" t="s">
        <v>1460</v>
      </c>
      <c r="B636">
        <v>13</v>
      </c>
      <c r="C636" t="s">
        <v>1114</v>
      </c>
      <c r="D636" s="5">
        <f t="shared" si="9"/>
        <v>15</v>
      </c>
      <c r="E636">
        <v>22</v>
      </c>
      <c r="F636" s="1">
        <v>44945</v>
      </c>
      <c r="G636" s="1">
        <v>45071</v>
      </c>
      <c r="H636" s="2">
        <v>0.75347222222222221</v>
      </c>
      <c r="I636" s="2">
        <v>0.79513888888888884</v>
      </c>
      <c r="J636" t="s">
        <v>728</v>
      </c>
      <c r="L636" t="s">
        <v>1443</v>
      </c>
      <c r="N636">
        <v>20</v>
      </c>
      <c r="O636" s="14">
        <v>71</v>
      </c>
    </row>
    <row r="637" spans="1:15" x14ac:dyDescent="0.35">
      <c r="A637" t="s">
        <v>1461</v>
      </c>
      <c r="B637">
        <v>15</v>
      </c>
      <c r="C637" t="s">
        <v>924</v>
      </c>
      <c r="D637" s="5">
        <f t="shared" si="9"/>
        <v>35</v>
      </c>
      <c r="E637">
        <v>40</v>
      </c>
      <c r="F637" s="1">
        <v>44966</v>
      </c>
      <c r="G637" s="1">
        <v>45071</v>
      </c>
      <c r="H637" s="2">
        <v>0.375</v>
      </c>
      <c r="I637" s="2">
        <v>0.5</v>
      </c>
      <c r="J637" t="s">
        <v>235</v>
      </c>
      <c r="K637" s="6">
        <v>504141000</v>
      </c>
      <c r="L637" t="s">
        <v>236</v>
      </c>
      <c r="N637">
        <v>12</v>
      </c>
      <c r="O637" s="14">
        <v>164</v>
      </c>
    </row>
    <row r="638" spans="1:15" x14ac:dyDescent="0.35">
      <c r="A638" t="s">
        <v>1462</v>
      </c>
      <c r="B638">
        <v>15</v>
      </c>
      <c r="C638" t="s">
        <v>1345</v>
      </c>
      <c r="D638" s="5">
        <f t="shared" si="9"/>
        <v>17</v>
      </c>
      <c r="E638">
        <v>40</v>
      </c>
      <c r="F638" s="1">
        <v>44966</v>
      </c>
      <c r="G638" s="1">
        <v>45071</v>
      </c>
      <c r="H638" s="2">
        <v>0.77083333333333337</v>
      </c>
      <c r="I638" s="2">
        <v>0.89583333333333337</v>
      </c>
      <c r="J638" t="s">
        <v>235</v>
      </c>
      <c r="K638" s="6">
        <v>504141000</v>
      </c>
      <c r="L638" t="s">
        <v>236</v>
      </c>
      <c r="N638">
        <v>12</v>
      </c>
      <c r="O638" s="14">
        <v>164</v>
      </c>
    </row>
    <row r="639" spans="1:15" x14ac:dyDescent="0.35">
      <c r="A639" t="s">
        <v>1463</v>
      </c>
      <c r="C639" t="s">
        <v>507</v>
      </c>
      <c r="D639" s="5">
        <f t="shared" si="9"/>
        <v>38</v>
      </c>
      <c r="E639">
        <v>2</v>
      </c>
      <c r="F639" s="1">
        <v>45071</v>
      </c>
      <c r="G639" s="1">
        <v>45071</v>
      </c>
      <c r="H639" s="2">
        <v>0.64583333333333337</v>
      </c>
      <c r="I639" s="2">
        <v>0.70833333333333337</v>
      </c>
      <c r="J639" t="s">
        <v>688</v>
      </c>
      <c r="L639" t="s">
        <v>263</v>
      </c>
      <c r="N639">
        <v>7</v>
      </c>
      <c r="O639" s="14">
        <v>0</v>
      </c>
    </row>
    <row r="640" spans="1:15" x14ac:dyDescent="0.35">
      <c r="A640" t="s">
        <v>1464</v>
      </c>
      <c r="C640" t="s">
        <v>507</v>
      </c>
      <c r="D640" s="5">
        <f t="shared" si="9"/>
        <v>38</v>
      </c>
      <c r="E640">
        <v>2</v>
      </c>
      <c r="F640" s="1">
        <v>45071</v>
      </c>
      <c r="G640" s="1">
        <v>45071</v>
      </c>
      <c r="H640" s="2">
        <v>0.64583333333333337</v>
      </c>
      <c r="I640" s="2">
        <v>0.70833333333333337</v>
      </c>
      <c r="J640" t="s">
        <v>944</v>
      </c>
      <c r="L640" t="s">
        <v>945</v>
      </c>
      <c r="N640">
        <v>7</v>
      </c>
      <c r="O640" s="14">
        <v>0</v>
      </c>
    </row>
    <row r="641" spans="1:15" x14ac:dyDescent="0.35">
      <c r="A641" t="s">
        <v>1465</v>
      </c>
      <c r="B641">
        <v>2</v>
      </c>
      <c r="C641" t="s">
        <v>1466</v>
      </c>
      <c r="D641" s="5">
        <f t="shared" si="9"/>
        <v>42</v>
      </c>
      <c r="E641">
        <v>3</v>
      </c>
      <c r="F641" s="1">
        <v>45071</v>
      </c>
      <c r="G641" s="1">
        <v>45071</v>
      </c>
      <c r="H641" s="2">
        <v>0.625</v>
      </c>
      <c r="I641" s="2">
        <v>0.70833333333333337</v>
      </c>
      <c r="J641" t="s">
        <v>340</v>
      </c>
      <c r="K641" s="6">
        <v>504141000</v>
      </c>
      <c r="L641" t="s">
        <v>1467</v>
      </c>
      <c r="N641">
        <v>15</v>
      </c>
      <c r="O641" s="14">
        <v>0</v>
      </c>
    </row>
    <row r="642" spans="1:15" x14ac:dyDescent="0.35">
      <c r="A642" t="s">
        <v>1468</v>
      </c>
      <c r="B642">
        <v>13</v>
      </c>
      <c r="C642" t="s">
        <v>1469</v>
      </c>
      <c r="D642" s="5">
        <f t="shared" si="9"/>
        <v>28</v>
      </c>
      <c r="E642">
        <v>52</v>
      </c>
      <c r="F642" s="1">
        <v>44840</v>
      </c>
      <c r="G642" s="1">
        <v>45071</v>
      </c>
      <c r="H642" s="2">
        <v>0.77083333333333337</v>
      </c>
      <c r="I642" s="2">
        <v>0.83333333333333337</v>
      </c>
      <c r="J642" t="s">
        <v>1470</v>
      </c>
      <c r="K642" s="6">
        <v>282253105</v>
      </c>
      <c r="L642" t="s">
        <v>901</v>
      </c>
      <c r="N642">
        <v>18</v>
      </c>
      <c r="O642" s="14">
        <v>159</v>
      </c>
    </row>
    <row r="643" spans="1:15" x14ac:dyDescent="0.35">
      <c r="A643" t="s">
        <v>1471</v>
      </c>
      <c r="B643">
        <v>13</v>
      </c>
      <c r="C643" t="s">
        <v>1217</v>
      </c>
      <c r="D643" s="5">
        <f t="shared" ref="D643:D706" si="10">LEN(C643)</f>
        <v>14</v>
      </c>
      <c r="E643">
        <v>40</v>
      </c>
      <c r="F643" s="1">
        <v>44820</v>
      </c>
      <c r="G643" s="1">
        <v>45072</v>
      </c>
      <c r="H643" s="2">
        <v>0.66666666666666663</v>
      </c>
      <c r="I643" s="2">
        <v>0.70833333333333337</v>
      </c>
      <c r="J643" t="s">
        <v>243</v>
      </c>
      <c r="K643" s="6">
        <v>504141000</v>
      </c>
      <c r="L643" t="s">
        <v>1384</v>
      </c>
      <c r="N643">
        <v>17</v>
      </c>
      <c r="O643" s="14">
        <v>133</v>
      </c>
    </row>
    <row r="644" spans="1:15" x14ac:dyDescent="0.35">
      <c r="A644" t="s">
        <v>1472</v>
      </c>
      <c r="C644" t="s">
        <v>1473</v>
      </c>
      <c r="D644" s="5">
        <f t="shared" si="10"/>
        <v>56</v>
      </c>
      <c r="E644">
        <v>3</v>
      </c>
      <c r="F644" s="1">
        <v>45072</v>
      </c>
      <c r="G644" s="1">
        <v>45072</v>
      </c>
      <c r="H644" s="2">
        <v>0.625</v>
      </c>
      <c r="I644" s="2">
        <v>0.70833333333333337</v>
      </c>
      <c r="J644" t="s">
        <v>1220</v>
      </c>
      <c r="L644" t="s">
        <v>1026</v>
      </c>
      <c r="N644">
        <v>12</v>
      </c>
      <c r="O644" s="14">
        <v>11</v>
      </c>
    </row>
    <row r="645" spans="1:15" x14ac:dyDescent="0.35">
      <c r="A645" t="s">
        <v>1474</v>
      </c>
      <c r="B645">
        <v>15</v>
      </c>
      <c r="C645" t="s">
        <v>328</v>
      </c>
      <c r="D645" s="5">
        <f t="shared" si="10"/>
        <v>26</v>
      </c>
      <c r="E645">
        <v>22</v>
      </c>
      <c r="F645" s="1">
        <v>45051</v>
      </c>
      <c r="G645" s="1">
        <v>45072</v>
      </c>
      <c r="H645" s="2">
        <v>0.625</v>
      </c>
      <c r="I645" s="2">
        <v>0.875</v>
      </c>
      <c r="J645" t="s">
        <v>329</v>
      </c>
      <c r="K645" s="6">
        <v>504141000</v>
      </c>
      <c r="L645" t="s">
        <v>330</v>
      </c>
      <c r="N645">
        <v>11</v>
      </c>
      <c r="O645" s="14">
        <v>135</v>
      </c>
    </row>
    <row r="646" spans="1:15" x14ac:dyDescent="0.35">
      <c r="A646" t="s">
        <v>1475</v>
      </c>
      <c r="B646">
        <v>13</v>
      </c>
      <c r="C646" t="s">
        <v>1476</v>
      </c>
      <c r="D646" s="5">
        <f t="shared" si="10"/>
        <v>46</v>
      </c>
      <c r="E646">
        <v>5</v>
      </c>
      <c r="F646" s="1">
        <v>45072</v>
      </c>
      <c r="G646" s="1">
        <v>45072</v>
      </c>
      <c r="H646" s="2">
        <v>0.66666666666666663</v>
      </c>
      <c r="I646" s="2">
        <v>0.8125</v>
      </c>
      <c r="J646" t="s">
        <v>223</v>
      </c>
      <c r="L646" t="s">
        <v>224</v>
      </c>
      <c r="N646">
        <v>15</v>
      </c>
      <c r="O646" s="14">
        <v>23</v>
      </c>
    </row>
    <row r="647" spans="1:15" x14ac:dyDescent="0.35">
      <c r="A647" t="s">
        <v>1477</v>
      </c>
      <c r="B647">
        <v>13</v>
      </c>
      <c r="C647" t="s">
        <v>1114</v>
      </c>
      <c r="D647" s="5">
        <f t="shared" si="10"/>
        <v>15</v>
      </c>
      <c r="E647">
        <v>40</v>
      </c>
      <c r="F647" s="1">
        <v>44820</v>
      </c>
      <c r="G647" s="1">
        <v>45072</v>
      </c>
      <c r="H647" s="2">
        <v>0.70833333333333337</v>
      </c>
      <c r="I647" s="2">
        <v>0.75</v>
      </c>
      <c r="J647" t="s">
        <v>243</v>
      </c>
      <c r="K647" s="6">
        <v>504141000</v>
      </c>
      <c r="L647" t="s">
        <v>1384</v>
      </c>
      <c r="N647">
        <v>21</v>
      </c>
      <c r="O647" s="14">
        <v>133</v>
      </c>
    </row>
    <row r="648" spans="1:15" x14ac:dyDescent="0.35">
      <c r="A648" t="s">
        <v>1478</v>
      </c>
      <c r="B648">
        <v>2</v>
      </c>
      <c r="C648" t="s">
        <v>1479</v>
      </c>
      <c r="D648" s="5">
        <f t="shared" si="10"/>
        <v>64</v>
      </c>
      <c r="E648">
        <v>2</v>
      </c>
      <c r="F648" s="1">
        <v>45072</v>
      </c>
      <c r="G648" s="1">
        <v>45072</v>
      </c>
      <c r="H648" s="2">
        <v>0.625</v>
      </c>
      <c r="I648" s="2">
        <v>0.6875</v>
      </c>
      <c r="J648" t="s">
        <v>208</v>
      </c>
      <c r="L648" t="s">
        <v>1480</v>
      </c>
      <c r="N648">
        <v>100</v>
      </c>
      <c r="O648" s="14">
        <v>0</v>
      </c>
    </row>
    <row r="649" spans="1:15" x14ac:dyDescent="0.35">
      <c r="A649" t="s">
        <v>1481</v>
      </c>
      <c r="B649">
        <v>15</v>
      </c>
      <c r="C649" t="s">
        <v>1482</v>
      </c>
      <c r="D649" s="5">
        <f t="shared" si="10"/>
        <v>49</v>
      </c>
      <c r="E649">
        <v>48</v>
      </c>
      <c r="F649" s="1">
        <v>44992</v>
      </c>
      <c r="G649" s="1">
        <v>45076</v>
      </c>
      <c r="H649" s="2">
        <v>0.77083333333333337</v>
      </c>
      <c r="I649" s="2">
        <v>0.89583333333333337</v>
      </c>
      <c r="J649" t="s">
        <v>333</v>
      </c>
      <c r="K649" s="6">
        <v>504141000</v>
      </c>
      <c r="L649" t="s">
        <v>1392</v>
      </c>
      <c r="N649">
        <v>15</v>
      </c>
      <c r="O649" s="14">
        <v>145</v>
      </c>
    </row>
    <row r="650" spans="1:15" x14ac:dyDescent="0.35">
      <c r="A650" t="s">
        <v>1483</v>
      </c>
      <c r="B650">
        <v>1</v>
      </c>
      <c r="C650" t="s">
        <v>1264</v>
      </c>
      <c r="D650" s="5">
        <f t="shared" si="10"/>
        <v>24</v>
      </c>
      <c r="E650">
        <v>52</v>
      </c>
      <c r="F650" s="1">
        <v>44845</v>
      </c>
      <c r="G650" s="1">
        <v>45076</v>
      </c>
      <c r="H650" s="2">
        <v>0.79166666666666663</v>
      </c>
      <c r="I650" s="2">
        <v>0.85416666666666663</v>
      </c>
      <c r="J650" t="s">
        <v>486</v>
      </c>
      <c r="L650" t="s">
        <v>1105</v>
      </c>
      <c r="N650">
        <v>15</v>
      </c>
      <c r="O650" s="14">
        <v>180</v>
      </c>
    </row>
    <row r="651" spans="1:15" x14ac:dyDescent="0.35">
      <c r="A651" t="s">
        <v>1484</v>
      </c>
      <c r="B651">
        <v>1</v>
      </c>
      <c r="C651" t="s">
        <v>1485</v>
      </c>
      <c r="D651" s="5">
        <f t="shared" si="10"/>
        <v>21</v>
      </c>
      <c r="E651">
        <v>16</v>
      </c>
      <c r="F651" s="1">
        <v>45055</v>
      </c>
      <c r="G651" s="1">
        <v>45076</v>
      </c>
      <c r="H651" s="2">
        <v>0.77083333333333337</v>
      </c>
      <c r="I651" s="2">
        <v>0.85416666666666663</v>
      </c>
      <c r="J651" t="s">
        <v>466</v>
      </c>
      <c r="K651" s="6">
        <v>504141000</v>
      </c>
      <c r="L651" t="s">
        <v>840</v>
      </c>
      <c r="N651">
        <v>9</v>
      </c>
      <c r="O651" s="14">
        <v>85</v>
      </c>
    </row>
    <row r="652" spans="1:15" x14ac:dyDescent="0.35">
      <c r="A652" t="s">
        <v>1486</v>
      </c>
      <c r="B652">
        <v>13</v>
      </c>
      <c r="C652" t="s">
        <v>1487</v>
      </c>
      <c r="D652" s="5">
        <f t="shared" si="10"/>
        <v>10</v>
      </c>
      <c r="E652">
        <v>43</v>
      </c>
      <c r="F652" s="1">
        <v>44818</v>
      </c>
      <c r="G652" s="1">
        <v>45077</v>
      </c>
      <c r="H652" s="2">
        <v>0.75</v>
      </c>
      <c r="I652" s="2">
        <v>0.79166666666666663</v>
      </c>
      <c r="J652" t="s">
        <v>1383</v>
      </c>
      <c r="L652" t="s">
        <v>1095</v>
      </c>
      <c r="N652">
        <v>20</v>
      </c>
      <c r="O652" s="14">
        <v>142</v>
      </c>
    </row>
    <row r="653" spans="1:15" x14ac:dyDescent="0.35">
      <c r="A653" t="s">
        <v>1488</v>
      </c>
      <c r="B653">
        <v>10</v>
      </c>
      <c r="C653" t="s">
        <v>1489</v>
      </c>
      <c r="D653" s="5">
        <f t="shared" si="10"/>
        <v>48</v>
      </c>
      <c r="E653">
        <v>3</v>
      </c>
      <c r="F653" s="1">
        <v>45077</v>
      </c>
      <c r="G653" s="1">
        <v>45077</v>
      </c>
      <c r="H653" s="2">
        <v>0.625</v>
      </c>
      <c r="I653" s="2">
        <v>0.70833333333333337</v>
      </c>
      <c r="J653" t="s">
        <v>1490</v>
      </c>
      <c r="L653" t="s">
        <v>1026</v>
      </c>
      <c r="N653">
        <v>99</v>
      </c>
      <c r="O653" s="14">
        <v>0</v>
      </c>
    </row>
    <row r="654" spans="1:15" x14ac:dyDescent="0.35">
      <c r="A654" t="s">
        <v>1491</v>
      </c>
      <c r="B654">
        <v>13</v>
      </c>
      <c r="C654" t="s">
        <v>600</v>
      </c>
      <c r="D654" s="5">
        <f t="shared" si="10"/>
        <v>29</v>
      </c>
      <c r="E654">
        <v>14</v>
      </c>
      <c r="F654" s="1">
        <v>45035</v>
      </c>
      <c r="G654" s="1">
        <v>45077</v>
      </c>
      <c r="H654" s="2">
        <v>0.64583333333333337</v>
      </c>
      <c r="I654" s="2">
        <v>0.70833333333333337</v>
      </c>
      <c r="J654" t="s">
        <v>317</v>
      </c>
      <c r="K654" s="6">
        <v>504141000</v>
      </c>
      <c r="L654" t="s">
        <v>601</v>
      </c>
      <c r="N654">
        <v>15</v>
      </c>
      <c r="O654" s="14">
        <v>71</v>
      </c>
    </row>
    <row r="655" spans="1:15" x14ac:dyDescent="0.35">
      <c r="A655" t="s">
        <v>1492</v>
      </c>
      <c r="B655">
        <v>15</v>
      </c>
      <c r="C655" t="s">
        <v>1493</v>
      </c>
      <c r="D655" s="5">
        <f t="shared" si="10"/>
        <v>45</v>
      </c>
      <c r="E655">
        <v>20</v>
      </c>
      <c r="F655" s="1">
        <v>44987</v>
      </c>
      <c r="G655" s="1">
        <v>45078</v>
      </c>
      <c r="H655" s="2">
        <v>0.77083333333333337</v>
      </c>
      <c r="I655" s="2">
        <v>0.82291666666666663</v>
      </c>
      <c r="J655" t="s">
        <v>429</v>
      </c>
      <c r="K655" s="6">
        <v>504141000</v>
      </c>
      <c r="L655" t="s">
        <v>1397</v>
      </c>
      <c r="N655">
        <v>16</v>
      </c>
      <c r="O655" s="14">
        <v>81</v>
      </c>
    </row>
    <row r="656" spans="1:15" x14ac:dyDescent="0.35">
      <c r="A656" t="s">
        <v>1494</v>
      </c>
      <c r="B656">
        <v>1</v>
      </c>
      <c r="C656" t="s">
        <v>1000</v>
      </c>
      <c r="D656" s="5">
        <f t="shared" si="10"/>
        <v>24</v>
      </c>
      <c r="E656">
        <v>52</v>
      </c>
      <c r="F656" s="1">
        <v>44847</v>
      </c>
      <c r="G656" s="1">
        <v>45078</v>
      </c>
      <c r="H656" s="2">
        <v>0.75</v>
      </c>
      <c r="I656" s="2">
        <v>0.8125</v>
      </c>
      <c r="J656" t="s">
        <v>1029</v>
      </c>
      <c r="K656" s="6">
        <v>599936291</v>
      </c>
      <c r="L656" t="s">
        <v>463</v>
      </c>
      <c r="N656">
        <v>15</v>
      </c>
      <c r="O656" s="14">
        <v>180</v>
      </c>
    </row>
    <row r="657" spans="1:15" x14ac:dyDescent="0.35">
      <c r="A657" t="s">
        <v>1495</v>
      </c>
      <c r="B657">
        <v>1</v>
      </c>
      <c r="C657" t="s">
        <v>1496</v>
      </c>
      <c r="D657" s="5">
        <f t="shared" si="10"/>
        <v>15</v>
      </c>
      <c r="E657">
        <v>52</v>
      </c>
      <c r="F657" s="1">
        <v>44840</v>
      </c>
      <c r="G657" s="1">
        <v>45078</v>
      </c>
      <c r="H657" s="2">
        <v>0.42708333333333331</v>
      </c>
      <c r="I657" s="2">
        <v>0.48958333333333331</v>
      </c>
      <c r="J657" t="s">
        <v>583</v>
      </c>
      <c r="K657" s="6">
        <v>504141000</v>
      </c>
      <c r="L657" t="s">
        <v>1105</v>
      </c>
      <c r="N657">
        <v>15</v>
      </c>
      <c r="O657" s="14">
        <v>180</v>
      </c>
    </row>
    <row r="658" spans="1:15" x14ac:dyDescent="0.35">
      <c r="A658" t="s">
        <v>1497</v>
      </c>
      <c r="B658">
        <v>1</v>
      </c>
      <c r="C658" t="s">
        <v>1498</v>
      </c>
      <c r="D658" s="5">
        <f t="shared" si="10"/>
        <v>27</v>
      </c>
      <c r="E658">
        <v>52</v>
      </c>
      <c r="F658" s="1">
        <v>44840</v>
      </c>
      <c r="G658" s="1">
        <v>45078</v>
      </c>
      <c r="H658" s="2">
        <v>0.35416666666666669</v>
      </c>
      <c r="I658" s="2">
        <v>0.41666666666666669</v>
      </c>
      <c r="J658" t="s">
        <v>583</v>
      </c>
      <c r="K658" s="6">
        <v>504141000</v>
      </c>
      <c r="L658" t="s">
        <v>1105</v>
      </c>
      <c r="N658">
        <v>15</v>
      </c>
      <c r="O658" s="14">
        <v>180</v>
      </c>
    </row>
    <row r="659" spans="1:15" x14ac:dyDescent="0.35">
      <c r="A659" t="s">
        <v>1499</v>
      </c>
      <c r="B659">
        <v>13</v>
      </c>
      <c r="C659" t="s">
        <v>1114</v>
      </c>
      <c r="D659" s="5">
        <f t="shared" si="10"/>
        <v>15</v>
      </c>
      <c r="E659">
        <v>40</v>
      </c>
      <c r="F659" s="1">
        <v>44819</v>
      </c>
      <c r="G659" s="1">
        <v>45078</v>
      </c>
      <c r="H659" s="2">
        <v>0.79166666666666663</v>
      </c>
      <c r="I659" s="2">
        <v>0.83333333333333337</v>
      </c>
      <c r="J659" t="s">
        <v>1383</v>
      </c>
      <c r="L659" t="s">
        <v>1384</v>
      </c>
      <c r="N659">
        <v>19</v>
      </c>
      <c r="O659" s="14">
        <v>133</v>
      </c>
    </row>
    <row r="660" spans="1:15" x14ac:dyDescent="0.35">
      <c r="A660" t="s">
        <v>1500</v>
      </c>
      <c r="B660">
        <v>13</v>
      </c>
      <c r="C660" t="s">
        <v>1114</v>
      </c>
      <c r="D660" s="5">
        <f t="shared" si="10"/>
        <v>15</v>
      </c>
      <c r="E660">
        <v>40</v>
      </c>
      <c r="F660" s="1">
        <v>44826</v>
      </c>
      <c r="G660" s="1">
        <v>45078</v>
      </c>
      <c r="H660" s="2">
        <v>0.4236111111111111</v>
      </c>
      <c r="I660" s="2">
        <v>0.46527777777777773</v>
      </c>
      <c r="J660" t="s">
        <v>317</v>
      </c>
      <c r="K660" s="6">
        <v>504141000</v>
      </c>
      <c r="L660" t="s">
        <v>962</v>
      </c>
      <c r="N660">
        <v>16</v>
      </c>
      <c r="O660" s="14">
        <v>160</v>
      </c>
    </row>
    <row r="661" spans="1:15" x14ac:dyDescent="0.35">
      <c r="A661" t="s">
        <v>1501</v>
      </c>
      <c r="B661">
        <v>13</v>
      </c>
      <c r="C661" t="s">
        <v>1394</v>
      </c>
      <c r="D661" s="5">
        <f t="shared" si="10"/>
        <v>23</v>
      </c>
      <c r="E661">
        <v>40</v>
      </c>
      <c r="F661" s="1">
        <v>44826</v>
      </c>
      <c r="G661" s="1">
        <v>45078</v>
      </c>
      <c r="H661" s="2">
        <v>0.375</v>
      </c>
      <c r="I661" s="2">
        <v>0.41666666666666669</v>
      </c>
      <c r="J661" t="s">
        <v>317</v>
      </c>
      <c r="K661" s="6">
        <v>504141000</v>
      </c>
      <c r="L661" t="s">
        <v>962</v>
      </c>
      <c r="N661">
        <v>15</v>
      </c>
      <c r="O661" s="14">
        <v>160</v>
      </c>
    </row>
    <row r="662" spans="1:15" x14ac:dyDescent="0.35">
      <c r="A662" t="s">
        <v>1502</v>
      </c>
      <c r="C662" t="s">
        <v>641</v>
      </c>
      <c r="D662" s="5">
        <f t="shared" si="10"/>
        <v>38</v>
      </c>
      <c r="E662">
        <v>2</v>
      </c>
      <c r="F662" s="1">
        <v>45078</v>
      </c>
      <c r="G662" s="1">
        <v>45078</v>
      </c>
      <c r="H662" s="2">
        <v>0.64583333333333337</v>
      </c>
      <c r="I662" s="2">
        <v>0.70833333333333337</v>
      </c>
      <c r="J662" t="s">
        <v>688</v>
      </c>
      <c r="L662" t="s">
        <v>263</v>
      </c>
      <c r="N662">
        <v>7</v>
      </c>
      <c r="O662" s="14">
        <v>0</v>
      </c>
    </row>
    <row r="663" spans="1:15" x14ac:dyDescent="0.35">
      <c r="A663" t="s">
        <v>1503</v>
      </c>
      <c r="C663" t="s">
        <v>641</v>
      </c>
      <c r="D663" s="5">
        <f t="shared" si="10"/>
        <v>38</v>
      </c>
      <c r="E663">
        <v>2</v>
      </c>
      <c r="F663" s="1">
        <v>45078</v>
      </c>
      <c r="G663" s="1">
        <v>45078</v>
      </c>
      <c r="H663" s="2">
        <v>0.64583333333333337</v>
      </c>
      <c r="I663" s="2">
        <v>0.70833333333333337</v>
      </c>
      <c r="J663" t="s">
        <v>944</v>
      </c>
      <c r="L663" t="s">
        <v>945</v>
      </c>
      <c r="N663">
        <v>7</v>
      </c>
      <c r="O663" s="14">
        <v>0</v>
      </c>
    </row>
    <row r="664" spans="1:15" x14ac:dyDescent="0.35">
      <c r="A664" t="s">
        <v>1504</v>
      </c>
      <c r="B664">
        <v>13</v>
      </c>
      <c r="C664" t="s">
        <v>1505</v>
      </c>
      <c r="D664" s="5">
        <f t="shared" si="10"/>
        <v>12</v>
      </c>
      <c r="E664">
        <v>32</v>
      </c>
      <c r="F664" s="1">
        <v>44868</v>
      </c>
      <c r="G664" s="1">
        <v>45078</v>
      </c>
      <c r="H664" s="2">
        <v>0.72916666666666663</v>
      </c>
      <c r="I664" s="2">
        <v>0.85416666666666663</v>
      </c>
      <c r="J664" t="s">
        <v>298</v>
      </c>
      <c r="K664" s="6">
        <v>504141000</v>
      </c>
      <c r="L664" t="s">
        <v>1351</v>
      </c>
      <c r="N664">
        <v>12</v>
      </c>
      <c r="O664" s="14">
        <v>185</v>
      </c>
    </row>
    <row r="665" spans="1:15" x14ac:dyDescent="0.35">
      <c r="A665" t="s">
        <v>1506</v>
      </c>
      <c r="B665">
        <v>13</v>
      </c>
      <c r="C665" t="s">
        <v>1507</v>
      </c>
      <c r="D665" s="5">
        <f t="shared" si="10"/>
        <v>27</v>
      </c>
      <c r="E665">
        <v>38</v>
      </c>
      <c r="F665" s="1">
        <v>44840</v>
      </c>
      <c r="G665" s="1">
        <v>45078</v>
      </c>
      <c r="H665" s="2">
        <v>0.41666666666666669</v>
      </c>
      <c r="I665" s="2">
        <v>0.45833333333333331</v>
      </c>
      <c r="J665" t="s">
        <v>243</v>
      </c>
      <c r="K665" s="6">
        <v>504141000</v>
      </c>
      <c r="L665" t="s">
        <v>901</v>
      </c>
      <c r="N665">
        <v>18</v>
      </c>
      <c r="O665" s="14">
        <v>124</v>
      </c>
    </row>
    <row r="666" spans="1:15" x14ac:dyDescent="0.35">
      <c r="A666" t="s">
        <v>1508</v>
      </c>
      <c r="B666">
        <v>13</v>
      </c>
      <c r="C666" t="s">
        <v>1509</v>
      </c>
      <c r="D666" s="5">
        <f t="shared" si="10"/>
        <v>6</v>
      </c>
      <c r="E666">
        <v>32</v>
      </c>
      <c r="F666" s="1">
        <v>44988</v>
      </c>
      <c r="G666" s="1">
        <v>45079</v>
      </c>
      <c r="H666" s="2">
        <v>0.8125</v>
      </c>
      <c r="I666" s="2">
        <v>0.89583333333333337</v>
      </c>
      <c r="J666" t="s">
        <v>1510</v>
      </c>
      <c r="K666" s="6">
        <v>62744040</v>
      </c>
      <c r="L666" t="s">
        <v>1511</v>
      </c>
      <c r="M666" t="s">
        <v>2054</v>
      </c>
      <c r="N666">
        <v>10</v>
      </c>
      <c r="O666" s="14">
        <v>107</v>
      </c>
    </row>
    <row r="667" spans="1:15" x14ac:dyDescent="0.35">
      <c r="A667" t="s">
        <v>1512</v>
      </c>
      <c r="B667">
        <v>13</v>
      </c>
      <c r="C667" t="s">
        <v>1513</v>
      </c>
      <c r="D667" s="5">
        <f t="shared" si="10"/>
        <v>22</v>
      </c>
      <c r="E667">
        <v>16</v>
      </c>
      <c r="F667" s="1">
        <v>44988</v>
      </c>
      <c r="G667" s="1">
        <v>45079</v>
      </c>
      <c r="H667" s="2">
        <v>0.77083333333333337</v>
      </c>
      <c r="I667" s="2">
        <v>0.8125</v>
      </c>
      <c r="J667" t="s">
        <v>1510</v>
      </c>
      <c r="K667" s="6">
        <v>62744040</v>
      </c>
      <c r="L667" t="s">
        <v>1511</v>
      </c>
      <c r="M667" t="s">
        <v>2054</v>
      </c>
      <c r="N667">
        <v>15</v>
      </c>
      <c r="O667" s="14">
        <v>48</v>
      </c>
    </row>
    <row r="668" spans="1:15" x14ac:dyDescent="0.35">
      <c r="A668" t="s">
        <v>1514</v>
      </c>
      <c r="B668">
        <v>13</v>
      </c>
      <c r="C668" t="s">
        <v>1515</v>
      </c>
      <c r="D668" s="5">
        <f t="shared" si="10"/>
        <v>30</v>
      </c>
      <c r="E668">
        <v>16</v>
      </c>
      <c r="F668" s="1">
        <v>44988</v>
      </c>
      <c r="G668" s="1">
        <v>45079</v>
      </c>
      <c r="H668" s="2">
        <v>0.72916666666666663</v>
      </c>
      <c r="I668" s="2">
        <v>0.77083333333333337</v>
      </c>
      <c r="J668" t="s">
        <v>1510</v>
      </c>
      <c r="K668" s="6">
        <v>62744040</v>
      </c>
      <c r="L668" t="s">
        <v>1511</v>
      </c>
      <c r="M668" t="s">
        <v>2054</v>
      </c>
      <c r="N668">
        <v>15</v>
      </c>
      <c r="O668" s="14">
        <v>48</v>
      </c>
    </row>
    <row r="669" spans="1:15" x14ac:dyDescent="0.35">
      <c r="A669" t="s">
        <v>1516</v>
      </c>
      <c r="B669">
        <v>2</v>
      </c>
      <c r="C669" t="s">
        <v>1517</v>
      </c>
      <c r="D669" s="5">
        <f t="shared" si="10"/>
        <v>84</v>
      </c>
      <c r="E669">
        <v>12</v>
      </c>
      <c r="F669" s="1">
        <v>45058</v>
      </c>
      <c r="G669" s="1">
        <v>45079</v>
      </c>
      <c r="H669" s="2">
        <v>0.54166666666666663</v>
      </c>
      <c r="I669" s="2">
        <v>0.66666666666666663</v>
      </c>
      <c r="J669" t="s">
        <v>425</v>
      </c>
      <c r="K669" s="6">
        <v>504141000</v>
      </c>
      <c r="L669" t="s">
        <v>1518</v>
      </c>
      <c r="N669">
        <v>8</v>
      </c>
      <c r="O669" s="14">
        <v>64</v>
      </c>
    </row>
    <row r="670" spans="1:15" x14ac:dyDescent="0.35">
      <c r="A670" t="s">
        <v>1519</v>
      </c>
      <c r="B670">
        <v>1</v>
      </c>
      <c r="C670" t="s">
        <v>1520</v>
      </c>
      <c r="D670" s="5">
        <f t="shared" si="10"/>
        <v>40</v>
      </c>
      <c r="E670">
        <v>24</v>
      </c>
      <c r="F670" s="1">
        <v>44988</v>
      </c>
      <c r="G670" s="1">
        <v>45079</v>
      </c>
      <c r="H670" s="2">
        <v>0.77083333333333337</v>
      </c>
      <c r="I670" s="2">
        <v>0.83333333333333337</v>
      </c>
      <c r="J670" t="s">
        <v>378</v>
      </c>
      <c r="K670" s="6">
        <v>504141000</v>
      </c>
      <c r="L670" t="s">
        <v>1521</v>
      </c>
      <c r="N670">
        <v>15</v>
      </c>
      <c r="O670" s="14">
        <v>91</v>
      </c>
    </row>
    <row r="671" spans="1:15" x14ac:dyDescent="0.35">
      <c r="A671" t="s">
        <v>1522</v>
      </c>
      <c r="B671">
        <v>15</v>
      </c>
      <c r="C671" t="s">
        <v>1523</v>
      </c>
      <c r="D671" s="5">
        <f t="shared" si="10"/>
        <v>23</v>
      </c>
      <c r="E671">
        <v>30</v>
      </c>
      <c r="F671" s="1">
        <v>44841</v>
      </c>
      <c r="G671" s="1">
        <v>45079</v>
      </c>
      <c r="H671" s="2">
        <v>0.79166666666666663</v>
      </c>
      <c r="I671" s="2">
        <v>0.89583333333333337</v>
      </c>
      <c r="J671" t="s">
        <v>340</v>
      </c>
      <c r="K671" s="6">
        <v>504141000</v>
      </c>
      <c r="L671" t="s">
        <v>1524</v>
      </c>
      <c r="N671">
        <v>30</v>
      </c>
      <c r="O671" s="14">
        <v>0</v>
      </c>
    </row>
    <row r="672" spans="1:15" x14ac:dyDescent="0.35">
      <c r="A672" t="s">
        <v>1525</v>
      </c>
      <c r="C672" t="s">
        <v>1526</v>
      </c>
      <c r="D672" s="5">
        <f t="shared" si="10"/>
        <v>69</v>
      </c>
      <c r="E672">
        <v>5</v>
      </c>
      <c r="F672" s="1">
        <v>45079</v>
      </c>
      <c r="G672" s="1">
        <v>45079</v>
      </c>
      <c r="H672" s="2">
        <v>0.625</v>
      </c>
      <c r="I672" s="2">
        <v>0.77083333333333337</v>
      </c>
      <c r="J672" t="s">
        <v>419</v>
      </c>
      <c r="K672" s="6">
        <v>504141000</v>
      </c>
      <c r="L672" t="s">
        <v>420</v>
      </c>
      <c r="N672">
        <v>18</v>
      </c>
      <c r="O672" s="14">
        <v>34</v>
      </c>
    </row>
    <row r="673" spans="1:15" x14ac:dyDescent="0.35">
      <c r="A673" t="s">
        <v>1527</v>
      </c>
      <c r="B673">
        <v>2</v>
      </c>
      <c r="C673" t="s">
        <v>1528</v>
      </c>
      <c r="D673" s="5">
        <f t="shared" si="10"/>
        <v>15</v>
      </c>
      <c r="E673">
        <v>7</v>
      </c>
      <c r="F673" s="1">
        <v>45079</v>
      </c>
      <c r="G673" s="1">
        <v>45079</v>
      </c>
      <c r="H673" s="2">
        <v>0.625</v>
      </c>
      <c r="I673" s="2">
        <v>0.83333333333333337</v>
      </c>
      <c r="J673" t="s">
        <v>196</v>
      </c>
      <c r="K673" s="6">
        <v>504141000</v>
      </c>
      <c r="L673" t="s">
        <v>408</v>
      </c>
      <c r="N673">
        <v>100</v>
      </c>
      <c r="O673" s="14">
        <v>0</v>
      </c>
    </row>
    <row r="674" spans="1:15" x14ac:dyDescent="0.35">
      <c r="A674" t="s">
        <v>1529</v>
      </c>
      <c r="B674">
        <v>2</v>
      </c>
      <c r="C674" t="s">
        <v>1530</v>
      </c>
      <c r="D674" s="5">
        <f t="shared" si="10"/>
        <v>37</v>
      </c>
      <c r="E674">
        <v>22</v>
      </c>
      <c r="F674" s="1">
        <v>44841</v>
      </c>
      <c r="G674" s="1">
        <v>45079</v>
      </c>
      <c r="H674" s="2">
        <v>0.75</v>
      </c>
      <c r="I674" s="2">
        <v>0.83333333333333337</v>
      </c>
      <c r="J674" t="s">
        <v>1531</v>
      </c>
      <c r="K674" s="6">
        <v>504141000</v>
      </c>
      <c r="L674" t="s">
        <v>1532</v>
      </c>
      <c r="N674">
        <v>20</v>
      </c>
      <c r="O674" s="14">
        <v>0</v>
      </c>
    </row>
    <row r="675" spans="1:15" x14ac:dyDescent="0.35">
      <c r="A675" t="s">
        <v>1533</v>
      </c>
      <c r="B675">
        <v>13</v>
      </c>
      <c r="C675" t="s">
        <v>1534</v>
      </c>
      <c r="D675" s="5">
        <f t="shared" si="10"/>
        <v>18</v>
      </c>
      <c r="E675">
        <v>24</v>
      </c>
      <c r="F675" s="1">
        <v>44988</v>
      </c>
      <c r="G675" s="1">
        <v>45079</v>
      </c>
      <c r="H675" s="2">
        <v>0.41666666666666669</v>
      </c>
      <c r="I675" s="2">
        <v>0.47916666666666669</v>
      </c>
      <c r="J675" t="s">
        <v>317</v>
      </c>
      <c r="K675" s="6">
        <v>504141000</v>
      </c>
      <c r="L675" t="s">
        <v>1013</v>
      </c>
      <c r="N675">
        <v>15</v>
      </c>
      <c r="O675" s="14">
        <v>122</v>
      </c>
    </row>
    <row r="676" spans="1:15" x14ac:dyDescent="0.35">
      <c r="A676" t="s">
        <v>1535</v>
      </c>
      <c r="B676">
        <v>13</v>
      </c>
      <c r="C676" t="s">
        <v>1536</v>
      </c>
      <c r="D676" s="5">
        <f t="shared" si="10"/>
        <v>93</v>
      </c>
      <c r="E676">
        <v>14</v>
      </c>
      <c r="F676" s="1">
        <v>44989</v>
      </c>
      <c r="G676" s="1">
        <v>45080</v>
      </c>
      <c r="H676" s="2">
        <v>0.58333333333333337</v>
      </c>
      <c r="I676" s="2">
        <v>0.625</v>
      </c>
      <c r="J676" t="s">
        <v>243</v>
      </c>
      <c r="K676" s="6">
        <v>504141000</v>
      </c>
      <c r="L676" t="s">
        <v>893</v>
      </c>
      <c r="N676">
        <v>10</v>
      </c>
      <c r="O676" s="14">
        <v>96</v>
      </c>
    </row>
    <row r="677" spans="1:15" x14ac:dyDescent="0.35">
      <c r="A677" t="s">
        <v>1537</v>
      </c>
      <c r="B677">
        <v>2</v>
      </c>
      <c r="C677" t="s">
        <v>1538</v>
      </c>
      <c r="D677" s="5">
        <f t="shared" si="10"/>
        <v>61</v>
      </c>
      <c r="E677">
        <v>10</v>
      </c>
      <c r="F677" s="1">
        <v>45040</v>
      </c>
      <c r="G677" s="1">
        <v>45082</v>
      </c>
      <c r="H677" s="2">
        <v>0.35416666666666669</v>
      </c>
      <c r="I677" s="2">
        <v>0.41666666666666669</v>
      </c>
      <c r="J677" t="s">
        <v>272</v>
      </c>
      <c r="L677" t="s">
        <v>273</v>
      </c>
      <c r="N677">
        <v>9</v>
      </c>
      <c r="O677" s="14">
        <v>45</v>
      </c>
    </row>
    <row r="678" spans="1:15" x14ac:dyDescent="0.35">
      <c r="A678" t="s">
        <v>1539</v>
      </c>
      <c r="B678">
        <v>2</v>
      </c>
      <c r="C678" t="s">
        <v>1540</v>
      </c>
      <c r="D678" s="5">
        <f t="shared" si="10"/>
        <v>59</v>
      </c>
      <c r="E678">
        <v>10</v>
      </c>
      <c r="F678" s="1">
        <v>45040</v>
      </c>
      <c r="G678" s="1">
        <v>45082</v>
      </c>
      <c r="H678" s="2">
        <v>0.42708333333333331</v>
      </c>
      <c r="I678" s="2">
        <v>0.48958333333333331</v>
      </c>
      <c r="J678" t="s">
        <v>272</v>
      </c>
      <c r="L678" t="s">
        <v>273</v>
      </c>
      <c r="N678">
        <v>9</v>
      </c>
      <c r="O678" s="14">
        <v>45</v>
      </c>
    </row>
    <row r="679" spans="1:15" x14ac:dyDescent="0.35">
      <c r="A679" t="s">
        <v>1541</v>
      </c>
      <c r="B679">
        <v>1</v>
      </c>
      <c r="C679" t="s">
        <v>1542</v>
      </c>
      <c r="D679" s="5">
        <f t="shared" si="10"/>
        <v>27</v>
      </c>
      <c r="E679">
        <v>20</v>
      </c>
      <c r="F679" s="1">
        <v>44991</v>
      </c>
      <c r="G679" s="1">
        <v>45082</v>
      </c>
      <c r="H679" s="2">
        <v>0.34375</v>
      </c>
      <c r="I679" s="2">
        <v>0.40625</v>
      </c>
      <c r="J679" t="s">
        <v>1259</v>
      </c>
      <c r="K679" s="6">
        <v>504141000</v>
      </c>
      <c r="L679" t="s">
        <v>588</v>
      </c>
      <c r="N679">
        <v>9</v>
      </c>
      <c r="O679" s="14">
        <v>97</v>
      </c>
    </row>
    <row r="680" spans="1:15" x14ac:dyDescent="0.35">
      <c r="A680" t="s">
        <v>1543</v>
      </c>
      <c r="B680">
        <v>13</v>
      </c>
      <c r="C680" t="s">
        <v>1544</v>
      </c>
      <c r="D680" s="5">
        <f t="shared" si="10"/>
        <v>19</v>
      </c>
      <c r="E680">
        <v>36</v>
      </c>
      <c r="F680" s="1">
        <v>44837</v>
      </c>
      <c r="G680" s="1">
        <v>45082</v>
      </c>
      <c r="H680" s="2">
        <v>0.79166666666666663</v>
      </c>
      <c r="I680" s="2">
        <v>0.83333333333333337</v>
      </c>
      <c r="J680" t="s">
        <v>721</v>
      </c>
      <c r="L680" t="s">
        <v>1545</v>
      </c>
      <c r="N680">
        <v>18</v>
      </c>
      <c r="O680" s="14">
        <v>120</v>
      </c>
    </row>
    <row r="681" spans="1:15" x14ac:dyDescent="0.35">
      <c r="A681" t="s">
        <v>1546</v>
      </c>
      <c r="B681">
        <v>14</v>
      </c>
      <c r="C681" t="s">
        <v>1547</v>
      </c>
      <c r="D681" s="5">
        <f t="shared" si="10"/>
        <v>17</v>
      </c>
      <c r="E681">
        <v>22</v>
      </c>
      <c r="F681" s="1">
        <v>44984</v>
      </c>
      <c r="G681" s="1">
        <v>45082</v>
      </c>
      <c r="H681" s="2">
        <v>0.375</v>
      </c>
      <c r="I681" s="2">
        <v>0.4375</v>
      </c>
      <c r="J681" t="s">
        <v>1548</v>
      </c>
      <c r="L681" t="s">
        <v>1549</v>
      </c>
      <c r="N681">
        <v>23</v>
      </c>
      <c r="O681" s="14">
        <v>44</v>
      </c>
    </row>
    <row r="682" spans="1:15" x14ac:dyDescent="0.35">
      <c r="A682" t="s">
        <v>1550</v>
      </c>
      <c r="B682">
        <v>15</v>
      </c>
      <c r="C682" t="s">
        <v>1551</v>
      </c>
      <c r="D682" s="5">
        <f t="shared" si="10"/>
        <v>7</v>
      </c>
      <c r="E682">
        <v>32</v>
      </c>
      <c r="F682" s="1">
        <v>44963</v>
      </c>
      <c r="G682" s="1">
        <v>45082</v>
      </c>
      <c r="H682" s="2">
        <v>0.375</v>
      </c>
      <c r="I682" s="2">
        <v>0.5</v>
      </c>
      <c r="J682" t="s">
        <v>591</v>
      </c>
      <c r="K682" s="6">
        <v>504141000</v>
      </c>
      <c r="L682" t="s">
        <v>665</v>
      </c>
      <c r="N682">
        <v>11</v>
      </c>
      <c r="O682" s="14">
        <v>123</v>
      </c>
    </row>
    <row r="683" spans="1:15" x14ac:dyDescent="0.35">
      <c r="A683" t="s">
        <v>1552</v>
      </c>
      <c r="B683">
        <v>15</v>
      </c>
      <c r="C683" t="s">
        <v>1553</v>
      </c>
      <c r="D683" s="5">
        <f t="shared" si="10"/>
        <v>8</v>
      </c>
      <c r="E683">
        <v>26</v>
      </c>
      <c r="F683" s="1">
        <v>44998</v>
      </c>
      <c r="G683" s="1">
        <v>45082</v>
      </c>
      <c r="H683" s="2">
        <v>0.76041666666666663</v>
      </c>
      <c r="I683" s="2">
        <v>0.89583333333333337</v>
      </c>
      <c r="J683" t="s">
        <v>591</v>
      </c>
      <c r="K683" s="6">
        <v>504141000</v>
      </c>
      <c r="L683" t="s">
        <v>592</v>
      </c>
      <c r="N683">
        <v>10</v>
      </c>
      <c r="O683" s="14">
        <v>114</v>
      </c>
    </row>
    <row r="684" spans="1:15" x14ac:dyDescent="0.35">
      <c r="A684" t="s">
        <v>1554</v>
      </c>
      <c r="B684">
        <v>13</v>
      </c>
      <c r="C684" t="s">
        <v>1412</v>
      </c>
      <c r="D684" s="5">
        <f t="shared" si="10"/>
        <v>13</v>
      </c>
      <c r="E684">
        <v>42</v>
      </c>
      <c r="F684" s="1">
        <v>44816</v>
      </c>
      <c r="G684" s="1">
        <v>45082</v>
      </c>
      <c r="H684" s="2">
        <v>0.75</v>
      </c>
      <c r="I684" s="2">
        <v>0.79166666666666663</v>
      </c>
      <c r="J684" t="s">
        <v>429</v>
      </c>
      <c r="K684" s="6">
        <v>504141000</v>
      </c>
      <c r="L684" t="s">
        <v>1413</v>
      </c>
      <c r="N684">
        <v>18</v>
      </c>
      <c r="O684" s="14">
        <v>138</v>
      </c>
    </row>
    <row r="685" spans="1:15" x14ac:dyDescent="0.35">
      <c r="A685" t="s">
        <v>1555</v>
      </c>
      <c r="B685">
        <v>13</v>
      </c>
      <c r="C685" t="s">
        <v>1556</v>
      </c>
      <c r="D685" s="5">
        <f t="shared" si="10"/>
        <v>13</v>
      </c>
      <c r="E685">
        <v>36</v>
      </c>
      <c r="F685" s="1">
        <v>44824</v>
      </c>
      <c r="G685" s="1">
        <v>45083</v>
      </c>
      <c r="H685" s="2">
        <v>0.75</v>
      </c>
      <c r="I685" s="2">
        <v>0.79166666666666663</v>
      </c>
      <c r="J685" t="s">
        <v>1557</v>
      </c>
      <c r="K685" s="6">
        <v>282253105</v>
      </c>
      <c r="L685" t="s">
        <v>1545</v>
      </c>
      <c r="N685">
        <v>18</v>
      </c>
      <c r="O685" s="14">
        <v>120</v>
      </c>
    </row>
    <row r="686" spans="1:15" x14ac:dyDescent="0.35">
      <c r="A686" t="s">
        <v>1558</v>
      </c>
      <c r="B686">
        <v>1</v>
      </c>
      <c r="C686" t="s">
        <v>1559</v>
      </c>
      <c r="D686" s="5">
        <f t="shared" si="10"/>
        <v>20</v>
      </c>
      <c r="E686">
        <v>16</v>
      </c>
      <c r="F686" s="1">
        <v>45062</v>
      </c>
      <c r="G686" s="1">
        <v>45083</v>
      </c>
      <c r="H686" s="2">
        <v>0.77083333333333337</v>
      </c>
      <c r="I686" s="2">
        <v>0.85416666666666663</v>
      </c>
      <c r="J686" t="s">
        <v>403</v>
      </c>
      <c r="K686" s="6">
        <v>504141000</v>
      </c>
      <c r="L686" t="s">
        <v>1560</v>
      </c>
      <c r="N686">
        <v>9</v>
      </c>
      <c r="O686" s="14">
        <v>85</v>
      </c>
    </row>
    <row r="687" spans="1:15" x14ac:dyDescent="0.35">
      <c r="A687" t="s">
        <v>1561</v>
      </c>
      <c r="B687">
        <v>8</v>
      </c>
      <c r="C687" t="s">
        <v>1562</v>
      </c>
      <c r="D687" s="5">
        <f t="shared" si="10"/>
        <v>20</v>
      </c>
      <c r="E687">
        <v>14</v>
      </c>
      <c r="F687" s="1">
        <v>45055</v>
      </c>
      <c r="G687" s="1">
        <v>45083</v>
      </c>
      <c r="H687" s="2">
        <v>0.39583333333333331</v>
      </c>
      <c r="I687" s="2">
        <v>0.47916666666666669</v>
      </c>
      <c r="J687" t="s">
        <v>552</v>
      </c>
      <c r="K687" s="6">
        <v>504141000</v>
      </c>
      <c r="L687" t="s">
        <v>982</v>
      </c>
      <c r="N687">
        <v>9</v>
      </c>
      <c r="O687" s="14">
        <v>124</v>
      </c>
    </row>
    <row r="688" spans="1:15" x14ac:dyDescent="0.35">
      <c r="A688" t="s">
        <v>1563</v>
      </c>
      <c r="B688">
        <v>15</v>
      </c>
      <c r="C688" t="s">
        <v>1482</v>
      </c>
      <c r="D688" s="5">
        <f t="shared" si="10"/>
        <v>49</v>
      </c>
      <c r="E688">
        <v>48</v>
      </c>
      <c r="F688" s="1">
        <v>44999</v>
      </c>
      <c r="G688" s="1">
        <v>45083</v>
      </c>
      <c r="H688" s="2">
        <v>0.375</v>
      </c>
      <c r="I688" s="2">
        <v>0.5</v>
      </c>
      <c r="J688" t="s">
        <v>333</v>
      </c>
      <c r="K688" s="6">
        <v>504141000</v>
      </c>
      <c r="L688" t="s">
        <v>334</v>
      </c>
      <c r="N688">
        <v>12</v>
      </c>
      <c r="O688" s="14">
        <v>145</v>
      </c>
    </row>
    <row r="689" spans="1:15" x14ac:dyDescent="0.35">
      <c r="A689" t="s">
        <v>1564</v>
      </c>
      <c r="B689">
        <v>15</v>
      </c>
      <c r="C689" t="s">
        <v>1565</v>
      </c>
      <c r="D689" s="5">
        <f t="shared" si="10"/>
        <v>11</v>
      </c>
      <c r="E689">
        <v>48</v>
      </c>
      <c r="F689" s="1">
        <v>44965</v>
      </c>
      <c r="G689" s="1">
        <v>45084</v>
      </c>
      <c r="H689" s="2">
        <v>0.77083333333333337</v>
      </c>
      <c r="I689" s="2">
        <v>0.89583333333333337</v>
      </c>
      <c r="J689" t="s">
        <v>231</v>
      </c>
      <c r="K689" s="6">
        <v>504141000</v>
      </c>
      <c r="L689" t="s">
        <v>1341</v>
      </c>
      <c r="N689">
        <v>12</v>
      </c>
      <c r="O689" s="14">
        <v>206</v>
      </c>
    </row>
    <row r="690" spans="1:15" x14ac:dyDescent="0.35">
      <c r="A690" t="s">
        <v>1566</v>
      </c>
      <c r="B690">
        <v>13</v>
      </c>
      <c r="C690" t="s">
        <v>1567</v>
      </c>
      <c r="D690" s="5">
        <f t="shared" si="10"/>
        <v>65</v>
      </c>
      <c r="E690">
        <v>4</v>
      </c>
      <c r="F690" s="1">
        <v>45084</v>
      </c>
      <c r="G690" s="1">
        <v>45084</v>
      </c>
      <c r="H690" s="2">
        <v>0.66666666666666663</v>
      </c>
      <c r="I690" s="2">
        <v>0.77083333333333337</v>
      </c>
      <c r="J690" t="s">
        <v>298</v>
      </c>
      <c r="K690" s="6">
        <v>504141000</v>
      </c>
      <c r="L690" t="s">
        <v>1568</v>
      </c>
      <c r="N690">
        <v>15</v>
      </c>
      <c r="O690" s="14">
        <v>23</v>
      </c>
    </row>
    <row r="691" spans="1:15" x14ac:dyDescent="0.35">
      <c r="A691" t="s">
        <v>1569</v>
      </c>
      <c r="C691" t="s">
        <v>242</v>
      </c>
      <c r="D691" s="5">
        <f t="shared" si="10"/>
        <v>28</v>
      </c>
      <c r="E691">
        <v>19</v>
      </c>
      <c r="F691" s="1">
        <v>44986</v>
      </c>
      <c r="G691" s="1">
        <v>45084</v>
      </c>
      <c r="H691" s="2">
        <v>0.79166666666666663</v>
      </c>
      <c r="I691" s="2">
        <v>0.83333333333333337</v>
      </c>
      <c r="J691" t="s">
        <v>317</v>
      </c>
      <c r="K691" s="6">
        <v>504141000</v>
      </c>
      <c r="L691" t="s">
        <v>1570</v>
      </c>
      <c r="N691">
        <v>15</v>
      </c>
      <c r="O691" s="14">
        <v>89</v>
      </c>
    </row>
    <row r="692" spans="1:15" x14ac:dyDescent="0.35">
      <c r="A692" t="s">
        <v>1571</v>
      </c>
      <c r="B692">
        <v>1</v>
      </c>
      <c r="C692" t="s">
        <v>1572</v>
      </c>
      <c r="D692" s="5">
        <f t="shared" si="10"/>
        <v>43</v>
      </c>
      <c r="E692">
        <v>12</v>
      </c>
      <c r="F692" s="1">
        <v>45049</v>
      </c>
      <c r="G692" s="1">
        <v>45084</v>
      </c>
      <c r="H692" s="2">
        <v>0.79166666666666663</v>
      </c>
      <c r="I692" s="2">
        <v>0.85416666666666663</v>
      </c>
      <c r="J692" t="s">
        <v>486</v>
      </c>
      <c r="L692" t="s">
        <v>522</v>
      </c>
      <c r="N692">
        <v>9</v>
      </c>
      <c r="O692" s="14">
        <v>69</v>
      </c>
    </row>
    <row r="693" spans="1:15" x14ac:dyDescent="0.35">
      <c r="A693" t="s">
        <v>1573</v>
      </c>
      <c r="B693">
        <v>10</v>
      </c>
      <c r="C693" t="s">
        <v>1574</v>
      </c>
      <c r="D693" s="5">
        <f t="shared" si="10"/>
        <v>48</v>
      </c>
      <c r="E693">
        <v>3</v>
      </c>
      <c r="F693" s="1">
        <v>45084</v>
      </c>
      <c r="G693" s="1">
        <v>45084</v>
      </c>
      <c r="H693" s="2">
        <v>0.79166666666666663</v>
      </c>
      <c r="I693" s="2">
        <v>0.875</v>
      </c>
      <c r="J693" t="s">
        <v>1575</v>
      </c>
      <c r="K693" s="6">
        <v>504141000</v>
      </c>
      <c r="L693" t="s">
        <v>1576</v>
      </c>
      <c r="N693">
        <v>100</v>
      </c>
      <c r="O693" s="14">
        <v>0</v>
      </c>
    </row>
    <row r="694" spans="1:15" x14ac:dyDescent="0.35">
      <c r="A694" t="s">
        <v>1577</v>
      </c>
      <c r="B694">
        <v>13</v>
      </c>
      <c r="C694" t="s">
        <v>1114</v>
      </c>
      <c r="D694" s="5">
        <f t="shared" si="10"/>
        <v>15</v>
      </c>
      <c r="E694">
        <v>26</v>
      </c>
      <c r="F694" s="1">
        <v>44944</v>
      </c>
      <c r="G694" s="1">
        <v>45084</v>
      </c>
      <c r="H694" s="2">
        <v>0.77083333333333337</v>
      </c>
      <c r="I694" s="2">
        <v>0.8125</v>
      </c>
      <c r="J694" t="s">
        <v>243</v>
      </c>
      <c r="K694" s="6">
        <v>504141000</v>
      </c>
      <c r="L694" t="s">
        <v>1578</v>
      </c>
      <c r="N694">
        <v>20</v>
      </c>
      <c r="O694" s="14">
        <v>84</v>
      </c>
    </row>
    <row r="695" spans="1:15" x14ac:dyDescent="0.35">
      <c r="A695" t="s">
        <v>1579</v>
      </c>
      <c r="B695">
        <v>13</v>
      </c>
      <c r="C695" t="s">
        <v>800</v>
      </c>
      <c r="D695" s="5">
        <f t="shared" si="10"/>
        <v>7</v>
      </c>
      <c r="E695">
        <v>12</v>
      </c>
      <c r="F695" s="1">
        <v>45049</v>
      </c>
      <c r="G695" s="1">
        <v>45084</v>
      </c>
      <c r="H695" s="2">
        <v>0.43055555555555558</v>
      </c>
      <c r="I695" s="2">
        <v>0.49305555555555558</v>
      </c>
      <c r="J695" t="s">
        <v>429</v>
      </c>
      <c r="K695" s="6">
        <v>504141000</v>
      </c>
      <c r="L695" t="s">
        <v>668</v>
      </c>
      <c r="N695">
        <v>15</v>
      </c>
      <c r="O695" s="14">
        <v>61</v>
      </c>
    </row>
    <row r="696" spans="1:15" x14ac:dyDescent="0.35">
      <c r="A696" t="s">
        <v>1580</v>
      </c>
      <c r="B696">
        <v>13</v>
      </c>
      <c r="C696" t="s">
        <v>1356</v>
      </c>
      <c r="D696" s="5">
        <f t="shared" si="10"/>
        <v>13</v>
      </c>
      <c r="E696">
        <v>40</v>
      </c>
      <c r="F696" s="1">
        <v>44816</v>
      </c>
      <c r="G696" s="1">
        <v>45089</v>
      </c>
      <c r="H696" s="2">
        <v>0.70138888888888884</v>
      </c>
      <c r="I696" s="2">
        <v>0.74305555555555547</v>
      </c>
      <c r="J696" t="s">
        <v>632</v>
      </c>
      <c r="K696" s="6">
        <v>504141000</v>
      </c>
      <c r="L696" t="s">
        <v>1367</v>
      </c>
      <c r="N696">
        <v>15</v>
      </c>
      <c r="O696" s="14">
        <v>160</v>
      </c>
    </row>
    <row r="697" spans="1:15" x14ac:dyDescent="0.35">
      <c r="A697" t="s">
        <v>1581</v>
      </c>
      <c r="B697">
        <v>13</v>
      </c>
      <c r="C697" t="s">
        <v>301</v>
      </c>
      <c r="D697" s="5">
        <f t="shared" si="10"/>
        <v>29</v>
      </c>
      <c r="E697">
        <v>7</v>
      </c>
      <c r="F697" s="1">
        <v>45054</v>
      </c>
      <c r="G697" s="1">
        <v>45089</v>
      </c>
      <c r="H697" s="2">
        <v>0.72916666666666663</v>
      </c>
      <c r="I697" s="2">
        <v>0.77083333333333337</v>
      </c>
      <c r="J697" t="s">
        <v>243</v>
      </c>
      <c r="K697" s="6">
        <v>504141000</v>
      </c>
      <c r="L697" t="s">
        <v>302</v>
      </c>
      <c r="N697">
        <v>12</v>
      </c>
      <c r="O697" s="14">
        <v>36</v>
      </c>
    </row>
    <row r="698" spans="1:15" x14ac:dyDescent="0.35">
      <c r="A698" t="s">
        <v>1582</v>
      </c>
      <c r="B698">
        <v>13</v>
      </c>
      <c r="C698" t="s">
        <v>559</v>
      </c>
      <c r="D698" s="5">
        <f t="shared" si="10"/>
        <v>19</v>
      </c>
      <c r="E698">
        <v>16</v>
      </c>
      <c r="F698" s="1">
        <v>44984</v>
      </c>
      <c r="G698" s="1">
        <v>45089</v>
      </c>
      <c r="H698" s="2">
        <v>0.70833333333333337</v>
      </c>
      <c r="I698" s="2">
        <v>0.75</v>
      </c>
      <c r="J698" t="s">
        <v>192</v>
      </c>
      <c r="L698" t="s">
        <v>1583</v>
      </c>
      <c r="N698">
        <v>15</v>
      </c>
      <c r="O698" s="14">
        <v>82</v>
      </c>
    </row>
    <row r="699" spans="1:15" x14ac:dyDescent="0.35">
      <c r="A699" t="s">
        <v>1584</v>
      </c>
      <c r="B699">
        <v>13</v>
      </c>
      <c r="C699" t="s">
        <v>559</v>
      </c>
      <c r="D699" s="5">
        <f t="shared" si="10"/>
        <v>19</v>
      </c>
      <c r="E699">
        <v>24</v>
      </c>
      <c r="F699" s="1">
        <v>44984</v>
      </c>
      <c r="G699" s="1">
        <v>45089</v>
      </c>
      <c r="H699" s="2">
        <v>0.75694444444444453</v>
      </c>
      <c r="I699" s="2">
        <v>0.81944444444444453</v>
      </c>
      <c r="J699" t="s">
        <v>192</v>
      </c>
      <c r="L699" t="s">
        <v>1583</v>
      </c>
      <c r="N699">
        <v>15</v>
      </c>
      <c r="O699" s="14">
        <v>122</v>
      </c>
    </row>
    <row r="700" spans="1:15" x14ac:dyDescent="0.35">
      <c r="A700" t="s">
        <v>1585</v>
      </c>
      <c r="B700">
        <v>13</v>
      </c>
      <c r="C700" t="s">
        <v>238</v>
      </c>
      <c r="D700" s="5">
        <f t="shared" si="10"/>
        <v>40</v>
      </c>
      <c r="E700">
        <v>24</v>
      </c>
      <c r="F700" s="1">
        <v>44984</v>
      </c>
      <c r="G700" s="1">
        <v>45089</v>
      </c>
      <c r="H700" s="2">
        <v>0.75</v>
      </c>
      <c r="I700" s="2">
        <v>0.8125</v>
      </c>
      <c r="J700" t="s">
        <v>239</v>
      </c>
      <c r="K700" s="6">
        <v>504141000</v>
      </c>
      <c r="L700" t="s">
        <v>240</v>
      </c>
      <c r="N700">
        <v>14</v>
      </c>
      <c r="O700" s="14">
        <v>122</v>
      </c>
    </row>
    <row r="701" spans="1:15" x14ac:dyDescent="0.35">
      <c r="A701" t="s">
        <v>1586</v>
      </c>
      <c r="B701">
        <v>15</v>
      </c>
      <c r="C701" t="s">
        <v>1587</v>
      </c>
      <c r="D701" s="5">
        <f t="shared" si="10"/>
        <v>28</v>
      </c>
      <c r="E701">
        <v>48</v>
      </c>
      <c r="F701" s="1">
        <v>44963</v>
      </c>
      <c r="G701" s="1">
        <v>45089</v>
      </c>
      <c r="H701" s="2">
        <v>0.77083333333333337</v>
      </c>
      <c r="I701" s="2">
        <v>0.89583333333333337</v>
      </c>
      <c r="J701" t="s">
        <v>231</v>
      </c>
      <c r="K701" s="6">
        <v>504141000</v>
      </c>
      <c r="L701" t="s">
        <v>1341</v>
      </c>
      <c r="N701">
        <v>7</v>
      </c>
      <c r="O701" s="14">
        <v>276</v>
      </c>
    </row>
    <row r="702" spans="1:15" x14ac:dyDescent="0.35">
      <c r="A702" t="s">
        <v>1588</v>
      </c>
      <c r="B702">
        <v>13</v>
      </c>
      <c r="C702" t="s">
        <v>1430</v>
      </c>
      <c r="D702" s="5">
        <f t="shared" si="10"/>
        <v>7</v>
      </c>
      <c r="E702">
        <v>43</v>
      </c>
      <c r="F702" s="1">
        <v>44816</v>
      </c>
      <c r="G702" s="1">
        <v>45096</v>
      </c>
      <c r="H702" s="2">
        <v>0.4236111111111111</v>
      </c>
      <c r="I702" s="2">
        <v>0.46527777777777773</v>
      </c>
      <c r="J702" t="s">
        <v>429</v>
      </c>
      <c r="K702" s="6">
        <v>504141000</v>
      </c>
      <c r="L702" t="s">
        <v>1427</v>
      </c>
      <c r="N702">
        <v>19</v>
      </c>
      <c r="O702" s="14">
        <v>165</v>
      </c>
    </row>
    <row r="703" spans="1:15" x14ac:dyDescent="0.35">
      <c r="A703" t="s">
        <v>1589</v>
      </c>
      <c r="B703">
        <v>13</v>
      </c>
      <c r="C703" t="s">
        <v>1590</v>
      </c>
      <c r="D703" s="5">
        <f t="shared" si="10"/>
        <v>20</v>
      </c>
      <c r="E703">
        <v>40</v>
      </c>
      <c r="F703" s="1">
        <v>44816</v>
      </c>
      <c r="G703" s="1">
        <v>45089</v>
      </c>
      <c r="H703" s="2">
        <v>0.75</v>
      </c>
      <c r="I703" s="2">
        <v>0.79166666666666663</v>
      </c>
      <c r="J703" t="s">
        <v>632</v>
      </c>
      <c r="K703" s="6">
        <v>504141000</v>
      </c>
      <c r="L703" t="s">
        <v>1367</v>
      </c>
      <c r="N703">
        <v>15</v>
      </c>
      <c r="O703" s="14">
        <v>181</v>
      </c>
    </row>
    <row r="704" spans="1:15" x14ac:dyDescent="0.35">
      <c r="A704" t="s">
        <v>1591</v>
      </c>
      <c r="B704">
        <v>13</v>
      </c>
      <c r="C704" t="s">
        <v>887</v>
      </c>
      <c r="D704" s="5">
        <f t="shared" si="10"/>
        <v>18</v>
      </c>
      <c r="E704">
        <v>10</v>
      </c>
      <c r="F704" s="1">
        <v>45034</v>
      </c>
      <c r="G704" s="1">
        <v>45090</v>
      </c>
      <c r="H704" s="2">
        <v>0.80555555555555547</v>
      </c>
      <c r="I704" s="2">
        <v>0.84722222222222221</v>
      </c>
      <c r="J704" t="s">
        <v>317</v>
      </c>
      <c r="K704" s="6">
        <v>504141000</v>
      </c>
      <c r="L704" t="s">
        <v>888</v>
      </c>
      <c r="N704">
        <v>15</v>
      </c>
      <c r="O704" s="14">
        <v>69</v>
      </c>
    </row>
    <row r="705" spans="1:15" x14ac:dyDescent="0.35">
      <c r="A705" t="s">
        <v>1592</v>
      </c>
      <c r="B705">
        <v>13</v>
      </c>
      <c r="C705" t="s">
        <v>890</v>
      </c>
      <c r="D705" s="5">
        <f t="shared" si="10"/>
        <v>43</v>
      </c>
      <c r="E705">
        <v>10</v>
      </c>
      <c r="F705" s="1">
        <v>45034</v>
      </c>
      <c r="G705" s="1">
        <v>45090</v>
      </c>
      <c r="H705" s="2">
        <v>0.65972222222222221</v>
      </c>
      <c r="I705" s="2">
        <v>0.70138888888888884</v>
      </c>
      <c r="J705" t="s">
        <v>317</v>
      </c>
      <c r="K705" s="6">
        <v>504141000</v>
      </c>
      <c r="L705" t="s">
        <v>888</v>
      </c>
      <c r="N705">
        <v>15</v>
      </c>
      <c r="O705" s="14">
        <v>69</v>
      </c>
    </row>
    <row r="706" spans="1:15" x14ac:dyDescent="0.35">
      <c r="A706" t="s">
        <v>1593</v>
      </c>
      <c r="B706">
        <v>12</v>
      </c>
      <c r="C706" t="s">
        <v>1594</v>
      </c>
      <c r="D706" s="5">
        <f t="shared" si="10"/>
        <v>38</v>
      </c>
      <c r="E706">
        <v>200</v>
      </c>
      <c r="F706" s="1">
        <v>44810</v>
      </c>
      <c r="G706" s="1">
        <v>45090</v>
      </c>
      <c r="H706" s="2">
        <v>0.74305555555555547</v>
      </c>
      <c r="I706" s="2">
        <v>0.91666666666666663</v>
      </c>
      <c r="J706" t="s">
        <v>219</v>
      </c>
      <c r="K706" s="6">
        <v>504141000</v>
      </c>
      <c r="L706" t="s">
        <v>810</v>
      </c>
      <c r="N706">
        <v>10</v>
      </c>
      <c r="O706" s="14">
        <v>990</v>
      </c>
    </row>
    <row r="707" spans="1:15" x14ac:dyDescent="0.35">
      <c r="A707" t="s">
        <v>1595</v>
      </c>
      <c r="B707">
        <v>8</v>
      </c>
      <c r="C707" t="s">
        <v>1596</v>
      </c>
      <c r="D707" s="5">
        <f t="shared" ref="D707:D770" si="11">LEN(C707)</f>
        <v>12</v>
      </c>
      <c r="E707">
        <v>30</v>
      </c>
      <c r="F707" s="1">
        <v>45034</v>
      </c>
      <c r="G707" s="1">
        <v>45090</v>
      </c>
      <c r="H707" s="2">
        <v>0.39583333333333331</v>
      </c>
      <c r="I707" s="2">
        <v>0.5</v>
      </c>
      <c r="J707" t="s">
        <v>433</v>
      </c>
      <c r="K707" s="6">
        <v>504141000</v>
      </c>
      <c r="L707" t="s">
        <v>1597</v>
      </c>
      <c r="N707">
        <v>12</v>
      </c>
      <c r="O707" s="14">
        <v>78</v>
      </c>
    </row>
    <row r="708" spans="1:15" x14ac:dyDescent="0.35">
      <c r="A708" t="s">
        <v>1598</v>
      </c>
      <c r="B708">
        <v>1</v>
      </c>
      <c r="C708" t="s">
        <v>1599</v>
      </c>
      <c r="D708" s="5">
        <f t="shared" si="11"/>
        <v>25</v>
      </c>
      <c r="E708">
        <v>24</v>
      </c>
      <c r="F708" s="1">
        <v>45006</v>
      </c>
      <c r="G708" s="1">
        <v>45090</v>
      </c>
      <c r="H708" s="2">
        <v>0.35416666666666669</v>
      </c>
      <c r="I708" s="2">
        <v>0.41666666666666669</v>
      </c>
      <c r="J708" t="s">
        <v>448</v>
      </c>
      <c r="K708" s="6">
        <v>504141000</v>
      </c>
      <c r="L708" t="s">
        <v>635</v>
      </c>
      <c r="N708">
        <v>9</v>
      </c>
      <c r="O708" s="14">
        <v>138</v>
      </c>
    </row>
    <row r="709" spans="1:15" x14ac:dyDescent="0.35">
      <c r="A709" t="s">
        <v>1600</v>
      </c>
      <c r="B709">
        <v>13</v>
      </c>
      <c r="C709" t="s">
        <v>1088</v>
      </c>
      <c r="D709" s="5">
        <f t="shared" si="11"/>
        <v>42</v>
      </c>
      <c r="E709">
        <v>12</v>
      </c>
      <c r="F709" s="1">
        <v>45055</v>
      </c>
      <c r="G709" s="1">
        <v>45090</v>
      </c>
      <c r="H709" s="2">
        <v>0.77083333333333337</v>
      </c>
      <c r="I709" s="2">
        <v>0.83333333333333337</v>
      </c>
      <c r="J709" t="s">
        <v>560</v>
      </c>
      <c r="L709" t="s">
        <v>1089</v>
      </c>
      <c r="N709">
        <v>16</v>
      </c>
      <c r="O709" s="14">
        <v>61</v>
      </c>
    </row>
    <row r="710" spans="1:15" x14ac:dyDescent="0.35">
      <c r="A710" t="s">
        <v>1601</v>
      </c>
      <c r="B710">
        <v>13</v>
      </c>
      <c r="C710" t="s">
        <v>1602</v>
      </c>
      <c r="D710" s="5">
        <f t="shared" si="11"/>
        <v>87</v>
      </c>
      <c r="E710">
        <v>14</v>
      </c>
      <c r="F710" s="1">
        <v>44824</v>
      </c>
      <c r="G710" s="1">
        <v>45090</v>
      </c>
      <c r="H710" s="2">
        <v>0.79166666666666663</v>
      </c>
      <c r="I710" s="2">
        <v>0.875</v>
      </c>
      <c r="J710" t="s">
        <v>188</v>
      </c>
      <c r="K710" s="6">
        <v>504141000</v>
      </c>
      <c r="L710" t="s">
        <v>793</v>
      </c>
      <c r="N710">
        <v>23</v>
      </c>
      <c r="O710" s="14">
        <v>0</v>
      </c>
    </row>
    <row r="711" spans="1:15" x14ac:dyDescent="0.35">
      <c r="A711" t="s">
        <v>1603</v>
      </c>
      <c r="B711">
        <v>13</v>
      </c>
      <c r="C711" t="s">
        <v>1604</v>
      </c>
      <c r="D711" s="5">
        <f t="shared" si="11"/>
        <v>67</v>
      </c>
      <c r="E711">
        <v>3</v>
      </c>
      <c r="F711" s="1">
        <v>45090</v>
      </c>
      <c r="G711" s="1">
        <v>45090</v>
      </c>
      <c r="H711" s="2">
        <v>0.79166666666666663</v>
      </c>
      <c r="I711" s="2">
        <v>0.875</v>
      </c>
      <c r="J711" t="s">
        <v>188</v>
      </c>
      <c r="K711" s="6">
        <v>504141000</v>
      </c>
      <c r="L711" t="s">
        <v>248</v>
      </c>
      <c r="N711">
        <v>0</v>
      </c>
      <c r="O711" s="14">
        <v>0</v>
      </c>
    </row>
    <row r="712" spans="1:15" x14ac:dyDescent="0.35">
      <c r="A712" t="s">
        <v>1605</v>
      </c>
      <c r="B712">
        <v>13</v>
      </c>
      <c r="C712" t="s">
        <v>703</v>
      </c>
      <c r="D712" s="5">
        <f t="shared" si="11"/>
        <v>8</v>
      </c>
      <c r="E712">
        <v>8</v>
      </c>
      <c r="F712" s="1">
        <v>45055</v>
      </c>
      <c r="G712" s="1">
        <v>45090</v>
      </c>
      <c r="H712" s="2">
        <v>0.71875</v>
      </c>
      <c r="I712" s="2">
        <v>0.76041666666666663</v>
      </c>
      <c r="J712" t="s">
        <v>560</v>
      </c>
      <c r="L712" t="s">
        <v>1089</v>
      </c>
      <c r="N712">
        <v>16</v>
      </c>
      <c r="O712" s="14">
        <v>41</v>
      </c>
    </row>
    <row r="713" spans="1:15" x14ac:dyDescent="0.35">
      <c r="A713" t="s">
        <v>1606</v>
      </c>
      <c r="B713">
        <v>8</v>
      </c>
      <c r="C713" t="s">
        <v>1607</v>
      </c>
      <c r="D713" s="5">
        <f t="shared" si="11"/>
        <v>16</v>
      </c>
      <c r="E713">
        <v>11</v>
      </c>
      <c r="F713" s="1">
        <v>45077</v>
      </c>
      <c r="G713" s="1">
        <v>45091</v>
      </c>
      <c r="H713" s="2">
        <v>0.72916666666666663</v>
      </c>
      <c r="I713" s="2">
        <v>0.84375</v>
      </c>
      <c r="J713" t="s">
        <v>433</v>
      </c>
      <c r="K713" s="6">
        <v>504141000</v>
      </c>
      <c r="L713" t="s">
        <v>309</v>
      </c>
      <c r="N713">
        <v>9</v>
      </c>
      <c r="O713" s="14">
        <v>116</v>
      </c>
    </row>
    <row r="714" spans="1:15" x14ac:dyDescent="0.35">
      <c r="A714" t="s">
        <v>1608</v>
      </c>
      <c r="B714">
        <v>10</v>
      </c>
      <c r="C714" t="s">
        <v>1609</v>
      </c>
      <c r="D714" s="5">
        <f t="shared" si="11"/>
        <v>21</v>
      </c>
      <c r="E714">
        <v>3</v>
      </c>
      <c r="F714" s="1">
        <v>45091</v>
      </c>
      <c r="G714" s="1">
        <v>45091</v>
      </c>
      <c r="H714" s="2">
        <v>0.625</v>
      </c>
      <c r="I714" s="2">
        <v>0.70833333333333337</v>
      </c>
      <c r="J714" t="s">
        <v>1610</v>
      </c>
      <c r="K714" s="6">
        <v>62282220</v>
      </c>
      <c r="L714" t="s">
        <v>1026</v>
      </c>
      <c r="N714">
        <v>50</v>
      </c>
      <c r="O714" s="14">
        <v>0</v>
      </c>
    </row>
    <row r="715" spans="1:15" x14ac:dyDescent="0.35">
      <c r="A715" t="s">
        <v>1611</v>
      </c>
      <c r="B715">
        <v>13</v>
      </c>
      <c r="C715" t="s">
        <v>1612</v>
      </c>
      <c r="D715" s="5">
        <f t="shared" si="11"/>
        <v>51</v>
      </c>
      <c r="E715">
        <v>5</v>
      </c>
      <c r="F715" s="1">
        <v>45091</v>
      </c>
      <c r="G715" s="1">
        <v>45091</v>
      </c>
      <c r="H715" s="2">
        <v>0.75</v>
      </c>
      <c r="I715" s="2">
        <v>0.89583333333333337</v>
      </c>
      <c r="J715" t="s">
        <v>298</v>
      </c>
      <c r="K715" s="6">
        <v>504141000</v>
      </c>
      <c r="L715" t="s">
        <v>615</v>
      </c>
      <c r="N715">
        <v>12</v>
      </c>
      <c r="O715" s="14">
        <v>23</v>
      </c>
    </row>
    <row r="716" spans="1:15" x14ac:dyDescent="0.35">
      <c r="A716" t="s">
        <v>1613</v>
      </c>
      <c r="B716">
        <v>13</v>
      </c>
      <c r="C716" t="s">
        <v>1088</v>
      </c>
      <c r="D716" s="5">
        <f t="shared" si="11"/>
        <v>42</v>
      </c>
      <c r="E716">
        <v>12</v>
      </c>
      <c r="F716" s="1">
        <v>45056</v>
      </c>
      <c r="G716" s="1">
        <v>45091</v>
      </c>
      <c r="H716" s="2">
        <v>0.36458333333333331</v>
      </c>
      <c r="I716" s="2">
        <v>0.42708333333333331</v>
      </c>
      <c r="J716" t="s">
        <v>560</v>
      </c>
      <c r="L716" t="s">
        <v>1089</v>
      </c>
      <c r="N716">
        <v>16</v>
      </c>
      <c r="O716" s="14">
        <v>61</v>
      </c>
    </row>
    <row r="717" spans="1:15" x14ac:dyDescent="0.35">
      <c r="A717" t="s">
        <v>1614</v>
      </c>
      <c r="B717">
        <v>13</v>
      </c>
      <c r="C717" t="s">
        <v>1088</v>
      </c>
      <c r="D717" s="5">
        <f t="shared" si="11"/>
        <v>42</v>
      </c>
      <c r="E717">
        <v>12</v>
      </c>
      <c r="F717" s="1">
        <v>45056</v>
      </c>
      <c r="G717" s="1">
        <v>45091</v>
      </c>
      <c r="H717" s="2">
        <v>0.4375</v>
      </c>
      <c r="I717" s="2">
        <v>0.5</v>
      </c>
      <c r="J717" t="s">
        <v>560</v>
      </c>
      <c r="L717" t="s">
        <v>1089</v>
      </c>
      <c r="N717">
        <v>16</v>
      </c>
      <c r="O717" s="14">
        <v>61</v>
      </c>
    </row>
    <row r="718" spans="1:15" x14ac:dyDescent="0.35">
      <c r="A718" t="s">
        <v>1615</v>
      </c>
      <c r="B718">
        <v>13</v>
      </c>
      <c r="C718" t="s">
        <v>1382</v>
      </c>
      <c r="D718" s="5">
        <f t="shared" si="11"/>
        <v>8</v>
      </c>
      <c r="E718">
        <v>43</v>
      </c>
      <c r="F718" s="1">
        <v>44819</v>
      </c>
      <c r="G718" s="1">
        <v>45092</v>
      </c>
      <c r="H718" s="2">
        <v>0.4236111111111111</v>
      </c>
      <c r="I718" s="2">
        <v>0.46527777777777773</v>
      </c>
      <c r="J718" t="s">
        <v>429</v>
      </c>
      <c r="K718" s="6">
        <v>504141000</v>
      </c>
      <c r="L718" t="s">
        <v>1427</v>
      </c>
      <c r="N718">
        <v>19</v>
      </c>
      <c r="O718" s="14">
        <v>165</v>
      </c>
    </row>
    <row r="719" spans="1:15" x14ac:dyDescent="0.35">
      <c r="A719" t="s">
        <v>1616</v>
      </c>
      <c r="B719">
        <v>13</v>
      </c>
      <c r="C719" t="s">
        <v>1617</v>
      </c>
      <c r="D719" s="5">
        <f t="shared" si="11"/>
        <v>18</v>
      </c>
      <c r="E719">
        <v>43</v>
      </c>
      <c r="F719" s="1">
        <v>44819</v>
      </c>
      <c r="G719" s="1">
        <v>45092</v>
      </c>
      <c r="H719" s="2">
        <v>0.64583333333333337</v>
      </c>
      <c r="I719" s="2">
        <v>0.6875</v>
      </c>
      <c r="J719" t="s">
        <v>429</v>
      </c>
      <c r="K719" s="6">
        <v>504141000</v>
      </c>
      <c r="L719" t="s">
        <v>1427</v>
      </c>
      <c r="N719">
        <v>18</v>
      </c>
      <c r="O719" s="14">
        <v>165</v>
      </c>
    </row>
    <row r="720" spans="1:15" x14ac:dyDescent="0.35">
      <c r="A720" t="s">
        <v>1618</v>
      </c>
      <c r="B720">
        <v>1</v>
      </c>
      <c r="C720" t="s">
        <v>1619</v>
      </c>
      <c r="D720" s="5">
        <f t="shared" si="11"/>
        <v>17</v>
      </c>
      <c r="E720">
        <v>26</v>
      </c>
      <c r="F720" s="1">
        <v>44973</v>
      </c>
      <c r="G720" s="1">
        <v>45092</v>
      </c>
      <c r="H720" s="2">
        <v>0.77083333333333337</v>
      </c>
      <c r="I720" s="2">
        <v>0.83333333333333337</v>
      </c>
      <c r="J720" t="s">
        <v>378</v>
      </c>
      <c r="K720" s="6">
        <v>504141000</v>
      </c>
      <c r="L720" t="s">
        <v>1620</v>
      </c>
      <c r="N720">
        <v>12</v>
      </c>
      <c r="O720" s="14">
        <v>157</v>
      </c>
    </row>
    <row r="721" spans="1:15" x14ac:dyDescent="0.35">
      <c r="A721" t="s">
        <v>1621</v>
      </c>
      <c r="B721">
        <v>13</v>
      </c>
      <c r="C721" t="s">
        <v>631</v>
      </c>
      <c r="D721" s="5">
        <f t="shared" si="11"/>
        <v>15</v>
      </c>
      <c r="E721">
        <v>11</v>
      </c>
      <c r="F721" s="1">
        <v>45036</v>
      </c>
      <c r="G721" s="1">
        <v>45092</v>
      </c>
      <c r="H721" s="2">
        <v>0.79861111111111116</v>
      </c>
      <c r="I721" s="2">
        <v>0.84722222222222221</v>
      </c>
      <c r="J721" t="s">
        <v>632</v>
      </c>
      <c r="K721" s="6">
        <v>504141000</v>
      </c>
      <c r="L721" t="s">
        <v>633</v>
      </c>
      <c r="N721">
        <v>15</v>
      </c>
      <c r="O721" s="14">
        <v>39</v>
      </c>
    </row>
    <row r="722" spans="1:15" x14ac:dyDescent="0.35">
      <c r="A722" t="s">
        <v>1622</v>
      </c>
      <c r="B722">
        <v>15</v>
      </c>
      <c r="C722" t="s">
        <v>1623</v>
      </c>
      <c r="D722" s="5">
        <f t="shared" si="11"/>
        <v>24</v>
      </c>
      <c r="E722">
        <v>48</v>
      </c>
      <c r="F722" s="1">
        <v>44994</v>
      </c>
      <c r="G722" s="1">
        <v>45092</v>
      </c>
      <c r="H722" s="2">
        <v>0.375</v>
      </c>
      <c r="I722" s="2">
        <v>0.5</v>
      </c>
      <c r="J722" t="s">
        <v>231</v>
      </c>
      <c r="K722" s="6">
        <v>504141000</v>
      </c>
      <c r="L722" t="s">
        <v>1392</v>
      </c>
      <c r="N722">
        <v>15</v>
      </c>
      <c r="O722" s="14">
        <v>175</v>
      </c>
    </row>
    <row r="723" spans="1:15" x14ac:dyDescent="0.35">
      <c r="A723" t="s">
        <v>1624</v>
      </c>
      <c r="B723">
        <v>13</v>
      </c>
      <c r="C723" t="s">
        <v>238</v>
      </c>
      <c r="D723" s="5">
        <f t="shared" si="11"/>
        <v>40</v>
      </c>
      <c r="E723">
        <v>24</v>
      </c>
      <c r="F723" s="1">
        <v>44994</v>
      </c>
      <c r="G723" s="1">
        <v>45092</v>
      </c>
      <c r="H723" s="2">
        <v>0.6875</v>
      </c>
      <c r="I723" s="2">
        <v>0.75</v>
      </c>
      <c r="J723" t="s">
        <v>317</v>
      </c>
      <c r="K723" s="6">
        <v>504141000</v>
      </c>
      <c r="L723" t="s">
        <v>240</v>
      </c>
      <c r="N723">
        <v>16</v>
      </c>
      <c r="O723" s="14">
        <v>122</v>
      </c>
    </row>
    <row r="724" spans="1:15" x14ac:dyDescent="0.35">
      <c r="A724" t="s">
        <v>1625</v>
      </c>
      <c r="B724">
        <v>13</v>
      </c>
      <c r="C724" t="s">
        <v>1426</v>
      </c>
      <c r="D724" s="5">
        <f t="shared" si="11"/>
        <v>13</v>
      </c>
      <c r="E724">
        <v>43</v>
      </c>
      <c r="F724" s="1">
        <v>44819</v>
      </c>
      <c r="G724" s="1">
        <v>45092</v>
      </c>
      <c r="H724" s="2">
        <v>0.375</v>
      </c>
      <c r="I724" s="2">
        <v>0.41666666666666669</v>
      </c>
      <c r="J724" t="s">
        <v>429</v>
      </c>
      <c r="K724" s="6">
        <v>504141000</v>
      </c>
      <c r="L724" t="s">
        <v>1427</v>
      </c>
      <c r="N724">
        <v>18</v>
      </c>
      <c r="O724" s="14">
        <v>154</v>
      </c>
    </row>
    <row r="725" spans="1:15" x14ac:dyDescent="0.35">
      <c r="A725" t="s">
        <v>1626</v>
      </c>
      <c r="B725">
        <v>13</v>
      </c>
      <c r="C725" t="s">
        <v>1426</v>
      </c>
      <c r="D725" s="5">
        <f t="shared" si="11"/>
        <v>13</v>
      </c>
      <c r="E725">
        <v>43</v>
      </c>
      <c r="F725" s="1">
        <v>44819</v>
      </c>
      <c r="G725" s="1">
        <v>45092</v>
      </c>
      <c r="H725" s="2">
        <v>0.6875</v>
      </c>
      <c r="I725" s="2">
        <v>0.72916666666666663</v>
      </c>
      <c r="J725" t="s">
        <v>429</v>
      </c>
      <c r="K725" s="6">
        <v>504141000</v>
      </c>
      <c r="L725" t="s">
        <v>1427</v>
      </c>
      <c r="N725">
        <v>18</v>
      </c>
      <c r="O725" s="14">
        <v>154</v>
      </c>
    </row>
    <row r="726" spans="1:15" x14ac:dyDescent="0.35">
      <c r="A726" t="s">
        <v>1627</v>
      </c>
      <c r="B726">
        <v>13</v>
      </c>
      <c r="C726" t="s">
        <v>1628</v>
      </c>
      <c r="D726" s="5">
        <f t="shared" si="11"/>
        <v>99</v>
      </c>
      <c r="E726">
        <v>4</v>
      </c>
      <c r="F726" s="1">
        <v>45092</v>
      </c>
      <c r="G726" s="1">
        <v>45092</v>
      </c>
      <c r="H726" s="2">
        <v>0.75</v>
      </c>
      <c r="I726" s="2">
        <v>0.875</v>
      </c>
      <c r="J726" t="s">
        <v>298</v>
      </c>
      <c r="K726" s="6">
        <v>504141000</v>
      </c>
      <c r="L726" t="s">
        <v>979</v>
      </c>
      <c r="N726">
        <v>15</v>
      </c>
      <c r="O726" s="14">
        <v>23</v>
      </c>
    </row>
    <row r="727" spans="1:15" x14ac:dyDescent="0.35">
      <c r="A727" t="s">
        <v>1629</v>
      </c>
      <c r="B727">
        <v>13</v>
      </c>
      <c r="C727" t="s">
        <v>1630</v>
      </c>
      <c r="D727" s="5">
        <f t="shared" si="11"/>
        <v>10</v>
      </c>
      <c r="E727">
        <v>43</v>
      </c>
      <c r="F727" s="1">
        <v>44819</v>
      </c>
      <c r="G727" s="1">
        <v>45092</v>
      </c>
      <c r="H727" s="2">
        <v>0.52083333333333337</v>
      </c>
      <c r="I727" s="2">
        <v>0.5625</v>
      </c>
      <c r="J727" t="s">
        <v>429</v>
      </c>
      <c r="K727" s="6">
        <v>504141000</v>
      </c>
      <c r="L727" t="s">
        <v>1427</v>
      </c>
      <c r="N727">
        <v>18</v>
      </c>
      <c r="O727" s="14">
        <v>142</v>
      </c>
    </row>
    <row r="728" spans="1:15" x14ac:dyDescent="0.35">
      <c r="A728" t="s">
        <v>1631</v>
      </c>
      <c r="C728" t="s">
        <v>1632</v>
      </c>
      <c r="D728" s="5">
        <f t="shared" si="11"/>
        <v>37</v>
      </c>
      <c r="E728">
        <v>3</v>
      </c>
      <c r="F728" s="1">
        <v>45092</v>
      </c>
      <c r="G728" s="1">
        <v>45092</v>
      </c>
      <c r="H728" s="2">
        <v>0.77083333333333337</v>
      </c>
      <c r="I728" s="2">
        <v>0.85416666666666663</v>
      </c>
      <c r="J728" t="s">
        <v>196</v>
      </c>
      <c r="K728" s="6">
        <v>504141000</v>
      </c>
      <c r="L728" t="s">
        <v>510</v>
      </c>
      <c r="N728">
        <v>50</v>
      </c>
      <c r="O728" s="14">
        <v>0</v>
      </c>
    </row>
    <row r="729" spans="1:15" x14ac:dyDescent="0.35">
      <c r="A729" t="s">
        <v>1633</v>
      </c>
      <c r="B729">
        <v>13</v>
      </c>
      <c r="C729" t="s">
        <v>643</v>
      </c>
      <c r="D729" s="5">
        <f t="shared" si="11"/>
        <v>45</v>
      </c>
      <c r="E729">
        <v>11</v>
      </c>
      <c r="F729" s="1">
        <v>45036</v>
      </c>
      <c r="G729" s="1">
        <v>45092</v>
      </c>
      <c r="H729" s="2">
        <v>0.84722222222222221</v>
      </c>
      <c r="I729" s="2">
        <v>0.89583333333333337</v>
      </c>
      <c r="J729" t="s">
        <v>632</v>
      </c>
      <c r="K729" s="6">
        <v>504141000</v>
      </c>
      <c r="L729" t="s">
        <v>633</v>
      </c>
      <c r="N729">
        <v>15</v>
      </c>
      <c r="O729" s="14">
        <v>50</v>
      </c>
    </row>
    <row r="730" spans="1:15" x14ac:dyDescent="0.35">
      <c r="A730" t="s">
        <v>1634</v>
      </c>
      <c r="B730">
        <v>15</v>
      </c>
      <c r="C730" t="s">
        <v>1635</v>
      </c>
      <c r="D730" s="5">
        <f t="shared" si="11"/>
        <v>100</v>
      </c>
      <c r="E730">
        <v>44</v>
      </c>
      <c r="F730" s="1">
        <v>44994</v>
      </c>
      <c r="G730" s="1">
        <v>45092</v>
      </c>
      <c r="H730" s="2">
        <v>0.70833333333333337</v>
      </c>
      <c r="I730" s="2">
        <v>0.83333333333333337</v>
      </c>
      <c r="J730" t="s">
        <v>333</v>
      </c>
      <c r="K730" s="6">
        <v>504141000</v>
      </c>
      <c r="L730" t="s">
        <v>334</v>
      </c>
      <c r="N730">
        <v>12</v>
      </c>
      <c r="O730" s="14">
        <v>166</v>
      </c>
    </row>
    <row r="731" spans="1:15" x14ac:dyDescent="0.35">
      <c r="A731" t="s">
        <v>1636</v>
      </c>
      <c r="C731" t="s">
        <v>1637</v>
      </c>
      <c r="D731" s="5">
        <f t="shared" si="11"/>
        <v>37</v>
      </c>
      <c r="E731">
        <v>6</v>
      </c>
      <c r="F731" s="1">
        <v>45093</v>
      </c>
      <c r="G731" s="1">
        <v>45093</v>
      </c>
      <c r="H731" s="2">
        <v>0.72916666666666663</v>
      </c>
      <c r="I731" s="2">
        <v>0.89583333333333337</v>
      </c>
      <c r="J731" t="s">
        <v>298</v>
      </c>
      <c r="K731" s="6">
        <v>504141000</v>
      </c>
      <c r="L731" t="s">
        <v>322</v>
      </c>
      <c r="N731">
        <v>15</v>
      </c>
      <c r="O731" s="14">
        <v>26</v>
      </c>
    </row>
    <row r="732" spans="1:15" x14ac:dyDescent="0.35">
      <c r="A732" t="s">
        <v>1638</v>
      </c>
      <c r="C732" t="s">
        <v>242</v>
      </c>
      <c r="D732" s="5">
        <f t="shared" si="11"/>
        <v>28</v>
      </c>
      <c r="E732">
        <v>18</v>
      </c>
      <c r="F732" s="1">
        <v>44988</v>
      </c>
      <c r="G732" s="1">
        <v>45093</v>
      </c>
      <c r="H732" s="2">
        <v>0.76041666666666663</v>
      </c>
      <c r="I732" s="2">
        <v>0.80208333333333337</v>
      </c>
      <c r="J732" t="s">
        <v>243</v>
      </c>
      <c r="K732" s="6">
        <v>504141000</v>
      </c>
      <c r="L732" t="s">
        <v>1570</v>
      </c>
      <c r="N732">
        <v>15</v>
      </c>
      <c r="O732" s="14">
        <v>83</v>
      </c>
    </row>
    <row r="733" spans="1:15" x14ac:dyDescent="0.35">
      <c r="A733" t="s">
        <v>1639</v>
      </c>
      <c r="B733">
        <v>14</v>
      </c>
      <c r="C733" t="s">
        <v>1640</v>
      </c>
      <c r="D733" s="5">
        <f t="shared" si="11"/>
        <v>26</v>
      </c>
      <c r="E733">
        <v>8</v>
      </c>
      <c r="F733" s="1">
        <v>45044</v>
      </c>
      <c r="G733" s="1">
        <v>45093</v>
      </c>
      <c r="H733" s="2">
        <v>0.66666666666666663</v>
      </c>
      <c r="I733" s="2">
        <v>0.72916666666666663</v>
      </c>
      <c r="J733" t="s">
        <v>1403</v>
      </c>
      <c r="L733" t="s">
        <v>874</v>
      </c>
      <c r="N733">
        <v>6</v>
      </c>
      <c r="O733" s="14">
        <v>73</v>
      </c>
    </row>
    <row r="734" spans="1:15" x14ac:dyDescent="0.35">
      <c r="A734" t="s">
        <v>1641</v>
      </c>
      <c r="B734">
        <v>13</v>
      </c>
      <c r="C734" t="s">
        <v>1642</v>
      </c>
      <c r="D734" s="5">
        <f t="shared" si="11"/>
        <v>47</v>
      </c>
      <c r="E734">
        <v>6</v>
      </c>
      <c r="F734" s="1">
        <v>45094</v>
      </c>
      <c r="G734" s="1">
        <v>45094</v>
      </c>
      <c r="H734" s="2">
        <v>0.41666666666666669</v>
      </c>
      <c r="I734" s="2">
        <v>0.58333333333333337</v>
      </c>
      <c r="J734" t="s">
        <v>429</v>
      </c>
      <c r="K734" s="6">
        <v>504141000</v>
      </c>
      <c r="L734" t="s">
        <v>668</v>
      </c>
      <c r="N734">
        <v>14</v>
      </c>
      <c r="O734" s="14">
        <v>42</v>
      </c>
    </row>
    <row r="735" spans="1:15" x14ac:dyDescent="0.35">
      <c r="A735" t="s">
        <v>1643</v>
      </c>
      <c r="B735">
        <v>13</v>
      </c>
      <c r="C735" t="s">
        <v>1644</v>
      </c>
      <c r="D735" s="5">
        <f t="shared" si="11"/>
        <v>13</v>
      </c>
      <c r="E735">
        <v>16</v>
      </c>
      <c r="F735" s="1">
        <v>45054</v>
      </c>
      <c r="G735" s="1">
        <v>45096</v>
      </c>
      <c r="H735" s="2">
        <v>0.45833333333333331</v>
      </c>
      <c r="I735" s="2">
        <v>0.54166666666666663</v>
      </c>
      <c r="J735" t="s">
        <v>317</v>
      </c>
      <c r="K735" s="6">
        <v>504141000</v>
      </c>
      <c r="L735" t="s">
        <v>1645</v>
      </c>
      <c r="N735">
        <v>15</v>
      </c>
      <c r="O735" s="14">
        <v>61</v>
      </c>
    </row>
    <row r="736" spans="1:15" x14ac:dyDescent="0.35">
      <c r="A736" t="s">
        <v>1646</v>
      </c>
      <c r="B736">
        <v>1</v>
      </c>
      <c r="C736" t="s">
        <v>1647</v>
      </c>
      <c r="D736" s="5">
        <f t="shared" si="11"/>
        <v>18</v>
      </c>
      <c r="E736">
        <v>16</v>
      </c>
      <c r="F736" s="1">
        <v>45077</v>
      </c>
      <c r="G736" s="1">
        <v>45096</v>
      </c>
      <c r="H736" s="2">
        <v>0.77083333333333337</v>
      </c>
      <c r="I736" s="2">
        <v>0.85416666666666663</v>
      </c>
      <c r="J736" t="s">
        <v>403</v>
      </c>
      <c r="K736" s="6">
        <v>504141000</v>
      </c>
      <c r="L736" t="s">
        <v>472</v>
      </c>
      <c r="N736">
        <v>9</v>
      </c>
      <c r="O736" s="14">
        <v>85</v>
      </c>
    </row>
    <row r="737" spans="1:15" x14ac:dyDescent="0.35">
      <c r="A737" t="s">
        <v>1648</v>
      </c>
      <c r="B737">
        <v>15</v>
      </c>
      <c r="C737" t="s">
        <v>1649</v>
      </c>
      <c r="D737" s="5">
        <f t="shared" si="11"/>
        <v>14</v>
      </c>
      <c r="E737">
        <v>27</v>
      </c>
      <c r="F737" s="1">
        <v>44830</v>
      </c>
      <c r="G737" s="1">
        <v>45096</v>
      </c>
      <c r="H737" s="2">
        <v>0.75</v>
      </c>
      <c r="I737" s="2">
        <v>0.83333333333333337</v>
      </c>
      <c r="J737" t="s">
        <v>340</v>
      </c>
      <c r="K737" s="6">
        <v>504141000</v>
      </c>
      <c r="L737" t="s">
        <v>1650</v>
      </c>
      <c r="M737" t="s">
        <v>2053</v>
      </c>
      <c r="N737">
        <v>3</v>
      </c>
      <c r="O737" s="14">
        <v>0</v>
      </c>
    </row>
    <row r="738" spans="1:15" x14ac:dyDescent="0.35">
      <c r="A738" t="s">
        <v>1651</v>
      </c>
      <c r="B738">
        <v>13</v>
      </c>
      <c r="C738" t="s">
        <v>1652</v>
      </c>
      <c r="D738" s="5">
        <f t="shared" si="11"/>
        <v>9</v>
      </c>
      <c r="E738">
        <v>43</v>
      </c>
      <c r="F738" s="1">
        <v>44816</v>
      </c>
      <c r="G738" s="1">
        <v>45096</v>
      </c>
      <c r="H738" s="2">
        <v>0.46527777777777773</v>
      </c>
      <c r="I738" s="2">
        <v>0.50694444444444442</v>
      </c>
      <c r="J738" t="s">
        <v>429</v>
      </c>
      <c r="K738" s="6">
        <v>504141000</v>
      </c>
      <c r="L738" t="s">
        <v>1427</v>
      </c>
      <c r="N738">
        <v>18</v>
      </c>
      <c r="O738" s="14">
        <v>165</v>
      </c>
    </row>
    <row r="739" spans="1:15" x14ac:dyDescent="0.35">
      <c r="A739" t="s">
        <v>1653</v>
      </c>
      <c r="B739">
        <v>13</v>
      </c>
      <c r="C739" t="s">
        <v>1556</v>
      </c>
      <c r="D739" s="5">
        <f t="shared" si="11"/>
        <v>13</v>
      </c>
      <c r="E739">
        <v>43</v>
      </c>
      <c r="F739" s="1">
        <v>44816</v>
      </c>
      <c r="G739" s="1">
        <v>45096</v>
      </c>
      <c r="H739" s="2">
        <v>0.375</v>
      </c>
      <c r="I739" s="2">
        <v>0.41666666666666669</v>
      </c>
      <c r="J739" t="s">
        <v>429</v>
      </c>
      <c r="K739" s="6">
        <v>504141000</v>
      </c>
      <c r="L739" t="s">
        <v>1427</v>
      </c>
      <c r="N739">
        <v>18</v>
      </c>
      <c r="O739" s="14">
        <v>165</v>
      </c>
    </row>
    <row r="740" spans="1:15" x14ac:dyDescent="0.35">
      <c r="A740" t="s">
        <v>1654</v>
      </c>
      <c r="B740">
        <v>13</v>
      </c>
      <c r="C740" t="s">
        <v>1382</v>
      </c>
      <c r="D740" s="5">
        <f t="shared" si="11"/>
        <v>8</v>
      </c>
      <c r="E740">
        <v>43</v>
      </c>
      <c r="F740" s="1">
        <v>44816</v>
      </c>
      <c r="G740" s="1">
        <v>45096</v>
      </c>
      <c r="H740" s="2">
        <v>0.79166666666666663</v>
      </c>
      <c r="I740" s="2">
        <v>0.83333333333333337</v>
      </c>
      <c r="J740" t="s">
        <v>429</v>
      </c>
      <c r="K740" s="6">
        <v>504141000</v>
      </c>
      <c r="L740" t="s">
        <v>1427</v>
      </c>
      <c r="N740">
        <v>18</v>
      </c>
      <c r="O740" s="14">
        <v>165</v>
      </c>
    </row>
    <row r="741" spans="1:15" x14ac:dyDescent="0.35">
      <c r="A741" t="s">
        <v>1655</v>
      </c>
      <c r="C741" t="s">
        <v>1656</v>
      </c>
      <c r="D741" s="5">
        <f t="shared" si="11"/>
        <v>18</v>
      </c>
      <c r="E741">
        <v>3</v>
      </c>
      <c r="F741" s="1">
        <v>45096</v>
      </c>
      <c r="G741" s="1">
        <v>45096</v>
      </c>
      <c r="H741" s="2">
        <v>0.8125</v>
      </c>
      <c r="I741" s="2">
        <v>0.89583333333333337</v>
      </c>
      <c r="J741" t="s">
        <v>196</v>
      </c>
      <c r="K741" s="6">
        <v>504141000</v>
      </c>
      <c r="L741" t="s">
        <v>305</v>
      </c>
      <c r="N741">
        <v>80</v>
      </c>
      <c r="O741" s="14">
        <v>0</v>
      </c>
    </row>
    <row r="742" spans="1:15" x14ac:dyDescent="0.35">
      <c r="A742" t="s">
        <v>1657</v>
      </c>
      <c r="C742" t="s">
        <v>1658</v>
      </c>
      <c r="D742" s="5">
        <f t="shared" si="11"/>
        <v>38</v>
      </c>
      <c r="E742">
        <v>0</v>
      </c>
      <c r="F742" s="1">
        <v>44816</v>
      </c>
      <c r="G742" s="1">
        <v>45096</v>
      </c>
      <c r="H742" s="2">
        <v>0.8125</v>
      </c>
      <c r="I742" s="2">
        <v>0.89583333333333337</v>
      </c>
      <c r="J742" t="s">
        <v>196</v>
      </c>
      <c r="K742" s="6">
        <v>504141000</v>
      </c>
      <c r="L742" t="s">
        <v>305</v>
      </c>
      <c r="N742">
        <v>80</v>
      </c>
      <c r="O742" s="14">
        <v>0</v>
      </c>
    </row>
    <row r="743" spans="1:15" x14ac:dyDescent="0.35">
      <c r="A743" t="s">
        <v>1659</v>
      </c>
      <c r="B743">
        <v>15</v>
      </c>
      <c r="C743" t="s">
        <v>1660</v>
      </c>
      <c r="D743" s="5">
        <f t="shared" si="11"/>
        <v>36</v>
      </c>
      <c r="E743">
        <v>13</v>
      </c>
      <c r="F743" s="1">
        <v>45082</v>
      </c>
      <c r="G743" s="1">
        <v>45096</v>
      </c>
      <c r="H743" s="2">
        <v>0.59375</v>
      </c>
      <c r="I743" s="2">
        <v>0.72916666666666663</v>
      </c>
      <c r="J743" t="s">
        <v>591</v>
      </c>
      <c r="K743" s="6">
        <v>504141000</v>
      </c>
      <c r="L743" t="s">
        <v>592</v>
      </c>
      <c r="N743">
        <v>9</v>
      </c>
      <c r="O743" s="14">
        <v>67</v>
      </c>
    </row>
    <row r="744" spans="1:15" x14ac:dyDescent="0.35">
      <c r="A744" t="s">
        <v>1661</v>
      </c>
      <c r="B744">
        <v>13</v>
      </c>
      <c r="C744" t="s">
        <v>885</v>
      </c>
      <c r="D744" s="5">
        <f t="shared" si="11"/>
        <v>20</v>
      </c>
      <c r="E744">
        <v>12</v>
      </c>
      <c r="F744" s="1">
        <v>45054</v>
      </c>
      <c r="G744" s="1">
        <v>45096</v>
      </c>
      <c r="H744" s="2">
        <v>0.43055555555555558</v>
      </c>
      <c r="I744" s="2">
        <v>0.49305555555555558</v>
      </c>
      <c r="J744" t="s">
        <v>243</v>
      </c>
      <c r="K744" s="6">
        <v>504141000</v>
      </c>
      <c r="L744" t="s">
        <v>668</v>
      </c>
      <c r="N744">
        <v>15</v>
      </c>
      <c r="O744" s="14">
        <v>61</v>
      </c>
    </row>
    <row r="745" spans="1:15" x14ac:dyDescent="0.35">
      <c r="A745" t="s">
        <v>1662</v>
      </c>
      <c r="B745">
        <v>13</v>
      </c>
      <c r="C745" t="s">
        <v>1663</v>
      </c>
      <c r="D745" s="5">
        <f t="shared" si="11"/>
        <v>54</v>
      </c>
      <c r="E745">
        <v>11</v>
      </c>
      <c r="F745" s="1">
        <v>45048</v>
      </c>
      <c r="G745" s="1">
        <v>45097</v>
      </c>
      <c r="H745" s="2">
        <v>0.625</v>
      </c>
      <c r="I745" s="2">
        <v>0.66666666666666663</v>
      </c>
      <c r="J745" t="s">
        <v>243</v>
      </c>
      <c r="K745" s="6">
        <v>504141000</v>
      </c>
      <c r="L745" t="s">
        <v>1003</v>
      </c>
      <c r="N745">
        <v>18</v>
      </c>
      <c r="O745" s="14">
        <v>42</v>
      </c>
    </row>
    <row r="746" spans="1:15" x14ac:dyDescent="0.35">
      <c r="A746" t="s">
        <v>1664</v>
      </c>
      <c r="B746">
        <v>13</v>
      </c>
      <c r="C746" t="s">
        <v>187</v>
      </c>
      <c r="D746" s="5">
        <f t="shared" si="11"/>
        <v>72</v>
      </c>
      <c r="E746">
        <v>27</v>
      </c>
      <c r="F746" s="1">
        <v>45013</v>
      </c>
      <c r="G746" s="1">
        <v>45097</v>
      </c>
      <c r="H746" s="2">
        <v>0.75</v>
      </c>
      <c r="I746" s="2">
        <v>0.8125</v>
      </c>
      <c r="J746" t="s">
        <v>180</v>
      </c>
      <c r="K746" s="6">
        <v>504141000</v>
      </c>
      <c r="L746" t="s">
        <v>1665</v>
      </c>
      <c r="N746">
        <v>15</v>
      </c>
      <c r="O746" s="14">
        <v>0</v>
      </c>
    </row>
    <row r="747" spans="1:15" x14ac:dyDescent="0.35">
      <c r="A747" t="s">
        <v>1666</v>
      </c>
      <c r="B747">
        <v>15</v>
      </c>
      <c r="C747" t="s">
        <v>1667</v>
      </c>
      <c r="D747" s="5">
        <f t="shared" si="11"/>
        <v>12</v>
      </c>
      <c r="E747">
        <v>32</v>
      </c>
      <c r="F747" s="1">
        <v>45027</v>
      </c>
      <c r="G747" s="1">
        <v>45097</v>
      </c>
      <c r="H747" s="2">
        <v>0.77083333333333337</v>
      </c>
      <c r="I747" s="2">
        <v>0.89583333333333337</v>
      </c>
      <c r="J747" t="s">
        <v>591</v>
      </c>
      <c r="K747" s="6">
        <v>504141000</v>
      </c>
      <c r="L747" t="s">
        <v>228</v>
      </c>
      <c r="N747">
        <v>10</v>
      </c>
      <c r="O747" s="14">
        <v>141</v>
      </c>
    </row>
    <row r="748" spans="1:15" x14ac:dyDescent="0.35">
      <c r="A748" t="s">
        <v>1668</v>
      </c>
      <c r="B748">
        <v>8</v>
      </c>
      <c r="C748" t="s">
        <v>1669</v>
      </c>
      <c r="D748" s="5">
        <f t="shared" si="11"/>
        <v>23</v>
      </c>
      <c r="E748">
        <v>7</v>
      </c>
      <c r="F748" s="1">
        <v>45083</v>
      </c>
      <c r="G748" s="1">
        <v>45097</v>
      </c>
      <c r="H748" s="2">
        <v>0.66666666666666663</v>
      </c>
      <c r="I748" s="2">
        <v>0.77083333333333337</v>
      </c>
      <c r="J748" t="s">
        <v>433</v>
      </c>
      <c r="K748" s="6">
        <v>504141000</v>
      </c>
      <c r="L748" t="s">
        <v>945</v>
      </c>
      <c r="N748">
        <v>12</v>
      </c>
      <c r="O748" s="14">
        <v>48</v>
      </c>
    </row>
    <row r="749" spans="1:15" x14ac:dyDescent="0.35">
      <c r="A749" t="s">
        <v>1670</v>
      </c>
      <c r="B749">
        <v>13</v>
      </c>
      <c r="C749" t="s">
        <v>1671</v>
      </c>
      <c r="D749" s="5">
        <f t="shared" si="11"/>
        <v>8</v>
      </c>
      <c r="E749">
        <v>19</v>
      </c>
      <c r="F749" s="1">
        <v>44971</v>
      </c>
      <c r="G749" s="1">
        <v>45097</v>
      </c>
      <c r="H749" s="2">
        <v>0.70833333333333337</v>
      </c>
      <c r="I749" s="2">
        <v>0.75</v>
      </c>
      <c r="J749" t="s">
        <v>317</v>
      </c>
      <c r="K749" s="6">
        <v>504141000</v>
      </c>
      <c r="L749" t="s">
        <v>888</v>
      </c>
      <c r="N749">
        <v>15</v>
      </c>
      <c r="O749" s="14">
        <v>95</v>
      </c>
    </row>
    <row r="750" spans="1:15" x14ac:dyDescent="0.35">
      <c r="A750" t="s">
        <v>1672</v>
      </c>
      <c r="B750">
        <v>13</v>
      </c>
      <c r="C750" t="s">
        <v>1673</v>
      </c>
      <c r="D750" s="5">
        <f t="shared" si="11"/>
        <v>9</v>
      </c>
      <c r="E750">
        <v>19</v>
      </c>
      <c r="F750" s="1">
        <v>44971</v>
      </c>
      <c r="G750" s="1">
        <v>45097</v>
      </c>
      <c r="H750" s="2">
        <v>0.75694444444444453</v>
      </c>
      <c r="I750" s="2">
        <v>0.79861111111111116</v>
      </c>
      <c r="J750" t="s">
        <v>317</v>
      </c>
      <c r="K750" s="6">
        <v>504141000</v>
      </c>
      <c r="L750" t="s">
        <v>888</v>
      </c>
      <c r="N750">
        <v>16</v>
      </c>
      <c r="O750" s="14">
        <v>95</v>
      </c>
    </row>
    <row r="751" spans="1:15" x14ac:dyDescent="0.35">
      <c r="A751" t="s">
        <v>1674</v>
      </c>
      <c r="B751">
        <v>15</v>
      </c>
      <c r="C751" t="s">
        <v>1345</v>
      </c>
      <c r="D751" s="5">
        <f t="shared" si="11"/>
        <v>17</v>
      </c>
      <c r="E751">
        <v>20</v>
      </c>
      <c r="F751" s="1">
        <v>45069</v>
      </c>
      <c r="G751" s="1">
        <v>45097</v>
      </c>
      <c r="H751" s="2">
        <v>0.77083333333333337</v>
      </c>
      <c r="I751" s="2">
        <v>0.89583333333333337</v>
      </c>
      <c r="J751" t="s">
        <v>235</v>
      </c>
      <c r="K751" s="6">
        <v>504141000</v>
      </c>
      <c r="L751" t="s">
        <v>1346</v>
      </c>
      <c r="N751">
        <v>12</v>
      </c>
      <c r="O751" s="14">
        <v>82</v>
      </c>
    </row>
    <row r="752" spans="1:15" x14ac:dyDescent="0.35">
      <c r="A752" t="s">
        <v>1675</v>
      </c>
      <c r="C752" t="s">
        <v>314</v>
      </c>
      <c r="D752" s="5">
        <f t="shared" si="11"/>
        <v>24</v>
      </c>
      <c r="E752">
        <v>4</v>
      </c>
      <c r="F752" s="1">
        <v>45098</v>
      </c>
      <c r="G752" s="1">
        <v>45098</v>
      </c>
      <c r="H752" s="2">
        <v>0.75</v>
      </c>
      <c r="I752" s="2">
        <v>0.875</v>
      </c>
      <c r="J752" t="s">
        <v>180</v>
      </c>
      <c r="K752" s="6">
        <v>504141000</v>
      </c>
      <c r="L752" t="s">
        <v>315</v>
      </c>
      <c r="N752">
        <v>25</v>
      </c>
      <c r="O752" s="14">
        <v>0</v>
      </c>
    </row>
    <row r="753" spans="1:15" x14ac:dyDescent="0.35">
      <c r="A753" t="s">
        <v>1676</v>
      </c>
      <c r="B753">
        <v>13</v>
      </c>
      <c r="C753" t="s">
        <v>795</v>
      </c>
      <c r="D753" s="5">
        <f t="shared" si="11"/>
        <v>43</v>
      </c>
      <c r="E753">
        <v>14</v>
      </c>
      <c r="F753" s="1">
        <v>45049</v>
      </c>
      <c r="G753" s="1">
        <v>45098</v>
      </c>
      <c r="H753" s="2">
        <v>0.80555555555555547</v>
      </c>
      <c r="I753" s="2">
        <v>0.85763888888888884</v>
      </c>
      <c r="J753" t="s">
        <v>429</v>
      </c>
      <c r="K753" s="6">
        <v>504141000</v>
      </c>
      <c r="L753" t="s">
        <v>796</v>
      </c>
      <c r="N753">
        <v>17</v>
      </c>
      <c r="O753" s="14">
        <v>68</v>
      </c>
    </row>
    <row r="754" spans="1:15" x14ac:dyDescent="0.35">
      <c r="A754" t="s">
        <v>1677</v>
      </c>
      <c r="B754">
        <v>1</v>
      </c>
      <c r="C754" t="s">
        <v>1678</v>
      </c>
      <c r="D754" s="5">
        <f t="shared" si="11"/>
        <v>43</v>
      </c>
      <c r="E754">
        <v>12</v>
      </c>
      <c r="F754" s="1">
        <v>45063</v>
      </c>
      <c r="G754" s="1">
        <v>45098</v>
      </c>
      <c r="H754" s="2">
        <v>0.75</v>
      </c>
      <c r="I754" s="2">
        <v>0.8125</v>
      </c>
      <c r="J754" t="s">
        <v>486</v>
      </c>
      <c r="L754" t="s">
        <v>463</v>
      </c>
      <c r="N754">
        <v>9</v>
      </c>
      <c r="O754" s="14">
        <v>69</v>
      </c>
    </row>
    <row r="755" spans="1:15" x14ac:dyDescent="0.35">
      <c r="A755" t="s">
        <v>1679</v>
      </c>
      <c r="B755">
        <v>10</v>
      </c>
      <c r="C755" t="s">
        <v>1680</v>
      </c>
      <c r="D755" s="5">
        <f t="shared" si="11"/>
        <v>24</v>
      </c>
      <c r="E755">
        <v>3</v>
      </c>
      <c r="F755" s="1">
        <v>45098</v>
      </c>
      <c r="G755" s="1">
        <v>45098</v>
      </c>
      <c r="H755" s="2">
        <v>0.625</v>
      </c>
      <c r="I755" s="2">
        <v>0.70833333333333337</v>
      </c>
      <c r="J755" t="s">
        <v>1681</v>
      </c>
      <c r="K755" s="6">
        <v>5010042800</v>
      </c>
      <c r="L755" t="s">
        <v>1026</v>
      </c>
      <c r="N755">
        <v>99</v>
      </c>
      <c r="O755" s="14">
        <v>0</v>
      </c>
    </row>
    <row r="756" spans="1:15" x14ac:dyDescent="0.35">
      <c r="A756" t="s">
        <v>1682</v>
      </c>
      <c r="B756">
        <v>13</v>
      </c>
      <c r="C756" t="s">
        <v>795</v>
      </c>
      <c r="D756" s="5">
        <f t="shared" si="11"/>
        <v>43</v>
      </c>
      <c r="E756">
        <v>14</v>
      </c>
      <c r="F756" s="1">
        <v>45049</v>
      </c>
      <c r="G756" s="1">
        <v>45098</v>
      </c>
      <c r="H756" s="2">
        <v>0.74305555555555547</v>
      </c>
      <c r="I756" s="2">
        <v>0.79513888888888884</v>
      </c>
      <c r="J756" t="s">
        <v>429</v>
      </c>
      <c r="K756" s="6">
        <v>504141000</v>
      </c>
      <c r="L756" t="s">
        <v>796</v>
      </c>
      <c r="N756">
        <v>18</v>
      </c>
      <c r="O756" s="14">
        <v>68</v>
      </c>
    </row>
    <row r="757" spans="1:15" x14ac:dyDescent="0.35">
      <c r="A757" t="s">
        <v>1683</v>
      </c>
      <c r="B757">
        <v>13</v>
      </c>
      <c r="C757" t="s">
        <v>1684</v>
      </c>
      <c r="D757" s="5">
        <f t="shared" si="11"/>
        <v>7</v>
      </c>
      <c r="E757">
        <v>136</v>
      </c>
      <c r="F757" s="1">
        <v>44812</v>
      </c>
      <c r="G757" s="1">
        <v>45099</v>
      </c>
      <c r="H757" s="2">
        <v>0.77083333333333337</v>
      </c>
      <c r="I757" s="2">
        <v>0.89583333333333337</v>
      </c>
      <c r="J757" t="s">
        <v>459</v>
      </c>
      <c r="K757" s="6">
        <v>504141000</v>
      </c>
      <c r="L757" t="s">
        <v>1685</v>
      </c>
      <c r="N757">
        <v>8</v>
      </c>
      <c r="O757" s="14">
        <v>0</v>
      </c>
    </row>
    <row r="758" spans="1:15" x14ac:dyDescent="0.35">
      <c r="A758" t="s">
        <v>1686</v>
      </c>
      <c r="B758">
        <v>13</v>
      </c>
      <c r="C758" t="s">
        <v>600</v>
      </c>
      <c r="D758" s="5">
        <f t="shared" si="11"/>
        <v>29</v>
      </c>
      <c r="E758">
        <v>10</v>
      </c>
      <c r="F758" s="1">
        <v>45036</v>
      </c>
      <c r="G758" s="1">
        <v>45099</v>
      </c>
      <c r="H758" s="2">
        <v>0.70833333333333337</v>
      </c>
      <c r="I758" s="2">
        <v>0.75</v>
      </c>
      <c r="J758" t="s">
        <v>721</v>
      </c>
      <c r="L758" t="s">
        <v>601</v>
      </c>
      <c r="N758">
        <v>15</v>
      </c>
      <c r="O758" s="14">
        <v>48</v>
      </c>
    </row>
    <row r="759" spans="1:15" x14ac:dyDescent="0.35">
      <c r="A759" t="s">
        <v>1687</v>
      </c>
      <c r="B759">
        <v>15</v>
      </c>
      <c r="C759" t="s">
        <v>1667</v>
      </c>
      <c r="D759" s="5">
        <f t="shared" si="11"/>
        <v>12</v>
      </c>
      <c r="E759">
        <v>36</v>
      </c>
      <c r="F759" s="1">
        <v>45008</v>
      </c>
      <c r="G759" s="1">
        <v>45099</v>
      </c>
      <c r="H759" s="2">
        <v>0.77083333333333337</v>
      </c>
      <c r="I759" s="2">
        <v>0.89583333333333337</v>
      </c>
      <c r="J759" t="s">
        <v>591</v>
      </c>
      <c r="K759" s="6">
        <v>504141000</v>
      </c>
      <c r="L759" t="s">
        <v>228</v>
      </c>
      <c r="N759">
        <v>10</v>
      </c>
      <c r="O759" s="14">
        <v>158</v>
      </c>
    </row>
    <row r="760" spans="1:15" x14ac:dyDescent="0.35">
      <c r="A760" t="s">
        <v>1688</v>
      </c>
      <c r="B760">
        <v>13</v>
      </c>
      <c r="C760" t="s">
        <v>1689</v>
      </c>
      <c r="D760" s="5">
        <f t="shared" si="11"/>
        <v>48</v>
      </c>
      <c r="E760">
        <v>14</v>
      </c>
      <c r="F760" s="1">
        <v>45043</v>
      </c>
      <c r="G760" s="1">
        <v>45099</v>
      </c>
      <c r="H760" s="2">
        <v>0.75</v>
      </c>
      <c r="I760" s="2">
        <v>0.8125</v>
      </c>
      <c r="J760" t="s">
        <v>486</v>
      </c>
      <c r="L760" t="s">
        <v>706</v>
      </c>
      <c r="N760">
        <v>18</v>
      </c>
      <c r="O760" s="14">
        <v>71</v>
      </c>
    </row>
    <row r="761" spans="1:15" x14ac:dyDescent="0.35">
      <c r="A761" t="s">
        <v>1690</v>
      </c>
      <c r="B761">
        <v>13</v>
      </c>
      <c r="C761" t="s">
        <v>831</v>
      </c>
      <c r="D761" s="5">
        <f t="shared" si="11"/>
        <v>22</v>
      </c>
      <c r="E761">
        <v>12</v>
      </c>
      <c r="F761" s="1">
        <v>45050</v>
      </c>
      <c r="G761" s="1">
        <v>45099</v>
      </c>
      <c r="H761" s="2">
        <v>0.77083333333333337</v>
      </c>
      <c r="I761" s="2">
        <v>0.83333333333333337</v>
      </c>
      <c r="J761" t="s">
        <v>243</v>
      </c>
      <c r="K761" s="6">
        <v>504141000</v>
      </c>
      <c r="L761" t="s">
        <v>668</v>
      </c>
      <c r="N761">
        <v>15</v>
      </c>
      <c r="O761" s="14">
        <v>61</v>
      </c>
    </row>
    <row r="762" spans="1:15" x14ac:dyDescent="0.35">
      <c r="A762" t="s">
        <v>1691</v>
      </c>
      <c r="B762">
        <v>13</v>
      </c>
      <c r="C762" t="s">
        <v>631</v>
      </c>
      <c r="D762" s="5">
        <f t="shared" si="11"/>
        <v>15</v>
      </c>
      <c r="E762">
        <v>43</v>
      </c>
      <c r="F762" s="1">
        <v>44820</v>
      </c>
      <c r="G762" s="1">
        <v>45100</v>
      </c>
      <c r="H762" s="2">
        <v>0.375</v>
      </c>
      <c r="I762" s="2">
        <v>0.41666666666666669</v>
      </c>
      <c r="J762" t="s">
        <v>429</v>
      </c>
      <c r="K762" s="6">
        <v>504141000</v>
      </c>
      <c r="L762" t="s">
        <v>1427</v>
      </c>
      <c r="N762">
        <v>19</v>
      </c>
      <c r="O762" s="14">
        <v>155</v>
      </c>
    </row>
    <row r="763" spans="1:15" x14ac:dyDescent="0.35">
      <c r="A763" t="s">
        <v>1692</v>
      </c>
      <c r="B763">
        <v>13</v>
      </c>
      <c r="C763" t="s">
        <v>222</v>
      </c>
      <c r="D763" s="5">
        <f t="shared" si="11"/>
        <v>74</v>
      </c>
      <c r="E763">
        <v>5</v>
      </c>
      <c r="F763" s="1">
        <v>45100</v>
      </c>
      <c r="G763" s="1">
        <v>45100</v>
      </c>
      <c r="H763" s="2">
        <v>0.66666666666666663</v>
      </c>
      <c r="I763" s="2">
        <v>0.8125</v>
      </c>
      <c r="J763" t="s">
        <v>298</v>
      </c>
      <c r="K763" s="6">
        <v>504141000</v>
      </c>
      <c r="L763" t="s">
        <v>224</v>
      </c>
      <c r="N763">
        <v>15</v>
      </c>
      <c r="O763" s="14">
        <v>26</v>
      </c>
    </row>
    <row r="764" spans="1:15" x14ac:dyDescent="0.35">
      <c r="A764" t="s">
        <v>1693</v>
      </c>
      <c r="B764">
        <v>13</v>
      </c>
      <c r="C764" t="s">
        <v>1426</v>
      </c>
      <c r="D764" s="5">
        <f t="shared" si="11"/>
        <v>13</v>
      </c>
      <c r="E764">
        <v>43</v>
      </c>
      <c r="F764" s="1">
        <v>44820</v>
      </c>
      <c r="G764" s="1">
        <v>45100</v>
      </c>
      <c r="H764" s="2">
        <v>0.4236111111111111</v>
      </c>
      <c r="I764" s="2">
        <v>0.46527777777777773</v>
      </c>
      <c r="J764" t="s">
        <v>429</v>
      </c>
      <c r="K764" s="6">
        <v>504141000</v>
      </c>
      <c r="L764" t="s">
        <v>1427</v>
      </c>
      <c r="N764">
        <v>18</v>
      </c>
      <c r="O764" s="14">
        <v>154</v>
      </c>
    </row>
    <row r="765" spans="1:15" x14ac:dyDescent="0.35">
      <c r="A765" t="s">
        <v>1694</v>
      </c>
      <c r="B765">
        <v>13</v>
      </c>
      <c r="C765" t="s">
        <v>1628</v>
      </c>
      <c r="D765" s="5">
        <f t="shared" si="11"/>
        <v>99</v>
      </c>
      <c r="E765">
        <v>4</v>
      </c>
      <c r="F765" s="1">
        <v>45100</v>
      </c>
      <c r="G765" s="1">
        <v>45100</v>
      </c>
      <c r="H765" s="2">
        <v>0.66666666666666663</v>
      </c>
      <c r="I765" s="2">
        <v>0.79166666666666663</v>
      </c>
      <c r="J765" t="s">
        <v>223</v>
      </c>
      <c r="L765" t="s">
        <v>979</v>
      </c>
      <c r="N765">
        <v>15</v>
      </c>
      <c r="O765" s="14">
        <v>23</v>
      </c>
    </row>
    <row r="766" spans="1:15" x14ac:dyDescent="0.35">
      <c r="A766" t="s">
        <v>1695</v>
      </c>
      <c r="B766">
        <v>10</v>
      </c>
      <c r="C766" t="s">
        <v>1696</v>
      </c>
      <c r="D766" s="5">
        <f t="shared" si="11"/>
        <v>44</v>
      </c>
      <c r="E766">
        <v>4</v>
      </c>
      <c r="F766" s="1">
        <v>45100</v>
      </c>
      <c r="G766" s="1">
        <v>45100</v>
      </c>
      <c r="H766" s="2">
        <v>0.60416666666666663</v>
      </c>
      <c r="I766" s="2">
        <v>0.72916666666666663</v>
      </c>
      <c r="J766" t="s">
        <v>419</v>
      </c>
      <c r="K766" s="6">
        <v>504141000</v>
      </c>
      <c r="L766" t="s">
        <v>426</v>
      </c>
      <c r="N766">
        <v>15</v>
      </c>
      <c r="O766" s="14">
        <v>44</v>
      </c>
    </row>
    <row r="767" spans="1:15" x14ac:dyDescent="0.35">
      <c r="A767" t="s">
        <v>1697</v>
      </c>
      <c r="B767">
        <v>10</v>
      </c>
      <c r="C767" t="s">
        <v>1698</v>
      </c>
      <c r="D767" s="5">
        <f t="shared" si="11"/>
        <v>29</v>
      </c>
      <c r="E767">
        <v>4</v>
      </c>
      <c r="F767" s="1">
        <v>45100</v>
      </c>
      <c r="G767" s="1">
        <v>45100</v>
      </c>
      <c r="H767" s="2">
        <v>0.70833333333333337</v>
      </c>
      <c r="I767" s="2">
        <v>0.83333333333333337</v>
      </c>
      <c r="J767" t="s">
        <v>340</v>
      </c>
      <c r="K767" s="6">
        <v>504141000</v>
      </c>
      <c r="L767" t="s">
        <v>1699</v>
      </c>
      <c r="N767">
        <v>30</v>
      </c>
      <c r="O767" s="14">
        <v>0</v>
      </c>
    </row>
    <row r="768" spans="1:15" x14ac:dyDescent="0.35">
      <c r="A768" t="s">
        <v>1700</v>
      </c>
      <c r="B768">
        <v>15</v>
      </c>
      <c r="C768" t="s">
        <v>1701</v>
      </c>
      <c r="D768" s="5">
        <f t="shared" si="11"/>
        <v>39</v>
      </c>
      <c r="E768">
        <v>15</v>
      </c>
      <c r="F768" s="1">
        <v>45100</v>
      </c>
      <c r="G768" s="1">
        <v>45101</v>
      </c>
      <c r="H768" s="2">
        <v>0.625</v>
      </c>
      <c r="I768" s="2">
        <v>0.83333333333333337</v>
      </c>
      <c r="J768" t="s">
        <v>329</v>
      </c>
      <c r="K768" s="6">
        <v>504141000</v>
      </c>
      <c r="L768" t="s">
        <v>481</v>
      </c>
      <c r="N768">
        <v>9</v>
      </c>
      <c r="O768" s="14">
        <v>96</v>
      </c>
    </row>
    <row r="769" spans="1:15" x14ac:dyDescent="0.35">
      <c r="A769" t="s">
        <v>1702</v>
      </c>
      <c r="B769">
        <v>15</v>
      </c>
      <c r="C769" t="s">
        <v>234</v>
      </c>
      <c r="D769" s="5">
        <f t="shared" si="11"/>
        <v>32</v>
      </c>
      <c r="E769">
        <v>10</v>
      </c>
      <c r="F769" s="1">
        <v>45101</v>
      </c>
      <c r="G769" s="1">
        <v>45101</v>
      </c>
      <c r="H769" s="2">
        <v>0.375</v>
      </c>
      <c r="I769" s="2">
        <v>0.70833333333333337</v>
      </c>
      <c r="J769" t="s">
        <v>235</v>
      </c>
      <c r="K769" s="6">
        <v>504141000</v>
      </c>
      <c r="L769" t="s">
        <v>236</v>
      </c>
      <c r="N769">
        <v>9</v>
      </c>
      <c r="O769" s="14">
        <v>75</v>
      </c>
    </row>
    <row r="770" spans="1:15" x14ac:dyDescent="0.35">
      <c r="A770" t="s">
        <v>1703</v>
      </c>
      <c r="B770">
        <v>8</v>
      </c>
      <c r="C770" t="s">
        <v>278</v>
      </c>
      <c r="D770" s="5">
        <f t="shared" si="11"/>
        <v>31</v>
      </c>
      <c r="E770">
        <v>10</v>
      </c>
      <c r="F770" s="1">
        <v>45101</v>
      </c>
      <c r="G770" s="1">
        <v>45101</v>
      </c>
      <c r="H770" s="2">
        <v>0.39583333333333331</v>
      </c>
      <c r="I770" s="2">
        <v>0.69791666666666663</v>
      </c>
      <c r="J770" t="s">
        <v>279</v>
      </c>
      <c r="K770" s="6">
        <v>504141000</v>
      </c>
      <c r="L770" t="s">
        <v>280</v>
      </c>
      <c r="N770">
        <v>6</v>
      </c>
      <c r="O770" s="14">
        <v>45</v>
      </c>
    </row>
    <row r="771" spans="1:15" x14ac:dyDescent="0.35">
      <c r="A771" t="s">
        <v>1704</v>
      </c>
      <c r="B771">
        <v>13</v>
      </c>
      <c r="C771" t="s">
        <v>559</v>
      </c>
      <c r="D771" s="5">
        <f t="shared" ref="D771:D834" si="12">LEN(C771)</f>
        <v>19</v>
      </c>
      <c r="E771">
        <v>18</v>
      </c>
      <c r="F771" s="1">
        <v>45033</v>
      </c>
      <c r="G771" s="1">
        <v>45103</v>
      </c>
      <c r="H771" s="2">
        <v>0.69791666666666663</v>
      </c>
      <c r="I771" s="2">
        <v>0.76041666666666663</v>
      </c>
      <c r="J771" t="s">
        <v>560</v>
      </c>
      <c r="L771" t="s">
        <v>561</v>
      </c>
      <c r="N771">
        <v>15</v>
      </c>
      <c r="O771" s="14">
        <v>92</v>
      </c>
    </row>
    <row r="772" spans="1:15" x14ac:dyDescent="0.35">
      <c r="A772" t="s">
        <v>1705</v>
      </c>
      <c r="B772">
        <v>13</v>
      </c>
      <c r="C772" t="s">
        <v>559</v>
      </c>
      <c r="D772" s="5">
        <f t="shared" si="12"/>
        <v>19</v>
      </c>
      <c r="E772">
        <v>18</v>
      </c>
      <c r="F772" s="1">
        <v>45033</v>
      </c>
      <c r="G772" s="1">
        <v>45103</v>
      </c>
      <c r="H772" s="2">
        <v>0.77083333333333337</v>
      </c>
      <c r="I772" s="2">
        <v>0.83333333333333337</v>
      </c>
      <c r="J772" t="s">
        <v>560</v>
      </c>
      <c r="L772" t="s">
        <v>561</v>
      </c>
      <c r="N772">
        <v>15</v>
      </c>
      <c r="O772" s="14">
        <v>92</v>
      </c>
    </row>
    <row r="773" spans="1:15" x14ac:dyDescent="0.35">
      <c r="A773" t="s">
        <v>1706</v>
      </c>
      <c r="B773">
        <v>1</v>
      </c>
      <c r="C773" t="s">
        <v>1707</v>
      </c>
      <c r="D773" s="5">
        <f t="shared" si="12"/>
        <v>21</v>
      </c>
      <c r="E773">
        <v>16</v>
      </c>
      <c r="F773" s="1">
        <v>45084</v>
      </c>
      <c r="G773" s="1">
        <v>45103</v>
      </c>
      <c r="H773" s="2">
        <v>0.77083333333333337</v>
      </c>
      <c r="I773" s="2">
        <v>0.85416666666666663</v>
      </c>
      <c r="J773" t="s">
        <v>385</v>
      </c>
      <c r="K773" s="6">
        <v>504141000</v>
      </c>
      <c r="L773" t="s">
        <v>588</v>
      </c>
      <c r="N773">
        <v>9</v>
      </c>
      <c r="O773" s="14">
        <v>92</v>
      </c>
    </row>
    <row r="774" spans="1:15" x14ac:dyDescent="0.35">
      <c r="A774" t="s">
        <v>1708</v>
      </c>
      <c r="B774">
        <v>15</v>
      </c>
      <c r="C774" t="s">
        <v>1551</v>
      </c>
      <c r="D774" s="5">
        <f t="shared" si="12"/>
        <v>7</v>
      </c>
      <c r="E774">
        <v>26</v>
      </c>
      <c r="F774" s="1">
        <v>44991</v>
      </c>
      <c r="G774" s="1">
        <v>45103</v>
      </c>
      <c r="H774" s="2">
        <v>0.76041666666666663</v>
      </c>
      <c r="I774" s="2">
        <v>0.89583333333333337</v>
      </c>
      <c r="J774" t="s">
        <v>591</v>
      </c>
      <c r="K774" s="6">
        <v>504141000</v>
      </c>
      <c r="L774" t="s">
        <v>592</v>
      </c>
      <c r="N774">
        <v>12</v>
      </c>
      <c r="O774" s="14">
        <v>114</v>
      </c>
    </row>
    <row r="775" spans="1:15" x14ac:dyDescent="0.35">
      <c r="A775" t="s">
        <v>1709</v>
      </c>
      <c r="B775">
        <v>13</v>
      </c>
      <c r="C775" t="s">
        <v>242</v>
      </c>
      <c r="D775" s="5">
        <f t="shared" si="12"/>
        <v>28</v>
      </c>
      <c r="E775">
        <v>19</v>
      </c>
      <c r="F775" s="1">
        <v>44984</v>
      </c>
      <c r="G775" s="1">
        <v>45103</v>
      </c>
      <c r="H775" s="2">
        <v>0.79166666666666663</v>
      </c>
      <c r="I775" s="2">
        <v>0.83333333333333337</v>
      </c>
      <c r="J775" t="s">
        <v>243</v>
      </c>
      <c r="K775" s="6">
        <v>504141000</v>
      </c>
      <c r="L775" t="s">
        <v>1710</v>
      </c>
      <c r="N775">
        <v>15</v>
      </c>
      <c r="O775" s="14">
        <v>89</v>
      </c>
    </row>
    <row r="776" spans="1:15" x14ac:dyDescent="0.35">
      <c r="A776" t="s">
        <v>1711</v>
      </c>
      <c r="B776">
        <v>13</v>
      </c>
      <c r="C776" t="s">
        <v>242</v>
      </c>
      <c r="D776" s="5">
        <f t="shared" si="12"/>
        <v>28</v>
      </c>
      <c r="E776">
        <v>19</v>
      </c>
      <c r="F776" s="1">
        <v>44984</v>
      </c>
      <c r="G776" s="1">
        <v>45103</v>
      </c>
      <c r="H776" s="2">
        <v>0.83333333333333337</v>
      </c>
      <c r="I776" s="2">
        <v>0.875</v>
      </c>
      <c r="J776" t="s">
        <v>243</v>
      </c>
      <c r="K776" s="6">
        <v>504141000</v>
      </c>
      <c r="L776" t="s">
        <v>1710</v>
      </c>
      <c r="N776">
        <v>15</v>
      </c>
      <c r="O776" s="14">
        <v>89</v>
      </c>
    </row>
    <row r="777" spans="1:15" x14ac:dyDescent="0.35">
      <c r="A777" t="s">
        <v>1712</v>
      </c>
      <c r="B777">
        <v>12</v>
      </c>
      <c r="C777" t="s">
        <v>1713</v>
      </c>
      <c r="D777" s="5">
        <f t="shared" si="12"/>
        <v>49</v>
      </c>
      <c r="E777">
        <v>49</v>
      </c>
      <c r="F777" s="1">
        <v>44936</v>
      </c>
      <c r="G777" s="1">
        <v>45104</v>
      </c>
      <c r="H777" s="2">
        <v>0.60416666666666663</v>
      </c>
      <c r="I777" s="2">
        <v>0.67708333333333337</v>
      </c>
      <c r="J777" t="s">
        <v>219</v>
      </c>
      <c r="K777" s="6">
        <v>504141000</v>
      </c>
      <c r="L777" t="s">
        <v>810</v>
      </c>
      <c r="N777">
        <v>42</v>
      </c>
      <c r="O777" s="14">
        <v>0</v>
      </c>
    </row>
    <row r="778" spans="1:15" x14ac:dyDescent="0.35">
      <c r="A778" t="s">
        <v>1714</v>
      </c>
      <c r="B778">
        <v>13</v>
      </c>
      <c r="C778" t="s">
        <v>694</v>
      </c>
      <c r="D778" s="5">
        <f t="shared" si="12"/>
        <v>34</v>
      </c>
      <c r="E778">
        <v>12</v>
      </c>
      <c r="F778" s="1">
        <v>45041</v>
      </c>
      <c r="G778" s="1">
        <v>45104</v>
      </c>
      <c r="H778" s="2">
        <v>0.44791666666666669</v>
      </c>
      <c r="I778" s="2">
        <v>0.48958333333333331</v>
      </c>
      <c r="J778" t="s">
        <v>243</v>
      </c>
      <c r="K778" s="6">
        <v>504141000</v>
      </c>
      <c r="L778" t="s">
        <v>695</v>
      </c>
      <c r="N778">
        <v>15</v>
      </c>
      <c r="O778" s="14">
        <v>70</v>
      </c>
    </row>
    <row r="779" spans="1:15" x14ac:dyDescent="0.35">
      <c r="A779" t="s">
        <v>1715</v>
      </c>
      <c r="B779">
        <v>1</v>
      </c>
      <c r="C779" t="s">
        <v>1716</v>
      </c>
      <c r="D779" s="5">
        <f t="shared" si="12"/>
        <v>29</v>
      </c>
      <c r="E779">
        <v>16</v>
      </c>
      <c r="F779" s="1">
        <v>45083</v>
      </c>
      <c r="G779" s="1">
        <v>45104</v>
      </c>
      <c r="H779" s="2">
        <v>0.77083333333333337</v>
      </c>
      <c r="I779" s="2">
        <v>0.85416666666666663</v>
      </c>
      <c r="J779" t="s">
        <v>486</v>
      </c>
      <c r="L779" t="s">
        <v>463</v>
      </c>
      <c r="N779">
        <v>9</v>
      </c>
      <c r="O779" s="14">
        <v>92</v>
      </c>
    </row>
    <row r="780" spans="1:15" x14ac:dyDescent="0.35">
      <c r="A780" t="s">
        <v>1717</v>
      </c>
      <c r="B780">
        <v>2</v>
      </c>
      <c r="C780" t="s">
        <v>1417</v>
      </c>
      <c r="D780" s="5">
        <f t="shared" si="12"/>
        <v>48</v>
      </c>
      <c r="E780">
        <v>8</v>
      </c>
      <c r="F780" s="1">
        <v>45083</v>
      </c>
      <c r="G780" s="1">
        <v>45104</v>
      </c>
      <c r="H780" s="2">
        <v>0.375</v>
      </c>
      <c r="I780" s="2">
        <v>0.4375</v>
      </c>
      <c r="J780" t="s">
        <v>700</v>
      </c>
      <c r="L780" t="s">
        <v>1418</v>
      </c>
      <c r="N780">
        <v>9</v>
      </c>
      <c r="O780" s="14">
        <v>38</v>
      </c>
    </row>
    <row r="781" spans="1:15" x14ac:dyDescent="0.35">
      <c r="A781" t="s">
        <v>1718</v>
      </c>
      <c r="B781">
        <v>13</v>
      </c>
      <c r="C781" t="s">
        <v>699</v>
      </c>
      <c r="D781" s="5">
        <f t="shared" si="12"/>
        <v>29</v>
      </c>
      <c r="E781">
        <v>6</v>
      </c>
      <c r="F781" s="1">
        <v>45083</v>
      </c>
      <c r="G781" s="1">
        <v>45104</v>
      </c>
      <c r="H781" s="2">
        <v>0.71875</v>
      </c>
      <c r="I781" s="2">
        <v>0.76041666666666663</v>
      </c>
      <c r="J781" t="s">
        <v>700</v>
      </c>
      <c r="L781" t="s">
        <v>701</v>
      </c>
      <c r="N781">
        <v>10</v>
      </c>
      <c r="O781" s="14">
        <v>45</v>
      </c>
    </row>
    <row r="782" spans="1:15" x14ac:dyDescent="0.35">
      <c r="A782" t="s">
        <v>1719</v>
      </c>
      <c r="B782">
        <v>13</v>
      </c>
      <c r="C782" t="s">
        <v>703</v>
      </c>
      <c r="D782" s="5">
        <f t="shared" si="12"/>
        <v>8</v>
      </c>
      <c r="E782">
        <v>18</v>
      </c>
      <c r="F782" s="1">
        <v>45041</v>
      </c>
      <c r="G782" s="1">
        <v>45104</v>
      </c>
      <c r="H782" s="2">
        <v>0.375</v>
      </c>
      <c r="I782" s="2">
        <v>0.4375</v>
      </c>
      <c r="J782" t="s">
        <v>243</v>
      </c>
      <c r="K782" s="6">
        <v>504141000</v>
      </c>
      <c r="L782" t="s">
        <v>695</v>
      </c>
      <c r="N782">
        <v>15</v>
      </c>
      <c r="O782" s="14">
        <v>105</v>
      </c>
    </row>
    <row r="783" spans="1:15" x14ac:dyDescent="0.35">
      <c r="A783" t="s">
        <v>1720</v>
      </c>
      <c r="B783">
        <v>12</v>
      </c>
      <c r="C783" t="s">
        <v>1721</v>
      </c>
      <c r="D783" s="5">
        <f t="shared" si="12"/>
        <v>50</v>
      </c>
      <c r="E783">
        <v>54</v>
      </c>
      <c r="F783" s="1">
        <v>44937</v>
      </c>
      <c r="G783" s="1">
        <v>45105</v>
      </c>
      <c r="H783" s="2">
        <v>0.60416666666666663</v>
      </c>
      <c r="I783" s="2">
        <v>0.67708333333333337</v>
      </c>
      <c r="J783" t="s">
        <v>219</v>
      </c>
      <c r="K783" s="6">
        <v>504141000</v>
      </c>
      <c r="L783" t="s">
        <v>1722</v>
      </c>
      <c r="N783">
        <v>45</v>
      </c>
      <c r="O783" s="14">
        <v>0</v>
      </c>
    </row>
    <row r="784" spans="1:15" x14ac:dyDescent="0.35">
      <c r="A784" t="s">
        <v>1723</v>
      </c>
      <c r="B784">
        <v>10</v>
      </c>
      <c r="C784" t="s">
        <v>1724</v>
      </c>
      <c r="D784" s="5">
        <f t="shared" si="12"/>
        <v>61</v>
      </c>
      <c r="E784">
        <v>14</v>
      </c>
      <c r="F784" s="1">
        <v>45105</v>
      </c>
      <c r="G784" s="1">
        <v>45105</v>
      </c>
      <c r="H784" s="2">
        <v>0.33333333333333331</v>
      </c>
      <c r="I784" s="2">
        <v>0.75</v>
      </c>
      <c r="J784" t="s">
        <v>208</v>
      </c>
      <c r="L784" t="s">
        <v>596</v>
      </c>
      <c r="N784">
        <v>12</v>
      </c>
      <c r="O784" s="14">
        <v>5</v>
      </c>
    </row>
    <row r="785" spans="1:15" x14ac:dyDescent="0.35">
      <c r="A785" t="s">
        <v>1725</v>
      </c>
      <c r="B785">
        <v>13</v>
      </c>
      <c r="C785" t="s">
        <v>1726</v>
      </c>
      <c r="D785" s="5">
        <f t="shared" si="12"/>
        <v>31</v>
      </c>
      <c r="E785">
        <v>16</v>
      </c>
      <c r="F785" s="1">
        <v>44986</v>
      </c>
      <c r="G785" s="1">
        <v>45105</v>
      </c>
      <c r="H785" s="2">
        <v>0.41666666666666669</v>
      </c>
      <c r="I785" s="2">
        <v>0.47916666666666669</v>
      </c>
      <c r="J785" t="s">
        <v>180</v>
      </c>
      <c r="K785" s="6">
        <v>504141000</v>
      </c>
      <c r="L785" t="s">
        <v>1727</v>
      </c>
      <c r="N785">
        <v>15</v>
      </c>
      <c r="O785" s="14">
        <v>82</v>
      </c>
    </row>
    <row r="786" spans="1:15" x14ac:dyDescent="0.35">
      <c r="A786" t="s">
        <v>1728</v>
      </c>
      <c r="B786">
        <v>2</v>
      </c>
      <c r="C786" t="s">
        <v>1434</v>
      </c>
      <c r="D786" s="5">
        <f t="shared" si="12"/>
        <v>47</v>
      </c>
      <c r="E786">
        <v>8</v>
      </c>
      <c r="F786" s="1">
        <v>45084</v>
      </c>
      <c r="G786" s="1">
        <v>45105</v>
      </c>
      <c r="H786" s="2">
        <v>0.375</v>
      </c>
      <c r="I786" s="2">
        <v>0.4375</v>
      </c>
      <c r="J786" t="s">
        <v>700</v>
      </c>
      <c r="L786" t="s">
        <v>588</v>
      </c>
      <c r="N786">
        <v>9</v>
      </c>
      <c r="O786" s="14">
        <v>38</v>
      </c>
    </row>
    <row r="787" spans="1:15" x14ac:dyDescent="0.35">
      <c r="A787" t="s">
        <v>1729</v>
      </c>
      <c r="B787">
        <v>13</v>
      </c>
      <c r="C787" t="s">
        <v>802</v>
      </c>
      <c r="D787" s="5">
        <f t="shared" si="12"/>
        <v>14</v>
      </c>
      <c r="E787">
        <v>20</v>
      </c>
      <c r="F787" s="1">
        <v>45042</v>
      </c>
      <c r="G787" s="1">
        <v>45105</v>
      </c>
      <c r="H787" s="2">
        <v>0.35416666666666669</v>
      </c>
      <c r="I787" s="2">
        <v>0.41666666666666669</v>
      </c>
      <c r="J787" t="s">
        <v>243</v>
      </c>
      <c r="K787" s="6">
        <v>504141000</v>
      </c>
      <c r="L787" t="s">
        <v>803</v>
      </c>
      <c r="N787">
        <v>15</v>
      </c>
      <c r="O787" s="14">
        <v>102</v>
      </c>
    </row>
    <row r="788" spans="1:15" x14ac:dyDescent="0.35">
      <c r="A788" t="s">
        <v>1730</v>
      </c>
      <c r="B788">
        <v>13</v>
      </c>
      <c r="C788" t="s">
        <v>1249</v>
      </c>
      <c r="D788" s="5">
        <f t="shared" si="12"/>
        <v>27</v>
      </c>
      <c r="E788">
        <v>12</v>
      </c>
      <c r="F788" s="1">
        <v>45063</v>
      </c>
      <c r="G788" s="1">
        <v>45105</v>
      </c>
      <c r="H788" s="2">
        <v>0.42708333333333331</v>
      </c>
      <c r="I788" s="2">
        <v>0.47916666666666669</v>
      </c>
      <c r="J788" t="s">
        <v>243</v>
      </c>
      <c r="K788" s="6">
        <v>504141000</v>
      </c>
      <c r="L788" t="s">
        <v>803</v>
      </c>
      <c r="N788">
        <v>16</v>
      </c>
      <c r="O788" s="14">
        <v>68</v>
      </c>
    </row>
    <row r="789" spans="1:15" x14ac:dyDescent="0.35">
      <c r="A789" t="s">
        <v>1731</v>
      </c>
      <c r="B789">
        <v>13</v>
      </c>
      <c r="C789" t="s">
        <v>1732</v>
      </c>
      <c r="D789" s="5">
        <f t="shared" si="12"/>
        <v>57</v>
      </c>
      <c r="E789">
        <v>16</v>
      </c>
      <c r="F789" s="1">
        <v>45008</v>
      </c>
      <c r="G789" s="1">
        <v>45106</v>
      </c>
      <c r="H789" s="2">
        <v>0.375</v>
      </c>
      <c r="I789" s="2">
        <v>0.41666666666666669</v>
      </c>
      <c r="J789" t="s">
        <v>239</v>
      </c>
      <c r="K789" s="6">
        <v>504141000</v>
      </c>
      <c r="L789" t="s">
        <v>251</v>
      </c>
      <c r="N789">
        <v>12</v>
      </c>
      <c r="O789" s="14">
        <v>82</v>
      </c>
    </row>
    <row r="790" spans="1:15" x14ac:dyDescent="0.35">
      <c r="A790" t="s">
        <v>1733</v>
      </c>
      <c r="B790">
        <v>1</v>
      </c>
      <c r="C790" t="s">
        <v>1734</v>
      </c>
      <c r="D790" s="5">
        <f t="shared" si="12"/>
        <v>57</v>
      </c>
      <c r="E790">
        <v>16</v>
      </c>
      <c r="F790" s="1">
        <v>45078</v>
      </c>
      <c r="G790" s="1">
        <v>45106</v>
      </c>
      <c r="H790" s="2">
        <v>0.69791666666666663</v>
      </c>
      <c r="I790" s="2">
        <v>0.76041666666666663</v>
      </c>
      <c r="J790" t="s">
        <v>378</v>
      </c>
      <c r="K790" s="6">
        <v>504141000</v>
      </c>
      <c r="L790" t="s">
        <v>1167</v>
      </c>
      <c r="N790">
        <v>9</v>
      </c>
      <c r="O790" s="14">
        <v>101</v>
      </c>
    </row>
    <row r="791" spans="1:15" x14ac:dyDescent="0.35">
      <c r="A791" t="s">
        <v>1735</v>
      </c>
      <c r="B791">
        <v>13</v>
      </c>
      <c r="C791" t="s">
        <v>1736</v>
      </c>
      <c r="D791" s="5">
        <f t="shared" si="12"/>
        <v>9</v>
      </c>
      <c r="E791">
        <v>14</v>
      </c>
      <c r="F791" s="1">
        <v>45029</v>
      </c>
      <c r="G791" s="1">
        <v>45106</v>
      </c>
      <c r="H791" s="2">
        <v>0.72916666666666663</v>
      </c>
      <c r="I791" s="2">
        <v>0.77083333333333337</v>
      </c>
      <c r="J791" t="s">
        <v>1737</v>
      </c>
      <c r="L791" t="s">
        <v>1738</v>
      </c>
      <c r="N791">
        <v>12</v>
      </c>
      <c r="O791" s="14">
        <v>77</v>
      </c>
    </row>
    <row r="792" spans="1:15" x14ac:dyDescent="0.35">
      <c r="A792" t="s">
        <v>1739</v>
      </c>
      <c r="B792">
        <v>12</v>
      </c>
      <c r="C792" t="s">
        <v>1740</v>
      </c>
      <c r="D792" s="5">
        <f t="shared" si="12"/>
        <v>49</v>
      </c>
      <c r="E792">
        <v>47</v>
      </c>
      <c r="F792" s="1">
        <v>44938</v>
      </c>
      <c r="G792" s="1">
        <v>45106</v>
      </c>
      <c r="H792" s="2">
        <v>0.60416666666666663</v>
      </c>
      <c r="I792" s="2">
        <v>0.67708333333333337</v>
      </c>
      <c r="J792" t="s">
        <v>219</v>
      </c>
      <c r="K792" s="6">
        <v>504141000</v>
      </c>
      <c r="L792" t="s">
        <v>1741</v>
      </c>
      <c r="N792">
        <v>64</v>
      </c>
      <c r="O792" s="14">
        <v>0</v>
      </c>
    </row>
    <row r="793" spans="1:15" x14ac:dyDescent="0.35">
      <c r="A793" t="s">
        <v>1742</v>
      </c>
      <c r="B793">
        <v>1</v>
      </c>
      <c r="C793" t="s">
        <v>1743</v>
      </c>
      <c r="D793" s="5">
        <f t="shared" si="12"/>
        <v>18</v>
      </c>
      <c r="E793">
        <v>16</v>
      </c>
      <c r="F793" s="1">
        <v>45090</v>
      </c>
      <c r="G793" s="1">
        <v>45106</v>
      </c>
      <c r="H793" s="2">
        <v>0.77083333333333337</v>
      </c>
      <c r="I793" s="2">
        <v>0.85416666666666663</v>
      </c>
      <c r="J793" t="s">
        <v>403</v>
      </c>
      <c r="K793" s="6">
        <v>504141000</v>
      </c>
      <c r="L793" t="s">
        <v>1744</v>
      </c>
      <c r="N793">
        <v>9</v>
      </c>
      <c r="O793" s="14">
        <v>92</v>
      </c>
    </row>
    <row r="794" spans="1:15" x14ac:dyDescent="0.35">
      <c r="A794" t="s">
        <v>1745</v>
      </c>
      <c r="C794" t="s">
        <v>1746</v>
      </c>
      <c r="D794" s="5">
        <f t="shared" si="12"/>
        <v>32</v>
      </c>
      <c r="E794">
        <v>0</v>
      </c>
      <c r="F794" s="1">
        <v>44789</v>
      </c>
      <c r="G794" s="1">
        <v>45107</v>
      </c>
      <c r="J794" t="s">
        <v>177</v>
      </c>
      <c r="L794" t="s">
        <v>38</v>
      </c>
      <c r="N794">
        <v>0</v>
      </c>
      <c r="O794" s="14">
        <v>0</v>
      </c>
    </row>
    <row r="795" spans="1:15" x14ac:dyDescent="0.35">
      <c r="A795" t="s">
        <v>1747</v>
      </c>
      <c r="B795">
        <v>1</v>
      </c>
      <c r="C795" t="s">
        <v>1748</v>
      </c>
      <c r="D795" s="5">
        <f t="shared" si="12"/>
        <v>44</v>
      </c>
      <c r="E795">
        <v>75</v>
      </c>
      <c r="F795" s="1">
        <v>44967</v>
      </c>
      <c r="G795" s="1">
        <v>45107</v>
      </c>
      <c r="H795" s="2">
        <v>0.35416666666666669</v>
      </c>
      <c r="I795" s="2">
        <v>0.49236111111111108</v>
      </c>
      <c r="J795" t="s">
        <v>378</v>
      </c>
      <c r="K795" s="6">
        <v>504141000</v>
      </c>
      <c r="L795" t="s">
        <v>399</v>
      </c>
      <c r="N795">
        <v>15</v>
      </c>
      <c r="O795" s="14">
        <v>249</v>
      </c>
    </row>
    <row r="796" spans="1:15" x14ac:dyDescent="0.35">
      <c r="A796" t="s">
        <v>1749</v>
      </c>
      <c r="C796" t="s">
        <v>1284</v>
      </c>
      <c r="D796" s="5">
        <f t="shared" si="12"/>
        <v>71</v>
      </c>
      <c r="E796">
        <v>16</v>
      </c>
      <c r="F796" s="1">
        <v>45106</v>
      </c>
      <c r="G796" s="1">
        <v>45107</v>
      </c>
      <c r="H796" s="2">
        <v>0.375</v>
      </c>
      <c r="I796" s="2">
        <v>0.70833333333333337</v>
      </c>
      <c r="J796" t="s">
        <v>196</v>
      </c>
      <c r="K796" s="6">
        <v>504141000</v>
      </c>
      <c r="L796" t="s">
        <v>35</v>
      </c>
      <c r="N796">
        <v>12</v>
      </c>
      <c r="O796" s="14">
        <v>0</v>
      </c>
    </row>
    <row r="797" spans="1:15" x14ac:dyDescent="0.35">
      <c r="A797" t="s">
        <v>1750</v>
      </c>
      <c r="B797">
        <v>15</v>
      </c>
      <c r="C797" t="s">
        <v>328</v>
      </c>
      <c r="D797" s="5">
        <f t="shared" si="12"/>
        <v>26</v>
      </c>
      <c r="E797">
        <v>22</v>
      </c>
      <c r="F797" s="1">
        <v>45079</v>
      </c>
      <c r="G797" s="1">
        <v>45107</v>
      </c>
      <c r="H797" s="2">
        <v>0.625</v>
      </c>
      <c r="I797" s="2">
        <v>0.875</v>
      </c>
      <c r="J797" t="s">
        <v>329</v>
      </c>
      <c r="K797" s="6">
        <v>504141000</v>
      </c>
      <c r="L797" t="s">
        <v>330</v>
      </c>
      <c r="N797">
        <v>11</v>
      </c>
      <c r="O797" s="14">
        <v>135</v>
      </c>
    </row>
    <row r="798" spans="1:15" x14ac:dyDescent="0.35">
      <c r="A798" t="s">
        <v>1751</v>
      </c>
      <c r="B798">
        <v>2</v>
      </c>
      <c r="C798" t="s">
        <v>853</v>
      </c>
      <c r="D798" s="5">
        <f t="shared" si="12"/>
        <v>46</v>
      </c>
      <c r="E798">
        <v>10</v>
      </c>
      <c r="F798" s="1">
        <v>45058</v>
      </c>
      <c r="G798" s="1">
        <v>45114</v>
      </c>
      <c r="H798" s="2">
        <v>0.35416666666666669</v>
      </c>
      <c r="I798" s="2">
        <v>0.40625</v>
      </c>
      <c r="J798" t="s">
        <v>272</v>
      </c>
      <c r="L798" t="s">
        <v>273</v>
      </c>
      <c r="N798">
        <v>9</v>
      </c>
      <c r="O798" s="14">
        <v>45</v>
      </c>
    </row>
    <row r="799" spans="1:15" x14ac:dyDescent="0.35">
      <c r="A799" t="s">
        <v>1752</v>
      </c>
      <c r="B799">
        <v>2</v>
      </c>
      <c r="C799" t="s">
        <v>271</v>
      </c>
      <c r="D799" s="5">
        <f t="shared" si="12"/>
        <v>43</v>
      </c>
      <c r="E799">
        <v>10</v>
      </c>
      <c r="F799" s="1">
        <v>45058</v>
      </c>
      <c r="G799" s="1">
        <v>45114</v>
      </c>
      <c r="H799" s="2">
        <v>0.41666666666666669</v>
      </c>
      <c r="I799" s="2">
        <v>0.46875</v>
      </c>
      <c r="J799" t="s">
        <v>272</v>
      </c>
      <c r="L799" t="s">
        <v>273</v>
      </c>
      <c r="N799">
        <v>9</v>
      </c>
      <c r="O799" s="14">
        <v>45</v>
      </c>
    </row>
    <row r="800" spans="1:15" x14ac:dyDescent="0.35">
      <c r="A800" t="s">
        <v>1753</v>
      </c>
      <c r="B800">
        <v>2</v>
      </c>
      <c r="C800" t="s">
        <v>1754</v>
      </c>
      <c r="D800" s="5">
        <f t="shared" si="12"/>
        <v>65</v>
      </c>
      <c r="E800">
        <v>6</v>
      </c>
      <c r="F800" s="1">
        <v>44844</v>
      </c>
      <c r="G800" s="1">
        <v>45110</v>
      </c>
      <c r="H800" s="2">
        <v>0.70833333333333337</v>
      </c>
      <c r="I800" s="2">
        <v>0.75</v>
      </c>
      <c r="J800" t="s">
        <v>820</v>
      </c>
      <c r="K800" s="6">
        <v>504141000</v>
      </c>
      <c r="L800" t="s">
        <v>1226</v>
      </c>
      <c r="N800">
        <v>16</v>
      </c>
      <c r="O800" s="14">
        <v>0</v>
      </c>
    </row>
    <row r="801" spans="1:15" x14ac:dyDescent="0.35">
      <c r="A801" t="s">
        <v>1755</v>
      </c>
      <c r="B801">
        <v>1</v>
      </c>
      <c r="C801" t="s">
        <v>1756</v>
      </c>
      <c r="D801" s="5">
        <f t="shared" si="12"/>
        <v>44</v>
      </c>
      <c r="E801">
        <v>24</v>
      </c>
      <c r="F801" s="1">
        <v>45005</v>
      </c>
      <c r="G801" s="1">
        <v>45110</v>
      </c>
      <c r="H801" s="2">
        <v>0.70833333333333337</v>
      </c>
      <c r="I801" s="2">
        <v>0.77083333333333337</v>
      </c>
      <c r="J801" t="s">
        <v>486</v>
      </c>
      <c r="L801" t="s">
        <v>1119</v>
      </c>
      <c r="N801">
        <v>9</v>
      </c>
      <c r="O801" s="14">
        <v>138</v>
      </c>
    </row>
    <row r="802" spans="1:15" x14ac:dyDescent="0.35">
      <c r="A802" t="s">
        <v>1757</v>
      </c>
      <c r="B802">
        <v>14</v>
      </c>
      <c r="C802" t="s">
        <v>1758</v>
      </c>
      <c r="D802" s="5">
        <f t="shared" si="12"/>
        <v>16</v>
      </c>
      <c r="E802">
        <v>28</v>
      </c>
      <c r="F802" s="1">
        <v>44837</v>
      </c>
      <c r="G802" s="1">
        <v>45110</v>
      </c>
      <c r="H802" s="2">
        <v>0.77083333333333337</v>
      </c>
      <c r="I802" s="2">
        <v>0.83333333333333337</v>
      </c>
      <c r="J802" t="s">
        <v>494</v>
      </c>
      <c r="K802" s="6">
        <v>504141000</v>
      </c>
      <c r="L802" t="s">
        <v>1759</v>
      </c>
      <c r="N802">
        <v>9</v>
      </c>
      <c r="O802" s="14">
        <v>162</v>
      </c>
    </row>
    <row r="803" spans="1:15" x14ac:dyDescent="0.35">
      <c r="A803" t="s">
        <v>1760</v>
      </c>
      <c r="B803">
        <v>1</v>
      </c>
      <c r="C803" t="s">
        <v>389</v>
      </c>
      <c r="D803" s="5">
        <f t="shared" si="12"/>
        <v>29</v>
      </c>
      <c r="E803">
        <v>75</v>
      </c>
      <c r="F803" s="1">
        <v>45061</v>
      </c>
      <c r="G803" s="1">
        <v>45111</v>
      </c>
      <c r="H803" s="2">
        <v>0.34027777777777773</v>
      </c>
      <c r="I803" s="2">
        <v>0.42708333333333331</v>
      </c>
      <c r="J803" t="s">
        <v>188</v>
      </c>
      <c r="K803" s="6">
        <v>504141000</v>
      </c>
      <c r="L803" t="s">
        <v>588</v>
      </c>
      <c r="N803">
        <v>15</v>
      </c>
      <c r="O803" s="14">
        <v>218</v>
      </c>
    </row>
    <row r="804" spans="1:15" x14ac:dyDescent="0.35">
      <c r="A804" t="s">
        <v>1761</v>
      </c>
      <c r="B804">
        <v>1</v>
      </c>
      <c r="C804" t="s">
        <v>389</v>
      </c>
      <c r="D804" s="5">
        <f t="shared" si="12"/>
        <v>29</v>
      </c>
      <c r="E804">
        <v>75</v>
      </c>
      <c r="F804" s="1">
        <v>45061</v>
      </c>
      <c r="G804" s="1">
        <v>45111</v>
      </c>
      <c r="H804" s="2">
        <v>0.77083333333333337</v>
      </c>
      <c r="I804" s="2">
        <v>0.85763888888888884</v>
      </c>
      <c r="J804" t="s">
        <v>370</v>
      </c>
      <c r="K804" s="6">
        <v>504141000</v>
      </c>
      <c r="L804" t="s">
        <v>588</v>
      </c>
      <c r="N804">
        <v>15</v>
      </c>
      <c r="O804" s="14">
        <v>218</v>
      </c>
    </row>
    <row r="805" spans="1:15" x14ac:dyDescent="0.35">
      <c r="A805" t="s">
        <v>1762</v>
      </c>
      <c r="B805">
        <v>1</v>
      </c>
      <c r="C805" t="s">
        <v>365</v>
      </c>
      <c r="D805" s="5">
        <f t="shared" si="12"/>
        <v>29</v>
      </c>
      <c r="E805">
        <v>75</v>
      </c>
      <c r="F805" s="1">
        <v>45061</v>
      </c>
      <c r="G805" s="1">
        <v>45111</v>
      </c>
      <c r="H805" s="2">
        <v>0.4375</v>
      </c>
      <c r="I805" s="2">
        <v>0.52430555555555558</v>
      </c>
      <c r="J805" t="s">
        <v>188</v>
      </c>
      <c r="K805" s="6">
        <v>504141000</v>
      </c>
      <c r="L805" t="s">
        <v>588</v>
      </c>
      <c r="N805">
        <v>15</v>
      </c>
      <c r="O805" s="14">
        <v>218</v>
      </c>
    </row>
    <row r="806" spans="1:15" x14ac:dyDescent="0.35">
      <c r="A806" t="s">
        <v>1763</v>
      </c>
      <c r="B806">
        <v>1</v>
      </c>
      <c r="C806" t="s">
        <v>369</v>
      </c>
      <c r="D806" s="5">
        <f t="shared" si="12"/>
        <v>29</v>
      </c>
      <c r="E806">
        <v>75</v>
      </c>
      <c r="F806" s="1">
        <v>45061</v>
      </c>
      <c r="G806" s="1">
        <v>45111</v>
      </c>
      <c r="H806" s="2">
        <v>0.34027777777777773</v>
      </c>
      <c r="I806" s="2">
        <v>0.42708333333333331</v>
      </c>
      <c r="J806" t="s">
        <v>370</v>
      </c>
      <c r="K806" s="6">
        <v>504141000</v>
      </c>
      <c r="L806" t="s">
        <v>371</v>
      </c>
      <c r="N806">
        <v>15</v>
      </c>
      <c r="O806" s="14">
        <v>218</v>
      </c>
    </row>
    <row r="807" spans="1:15" x14ac:dyDescent="0.35">
      <c r="A807" t="s">
        <v>1764</v>
      </c>
      <c r="B807">
        <v>1</v>
      </c>
      <c r="C807" t="s">
        <v>377</v>
      </c>
      <c r="D807" s="5">
        <f t="shared" si="12"/>
        <v>29</v>
      </c>
      <c r="E807">
        <v>75</v>
      </c>
      <c r="F807" s="1">
        <v>45061</v>
      </c>
      <c r="G807" s="1">
        <v>45111</v>
      </c>
      <c r="H807" s="2">
        <v>0.34027777777777773</v>
      </c>
      <c r="I807" s="2">
        <v>0.42708333333333331</v>
      </c>
      <c r="J807" t="s">
        <v>378</v>
      </c>
      <c r="K807" s="6">
        <v>504141000</v>
      </c>
      <c r="L807" t="s">
        <v>399</v>
      </c>
      <c r="N807">
        <v>15</v>
      </c>
      <c r="O807" s="14">
        <v>218</v>
      </c>
    </row>
    <row r="808" spans="1:15" x14ac:dyDescent="0.35">
      <c r="A808" t="s">
        <v>1765</v>
      </c>
      <c r="B808">
        <v>1</v>
      </c>
      <c r="C808" t="s">
        <v>377</v>
      </c>
      <c r="D808" s="5">
        <f t="shared" si="12"/>
        <v>29</v>
      </c>
      <c r="E808">
        <v>75</v>
      </c>
      <c r="F808" s="1">
        <v>45061</v>
      </c>
      <c r="G808" s="1">
        <v>45111</v>
      </c>
      <c r="H808" s="2">
        <v>0.53472222222222221</v>
      </c>
      <c r="I808" s="2">
        <v>0.62152777777777779</v>
      </c>
      <c r="J808" t="s">
        <v>370</v>
      </c>
      <c r="K808" s="6">
        <v>504141000</v>
      </c>
      <c r="L808" t="s">
        <v>588</v>
      </c>
      <c r="N808">
        <v>15</v>
      </c>
      <c r="O808" s="14">
        <v>218</v>
      </c>
    </row>
    <row r="809" spans="1:15" x14ac:dyDescent="0.35">
      <c r="A809" t="s">
        <v>1766</v>
      </c>
      <c r="B809">
        <v>1</v>
      </c>
      <c r="C809" t="s">
        <v>1170</v>
      </c>
      <c r="D809" s="5">
        <f t="shared" si="12"/>
        <v>29</v>
      </c>
      <c r="E809">
        <v>75</v>
      </c>
      <c r="F809" s="1">
        <v>45061</v>
      </c>
      <c r="G809" s="1">
        <v>45111</v>
      </c>
      <c r="H809" s="2">
        <v>0.4375</v>
      </c>
      <c r="I809" s="2">
        <v>0.52430555555555558</v>
      </c>
      <c r="J809" t="s">
        <v>378</v>
      </c>
      <c r="K809" s="6">
        <v>504141000</v>
      </c>
      <c r="L809" t="s">
        <v>1167</v>
      </c>
      <c r="N809">
        <v>15</v>
      </c>
      <c r="O809" s="14">
        <v>218</v>
      </c>
    </row>
    <row r="810" spans="1:15" x14ac:dyDescent="0.35">
      <c r="A810" t="s">
        <v>1767</v>
      </c>
      <c r="B810">
        <v>1</v>
      </c>
      <c r="C810" t="s">
        <v>1768</v>
      </c>
      <c r="D810" s="5">
        <f t="shared" si="12"/>
        <v>29</v>
      </c>
      <c r="E810">
        <v>75</v>
      </c>
      <c r="F810" s="1">
        <v>45061</v>
      </c>
      <c r="G810" s="1">
        <v>45111</v>
      </c>
      <c r="H810" s="2">
        <v>0.4375</v>
      </c>
      <c r="I810" s="2">
        <v>0.52430555555555558</v>
      </c>
      <c r="J810" t="s">
        <v>370</v>
      </c>
      <c r="K810" s="6">
        <v>504141000</v>
      </c>
      <c r="L810" t="s">
        <v>382</v>
      </c>
      <c r="N810">
        <v>15</v>
      </c>
      <c r="O810" s="14">
        <v>218</v>
      </c>
    </row>
    <row r="811" spans="1:15" x14ac:dyDescent="0.35">
      <c r="A811" t="s">
        <v>1769</v>
      </c>
      <c r="B811">
        <v>1</v>
      </c>
      <c r="C811" t="s">
        <v>369</v>
      </c>
      <c r="D811" s="5">
        <f t="shared" si="12"/>
        <v>29</v>
      </c>
      <c r="E811">
        <v>75</v>
      </c>
      <c r="F811" s="1">
        <v>45061</v>
      </c>
      <c r="G811" s="1">
        <v>45112</v>
      </c>
      <c r="H811" s="2">
        <v>0.77777777777777779</v>
      </c>
      <c r="I811" s="2">
        <v>0.86458333333333337</v>
      </c>
      <c r="J811" t="s">
        <v>1770</v>
      </c>
      <c r="L811" t="s">
        <v>382</v>
      </c>
      <c r="N811">
        <v>15</v>
      </c>
      <c r="O811" s="14">
        <v>218</v>
      </c>
    </row>
    <row r="812" spans="1:15" x14ac:dyDescent="0.35">
      <c r="A812" t="s">
        <v>1771</v>
      </c>
      <c r="B812">
        <v>1</v>
      </c>
      <c r="C812" t="s">
        <v>377</v>
      </c>
      <c r="D812" s="5">
        <f t="shared" si="12"/>
        <v>29</v>
      </c>
      <c r="E812">
        <v>75</v>
      </c>
      <c r="F812" s="1">
        <v>45061</v>
      </c>
      <c r="G812" s="1">
        <v>45112</v>
      </c>
      <c r="H812" s="2">
        <v>0.77083333333333337</v>
      </c>
      <c r="I812" s="2">
        <v>0.85763888888888884</v>
      </c>
      <c r="J812" t="s">
        <v>375</v>
      </c>
      <c r="K812" s="6">
        <v>599936291</v>
      </c>
      <c r="L812" t="s">
        <v>373</v>
      </c>
      <c r="N812">
        <v>15</v>
      </c>
      <c r="O812" s="14">
        <v>218</v>
      </c>
    </row>
    <row r="813" spans="1:15" x14ac:dyDescent="0.35">
      <c r="A813" t="s">
        <v>1772</v>
      </c>
      <c r="B813">
        <v>1</v>
      </c>
      <c r="C813" t="s">
        <v>1170</v>
      </c>
      <c r="D813" s="5">
        <f t="shared" si="12"/>
        <v>29</v>
      </c>
      <c r="E813">
        <v>75</v>
      </c>
      <c r="F813" s="1">
        <v>45061</v>
      </c>
      <c r="G813" s="1">
        <v>45112</v>
      </c>
      <c r="H813" s="2">
        <v>0.77083333333333337</v>
      </c>
      <c r="I813" s="2">
        <v>0.85763888888888884</v>
      </c>
      <c r="J813" t="s">
        <v>390</v>
      </c>
      <c r="K813" s="6">
        <v>599936291</v>
      </c>
      <c r="L813" t="s">
        <v>588</v>
      </c>
      <c r="N813">
        <v>15</v>
      </c>
      <c r="O813" s="14">
        <v>218</v>
      </c>
    </row>
    <row r="814" spans="1:15" x14ac:dyDescent="0.35">
      <c r="A814" t="s">
        <v>1773</v>
      </c>
      <c r="B814">
        <v>8</v>
      </c>
      <c r="C814" t="s">
        <v>1774</v>
      </c>
      <c r="D814" s="5">
        <f t="shared" si="12"/>
        <v>26</v>
      </c>
      <c r="E814">
        <v>11</v>
      </c>
      <c r="F814" s="1">
        <v>45098</v>
      </c>
      <c r="G814" s="1">
        <v>45112</v>
      </c>
      <c r="H814" s="2">
        <v>0.72916666666666663</v>
      </c>
      <c r="I814" s="2">
        <v>0.84375</v>
      </c>
      <c r="J814" t="s">
        <v>433</v>
      </c>
      <c r="K814" s="6">
        <v>504141000</v>
      </c>
      <c r="L814" t="s">
        <v>309</v>
      </c>
      <c r="N814">
        <v>9</v>
      </c>
      <c r="O814" s="14">
        <v>116</v>
      </c>
    </row>
    <row r="815" spans="1:15" x14ac:dyDescent="0.35">
      <c r="A815" t="s">
        <v>1775</v>
      </c>
      <c r="B815">
        <v>10</v>
      </c>
      <c r="C815" t="s">
        <v>1776</v>
      </c>
      <c r="D815" s="5">
        <f t="shared" si="12"/>
        <v>30</v>
      </c>
      <c r="E815">
        <v>3</v>
      </c>
      <c r="F815" s="1">
        <v>45112</v>
      </c>
      <c r="G815" s="1">
        <v>45112</v>
      </c>
      <c r="H815" s="2">
        <v>0.625</v>
      </c>
      <c r="I815" s="2">
        <v>0.70833333333333337</v>
      </c>
      <c r="J815" t="s">
        <v>1777</v>
      </c>
      <c r="K815" s="6">
        <v>1531810</v>
      </c>
      <c r="L815" t="s">
        <v>1026</v>
      </c>
      <c r="N815">
        <v>99</v>
      </c>
      <c r="O815" s="14">
        <v>0</v>
      </c>
    </row>
    <row r="816" spans="1:15" x14ac:dyDescent="0.35">
      <c r="A816" t="s">
        <v>1778</v>
      </c>
      <c r="B816">
        <v>13</v>
      </c>
      <c r="C816" t="s">
        <v>720</v>
      </c>
      <c r="D816" s="5">
        <f t="shared" si="12"/>
        <v>25</v>
      </c>
      <c r="E816">
        <v>18</v>
      </c>
      <c r="F816" s="1">
        <v>45028</v>
      </c>
      <c r="G816" s="1">
        <v>45112</v>
      </c>
      <c r="H816" s="2">
        <v>0.70833333333333337</v>
      </c>
      <c r="I816" s="2">
        <v>0.75</v>
      </c>
      <c r="J816" t="s">
        <v>632</v>
      </c>
      <c r="K816" s="6">
        <v>504141000</v>
      </c>
      <c r="L816" t="s">
        <v>1779</v>
      </c>
      <c r="N816">
        <v>18</v>
      </c>
      <c r="O816" s="14">
        <v>75</v>
      </c>
    </row>
    <row r="817" spans="1:15" x14ac:dyDescent="0.35">
      <c r="A817" t="s">
        <v>1780</v>
      </c>
      <c r="B817">
        <v>13</v>
      </c>
      <c r="C817" t="s">
        <v>720</v>
      </c>
      <c r="D817" s="5">
        <f t="shared" si="12"/>
        <v>25</v>
      </c>
      <c r="E817">
        <v>18</v>
      </c>
      <c r="F817" s="1">
        <v>45028</v>
      </c>
      <c r="G817" s="1">
        <v>45112</v>
      </c>
      <c r="H817" s="2">
        <v>0.80208333333333337</v>
      </c>
      <c r="I817" s="2">
        <v>0.84375</v>
      </c>
      <c r="J817" t="s">
        <v>721</v>
      </c>
      <c r="L817" t="s">
        <v>722</v>
      </c>
      <c r="N817">
        <v>18</v>
      </c>
      <c r="O817" s="14">
        <v>100</v>
      </c>
    </row>
    <row r="818" spans="1:15" x14ac:dyDescent="0.35">
      <c r="A818" t="s">
        <v>1781</v>
      </c>
      <c r="B818">
        <v>3</v>
      </c>
      <c r="C818" t="s">
        <v>1782</v>
      </c>
      <c r="D818" s="5">
        <f t="shared" si="12"/>
        <v>58</v>
      </c>
      <c r="E818">
        <v>12</v>
      </c>
      <c r="F818" s="1">
        <v>45049</v>
      </c>
      <c r="G818" s="1">
        <v>45112</v>
      </c>
      <c r="H818" s="2">
        <v>0.77083333333333337</v>
      </c>
      <c r="I818" s="2">
        <v>0.83333333333333337</v>
      </c>
      <c r="J818" t="s">
        <v>385</v>
      </c>
      <c r="K818" s="6">
        <v>504141000</v>
      </c>
      <c r="L818" t="s">
        <v>1783</v>
      </c>
      <c r="N818">
        <v>15</v>
      </c>
      <c r="O818" s="14">
        <v>53</v>
      </c>
    </row>
    <row r="819" spans="1:15" x14ac:dyDescent="0.35">
      <c r="A819" t="s">
        <v>1784</v>
      </c>
      <c r="B819">
        <v>1</v>
      </c>
      <c r="C819" t="s">
        <v>1785</v>
      </c>
      <c r="D819" s="5">
        <f t="shared" si="12"/>
        <v>19</v>
      </c>
      <c r="E819">
        <v>16</v>
      </c>
      <c r="F819" s="1">
        <v>45072</v>
      </c>
      <c r="G819" s="1">
        <v>45114</v>
      </c>
      <c r="H819" s="2">
        <v>0.625</v>
      </c>
      <c r="I819" s="2">
        <v>0.70833333333333337</v>
      </c>
      <c r="J819" t="s">
        <v>403</v>
      </c>
      <c r="K819" s="6">
        <v>504141000</v>
      </c>
      <c r="L819" t="s">
        <v>1054</v>
      </c>
      <c r="N819">
        <v>9</v>
      </c>
      <c r="O819" s="14">
        <v>85</v>
      </c>
    </row>
    <row r="820" spans="1:15" x14ac:dyDescent="0.35">
      <c r="A820" t="s">
        <v>1786</v>
      </c>
      <c r="B820">
        <v>8</v>
      </c>
      <c r="C820" t="s">
        <v>1787</v>
      </c>
      <c r="D820" s="5">
        <f t="shared" si="12"/>
        <v>20</v>
      </c>
      <c r="E820">
        <v>14</v>
      </c>
      <c r="F820" s="1">
        <v>45090</v>
      </c>
      <c r="G820" s="1">
        <v>45118</v>
      </c>
      <c r="H820" s="2">
        <v>0.39583333333333331</v>
      </c>
      <c r="I820" s="2">
        <v>0.47916666666666669</v>
      </c>
      <c r="J820" t="s">
        <v>552</v>
      </c>
      <c r="K820" s="6">
        <v>504141000</v>
      </c>
      <c r="L820" t="s">
        <v>982</v>
      </c>
      <c r="N820">
        <v>9</v>
      </c>
      <c r="O820" s="14">
        <v>124</v>
      </c>
    </row>
    <row r="821" spans="1:15" x14ac:dyDescent="0.35">
      <c r="A821" t="s">
        <v>1788</v>
      </c>
      <c r="B821">
        <v>8</v>
      </c>
      <c r="C821" t="s">
        <v>1789</v>
      </c>
      <c r="D821" s="5">
        <f t="shared" si="12"/>
        <v>35</v>
      </c>
      <c r="E821">
        <v>7</v>
      </c>
      <c r="F821" s="1">
        <v>45118</v>
      </c>
      <c r="G821" s="1">
        <v>45118</v>
      </c>
      <c r="H821" s="2">
        <v>0.41666666666666669</v>
      </c>
      <c r="I821" s="2">
        <v>0.625</v>
      </c>
      <c r="J821" t="s">
        <v>340</v>
      </c>
      <c r="K821" s="6">
        <v>504141000</v>
      </c>
      <c r="L821" t="s">
        <v>280</v>
      </c>
      <c r="N821">
        <v>9</v>
      </c>
      <c r="O821" s="14">
        <v>10</v>
      </c>
    </row>
    <row r="822" spans="1:15" x14ac:dyDescent="0.35">
      <c r="A822" t="s">
        <v>1790</v>
      </c>
      <c r="B822">
        <v>8</v>
      </c>
      <c r="C822" t="s">
        <v>1791</v>
      </c>
      <c r="D822" s="5">
        <f t="shared" si="12"/>
        <v>34</v>
      </c>
      <c r="E822">
        <v>7</v>
      </c>
      <c r="F822" s="1">
        <v>45119</v>
      </c>
      <c r="G822" s="1">
        <v>45119</v>
      </c>
      <c r="H822" s="2">
        <v>0.375</v>
      </c>
      <c r="I822" s="2">
        <v>0.58333333333333337</v>
      </c>
      <c r="J822" t="s">
        <v>340</v>
      </c>
      <c r="K822" s="6">
        <v>504141000</v>
      </c>
      <c r="L822" t="s">
        <v>280</v>
      </c>
      <c r="N822">
        <v>9</v>
      </c>
      <c r="O822" s="14">
        <v>10</v>
      </c>
    </row>
    <row r="823" spans="1:15" x14ac:dyDescent="0.35">
      <c r="A823" t="s">
        <v>1792</v>
      </c>
      <c r="B823">
        <v>10</v>
      </c>
      <c r="C823" t="s">
        <v>1793</v>
      </c>
      <c r="D823" s="5">
        <f t="shared" si="12"/>
        <v>68</v>
      </c>
      <c r="E823">
        <v>2</v>
      </c>
      <c r="F823" s="1">
        <v>45121</v>
      </c>
      <c r="G823" s="1">
        <v>45121</v>
      </c>
      <c r="H823" s="2">
        <v>0.625</v>
      </c>
      <c r="I823" s="2">
        <v>0.6875</v>
      </c>
      <c r="J823" t="s">
        <v>419</v>
      </c>
      <c r="K823" s="6">
        <v>504141000</v>
      </c>
      <c r="L823" t="s">
        <v>426</v>
      </c>
      <c r="N823">
        <v>15</v>
      </c>
      <c r="O823" s="14">
        <v>22</v>
      </c>
    </row>
    <row r="824" spans="1:15" x14ac:dyDescent="0.35">
      <c r="A824" t="s">
        <v>1794</v>
      </c>
      <c r="B824">
        <v>10</v>
      </c>
      <c r="C824" t="s">
        <v>1795</v>
      </c>
      <c r="D824" s="5">
        <f t="shared" si="12"/>
        <v>33</v>
      </c>
      <c r="E824">
        <v>630</v>
      </c>
      <c r="F824" s="1">
        <v>45048</v>
      </c>
      <c r="G824" s="1">
        <v>45135</v>
      </c>
      <c r="H824" s="2">
        <v>0.375</v>
      </c>
      <c r="I824" s="2">
        <v>0.70833333333333337</v>
      </c>
      <c r="J824" t="s">
        <v>857</v>
      </c>
      <c r="K824" s="6">
        <v>504141000</v>
      </c>
      <c r="L824" t="s">
        <v>38</v>
      </c>
      <c r="N824">
        <v>50</v>
      </c>
      <c r="O824" s="14">
        <v>16</v>
      </c>
    </row>
    <row r="825" spans="1:15" x14ac:dyDescent="0.35">
      <c r="A825" t="s">
        <v>1796</v>
      </c>
      <c r="C825" t="s">
        <v>1797</v>
      </c>
      <c r="D825" s="5">
        <f t="shared" si="12"/>
        <v>100</v>
      </c>
      <c r="E825">
        <v>0</v>
      </c>
      <c r="F825" s="1">
        <v>44830</v>
      </c>
      <c r="J825" t="s">
        <v>177</v>
      </c>
      <c r="L825" t="s">
        <v>38</v>
      </c>
      <c r="N825">
        <v>0</v>
      </c>
      <c r="O825" s="14">
        <v>0</v>
      </c>
    </row>
    <row r="826" spans="1:15" x14ac:dyDescent="0.35">
      <c r="A826" t="s">
        <v>1798</v>
      </c>
      <c r="C826" t="s">
        <v>1799</v>
      </c>
      <c r="D826" s="5">
        <f t="shared" si="12"/>
        <v>39</v>
      </c>
      <c r="E826">
        <v>0</v>
      </c>
      <c r="F826" s="1">
        <v>44805</v>
      </c>
      <c r="G826" s="1">
        <v>45138</v>
      </c>
      <c r="L826" t="s">
        <v>38</v>
      </c>
      <c r="N826">
        <v>0</v>
      </c>
      <c r="O826" s="14">
        <v>0</v>
      </c>
    </row>
    <row r="827" spans="1:15" x14ac:dyDescent="0.35">
      <c r="A827" t="s">
        <v>1800</v>
      </c>
      <c r="C827" t="s">
        <v>1801</v>
      </c>
      <c r="D827" s="5">
        <f t="shared" si="12"/>
        <v>38</v>
      </c>
      <c r="E827">
        <v>0</v>
      </c>
      <c r="F827" s="1">
        <v>44805</v>
      </c>
      <c r="G827" s="1">
        <v>45138</v>
      </c>
      <c r="L827" t="s">
        <v>38</v>
      </c>
      <c r="N827">
        <v>0</v>
      </c>
      <c r="O827" s="14">
        <v>0</v>
      </c>
    </row>
    <row r="828" spans="1:15" x14ac:dyDescent="0.35">
      <c r="A828" t="s">
        <v>1802</v>
      </c>
      <c r="B828">
        <v>13</v>
      </c>
      <c r="C828" t="s">
        <v>1803</v>
      </c>
      <c r="D828" s="5">
        <f t="shared" si="12"/>
        <v>59</v>
      </c>
      <c r="E828">
        <v>8</v>
      </c>
      <c r="F828" s="1">
        <v>44774</v>
      </c>
      <c r="G828" s="1">
        <v>45138</v>
      </c>
      <c r="H828" s="2">
        <v>0.66666666666666663</v>
      </c>
      <c r="I828" s="2">
        <v>0.91666666666666663</v>
      </c>
      <c r="J828" t="s">
        <v>298</v>
      </c>
      <c r="K828" s="6">
        <v>504141000</v>
      </c>
      <c r="L828" t="s">
        <v>810</v>
      </c>
      <c r="N828">
        <v>10</v>
      </c>
      <c r="O828" s="14">
        <v>150</v>
      </c>
    </row>
    <row r="829" spans="1:15" x14ac:dyDescent="0.35">
      <c r="A829" t="s">
        <v>1804</v>
      </c>
      <c r="C829" t="s">
        <v>1805</v>
      </c>
      <c r="D829" s="5">
        <f t="shared" si="12"/>
        <v>49</v>
      </c>
      <c r="E829">
        <v>0</v>
      </c>
      <c r="F829" s="1">
        <v>44774</v>
      </c>
      <c r="G829" s="1">
        <v>45138</v>
      </c>
      <c r="H829" s="2">
        <v>0.625</v>
      </c>
      <c r="I829" s="2">
        <v>0.75</v>
      </c>
      <c r="J829" t="s">
        <v>180</v>
      </c>
      <c r="K829" s="6">
        <v>504141000</v>
      </c>
      <c r="L829" t="s">
        <v>1806</v>
      </c>
      <c r="N829">
        <v>12</v>
      </c>
      <c r="O829" s="14">
        <v>99</v>
      </c>
    </row>
    <row r="830" spans="1:15" x14ac:dyDescent="0.35">
      <c r="A830" t="s">
        <v>1807</v>
      </c>
      <c r="B830">
        <v>14</v>
      </c>
      <c r="C830" t="s">
        <v>1808</v>
      </c>
      <c r="D830" s="5">
        <f t="shared" si="12"/>
        <v>24</v>
      </c>
      <c r="E830">
        <v>0</v>
      </c>
      <c r="J830" t="s">
        <v>88</v>
      </c>
      <c r="K830" s="6">
        <v>504141000</v>
      </c>
      <c r="L830" t="s">
        <v>1809</v>
      </c>
      <c r="N830">
        <v>0</v>
      </c>
      <c r="O830" s="14">
        <v>0</v>
      </c>
    </row>
    <row r="831" spans="1:15" x14ac:dyDescent="0.35">
      <c r="A831" t="s">
        <v>1810</v>
      </c>
      <c r="C831" t="s">
        <v>1811</v>
      </c>
      <c r="D831" s="5">
        <f t="shared" si="12"/>
        <v>37</v>
      </c>
      <c r="E831">
        <v>0</v>
      </c>
      <c r="F831" s="1">
        <v>44805</v>
      </c>
      <c r="G831" s="1">
        <v>45138</v>
      </c>
      <c r="J831" t="s">
        <v>177</v>
      </c>
      <c r="L831" t="s">
        <v>38</v>
      </c>
      <c r="N831">
        <v>0</v>
      </c>
      <c r="O831" s="14">
        <v>0</v>
      </c>
    </row>
    <row r="832" spans="1:15" x14ac:dyDescent="0.35">
      <c r="A832" t="s">
        <v>1812</v>
      </c>
      <c r="C832" t="s">
        <v>1813</v>
      </c>
      <c r="D832" s="5">
        <f t="shared" si="12"/>
        <v>37</v>
      </c>
      <c r="E832">
        <v>0</v>
      </c>
      <c r="F832" s="1">
        <v>44805</v>
      </c>
      <c r="G832" s="1">
        <v>45138</v>
      </c>
      <c r="L832" t="s">
        <v>38</v>
      </c>
      <c r="N832">
        <v>0</v>
      </c>
      <c r="O832" s="14">
        <v>0</v>
      </c>
    </row>
    <row r="833" spans="1:15" x14ac:dyDescent="0.35">
      <c r="A833" t="s">
        <v>1814</v>
      </c>
      <c r="C833" t="s">
        <v>1815</v>
      </c>
      <c r="D833" s="5">
        <f t="shared" si="12"/>
        <v>23</v>
      </c>
      <c r="E833">
        <v>6</v>
      </c>
      <c r="F833" s="1">
        <v>44967</v>
      </c>
      <c r="G833" s="1">
        <v>44967</v>
      </c>
      <c r="H833" s="2">
        <v>0.625</v>
      </c>
      <c r="I833" s="2">
        <v>0.79166666666666663</v>
      </c>
      <c r="J833" t="s">
        <v>486</v>
      </c>
      <c r="L833" t="s">
        <v>1816</v>
      </c>
      <c r="M833" t="s">
        <v>2057</v>
      </c>
      <c r="N833">
        <v>70</v>
      </c>
      <c r="O833" s="14">
        <v>0</v>
      </c>
    </row>
    <row r="834" spans="1:15" x14ac:dyDescent="0.35">
      <c r="A834" t="s">
        <v>1817</v>
      </c>
      <c r="C834" t="s">
        <v>1815</v>
      </c>
      <c r="D834" s="5">
        <f t="shared" si="12"/>
        <v>23</v>
      </c>
      <c r="E834">
        <v>6</v>
      </c>
      <c r="F834" s="1">
        <v>44974</v>
      </c>
      <c r="G834" s="1">
        <v>44974</v>
      </c>
      <c r="H834" s="2">
        <v>0.625</v>
      </c>
      <c r="I834" s="2">
        <v>0.79166666666666663</v>
      </c>
      <c r="J834" t="s">
        <v>486</v>
      </c>
      <c r="L834" t="s">
        <v>1816</v>
      </c>
      <c r="M834" t="s">
        <v>2057</v>
      </c>
      <c r="N834">
        <v>70</v>
      </c>
      <c r="O834" s="14">
        <v>0</v>
      </c>
    </row>
    <row r="835" spans="1:15" x14ac:dyDescent="0.35">
      <c r="A835" t="s">
        <v>1818</v>
      </c>
      <c r="C835" t="s">
        <v>1815</v>
      </c>
      <c r="D835" s="5">
        <f t="shared" ref="D835:D898" si="13">LEN(C835)</f>
        <v>23</v>
      </c>
      <c r="E835">
        <v>6</v>
      </c>
      <c r="F835" s="1">
        <v>44981</v>
      </c>
      <c r="G835" s="1">
        <v>44981</v>
      </c>
      <c r="H835" s="2">
        <v>0.625</v>
      </c>
      <c r="I835" s="2">
        <v>0.79166666666666663</v>
      </c>
      <c r="J835" t="s">
        <v>486</v>
      </c>
      <c r="L835" t="s">
        <v>1816</v>
      </c>
      <c r="M835" t="s">
        <v>2057</v>
      </c>
      <c r="N835">
        <v>70</v>
      </c>
      <c r="O835" s="14">
        <v>0</v>
      </c>
    </row>
    <row r="836" spans="1:15" x14ac:dyDescent="0.35">
      <c r="A836" t="s">
        <v>1819</v>
      </c>
      <c r="C836" t="s">
        <v>1815</v>
      </c>
      <c r="D836" s="5">
        <f t="shared" si="13"/>
        <v>23</v>
      </c>
      <c r="E836">
        <v>6</v>
      </c>
      <c r="F836" s="1">
        <v>44988</v>
      </c>
      <c r="G836" s="1">
        <v>44988</v>
      </c>
      <c r="H836" s="2">
        <v>0.625</v>
      </c>
      <c r="I836" s="2">
        <v>0.79166666666666663</v>
      </c>
      <c r="J836" t="s">
        <v>486</v>
      </c>
      <c r="L836" t="s">
        <v>1816</v>
      </c>
      <c r="M836" t="s">
        <v>2057</v>
      </c>
      <c r="N836">
        <v>70</v>
      </c>
      <c r="O836" s="14">
        <v>0</v>
      </c>
    </row>
    <row r="837" spans="1:15" x14ac:dyDescent="0.35">
      <c r="A837" t="s">
        <v>1820</v>
      </c>
      <c r="C837" t="s">
        <v>1815</v>
      </c>
      <c r="D837" s="5">
        <f t="shared" si="13"/>
        <v>23</v>
      </c>
      <c r="E837">
        <v>6</v>
      </c>
      <c r="F837" s="1">
        <v>44995</v>
      </c>
      <c r="G837" s="1">
        <v>44995</v>
      </c>
      <c r="H837" s="2">
        <v>0.625</v>
      </c>
      <c r="I837" s="2">
        <v>0.79166666666666663</v>
      </c>
      <c r="J837" t="s">
        <v>486</v>
      </c>
      <c r="L837" t="s">
        <v>1816</v>
      </c>
      <c r="M837" t="s">
        <v>2057</v>
      </c>
      <c r="N837">
        <v>70</v>
      </c>
      <c r="O837" s="14">
        <v>0</v>
      </c>
    </row>
    <row r="838" spans="1:15" x14ac:dyDescent="0.35">
      <c r="A838" t="s">
        <v>1821</v>
      </c>
      <c r="C838" t="s">
        <v>1815</v>
      </c>
      <c r="D838" s="5">
        <f t="shared" si="13"/>
        <v>23</v>
      </c>
      <c r="E838">
        <v>6</v>
      </c>
      <c r="F838" s="1">
        <v>45002</v>
      </c>
      <c r="G838" s="1">
        <v>45002</v>
      </c>
      <c r="H838" s="2">
        <v>0.625</v>
      </c>
      <c r="I838" s="2">
        <v>0.79166666666666663</v>
      </c>
      <c r="J838" t="s">
        <v>486</v>
      </c>
      <c r="L838" t="s">
        <v>1816</v>
      </c>
      <c r="M838" t="s">
        <v>2057</v>
      </c>
      <c r="N838">
        <v>70</v>
      </c>
      <c r="O838" s="14">
        <v>0</v>
      </c>
    </row>
    <row r="839" spans="1:15" x14ac:dyDescent="0.35">
      <c r="A839" t="s">
        <v>1822</v>
      </c>
      <c r="C839" t="s">
        <v>1815</v>
      </c>
      <c r="D839" s="5">
        <f t="shared" si="13"/>
        <v>23</v>
      </c>
      <c r="E839">
        <v>6</v>
      </c>
      <c r="F839" s="1">
        <v>45009</v>
      </c>
      <c r="G839" s="1">
        <v>45009</v>
      </c>
      <c r="H839" s="2">
        <v>0.625</v>
      </c>
      <c r="I839" s="2">
        <v>0.79166666666666663</v>
      </c>
      <c r="J839" t="s">
        <v>486</v>
      </c>
      <c r="L839" t="s">
        <v>1816</v>
      </c>
      <c r="M839" t="s">
        <v>2057</v>
      </c>
      <c r="N839">
        <v>70</v>
      </c>
      <c r="O839" s="14">
        <v>0</v>
      </c>
    </row>
    <row r="840" spans="1:15" x14ac:dyDescent="0.35">
      <c r="A840" t="s">
        <v>1823</v>
      </c>
      <c r="B840">
        <v>1</v>
      </c>
      <c r="C840" t="s">
        <v>1824</v>
      </c>
      <c r="D840" s="5">
        <f t="shared" si="13"/>
        <v>41</v>
      </c>
      <c r="E840">
        <v>2</v>
      </c>
      <c r="F840" s="1">
        <v>44993</v>
      </c>
      <c r="G840" s="1">
        <v>44993</v>
      </c>
      <c r="H840" s="2">
        <v>0.41666666666666669</v>
      </c>
      <c r="I840" s="2">
        <v>0.47916666666666669</v>
      </c>
      <c r="J840" t="s">
        <v>1825</v>
      </c>
      <c r="K840" s="6">
        <v>504141000</v>
      </c>
      <c r="L840" t="s">
        <v>1826</v>
      </c>
      <c r="N840">
        <v>9</v>
      </c>
      <c r="O840" s="14">
        <v>0</v>
      </c>
    </row>
    <row r="841" spans="1:15" x14ac:dyDescent="0.35">
      <c r="A841" t="s">
        <v>1827</v>
      </c>
      <c r="B841">
        <v>1</v>
      </c>
      <c r="C841" t="s">
        <v>1824</v>
      </c>
      <c r="D841" s="5">
        <f t="shared" si="13"/>
        <v>41</v>
      </c>
      <c r="E841">
        <v>2</v>
      </c>
      <c r="F841" s="1">
        <v>45035</v>
      </c>
      <c r="G841" s="1">
        <v>45035</v>
      </c>
      <c r="H841" s="2">
        <v>0.41666666666666669</v>
      </c>
      <c r="I841" s="2">
        <v>0.47916666666666669</v>
      </c>
      <c r="J841" t="s">
        <v>1825</v>
      </c>
      <c r="K841" s="6">
        <v>504141000</v>
      </c>
      <c r="L841" t="s">
        <v>1826</v>
      </c>
      <c r="N841">
        <v>9</v>
      </c>
      <c r="O841" s="14">
        <v>0</v>
      </c>
    </row>
    <row r="842" spans="1:15" x14ac:dyDescent="0.35">
      <c r="A842" t="s">
        <v>1828</v>
      </c>
      <c r="C842" t="s">
        <v>176</v>
      </c>
      <c r="D842" s="5">
        <f t="shared" si="13"/>
        <v>40</v>
      </c>
      <c r="E842">
        <v>0</v>
      </c>
      <c r="F842" s="1">
        <v>44805</v>
      </c>
      <c r="G842" s="1">
        <v>45122</v>
      </c>
      <c r="J842" t="s">
        <v>177</v>
      </c>
      <c r="L842" t="s">
        <v>38</v>
      </c>
      <c r="N842">
        <v>0</v>
      </c>
      <c r="O842" s="14">
        <v>0</v>
      </c>
    </row>
    <row r="843" spans="1:15" x14ac:dyDescent="0.35">
      <c r="A843" t="s">
        <v>1829</v>
      </c>
      <c r="B843">
        <v>1</v>
      </c>
      <c r="C843" t="s">
        <v>1830</v>
      </c>
      <c r="D843" s="5">
        <f t="shared" si="13"/>
        <v>41</v>
      </c>
      <c r="E843">
        <v>2</v>
      </c>
      <c r="F843" s="1">
        <v>44993</v>
      </c>
      <c r="G843" s="1">
        <v>44993</v>
      </c>
      <c r="H843" s="2">
        <v>0.35416666666666669</v>
      </c>
      <c r="I843" s="2">
        <v>0.41666666666666669</v>
      </c>
      <c r="J843" t="s">
        <v>1825</v>
      </c>
      <c r="K843" s="6">
        <v>504141000</v>
      </c>
      <c r="L843" t="s">
        <v>1831</v>
      </c>
      <c r="N843">
        <v>9</v>
      </c>
      <c r="O843" s="14">
        <v>0</v>
      </c>
    </row>
    <row r="844" spans="1:15" x14ac:dyDescent="0.35">
      <c r="A844" t="s">
        <v>1832</v>
      </c>
      <c r="B844">
        <v>1</v>
      </c>
      <c r="C844" t="s">
        <v>1833</v>
      </c>
      <c r="D844" s="5">
        <f t="shared" si="13"/>
        <v>44</v>
      </c>
      <c r="E844">
        <v>2</v>
      </c>
      <c r="F844" s="1">
        <v>44994</v>
      </c>
      <c r="G844" s="1">
        <v>44994</v>
      </c>
      <c r="H844" s="2">
        <v>0.35416666666666669</v>
      </c>
      <c r="I844" s="2">
        <v>0.41666666666666669</v>
      </c>
      <c r="J844" t="s">
        <v>1825</v>
      </c>
      <c r="K844" s="6">
        <v>504141000</v>
      </c>
      <c r="L844" t="s">
        <v>1834</v>
      </c>
      <c r="N844">
        <v>9</v>
      </c>
      <c r="O844" s="14">
        <v>0</v>
      </c>
    </row>
    <row r="845" spans="1:15" x14ac:dyDescent="0.35">
      <c r="A845" t="s">
        <v>1835</v>
      </c>
      <c r="B845">
        <v>1</v>
      </c>
      <c r="C845" t="s">
        <v>1836</v>
      </c>
      <c r="D845" s="5">
        <f t="shared" si="13"/>
        <v>40</v>
      </c>
      <c r="E845">
        <v>2</v>
      </c>
      <c r="F845" s="1">
        <v>44995</v>
      </c>
      <c r="G845" s="1">
        <v>44995</v>
      </c>
      <c r="H845" s="2">
        <v>0.35416666666666669</v>
      </c>
      <c r="I845" s="2">
        <v>0.41666666666666669</v>
      </c>
      <c r="J845" t="s">
        <v>1825</v>
      </c>
      <c r="K845" s="6">
        <v>504141000</v>
      </c>
      <c r="L845" t="s">
        <v>1834</v>
      </c>
      <c r="N845">
        <v>9</v>
      </c>
      <c r="O845" s="14">
        <v>0</v>
      </c>
    </row>
    <row r="846" spans="1:15" x14ac:dyDescent="0.35">
      <c r="A846" t="s">
        <v>1837</v>
      </c>
      <c r="B846">
        <v>1</v>
      </c>
      <c r="C846" t="s">
        <v>1838</v>
      </c>
      <c r="D846" s="5">
        <f t="shared" si="13"/>
        <v>44</v>
      </c>
      <c r="E846">
        <v>2</v>
      </c>
      <c r="F846" s="1">
        <v>45002</v>
      </c>
      <c r="G846" s="1">
        <v>45002</v>
      </c>
      <c r="H846" s="2">
        <v>0.35416666666666669</v>
      </c>
      <c r="I846" s="2">
        <v>0.41666666666666669</v>
      </c>
      <c r="J846" t="s">
        <v>1825</v>
      </c>
      <c r="K846" s="6">
        <v>504141000</v>
      </c>
      <c r="L846" t="s">
        <v>1834</v>
      </c>
      <c r="N846">
        <v>9</v>
      </c>
      <c r="O846" s="14">
        <v>0</v>
      </c>
    </row>
    <row r="847" spans="1:15" x14ac:dyDescent="0.35">
      <c r="A847" t="s">
        <v>1839</v>
      </c>
      <c r="B847">
        <v>1</v>
      </c>
      <c r="C847" t="s">
        <v>1830</v>
      </c>
      <c r="D847" s="5">
        <f t="shared" si="13"/>
        <v>41</v>
      </c>
      <c r="E847">
        <v>2</v>
      </c>
      <c r="F847" s="1">
        <v>45035</v>
      </c>
      <c r="G847" s="1">
        <v>45035</v>
      </c>
      <c r="H847" s="2">
        <v>0.35416666666666669</v>
      </c>
      <c r="I847" s="2">
        <v>0.41666666666666669</v>
      </c>
      <c r="J847" t="s">
        <v>1825</v>
      </c>
      <c r="K847" s="6">
        <v>504141000</v>
      </c>
      <c r="L847" t="s">
        <v>1831</v>
      </c>
      <c r="N847">
        <v>9</v>
      </c>
      <c r="O847" s="14">
        <v>0</v>
      </c>
    </row>
    <row r="848" spans="1:15" x14ac:dyDescent="0.35">
      <c r="A848" t="s">
        <v>1840</v>
      </c>
      <c r="B848">
        <v>1</v>
      </c>
      <c r="C848" t="s">
        <v>1833</v>
      </c>
      <c r="D848" s="5">
        <f t="shared" si="13"/>
        <v>44</v>
      </c>
      <c r="E848">
        <v>2</v>
      </c>
      <c r="F848" s="1">
        <v>45036</v>
      </c>
      <c r="G848" s="1">
        <v>45036</v>
      </c>
      <c r="H848" s="2">
        <v>0.35416666666666669</v>
      </c>
      <c r="I848" s="2">
        <v>0.41666666666666669</v>
      </c>
      <c r="J848" t="s">
        <v>1825</v>
      </c>
      <c r="K848" s="6">
        <v>504141000</v>
      </c>
      <c r="L848" t="s">
        <v>1834</v>
      </c>
      <c r="N848">
        <v>9</v>
      </c>
      <c r="O848" s="14">
        <v>0</v>
      </c>
    </row>
    <row r="849" spans="1:15" x14ac:dyDescent="0.35">
      <c r="A849" t="s">
        <v>1841</v>
      </c>
      <c r="B849">
        <v>1</v>
      </c>
      <c r="C849" t="s">
        <v>1836</v>
      </c>
      <c r="D849" s="5">
        <f t="shared" si="13"/>
        <v>40</v>
      </c>
      <c r="E849">
        <v>2</v>
      </c>
      <c r="F849" s="1">
        <v>45037</v>
      </c>
      <c r="G849" s="1">
        <v>45037</v>
      </c>
      <c r="H849" s="2">
        <v>0.35416666666666669</v>
      </c>
      <c r="I849" s="2">
        <v>0.41666666666666669</v>
      </c>
      <c r="J849" t="s">
        <v>1825</v>
      </c>
      <c r="K849" s="6">
        <v>504141000</v>
      </c>
      <c r="L849" t="s">
        <v>1834</v>
      </c>
      <c r="N849">
        <v>9</v>
      </c>
      <c r="O849" s="14">
        <v>0</v>
      </c>
    </row>
    <row r="850" spans="1:15" x14ac:dyDescent="0.35">
      <c r="A850" t="s">
        <v>1842</v>
      </c>
      <c r="B850">
        <v>1</v>
      </c>
      <c r="C850" t="s">
        <v>1838</v>
      </c>
      <c r="D850" s="5">
        <f t="shared" si="13"/>
        <v>44</v>
      </c>
      <c r="E850">
        <v>2</v>
      </c>
      <c r="F850" s="1">
        <v>45044</v>
      </c>
      <c r="G850" s="1">
        <v>45044</v>
      </c>
      <c r="H850" s="2">
        <v>0.35416666666666669</v>
      </c>
      <c r="I850" s="2">
        <v>0.41666666666666669</v>
      </c>
      <c r="J850" t="s">
        <v>1825</v>
      </c>
      <c r="K850" s="6">
        <v>504141000</v>
      </c>
      <c r="L850" t="s">
        <v>1834</v>
      </c>
      <c r="N850">
        <v>9</v>
      </c>
      <c r="O850" s="14">
        <v>0</v>
      </c>
    </row>
    <row r="851" spans="1:15" x14ac:dyDescent="0.35">
      <c r="A851" t="s">
        <v>1843</v>
      </c>
      <c r="B851">
        <v>14</v>
      </c>
      <c r="C851" t="s">
        <v>1844</v>
      </c>
      <c r="D851" s="5">
        <f t="shared" si="13"/>
        <v>8</v>
      </c>
      <c r="E851">
        <v>3</v>
      </c>
      <c r="F851" s="1">
        <v>45001</v>
      </c>
      <c r="G851" s="1">
        <v>45001</v>
      </c>
      <c r="H851" s="2">
        <v>0.79166666666666663</v>
      </c>
      <c r="I851" s="2">
        <v>0.875</v>
      </c>
      <c r="J851" t="s">
        <v>88</v>
      </c>
      <c r="K851" s="6">
        <v>504141000</v>
      </c>
      <c r="L851" t="s">
        <v>1845</v>
      </c>
      <c r="N851">
        <v>150</v>
      </c>
      <c r="O851" s="14">
        <v>5</v>
      </c>
    </row>
    <row r="852" spans="1:15" x14ac:dyDescent="0.35">
      <c r="A852" t="s">
        <v>1846</v>
      </c>
      <c r="C852" t="s">
        <v>1847</v>
      </c>
      <c r="D852" s="5">
        <f t="shared" si="13"/>
        <v>18</v>
      </c>
      <c r="E852">
        <v>0</v>
      </c>
      <c r="F852" s="1">
        <v>44760</v>
      </c>
      <c r="G852" s="1">
        <v>45107</v>
      </c>
      <c r="H852" s="2">
        <v>0.6875</v>
      </c>
      <c r="I852" s="2">
        <v>0.70833333333333337</v>
      </c>
      <c r="J852" t="s">
        <v>24</v>
      </c>
      <c r="L852" t="s">
        <v>41</v>
      </c>
      <c r="N852">
        <v>0</v>
      </c>
      <c r="O852" s="14">
        <v>0</v>
      </c>
    </row>
    <row r="853" spans="1:15" x14ac:dyDescent="0.35">
      <c r="A853" t="s">
        <v>1848</v>
      </c>
      <c r="C853" t="s">
        <v>1849</v>
      </c>
      <c r="D853" s="5">
        <f t="shared" si="13"/>
        <v>28</v>
      </c>
      <c r="E853">
        <v>0</v>
      </c>
      <c r="F853" s="1">
        <v>44760</v>
      </c>
      <c r="G853" s="1">
        <v>45107</v>
      </c>
      <c r="H853" s="2">
        <v>0.66666666666666663</v>
      </c>
      <c r="I853" s="2">
        <v>0.6875</v>
      </c>
      <c r="J853" t="s">
        <v>24</v>
      </c>
      <c r="L853" t="s">
        <v>41</v>
      </c>
      <c r="N853">
        <v>0</v>
      </c>
      <c r="O853" s="14">
        <v>0</v>
      </c>
    </row>
    <row r="854" spans="1:15" x14ac:dyDescent="0.35">
      <c r="A854" t="s">
        <v>1850</v>
      </c>
      <c r="B854">
        <v>1</v>
      </c>
      <c r="C854" t="s">
        <v>1851</v>
      </c>
      <c r="D854" s="5">
        <f t="shared" si="13"/>
        <v>46</v>
      </c>
      <c r="E854">
        <v>0</v>
      </c>
      <c r="J854" t="s">
        <v>1852</v>
      </c>
      <c r="K854" s="6">
        <v>504141000</v>
      </c>
      <c r="L854" t="s">
        <v>588</v>
      </c>
      <c r="N854">
        <v>0</v>
      </c>
      <c r="O854" s="14">
        <v>0</v>
      </c>
    </row>
    <row r="855" spans="1:15" x14ac:dyDescent="0.35">
      <c r="A855" t="s">
        <v>1853</v>
      </c>
      <c r="B855">
        <v>1</v>
      </c>
      <c r="C855" t="s">
        <v>1854</v>
      </c>
      <c r="D855" s="5">
        <f t="shared" si="13"/>
        <v>48</v>
      </c>
      <c r="E855">
        <v>0</v>
      </c>
      <c r="J855" t="s">
        <v>1855</v>
      </c>
      <c r="K855" s="6">
        <v>504141000</v>
      </c>
      <c r="L855" t="s">
        <v>588</v>
      </c>
      <c r="N855">
        <v>0</v>
      </c>
      <c r="O855" s="14">
        <v>0</v>
      </c>
    </row>
    <row r="856" spans="1:15" x14ac:dyDescent="0.35">
      <c r="A856" t="s">
        <v>1856</v>
      </c>
      <c r="B856">
        <v>13</v>
      </c>
      <c r="C856" t="s">
        <v>1114</v>
      </c>
      <c r="D856" s="5">
        <f t="shared" si="13"/>
        <v>15</v>
      </c>
      <c r="E856">
        <v>40</v>
      </c>
      <c r="F856" s="1">
        <v>44818</v>
      </c>
      <c r="G856" s="1">
        <v>45063</v>
      </c>
      <c r="H856" s="2">
        <v>0.79166666666666663</v>
      </c>
      <c r="I856" s="2">
        <v>0.83333333333333337</v>
      </c>
      <c r="J856" t="s">
        <v>1383</v>
      </c>
      <c r="L856" t="s">
        <v>1384</v>
      </c>
      <c r="N856">
        <v>21</v>
      </c>
      <c r="O856" s="14">
        <v>133</v>
      </c>
    </row>
    <row r="857" spans="1:15" x14ac:dyDescent="0.35">
      <c r="A857" t="s">
        <v>1857</v>
      </c>
      <c r="B857">
        <v>1</v>
      </c>
      <c r="C857" t="s">
        <v>1858</v>
      </c>
      <c r="D857" s="5">
        <f t="shared" si="13"/>
        <v>25</v>
      </c>
      <c r="E857">
        <v>12</v>
      </c>
      <c r="F857" s="1">
        <v>45108</v>
      </c>
      <c r="G857" s="1">
        <v>45108</v>
      </c>
      <c r="H857" s="2">
        <v>0.33333333333333331</v>
      </c>
      <c r="I857" s="2">
        <v>0.70833333333333337</v>
      </c>
      <c r="J857" t="s">
        <v>366</v>
      </c>
      <c r="K857" s="6">
        <v>504141000</v>
      </c>
      <c r="L857" t="s">
        <v>1859</v>
      </c>
      <c r="N857">
        <v>5</v>
      </c>
      <c r="O857" s="14">
        <v>220</v>
      </c>
    </row>
    <row r="858" spans="1:15" x14ac:dyDescent="0.35">
      <c r="A858" t="s">
        <v>1860</v>
      </c>
      <c r="B858">
        <v>1</v>
      </c>
      <c r="C858" t="s">
        <v>1861</v>
      </c>
      <c r="D858" s="5">
        <f t="shared" si="13"/>
        <v>28</v>
      </c>
      <c r="E858">
        <v>40</v>
      </c>
      <c r="F858" s="1">
        <v>44847</v>
      </c>
      <c r="G858" s="1">
        <v>45029</v>
      </c>
      <c r="H858" s="2">
        <v>0.69791666666666663</v>
      </c>
      <c r="I858" s="2">
        <v>0.76041666666666663</v>
      </c>
      <c r="J858" t="s">
        <v>820</v>
      </c>
      <c r="K858" s="6">
        <v>504141000</v>
      </c>
      <c r="L858" t="s">
        <v>821</v>
      </c>
      <c r="N858">
        <v>9</v>
      </c>
      <c r="O858" s="14">
        <v>231</v>
      </c>
    </row>
    <row r="859" spans="1:15" x14ac:dyDescent="0.35">
      <c r="A859" t="s">
        <v>1862</v>
      </c>
      <c r="B859">
        <v>1</v>
      </c>
      <c r="C859" t="s">
        <v>1863</v>
      </c>
      <c r="D859" s="5">
        <f t="shared" si="13"/>
        <v>52</v>
      </c>
      <c r="E859">
        <v>75</v>
      </c>
      <c r="F859" s="1">
        <v>44963</v>
      </c>
      <c r="G859" s="1">
        <v>45077</v>
      </c>
      <c r="H859" s="2">
        <v>0.77083333333333337</v>
      </c>
      <c r="I859" s="2">
        <v>0.85763888888888884</v>
      </c>
      <c r="J859" t="s">
        <v>486</v>
      </c>
      <c r="L859" t="s">
        <v>1864</v>
      </c>
      <c r="N859">
        <v>12</v>
      </c>
      <c r="O859" s="14">
        <v>218</v>
      </c>
    </row>
    <row r="860" spans="1:15" x14ac:dyDescent="0.35">
      <c r="A860" t="s">
        <v>1865</v>
      </c>
      <c r="B860">
        <v>13</v>
      </c>
      <c r="C860" t="s">
        <v>1866</v>
      </c>
      <c r="D860" s="5">
        <f t="shared" si="13"/>
        <v>5</v>
      </c>
      <c r="E860">
        <v>5</v>
      </c>
      <c r="F860" s="1">
        <v>44970</v>
      </c>
      <c r="G860" s="1">
        <v>44970</v>
      </c>
      <c r="H860" s="2">
        <v>0.75</v>
      </c>
      <c r="I860" s="2">
        <v>0.89583333333333337</v>
      </c>
      <c r="J860" t="s">
        <v>298</v>
      </c>
      <c r="K860" s="6">
        <v>504141000</v>
      </c>
      <c r="L860" t="s">
        <v>1867</v>
      </c>
      <c r="N860">
        <v>15</v>
      </c>
      <c r="O860" s="14">
        <v>26</v>
      </c>
    </row>
    <row r="861" spans="1:15" x14ac:dyDescent="0.35">
      <c r="A861" t="s">
        <v>1868</v>
      </c>
      <c r="B861">
        <v>1</v>
      </c>
      <c r="C861" t="s">
        <v>1869</v>
      </c>
      <c r="D861" s="5">
        <f t="shared" si="13"/>
        <v>26</v>
      </c>
      <c r="E861">
        <v>40</v>
      </c>
      <c r="F861" s="1">
        <v>44841</v>
      </c>
      <c r="G861" s="1">
        <v>45009</v>
      </c>
      <c r="H861" s="2">
        <v>0.625</v>
      </c>
      <c r="I861" s="2">
        <v>0.6875</v>
      </c>
      <c r="J861" t="s">
        <v>403</v>
      </c>
      <c r="K861" s="6">
        <v>504141000</v>
      </c>
      <c r="L861" t="s">
        <v>1054</v>
      </c>
      <c r="N861">
        <v>9</v>
      </c>
      <c r="O861" s="14">
        <v>212</v>
      </c>
    </row>
    <row r="862" spans="1:15" x14ac:dyDescent="0.35">
      <c r="A862" t="s">
        <v>1870</v>
      </c>
      <c r="B862">
        <v>1</v>
      </c>
      <c r="C862" t="s">
        <v>1871</v>
      </c>
      <c r="D862" s="5">
        <f t="shared" si="13"/>
        <v>23</v>
      </c>
      <c r="E862">
        <v>40</v>
      </c>
      <c r="F862" s="1">
        <v>44840</v>
      </c>
      <c r="G862" s="1">
        <v>45015</v>
      </c>
      <c r="H862" s="2">
        <v>0.42708333333333331</v>
      </c>
      <c r="I862" s="2">
        <v>0.48958333333333331</v>
      </c>
      <c r="J862" t="s">
        <v>403</v>
      </c>
      <c r="K862" s="6">
        <v>504141000</v>
      </c>
      <c r="L862" t="s">
        <v>1176</v>
      </c>
      <c r="N862">
        <v>9</v>
      </c>
      <c r="O862" s="14">
        <v>226</v>
      </c>
    </row>
    <row r="863" spans="1:15" x14ac:dyDescent="0.35">
      <c r="A863" t="s">
        <v>1872</v>
      </c>
      <c r="B863">
        <v>10</v>
      </c>
      <c r="C863" t="s">
        <v>1873</v>
      </c>
      <c r="D863" s="5">
        <f t="shared" si="13"/>
        <v>38</v>
      </c>
      <c r="E863">
        <v>4</v>
      </c>
      <c r="F863" s="1">
        <v>44999</v>
      </c>
      <c r="G863" s="1">
        <v>44999</v>
      </c>
      <c r="H863" s="2">
        <v>0.41666666666666669</v>
      </c>
      <c r="I863" s="2">
        <v>0.54166666666666663</v>
      </c>
      <c r="J863" t="s">
        <v>1874</v>
      </c>
      <c r="L863" t="s">
        <v>1875</v>
      </c>
      <c r="N863">
        <v>15</v>
      </c>
      <c r="O863" s="14">
        <v>0</v>
      </c>
    </row>
    <row r="864" spans="1:15" x14ac:dyDescent="0.35">
      <c r="A864" t="s">
        <v>1876</v>
      </c>
      <c r="B864">
        <v>1</v>
      </c>
      <c r="C864" t="s">
        <v>1877</v>
      </c>
      <c r="D864" s="5">
        <f t="shared" si="13"/>
        <v>36</v>
      </c>
      <c r="E864">
        <v>40</v>
      </c>
      <c r="F864" s="1">
        <v>44845</v>
      </c>
      <c r="G864" s="1">
        <v>45013</v>
      </c>
      <c r="H864" s="2">
        <v>0.4375</v>
      </c>
      <c r="I864" s="2">
        <v>0.5</v>
      </c>
      <c r="J864" t="s">
        <v>466</v>
      </c>
      <c r="K864" s="6">
        <v>504141000</v>
      </c>
      <c r="L864" t="s">
        <v>397</v>
      </c>
      <c r="N864">
        <v>9</v>
      </c>
      <c r="O864" s="14">
        <v>231</v>
      </c>
    </row>
    <row r="865" spans="1:15" x14ac:dyDescent="0.35">
      <c r="A865" t="s">
        <v>1878</v>
      </c>
      <c r="B865">
        <v>10</v>
      </c>
      <c r="C865" t="s">
        <v>1879</v>
      </c>
      <c r="D865" s="5">
        <f t="shared" si="13"/>
        <v>52</v>
      </c>
      <c r="E865">
        <v>3</v>
      </c>
      <c r="F865" s="1">
        <v>45014</v>
      </c>
      <c r="G865" s="1">
        <v>45014</v>
      </c>
      <c r="H865" s="2">
        <v>0.41666666666666669</v>
      </c>
      <c r="I865" s="2">
        <v>0.5</v>
      </c>
      <c r="J865" t="s">
        <v>1880</v>
      </c>
      <c r="L865" t="s">
        <v>1875</v>
      </c>
      <c r="N865">
        <v>20</v>
      </c>
      <c r="O865" s="14">
        <v>0</v>
      </c>
    </row>
    <row r="866" spans="1:15" x14ac:dyDescent="0.35">
      <c r="A866" t="s">
        <v>1881</v>
      </c>
      <c r="B866">
        <v>1</v>
      </c>
      <c r="C866" t="s">
        <v>1882</v>
      </c>
      <c r="D866" s="5">
        <f t="shared" si="13"/>
        <v>39</v>
      </c>
      <c r="E866">
        <v>40</v>
      </c>
      <c r="F866" s="1">
        <v>44847</v>
      </c>
      <c r="G866" s="1">
        <v>45015</v>
      </c>
      <c r="H866" s="2">
        <v>0.35416666666666669</v>
      </c>
      <c r="I866" s="2">
        <v>0.41666666666666669</v>
      </c>
      <c r="J866" t="s">
        <v>494</v>
      </c>
      <c r="K866" s="6">
        <v>504141000</v>
      </c>
      <c r="L866" t="s">
        <v>449</v>
      </c>
      <c r="N866">
        <v>9</v>
      </c>
      <c r="O866" s="14">
        <v>231</v>
      </c>
    </row>
    <row r="867" spans="1:15" x14ac:dyDescent="0.35">
      <c r="A867" t="s">
        <v>1883</v>
      </c>
      <c r="B867">
        <v>1</v>
      </c>
      <c r="C867" t="s">
        <v>1884</v>
      </c>
      <c r="D867" s="5">
        <f t="shared" si="13"/>
        <v>23</v>
      </c>
      <c r="E867">
        <v>40</v>
      </c>
      <c r="F867" s="1">
        <v>44845</v>
      </c>
      <c r="G867" s="1">
        <v>45034</v>
      </c>
      <c r="H867" s="2">
        <v>0.42708333333333331</v>
      </c>
      <c r="I867" s="2">
        <v>0.48958333333333331</v>
      </c>
      <c r="J867" t="s">
        <v>448</v>
      </c>
      <c r="K867" s="6">
        <v>504141000</v>
      </c>
      <c r="L867" t="s">
        <v>1100</v>
      </c>
      <c r="N867">
        <v>9</v>
      </c>
      <c r="O867" s="14">
        <v>226</v>
      </c>
    </row>
    <row r="868" spans="1:15" x14ac:dyDescent="0.35">
      <c r="A868" t="s">
        <v>1885</v>
      </c>
      <c r="B868">
        <v>10</v>
      </c>
      <c r="C868" t="s">
        <v>1886</v>
      </c>
      <c r="D868" s="5">
        <f t="shared" si="13"/>
        <v>49</v>
      </c>
      <c r="E868">
        <v>3</v>
      </c>
      <c r="F868" s="1">
        <v>45028</v>
      </c>
      <c r="G868" s="1">
        <v>45028</v>
      </c>
      <c r="H868" s="2">
        <v>0.58333333333333337</v>
      </c>
      <c r="I868" s="2">
        <v>0.66666666666666663</v>
      </c>
      <c r="J868" t="s">
        <v>1887</v>
      </c>
      <c r="K868" s="6">
        <v>282253105</v>
      </c>
      <c r="L868" t="s">
        <v>1875</v>
      </c>
      <c r="N868">
        <v>15</v>
      </c>
      <c r="O868" s="14">
        <v>0</v>
      </c>
    </row>
    <row r="869" spans="1:15" x14ac:dyDescent="0.35">
      <c r="A869" t="s">
        <v>1888</v>
      </c>
      <c r="B869">
        <v>1</v>
      </c>
      <c r="C869" t="s">
        <v>1889</v>
      </c>
      <c r="D869" s="5">
        <f t="shared" si="13"/>
        <v>25</v>
      </c>
      <c r="E869">
        <v>40</v>
      </c>
      <c r="F869" s="1">
        <v>44848</v>
      </c>
      <c r="G869" s="1">
        <v>45016</v>
      </c>
      <c r="H869" s="2">
        <v>0.42708333333333331</v>
      </c>
      <c r="I869" s="2">
        <v>0.48958333333333331</v>
      </c>
      <c r="J869" t="s">
        <v>583</v>
      </c>
      <c r="K869" s="6">
        <v>504141000</v>
      </c>
      <c r="L869" t="s">
        <v>449</v>
      </c>
      <c r="N869">
        <v>9</v>
      </c>
      <c r="O869" s="14">
        <v>231</v>
      </c>
    </row>
    <row r="870" spans="1:15" x14ac:dyDescent="0.35">
      <c r="A870" t="s">
        <v>1890</v>
      </c>
      <c r="B870">
        <v>1</v>
      </c>
      <c r="C870" t="s">
        <v>1884</v>
      </c>
      <c r="D870" s="5">
        <f t="shared" si="13"/>
        <v>23</v>
      </c>
      <c r="E870">
        <v>40</v>
      </c>
      <c r="F870" s="1">
        <v>44852</v>
      </c>
      <c r="G870" s="1">
        <v>45027</v>
      </c>
      <c r="H870" s="2">
        <v>0.42708333333333331</v>
      </c>
      <c r="I870" s="2">
        <v>0.48958333333333331</v>
      </c>
      <c r="J870" t="s">
        <v>180</v>
      </c>
      <c r="K870" s="6">
        <v>504141000</v>
      </c>
      <c r="L870" t="s">
        <v>1891</v>
      </c>
      <c r="N870">
        <v>9</v>
      </c>
      <c r="O870" s="14">
        <v>226</v>
      </c>
    </row>
    <row r="871" spans="1:15" x14ac:dyDescent="0.35">
      <c r="A871" t="s">
        <v>1892</v>
      </c>
      <c r="B871">
        <v>1</v>
      </c>
      <c r="C871" t="s">
        <v>1889</v>
      </c>
      <c r="D871" s="5">
        <f t="shared" si="13"/>
        <v>25</v>
      </c>
      <c r="E871">
        <v>40</v>
      </c>
      <c r="F871" s="1">
        <v>44853</v>
      </c>
      <c r="G871" s="1">
        <v>45014</v>
      </c>
      <c r="H871" s="2">
        <v>0.77083333333333337</v>
      </c>
      <c r="I871" s="2">
        <v>0.83333333333333337</v>
      </c>
      <c r="J871" t="s">
        <v>378</v>
      </c>
      <c r="K871" s="6">
        <v>504141000</v>
      </c>
      <c r="L871" t="s">
        <v>1119</v>
      </c>
      <c r="N871">
        <v>10</v>
      </c>
      <c r="O871" s="14">
        <v>231</v>
      </c>
    </row>
    <row r="872" spans="1:15" x14ac:dyDescent="0.35">
      <c r="A872" t="s">
        <v>1893</v>
      </c>
      <c r="B872">
        <v>13</v>
      </c>
      <c r="C872" t="s">
        <v>1894</v>
      </c>
      <c r="D872" s="5">
        <f t="shared" si="13"/>
        <v>27</v>
      </c>
      <c r="E872">
        <v>16</v>
      </c>
      <c r="F872" s="1">
        <v>44946</v>
      </c>
      <c r="G872" s="1">
        <v>45037</v>
      </c>
      <c r="H872" s="2">
        <v>0.8125</v>
      </c>
      <c r="I872" s="2">
        <v>0.85416666666666663</v>
      </c>
      <c r="J872" t="s">
        <v>429</v>
      </c>
      <c r="K872" s="6">
        <v>504141000</v>
      </c>
      <c r="L872" t="s">
        <v>962</v>
      </c>
      <c r="N872">
        <v>10</v>
      </c>
      <c r="O872" s="14">
        <v>106</v>
      </c>
    </row>
    <row r="873" spans="1:15" x14ac:dyDescent="0.35">
      <c r="A873" t="s">
        <v>1895</v>
      </c>
      <c r="B873">
        <v>1</v>
      </c>
      <c r="C873" t="s">
        <v>1896</v>
      </c>
      <c r="D873" s="5">
        <f t="shared" si="13"/>
        <v>25</v>
      </c>
      <c r="E873">
        <v>40</v>
      </c>
      <c r="F873" s="1">
        <v>44853</v>
      </c>
      <c r="G873" s="1">
        <v>45014</v>
      </c>
      <c r="H873" s="2">
        <v>0.77083333333333337</v>
      </c>
      <c r="I873" s="2">
        <v>0.83333333333333337</v>
      </c>
      <c r="J873" t="s">
        <v>583</v>
      </c>
      <c r="K873" s="6">
        <v>504141000</v>
      </c>
      <c r="L873" t="s">
        <v>1897</v>
      </c>
      <c r="N873">
        <v>9</v>
      </c>
      <c r="O873" s="14">
        <v>226</v>
      </c>
    </row>
    <row r="874" spans="1:15" x14ac:dyDescent="0.35">
      <c r="A874" t="s">
        <v>1898</v>
      </c>
      <c r="B874">
        <v>2</v>
      </c>
      <c r="C874" t="s">
        <v>1899</v>
      </c>
      <c r="D874" s="5">
        <f t="shared" si="13"/>
        <v>21</v>
      </c>
      <c r="E874">
        <v>4</v>
      </c>
      <c r="F874" s="1">
        <v>44994</v>
      </c>
      <c r="G874" s="1">
        <v>44994</v>
      </c>
      <c r="H874" s="2">
        <v>0.72916666666666663</v>
      </c>
      <c r="I874" s="2">
        <v>0.85416666666666663</v>
      </c>
      <c r="J874" t="s">
        <v>204</v>
      </c>
      <c r="K874" s="6">
        <v>504141000</v>
      </c>
      <c r="L874" t="s">
        <v>1900</v>
      </c>
      <c r="N874">
        <v>14</v>
      </c>
      <c r="O874" s="14">
        <v>23</v>
      </c>
    </row>
    <row r="875" spans="1:15" x14ac:dyDescent="0.35">
      <c r="A875" t="s">
        <v>1901</v>
      </c>
      <c r="B875">
        <v>2</v>
      </c>
      <c r="C875" t="s">
        <v>1150</v>
      </c>
      <c r="D875" s="5">
        <f t="shared" si="13"/>
        <v>22</v>
      </c>
      <c r="E875">
        <v>2</v>
      </c>
      <c r="F875" s="1">
        <v>45051</v>
      </c>
      <c r="G875" s="1">
        <v>45051</v>
      </c>
      <c r="H875" s="2">
        <v>0.77083333333333337</v>
      </c>
      <c r="I875" s="2">
        <v>0.83333333333333337</v>
      </c>
      <c r="J875" t="s">
        <v>188</v>
      </c>
      <c r="K875" s="6">
        <v>504141000</v>
      </c>
      <c r="L875" t="s">
        <v>1151</v>
      </c>
      <c r="N875">
        <v>18</v>
      </c>
      <c r="O875" s="14">
        <v>8</v>
      </c>
    </row>
    <row r="876" spans="1:15" x14ac:dyDescent="0.35">
      <c r="A876" t="s">
        <v>1902</v>
      </c>
      <c r="B876">
        <v>2</v>
      </c>
      <c r="C876" t="s">
        <v>1899</v>
      </c>
      <c r="D876" s="5">
        <f t="shared" si="13"/>
        <v>21</v>
      </c>
      <c r="E876">
        <v>4</v>
      </c>
      <c r="F876" s="1">
        <v>45057</v>
      </c>
      <c r="G876" s="1">
        <v>45057</v>
      </c>
      <c r="H876" s="2">
        <v>0.72916666666666663</v>
      </c>
      <c r="I876" s="2">
        <v>0.85416666666666663</v>
      </c>
      <c r="J876" t="s">
        <v>204</v>
      </c>
      <c r="K876" s="6">
        <v>504141000</v>
      </c>
      <c r="L876" t="s">
        <v>1900</v>
      </c>
      <c r="N876">
        <v>14</v>
      </c>
      <c r="O876" s="14">
        <v>23</v>
      </c>
    </row>
    <row r="877" spans="1:15" x14ac:dyDescent="0.35">
      <c r="A877" t="s">
        <v>1903</v>
      </c>
      <c r="B877">
        <v>1</v>
      </c>
      <c r="C877" t="s">
        <v>1904</v>
      </c>
      <c r="D877" s="5">
        <f t="shared" si="13"/>
        <v>25</v>
      </c>
      <c r="E877">
        <v>12</v>
      </c>
      <c r="F877" s="1">
        <v>45003</v>
      </c>
      <c r="G877" s="1">
        <v>45003</v>
      </c>
      <c r="H877" s="2">
        <v>0.33333333333333331</v>
      </c>
      <c r="I877" s="2">
        <v>0.70833333333333337</v>
      </c>
      <c r="J877" t="s">
        <v>378</v>
      </c>
      <c r="K877" s="6">
        <v>504141000</v>
      </c>
      <c r="L877" t="s">
        <v>1859</v>
      </c>
      <c r="N877">
        <v>12</v>
      </c>
      <c r="O877" s="14">
        <v>170</v>
      </c>
    </row>
    <row r="878" spans="1:15" x14ac:dyDescent="0.35">
      <c r="A878" t="s">
        <v>1905</v>
      </c>
      <c r="B878">
        <v>1</v>
      </c>
      <c r="C878" t="s">
        <v>1906</v>
      </c>
      <c r="D878" s="5">
        <f t="shared" si="13"/>
        <v>25</v>
      </c>
      <c r="E878">
        <v>12</v>
      </c>
      <c r="F878" s="1">
        <v>45003</v>
      </c>
      <c r="G878" s="1">
        <v>45003</v>
      </c>
      <c r="H878" s="2">
        <v>0.33333333333333331</v>
      </c>
      <c r="I878" s="2">
        <v>0.70833333333333337</v>
      </c>
      <c r="J878" t="s">
        <v>370</v>
      </c>
      <c r="K878" s="6">
        <v>504141000</v>
      </c>
      <c r="L878" t="s">
        <v>1859</v>
      </c>
      <c r="N878">
        <v>5</v>
      </c>
      <c r="O878" s="14">
        <v>186</v>
      </c>
    </row>
    <row r="879" spans="1:15" x14ac:dyDescent="0.35">
      <c r="A879" t="s">
        <v>1907</v>
      </c>
      <c r="B879">
        <v>1</v>
      </c>
      <c r="C879" t="s">
        <v>1908</v>
      </c>
      <c r="D879" s="5">
        <f t="shared" si="13"/>
        <v>38</v>
      </c>
      <c r="E879">
        <v>8</v>
      </c>
      <c r="F879" s="1">
        <v>44988</v>
      </c>
      <c r="G879" s="1">
        <v>44995</v>
      </c>
      <c r="H879" s="2">
        <v>0.69791666666666663</v>
      </c>
      <c r="I879" s="2">
        <v>0.82291666666666663</v>
      </c>
      <c r="J879" t="s">
        <v>583</v>
      </c>
      <c r="K879" s="6">
        <v>504141000</v>
      </c>
      <c r="L879" t="s">
        <v>588</v>
      </c>
      <c r="N879">
        <v>5</v>
      </c>
      <c r="O879" s="14">
        <v>88</v>
      </c>
    </row>
    <row r="880" spans="1:15" x14ac:dyDescent="0.35">
      <c r="A880" t="s">
        <v>1909</v>
      </c>
      <c r="B880">
        <v>1</v>
      </c>
      <c r="C880" t="s">
        <v>1910</v>
      </c>
      <c r="D880" s="5">
        <f t="shared" si="13"/>
        <v>38</v>
      </c>
      <c r="E880">
        <v>12</v>
      </c>
      <c r="F880" s="1">
        <v>44988</v>
      </c>
      <c r="G880" s="1">
        <v>45002</v>
      </c>
      <c r="H880" s="2">
        <v>0.69791666666666663</v>
      </c>
      <c r="I880" s="2">
        <v>0.82291666666666663</v>
      </c>
      <c r="J880" t="s">
        <v>448</v>
      </c>
      <c r="K880" s="6">
        <v>504141000</v>
      </c>
      <c r="L880" t="s">
        <v>588</v>
      </c>
      <c r="N880">
        <v>13</v>
      </c>
      <c r="O880" s="14">
        <v>66</v>
      </c>
    </row>
    <row r="881" spans="1:15" x14ac:dyDescent="0.35">
      <c r="A881" t="s">
        <v>1911</v>
      </c>
      <c r="B881">
        <v>15</v>
      </c>
      <c r="C881" t="s">
        <v>1912</v>
      </c>
      <c r="D881" s="5">
        <f t="shared" si="13"/>
        <v>68</v>
      </c>
      <c r="E881">
        <v>8</v>
      </c>
      <c r="F881" s="1">
        <v>44989</v>
      </c>
      <c r="G881" s="1">
        <v>44996</v>
      </c>
      <c r="H881" s="2">
        <v>0.58333333333333337</v>
      </c>
      <c r="I881" s="2">
        <v>0.70833333333333337</v>
      </c>
      <c r="J881" t="s">
        <v>231</v>
      </c>
      <c r="K881" s="6">
        <v>504141000</v>
      </c>
      <c r="L881" t="s">
        <v>898</v>
      </c>
      <c r="N881">
        <v>9</v>
      </c>
      <c r="O881" s="14">
        <v>27</v>
      </c>
    </row>
    <row r="882" spans="1:15" x14ac:dyDescent="0.35">
      <c r="A882" t="s">
        <v>1913</v>
      </c>
      <c r="B882">
        <v>13</v>
      </c>
      <c r="C882" t="s">
        <v>1914</v>
      </c>
      <c r="D882" s="5">
        <f t="shared" si="13"/>
        <v>33</v>
      </c>
      <c r="E882">
        <v>8</v>
      </c>
      <c r="F882" s="1">
        <v>44959</v>
      </c>
      <c r="G882" s="1">
        <v>45015</v>
      </c>
      <c r="H882" s="2">
        <v>0.76041666666666663</v>
      </c>
      <c r="I882" s="2">
        <v>0.79166666666666663</v>
      </c>
      <c r="J882" t="s">
        <v>486</v>
      </c>
      <c r="L882" t="s">
        <v>1915</v>
      </c>
      <c r="N882">
        <v>12</v>
      </c>
      <c r="O882" s="14">
        <v>46</v>
      </c>
    </row>
    <row r="883" spans="1:15" x14ac:dyDescent="0.35">
      <c r="A883" t="s">
        <v>1916</v>
      </c>
      <c r="B883">
        <v>2</v>
      </c>
      <c r="C883" t="s">
        <v>1917</v>
      </c>
      <c r="D883" s="5">
        <f t="shared" si="13"/>
        <v>29</v>
      </c>
      <c r="E883">
        <v>12</v>
      </c>
      <c r="F883" s="1">
        <v>45052</v>
      </c>
      <c r="G883" s="1">
        <v>45052</v>
      </c>
      <c r="H883" s="2">
        <v>0.33333333333333331</v>
      </c>
      <c r="I883" s="2">
        <v>0.70833333333333337</v>
      </c>
      <c r="J883" t="s">
        <v>196</v>
      </c>
      <c r="K883" s="6">
        <v>504141000</v>
      </c>
      <c r="L883" t="s">
        <v>38</v>
      </c>
      <c r="N883">
        <v>15</v>
      </c>
      <c r="O883" s="14">
        <v>0</v>
      </c>
    </row>
    <row r="884" spans="1:15" x14ac:dyDescent="0.35">
      <c r="A884" t="s">
        <v>1918</v>
      </c>
      <c r="B884">
        <v>14</v>
      </c>
      <c r="C884" t="s">
        <v>1919</v>
      </c>
      <c r="D884" s="5">
        <f t="shared" si="13"/>
        <v>23</v>
      </c>
      <c r="E884">
        <v>20</v>
      </c>
      <c r="F884" s="1">
        <v>44984</v>
      </c>
      <c r="G884" s="1">
        <v>45012</v>
      </c>
      <c r="H884" s="2">
        <v>0.75</v>
      </c>
      <c r="I884" s="2">
        <v>0.875</v>
      </c>
      <c r="J884" t="s">
        <v>820</v>
      </c>
      <c r="K884" s="6">
        <v>504141000</v>
      </c>
      <c r="L884" t="s">
        <v>1920</v>
      </c>
      <c r="N884">
        <v>9</v>
      </c>
      <c r="O884" s="14">
        <v>154</v>
      </c>
    </row>
    <row r="885" spans="1:15" x14ac:dyDescent="0.35">
      <c r="A885" t="s">
        <v>1921</v>
      </c>
      <c r="C885" t="s">
        <v>1922</v>
      </c>
      <c r="D885" s="5">
        <f t="shared" si="13"/>
        <v>100</v>
      </c>
      <c r="E885">
        <v>0</v>
      </c>
      <c r="F885" s="1">
        <v>45013</v>
      </c>
      <c r="G885" s="1">
        <v>45090</v>
      </c>
      <c r="H885" s="2">
        <v>0.75</v>
      </c>
      <c r="I885" s="2">
        <v>0.8125</v>
      </c>
      <c r="J885" t="s">
        <v>1575</v>
      </c>
      <c r="K885" s="6">
        <v>504141000</v>
      </c>
      <c r="L885" t="s">
        <v>793</v>
      </c>
      <c r="N885">
        <v>200</v>
      </c>
      <c r="O885" s="14">
        <v>0</v>
      </c>
    </row>
    <row r="886" spans="1:15" x14ac:dyDescent="0.35">
      <c r="A886" t="s">
        <v>1923</v>
      </c>
      <c r="B886">
        <v>1</v>
      </c>
      <c r="C886" t="s">
        <v>1924</v>
      </c>
      <c r="D886" s="5">
        <f t="shared" si="13"/>
        <v>36</v>
      </c>
      <c r="E886">
        <v>18</v>
      </c>
      <c r="F886" s="1">
        <v>44971</v>
      </c>
      <c r="G886" s="1">
        <v>45076</v>
      </c>
      <c r="H886" s="2">
        <v>0.79166666666666663</v>
      </c>
      <c r="I886" s="2">
        <v>0.83333333333333337</v>
      </c>
      <c r="J886" t="s">
        <v>486</v>
      </c>
      <c r="L886" t="s">
        <v>397</v>
      </c>
      <c r="N886">
        <v>10</v>
      </c>
      <c r="O886" s="14">
        <v>100</v>
      </c>
    </row>
    <row r="887" spans="1:15" x14ac:dyDescent="0.35">
      <c r="A887" t="s">
        <v>1925</v>
      </c>
      <c r="B887">
        <v>15</v>
      </c>
      <c r="C887" t="s">
        <v>1926</v>
      </c>
      <c r="D887" s="5">
        <f t="shared" si="13"/>
        <v>74</v>
      </c>
      <c r="E887">
        <v>4</v>
      </c>
      <c r="F887" s="1">
        <v>44980</v>
      </c>
      <c r="G887" s="1">
        <v>44980</v>
      </c>
      <c r="H887" s="2">
        <v>0.77083333333333337</v>
      </c>
      <c r="I887" s="2">
        <v>0.89583333333333337</v>
      </c>
      <c r="J887" t="s">
        <v>208</v>
      </c>
      <c r="L887" t="s">
        <v>596</v>
      </c>
      <c r="N887">
        <v>35</v>
      </c>
      <c r="O887" s="14">
        <v>0</v>
      </c>
    </row>
    <row r="888" spans="1:15" x14ac:dyDescent="0.35">
      <c r="A888" t="s">
        <v>1927</v>
      </c>
      <c r="B888">
        <v>14</v>
      </c>
      <c r="C888" t="s">
        <v>1928</v>
      </c>
      <c r="D888" s="5">
        <f t="shared" si="13"/>
        <v>68</v>
      </c>
      <c r="E888">
        <v>3</v>
      </c>
      <c r="F888" s="1">
        <v>44994</v>
      </c>
      <c r="G888" s="1">
        <v>44994</v>
      </c>
      <c r="H888" s="2">
        <v>0.79166666666666663</v>
      </c>
      <c r="I888" s="2">
        <v>0.875</v>
      </c>
      <c r="J888" t="s">
        <v>196</v>
      </c>
      <c r="K888" s="6">
        <v>504141000</v>
      </c>
      <c r="L888" t="s">
        <v>1929</v>
      </c>
      <c r="N888">
        <v>50</v>
      </c>
      <c r="O888" s="14">
        <v>0</v>
      </c>
    </row>
    <row r="889" spans="1:15" x14ac:dyDescent="0.35">
      <c r="A889" t="s">
        <v>1930</v>
      </c>
      <c r="B889">
        <v>13</v>
      </c>
      <c r="C889" t="s">
        <v>1931</v>
      </c>
      <c r="D889" s="5">
        <f t="shared" si="13"/>
        <v>44</v>
      </c>
      <c r="E889">
        <v>4</v>
      </c>
      <c r="F889" s="1">
        <v>45071</v>
      </c>
      <c r="G889" s="1">
        <v>45071</v>
      </c>
      <c r="H889" s="2">
        <v>0.75</v>
      </c>
      <c r="I889" s="2">
        <v>0.875</v>
      </c>
      <c r="J889" t="s">
        <v>180</v>
      </c>
      <c r="K889" s="6">
        <v>504141000</v>
      </c>
      <c r="L889" t="s">
        <v>1932</v>
      </c>
      <c r="N889">
        <v>15</v>
      </c>
      <c r="O889" s="14">
        <v>31</v>
      </c>
    </row>
    <row r="890" spans="1:15" x14ac:dyDescent="0.35">
      <c r="A890" t="s">
        <v>1933</v>
      </c>
      <c r="B890">
        <v>2</v>
      </c>
      <c r="C890" t="s">
        <v>1934</v>
      </c>
      <c r="D890" s="5">
        <f t="shared" si="13"/>
        <v>20</v>
      </c>
      <c r="E890">
        <v>14</v>
      </c>
      <c r="F890" s="1">
        <v>45010</v>
      </c>
      <c r="G890" s="1">
        <v>45010</v>
      </c>
      <c r="H890" s="2">
        <v>0.3125</v>
      </c>
      <c r="I890" s="2">
        <v>0.72916666666666663</v>
      </c>
      <c r="J890" t="s">
        <v>530</v>
      </c>
      <c r="L890" t="s">
        <v>1935</v>
      </c>
      <c r="N890">
        <v>29</v>
      </c>
      <c r="O890" s="14">
        <v>10</v>
      </c>
    </row>
    <row r="891" spans="1:15" x14ac:dyDescent="0.35">
      <c r="A891" t="s">
        <v>1936</v>
      </c>
      <c r="B891">
        <v>2</v>
      </c>
      <c r="C891" t="s">
        <v>1937</v>
      </c>
      <c r="D891" s="5">
        <f t="shared" si="13"/>
        <v>28</v>
      </c>
      <c r="E891">
        <v>3</v>
      </c>
      <c r="F891" s="1">
        <v>45057</v>
      </c>
      <c r="G891" s="1">
        <v>45057</v>
      </c>
      <c r="H891" s="2">
        <v>0.39583333333333331</v>
      </c>
      <c r="I891" s="2">
        <v>0.47916666666666669</v>
      </c>
      <c r="J891" t="s">
        <v>1938</v>
      </c>
      <c r="L891" t="s">
        <v>1939</v>
      </c>
      <c r="N891">
        <v>10</v>
      </c>
      <c r="O891" s="14">
        <v>0</v>
      </c>
    </row>
    <row r="892" spans="1:15" x14ac:dyDescent="0.35">
      <c r="A892" t="s">
        <v>1940</v>
      </c>
      <c r="B892">
        <v>13</v>
      </c>
      <c r="C892" t="s">
        <v>1941</v>
      </c>
      <c r="D892" s="5">
        <f t="shared" si="13"/>
        <v>95</v>
      </c>
      <c r="E892">
        <v>3</v>
      </c>
      <c r="F892" s="1">
        <v>44999</v>
      </c>
      <c r="G892" s="1">
        <v>44999</v>
      </c>
      <c r="H892" s="2">
        <v>0.79166666666666663</v>
      </c>
      <c r="I892" s="2">
        <v>0.875</v>
      </c>
      <c r="J892" t="s">
        <v>88</v>
      </c>
      <c r="K892" s="6">
        <v>504141000</v>
      </c>
      <c r="L892" t="s">
        <v>1942</v>
      </c>
      <c r="N892">
        <v>180</v>
      </c>
      <c r="O892" s="14">
        <v>0</v>
      </c>
    </row>
    <row r="893" spans="1:15" x14ac:dyDescent="0.35">
      <c r="A893" t="s">
        <v>1943</v>
      </c>
      <c r="B893">
        <v>12</v>
      </c>
      <c r="C893" t="s">
        <v>1944</v>
      </c>
      <c r="D893" s="5">
        <f t="shared" si="13"/>
        <v>39</v>
      </c>
      <c r="E893">
        <v>95</v>
      </c>
      <c r="F893" s="1">
        <v>44963</v>
      </c>
      <c r="G893" s="1">
        <v>45110</v>
      </c>
      <c r="H893" s="2">
        <v>0.74305555555555547</v>
      </c>
      <c r="I893" s="2">
        <v>0.91666666666666663</v>
      </c>
      <c r="J893" t="s">
        <v>219</v>
      </c>
      <c r="K893" s="6">
        <v>504141000</v>
      </c>
      <c r="L893" t="s">
        <v>810</v>
      </c>
      <c r="N893">
        <v>3</v>
      </c>
      <c r="O893" s="14">
        <v>495</v>
      </c>
    </row>
    <row r="894" spans="1:15" x14ac:dyDescent="0.35">
      <c r="A894" t="s">
        <v>1945</v>
      </c>
      <c r="B894">
        <v>12</v>
      </c>
      <c r="C894" t="s">
        <v>1946</v>
      </c>
      <c r="D894" s="5">
        <f t="shared" si="13"/>
        <v>37</v>
      </c>
      <c r="E894">
        <v>112</v>
      </c>
      <c r="F894" s="1">
        <v>44965</v>
      </c>
      <c r="G894" s="1">
        <v>45112</v>
      </c>
      <c r="H894" s="2">
        <v>0.74305555555555547</v>
      </c>
      <c r="I894" s="2">
        <v>0.91666666666666663</v>
      </c>
      <c r="J894" t="s">
        <v>215</v>
      </c>
      <c r="K894" s="6">
        <v>504141000</v>
      </c>
      <c r="L894" t="s">
        <v>810</v>
      </c>
      <c r="N894">
        <v>10</v>
      </c>
      <c r="O894" s="14">
        <v>495</v>
      </c>
    </row>
    <row r="895" spans="1:15" x14ac:dyDescent="0.35">
      <c r="A895" t="s">
        <v>1947</v>
      </c>
      <c r="B895">
        <v>1</v>
      </c>
      <c r="C895" t="s">
        <v>1948</v>
      </c>
      <c r="D895" s="5">
        <f t="shared" si="13"/>
        <v>23</v>
      </c>
      <c r="E895">
        <v>2</v>
      </c>
      <c r="F895" s="1">
        <v>44995</v>
      </c>
      <c r="G895" s="1">
        <v>44995</v>
      </c>
      <c r="H895" s="2">
        <v>0.375</v>
      </c>
      <c r="I895" s="2">
        <v>0.4375</v>
      </c>
      <c r="J895" t="s">
        <v>1259</v>
      </c>
      <c r="K895" s="6">
        <v>504141000</v>
      </c>
      <c r="L895" t="s">
        <v>1834</v>
      </c>
      <c r="N895">
        <v>10</v>
      </c>
      <c r="O895" s="14">
        <v>0</v>
      </c>
    </row>
    <row r="896" spans="1:15" x14ac:dyDescent="0.35">
      <c r="A896" t="s">
        <v>1949</v>
      </c>
      <c r="B896">
        <v>10</v>
      </c>
      <c r="C896" t="s">
        <v>1950</v>
      </c>
      <c r="D896" s="5">
        <f t="shared" si="13"/>
        <v>100</v>
      </c>
      <c r="E896">
        <v>2</v>
      </c>
      <c r="F896" s="1">
        <v>45013</v>
      </c>
      <c r="G896" s="1">
        <v>45013</v>
      </c>
      <c r="H896" s="2">
        <v>0.75</v>
      </c>
      <c r="I896" s="2">
        <v>0.8125</v>
      </c>
      <c r="J896" t="s">
        <v>1575</v>
      </c>
      <c r="K896" s="6">
        <v>504141000</v>
      </c>
      <c r="L896" t="s">
        <v>1951</v>
      </c>
      <c r="N896">
        <v>90</v>
      </c>
      <c r="O896" s="14">
        <v>0</v>
      </c>
    </row>
    <row r="897" spans="1:15" x14ac:dyDescent="0.35">
      <c r="A897" t="s">
        <v>1952</v>
      </c>
      <c r="B897">
        <v>10</v>
      </c>
      <c r="C897" t="s">
        <v>1953</v>
      </c>
      <c r="D897" s="5">
        <f t="shared" si="13"/>
        <v>100</v>
      </c>
      <c r="E897">
        <v>2</v>
      </c>
      <c r="F897" s="1">
        <v>45034</v>
      </c>
      <c r="G897" s="1">
        <v>45034</v>
      </c>
      <c r="H897" s="2">
        <v>0.75</v>
      </c>
      <c r="I897" s="2">
        <v>0.8125</v>
      </c>
      <c r="J897" t="s">
        <v>1575</v>
      </c>
      <c r="K897" s="6">
        <v>504141000</v>
      </c>
      <c r="L897" t="s">
        <v>1954</v>
      </c>
      <c r="N897">
        <v>90</v>
      </c>
      <c r="O897" s="14">
        <v>0</v>
      </c>
    </row>
    <row r="898" spans="1:15" x14ac:dyDescent="0.35">
      <c r="A898" t="s">
        <v>1955</v>
      </c>
      <c r="B898">
        <v>10</v>
      </c>
      <c r="C898" t="s">
        <v>1956</v>
      </c>
      <c r="D898" s="5">
        <f t="shared" si="13"/>
        <v>100</v>
      </c>
      <c r="E898">
        <v>2</v>
      </c>
      <c r="F898" s="1">
        <v>45041</v>
      </c>
      <c r="G898" s="1">
        <v>45041</v>
      </c>
      <c r="H898" s="2">
        <v>0.75</v>
      </c>
      <c r="I898" s="2">
        <v>0.8125</v>
      </c>
      <c r="J898" t="s">
        <v>1575</v>
      </c>
      <c r="K898" s="6">
        <v>504141000</v>
      </c>
      <c r="L898" t="s">
        <v>1957</v>
      </c>
      <c r="N898">
        <v>90</v>
      </c>
      <c r="O898" s="14">
        <v>0</v>
      </c>
    </row>
    <row r="899" spans="1:15" x14ac:dyDescent="0.35">
      <c r="A899" t="s">
        <v>1958</v>
      </c>
      <c r="B899">
        <v>10</v>
      </c>
      <c r="C899" t="s">
        <v>1959</v>
      </c>
      <c r="D899" s="5">
        <f t="shared" ref="D899:D934" si="14">LEN(C899)</f>
        <v>100</v>
      </c>
      <c r="E899">
        <v>2</v>
      </c>
      <c r="F899" s="1">
        <v>45055</v>
      </c>
      <c r="G899" s="1">
        <v>45055</v>
      </c>
      <c r="H899" s="2">
        <v>0.75</v>
      </c>
      <c r="I899" s="2">
        <v>0.8125</v>
      </c>
      <c r="J899" t="s">
        <v>1575</v>
      </c>
      <c r="K899" s="6">
        <v>504141000</v>
      </c>
      <c r="L899" t="s">
        <v>1960</v>
      </c>
      <c r="N899">
        <v>90</v>
      </c>
      <c r="O899" s="14">
        <v>0</v>
      </c>
    </row>
    <row r="900" spans="1:15" x14ac:dyDescent="0.35">
      <c r="A900" t="s">
        <v>1961</v>
      </c>
      <c r="B900">
        <v>10</v>
      </c>
      <c r="C900" t="s">
        <v>1962</v>
      </c>
      <c r="D900" s="5">
        <f t="shared" si="14"/>
        <v>100</v>
      </c>
      <c r="E900">
        <v>2</v>
      </c>
      <c r="F900" s="1">
        <v>45090</v>
      </c>
      <c r="G900" s="1">
        <v>45090</v>
      </c>
      <c r="H900" s="2">
        <v>0.75</v>
      </c>
      <c r="I900" s="2">
        <v>0.8125</v>
      </c>
      <c r="J900" t="s">
        <v>1575</v>
      </c>
      <c r="K900" s="6">
        <v>504141000</v>
      </c>
      <c r="L900" t="s">
        <v>1963</v>
      </c>
      <c r="N900">
        <v>90</v>
      </c>
      <c r="O900" s="14">
        <v>0</v>
      </c>
    </row>
    <row r="901" spans="1:15" x14ac:dyDescent="0.35">
      <c r="A901" t="s">
        <v>1964</v>
      </c>
      <c r="B901">
        <v>10</v>
      </c>
      <c r="C901" t="s">
        <v>1965</v>
      </c>
      <c r="D901" s="5">
        <f t="shared" si="14"/>
        <v>69</v>
      </c>
      <c r="E901">
        <v>3</v>
      </c>
      <c r="F901" s="1">
        <v>45008</v>
      </c>
      <c r="G901" s="1">
        <v>45008</v>
      </c>
      <c r="H901" s="2">
        <v>0.75</v>
      </c>
      <c r="I901" s="2">
        <v>0.83333333333333337</v>
      </c>
      <c r="J901" t="s">
        <v>1966</v>
      </c>
      <c r="K901" s="6">
        <v>7327802</v>
      </c>
      <c r="L901" t="s">
        <v>1967</v>
      </c>
      <c r="N901">
        <v>50</v>
      </c>
      <c r="O901" s="14">
        <v>0</v>
      </c>
    </row>
    <row r="902" spans="1:15" x14ac:dyDescent="0.35">
      <c r="A902" t="s">
        <v>1968</v>
      </c>
      <c r="B902">
        <v>10</v>
      </c>
      <c r="C902" t="s">
        <v>1969</v>
      </c>
      <c r="D902" s="5">
        <f t="shared" si="14"/>
        <v>70</v>
      </c>
      <c r="E902">
        <v>2</v>
      </c>
      <c r="F902" s="1">
        <v>45012</v>
      </c>
      <c r="G902" s="1">
        <v>45012</v>
      </c>
      <c r="H902" s="2">
        <v>0.41666666666666669</v>
      </c>
      <c r="I902" s="2">
        <v>0.47916666666666669</v>
      </c>
      <c r="J902" t="s">
        <v>1970</v>
      </c>
      <c r="L902" t="s">
        <v>441</v>
      </c>
      <c r="N902">
        <v>15</v>
      </c>
      <c r="O902" s="14">
        <v>12</v>
      </c>
    </row>
    <row r="903" spans="1:15" x14ac:dyDescent="0.35">
      <c r="A903" t="s">
        <v>1971</v>
      </c>
      <c r="B903">
        <v>10</v>
      </c>
      <c r="C903" t="s">
        <v>1972</v>
      </c>
      <c r="D903" s="5">
        <f t="shared" si="14"/>
        <v>27</v>
      </c>
      <c r="E903">
        <v>2</v>
      </c>
      <c r="F903" s="1">
        <v>45015</v>
      </c>
      <c r="G903" s="1">
        <v>45015</v>
      </c>
      <c r="H903" s="2">
        <v>0.66666666666666663</v>
      </c>
      <c r="I903" s="2">
        <v>0.72916666666666663</v>
      </c>
      <c r="J903" t="s">
        <v>1966</v>
      </c>
      <c r="K903" s="6">
        <v>7327802</v>
      </c>
      <c r="L903" t="s">
        <v>1973</v>
      </c>
      <c r="N903">
        <v>50</v>
      </c>
      <c r="O903" s="14">
        <v>8</v>
      </c>
    </row>
    <row r="904" spans="1:15" x14ac:dyDescent="0.35">
      <c r="A904" t="s">
        <v>1974</v>
      </c>
      <c r="B904">
        <v>10</v>
      </c>
      <c r="C904" t="s">
        <v>1975</v>
      </c>
      <c r="D904" s="5">
        <f t="shared" si="14"/>
        <v>38</v>
      </c>
      <c r="E904">
        <v>2</v>
      </c>
      <c r="F904" s="1">
        <v>45022</v>
      </c>
      <c r="G904" s="1">
        <v>45022</v>
      </c>
      <c r="H904" s="2">
        <v>0.70833333333333337</v>
      </c>
      <c r="I904" s="2">
        <v>0.77083333333333337</v>
      </c>
      <c r="J904" t="s">
        <v>1966</v>
      </c>
      <c r="K904" s="6">
        <v>7327802</v>
      </c>
      <c r="L904" t="s">
        <v>1976</v>
      </c>
      <c r="N904">
        <v>50</v>
      </c>
      <c r="O904" s="14">
        <v>8</v>
      </c>
    </row>
    <row r="905" spans="1:15" x14ac:dyDescent="0.35">
      <c r="A905" t="s">
        <v>1977</v>
      </c>
      <c r="B905">
        <v>10</v>
      </c>
      <c r="C905" t="s">
        <v>1978</v>
      </c>
      <c r="D905" s="5">
        <f t="shared" si="14"/>
        <v>24</v>
      </c>
      <c r="E905">
        <v>3</v>
      </c>
      <c r="F905" s="1">
        <v>45029</v>
      </c>
      <c r="G905" s="1">
        <v>45029</v>
      </c>
      <c r="H905" s="2">
        <v>0.75</v>
      </c>
      <c r="I905" s="2">
        <v>0.83333333333333337</v>
      </c>
      <c r="J905" t="s">
        <v>1966</v>
      </c>
      <c r="K905" s="6">
        <v>7327802</v>
      </c>
      <c r="L905" t="s">
        <v>1979</v>
      </c>
      <c r="N905">
        <v>50</v>
      </c>
      <c r="O905" s="14">
        <v>8</v>
      </c>
    </row>
    <row r="906" spans="1:15" x14ac:dyDescent="0.35">
      <c r="A906" t="s">
        <v>1980</v>
      </c>
      <c r="B906">
        <v>10</v>
      </c>
      <c r="C906" t="s">
        <v>1978</v>
      </c>
      <c r="D906" s="5">
        <f t="shared" si="14"/>
        <v>24</v>
      </c>
      <c r="E906">
        <v>3</v>
      </c>
      <c r="F906" s="1">
        <v>45036</v>
      </c>
      <c r="G906" s="1">
        <v>45036</v>
      </c>
      <c r="H906" s="2">
        <v>0.75</v>
      </c>
      <c r="I906" s="2">
        <v>0.83333333333333337</v>
      </c>
      <c r="J906" t="s">
        <v>1966</v>
      </c>
      <c r="K906" s="6">
        <v>7327802</v>
      </c>
      <c r="L906" t="s">
        <v>1979</v>
      </c>
      <c r="N906">
        <v>50</v>
      </c>
      <c r="O906" s="14">
        <v>8</v>
      </c>
    </row>
    <row r="907" spans="1:15" x14ac:dyDescent="0.35">
      <c r="A907" t="s">
        <v>1981</v>
      </c>
      <c r="B907">
        <v>10</v>
      </c>
      <c r="C907" t="s">
        <v>1982</v>
      </c>
      <c r="D907" s="5">
        <f t="shared" si="14"/>
        <v>24</v>
      </c>
      <c r="E907">
        <v>2</v>
      </c>
      <c r="F907" s="1">
        <v>45043</v>
      </c>
      <c r="G907" s="1">
        <v>45043</v>
      </c>
      <c r="H907" s="2">
        <v>0.70833333333333337</v>
      </c>
      <c r="I907" s="2">
        <v>0.77083333333333337</v>
      </c>
      <c r="J907" t="s">
        <v>1966</v>
      </c>
      <c r="K907" s="6">
        <v>7327802</v>
      </c>
      <c r="L907" t="s">
        <v>1973</v>
      </c>
      <c r="N907">
        <v>50</v>
      </c>
      <c r="O907" s="14">
        <v>8</v>
      </c>
    </row>
    <row r="908" spans="1:15" x14ac:dyDescent="0.35">
      <c r="A908" t="s">
        <v>1983</v>
      </c>
      <c r="B908">
        <v>10</v>
      </c>
      <c r="C908" t="s">
        <v>1984</v>
      </c>
      <c r="D908" s="5">
        <f t="shared" si="14"/>
        <v>18</v>
      </c>
      <c r="E908">
        <v>3</v>
      </c>
      <c r="F908" s="1">
        <v>45050</v>
      </c>
      <c r="G908" s="1">
        <v>45050</v>
      </c>
      <c r="H908" s="2">
        <v>0.29166666666666669</v>
      </c>
      <c r="I908" s="2">
        <v>0.375</v>
      </c>
      <c r="J908" t="s">
        <v>1966</v>
      </c>
      <c r="K908" s="6">
        <v>7327802</v>
      </c>
      <c r="L908" t="s">
        <v>1985</v>
      </c>
      <c r="N908">
        <v>50</v>
      </c>
      <c r="O908" s="14">
        <v>8</v>
      </c>
    </row>
    <row r="909" spans="1:15" x14ac:dyDescent="0.35">
      <c r="A909" t="s">
        <v>1986</v>
      </c>
      <c r="B909">
        <v>10</v>
      </c>
      <c r="C909" t="s">
        <v>1984</v>
      </c>
      <c r="D909" s="5">
        <f t="shared" si="14"/>
        <v>18</v>
      </c>
      <c r="E909">
        <v>3</v>
      </c>
      <c r="F909" s="1">
        <v>45051</v>
      </c>
      <c r="G909" s="1">
        <v>45051</v>
      </c>
      <c r="H909" s="2">
        <v>0.70833333333333337</v>
      </c>
      <c r="I909" s="2">
        <v>0.79166666666666663</v>
      </c>
      <c r="J909" t="s">
        <v>1966</v>
      </c>
      <c r="K909" s="6">
        <v>7327802</v>
      </c>
      <c r="L909" t="s">
        <v>1985</v>
      </c>
      <c r="N909">
        <v>50</v>
      </c>
      <c r="O909" s="14">
        <v>8</v>
      </c>
    </row>
    <row r="910" spans="1:15" x14ac:dyDescent="0.35">
      <c r="A910" t="s">
        <v>1987</v>
      </c>
      <c r="B910">
        <v>10</v>
      </c>
      <c r="C910" t="s">
        <v>1988</v>
      </c>
      <c r="D910" s="5">
        <f t="shared" si="14"/>
        <v>19</v>
      </c>
      <c r="E910">
        <v>2</v>
      </c>
      <c r="F910" s="1">
        <v>45072</v>
      </c>
      <c r="G910" s="1">
        <v>45072</v>
      </c>
      <c r="H910" s="2">
        <v>0.8125</v>
      </c>
      <c r="I910" s="2">
        <v>0.875</v>
      </c>
      <c r="J910" t="s">
        <v>1966</v>
      </c>
      <c r="K910" s="6">
        <v>7327802</v>
      </c>
      <c r="L910" t="s">
        <v>1989</v>
      </c>
      <c r="N910">
        <v>50</v>
      </c>
      <c r="O910" s="14">
        <v>8</v>
      </c>
    </row>
    <row r="911" spans="1:15" x14ac:dyDescent="0.35">
      <c r="A911" t="s">
        <v>1990</v>
      </c>
      <c r="B911">
        <v>10</v>
      </c>
      <c r="C911" t="s">
        <v>1991</v>
      </c>
      <c r="D911" s="5">
        <f t="shared" si="14"/>
        <v>49</v>
      </c>
      <c r="E911">
        <v>2</v>
      </c>
      <c r="F911" s="1">
        <v>45099</v>
      </c>
      <c r="G911" s="1">
        <v>45099</v>
      </c>
      <c r="H911" s="2">
        <v>0.70833333333333337</v>
      </c>
      <c r="I911" s="2">
        <v>0.77083333333333337</v>
      </c>
      <c r="J911" t="s">
        <v>1966</v>
      </c>
      <c r="K911" s="6">
        <v>7327802</v>
      </c>
      <c r="L911" t="s">
        <v>1992</v>
      </c>
      <c r="N911">
        <v>50</v>
      </c>
      <c r="O911" s="14">
        <v>8</v>
      </c>
    </row>
    <row r="912" spans="1:15" x14ac:dyDescent="0.35">
      <c r="A912" t="s">
        <v>1993</v>
      </c>
      <c r="B912">
        <v>10</v>
      </c>
      <c r="C912" t="s">
        <v>1994</v>
      </c>
      <c r="D912" s="5">
        <f t="shared" si="14"/>
        <v>53</v>
      </c>
      <c r="E912">
        <v>3</v>
      </c>
      <c r="F912" s="1">
        <v>45106</v>
      </c>
      <c r="G912" s="1">
        <v>45106</v>
      </c>
      <c r="H912" s="2">
        <v>0.70833333333333337</v>
      </c>
      <c r="I912" s="2">
        <v>0.79166666666666663</v>
      </c>
      <c r="J912" t="s">
        <v>1966</v>
      </c>
      <c r="K912" s="6">
        <v>7327802</v>
      </c>
      <c r="L912" t="s">
        <v>1995</v>
      </c>
      <c r="N912">
        <v>50</v>
      </c>
      <c r="O912" s="14">
        <v>8</v>
      </c>
    </row>
    <row r="913" spans="1:15" x14ac:dyDescent="0.35">
      <c r="A913" t="s">
        <v>1996</v>
      </c>
      <c r="B913">
        <v>10</v>
      </c>
      <c r="C913" t="s">
        <v>1997</v>
      </c>
      <c r="D913" s="5">
        <f t="shared" si="14"/>
        <v>52</v>
      </c>
      <c r="E913">
        <v>3</v>
      </c>
      <c r="F913" s="1">
        <v>45108</v>
      </c>
      <c r="G913" s="1">
        <v>45108</v>
      </c>
      <c r="H913" s="2">
        <v>0.41666666666666669</v>
      </c>
      <c r="I913" s="2">
        <v>0.5</v>
      </c>
      <c r="J913" t="s">
        <v>1966</v>
      </c>
      <c r="K913" s="6">
        <v>7327802</v>
      </c>
      <c r="L913" t="s">
        <v>1967</v>
      </c>
      <c r="N913">
        <v>50</v>
      </c>
      <c r="O913" s="14">
        <v>8</v>
      </c>
    </row>
    <row r="914" spans="1:15" x14ac:dyDescent="0.35">
      <c r="A914" t="s">
        <v>1998</v>
      </c>
      <c r="B914">
        <v>10</v>
      </c>
      <c r="C914" t="s">
        <v>1994</v>
      </c>
      <c r="D914" s="5">
        <f t="shared" si="14"/>
        <v>53</v>
      </c>
      <c r="E914">
        <v>3</v>
      </c>
      <c r="F914" s="1">
        <v>45127</v>
      </c>
      <c r="G914" s="1">
        <v>45127</v>
      </c>
      <c r="H914" s="2">
        <v>0.70833333333333337</v>
      </c>
      <c r="I914" s="2">
        <v>0.79166666666666663</v>
      </c>
      <c r="J914" t="s">
        <v>1966</v>
      </c>
      <c r="K914" s="6">
        <v>7327802</v>
      </c>
      <c r="L914" t="s">
        <v>1999</v>
      </c>
      <c r="N914">
        <v>50</v>
      </c>
      <c r="O914" s="14">
        <v>8</v>
      </c>
    </row>
    <row r="915" spans="1:15" x14ac:dyDescent="0.35">
      <c r="A915" t="s">
        <v>2000</v>
      </c>
      <c r="C915" t="s">
        <v>2001</v>
      </c>
      <c r="D915" s="5">
        <f t="shared" si="14"/>
        <v>16</v>
      </c>
      <c r="E915">
        <v>4</v>
      </c>
      <c r="F915" s="1">
        <v>45016</v>
      </c>
      <c r="G915" s="1">
        <v>45016</v>
      </c>
      <c r="H915" s="2">
        <v>0.625</v>
      </c>
      <c r="I915" s="2">
        <v>0.72916666666666663</v>
      </c>
      <c r="J915" t="s">
        <v>632</v>
      </c>
      <c r="K915" s="6">
        <v>504141000</v>
      </c>
      <c r="L915" t="s">
        <v>2002</v>
      </c>
      <c r="N915">
        <v>12</v>
      </c>
      <c r="O915" s="14">
        <v>15</v>
      </c>
    </row>
    <row r="916" spans="1:15" x14ac:dyDescent="0.35">
      <c r="A916" t="s">
        <v>2003</v>
      </c>
      <c r="B916">
        <v>1</v>
      </c>
      <c r="C916" t="s">
        <v>1165</v>
      </c>
      <c r="D916" s="5">
        <f t="shared" si="14"/>
        <v>29</v>
      </c>
      <c r="E916">
        <v>75</v>
      </c>
      <c r="F916" s="1">
        <v>45061</v>
      </c>
      <c r="G916" s="1">
        <v>45111</v>
      </c>
      <c r="H916" s="2">
        <v>0.53472222222222221</v>
      </c>
      <c r="I916" s="2">
        <v>0.62152777777777779</v>
      </c>
      <c r="J916" t="s">
        <v>378</v>
      </c>
      <c r="K916" s="6">
        <v>504141000</v>
      </c>
      <c r="L916" t="s">
        <v>367</v>
      </c>
      <c r="N916">
        <v>15</v>
      </c>
      <c r="O916" s="14">
        <v>218</v>
      </c>
    </row>
    <row r="917" spans="1:15" x14ac:dyDescent="0.35">
      <c r="A917" t="s">
        <v>2004</v>
      </c>
      <c r="B917">
        <v>10</v>
      </c>
      <c r="C917" t="s">
        <v>2005</v>
      </c>
      <c r="D917" s="5">
        <f t="shared" si="14"/>
        <v>25</v>
      </c>
      <c r="E917">
        <v>2</v>
      </c>
      <c r="F917" s="1">
        <v>44981</v>
      </c>
      <c r="G917" s="1">
        <v>44981</v>
      </c>
      <c r="H917" s="2">
        <v>0.41666666666666669</v>
      </c>
      <c r="I917" s="2">
        <v>0.45833333333333331</v>
      </c>
      <c r="J917" t="s">
        <v>2006</v>
      </c>
      <c r="L917" t="s">
        <v>441</v>
      </c>
      <c r="N917">
        <v>15</v>
      </c>
      <c r="O917" s="14">
        <v>12</v>
      </c>
    </row>
    <row r="918" spans="1:15" x14ac:dyDescent="0.35">
      <c r="A918" t="s">
        <v>2007</v>
      </c>
      <c r="C918" t="s">
        <v>2008</v>
      </c>
      <c r="D918" s="5">
        <f t="shared" si="14"/>
        <v>46</v>
      </c>
      <c r="E918">
        <v>3</v>
      </c>
      <c r="F918" s="1">
        <v>44974</v>
      </c>
      <c r="G918" s="1">
        <v>44974</v>
      </c>
      <c r="H918" s="2">
        <v>0.70833333333333337</v>
      </c>
      <c r="I918" s="2">
        <v>0.79166666666666663</v>
      </c>
      <c r="J918" t="s">
        <v>317</v>
      </c>
      <c r="K918" s="6">
        <v>504141000</v>
      </c>
      <c r="L918" t="s">
        <v>1570</v>
      </c>
      <c r="N918">
        <v>11</v>
      </c>
      <c r="O918" s="14">
        <v>21</v>
      </c>
    </row>
    <row r="919" spans="1:15" x14ac:dyDescent="0.35">
      <c r="A919" t="s">
        <v>2009</v>
      </c>
      <c r="B919">
        <v>13</v>
      </c>
      <c r="C919" t="s">
        <v>2010</v>
      </c>
      <c r="D919" s="5">
        <f t="shared" si="14"/>
        <v>69</v>
      </c>
      <c r="E919">
        <v>3</v>
      </c>
      <c r="F919" s="1">
        <v>44995</v>
      </c>
      <c r="G919" s="1">
        <v>44995</v>
      </c>
      <c r="H919" s="2">
        <v>0.625</v>
      </c>
      <c r="I919" s="2">
        <v>0.70833333333333337</v>
      </c>
      <c r="J919" t="s">
        <v>340</v>
      </c>
      <c r="K919" s="6">
        <v>504141000</v>
      </c>
      <c r="L919" t="s">
        <v>1967</v>
      </c>
      <c r="N919">
        <v>12</v>
      </c>
      <c r="O919" s="14">
        <v>14</v>
      </c>
    </row>
    <row r="920" spans="1:15" x14ac:dyDescent="0.35">
      <c r="A920" t="s">
        <v>2011</v>
      </c>
      <c r="C920" t="s">
        <v>2012</v>
      </c>
      <c r="D920" s="5">
        <f t="shared" si="14"/>
        <v>20</v>
      </c>
      <c r="E920">
        <v>3</v>
      </c>
      <c r="F920" s="1">
        <v>45015</v>
      </c>
      <c r="G920" s="1">
        <v>45015</v>
      </c>
      <c r="H920" s="2">
        <v>0.70833333333333337</v>
      </c>
      <c r="I920" s="2">
        <v>0.79166666666666663</v>
      </c>
      <c r="J920" t="s">
        <v>196</v>
      </c>
      <c r="K920" s="6">
        <v>504141000</v>
      </c>
      <c r="L920" t="s">
        <v>2013</v>
      </c>
      <c r="N920">
        <v>50</v>
      </c>
      <c r="O920" s="14">
        <v>0</v>
      </c>
    </row>
    <row r="921" spans="1:15" x14ac:dyDescent="0.35">
      <c r="A921" t="s">
        <v>2014</v>
      </c>
      <c r="B921">
        <v>13</v>
      </c>
      <c r="C921" t="s">
        <v>2015</v>
      </c>
      <c r="D921" s="5">
        <f t="shared" si="14"/>
        <v>44</v>
      </c>
      <c r="E921">
        <v>8</v>
      </c>
      <c r="F921" s="1">
        <v>44988</v>
      </c>
      <c r="G921" s="1">
        <v>45030</v>
      </c>
      <c r="H921" s="2">
        <v>0.625</v>
      </c>
      <c r="I921" s="2">
        <v>0.66666666666666663</v>
      </c>
      <c r="J921" t="s">
        <v>317</v>
      </c>
      <c r="K921" s="6">
        <v>504141000</v>
      </c>
      <c r="L921" t="s">
        <v>1367</v>
      </c>
      <c r="N921">
        <v>7</v>
      </c>
      <c r="O921" s="14">
        <v>69</v>
      </c>
    </row>
    <row r="922" spans="1:15" x14ac:dyDescent="0.35">
      <c r="A922" t="s">
        <v>2016</v>
      </c>
      <c r="B922">
        <v>12</v>
      </c>
      <c r="C922" t="s">
        <v>2017</v>
      </c>
      <c r="D922" s="5">
        <f t="shared" si="14"/>
        <v>33</v>
      </c>
      <c r="E922">
        <v>16</v>
      </c>
      <c r="F922" s="1">
        <v>45019</v>
      </c>
      <c r="G922" s="1">
        <v>45022</v>
      </c>
      <c r="H922" s="2">
        <v>0.375</v>
      </c>
      <c r="I922" s="2">
        <v>0.5</v>
      </c>
      <c r="J922" t="s">
        <v>494</v>
      </c>
      <c r="K922" s="6">
        <v>504141000</v>
      </c>
      <c r="L922" t="s">
        <v>810</v>
      </c>
      <c r="N922">
        <v>16</v>
      </c>
      <c r="O922" s="14">
        <v>0</v>
      </c>
    </row>
    <row r="923" spans="1:15" x14ac:dyDescent="0.35">
      <c r="A923" t="s">
        <v>2018</v>
      </c>
      <c r="B923">
        <v>12</v>
      </c>
      <c r="C923" t="s">
        <v>2019</v>
      </c>
      <c r="D923" s="5">
        <f t="shared" si="14"/>
        <v>33</v>
      </c>
      <c r="E923">
        <v>16</v>
      </c>
      <c r="F923" s="1">
        <v>45019</v>
      </c>
      <c r="G923" s="1">
        <v>45022</v>
      </c>
      <c r="H923" s="2">
        <v>0.375</v>
      </c>
      <c r="I923" s="2">
        <v>0.5</v>
      </c>
      <c r="J923" t="s">
        <v>466</v>
      </c>
      <c r="K923" s="6">
        <v>504141000</v>
      </c>
      <c r="L923" t="s">
        <v>810</v>
      </c>
      <c r="N923">
        <v>16</v>
      </c>
      <c r="O923" s="14">
        <v>0</v>
      </c>
    </row>
    <row r="924" spans="1:15" x14ac:dyDescent="0.35">
      <c r="A924" t="s">
        <v>2020</v>
      </c>
      <c r="B924">
        <v>12</v>
      </c>
      <c r="C924" t="s">
        <v>2021</v>
      </c>
      <c r="D924" s="5">
        <f t="shared" si="14"/>
        <v>33</v>
      </c>
      <c r="E924">
        <v>16</v>
      </c>
      <c r="F924" s="1">
        <v>45019</v>
      </c>
      <c r="G924" s="1">
        <v>45022</v>
      </c>
      <c r="H924" s="2">
        <v>0.375</v>
      </c>
      <c r="I924" s="2">
        <v>0.5</v>
      </c>
      <c r="J924" t="s">
        <v>448</v>
      </c>
      <c r="K924" s="6">
        <v>504141000</v>
      </c>
      <c r="L924" t="s">
        <v>810</v>
      </c>
      <c r="N924">
        <v>16</v>
      </c>
      <c r="O924" s="14">
        <v>0</v>
      </c>
    </row>
    <row r="925" spans="1:15" x14ac:dyDescent="0.35">
      <c r="A925" t="s">
        <v>2022</v>
      </c>
      <c r="B925">
        <v>12</v>
      </c>
      <c r="C925" t="s">
        <v>2023</v>
      </c>
      <c r="D925" s="5">
        <f t="shared" si="14"/>
        <v>33</v>
      </c>
      <c r="E925">
        <v>16</v>
      </c>
      <c r="F925" s="1">
        <v>45019</v>
      </c>
      <c r="G925" s="1">
        <v>45022</v>
      </c>
      <c r="H925" s="2">
        <v>0.375</v>
      </c>
      <c r="I925" s="2">
        <v>0.5</v>
      </c>
      <c r="J925" t="s">
        <v>188</v>
      </c>
      <c r="K925" s="6">
        <v>504141000</v>
      </c>
      <c r="L925" t="s">
        <v>810</v>
      </c>
      <c r="N925">
        <v>16</v>
      </c>
      <c r="O925" s="14">
        <v>0</v>
      </c>
    </row>
    <row r="926" spans="1:15" x14ac:dyDescent="0.35">
      <c r="A926" t="s">
        <v>2024</v>
      </c>
      <c r="B926">
        <v>12</v>
      </c>
      <c r="C926" t="s">
        <v>2021</v>
      </c>
      <c r="D926" s="5">
        <f t="shared" si="14"/>
        <v>33</v>
      </c>
      <c r="E926">
        <v>16</v>
      </c>
      <c r="F926" s="1">
        <v>45019</v>
      </c>
      <c r="G926" s="1">
        <v>45022</v>
      </c>
      <c r="H926" s="2">
        <v>0.375</v>
      </c>
      <c r="I926" s="2">
        <v>0.5</v>
      </c>
      <c r="J926" t="s">
        <v>219</v>
      </c>
      <c r="K926" s="6">
        <v>504141000</v>
      </c>
      <c r="L926" t="s">
        <v>810</v>
      </c>
      <c r="N926">
        <v>16</v>
      </c>
      <c r="O926" s="14">
        <v>0</v>
      </c>
    </row>
    <row r="927" spans="1:15" x14ac:dyDescent="0.35">
      <c r="A927" t="s">
        <v>2025</v>
      </c>
      <c r="B927">
        <v>12</v>
      </c>
      <c r="C927" t="s">
        <v>2026</v>
      </c>
      <c r="D927" s="5">
        <f t="shared" si="14"/>
        <v>33</v>
      </c>
      <c r="E927">
        <v>16</v>
      </c>
      <c r="F927" s="1">
        <v>45019</v>
      </c>
      <c r="G927" s="1">
        <v>45022</v>
      </c>
      <c r="H927" s="2">
        <v>0.375</v>
      </c>
      <c r="I927" s="2">
        <v>0.5</v>
      </c>
      <c r="J927" t="s">
        <v>385</v>
      </c>
      <c r="K927" s="6">
        <v>504141000</v>
      </c>
      <c r="L927" t="s">
        <v>810</v>
      </c>
      <c r="N927">
        <v>16</v>
      </c>
      <c r="O927" s="14">
        <v>0</v>
      </c>
    </row>
    <row r="928" spans="1:15" x14ac:dyDescent="0.35">
      <c r="A928" t="s">
        <v>2027</v>
      </c>
      <c r="B928">
        <v>13</v>
      </c>
      <c r="C928" t="s">
        <v>1894</v>
      </c>
      <c r="D928" s="5">
        <f t="shared" si="14"/>
        <v>27</v>
      </c>
      <c r="E928">
        <v>11</v>
      </c>
      <c r="F928" s="1">
        <v>45044</v>
      </c>
      <c r="G928" s="1">
        <v>45107</v>
      </c>
      <c r="H928" s="2">
        <v>0.8125</v>
      </c>
      <c r="I928" s="2">
        <v>0.85416666666666663</v>
      </c>
      <c r="J928" t="s">
        <v>429</v>
      </c>
      <c r="K928" s="6">
        <v>504141000</v>
      </c>
      <c r="L928" t="s">
        <v>962</v>
      </c>
      <c r="N928">
        <v>10</v>
      </c>
      <c r="O928" s="14">
        <v>71</v>
      </c>
    </row>
    <row r="929" spans="1:15" x14ac:dyDescent="0.35">
      <c r="A929" t="s">
        <v>2028</v>
      </c>
      <c r="B929">
        <v>1</v>
      </c>
      <c r="C929" t="s">
        <v>2029</v>
      </c>
      <c r="D929" s="5">
        <f t="shared" si="14"/>
        <v>26</v>
      </c>
      <c r="E929">
        <v>11</v>
      </c>
      <c r="F929" s="1">
        <v>45014</v>
      </c>
      <c r="G929" s="1">
        <v>45014</v>
      </c>
      <c r="H929" s="2">
        <v>0.375</v>
      </c>
      <c r="I929" s="2">
        <v>0.70833333333333337</v>
      </c>
      <c r="J929" t="s">
        <v>188</v>
      </c>
      <c r="K929" s="6">
        <v>504141000</v>
      </c>
      <c r="L929" t="s">
        <v>2030</v>
      </c>
      <c r="N929">
        <v>16</v>
      </c>
      <c r="O929" s="14">
        <v>148</v>
      </c>
    </row>
    <row r="930" spans="1:15" x14ac:dyDescent="0.35">
      <c r="A930" t="s">
        <v>2031</v>
      </c>
      <c r="B930">
        <v>1</v>
      </c>
      <c r="C930" t="s">
        <v>2032</v>
      </c>
      <c r="D930" s="5">
        <f t="shared" si="14"/>
        <v>26</v>
      </c>
      <c r="E930">
        <v>11</v>
      </c>
      <c r="F930" s="1">
        <v>45014</v>
      </c>
      <c r="G930" s="1">
        <v>45014</v>
      </c>
      <c r="H930" s="2">
        <v>0.375</v>
      </c>
      <c r="I930" s="2">
        <v>0.70833333333333337</v>
      </c>
      <c r="J930" t="s">
        <v>378</v>
      </c>
      <c r="K930" s="6">
        <v>504141000</v>
      </c>
      <c r="L930" t="s">
        <v>2030</v>
      </c>
      <c r="N930">
        <v>16</v>
      </c>
      <c r="O930" s="14">
        <v>148</v>
      </c>
    </row>
    <row r="931" spans="1:15" x14ac:dyDescent="0.35">
      <c r="A931" t="s">
        <v>2033</v>
      </c>
      <c r="B931">
        <v>2</v>
      </c>
      <c r="C931" t="s">
        <v>2034</v>
      </c>
      <c r="D931" s="5">
        <f t="shared" si="14"/>
        <v>94</v>
      </c>
      <c r="E931">
        <v>3</v>
      </c>
      <c r="F931" s="1">
        <v>45063</v>
      </c>
      <c r="G931" s="1">
        <v>45063</v>
      </c>
      <c r="H931" s="2">
        <v>0.58333333333333337</v>
      </c>
      <c r="I931" s="2">
        <v>0.66666666666666663</v>
      </c>
      <c r="J931" t="s">
        <v>188</v>
      </c>
      <c r="K931" s="6">
        <v>504141000</v>
      </c>
      <c r="L931" t="s">
        <v>2035</v>
      </c>
      <c r="N931">
        <v>25</v>
      </c>
      <c r="O931" s="14">
        <v>0</v>
      </c>
    </row>
    <row r="932" spans="1:15" x14ac:dyDescent="0.35">
      <c r="A932" t="s">
        <v>2036</v>
      </c>
      <c r="B932">
        <v>2</v>
      </c>
      <c r="C932" t="s">
        <v>2037</v>
      </c>
      <c r="D932" s="5">
        <f t="shared" si="14"/>
        <v>15</v>
      </c>
      <c r="E932">
        <v>3</v>
      </c>
      <c r="F932" s="1">
        <v>45070</v>
      </c>
      <c r="G932" s="1">
        <v>45070</v>
      </c>
      <c r="H932" s="2">
        <v>0.58333333333333337</v>
      </c>
      <c r="I932" s="2">
        <v>0.66666666666666663</v>
      </c>
      <c r="J932" t="s">
        <v>204</v>
      </c>
      <c r="K932" s="6">
        <v>504141000</v>
      </c>
      <c r="L932" t="s">
        <v>2038</v>
      </c>
      <c r="N932">
        <v>25</v>
      </c>
      <c r="O932" s="14">
        <v>0</v>
      </c>
    </row>
    <row r="933" spans="1:15" x14ac:dyDescent="0.35">
      <c r="A933" t="s">
        <v>2039</v>
      </c>
      <c r="B933">
        <v>2</v>
      </c>
      <c r="C933" t="s">
        <v>2040</v>
      </c>
      <c r="D933" s="5">
        <f t="shared" si="14"/>
        <v>49</v>
      </c>
      <c r="E933">
        <v>3</v>
      </c>
      <c r="F933" s="1">
        <v>45071</v>
      </c>
      <c r="G933" s="1">
        <v>45071</v>
      </c>
      <c r="H933" s="2">
        <v>0.75</v>
      </c>
      <c r="I933" s="2">
        <v>0.83333333333333337</v>
      </c>
      <c r="J933" t="s">
        <v>204</v>
      </c>
      <c r="K933" s="6">
        <v>504141000</v>
      </c>
      <c r="L933" t="s">
        <v>2041</v>
      </c>
      <c r="N933">
        <v>40</v>
      </c>
      <c r="O933" s="14">
        <v>0</v>
      </c>
    </row>
    <row r="934" spans="1:15" x14ac:dyDescent="0.35">
      <c r="A934" t="s">
        <v>2042</v>
      </c>
      <c r="B934">
        <v>2</v>
      </c>
      <c r="C934" t="s">
        <v>2043</v>
      </c>
      <c r="D934" s="5">
        <f t="shared" si="14"/>
        <v>49</v>
      </c>
      <c r="E934">
        <v>3</v>
      </c>
      <c r="F934" s="1">
        <v>45077</v>
      </c>
      <c r="G934" s="1">
        <v>45077</v>
      </c>
      <c r="H934" s="2">
        <v>0.58333333333333337</v>
      </c>
      <c r="I934" s="2">
        <v>0.66666666666666663</v>
      </c>
      <c r="J934" t="s">
        <v>204</v>
      </c>
      <c r="K934" s="6">
        <v>504141000</v>
      </c>
      <c r="L934" t="s">
        <v>2044</v>
      </c>
      <c r="N934">
        <v>25</v>
      </c>
      <c r="O934" s="14">
        <v>0</v>
      </c>
    </row>
  </sheetData>
  <autoFilter ref="A1:O934" xr:uid="{87C9D2E1-433A-4A71-BC64-1386B67B6A6B}"/>
  <conditionalFormatting sqref="C2:D934">
    <cfRule type="expression" dxfId="0" priority="1">
      <formula>$D2&gt;50</formula>
    </cfRule>
  </conditionalFormatting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3A22F-0BEA-420A-82B2-DA39D63E7098}">
  <dimension ref="A1:O934"/>
  <sheetViews>
    <sheetView workbookViewId="0">
      <selection activeCell="O1" sqref="O1:O1048576"/>
    </sheetView>
  </sheetViews>
  <sheetFormatPr baseColWidth="10" defaultRowHeight="14.5" x14ac:dyDescent="0.35"/>
  <cols>
    <col min="3" max="3" width="12" customWidth="1"/>
    <col min="9" max="9" width="42.6328125" customWidth="1"/>
    <col min="10" max="10" width="21.90625" customWidth="1"/>
    <col min="11" max="11" width="31.7265625" customWidth="1"/>
    <col min="12" max="13" width="30.26953125" customWidth="1"/>
    <col min="15" max="15" width="15.26953125" style="14" customWidth="1"/>
  </cols>
  <sheetData>
    <row r="1" spans="1:1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2050</v>
      </c>
      <c r="K1" t="s">
        <v>9</v>
      </c>
      <c r="L1" t="s">
        <v>2051</v>
      </c>
      <c r="M1" s="3" t="s">
        <v>2059</v>
      </c>
      <c r="N1" t="s">
        <v>10</v>
      </c>
      <c r="O1" s="14" t="s">
        <v>11</v>
      </c>
    </row>
    <row r="2" spans="1:15" x14ac:dyDescent="0.35">
      <c r="A2" t="s">
        <v>12</v>
      </c>
      <c r="B2">
        <v>2</v>
      </c>
      <c r="C2" t="s">
        <v>13</v>
      </c>
      <c r="D2">
        <v>2</v>
      </c>
      <c r="E2" s="1">
        <v>44970</v>
      </c>
      <c r="F2" s="1">
        <v>44970</v>
      </c>
      <c r="G2" s="2">
        <v>0.66666666666666663</v>
      </c>
      <c r="H2" s="2">
        <v>0.70833333333333337</v>
      </c>
      <c r="I2" t="s">
        <v>14</v>
      </c>
      <c r="J2" s="6">
        <v>504141000</v>
      </c>
      <c r="K2" t="s">
        <v>15</v>
      </c>
      <c r="M2" s="5"/>
      <c r="N2">
        <v>12</v>
      </c>
      <c r="O2" s="14">
        <v>0</v>
      </c>
    </row>
    <row r="3" spans="1:15" x14ac:dyDescent="0.35">
      <c r="A3" t="s">
        <v>16</v>
      </c>
      <c r="C3" t="s">
        <v>17</v>
      </c>
      <c r="D3">
        <v>3</v>
      </c>
      <c r="E3" s="1">
        <v>44972</v>
      </c>
      <c r="F3" s="1">
        <v>44972</v>
      </c>
      <c r="G3" s="2">
        <v>0.79166666666666663</v>
      </c>
      <c r="H3" s="2">
        <v>0.875</v>
      </c>
      <c r="I3" t="s">
        <v>18</v>
      </c>
      <c r="K3" t="s">
        <v>19</v>
      </c>
      <c r="L3" t="s">
        <v>2058</v>
      </c>
      <c r="M3" s="5"/>
      <c r="N3">
        <v>50</v>
      </c>
      <c r="O3" s="14">
        <v>0</v>
      </c>
    </row>
    <row r="4" spans="1:15" x14ac:dyDescent="0.35">
      <c r="A4" t="s">
        <v>20</v>
      </c>
      <c r="C4" t="s">
        <v>21</v>
      </c>
      <c r="D4">
        <v>3</v>
      </c>
      <c r="E4" s="1">
        <v>44972</v>
      </c>
      <c r="F4" s="1">
        <v>44972</v>
      </c>
      <c r="G4" s="2">
        <v>0.79166666666666663</v>
      </c>
      <c r="H4" s="2">
        <v>0.875</v>
      </c>
      <c r="I4" t="s">
        <v>14</v>
      </c>
      <c r="J4" s="6">
        <v>504141000</v>
      </c>
      <c r="K4" t="s">
        <v>19</v>
      </c>
      <c r="L4" t="s">
        <v>2058</v>
      </c>
      <c r="M4" s="5"/>
      <c r="N4">
        <v>50</v>
      </c>
      <c r="O4" s="14">
        <v>0</v>
      </c>
    </row>
    <row r="5" spans="1:15" x14ac:dyDescent="0.35">
      <c r="A5" t="s">
        <v>22</v>
      </c>
      <c r="C5" t="s">
        <v>23</v>
      </c>
      <c r="D5">
        <v>1</v>
      </c>
      <c r="E5" s="1">
        <v>44977</v>
      </c>
      <c r="F5" s="1">
        <v>44977</v>
      </c>
      <c r="G5" s="2">
        <v>0.66666666666666663</v>
      </c>
      <c r="H5" s="2">
        <v>0.6875</v>
      </c>
      <c r="I5" t="s">
        <v>24</v>
      </c>
      <c r="K5" t="s">
        <v>24</v>
      </c>
      <c r="M5" s="5"/>
      <c r="N5">
        <v>15</v>
      </c>
      <c r="O5" s="14">
        <v>0</v>
      </c>
    </row>
    <row r="6" spans="1:15" x14ac:dyDescent="0.35">
      <c r="A6" t="s">
        <v>25</v>
      </c>
      <c r="C6" t="s">
        <v>26</v>
      </c>
      <c r="D6">
        <v>1</v>
      </c>
      <c r="E6" s="1">
        <v>44979</v>
      </c>
      <c r="F6" s="1">
        <v>44979</v>
      </c>
      <c r="G6" s="2">
        <v>0.66666666666666663</v>
      </c>
      <c r="H6" s="2">
        <v>0.69791666666666663</v>
      </c>
      <c r="I6" t="s">
        <v>27</v>
      </c>
      <c r="J6" s="6">
        <v>504141000</v>
      </c>
      <c r="K6" t="s">
        <v>28</v>
      </c>
      <c r="M6" s="5"/>
      <c r="N6">
        <v>35</v>
      </c>
      <c r="O6" s="14">
        <v>0</v>
      </c>
    </row>
    <row r="7" spans="1:15" x14ac:dyDescent="0.35">
      <c r="A7" t="s">
        <v>29</v>
      </c>
      <c r="C7" t="s">
        <v>30</v>
      </c>
      <c r="D7">
        <v>2</v>
      </c>
      <c r="E7" s="1">
        <v>44979</v>
      </c>
      <c r="F7" s="1">
        <v>44979</v>
      </c>
      <c r="G7" s="2">
        <v>0.375</v>
      </c>
      <c r="H7" s="2">
        <v>0.41666666666666669</v>
      </c>
      <c r="I7" t="s">
        <v>31</v>
      </c>
      <c r="K7" t="s">
        <v>31</v>
      </c>
      <c r="M7" s="5"/>
      <c r="N7">
        <v>20</v>
      </c>
      <c r="O7" s="14">
        <v>0</v>
      </c>
    </row>
    <row r="8" spans="1:15" x14ac:dyDescent="0.35">
      <c r="A8" t="s">
        <v>32</v>
      </c>
      <c r="C8" t="s">
        <v>33</v>
      </c>
      <c r="D8">
        <v>4</v>
      </c>
      <c r="E8" s="1">
        <v>44981</v>
      </c>
      <c r="F8" s="1">
        <v>44981</v>
      </c>
      <c r="G8" s="2">
        <v>0.58333333333333337</v>
      </c>
      <c r="H8" s="2">
        <v>0.70833333333333337</v>
      </c>
      <c r="I8" t="s">
        <v>34</v>
      </c>
      <c r="K8" t="s">
        <v>35</v>
      </c>
      <c r="M8" s="5"/>
      <c r="N8">
        <v>16</v>
      </c>
      <c r="O8" s="14">
        <v>0</v>
      </c>
    </row>
    <row r="9" spans="1:15" x14ac:dyDescent="0.35">
      <c r="A9" t="s">
        <v>36</v>
      </c>
      <c r="B9">
        <v>2</v>
      </c>
      <c r="C9" t="s">
        <v>37</v>
      </c>
      <c r="D9">
        <v>3</v>
      </c>
      <c r="E9" s="1">
        <v>44986</v>
      </c>
      <c r="F9" s="1">
        <v>44986</v>
      </c>
      <c r="G9" s="2">
        <v>0.80208333333333337</v>
      </c>
      <c r="H9" s="2">
        <v>0.89583333333333337</v>
      </c>
      <c r="I9" t="s">
        <v>18</v>
      </c>
      <c r="K9" t="s">
        <v>38</v>
      </c>
      <c r="M9" s="5"/>
      <c r="N9">
        <v>8</v>
      </c>
      <c r="O9" s="14">
        <v>0</v>
      </c>
    </row>
    <row r="10" spans="1:15" x14ac:dyDescent="0.35">
      <c r="A10" t="s">
        <v>39</v>
      </c>
      <c r="B10">
        <v>2</v>
      </c>
      <c r="C10" t="s">
        <v>40</v>
      </c>
      <c r="D10">
        <v>4</v>
      </c>
      <c r="E10" s="1">
        <v>44987</v>
      </c>
      <c r="F10" s="1">
        <v>44987</v>
      </c>
      <c r="G10" s="2">
        <v>0.77083333333333337</v>
      </c>
      <c r="H10" s="2">
        <v>0.89583333333333337</v>
      </c>
      <c r="I10" t="s">
        <v>31</v>
      </c>
      <c r="K10" t="s">
        <v>41</v>
      </c>
      <c r="M10" s="5"/>
      <c r="N10">
        <v>30</v>
      </c>
      <c r="O10" s="14">
        <v>0</v>
      </c>
    </row>
    <row r="11" spans="1:15" x14ac:dyDescent="0.35">
      <c r="A11" t="s">
        <v>42</v>
      </c>
      <c r="C11" t="s">
        <v>43</v>
      </c>
      <c r="D11">
        <v>2</v>
      </c>
      <c r="E11" s="1">
        <v>44987</v>
      </c>
      <c r="F11" s="1">
        <v>44987</v>
      </c>
      <c r="G11" s="2">
        <v>0.375</v>
      </c>
      <c r="H11" s="2">
        <v>0.41666666666666669</v>
      </c>
      <c r="I11" t="s">
        <v>44</v>
      </c>
      <c r="K11" t="s">
        <v>44</v>
      </c>
      <c r="M11" s="5"/>
      <c r="N11">
        <v>20</v>
      </c>
      <c r="O11" s="14">
        <v>0</v>
      </c>
    </row>
    <row r="12" spans="1:15" x14ac:dyDescent="0.35">
      <c r="A12" t="s">
        <v>45</v>
      </c>
      <c r="C12" t="s">
        <v>46</v>
      </c>
      <c r="D12">
        <v>1</v>
      </c>
      <c r="E12" s="1">
        <v>44993</v>
      </c>
      <c r="F12" s="1">
        <v>44993</v>
      </c>
      <c r="G12" s="2">
        <v>0.66666666666666663</v>
      </c>
      <c r="H12" s="2">
        <v>0.69791666666666663</v>
      </c>
      <c r="I12" t="s">
        <v>27</v>
      </c>
      <c r="J12" s="6">
        <v>504141000</v>
      </c>
      <c r="K12" t="s">
        <v>47</v>
      </c>
      <c r="M12" s="5"/>
      <c r="N12">
        <v>35</v>
      </c>
      <c r="O12" s="14">
        <v>0</v>
      </c>
    </row>
    <row r="13" spans="1:15" x14ac:dyDescent="0.35">
      <c r="A13" t="s">
        <v>48</v>
      </c>
      <c r="C13" t="s">
        <v>49</v>
      </c>
      <c r="D13">
        <v>3</v>
      </c>
      <c r="E13" s="1">
        <v>44993</v>
      </c>
      <c r="F13" s="1">
        <v>44993</v>
      </c>
      <c r="G13" s="2">
        <v>0.79166666666666663</v>
      </c>
      <c r="H13" s="2">
        <v>0.875</v>
      </c>
      <c r="I13" t="s">
        <v>14</v>
      </c>
      <c r="J13" s="6">
        <v>504141000</v>
      </c>
      <c r="K13" t="s">
        <v>19</v>
      </c>
      <c r="L13" t="s">
        <v>2058</v>
      </c>
      <c r="M13" s="5"/>
      <c r="N13">
        <v>85</v>
      </c>
      <c r="O13" s="14">
        <v>0</v>
      </c>
    </row>
    <row r="14" spans="1:15" x14ac:dyDescent="0.35">
      <c r="A14" t="s">
        <v>50</v>
      </c>
      <c r="C14" t="s">
        <v>51</v>
      </c>
      <c r="D14">
        <v>2</v>
      </c>
      <c r="E14" s="1">
        <v>44993</v>
      </c>
      <c r="F14" s="1">
        <v>44993</v>
      </c>
      <c r="G14" s="2">
        <v>0.70833333333333337</v>
      </c>
      <c r="H14" s="2">
        <v>0.75</v>
      </c>
      <c r="I14" t="s">
        <v>18</v>
      </c>
      <c r="K14" t="s">
        <v>52</v>
      </c>
      <c r="M14" s="5"/>
      <c r="N14">
        <v>15</v>
      </c>
      <c r="O14" s="14">
        <v>0</v>
      </c>
    </row>
    <row r="15" spans="1:15" x14ac:dyDescent="0.35">
      <c r="A15" t="s">
        <v>53</v>
      </c>
      <c r="C15" t="s">
        <v>33</v>
      </c>
      <c r="D15">
        <v>4</v>
      </c>
      <c r="E15" s="1">
        <v>44994</v>
      </c>
      <c r="F15" s="1">
        <v>44994</v>
      </c>
      <c r="G15" s="2">
        <v>0.58333333333333337</v>
      </c>
      <c r="H15" s="2">
        <v>0.70833333333333337</v>
      </c>
      <c r="I15" t="s">
        <v>34</v>
      </c>
      <c r="K15" t="s">
        <v>35</v>
      </c>
      <c r="M15" s="5"/>
      <c r="N15">
        <v>16</v>
      </c>
      <c r="O15" s="14">
        <v>0</v>
      </c>
    </row>
    <row r="16" spans="1:15" x14ac:dyDescent="0.35">
      <c r="A16" t="s">
        <v>54</v>
      </c>
      <c r="B16">
        <v>2</v>
      </c>
      <c r="C16" t="s">
        <v>13</v>
      </c>
      <c r="D16">
        <v>2</v>
      </c>
      <c r="E16" s="1">
        <v>44998</v>
      </c>
      <c r="F16" s="1">
        <v>44998</v>
      </c>
      <c r="G16" s="2">
        <v>0.66666666666666663</v>
      </c>
      <c r="H16" s="2">
        <v>0.70833333333333337</v>
      </c>
      <c r="I16" t="s">
        <v>14</v>
      </c>
      <c r="J16" s="6">
        <v>504141000</v>
      </c>
      <c r="K16" t="s">
        <v>15</v>
      </c>
      <c r="M16" s="5"/>
      <c r="N16">
        <v>12</v>
      </c>
      <c r="O16" s="14">
        <v>0</v>
      </c>
    </row>
    <row r="17" spans="1:15" x14ac:dyDescent="0.35">
      <c r="A17" t="s">
        <v>55</v>
      </c>
      <c r="C17" t="s">
        <v>56</v>
      </c>
      <c r="D17">
        <v>1</v>
      </c>
      <c r="E17" s="1">
        <v>45005</v>
      </c>
      <c r="F17" s="1">
        <v>45005</v>
      </c>
      <c r="G17" s="2">
        <v>0.66666666666666663</v>
      </c>
      <c r="H17" s="2">
        <v>0.6875</v>
      </c>
      <c r="I17" t="s">
        <v>24</v>
      </c>
      <c r="K17" t="s">
        <v>24</v>
      </c>
      <c r="M17" s="5"/>
      <c r="N17">
        <v>15</v>
      </c>
      <c r="O17" s="14">
        <v>0</v>
      </c>
    </row>
    <row r="18" spans="1:15" x14ac:dyDescent="0.35">
      <c r="A18" t="s">
        <v>57</v>
      </c>
      <c r="C18" t="s">
        <v>58</v>
      </c>
      <c r="D18">
        <v>1</v>
      </c>
      <c r="E18" s="1">
        <v>45005</v>
      </c>
      <c r="F18" s="1">
        <v>45005</v>
      </c>
      <c r="G18" s="2">
        <v>0.6875</v>
      </c>
      <c r="H18" s="2">
        <v>0.70833333333333337</v>
      </c>
      <c r="I18" t="s">
        <v>24</v>
      </c>
      <c r="K18" t="s">
        <v>24</v>
      </c>
      <c r="M18" s="5"/>
      <c r="N18">
        <v>15</v>
      </c>
      <c r="O18" s="14">
        <v>0</v>
      </c>
    </row>
    <row r="19" spans="1:15" x14ac:dyDescent="0.35">
      <c r="A19" t="s">
        <v>59</v>
      </c>
      <c r="C19" t="s">
        <v>60</v>
      </c>
      <c r="D19">
        <v>3</v>
      </c>
      <c r="E19" s="1">
        <v>45008</v>
      </c>
      <c r="F19" s="1">
        <v>45008</v>
      </c>
      <c r="G19" s="2">
        <v>0.79166666666666663</v>
      </c>
      <c r="H19" s="2">
        <v>0.875</v>
      </c>
      <c r="I19" t="s">
        <v>14</v>
      </c>
      <c r="J19" s="6">
        <v>504141000</v>
      </c>
      <c r="K19" t="s">
        <v>19</v>
      </c>
      <c r="L19" t="s">
        <v>2058</v>
      </c>
      <c r="M19" s="5"/>
      <c r="N19">
        <v>100</v>
      </c>
      <c r="O19" s="14">
        <v>0</v>
      </c>
    </row>
    <row r="20" spans="1:15" x14ac:dyDescent="0.35">
      <c r="A20" t="s">
        <v>61</v>
      </c>
      <c r="C20" t="s">
        <v>33</v>
      </c>
      <c r="D20">
        <v>4</v>
      </c>
      <c r="E20" s="1">
        <v>45009</v>
      </c>
      <c r="F20" s="1">
        <v>45009</v>
      </c>
      <c r="G20" s="2">
        <v>0.58333333333333337</v>
      </c>
      <c r="H20" s="2">
        <v>0.70833333333333337</v>
      </c>
      <c r="I20" t="s">
        <v>34</v>
      </c>
      <c r="K20" t="s">
        <v>35</v>
      </c>
      <c r="M20" s="5"/>
      <c r="N20">
        <v>16</v>
      </c>
      <c r="O20" s="14">
        <v>0</v>
      </c>
    </row>
    <row r="21" spans="1:15" x14ac:dyDescent="0.35">
      <c r="A21" t="s">
        <v>62</v>
      </c>
      <c r="C21" t="s">
        <v>63</v>
      </c>
      <c r="D21">
        <v>4</v>
      </c>
      <c r="E21" s="1">
        <v>45021</v>
      </c>
      <c r="F21" s="1">
        <v>45021</v>
      </c>
      <c r="G21" s="2">
        <v>0.58333333333333337</v>
      </c>
      <c r="H21" s="2">
        <v>0.70833333333333337</v>
      </c>
      <c r="I21" t="s">
        <v>44</v>
      </c>
      <c r="K21" t="s">
        <v>35</v>
      </c>
      <c r="M21" s="5"/>
      <c r="N21">
        <v>8</v>
      </c>
      <c r="O21" s="14">
        <v>0</v>
      </c>
    </row>
    <row r="22" spans="1:15" x14ac:dyDescent="0.35">
      <c r="A22" t="s">
        <v>64</v>
      </c>
      <c r="C22" t="s">
        <v>65</v>
      </c>
      <c r="D22">
        <v>1</v>
      </c>
      <c r="E22" s="1">
        <v>45021</v>
      </c>
      <c r="F22" s="1">
        <v>45021</v>
      </c>
      <c r="G22" s="2">
        <v>0.66666666666666663</v>
      </c>
      <c r="H22" s="2">
        <v>0.69791666666666663</v>
      </c>
      <c r="I22" t="s">
        <v>27</v>
      </c>
      <c r="J22" s="6">
        <v>504141000</v>
      </c>
      <c r="K22" t="s">
        <v>38</v>
      </c>
      <c r="M22" s="5"/>
      <c r="N22">
        <v>35</v>
      </c>
      <c r="O22" s="14">
        <v>0</v>
      </c>
    </row>
    <row r="23" spans="1:15" x14ac:dyDescent="0.35">
      <c r="A23" t="s">
        <v>66</v>
      </c>
      <c r="B23">
        <v>2</v>
      </c>
      <c r="C23" t="s">
        <v>67</v>
      </c>
      <c r="D23">
        <v>4</v>
      </c>
      <c r="E23" s="1">
        <v>45022</v>
      </c>
      <c r="F23" s="1">
        <v>45022</v>
      </c>
      <c r="G23" s="2">
        <v>0.77083333333333337</v>
      </c>
      <c r="H23" s="2">
        <v>0.89583333333333337</v>
      </c>
      <c r="I23" t="s">
        <v>31</v>
      </c>
      <c r="K23" t="s">
        <v>41</v>
      </c>
      <c r="M23" s="5"/>
      <c r="N23">
        <v>30</v>
      </c>
      <c r="O23" s="14">
        <v>0</v>
      </c>
    </row>
    <row r="24" spans="1:15" x14ac:dyDescent="0.35">
      <c r="A24" t="s">
        <v>68</v>
      </c>
      <c r="C24" t="s">
        <v>69</v>
      </c>
      <c r="D24">
        <v>3</v>
      </c>
      <c r="E24" s="1">
        <v>45028</v>
      </c>
      <c r="F24" s="1">
        <v>45028</v>
      </c>
      <c r="G24" s="2">
        <v>0.79166666666666663</v>
      </c>
      <c r="H24" s="2">
        <v>0.875</v>
      </c>
      <c r="I24" t="s">
        <v>14</v>
      </c>
      <c r="J24" s="6">
        <v>504141000</v>
      </c>
      <c r="K24" t="s">
        <v>19</v>
      </c>
      <c r="L24" t="s">
        <v>2058</v>
      </c>
      <c r="M24" s="5"/>
      <c r="N24">
        <v>50</v>
      </c>
      <c r="O24" s="14">
        <v>0</v>
      </c>
    </row>
    <row r="25" spans="1:15" x14ac:dyDescent="0.35">
      <c r="A25" t="s">
        <v>70</v>
      </c>
      <c r="B25">
        <v>2</v>
      </c>
      <c r="C25" t="s">
        <v>71</v>
      </c>
      <c r="D25">
        <v>3</v>
      </c>
      <c r="E25" s="1">
        <v>45028</v>
      </c>
      <c r="F25" s="1">
        <v>45028</v>
      </c>
      <c r="G25" s="2">
        <v>0.80208333333333337</v>
      </c>
      <c r="H25" s="2">
        <v>0.89583333333333337</v>
      </c>
      <c r="I25" t="s">
        <v>18</v>
      </c>
      <c r="K25" t="s">
        <v>38</v>
      </c>
      <c r="M25" s="5"/>
      <c r="N25">
        <v>8</v>
      </c>
      <c r="O25" s="14">
        <v>0</v>
      </c>
    </row>
    <row r="26" spans="1:15" x14ac:dyDescent="0.35">
      <c r="A26" t="s">
        <v>72</v>
      </c>
      <c r="C26" t="s">
        <v>51</v>
      </c>
      <c r="D26">
        <v>2</v>
      </c>
      <c r="E26" s="1">
        <v>45028</v>
      </c>
      <c r="F26" s="1">
        <v>45028</v>
      </c>
      <c r="G26" s="2">
        <v>0.70833333333333337</v>
      </c>
      <c r="H26" s="2">
        <v>0.75</v>
      </c>
      <c r="I26" t="s">
        <v>18</v>
      </c>
      <c r="K26" t="s">
        <v>73</v>
      </c>
      <c r="M26" s="5"/>
      <c r="N26">
        <v>15</v>
      </c>
      <c r="O26" s="14">
        <v>0</v>
      </c>
    </row>
    <row r="27" spans="1:15" x14ac:dyDescent="0.35">
      <c r="A27" t="s">
        <v>74</v>
      </c>
      <c r="C27" t="s">
        <v>33</v>
      </c>
      <c r="D27">
        <v>4</v>
      </c>
      <c r="E27" s="1">
        <v>45029</v>
      </c>
      <c r="F27" s="1">
        <v>45029</v>
      </c>
      <c r="G27" s="2">
        <v>0.58333333333333337</v>
      </c>
      <c r="H27" s="2">
        <v>0.70833333333333337</v>
      </c>
      <c r="I27" t="s">
        <v>34</v>
      </c>
      <c r="K27" t="s">
        <v>35</v>
      </c>
      <c r="M27" s="5"/>
      <c r="N27">
        <v>16</v>
      </c>
      <c r="O27" s="14">
        <v>0</v>
      </c>
    </row>
    <row r="28" spans="1:15" x14ac:dyDescent="0.35">
      <c r="A28" t="s">
        <v>75</v>
      </c>
      <c r="C28" t="s">
        <v>76</v>
      </c>
      <c r="D28">
        <v>1</v>
      </c>
      <c r="E28" s="1">
        <v>45033</v>
      </c>
      <c r="F28" s="1">
        <v>45033</v>
      </c>
      <c r="G28" s="2">
        <v>0.66666666666666663</v>
      </c>
      <c r="H28" s="2">
        <v>0.6875</v>
      </c>
      <c r="I28" t="s">
        <v>24</v>
      </c>
      <c r="K28" t="s">
        <v>24</v>
      </c>
      <c r="M28" s="5"/>
      <c r="N28">
        <v>15</v>
      </c>
      <c r="O28" s="14">
        <v>0</v>
      </c>
    </row>
    <row r="29" spans="1:15" x14ac:dyDescent="0.35">
      <c r="A29" t="s">
        <v>77</v>
      </c>
      <c r="C29" t="s">
        <v>78</v>
      </c>
      <c r="D29">
        <v>1</v>
      </c>
      <c r="E29" s="1">
        <v>45033</v>
      </c>
      <c r="F29" s="1">
        <v>45033</v>
      </c>
      <c r="G29" s="2">
        <v>0.6875</v>
      </c>
      <c r="H29" s="2">
        <v>0.70833333333333337</v>
      </c>
      <c r="I29" t="s">
        <v>24</v>
      </c>
      <c r="K29" t="s">
        <v>24</v>
      </c>
      <c r="M29" s="5"/>
      <c r="N29">
        <v>15</v>
      </c>
      <c r="O29" s="14">
        <v>0</v>
      </c>
    </row>
    <row r="30" spans="1:15" x14ac:dyDescent="0.35">
      <c r="A30" t="s">
        <v>79</v>
      </c>
      <c r="C30" t="s">
        <v>80</v>
      </c>
      <c r="D30">
        <v>1</v>
      </c>
      <c r="E30" s="1">
        <v>45035</v>
      </c>
      <c r="F30" s="1">
        <v>45035</v>
      </c>
      <c r="G30" s="2">
        <v>0.66666666666666663</v>
      </c>
      <c r="H30" s="2">
        <v>0.69791666666666663</v>
      </c>
      <c r="I30" t="s">
        <v>27</v>
      </c>
      <c r="J30" s="6">
        <v>504141000</v>
      </c>
      <c r="K30" t="s">
        <v>81</v>
      </c>
      <c r="M30" s="5"/>
      <c r="N30">
        <v>35</v>
      </c>
      <c r="O30" s="14">
        <v>0</v>
      </c>
    </row>
    <row r="31" spans="1:15" x14ac:dyDescent="0.35">
      <c r="A31" t="s">
        <v>82</v>
      </c>
      <c r="C31" t="s">
        <v>83</v>
      </c>
      <c r="D31">
        <v>3</v>
      </c>
      <c r="E31" s="1">
        <v>45035</v>
      </c>
      <c r="F31" s="1">
        <v>45035</v>
      </c>
      <c r="G31" s="2">
        <v>0.79166666666666663</v>
      </c>
      <c r="H31" s="2">
        <v>0.875</v>
      </c>
      <c r="I31" t="s">
        <v>14</v>
      </c>
      <c r="J31" s="6">
        <v>504141000</v>
      </c>
      <c r="K31" t="s">
        <v>19</v>
      </c>
      <c r="L31" t="s">
        <v>2058</v>
      </c>
      <c r="M31" s="5"/>
      <c r="N31">
        <v>50</v>
      </c>
      <c r="O31" s="14">
        <v>0</v>
      </c>
    </row>
    <row r="32" spans="1:15" x14ac:dyDescent="0.35">
      <c r="A32" t="s">
        <v>84</v>
      </c>
      <c r="C32" t="s">
        <v>85</v>
      </c>
      <c r="D32">
        <v>4</v>
      </c>
      <c r="E32" s="1">
        <v>45037</v>
      </c>
      <c r="F32" s="1">
        <v>45037</v>
      </c>
      <c r="G32" s="2">
        <v>0.625</v>
      </c>
      <c r="H32" s="2">
        <v>0.75</v>
      </c>
      <c r="I32" t="s">
        <v>34</v>
      </c>
      <c r="K32" t="s">
        <v>35</v>
      </c>
      <c r="M32" s="5"/>
      <c r="N32">
        <v>0</v>
      </c>
      <c r="O32" s="14">
        <v>0</v>
      </c>
    </row>
    <row r="33" spans="1:15" x14ac:dyDescent="0.35">
      <c r="A33" t="s">
        <v>86</v>
      </c>
      <c r="C33" t="s">
        <v>87</v>
      </c>
      <c r="D33">
        <v>10</v>
      </c>
      <c r="E33" s="1">
        <v>45037</v>
      </c>
      <c r="F33" s="1">
        <v>45037</v>
      </c>
      <c r="G33" s="2">
        <v>0.625</v>
      </c>
      <c r="H33" s="2">
        <v>0.91666666666666663</v>
      </c>
      <c r="I33" t="s">
        <v>88</v>
      </c>
      <c r="J33" s="6">
        <v>504141000</v>
      </c>
      <c r="K33" t="s">
        <v>19</v>
      </c>
      <c r="L33" t="s">
        <v>2058</v>
      </c>
      <c r="M33" s="5"/>
      <c r="N33">
        <v>50</v>
      </c>
      <c r="O33" s="14">
        <v>0</v>
      </c>
    </row>
    <row r="34" spans="1:15" x14ac:dyDescent="0.35">
      <c r="A34" t="s">
        <v>89</v>
      </c>
      <c r="C34" t="s">
        <v>30</v>
      </c>
      <c r="D34">
        <v>2</v>
      </c>
      <c r="E34" s="1">
        <v>45042</v>
      </c>
      <c r="F34" s="1">
        <v>45042</v>
      </c>
      <c r="G34" s="2">
        <v>0.375</v>
      </c>
      <c r="H34" s="2">
        <v>0.41666666666666669</v>
      </c>
      <c r="I34" t="s">
        <v>31</v>
      </c>
      <c r="K34" t="s">
        <v>31</v>
      </c>
      <c r="M34" s="5"/>
      <c r="N34">
        <v>20</v>
      </c>
      <c r="O34" s="14">
        <v>0</v>
      </c>
    </row>
    <row r="35" spans="1:15" x14ac:dyDescent="0.35">
      <c r="A35" t="s">
        <v>90</v>
      </c>
      <c r="C35" t="s">
        <v>33</v>
      </c>
      <c r="D35">
        <v>4</v>
      </c>
      <c r="E35" s="1">
        <v>45044</v>
      </c>
      <c r="F35" s="1">
        <v>45044</v>
      </c>
      <c r="G35" s="2">
        <v>0.58333333333333337</v>
      </c>
      <c r="H35" s="2">
        <v>0.70833333333333337</v>
      </c>
      <c r="I35" t="s">
        <v>34</v>
      </c>
      <c r="K35" t="s">
        <v>35</v>
      </c>
      <c r="M35" s="5"/>
      <c r="N35">
        <v>16</v>
      </c>
      <c r="O35" s="14">
        <v>0</v>
      </c>
    </row>
    <row r="36" spans="1:15" x14ac:dyDescent="0.35">
      <c r="A36" t="s">
        <v>91</v>
      </c>
      <c r="C36" t="s">
        <v>63</v>
      </c>
      <c r="D36">
        <v>4</v>
      </c>
      <c r="E36" s="1">
        <v>45049</v>
      </c>
      <c r="F36" s="1">
        <v>45049</v>
      </c>
      <c r="G36" s="2">
        <v>0.58333333333333337</v>
      </c>
      <c r="H36" s="2">
        <v>0.70833333333333337</v>
      </c>
      <c r="I36" t="s">
        <v>44</v>
      </c>
      <c r="K36" t="s">
        <v>35</v>
      </c>
      <c r="M36" s="5"/>
      <c r="N36">
        <v>8</v>
      </c>
      <c r="O36" s="14">
        <v>0</v>
      </c>
    </row>
    <row r="37" spans="1:15" x14ac:dyDescent="0.35">
      <c r="A37" t="s">
        <v>92</v>
      </c>
      <c r="B37">
        <v>2</v>
      </c>
      <c r="C37" t="s">
        <v>93</v>
      </c>
      <c r="D37">
        <v>3</v>
      </c>
      <c r="E37" s="1">
        <v>45049</v>
      </c>
      <c r="F37" s="1">
        <v>45049</v>
      </c>
      <c r="G37" s="2">
        <v>0.80208333333333337</v>
      </c>
      <c r="H37" s="2">
        <v>0.89583333333333337</v>
      </c>
      <c r="I37" t="s">
        <v>18</v>
      </c>
      <c r="K37" t="s">
        <v>38</v>
      </c>
      <c r="M37" s="5"/>
      <c r="N37">
        <v>8</v>
      </c>
      <c r="O37" s="14">
        <v>0</v>
      </c>
    </row>
    <row r="38" spans="1:15" x14ac:dyDescent="0.35">
      <c r="A38" t="s">
        <v>94</v>
      </c>
      <c r="B38">
        <v>2</v>
      </c>
      <c r="C38" t="s">
        <v>95</v>
      </c>
      <c r="D38">
        <v>4</v>
      </c>
      <c r="E38" s="1">
        <v>45050</v>
      </c>
      <c r="F38" s="1">
        <v>45050</v>
      </c>
      <c r="G38" s="2">
        <v>0.77083333333333337</v>
      </c>
      <c r="H38" s="2">
        <v>0.89583333333333337</v>
      </c>
      <c r="I38" t="s">
        <v>31</v>
      </c>
      <c r="K38" t="s">
        <v>41</v>
      </c>
      <c r="M38" s="5"/>
      <c r="N38">
        <v>30</v>
      </c>
      <c r="O38" s="14">
        <v>0</v>
      </c>
    </row>
    <row r="39" spans="1:15" x14ac:dyDescent="0.35">
      <c r="A39" t="s">
        <v>96</v>
      </c>
      <c r="C39" t="s">
        <v>43</v>
      </c>
      <c r="D39">
        <v>2</v>
      </c>
      <c r="E39" s="1">
        <v>45050</v>
      </c>
      <c r="F39" s="1">
        <v>45050</v>
      </c>
      <c r="G39" s="2">
        <v>0.375</v>
      </c>
      <c r="H39" s="2">
        <v>0.41666666666666669</v>
      </c>
      <c r="I39" t="s">
        <v>44</v>
      </c>
      <c r="K39" t="s">
        <v>44</v>
      </c>
      <c r="M39" s="5"/>
      <c r="N39">
        <v>20</v>
      </c>
      <c r="O39" s="14">
        <v>0</v>
      </c>
    </row>
    <row r="40" spans="1:15" x14ac:dyDescent="0.35">
      <c r="A40" t="s">
        <v>97</v>
      </c>
      <c r="B40">
        <v>2</v>
      </c>
      <c r="C40" t="s">
        <v>98</v>
      </c>
      <c r="D40">
        <v>2</v>
      </c>
      <c r="E40" s="1">
        <v>45056</v>
      </c>
      <c r="F40" s="1">
        <v>45056</v>
      </c>
      <c r="G40" s="2">
        <v>0.375</v>
      </c>
      <c r="H40" s="2">
        <v>0.41666666666666669</v>
      </c>
      <c r="I40" t="s">
        <v>31</v>
      </c>
      <c r="K40" t="s">
        <v>99</v>
      </c>
      <c r="M40" s="5"/>
      <c r="N40">
        <v>15</v>
      </c>
      <c r="O40" s="14">
        <v>0</v>
      </c>
    </row>
    <row r="41" spans="1:15" x14ac:dyDescent="0.35">
      <c r="A41" t="s">
        <v>100</v>
      </c>
      <c r="C41" t="s">
        <v>51</v>
      </c>
      <c r="D41">
        <v>2</v>
      </c>
      <c r="E41" s="1">
        <v>45056</v>
      </c>
      <c r="F41" s="1">
        <v>45056</v>
      </c>
      <c r="G41" s="2">
        <v>0.70833333333333337</v>
      </c>
      <c r="H41" s="2">
        <v>0.75</v>
      </c>
      <c r="I41" t="s">
        <v>18</v>
      </c>
      <c r="K41" t="s">
        <v>52</v>
      </c>
      <c r="M41" s="5"/>
      <c r="N41">
        <v>15</v>
      </c>
      <c r="O41" s="14">
        <v>0</v>
      </c>
    </row>
    <row r="42" spans="1:15" x14ac:dyDescent="0.35">
      <c r="A42" t="s">
        <v>101</v>
      </c>
      <c r="B42">
        <v>2</v>
      </c>
      <c r="C42" t="s">
        <v>98</v>
      </c>
      <c r="D42">
        <v>2</v>
      </c>
      <c r="E42" s="1">
        <v>45057</v>
      </c>
      <c r="F42" s="1">
        <v>45057</v>
      </c>
      <c r="G42" s="2">
        <v>0.375</v>
      </c>
      <c r="H42" s="2">
        <v>0.41666666666666669</v>
      </c>
      <c r="I42" t="s">
        <v>44</v>
      </c>
      <c r="K42" t="s">
        <v>99</v>
      </c>
      <c r="M42" s="5"/>
      <c r="N42">
        <v>15</v>
      </c>
      <c r="O42" s="14">
        <v>0</v>
      </c>
    </row>
    <row r="43" spans="1:15" x14ac:dyDescent="0.35">
      <c r="A43" t="s">
        <v>102</v>
      </c>
      <c r="C43" t="s">
        <v>33</v>
      </c>
      <c r="D43">
        <v>4</v>
      </c>
      <c r="E43" s="1">
        <v>45057</v>
      </c>
      <c r="F43" s="1">
        <v>45057</v>
      </c>
      <c r="G43" s="2">
        <v>0.58333333333333337</v>
      </c>
      <c r="H43" s="2">
        <v>0.70833333333333337</v>
      </c>
      <c r="I43" t="s">
        <v>34</v>
      </c>
      <c r="K43" t="s">
        <v>35</v>
      </c>
      <c r="M43" s="5"/>
      <c r="N43">
        <v>16</v>
      </c>
      <c r="O43" s="14">
        <v>0</v>
      </c>
    </row>
    <row r="44" spans="1:15" x14ac:dyDescent="0.35">
      <c r="A44" t="s">
        <v>103</v>
      </c>
      <c r="B44">
        <v>2</v>
      </c>
      <c r="C44" t="s">
        <v>13</v>
      </c>
      <c r="D44">
        <v>2</v>
      </c>
      <c r="E44" s="1">
        <v>45061</v>
      </c>
      <c r="F44" s="1">
        <v>45061</v>
      </c>
      <c r="G44" s="2">
        <v>0.66666666666666663</v>
      </c>
      <c r="H44" s="2">
        <v>0.70833333333333337</v>
      </c>
      <c r="I44" t="s">
        <v>14</v>
      </c>
      <c r="J44" s="6">
        <v>504141000</v>
      </c>
      <c r="K44" t="s">
        <v>15</v>
      </c>
      <c r="M44" s="5"/>
      <c r="N44">
        <v>12</v>
      </c>
      <c r="O44" s="14">
        <v>0</v>
      </c>
    </row>
    <row r="45" spans="1:15" x14ac:dyDescent="0.35">
      <c r="A45" t="s">
        <v>104</v>
      </c>
      <c r="C45" t="s">
        <v>33</v>
      </c>
      <c r="D45">
        <v>4</v>
      </c>
      <c r="E45" s="1">
        <v>45072</v>
      </c>
      <c r="F45" s="1">
        <v>45072</v>
      </c>
      <c r="G45" s="2">
        <v>0.58333333333333337</v>
      </c>
      <c r="H45" s="2">
        <v>0.70833333333333337</v>
      </c>
      <c r="I45" t="s">
        <v>34</v>
      </c>
      <c r="K45" t="s">
        <v>35</v>
      </c>
      <c r="M45" s="5"/>
      <c r="N45">
        <v>16</v>
      </c>
      <c r="O45" s="14">
        <v>0</v>
      </c>
    </row>
    <row r="46" spans="1:15" x14ac:dyDescent="0.35">
      <c r="A46" t="s">
        <v>105</v>
      </c>
      <c r="C46" t="s">
        <v>65</v>
      </c>
      <c r="D46">
        <v>1</v>
      </c>
      <c r="E46" s="1">
        <v>45077</v>
      </c>
      <c r="F46" s="1">
        <v>45077</v>
      </c>
      <c r="G46" s="2">
        <v>0.66666666666666663</v>
      </c>
      <c r="H46" s="2">
        <v>0.69791666666666663</v>
      </c>
      <c r="I46" t="s">
        <v>27</v>
      </c>
      <c r="J46" s="6">
        <v>504141000</v>
      </c>
      <c r="K46" t="s">
        <v>38</v>
      </c>
      <c r="M46" s="5"/>
      <c r="N46">
        <v>35</v>
      </c>
      <c r="O46" s="14">
        <v>0</v>
      </c>
    </row>
    <row r="47" spans="1:15" x14ac:dyDescent="0.35">
      <c r="A47" t="s">
        <v>106</v>
      </c>
      <c r="B47">
        <v>2</v>
      </c>
      <c r="C47" t="s">
        <v>107</v>
      </c>
      <c r="D47">
        <v>212</v>
      </c>
      <c r="E47" s="1">
        <v>44819</v>
      </c>
      <c r="F47" s="1">
        <v>45078</v>
      </c>
      <c r="G47" s="2">
        <v>0.77083333333333337</v>
      </c>
      <c r="H47" s="2">
        <v>0.89583333333333337</v>
      </c>
      <c r="I47" t="s">
        <v>31</v>
      </c>
      <c r="K47" t="s">
        <v>41</v>
      </c>
      <c r="M47" s="5"/>
      <c r="N47">
        <v>30</v>
      </c>
      <c r="O47" s="14">
        <v>0</v>
      </c>
    </row>
    <row r="48" spans="1:15" x14ac:dyDescent="0.35">
      <c r="A48" t="s">
        <v>108</v>
      </c>
      <c r="C48" t="s">
        <v>63</v>
      </c>
      <c r="D48">
        <v>4</v>
      </c>
      <c r="E48" s="1">
        <v>45084</v>
      </c>
      <c r="F48" s="1">
        <v>45084</v>
      </c>
      <c r="G48" s="2">
        <v>0.58333333333333337</v>
      </c>
      <c r="H48" s="2">
        <v>0.70833333333333337</v>
      </c>
      <c r="I48" t="s">
        <v>44</v>
      </c>
      <c r="K48" t="s">
        <v>35</v>
      </c>
      <c r="M48" s="5"/>
      <c r="N48">
        <v>8</v>
      </c>
      <c r="O48" s="14">
        <v>0</v>
      </c>
    </row>
    <row r="49" spans="1:15" x14ac:dyDescent="0.35">
      <c r="A49" t="s">
        <v>109</v>
      </c>
      <c r="B49">
        <v>2</v>
      </c>
      <c r="C49" t="s">
        <v>110</v>
      </c>
      <c r="D49">
        <v>3</v>
      </c>
      <c r="E49" s="1">
        <v>45084</v>
      </c>
      <c r="F49" s="1">
        <v>45084</v>
      </c>
      <c r="G49" s="2">
        <v>0.80208333333333337</v>
      </c>
      <c r="H49" s="2">
        <v>0.89583333333333337</v>
      </c>
      <c r="I49" t="s">
        <v>18</v>
      </c>
      <c r="K49" t="s">
        <v>38</v>
      </c>
      <c r="M49" s="5"/>
      <c r="N49">
        <v>8</v>
      </c>
      <c r="O49" s="14">
        <v>0</v>
      </c>
    </row>
    <row r="50" spans="1:15" x14ac:dyDescent="0.35">
      <c r="A50" t="s">
        <v>111</v>
      </c>
      <c r="B50">
        <v>2</v>
      </c>
      <c r="C50" t="s">
        <v>112</v>
      </c>
      <c r="D50">
        <v>0</v>
      </c>
      <c r="E50" s="1">
        <v>44811</v>
      </c>
      <c r="F50" s="1">
        <v>44902</v>
      </c>
      <c r="G50" s="2">
        <v>0.80208333333333337</v>
      </c>
      <c r="H50" s="2">
        <v>0.89583333333333337</v>
      </c>
      <c r="I50" t="s">
        <v>18</v>
      </c>
      <c r="K50" t="s">
        <v>41</v>
      </c>
      <c r="M50" s="5"/>
      <c r="N50">
        <v>8</v>
      </c>
      <c r="O50" s="14">
        <v>0</v>
      </c>
    </row>
    <row r="51" spans="1:15" x14ac:dyDescent="0.35">
      <c r="A51" t="s">
        <v>113</v>
      </c>
      <c r="B51">
        <v>2</v>
      </c>
      <c r="C51" t="s">
        <v>13</v>
      </c>
      <c r="D51">
        <v>212</v>
      </c>
      <c r="E51" s="1">
        <v>44816</v>
      </c>
      <c r="F51" s="1">
        <v>44879</v>
      </c>
      <c r="G51" s="2">
        <v>0.66666666666666663</v>
      </c>
      <c r="H51" s="2">
        <v>0.70833333333333337</v>
      </c>
      <c r="I51" t="s">
        <v>14</v>
      </c>
      <c r="J51" s="6">
        <v>504141000</v>
      </c>
      <c r="K51" t="s">
        <v>114</v>
      </c>
      <c r="M51" s="5"/>
      <c r="N51">
        <v>0</v>
      </c>
      <c r="O51" s="14">
        <v>0</v>
      </c>
    </row>
    <row r="52" spans="1:15" x14ac:dyDescent="0.35">
      <c r="A52" t="s">
        <v>115</v>
      </c>
      <c r="B52">
        <v>2</v>
      </c>
      <c r="C52" t="s">
        <v>13</v>
      </c>
      <c r="D52">
        <v>2</v>
      </c>
      <c r="E52" s="1">
        <v>45089</v>
      </c>
      <c r="F52" s="1">
        <v>45089</v>
      </c>
      <c r="G52" s="2">
        <v>0.66666666666666663</v>
      </c>
      <c r="H52" s="2">
        <v>0.70833333333333337</v>
      </c>
      <c r="I52" t="s">
        <v>14</v>
      </c>
      <c r="J52" s="6">
        <v>504141000</v>
      </c>
      <c r="K52" t="s">
        <v>15</v>
      </c>
      <c r="M52" s="5"/>
      <c r="N52">
        <v>12</v>
      </c>
      <c r="O52" s="14">
        <v>0</v>
      </c>
    </row>
    <row r="53" spans="1:15" x14ac:dyDescent="0.35">
      <c r="A53" t="s">
        <v>116</v>
      </c>
      <c r="B53">
        <v>2</v>
      </c>
      <c r="C53" t="s">
        <v>98</v>
      </c>
      <c r="D53">
        <v>2</v>
      </c>
      <c r="E53" s="1">
        <v>45091</v>
      </c>
      <c r="F53" s="1">
        <v>45091</v>
      </c>
      <c r="G53" s="2">
        <v>0.375</v>
      </c>
      <c r="H53" s="2">
        <v>0.41666666666666669</v>
      </c>
      <c r="I53" t="s">
        <v>31</v>
      </c>
      <c r="K53" t="s">
        <v>99</v>
      </c>
      <c r="M53" s="5"/>
      <c r="N53">
        <v>15</v>
      </c>
      <c r="O53" s="14">
        <v>0</v>
      </c>
    </row>
    <row r="54" spans="1:15" x14ac:dyDescent="0.35">
      <c r="A54" t="s">
        <v>117</v>
      </c>
      <c r="C54" t="s">
        <v>118</v>
      </c>
      <c r="D54">
        <v>1</v>
      </c>
      <c r="E54" s="1">
        <v>45091</v>
      </c>
      <c r="F54" s="1">
        <v>45091</v>
      </c>
      <c r="G54" s="2">
        <v>0.66666666666666663</v>
      </c>
      <c r="H54" s="2">
        <v>0.69791666666666663</v>
      </c>
      <c r="I54" t="s">
        <v>27</v>
      </c>
      <c r="J54" s="6">
        <v>504141000</v>
      </c>
      <c r="K54" t="s">
        <v>119</v>
      </c>
      <c r="M54" s="5"/>
      <c r="N54">
        <v>35</v>
      </c>
      <c r="O54" s="14">
        <v>0</v>
      </c>
    </row>
    <row r="55" spans="1:15" x14ac:dyDescent="0.35">
      <c r="A55" t="s">
        <v>120</v>
      </c>
      <c r="C55" t="s">
        <v>51</v>
      </c>
      <c r="D55">
        <v>0</v>
      </c>
      <c r="E55" s="1">
        <v>44965</v>
      </c>
      <c r="F55" s="1">
        <v>45091</v>
      </c>
      <c r="G55" s="2">
        <v>0.70833333333333337</v>
      </c>
      <c r="H55" s="2">
        <v>0.75</v>
      </c>
      <c r="I55" t="s">
        <v>18</v>
      </c>
      <c r="K55" t="s">
        <v>41</v>
      </c>
      <c r="M55" s="5"/>
      <c r="N55">
        <v>0</v>
      </c>
      <c r="O55" s="14">
        <v>0</v>
      </c>
    </row>
    <row r="56" spans="1:15" x14ac:dyDescent="0.35">
      <c r="A56" t="s">
        <v>121</v>
      </c>
      <c r="C56" t="s">
        <v>51</v>
      </c>
      <c r="D56">
        <v>2</v>
      </c>
      <c r="E56" s="1">
        <v>45091</v>
      </c>
      <c r="F56" s="1">
        <v>45091</v>
      </c>
      <c r="G56" s="2">
        <v>0.70833333333333337</v>
      </c>
      <c r="H56" s="2">
        <v>0.75</v>
      </c>
      <c r="I56" t="s">
        <v>18</v>
      </c>
      <c r="K56" t="s">
        <v>52</v>
      </c>
      <c r="M56" s="5"/>
      <c r="N56">
        <v>15</v>
      </c>
      <c r="O56" s="14">
        <v>0</v>
      </c>
    </row>
    <row r="57" spans="1:15" x14ac:dyDescent="0.35">
      <c r="A57" t="s">
        <v>122</v>
      </c>
      <c r="B57">
        <v>2</v>
      </c>
      <c r="C57" t="s">
        <v>98</v>
      </c>
      <c r="D57">
        <v>2</v>
      </c>
      <c r="E57" s="1">
        <v>45092</v>
      </c>
      <c r="F57" s="1">
        <v>45092</v>
      </c>
      <c r="G57" s="2">
        <v>0.375</v>
      </c>
      <c r="H57" s="2">
        <v>0.41666666666666669</v>
      </c>
      <c r="I57" t="s">
        <v>44</v>
      </c>
      <c r="K57" t="s">
        <v>99</v>
      </c>
      <c r="M57" s="5"/>
      <c r="N57">
        <v>15</v>
      </c>
      <c r="O57" s="14">
        <v>0</v>
      </c>
    </row>
    <row r="58" spans="1:15" x14ac:dyDescent="0.35">
      <c r="A58" t="s">
        <v>123</v>
      </c>
      <c r="C58" t="s">
        <v>33</v>
      </c>
      <c r="D58">
        <v>4</v>
      </c>
      <c r="E58" s="1">
        <v>45092</v>
      </c>
      <c r="F58" s="1">
        <v>45092</v>
      </c>
      <c r="G58" s="2">
        <v>0.58333333333333337</v>
      </c>
      <c r="H58" s="2">
        <v>0.70833333333333337</v>
      </c>
      <c r="I58" t="s">
        <v>34</v>
      </c>
      <c r="K58" t="s">
        <v>35</v>
      </c>
      <c r="M58" s="5"/>
      <c r="N58">
        <v>16</v>
      </c>
      <c r="O58" s="14">
        <v>0</v>
      </c>
    </row>
    <row r="59" spans="1:15" x14ac:dyDescent="0.35">
      <c r="A59" t="s">
        <v>124</v>
      </c>
      <c r="C59" t="s">
        <v>30</v>
      </c>
      <c r="D59">
        <v>2</v>
      </c>
      <c r="E59" s="1">
        <v>45098</v>
      </c>
      <c r="F59" s="1">
        <v>45098</v>
      </c>
      <c r="G59" s="2">
        <v>0.375</v>
      </c>
      <c r="H59" s="2">
        <v>0.41666666666666669</v>
      </c>
      <c r="I59" t="s">
        <v>31</v>
      </c>
      <c r="K59" t="s">
        <v>31</v>
      </c>
      <c r="M59" s="5"/>
      <c r="N59">
        <v>20</v>
      </c>
      <c r="O59" s="14">
        <v>0</v>
      </c>
    </row>
    <row r="60" spans="1:15" x14ac:dyDescent="0.35">
      <c r="A60" t="s">
        <v>125</v>
      </c>
      <c r="C60" t="s">
        <v>43</v>
      </c>
      <c r="D60">
        <v>2</v>
      </c>
      <c r="E60" s="1">
        <v>45099</v>
      </c>
      <c r="F60" s="1">
        <v>45099</v>
      </c>
      <c r="G60" s="2">
        <v>0.375</v>
      </c>
      <c r="H60" s="2">
        <v>0.41666666666666669</v>
      </c>
      <c r="I60" t="s">
        <v>44</v>
      </c>
      <c r="K60" t="s">
        <v>44</v>
      </c>
      <c r="M60" s="5"/>
      <c r="N60">
        <v>20</v>
      </c>
      <c r="O60" s="14">
        <v>0</v>
      </c>
    </row>
    <row r="61" spans="1:15" x14ac:dyDescent="0.35">
      <c r="A61" t="s">
        <v>126</v>
      </c>
      <c r="C61" t="s">
        <v>33</v>
      </c>
      <c r="D61">
        <v>4</v>
      </c>
      <c r="E61" s="1">
        <v>45107</v>
      </c>
      <c r="F61" s="1">
        <v>45107</v>
      </c>
      <c r="G61" s="2">
        <v>0.58333333333333337</v>
      </c>
      <c r="H61" s="2">
        <v>0.70833333333333337</v>
      </c>
      <c r="I61" t="s">
        <v>34</v>
      </c>
      <c r="K61" t="s">
        <v>35</v>
      </c>
      <c r="M61" s="5"/>
      <c r="N61">
        <v>16</v>
      </c>
      <c r="O61" s="14">
        <v>0</v>
      </c>
    </row>
    <row r="62" spans="1:15" x14ac:dyDescent="0.35">
      <c r="A62" t="s">
        <v>127</v>
      </c>
      <c r="C62" t="s">
        <v>63</v>
      </c>
      <c r="D62">
        <v>4</v>
      </c>
      <c r="E62" s="1">
        <v>45112</v>
      </c>
      <c r="F62" s="1">
        <v>45112</v>
      </c>
      <c r="G62" s="2">
        <v>0.58333333333333337</v>
      </c>
      <c r="H62" s="2">
        <v>0.70833333333333337</v>
      </c>
      <c r="I62" t="s">
        <v>44</v>
      </c>
      <c r="K62" t="s">
        <v>35</v>
      </c>
      <c r="M62" s="5"/>
      <c r="N62">
        <v>8</v>
      </c>
      <c r="O62" s="14">
        <v>0</v>
      </c>
    </row>
    <row r="63" spans="1:15" x14ac:dyDescent="0.35">
      <c r="A63" t="s">
        <v>128</v>
      </c>
      <c r="C63" t="s">
        <v>129</v>
      </c>
      <c r="D63">
        <v>0</v>
      </c>
      <c r="E63" s="1">
        <v>44825</v>
      </c>
      <c r="F63" s="1">
        <v>45119</v>
      </c>
      <c r="G63" s="2">
        <v>0.66666666666666663</v>
      </c>
      <c r="H63" s="2">
        <v>0.69791666666666663</v>
      </c>
      <c r="I63" t="s">
        <v>27</v>
      </c>
      <c r="J63" s="6">
        <v>504141000</v>
      </c>
      <c r="K63" t="s">
        <v>41</v>
      </c>
      <c r="M63" s="5"/>
      <c r="N63">
        <v>0</v>
      </c>
      <c r="O63" s="14">
        <v>0</v>
      </c>
    </row>
    <row r="64" spans="1:15" x14ac:dyDescent="0.35">
      <c r="A64" t="s">
        <v>130</v>
      </c>
      <c r="C64" t="s">
        <v>51</v>
      </c>
      <c r="D64">
        <v>2</v>
      </c>
      <c r="E64" s="1">
        <v>45119</v>
      </c>
      <c r="F64" s="1">
        <v>45119</v>
      </c>
      <c r="G64" s="2">
        <v>0.70833333333333337</v>
      </c>
      <c r="H64" s="2">
        <v>0.75</v>
      </c>
      <c r="I64" t="s">
        <v>18</v>
      </c>
      <c r="K64" t="s">
        <v>52</v>
      </c>
      <c r="M64" s="5"/>
      <c r="N64">
        <v>15</v>
      </c>
      <c r="O64" s="14">
        <v>0</v>
      </c>
    </row>
    <row r="65" spans="1:15" x14ac:dyDescent="0.35">
      <c r="A65" t="s">
        <v>131</v>
      </c>
      <c r="C65" t="s">
        <v>33</v>
      </c>
      <c r="D65">
        <v>4</v>
      </c>
      <c r="E65" s="1">
        <v>45120</v>
      </c>
      <c r="F65" s="1">
        <v>45120</v>
      </c>
      <c r="G65" s="2">
        <v>0.58333333333333337</v>
      </c>
      <c r="H65" s="2">
        <v>0.70833333333333337</v>
      </c>
      <c r="I65" t="s">
        <v>34</v>
      </c>
      <c r="K65" t="s">
        <v>35</v>
      </c>
      <c r="M65" s="5"/>
      <c r="N65">
        <v>16</v>
      </c>
      <c r="O65" s="14">
        <v>0</v>
      </c>
    </row>
    <row r="66" spans="1:15" x14ac:dyDescent="0.35">
      <c r="A66" t="s">
        <v>132</v>
      </c>
      <c r="C66" t="s">
        <v>133</v>
      </c>
      <c r="D66">
        <v>4</v>
      </c>
      <c r="E66" s="1">
        <v>45126</v>
      </c>
      <c r="F66" s="1">
        <v>45126</v>
      </c>
      <c r="G66" s="2">
        <v>0.58333333333333337</v>
      </c>
      <c r="H66" s="2">
        <v>0.70833333333333337</v>
      </c>
      <c r="I66" t="s">
        <v>134</v>
      </c>
      <c r="K66" t="s">
        <v>35</v>
      </c>
      <c r="M66" s="5"/>
      <c r="N66">
        <v>12</v>
      </c>
      <c r="O66" s="14">
        <v>0</v>
      </c>
    </row>
    <row r="67" spans="1:15" x14ac:dyDescent="0.35">
      <c r="A67" t="s">
        <v>135</v>
      </c>
      <c r="C67" t="s">
        <v>33</v>
      </c>
      <c r="D67">
        <v>4</v>
      </c>
      <c r="E67" s="1">
        <v>45135</v>
      </c>
      <c r="F67" s="1">
        <v>45135</v>
      </c>
      <c r="G67" s="2">
        <v>0.58333333333333337</v>
      </c>
      <c r="H67" s="2">
        <v>0.70833333333333337</v>
      </c>
      <c r="I67" t="s">
        <v>34</v>
      </c>
      <c r="K67" t="s">
        <v>35</v>
      </c>
      <c r="M67" s="5"/>
      <c r="N67">
        <v>16</v>
      </c>
      <c r="O67" s="14">
        <v>0</v>
      </c>
    </row>
    <row r="68" spans="1:15" x14ac:dyDescent="0.35">
      <c r="A68" t="s">
        <v>136</v>
      </c>
      <c r="C68" t="s">
        <v>137</v>
      </c>
      <c r="D68">
        <v>0</v>
      </c>
      <c r="E68" s="1">
        <v>44818</v>
      </c>
      <c r="F68" s="1">
        <v>45138</v>
      </c>
      <c r="I68" t="s">
        <v>14</v>
      </c>
      <c r="J68" s="6">
        <v>504141000</v>
      </c>
      <c r="K68" t="s">
        <v>41</v>
      </c>
      <c r="M68" s="5"/>
      <c r="N68">
        <v>0</v>
      </c>
      <c r="O68" s="14">
        <v>0</v>
      </c>
    </row>
    <row r="69" spans="1:15" x14ac:dyDescent="0.35">
      <c r="A69" t="s">
        <v>138</v>
      </c>
      <c r="C69" t="s">
        <v>63</v>
      </c>
      <c r="D69">
        <v>4</v>
      </c>
      <c r="E69" s="1">
        <v>45140</v>
      </c>
      <c r="F69" s="1">
        <v>45140</v>
      </c>
      <c r="G69" s="2">
        <v>0.58333333333333337</v>
      </c>
      <c r="H69" s="2">
        <v>0.70833333333333337</v>
      </c>
      <c r="I69" t="s">
        <v>44</v>
      </c>
      <c r="K69" t="s">
        <v>35</v>
      </c>
      <c r="M69" s="5"/>
      <c r="N69">
        <v>8</v>
      </c>
      <c r="O69" s="14">
        <v>0</v>
      </c>
    </row>
    <row r="70" spans="1:15" x14ac:dyDescent="0.35">
      <c r="A70" t="s">
        <v>139</v>
      </c>
      <c r="C70" t="s">
        <v>51</v>
      </c>
      <c r="D70">
        <v>2</v>
      </c>
      <c r="E70" s="1">
        <v>45147</v>
      </c>
      <c r="F70" s="1">
        <v>45147</v>
      </c>
      <c r="G70" s="2">
        <v>0.70833333333333337</v>
      </c>
      <c r="H70" s="2">
        <v>0.75</v>
      </c>
      <c r="I70" t="s">
        <v>18</v>
      </c>
      <c r="K70" t="s">
        <v>52</v>
      </c>
      <c r="M70" s="5"/>
      <c r="N70">
        <v>15</v>
      </c>
      <c r="O70" s="14">
        <v>0</v>
      </c>
    </row>
    <row r="71" spans="1:15" x14ac:dyDescent="0.35">
      <c r="A71" t="s">
        <v>140</v>
      </c>
      <c r="C71" t="s">
        <v>33</v>
      </c>
      <c r="D71">
        <v>4</v>
      </c>
      <c r="E71" s="1">
        <v>45148</v>
      </c>
      <c r="F71" s="1">
        <v>45148</v>
      </c>
      <c r="G71" s="2">
        <v>0.58333333333333337</v>
      </c>
      <c r="H71" s="2">
        <v>0.70833333333333337</v>
      </c>
      <c r="I71" t="s">
        <v>34</v>
      </c>
      <c r="K71" t="s">
        <v>35</v>
      </c>
      <c r="M71" s="5"/>
      <c r="N71">
        <v>16</v>
      </c>
      <c r="O71" s="14">
        <v>0</v>
      </c>
    </row>
    <row r="72" spans="1:15" x14ac:dyDescent="0.35">
      <c r="A72" t="s">
        <v>141</v>
      </c>
      <c r="C72" t="s">
        <v>133</v>
      </c>
      <c r="D72">
        <v>4</v>
      </c>
      <c r="E72" s="1">
        <v>45154</v>
      </c>
      <c r="F72" s="1">
        <v>45154</v>
      </c>
      <c r="G72" s="2">
        <v>0.58333333333333337</v>
      </c>
      <c r="H72" s="2">
        <v>0.70833333333333337</v>
      </c>
      <c r="I72" t="s">
        <v>134</v>
      </c>
      <c r="K72" t="s">
        <v>35</v>
      </c>
      <c r="M72" s="5"/>
      <c r="N72">
        <v>12</v>
      </c>
      <c r="O72" s="14">
        <v>0</v>
      </c>
    </row>
    <row r="73" spans="1:15" x14ac:dyDescent="0.35">
      <c r="A73" t="s">
        <v>142</v>
      </c>
      <c r="C73" t="s">
        <v>33</v>
      </c>
      <c r="D73">
        <v>4</v>
      </c>
      <c r="E73" s="1">
        <v>45163</v>
      </c>
      <c r="F73" s="1">
        <v>45163</v>
      </c>
      <c r="G73" s="2">
        <v>0.58333333333333337</v>
      </c>
      <c r="H73" s="2">
        <v>0.70833333333333337</v>
      </c>
      <c r="I73" t="s">
        <v>34</v>
      </c>
      <c r="K73" t="s">
        <v>35</v>
      </c>
      <c r="M73" s="5"/>
      <c r="N73">
        <v>16</v>
      </c>
      <c r="O73" s="14">
        <v>0</v>
      </c>
    </row>
    <row r="74" spans="1:15" x14ac:dyDescent="0.35">
      <c r="A74" t="s">
        <v>143</v>
      </c>
      <c r="C74" t="s">
        <v>51</v>
      </c>
      <c r="D74">
        <v>2</v>
      </c>
      <c r="E74" s="1">
        <v>45182</v>
      </c>
      <c r="F74" s="1">
        <v>45182</v>
      </c>
      <c r="G74" s="2">
        <v>0.70833333333333337</v>
      </c>
      <c r="H74" s="2">
        <v>0.75</v>
      </c>
      <c r="I74" t="s">
        <v>18</v>
      </c>
      <c r="K74" t="s">
        <v>52</v>
      </c>
      <c r="M74" s="5"/>
      <c r="N74">
        <v>15</v>
      </c>
      <c r="O74" s="14">
        <v>0</v>
      </c>
    </row>
    <row r="75" spans="1:15" x14ac:dyDescent="0.35">
      <c r="A75" t="s">
        <v>144</v>
      </c>
      <c r="C75" t="s">
        <v>33</v>
      </c>
      <c r="D75">
        <v>4</v>
      </c>
      <c r="E75" s="1">
        <v>45183</v>
      </c>
      <c r="F75" s="1">
        <v>45183</v>
      </c>
      <c r="G75" s="2">
        <v>0.58333333333333337</v>
      </c>
      <c r="H75" s="2">
        <v>0.70833333333333337</v>
      </c>
      <c r="I75" t="s">
        <v>34</v>
      </c>
      <c r="K75" t="s">
        <v>35</v>
      </c>
      <c r="M75" s="5"/>
      <c r="N75">
        <v>16</v>
      </c>
      <c r="O75" s="14">
        <v>0</v>
      </c>
    </row>
    <row r="76" spans="1:15" x14ac:dyDescent="0.35">
      <c r="A76" t="s">
        <v>145</v>
      </c>
      <c r="C76" t="s">
        <v>133</v>
      </c>
      <c r="D76">
        <v>4</v>
      </c>
      <c r="E76" s="1">
        <v>45189</v>
      </c>
      <c r="F76" s="1">
        <v>45189</v>
      </c>
      <c r="G76" s="2">
        <v>0.58333333333333337</v>
      </c>
      <c r="H76" s="2">
        <v>0.70833333333333337</v>
      </c>
      <c r="I76" t="s">
        <v>134</v>
      </c>
      <c r="K76" t="s">
        <v>35</v>
      </c>
      <c r="M76" s="5"/>
      <c r="N76">
        <v>12</v>
      </c>
      <c r="O76" s="14">
        <v>0</v>
      </c>
    </row>
    <row r="77" spans="1:15" x14ac:dyDescent="0.35">
      <c r="A77" t="s">
        <v>146</v>
      </c>
      <c r="C77" t="s">
        <v>30</v>
      </c>
      <c r="D77">
        <v>2</v>
      </c>
      <c r="E77" s="1">
        <v>45196</v>
      </c>
      <c r="F77" s="1">
        <v>45196</v>
      </c>
      <c r="G77" s="2">
        <v>0.375</v>
      </c>
      <c r="H77" s="2">
        <v>0.41666666666666669</v>
      </c>
      <c r="I77" t="s">
        <v>31</v>
      </c>
      <c r="K77" t="s">
        <v>31</v>
      </c>
      <c r="M77" s="5"/>
      <c r="N77">
        <v>20</v>
      </c>
      <c r="O77" s="14">
        <v>0</v>
      </c>
    </row>
    <row r="78" spans="1:15" x14ac:dyDescent="0.35">
      <c r="A78" t="s">
        <v>147</v>
      </c>
      <c r="C78" t="s">
        <v>33</v>
      </c>
      <c r="D78">
        <v>4</v>
      </c>
      <c r="E78" s="1">
        <v>45198</v>
      </c>
      <c r="F78" s="1">
        <v>45198</v>
      </c>
      <c r="G78" s="2">
        <v>0.58333333333333337</v>
      </c>
      <c r="H78" s="2">
        <v>0.70833333333333337</v>
      </c>
      <c r="I78" t="s">
        <v>34</v>
      </c>
      <c r="K78" t="s">
        <v>35</v>
      </c>
      <c r="M78" s="5"/>
      <c r="N78">
        <v>16</v>
      </c>
      <c r="O78" s="14">
        <v>0</v>
      </c>
    </row>
    <row r="79" spans="1:15" x14ac:dyDescent="0.35">
      <c r="A79" t="s">
        <v>148</v>
      </c>
      <c r="C79" t="s">
        <v>63</v>
      </c>
      <c r="D79">
        <v>4</v>
      </c>
      <c r="E79" s="1">
        <v>45203</v>
      </c>
      <c r="F79" s="1">
        <v>45203</v>
      </c>
      <c r="G79" s="2">
        <v>0.58333333333333337</v>
      </c>
      <c r="H79" s="2">
        <v>0.70833333333333337</v>
      </c>
      <c r="I79" t="s">
        <v>44</v>
      </c>
      <c r="K79" t="s">
        <v>35</v>
      </c>
      <c r="M79" s="5"/>
      <c r="N79">
        <v>8</v>
      </c>
      <c r="O79" s="14">
        <v>0</v>
      </c>
    </row>
    <row r="80" spans="1:15" x14ac:dyDescent="0.35">
      <c r="A80" t="s">
        <v>149</v>
      </c>
      <c r="C80" t="s">
        <v>43</v>
      </c>
      <c r="D80">
        <v>2</v>
      </c>
      <c r="E80" s="1">
        <v>45204</v>
      </c>
      <c r="F80" s="1">
        <v>45204</v>
      </c>
      <c r="G80" s="2">
        <v>0.375</v>
      </c>
      <c r="H80" s="2">
        <v>0.41666666666666669</v>
      </c>
      <c r="I80" t="s">
        <v>44</v>
      </c>
      <c r="K80" t="s">
        <v>44</v>
      </c>
      <c r="M80" s="5"/>
      <c r="N80">
        <v>20</v>
      </c>
      <c r="O80" s="14">
        <v>0</v>
      </c>
    </row>
    <row r="81" spans="1:15" x14ac:dyDescent="0.35">
      <c r="A81" t="s">
        <v>150</v>
      </c>
      <c r="B81">
        <v>2</v>
      </c>
      <c r="C81" t="s">
        <v>98</v>
      </c>
      <c r="D81">
        <v>2</v>
      </c>
      <c r="E81" s="1">
        <v>45210</v>
      </c>
      <c r="F81" s="1">
        <v>45210</v>
      </c>
      <c r="G81" s="2">
        <v>0.375</v>
      </c>
      <c r="H81" s="2">
        <v>0.41666666666666669</v>
      </c>
      <c r="I81" t="s">
        <v>31</v>
      </c>
      <c r="K81" t="s">
        <v>99</v>
      </c>
      <c r="M81" s="5"/>
      <c r="N81">
        <v>15</v>
      </c>
      <c r="O81" s="14">
        <v>0</v>
      </c>
    </row>
    <row r="82" spans="1:15" x14ac:dyDescent="0.35">
      <c r="A82" t="s">
        <v>151</v>
      </c>
      <c r="C82" t="s">
        <v>51</v>
      </c>
      <c r="D82">
        <v>2</v>
      </c>
      <c r="E82" s="1">
        <v>45210</v>
      </c>
      <c r="F82" s="1">
        <v>45210</v>
      </c>
      <c r="G82" s="2">
        <v>0.70833333333333337</v>
      </c>
      <c r="H82" s="2">
        <v>0.75</v>
      </c>
      <c r="I82" t="s">
        <v>18</v>
      </c>
      <c r="K82" t="s">
        <v>52</v>
      </c>
      <c r="M82" s="5"/>
      <c r="N82">
        <v>15</v>
      </c>
      <c r="O82" s="14">
        <v>0</v>
      </c>
    </row>
    <row r="83" spans="1:15" x14ac:dyDescent="0.35">
      <c r="A83" t="s">
        <v>152</v>
      </c>
      <c r="B83">
        <v>2</v>
      </c>
      <c r="C83" t="s">
        <v>98</v>
      </c>
      <c r="D83">
        <v>2</v>
      </c>
      <c r="E83" s="1">
        <v>45211</v>
      </c>
      <c r="F83" s="1">
        <v>45211</v>
      </c>
      <c r="G83" s="2">
        <v>0.375</v>
      </c>
      <c r="H83" s="2">
        <v>0.41666666666666669</v>
      </c>
      <c r="I83" t="s">
        <v>44</v>
      </c>
      <c r="K83" t="s">
        <v>99</v>
      </c>
      <c r="M83" s="5"/>
      <c r="N83">
        <v>15</v>
      </c>
      <c r="O83" s="14">
        <v>0</v>
      </c>
    </row>
    <row r="84" spans="1:15" x14ac:dyDescent="0.35">
      <c r="A84" t="s">
        <v>153</v>
      </c>
      <c r="C84" t="s">
        <v>33</v>
      </c>
      <c r="D84">
        <v>4</v>
      </c>
      <c r="E84" s="1">
        <v>45211</v>
      </c>
      <c r="F84" s="1">
        <v>45211</v>
      </c>
      <c r="G84" s="2">
        <v>0.58333333333333337</v>
      </c>
      <c r="H84" s="2">
        <v>0.70833333333333337</v>
      </c>
      <c r="I84" t="s">
        <v>34</v>
      </c>
      <c r="K84" t="s">
        <v>35</v>
      </c>
      <c r="M84" s="5"/>
      <c r="N84">
        <v>16</v>
      </c>
      <c r="O84" s="14">
        <v>0</v>
      </c>
    </row>
    <row r="85" spans="1:15" x14ac:dyDescent="0.35">
      <c r="A85" t="s">
        <v>154</v>
      </c>
      <c r="C85" t="s">
        <v>133</v>
      </c>
      <c r="D85">
        <v>4</v>
      </c>
      <c r="E85" s="1">
        <v>45217</v>
      </c>
      <c r="F85" s="1">
        <v>45217</v>
      </c>
      <c r="G85" s="2">
        <v>0.58333333333333337</v>
      </c>
      <c r="H85" s="2">
        <v>0.70833333333333337</v>
      </c>
      <c r="I85" t="s">
        <v>134</v>
      </c>
      <c r="K85" t="s">
        <v>35</v>
      </c>
      <c r="M85" s="5"/>
      <c r="N85">
        <v>12</v>
      </c>
      <c r="O85" s="14">
        <v>0</v>
      </c>
    </row>
    <row r="86" spans="1:15" x14ac:dyDescent="0.35">
      <c r="A86" t="s">
        <v>155</v>
      </c>
      <c r="C86" t="s">
        <v>33</v>
      </c>
      <c r="D86">
        <v>4</v>
      </c>
      <c r="E86" s="1">
        <v>45226</v>
      </c>
      <c r="F86" s="1">
        <v>45226</v>
      </c>
      <c r="G86" s="2">
        <v>0.58333333333333337</v>
      </c>
      <c r="H86" s="2">
        <v>0.70833333333333337</v>
      </c>
      <c r="I86" t="s">
        <v>34</v>
      </c>
      <c r="K86" t="s">
        <v>35</v>
      </c>
      <c r="M86" s="5"/>
      <c r="N86">
        <v>16</v>
      </c>
      <c r="O86" s="14">
        <v>0</v>
      </c>
    </row>
    <row r="87" spans="1:15" x14ac:dyDescent="0.35">
      <c r="A87" t="s">
        <v>156</v>
      </c>
      <c r="C87" t="s">
        <v>51</v>
      </c>
      <c r="D87">
        <v>2</v>
      </c>
      <c r="E87" s="1">
        <v>45238</v>
      </c>
      <c r="F87" s="1">
        <v>45238</v>
      </c>
      <c r="G87" s="2">
        <v>0.70833333333333337</v>
      </c>
      <c r="H87" s="2">
        <v>0.75</v>
      </c>
      <c r="I87" t="s">
        <v>18</v>
      </c>
      <c r="K87" t="s">
        <v>52</v>
      </c>
      <c r="M87" s="5"/>
      <c r="N87">
        <v>15</v>
      </c>
      <c r="O87" s="14">
        <v>0</v>
      </c>
    </row>
    <row r="88" spans="1:15" x14ac:dyDescent="0.35">
      <c r="A88" t="s">
        <v>157</v>
      </c>
      <c r="C88" t="s">
        <v>33</v>
      </c>
      <c r="D88">
        <v>4</v>
      </c>
      <c r="E88" s="1">
        <v>45239</v>
      </c>
      <c r="F88" s="1">
        <v>45239</v>
      </c>
      <c r="G88" s="2">
        <v>0.58333333333333337</v>
      </c>
      <c r="H88" s="2">
        <v>0.70833333333333337</v>
      </c>
      <c r="I88" t="s">
        <v>34</v>
      </c>
      <c r="K88" t="s">
        <v>35</v>
      </c>
      <c r="M88" s="5"/>
      <c r="N88">
        <v>16</v>
      </c>
      <c r="O88" s="14">
        <v>0</v>
      </c>
    </row>
    <row r="89" spans="1:15" x14ac:dyDescent="0.35">
      <c r="A89" t="s">
        <v>158</v>
      </c>
      <c r="C89" t="s">
        <v>133</v>
      </c>
      <c r="D89">
        <v>4</v>
      </c>
      <c r="E89" s="1">
        <v>45245</v>
      </c>
      <c r="F89" s="1">
        <v>45245</v>
      </c>
      <c r="G89" s="2">
        <v>0.58333333333333337</v>
      </c>
      <c r="H89" s="2">
        <v>0.70833333333333337</v>
      </c>
      <c r="I89" t="s">
        <v>134</v>
      </c>
      <c r="K89" t="s">
        <v>35</v>
      </c>
      <c r="M89" s="5"/>
      <c r="N89">
        <v>12</v>
      </c>
      <c r="O89" s="14">
        <v>0</v>
      </c>
    </row>
    <row r="90" spans="1:15" x14ac:dyDescent="0.35">
      <c r="A90" t="s">
        <v>159</v>
      </c>
      <c r="C90" t="s">
        <v>33</v>
      </c>
      <c r="D90">
        <v>4</v>
      </c>
      <c r="E90" s="1">
        <v>45254</v>
      </c>
      <c r="F90" s="1">
        <v>45254</v>
      </c>
      <c r="G90" s="2">
        <v>0.58333333333333337</v>
      </c>
      <c r="H90" s="2">
        <v>0.70833333333333337</v>
      </c>
      <c r="I90" t="s">
        <v>34</v>
      </c>
      <c r="K90" t="s">
        <v>35</v>
      </c>
      <c r="M90" s="5"/>
      <c r="N90">
        <v>16</v>
      </c>
      <c r="O90" s="14">
        <v>0</v>
      </c>
    </row>
    <row r="91" spans="1:15" x14ac:dyDescent="0.35">
      <c r="A91" t="s">
        <v>160</v>
      </c>
      <c r="C91" t="s">
        <v>30</v>
      </c>
      <c r="D91">
        <v>0</v>
      </c>
      <c r="E91" s="1">
        <v>44979</v>
      </c>
      <c r="F91" s="1">
        <v>45259</v>
      </c>
      <c r="G91" s="2">
        <v>0.375</v>
      </c>
      <c r="H91" s="2">
        <v>0.41666666666666669</v>
      </c>
      <c r="I91" t="s">
        <v>31</v>
      </c>
      <c r="K91" t="s">
        <v>41</v>
      </c>
      <c r="M91" s="5"/>
      <c r="N91">
        <v>0</v>
      </c>
      <c r="O91" s="14">
        <v>0</v>
      </c>
    </row>
    <row r="92" spans="1:15" x14ac:dyDescent="0.35">
      <c r="A92" t="s">
        <v>161</v>
      </c>
      <c r="C92" t="s">
        <v>30</v>
      </c>
      <c r="D92">
        <v>2</v>
      </c>
      <c r="E92" s="1">
        <v>45259</v>
      </c>
      <c r="F92" s="1">
        <v>45259</v>
      </c>
      <c r="G92" s="2">
        <v>0.375</v>
      </c>
      <c r="H92" s="2">
        <v>0.41666666666666669</v>
      </c>
      <c r="I92" t="s">
        <v>31</v>
      </c>
      <c r="K92" t="s">
        <v>31</v>
      </c>
      <c r="M92" s="5"/>
      <c r="N92">
        <v>20</v>
      </c>
      <c r="O92" s="14">
        <v>0</v>
      </c>
    </row>
    <row r="93" spans="1:15" x14ac:dyDescent="0.35">
      <c r="A93" t="s">
        <v>162</v>
      </c>
      <c r="C93" t="s">
        <v>63</v>
      </c>
      <c r="D93">
        <v>4</v>
      </c>
      <c r="E93" s="1">
        <v>45266</v>
      </c>
      <c r="F93" s="1">
        <v>45266</v>
      </c>
      <c r="G93" s="2">
        <v>0.58333333333333337</v>
      </c>
      <c r="H93" s="2">
        <v>0.70833333333333337</v>
      </c>
      <c r="I93" t="s">
        <v>44</v>
      </c>
      <c r="K93" t="s">
        <v>35</v>
      </c>
      <c r="M93" s="5"/>
      <c r="N93">
        <v>8</v>
      </c>
      <c r="O93" s="14">
        <v>0</v>
      </c>
    </row>
    <row r="94" spans="1:15" x14ac:dyDescent="0.35">
      <c r="A94" t="s">
        <v>163</v>
      </c>
      <c r="C94" t="s">
        <v>43</v>
      </c>
      <c r="D94">
        <v>0</v>
      </c>
      <c r="E94" s="1">
        <v>44987</v>
      </c>
      <c r="F94" s="1">
        <v>45267</v>
      </c>
      <c r="G94" s="2">
        <v>0.375</v>
      </c>
      <c r="H94" s="2">
        <v>0.41666666666666669</v>
      </c>
      <c r="I94" t="s">
        <v>44</v>
      </c>
      <c r="K94" t="s">
        <v>41</v>
      </c>
      <c r="M94" s="5"/>
      <c r="N94">
        <v>0</v>
      </c>
      <c r="O94" s="14">
        <v>0</v>
      </c>
    </row>
    <row r="95" spans="1:15" x14ac:dyDescent="0.35">
      <c r="A95" t="s">
        <v>164</v>
      </c>
      <c r="C95" t="s">
        <v>43</v>
      </c>
      <c r="D95">
        <v>2</v>
      </c>
      <c r="E95" s="1">
        <v>45267</v>
      </c>
      <c r="F95" s="1">
        <v>45267</v>
      </c>
      <c r="G95" s="2">
        <v>0.375</v>
      </c>
      <c r="H95" s="2">
        <v>0.41666666666666669</v>
      </c>
      <c r="I95" t="s">
        <v>44</v>
      </c>
      <c r="K95" t="s">
        <v>44</v>
      </c>
      <c r="M95" s="5"/>
      <c r="N95">
        <v>20</v>
      </c>
      <c r="O95" s="14">
        <v>0</v>
      </c>
    </row>
    <row r="96" spans="1:15" x14ac:dyDescent="0.35">
      <c r="A96" t="s">
        <v>165</v>
      </c>
      <c r="B96">
        <v>2</v>
      </c>
      <c r="C96" t="s">
        <v>98</v>
      </c>
      <c r="D96">
        <v>2</v>
      </c>
      <c r="E96" s="1">
        <v>44965</v>
      </c>
      <c r="F96" s="1">
        <v>45273</v>
      </c>
      <c r="G96" s="2">
        <v>0.375</v>
      </c>
      <c r="H96" s="2">
        <v>0.41666666666666669</v>
      </c>
      <c r="I96" t="s">
        <v>31</v>
      </c>
      <c r="K96" t="s">
        <v>41</v>
      </c>
      <c r="M96" s="5"/>
      <c r="N96">
        <v>0</v>
      </c>
      <c r="O96" s="14">
        <v>0</v>
      </c>
    </row>
    <row r="97" spans="1:15" x14ac:dyDescent="0.35">
      <c r="A97" t="s">
        <v>166</v>
      </c>
      <c r="B97">
        <v>2</v>
      </c>
      <c r="C97" t="s">
        <v>98</v>
      </c>
      <c r="D97">
        <v>2</v>
      </c>
      <c r="E97" s="1">
        <v>45273</v>
      </c>
      <c r="F97" s="1">
        <v>45273</v>
      </c>
      <c r="G97" s="2">
        <v>0.375</v>
      </c>
      <c r="H97" s="2">
        <v>0.41666666666666669</v>
      </c>
      <c r="I97" t="s">
        <v>31</v>
      </c>
      <c r="K97" t="s">
        <v>99</v>
      </c>
      <c r="M97" s="5"/>
      <c r="N97">
        <v>15</v>
      </c>
      <c r="O97" s="14">
        <v>0</v>
      </c>
    </row>
    <row r="98" spans="1:15" x14ac:dyDescent="0.35">
      <c r="A98" t="s">
        <v>167</v>
      </c>
      <c r="C98" t="s">
        <v>51</v>
      </c>
      <c r="D98">
        <v>2</v>
      </c>
      <c r="E98" s="1">
        <v>45273</v>
      </c>
      <c r="F98" s="1">
        <v>45273</v>
      </c>
      <c r="G98" s="2">
        <v>0.70833333333333337</v>
      </c>
      <c r="H98" s="2">
        <v>0.75</v>
      </c>
      <c r="I98" t="s">
        <v>18</v>
      </c>
      <c r="K98" t="s">
        <v>52</v>
      </c>
      <c r="M98" s="5"/>
      <c r="N98">
        <v>15</v>
      </c>
      <c r="O98" s="14">
        <v>0</v>
      </c>
    </row>
    <row r="99" spans="1:15" x14ac:dyDescent="0.35">
      <c r="A99" t="s">
        <v>168</v>
      </c>
      <c r="B99">
        <v>2</v>
      </c>
      <c r="C99" t="s">
        <v>98</v>
      </c>
      <c r="D99">
        <v>2</v>
      </c>
      <c r="E99" s="1">
        <v>44966</v>
      </c>
      <c r="F99" s="1">
        <v>45274</v>
      </c>
      <c r="G99" s="2">
        <v>0.375</v>
      </c>
      <c r="H99" s="2">
        <v>0.41666666666666669</v>
      </c>
      <c r="I99" t="s">
        <v>44</v>
      </c>
      <c r="K99" t="s">
        <v>41</v>
      </c>
      <c r="M99" s="5"/>
      <c r="N99">
        <v>0</v>
      </c>
      <c r="O99" s="14">
        <v>0</v>
      </c>
    </row>
    <row r="100" spans="1:15" x14ac:dyDescent="0.35">
      <c r="A100" t="s">
        <v>169</v>
      </c>
      <c r="B100">
        <v>2</v>
      </c>
      <c r="C100" t="s">
        <v>98</v>
      </c>
      <c r="D100">
        <v>2</v>
      </c>
      <c r="E100" s="1">
        <v>45274</v>
      </c>
      <c r="F100" s="1">
        <v>45274</v>
      </c>
      <c r="G100" s="2">
        <v>0.375</v>
      </c>
      <c r="H100" s="2">
        <v>0.41666666666666669</v>
      </c>
      <c r="I100" t="s">
        <v>44</v>
      </c>
      <c r="K100" t="s">
        <v>99</v>
      </c>
      <c r="M100" s="5"/>
      <c r="N100">
        <v>15</v>
      </c>
      <c r="O100" s="14">
        <v>0</v>
      </c>
    </row>
    <row r="101" spans="1:15" x14ac:dyDescent="0.35">
      <c r="A101" t="s">
        <v>170</v>
      </c>
      <c r="C101" t="s">
        <v>33</v>
      </c>
      <c r="D101">
        <v>4</v>
      </c>
      <c r="E101" s="1">
        <v>45274</v>
      </c>
      <c r="F101" s="1">
        <v>45274</v>
      </c>
      <c r="G101" s="2">
        <v>0.58333333333333337</v>
      </c>
      <c r="H101" s="2">
        <v>0.70833333333333337</v>
      </c>
      <c r="I101" t="s">
        <v>34</v>
      </c>
      <c r="K101" t="s">
        <v>35</v>
      </c>
      <c r="M101" s="5"/>
      <c r="N101">
        <v>16</v>
      </c>
      <c r="O101" s="14">
        <v>0</v>
      </c>
    </row>
    <row r="102" spans="1:15" x14ac:dyDescent="0.35">
      <c r="A102" t="s">
        <v>171</v>
      </c>
      <c r="C102" t="s">
        <v>133</v>
      </c>
      <c r="D102">
        <v>4</v>
      </c>
      <c r="E102" s="1">
        <v>45280</v>
      </c>
      <c r="F102" s="1">
        <v>45280</v>
      </c>
      <c r="G102" s="2">
        <v>0.58333333333333337</v>
      </c>
      <c r="H102" s="2">
        <v>0.70833333333333337</v>
      </c>
      <c r="I102" t="s">
        <v>134</v>
      </c>
      <c r="K102" t="s">
        <v>35</v>
      </c>
      <c r="M102" s="5"/>
      <c r="N102">
        <v>12</v>
      </c>
      <c r="O102" s="14">
        <v>0</v>
      </c>
    </row>
    <row r="103" spans="1:15" x14ac:dyDescent="0.35">
      <c r="A103" t="s">
        <v>172</v>
      </c>
      <c r="C103" t="s">
        <v>33</v>
      </c>
      <c r="D103">
        <v>4</v>
      </c>
      <c r="E103" s="1">
        <v>45289</v>
      </c>
      <c r="F103" s="1">
        <v>45289</v>
      </c>
      <c r="G103" s="2">
        <v>0.58333333333333337</v>
      </c>
      <c r="H103" s="2">
        <v>0.70833333333333337</v>
      </c>
      <c r="I103" t="s">
        <v>34</v>
      </c>
      <c r="K103" t="s">
        <v>35</v>
      </c>
      <c r="M103" s="5"/>
      <c r="N103">
        <v>16</v>
      </c>
      <c r="O103" s="14">
        <v>0</v>
      </c>
    </row>
    <row r="104" spans="1:15" x14ac:dyDescent="0.35">
      <c r="A104" t="s">
        <v>173</v>
      </c>
      <c r="B104">
        <v>8</v>
      </c>
      <c r="C104" t="s">
        <v>174</v>
      </c>
      <c r="D104">
        <v>0</v>
      </c>
      <c r="K104" t="s">
        <v>38</v>
      </c>
      <c r="M104" s="5"/>
      <c r="N104">
        <v>0</v>
      </c>
      <c r="O104" s="14">
        <v>39</v>
      </c>
    </row>
    <row r="105" spans="1:15" x14ac:dyDescent="0.35">
      <c r="A105" t="s">
        <v>175</v>
      </c>
      <c r="C105" t="s">
        <v>176</v>
      </c>
      <c r="D105">
        <v>0</v>
      </c>
      <c r="E105" s="1">
        <v>44805</v>
      </c>
      <c r="F105" s="1">
        <v>45122</v>
      </c>
      <c r="I105" t="s">
        <v>177</v>
      </c>
      <c r="K105" t="s">
        <v>38</v>
      </c>
      <c r="M105" s="5"/>
      <c r="N105">
        <v>0</v>
      </c>
      <c r="O105" s="14">
        <v>0</v>
      </c>
    </row>
    <row r="106" spans="1:15" x14ac:dyDescent="0.35">
      <c r="A106" t="s">
        <v>178</v>
      </c>
      <c r="B106">
        <v>13</v>
      </c>
      <c r="C106" t="s">
        <v>179</v>
      </c>
      <c r="D106">
        <v>3</v>
      </c>
      <c r="E106" s="1">
        <v>44977</v>
      </c>
      <c r="F106" s="1">
        <v>44977</v>
      </c>
      <c r="G106" s="2">
        <v>0.41666666666666669</v>
      </c>
      <c r="H106" s="2">
        <v>0.5</v>
      </c>
      <c r="I106" t="s">
        <v>180</v>
      </c>
      <c r="J106" s="6">
        <v>504141000</v>
      </c>
      <c r="K106" t="s">
        <v>181</v>
      </c>
      <c r="M106" s="5"/>
      <c r="N106">
        <v>14</v>
      </c>
      <c r="O106" s="14">
        <v>14</v>
      </c>
    </row>
    <row r="107" spans="1:15" x14ac:dyDescent="0.35">
      <c r="A107" t="s">
        <v>182</v>
      </c>
      <c r="B107">
        <v>2</v>
      </c>
      <c r="C107" t="s">
        <v>183</v>
      </c>
      <c r="D107">
        <v>2</v>
      </c>
      <c r="E107" s="1">
        <v>45044</v>
      </c>
      <c r="F107" s="1">
        <v>45044</v>
      </c>
      <c r="G107" s="2">
        <v>0.625</v>
      </c>
      <c r="H107" s="2">
        <v>0.6875</v>
      </c>
      <c r="I107" t="s">
        <v>184</v>
      </c>
      <c r="K107" t="s">
        <v>185</v>
      </c>
      <c r="M107" s="5"/>
      <c r="N107">
        <v>16</v>
      </c>
      <c r="O107" s="14">
        <v>0</v>
      </c>
    </row>
    <row r="108" spans="1:15" x14ac:dyDescent="0.35">
      <c r="A108" t="s">
        <v>186</v>
      </c>
      <c r="B108">
        <v>13</v>
      </c>
      <c r="C108" t="s">
        <v>187</v>
      </c>
      <c r="D108">
        <v>27</v>
      </c>
      <c r="E108" s="1">
        <v>45007</v>
      </c>
      <c r="F108" s="1">
        <v>45091</v>
      </c>
      <c r="G108" s="2">
        <v>0.77083333333333337</v>
      </c>
      <c r="H108" s="2">
        <v>0.83333333333333337</v>
      </c>
      <c r="I108" t="s">
        <v>188</v>
      </c>
      <c r="J108" s="6">
        <v>504141000</v>
      </c>
      <c r="K108" t="s">
        <v>189</v>
      </c>
      <c r="M108" s="5"/>
      <c r="N108">
        <v>15</v>
      </c>
      <c r="O108" s="14">
        <v>0</v>
      </c>
    </row>
    <row r="109" spans="1:15" x14ac:dyDescent="0.35">
      <c r="A109" t="s">
        <v>190</v>
      </c>
      <c r="B109">
        <v>15</v>
      </c>
      <c r="C109" t="s">
        <v>191</v>
      </c>
      <c r="D109">
        <v>32</v>
      </c>
      <c r="E109" s="1">
        <v>44873</v>
      </c>
      <c r="F109" s="1">
        <v>44999</v>
      </c>
      <c r="G109" s="2">
        <v>0.75</v>
      </c>
      <c r="H109" s="2">
        <v>0.8125</v>
      </c>
      <c r="I109" t="s">
        <v>192</v>
      </c>
      <c r="K109" t="s">
        <v>193</v>
      </c>
      <c r="M109" s="5"/>
      <c r="N109">
        <v>16</v>
      </c>
      <c r="O109" s="14">
        <v>87</v>
      </c>
    </row>
    <row r="110" spans="1:15" x14ac:dyDescent="0.35">
      <c r="A110" t="s">
        <v>194</v>
      </c>
      <c r="B110">
        <v>14</v>
      </c>
      <c r="C110" t="s">
        <v>195</v>
      </c>
      <c r="D110">
        <v>6</v>
      </c>
      <c r="E110" s="1">
        <v>44964</v>
      </c>
      <c r="F110" s="1">
        <v>44999</v>
      </c>
      <c r="G110" s="2">
        <v>0.75</v>
      </c>
      <c r="H110" s="2">
        <v>0.8125</v>
      </c>
      <c r="I110" t="s">
        <v>196</v>
      </c>
      <c r="J110" s="6">
        <v>504141000</v>
      </c>
      <c r="K110" t="s">
        <v>197</v>
      </c>
      <c r="M110" s="5"/>
      <c r="N110">
        <v>40</v>
      </c>
      <c r="O110" s="14">
        <v>20</v>
      </c>
    </row>
    <row r="111" spans="1:15" x14ac:dyDescent="0.35">
      <c r="A111" t="s">
        <v>198</v>
      </c>
      <c r="B111">
        <v>15</v>
      </c>
      <c r="C111" t="s">
        <v>199</v>
      </c>
      <c r="D111">
        <v>40</v>
      </c>
      <c r="E111" s="1">
        <v>44942</v>
      </c>
      <c r="F111" s="1">
        <v>45012</v>
      </c>
      <c r="G111" s="2">
        <v>0.83333333333333337</v>
      </c>
      <c r="H111" s="2">
        <v>0.89583333333333337</v>
      </c>
      <c r="I111" t="s">
        <v>200</v>
      </c>
      <c r="K111" t="s">
        <v>201</v>
      </c>
      <c r="M111" s="5"/>
      <c r="N111">
        <v>30</v>
      </c>
      <c r="O111" s="14">
        <v>57</v>
      </c>
    </row>
    <row r="112" spans="1:15" x14ac:dyDescent="0.35">
      <c r="A112" t="s">
        <v>202</v>
      </c>
      <c r="B112">
        <v>14</v>
      </c>
      <c r="C112" t="s">
        <v>203</v>
      </c>
      <c r="D112">
        <v>28</v>
      </c>
      <c r="E112" s="1">
        <v>44965</v>
      </c>
      <c r="F112" s="1">
        <v>45014</v>
      </c>
      <c r="G112" s="2">
        <v>0.77083333333333337</v>
      </c>
      <c r="H112" s="2">
        <v>0.89583333333333337</v>
      </c>
      <c r="I112" t="s">
        <v>204</v>
      </c>
      <c r="J112" s="6">
        <v>504141000</v>
      </c>
      <c r="K112" t="s">
        <v>205</v>
      </c>
      <c r="M112" s="5"/>
      <c r="N112">
        <v>12</v>
      </c>
      <c r="O112" s="14">
        <v>123</v>
      </c>
    </row>
    <row r="113" spans="1:15" x14ac:dyDescent="0.35">
      <c r="A113" t="s">
        <v>206</v>
      </c>
      <c r="B113">
        <v>2</v>
      </c>
      <c r="C113" t="s">
        <v>207</v>
      </c>
      <c r="D113">
        <v>6</v>
      </c>
      <c r="E113" s="1">
        <v>45038</v>
      </c>
      <c r="F113" s="1">
        <v>45038</v>
      </c>
      <c r="G113" s="2">
        <v>0.54166666666666663</v>
      </c>
      <c r="H113" s="2">
        <v>0.72916666666666663</v>
      </c>
      <c r="I113" t="s">
        <v>208</v>
      </c>
      <c r="K113" t="s">
        <v>209</v>
      </c>
      <c r="M113" s="5"/>
      <c r="N113">
        <v>25</v>
      </c>
      <c r="O113" s="14">
        <v>0</v>
      </c>
    </row>
    <row r="114" spans="1:15" x14ac:dyDescent="0.35">
      <c r="A114" t="s">
        <v>210</v>
      </c>
      <c r="B114">
        <v>15</v>
      </c>
      <c r="C114" t="s">
        <v>211</v>
      </c>
      <c r="D114">
        <v>27</v>
      </c>
      <c r="E114" s="1">
        <v>44984</v>
      </c>
      <c r="F114" s="1">
        <v>45061</v>
      </c>
      <c r="G114" s="2">
        <v>0.77083333333333337</v>
      </c>
      <c r="H114" s="2">
        <v>0.85416666666666663</v>
      </c>
      <c r="I114" t="s">
        <v>204</v>
      </c>
      <c r="J114" s="6">
        <v>504141000</v>
      </c>
      <c r="K114" t="s">
        <v>212</v>
      </c>
      <c r="M114" s="5"/>
      <c r="N114">
        <v>11</v>
      </c>
      <c r="O114" s="14">
        <v>106</v>
      </c>
    </row>
    <row r="115" spans="1:15" x14ac:dyDescent="0.35">
      <c r="A115" t="s">
        <v>213</v>
      </c>
      <c r="B115">
        <v>8</v>
      </c>
      <c r="C115" t="s">
        <v>214</v>
      </c>
      <c r="D115">
        <v>4</v>
      </c>
      <c r="E115" s="1">
        <v>44963</v>
      </c>
      <c r="F115" s="1">
        <v>44963</v>
      </c>
      <c r="G115" s="2">
        <v>0.375</v>
      </c>
      <c r="H115" s="2">
        <v>0.5</v>
      </c>
      <c r="I115" t="s">
        <v>215</v>
      </c>
      <c r="J115" s="6">
        <v>504141000</v>
      </c>
      <c r="K115" t="s">
        <v>216</v>
      </c>
      <c r="M115" s="5"/>
      <c r="N115">
        <v>10</v>
      </c>
      <c r="O115" s="14">
        <v>29</v>
      </c>
    </row>
    <row r="116" spans="1:15" x14ac:dyDescent="0.35">
      <c r="A116" t="s">
        <v>217</v>
      </c>
      <c r="B116">
        <v>8</v>
      </c>
      <c r="C116" t="s">
        <v>218</v>
      </c>
      <c r="D116">
        <v>4</v>
      </c>
      <c r="E116" s="1">
        <v>44967</v>
      </c>
      <c r="F116" s="1">
        <v>44967</v>
      </c>
      <c r="G116" s="2">
        <v>0.375</v>
      </c>
      <c r="H116" s="2">
        <v>0.5</v>
      </c>
      <c r="I116" t="s">
        <v>219</v>
      </c>
      <c r="J116" s="6">
        <v>504141000</v>
      </c>
      <c r="K116" t="s">
        <v>220</v>
      </c>
      <c r="M116" s="5"/>
      <c r="N116">
        <v>10</v>
      </c>
      <c r="O116" s="14">
        <v>29</v>
      </c>
    </row>
    <row r="117" spans="1:15" x14ac:dyDescent="0.35">
      <c r="A117" t="s">
        <v>221</v>
      </c>
      <c r="B117">
        <v>13</v>
      </c>
      <c r="C117" t="s">
        <v>222</v>
      </c>
      <c r="D117">
        <v>10</v>
      </c>
      <c r="E117" s="1">
        <v>44960</v>
      </c>
      <c r="F117" s="1">
        <v>44967</v>
      </c>
      <c r="G117" s="2">
        <v>0.66666666666666663</v>
      </c>
      <c r="H117" s="2">
        <v>0.8125</v>
      </c>
      <c r="I117" t="s">
        <v>223</v>
      </c>
      <c r="K117" t="s">
        <v>224</v>
      </c>
      <c r="M117" s="5"/>
      <c r="N117">
        <v>15</v>
      </c>
      <c r="O117" s="14">
        <v>53</v>
      </c>
    </row>
    <row r="118" spans="1:15" x14ac:dyDescent="0.35">
      <c r="A118" t="s">
        <v>225</v>
      </c>
      <c r="B118">
        <v>15</v>
      </c>
      <c r="C118" t="s">
        <v>226</v>
      </c>
      <c r="D118">
        <v>6</v>
      </c>
      <c r="E118" s="1">
        <v>44967</v>
      </c>
      <c r="F118" s="1">
        <v>44967</v>
      </c>
      <c r="G118" s="2">
        <v>0.72916666666666663</v>
      </c>
      <c r="H118" s="2">
        <v>0.89583333333333337</v>
      </c>
      <c r="I118" t="s">
        <v>227</v>
      </c>
      <c r="J118" s="6">
        <v>504141000</v>
      </c>
      <c r="K118" t="s">
        <v>228</v>
      </c>
      <c r="M118" s="5"/>
      <c r="N118">
        <v>6</v>
      </c>
      <c r="O118" s="14">
        <v>41</v>
      </c>
    </row>
    <row r="119" spans="1:15" x14ac:dyDescent="0.35">
      <c r="A119" t="s">
        <v>229</v>
      </c>
      <c r="B119">
        <v>15</v>
      </c>
      <c r="C119" t="s">
        <v>230</v>
      </c>
      <c r="D119">
        <v>9</v>
      </c>
      <c r="E119" s="1">
        <v>44968</v>
      </c>
      <c r="F119" s="1">
        <v>44968</v>
      </c>
      <c r="G119" s="2">
        <v>0.375</v>
      </c>
      <c r="H119" s="2">
        <v>0.66666666666666663</v>
      </c>
      <c r="I119" t="s">
        <v>231</v>
      </c>
      <c r="J119" s="6">
        <v>504141000</v>
      </c>
      <c r="K119" t="s">
        <v>232</v>
      </c>
      <c r="M119" s="5"/>
      <c r="N119">
        <v>10</v>
      </c>
      <c r="O119" s="14">
        <v>53</v>
      </c>
    </row>
    <row r="120" spans="1:15" x14ac:dyDescent="0.35">
      <c r="A120" t="s">
        <v>233</v>
      </c>
      <c r="B120">
        <v>15</v>
      </c>
      <c r="C120" t="s">
        <v>234</v>
      </c>
      <c r="D120">
        <v>10</v>
      </c>
      <c r="E120" s="1">
        <v>44968</v>
      </c>
      <c r="F120" s="1">
        <v>44968</v>
      </c>
      <c r="G120" s="2">
        <v>0.375</v>
      </c>
      <c r="H120" s="2">
        <v>0.70833333333333337</v>
      </c>
      <c r="I120" t="s">
        <v>235</v>
      </c>
      <c r="J120" s="6">
        <v>504141000</v>
      </c>
      <c r="K120" t="s">
        <v>236</v>
      </c>
      <c r="M120" s="5"/>
      <c r="N120">
        <v>9</v>
      </c>
      <c r="O120" s="14">
        <v>75</v>
      </c>
    </row>
    <row r="121" spans="1:15" x14ac:dyDescent="0.35">
      <c r="A121" t="s">
        <v>237</v>
      </c>
      <c r="B121">
        <v>13</v>
      </c>
      <c r="C121" t="s">
        <v>238</v>
      </c>
      <c r="D121">
        <v>20</v>
      </c>
      <c r="E121" s="1">
        <v>44886</v>
      </c>
      <c r="F121" s="1">
        <v>44970</v>
      </c>
      <c r="G121" s="2">
        <v>0.75</v>
      </c>
      <c r="H121" s="2">
        <v>0.8125</v>
      </c>
      <c r="I121" t="s">
        <v>239</v>
      </c>
      <c r="J121" s="6">
        <v>504141000</v>
      </c>
      <c r="K121" t="s">
        <v>240</v>
      </c>
      <c r="M121" s="5"/>
      <c r="N121">
        <v>14</v>
      </c>
      <c r="O121" s="14">
        <v>102</v>
      </c>
    </row>
    <row r="122" spans="1:15" x14ac:dyDescent="0.35">
      <c r="A122" t="s">
        <v>241</v>
      </c>
      <c r="B122">
        <v>13</v>
      </c>
      <c r="C122" t="s">
        <v>242</v>
      </c>
      <c r="D122">
        <v>19</v>
      </c>
      <c r="E122" s="1">
        <v>44830</v>
      </c>
      <c r="F122" s="1">
        <v>44970</v>
      </c>
      <c r="G122" s="2">
        <v>0.79166666666666663</v>
      </c>
      <c r="H122" s="2">
        <v>0.83333333333333337</v>
      </c>
      <c r="I122" t="s">
        <v>243</v>
      </c>
      <c r="J122" s="6">
        <v>504141000</v>
      </c>
      <c r="K122" t="s">
        <v>244</v>
      </c>
      <c r="M122" s="5"/>
      <c r="N122">
        <v>15</v>
      </c>
      <c r="O122" s="14">
        <v>89</v>
      </c>
    </row>
    <row r="123" spans="1:15" x14ac:dyDescent="0.35">
      <c r="A123" t="s">
        <v>245</v>
      </c>
      <c r="B123">
        <v>13</v>
      </c>
      <c r="C123" t="s">
        <v>242</v>
      </c>
      <c r="D123">
        <v>19</v>
      </c>
      <c r="E123" s="1">
        <v>44830</v>
      </c>
      <c r="F123" s="1">
        <v>44970</v>
      </c>
      <c r="G123" s="2">
        <v>0.83333333333333337</v>
      </c>
      <c r="H123" s="2">
        <v>0.875</v>
      </c>
      <c r="I123" t="s">
        <v>243</v>
      </c>
      <c r="J123" s="6">
        <v>504141000</v>
      </c>
      <c r="K123" t="s">
        <v>244</v>
      </c>
      <c r="M123" s="5"/>
      <c r="N123">
        <v>15</v>
      </c>
      <c r="O123" s="14">
        <v>89</v>
      </c>
    </row>
    <row r="124" spans="1:15" x14ac:dyDescent="0.35">
      <c r="A124" t="s">
        <v>246</v>
      </c>
      <c r="B124">
        <v>13</v>
      </c>
      <c r="C124" t="s">
        <v>247</v>
      </c>
      <c r="D124">
        <v>3</v>
      </c>
      <c r="E124" s="1">
        <v>44971</v>
      </c>
      <c r="F124" s="1">
        <v>44971</v>
      </c>
      <c r="G124" s="2">
        <v>0.79166666666666663</v>
      </c>
      <c r="H124" s="2">
        <v>0.875</v>
      </c>
      <c r="I124" t="s">
        <v>188</v>
      </c>
      <c r="J124" s="6">
        <v>504141000</v>
      </c>
      <c r="K124" t="s">
        <v>248</v>
      </c>
      <c r="M124" s="5"/>
      <c r="N124">
        <v>0</v>
      </c>
      <c r="O124" s="14">
        <v>0</v>
      </c>
    </row>
    <row r="125" spans="1:15" x14ac:dyDescent="0.35">
      <c r="A125" t="s">
        <v>249</v>
      </c>
      <c r="B125">
        <v>13</v>
      </c>
      <c r="C125" t="s">
        <v>250</v>
      </c>
      <c r="D125">
        <v>24</v>
      </c>
      <c r="E125" s="1">
        <v>44819</v>
      </c>
      <c r="F125" s="1">
        <v>44973</v>
      </c>
      <c r="G125" s="2">
        <v>0.375</v>
      </c>
      <c r="H125" s="2">
        <v>0.41666666666666669</v>
      </c>
      <c r="I125" t="s">
        <v>239</v>
      </c>
      <c r="J125" s="6">
        <v>504141000</v>
      </c>
      <c r="K125" t="s">
        <v>251</v>
      </c>
      <c r="M125" s="5"/>
      <c r="N125">
        <v>15</v>
      </c>
      <c r="O125" s="14">
        <v>122</v>
      </c>
    </row>
    <row r="126" spans="1:15" x14ac:dyDescent="0.35">
      <c r="A126" t="s">
        <v>252</v>
      </c>
      <c r="B126">
        <v>13</v>
      </c>
      <c r="C126" t="s">
        <v>253</v>
      </c>
      <c r="D126">
        <v>3</v>
      </c>
      <c r="E126" s="1">
        <v>44973</v>
      </c>
      <c r="F126" s="1">
        <v>44973</v>
      </c>
      <c r="G126" s="2">
        <v>0.77083333333333337</v>
      </c>
      <c r="H126" s="2">
        <v>0.85416666666666663</v>
      </c>
      <c r="I126" t="s">
        <v>196</v>
      </c>
      <c r="J126" s="6">
        <v>504141000</v>
      </c>
      <c r="K126" t="s">
        <v>254</v>
      </c>
      <c r="M126" s="5"/>
      <c r="N126">
        <v>90</v>
      </c>
      <c r="O126" s="14">
        <v>5</v>
      </c>
    </row>
    <row r="127" spans="1:15" x14ac:dyDescent="0.35">
      <c r="A127" t="s">
        <v>255</v>
      </c>
      <c r="B127">
        <v>13</v>
      </c>
      <c r="C127" t="s">
        <v>256</v>
      </c>
      <c r="D127">
        <v>6</v>
      </c>
      <c r="E127" s="1">
        <v>44938</v>
      </c>
      <c r="F127" s="1">
        <v>44973</v>
      </c>
      <c r="G127" s="2">
        <v>0.625</v>
      </c>
      <c r="H127" s="2">
        <v>0.65625</v>
      </c>
      <c r="I127" t="s">
        <v>239</v>
      </c>
      <c r="J127" s="6">
        <v>504141000</v>
      </c>
      <c r="K127" t="s">
        <v>257</v>
      </c>
      <c r="M127" s="5"/>
      <c r="N127">
        <v>7</v>
      </c>
      <c r="O127" s="14">
        <v>39</v>
      </c>
    </row>
    <row r="128" spans="1:15" x14ac:dyDescent="0.35">
      <c r="A128" t="s">
        <v>258</v>
      </c>
      <c r="B128">
        <v>13</v>
      </c>
      <c r="C128" t="s">
        <v>187</v>
      </c>
      <c r="D128">
        <v>27</v>
      </c>
      <c r="E128" s="1">
        <v>44868</v>
      </c>
      <c r="F128" s="1">
        <v>44973</v>
      </c>
      <c r="G128" s="2">
        <v>0.75</v>
      </c>
      <c r="H128" s="2">
        <v>0.8125</v>
      </c>
      <c r="I128" t="s">
        <v>188</v>
      </c>
      <c r="J128" s="6">
        <v>504141000</v>
      </c>
      <c r="K128" t="s">
        <v>259</v>
      </c>
      <c r="M128" s="5"/>
      <c r="N128">
        <v>15</v>
      </c>
      <c r="O128" s="14">
        <v>0</v>
      </c>
    </row>
    <row r="129" spans="1:15" x14ac:dyDescent="0.35">
      <c r="A129" t="s">
        <v>260</v>
      </c>
      <c r="C129" t="s">
        <v>261</v>
      </c>
      <c r="D129">
        <v>2</v>
      </c>
      <c r="E129" s="1">
        <v>44973</v>
      </c>
      <c r="F129" s="1">
        <v>44973</v>
      </c>
      <c r="G129" s="2">
        <v>0.64583333333333337</v>
      </c>
      <c r="H129" s="2">
        <v>0.70833333333333337</v>
      </c>
      <c r="I129" t="s">
        <v>262</v>
      </c>
      <c r="K129" t="s">
        <v>263</v>
      </c>
      <c r="M129" s="5"/>
      <c r="N129">
        <v>7</v>
      </c>
      <c r="O129" s="14">
        <v>0</v>
      </c>
    </row>
    <row r="130" spans="1:15" x14ac:dyDescent="0.35">
      <c r="A130" t="s">
        <v>264</v>
      </c>
      <c r="B130">
        <v>8</v>
      </c>
      <c r="C130" t="s">
        <v>265</v>
      </c>
      <c r="D130">
        <v>4</v>
      </c>
      <c r="E130" s="1">
        <v>44970</v>
      </c>
      <c r="F130" s="1">
        <v>44970</v>
      </c>
      <c r="G130" s="2">
        <v>0.375</v>
      </c>
      <c r="H130" s="2">
        <v>0.5</v>
      </c>
      <c r="I130" t="s">
        <v>215</v>
      </c>
      <c r="J130" s="6">
        <v>504141000</v>
      </c>
      <c r="K130" t="s">
        <v>216</v>
      </c>
      <c r="M130" s="5"/>
      <c r="N130">
        <v>10</v>
      </c>
      <c r="O130" s="14">
        <v>29</v>
      </c>
    </row>
    <row r="131" spans="1:15" x14ac:dyDescent="0.35">
      <c r="A131" t="s">
        <v>266</v>
      </c>
      <c r="B131">
        <v>8</v>
      </c>
      <c r="C131" t="s">
        <v>267</v>
      </c>
      <c r="D131">
        <v>4</v>
      </c>
      <c r="E131" s="1">
        <v>44974</v>
      </c>
      <c r="F131" s="1">
        <v>44974</v>
      </c>
      <c r="G131" s="2">
        <v>0.375</v>
      </c>
      <c r="H131" s="2">
        <v>0.5</v>
      </c>
      <c r="I131" t="s">
        <v>219</v>
      </c>
      <c r="J131" s="6">
        <v>504141000</v>
      </c>
      <c r="K131" t="s">
        <v>220</v>
      </c>
      <c r="M131" s="5"/>
      <c r="N131">
        <v>10</v>
      </c>
      <c r="O131" s="14">
        <v>29</v>
      </c>
    </row>
    <row r="132" spans="1:15" x14ac:dyDescent="0.35">
      <c r="A132" t="s">
        <v>268</v>
      </c>
      <c r="B132">
        <v>13</v>
      </c>
      <c r="C132" t="s">
        <v>269</v>
      </c>
      <c r="D132">
        <v>5</v>
      </c>
      <c r="E132" s="1">
        <v>44974</v>
      </c>
      <c r="F132" s="1">
        <v>44974</v>
      </c>
      <c r="G132" s="2">
        <v>0.66666666666666663</v>
      </c>
      <c r="H132" s="2">
        <v>0.8125</v>
      </c>
      <c r="I132" t="s">
        <v>223</v>
      </c>
      <c r="K132" t="s">
        <v>224</v>
      </c>
      <c r="M132" s="5"/>
      <c r="N132">
        <v>15</v>
      </c>
      <c r="O132" s="14">
        <v>23</v>
      </c>
    </row>
    <row r="133" spans="1:15" x14ac:dyDescent="0.35">
      <c r="A133" t="s">
        <v>270</v>
      </c>
      <c r="B133">
        <v>2</v>
      </c>
      <c r="C133" t="s">
        <v>271</v>
      </c>
      <c r="D133">
        <v>10</v>
      </c>
      <c r="E133" s="1">
        <v>44939</v>
      </c>
      <c r="F133" s="1">
        <v>44981</v>
      </c>
      <c r="G133" s="2">
        <v>0.41666666666666669</v>
      </c>
      <c r="H133" s="2">
        <v>0.46875</v>
      </c>
      <c r="I133" t="s">
        <v>272</v>
      </c>
      <c r="K133" t="s">
        <v>273</v>
      </c>
      <c r="M133" s="5"/>
      <c r="N133">
        <v>11</v>
      </c>
      <c r="O133" s="14">
        <v>45</v>
      </c>
    </row>
    <row r="134" spans="1:15" x14ac:dyDescent="0.35">
      <c r="A134" t="s">
        <v>274</v>
      </c>
      <c r="B134">
        <v>13</v>
      </c>
      <c r="C134" t="s">
        <v>275</v>
      </c>
      <c r="D134">
        <v>4</v>
      </c>
      <c r="E134" s="1">
        <v>44974</v>
      </c>
      <c r="F134" s="1">
        <v>44974</v>
      </c>
      <c r="G134" s="2">
        <v>0.66666666666666663</v>
      </c>
      <c r="H134" s="2">
        <v>0.79166666666666663</v>
      </c>
      <c r="I134" t="s">
        <v>180</v>
      </c>
      <c r="J134" s="6">
        <v>504141000</v>
      </c>
      <c r="K134" t="s">
        <v>276</v>
      </c>
      <c r="M134" s="5"/>
      <c r="N134">
        <v>15</v>
      </c>
      <c r="O134" s="14">
        <v>31</v>
      </c>
    </row>
    <row r="135" spans="1:15" x14ac:dyDescent="0.35">
      <c r="A135" t="s">
        <v>277</v>
      </c>
      <c r="B135">
        <v>8</v>
      </c>
      <c r="C135" t="s">
        <v>278</v>
      </c>
      <c r="D135">
        <v>10</v>
      </c>
      <c r="E135" s="1">
        <v>44975</v>
      </c>
      <c r="F135" s="1">
        <v>44975</v>
      </c>
      <c r="G135" s="2">
        <v>0.39583333333333331</v>
      </c>
      <c r="H135" s="2">
        <v>0.69791666666666663</v>
      </c>
      <c r="I135" t="s">
        <v>279</v>
      </c>
      <c r="J135" s="6">
        <v>504141000</v>
      </c>
      <c r="K135" t="s">
        <v>280</v>
      </c>
      <c r="M135" s="5"/>
      <c r="N135">
        <v>6</v>
      </c>
      <c r="O135" s="14">
        <v>45</v>
      </c>
    </row>
    <row r="136" spans="1:15" x14ac:dyDescent="0.35">
      <c r="A136" t="s">
        <v>281</v>
      </c>
      <c r="C136" t="s">
        <v>282</v>
      </c>
      <c r="D136">
        <v>4</v>
      </c>
      <c r="E136" s="1">
        <v>44977</v>
      </c>
      <c r="F136" s="1">
        <v>44977</v>
      </c>
      <c r="G136" s="2">
        <v>0.375</v>
      </c>
      <c r="H136" s="2">
        <v>0.47916666666666669</v>
      </c>
      <c r="I136" t="s">
        <v>180</v>
      </c>
      <c r="J136" s="6">
        <v>504141000</v>
      </c>
      <c r="K136" t="s">
        <v>283</v>
      </c>
      <c r="M136" s="5"/>
      <c r="N136">
        <v>12</v>
      </c>
      <c r="O136" s="14">
        <v>14</v>
      </c>
    </row>
    <row r="137" spans="1:15" x14ac:dyDescent="0.35">
      <c r="A137" t="s">
        <v>284</v>
      </c>
      <c r="C137" t="s">
        <v>285</v>
      </c>
      <c r="D137">
        <v>3</v>
      </c>
      <c r="E137" s="1">
        <v>44978</v>
      </c>
      <c r="F137" s="1">
        <v>44978</v>
      </c>
      <c r="G137" s="2">
        <v>0.41666666666666669</v>
      </c>
      <c r="H137" s="2">
        <v>0.5</v>
      </c>
      <c r="I137" t="s">
        <v>286</v>
      </c>
      <c r="K137" t="s">
        <v>287</v>
      </c>
      <c r="M137" s="5"/>
      <c r="N137">
        <v>15</v>
      </c>
      <c r="O137" s="14">
        <v>0</v>
      </c>
    </row>
    <row r="138" spans="1:15" x14ac:dyDescent="0.35">
      <c r="A138" t="s">
        <v>288</v>
      </c>
      <c r="C138" t="s">
        <v>289</v>
      </c>
      <c r="D138">
        <v>12</v>
      </c>
      <c r="E138" s="1">
        <v>44977</v>
      </c>
      <c r="F138" s="1">
        <v>44979</v>
      </c>
      <c r="G138" s="2">
        <v>0.39583333333333331</v>
      </c>
      <c r="H138" s="2">
        <v>0.52083333333333337</v>
      </c>
      <c r="I138" t="s">
        <v>235</v>
      </c>
      <c r="J138" s="6">
        <v>504141000</v>
      </c>
      <c r="K138" t="s">
        <v>290</v>
      </c>
      <c r="M138" s="5"/>
      <c r="N138">
        <v>12</v>
      </c>
      <c r="O138" s="14">
        <v>41</v>
      </c>
    </row>
    <row r="139" spans="1:15" x14ac:dyDescent="0.35">
      <c r="A139" t="s">
        <v>291</v>
      </c>
      <c r="B139">
        <v>8</v>
      </c>
      <c r="C139" t="s">
        <v>292</v>
      </c>
      <c r="D139">
        <v>7</v>
      </c>
      <c r="E139" s="1">
        <v>44979</v>
      </c>
      <c r="F139" s="1">
        <v>44979</v>
      </c>
      <c r="G139" s="2">
        <v>0.41666666666666669</v>
      </c>
      <c r="H139" s="2">
        <v>0.625</v>
      </c>
      <c r="I139" t="s">
        <v>279</v>
      </c>
      <c r="J139" s="6">
        <v>504141000</v>
      </c>
      <c r="K139" t="s">
        <v>280</v>
      </c>
      <c r="M139" s="5"/>
      <c r="N139">
        <v>8</v>
      </c>
      <c r="O139" s="14">
        <v>10</v>
      </c>
    </row>
    <row r="140" spans="1:15" x14ac:dyDescent="0.35">
      <c r="A140" t="s">
        <v>293</v>
      </c>
      <c r="C140" t="s">
        <v>294</v>
      </c>
      <c r="D140">
        <v>3</v>
      </c>
      <c r="E140" s="1">
        <v>44980</v>
      </c>
      <c r="F140" s="1">
        <v>44980</v>
      </c>
      <c r="G140" s="2">
        <v>0.41666666666666669</v>
      </c>
      <c r="H140" s="2">
        <v>0.5</v>
      </c>
      <c r="I140" t="s">
        <v>180</v>
      </c>
      <c r="J140" s="6">
        <v>504141000</v>
      </c>
      <c r="K140" t="s">
        <v>295</v>
      </c>
      <c r="M140" s="5"/>
      <c r="N140">
        <v>15</v>
      </c>
      <c r="O140" s="14">
        <v>9</v>
      </c>
    </row>
    <row r="141" spans="1:15" x14ac:dyDescent="0.35">
      <c r="A141" t="s">
        <v>296</v>
      </c>
      <c r="B141">
        <v>13</v>
      </c>
      <c r="C141" t="s">
        <v>297</v>
      </c>
      <c r="D141">
        <v>5</v>
      </c>
      <c r="E141" s="1">
        <v>44981</v>
      </c>
      <c r="F141" s="1">
        <v>44981</v>
      </c>
      <c r="G141" s="2">
        <v>0.625</v>
      </c>
      <c r="H141" s="2">
        <v>0.77083333333333337</v>
      </c>
      <c r="I141" t="s">
        <v>298</v>
      </c>
      <c r="J141" s="6">
        <v>504141000</v>
      </c>
      <c r="K141" t="s">
        <v>299</v>
      </c>
      <c r="M141" s="5"/>
      <c r="N141">
        <v>15</v>
      </c>
      <c r="O141" s="14">
        <v>23</v>
      </c>
    </row>
    <row r="142" spans="1:15" x14ac:dyDescent="0.35">
      <c r="A142" t="s">
        <v>300</v>
      </c>
      <c r="B142">
        <v>13</v>
      </c>
      <c r="C142" t="s">
        <v>301</v>
      </c>
      <c r="D142">
        <v>8</v>
      </c>
      <c r="E142" s="1">
        <v>44942</v>
      </c>
      <c r="F142" s="1">
        <v>44984</v>
      </c>
      <c r="G142" s="2">
        <v>0.72916666666666663</v>
      </c>
      <c r="H142" s="2">
        <v>0.77083333333333337</v>
      </c>
      <c r="I142" t="s">
        <v>243</v>
      </c>
      <c r="J142" s="6">
        <v>504141000</v>
      </c>
      <c r="K142" t="s">
        <v>302</v>
      </c>
      <c r="M142" s="5"/>
      <c r="N142">
        <v>17</v>
      </c>
      <c r="O142" s="14">
        <v>43</v>
      </c>
    </row>
    <row r="143" spans="1:15" x14ac:dyDescent="0.35">
      <c r="A143" t="s">
        <v>303</v>
      </c>
      <c r="C143" t="s">
        <v>304</v>
      </c>
      <c r="D143">
        <v>3</v>
      </c>
      <c r="E143" s="1">
        <v>44984</v>
      </c>
      <c r="F143" s="1">
        <v>44984</v>
      </c>
      <c r="G143" s="2">
        <v>0.8125</v>
      </c>
      <c r="H143" s="2">
        <v>0.89583333333333337</v>
      </c>
      <c r="I143" t="s">
        <v>196</v>
      </c>
      <c r="J143" s="6">
        <v>504141000</v>
      </c>
      <c r="K143" t="s">
        <v>305</v>
      </c>
      <c r="M143" s="5"/>
      <c r="N143">
        <v>80</v>
      </c>
      <c r="O143" s="14">
        <v>0</v>
      </c>
    </row>
    <row r="144" spans="1:15" x14ac:dyDescent="0.35">
      <c r="A144" t="s">
        <v>306</v>
      </c>
      <c r="B144">
        <v>8</v>
      </c>
      <c r="C144" t="s">
        <v>307</v>
      </c>
      <c r="D144">
        <v>4</v>
      </c>
      <c r="E144" s="1">
        <v>44985</v>
      </c>
      <c r="F144" s="1">
        <v>44985</v>
      </c>
      <c r="G144" s="2">
        <v>0.66666666666666663</v>
      </c>
      <c r="H144" s="2">
        <v>0.79166666666666663</v>
      </c>
      <c r="I144" t="s">
        <v>308</v>
      </c>
      <c r="K144" t="s">
        <v>309</v>
      </c>
      <c r="M144" s="5"/>
      <c r="N144">
        <v>4</v>
      </c>
      <c r="O144" s="14">
        <v>0</v>
      </c>
    </row>
    <row r="145" spans="1:15" x14ac:dyDescent="0.35">
      <c r="A145" t="s">
        <v>310</v>
      </c>
      <c r="B145">
        <v>13</v>
      </c>
      <c r="C145" t="s">
        <v>311</v>
      </c>
      <c r="D145">
        <v>5</v>
      </c>
      <c r="E145" s="1">
        <v>44985</v>
      </c>
      <c r="F145" s="1">
        <v>44985</v>
      </c>
      <c r="G145" s="2">
        <v>0.72916666666666663</v>
      </c>
      <c r="H145" s="2">
        <v>0.875</v>
      </c>
      <c r="I145" t="s">
        <v>298</v>
      </c>
      <c r="J145" s="6">
        <v>504141000</v>
      </c>
      <c r="K145" t="s">
        <v>312</v>
      </c>
      <c r="M145" s="5"/>
      <c r="N145">
        <v>15</v>
      </c>
      <c r="O145" s="14">
        <v>26</v>
      </c>
    </row>
    <row r="146" spans="1:15" x14ac:dyDescent="0.35">
      <c r="A146" t="s">
        <v>313</v>
      </c>
      <c r="C146" t="s">
        <v>314</v>
      </c>
      <c r="D146">
        <v>4</v>
      </c>
      <c r="E146" s="1">
        <v>44986</v>
      </c>
      <c r="F146" s="1">
        <v>44986</v>
      </c>
      <c r="G146" s="2">
        <v>0.75</v>
      </c>
      <c r="H146" s="2">
        <v>0.875</v>
      </c>
      <c r="I146" t="s">
        <v>180</v>
      </c>
      <c r="J146" s="6">
        <v>504141000</v>
      </c>
      <c r="K146" t="s">
        <v>315</v>
      </c>
      <c r="M146" s="5"/>
      <c r="N146">
        <v>25</v>
      </c>
      <c r="O146" s="14">
        <v>0</v>
      </c>
    </row>
    <row r="147" spans="1:15" x14ac:dyDescent="0.35">
      <c r="A147" t="s">
        <v>316</v>
      </c>
      <c r="B147">
        <v>13</v>
      </c>
      <c r="C147" t="s">
        <v>238</v>
      </c>
      <c r="D147">
        <v>20</v>
      </c>
      <c r="E147" s="1">
        <v>44896</v>
      </c>
      <c r="F147" s="1">
        <v>44987</v>
      </c>
      <c r="G147" s="2">
        <v>0.6875</v>
      </c>
      <c r="H147" s="2">
        <v>0.75</v>
      </c>
      <c r="I147" t="s">
        <v>317</v>
      </c>
      <c r="J147" s="6">
        <v>504141000</v>
      </c>
      <c r="K147" t="s">
        <v>240</v>
      </c>
      <c r="M147" s="5"/>
      <c r="N147">
        <v>16</v>
      </c>
      <c r="O147" s="14">
        <v>102</v>
      </c>
    </row>
    <row r="148" spans="1:15" x14ac:dyDescent="0.35">
      <c r="A148" t="s">
        <v>318</v>
      </c>
      <c r="B148">
        <v>13</v>
      </c>
      <c r="C148" t="s">
        <v>319</v>
      </c>
      <c r="D148">
        <v>8</v>
      </c>
      <c r="E148" s="1">
        <v>44945</v>
      </c>
      <c r="F148" s="1">
        <v>44987</v>
      </c>
      <c r="G148" s="2">
        <v>0.67708333333333337</v>
      </c>
      <c r="H148" s="2">
        <v>0.71875</v>
      </c>
      <c r="I148" t="s">
        <v>239</v>
      </c>
      <c r="J148" s="6">
        <v>504141000</v>
      </c>
      <c r="K148" t="s">
        <v>257</v>
      </c>
      <c r="M148" s="5"/>
      <c r="N148">
        <v>8</v>
      </c>
      <c r="O148" s="14">
        <v>51</v>
      </c>
    </row>
    <row r="149" spans="1:15" x14ac:dyDescent="0.35">
      <c r="A149" t="s">
        <v>320</v>
      </c>
      <c r="B149">
        <v>13</v>
      </c>
      <c r="C149" t="s">
        <v>321</v>
      </c>
      <c r="D149">
        <v>6</v>
      </c>
      <c r="E149" s="1">
        <v>44988</v>
      </c>
      <c r="F149" s="1">
        <v>44988</v>
      </c>
      <c r="G149" s="2">
        <v>0.72916666666666663</v>
      </c>
      <c r="H149" s="2">
        <v>0.89583333333333337</v>
      </c>
      <c r="I149" t="s">
        <v>223</v>
      </c>
      <c r="K149" t="s">
        <v>322</v>
      </c>
      <c r="M149" s="5"/>
      <c r="N149">
        <v>16</v>
      </c>
      <c r="O149" s="14">
        <v>26</v>
      </c>
    </row>
    <row r="150" spans="1:15" x14ac:dyDescent="0.35">
      <c r="A150" t="s">
        <v>323</v>
      </c>
      <c r="B150">
        <v>8</v>
      </c>
      <c r="C150" t="s">
        <v>324</v>
      </c>
      <c r="D150">
        <v>4</v>
      </c>
      <c r="E150" s="1">
        <v>44984</v>
      </c>
      <c r="F150" s="1">
        <v>44984</v>
      </c>
      <c r="G150" s="2">
        <v>0.375</v>
      </c>
      <c r="H150" s="2">
        <v>0.5</v>
      </c>
      <c r="I150" t="s">
        <v>215</v>
      </c>
      <c r="J150" s="6">
        <v>504141000</v>
      </c>
      <c r="K150" t="s">
        <v>216</v>
      </c>
      <c r="M150" s="5"/>
      <c r="N150">
        <v>10</v>
      </c>
      <c r="O150" s="14">
        <v>29</v>
      </c>
    </row>
    <row r="151" spans="1:15" x14ac:dyDescent="0.35">
      <c r="A151" t="s">
        <v>325</v>
      </c>
      <c r="B151">
        <v>8</v>
      </c>
      <c r="C151" t="s">
        <v>326</v>
      </c>
      <c r="D151">
        <v>4</v>
      </c>
      <c r="E151" s="1">
        <v>44988</v>
      </c>
      <c r="F151" s="1">
        <v>44988</v>
      </c>
      <c r="G151" s="2">
        <v>0.375</v>
      </c>
      <c r="H151" s="2">
        <v>0.5</v>
      </c>
      <c r="I151" t="s">
        <v>219</v>
      </c>
      <c r="J151" s="6">
        <v>504141000</v>
      </c>
      <c r="K151" t="s">
        <v>220</v>
      </c>
      <c r="M151" s="5"/>
      <c r="N151">
        <v>10</v>
      </c>
      <c r="O151" s="14">
        <v>29</v>
      </c>
    </row>
    <row r="152" spans="1:15" x14ac:dyDescent="0.35">
      <c r="A152" t="s">
        <v>327</v>
      </c>
      <c r="B152">
        <v>15</v>
      </c>
      <c r="C152" t="s">
        <v>328</v>
      </c>
      <c r="D152">
        <v>22</v>
      </c>
      <c r="E152" s="1">
        <v>44967</v>
      </c>
      <c r="F152" s="1">
        <v>44988</v>
      </c>
      <c r="G152" s="2">
        <v>0.625</v>
      </c>
      <c r="H152" s="2">
        <v>0.875</v>
      </c>
      <c r="I152" t="s">
        <v>329</v>
      </c>
      <c r="J152" s="6">
        <v>504141000</v>
      </c>
      <c r="K152" t="s">
        <v>330</v>
      </c>
      <c r="M152" s="5"/>
      <c r="N152">
        <v>11</v>
      </c>
      <c r="O152" s="14">
        <v>135</v>
      </c>
    </row>
    <row r="153" spans="1:15" x14ac:dyDescent="0.35">
      <c r="A153" t="s">
        <v>331</v>
      </c>
      <c r="B153">
        <v>15</v>
      </c>
      <c r="C153" t="s">
        <v>332</v>
      </c>
      <c r="D153">
        <v>4</v>
      </c>
      <c r="E153" s="1">
        <v>44988</v>
      </c>
      <c r="F153" s="1">
        <v>44988</v>
      </c>
      <c r="G153" s="2">
        <v>0.70833333333333337</v>
      </c>
      <c r="H153" s="2">
        <v>0.83333333333333337</v>
      </c>
      <c r="I153" t="s">
        <v>333</v>
      </c>
      <c r="J153" s="6">
        <v>504141000</v>
      </c>
      <c r="K153" t="s">
        <v>334</v>
      </c>
      <c r="M153" s="5"/>
      <c r="N153">
        <v>9</v>
      </c>
      <c r="O153" s="14">
        <v>20</v>
      </c>
    </row>
    <row r="154" spans="1:15" x14ac:dyDescent="0.35">
      <c r="A154" t="s">
        <v>335</v>
      </c>
      <c r="B154">
        <v>13</v>
      </c>
      <c r="C154" t="s">
        <v>336</v>
      </c>
      <c r="D154">
        <v>4</v>
      </c>
      <c r="E154" s="1">
        <v>44988</v>
      </c>
      <c r="F154" s="1">
        <v>44988</v>
      </c>
      <c r="G154" s="2">
        <v>0.66666666666666663</v>
      </c>
      <c r="H154" s="2">
        <v>0.79166666666666663</v>
      </c>
      <c r="I154" t="s">
        <v>180</v>
      </c>
      <c r="J154" s="6">
        <v>504141000</v>
      </c>
      <c r="K154" t="s">
        <v>337</v>
      </c>
      <c r="M154" s="5"/>
      <c r="N154">
        <v>18</v>
      </c>
      <c r="O154" s="14">
        <v>38</v>
      </c>
    </row>
    <row r="155" spans="1:15" x14ac:dyDescent="0.35">
      <c r="A155" t="s">
        <v>338</v>
      </c>
      <c r="B155">
        <v>8</v>
      </c>
      <c r="C155" t="s">
        <v>339</v>
      </c>
      <c r="D155">
        <v>6</v>
      </c>
      <c r="E155" s="1">
        <v>44988</v>
      </c>
      <c r="F155" s="1">
        <v>44988</v>
      </c>
      <c r="G155" s="2">
        <v>0.58333333333333337</v>
      </c>
      <c r="H155" s="2">
        <v>0.75</v>
      </c>
      <c r="I155" t="s">
        <v>340</v>
      </c>
      <c r="J155" s="6">
        <v>504141000</v>
      </c>
      <c r="K155" t="s">
        <v>280</v>
      </c>
      <c r="M155" s="5"/>
      <c r="N155">
        <v>10</v>
      </c>
      <c r="O155" s="14">
        <v>45</v>
      </c>
    </row>
    <row r="156" spans="1:15" x14ac:dyDescent="0.35">
      <c r="A156" t="s">
        <v>341</v>
      </c>
      <c r="B156">
        <v>2</v>
      </c>
      <c r="C156" t="s">
        <v>342</v>
      </c>
      <c r="D156">
        <v>8</v>
      </c>
      <c r="E156" s="1">
        <v>44989</v>
      </c>
      <c r="F156" s="1">
        <v>44989</v>
      </c>
      <c r="G156" s="2">
        <v>0.41666666666666669</v>
      </c>
      <c r="H156" s="2">
        <v>0.66666666666666663</v>
      </c>
      <c r="I156" t="s">
        <v>317</v>
      </c>
      <c r="J156" s="6">
        <v>504141000</v>
      </c>
      <c r="K156" t="s">
        <v>343</v>
      </c>
      <c r="M156" s="5"/>
      <c r="N156">
        <v>14</v>
      </c>
      <c r="O156" s="14">
        <v>38</v>
      </c>
    </row>
    <row r="157" spans="1:15" x14ac:dyDescent="0.35">
      <c r="A157" t="s">
        <v>344</v>
      </c>
      <c r="B157">
        <v>14</v>
      </c>
      <c r="C157" t="s">
        <v>345</v>
      </c>
      <c r="D157">
        <v>12</v>
      </c>
      <c r="E157" s="1">
        <v>44940</v>
      </c>
      <c r="F157" s="1">
        <v>44989</v>
      </c>
      <c r="G157" s="2">
        <v>0.41666666666666669</v>
      </c>
      <c r="H157" s="2">
        <v>0.54166666666666663</v>
      </c>
      <c r="I157" t="s">
        <v>340</v>
      </c>
      <c r="J157" s="6">
        <v>504141000</v>
      </c>
      <c r="K157" t="s">
        <v>346</v>
      </c>
      <c r="M157" s="5"/>
      <c r="N157">
        <v>9</v>
      </c>
      <c r="O157" s="14">
        <v>92</v>
      </c>
    </row>
    <row r="158" spans="1:15" x14ac:dyDescent="0.35">
      <c r="A158" t="s">
        <v>347</v>
      </c>
      <c r="B158">
        <v>15</v>
      </c>
      <c r="C158" t="s">
        <v>348</v>
      </c>
      <c r="D158">
        <v>16</v>
      </c>
      <c r="E158" s="1">
        <v>44988</v>
      </c>
      <c r="F158" s="1">
        <v>44989</v>
      </c>
      <c r="G158" s="2">
        <v>0.70833333333333337</v>
      </c>
      <c r="H158" s="2">
        <v>0.875</v>
      </c>
      <c r="I158" t="s">
        <v>235</v>
      </c>
      <c r="J158" s="6">
        <v>504141000</v>
      </c>
      <c r="K158" t="s">
        <v>236</v>
      </c>
      <c r="M158" s="5"/>
      <c r="N158">
        <v>9</v>
      </c>
      <c r="O158" s="14">
        <v>114</v>
      </c>
    </row>
    <row r="159" spans="1:15" x14ac:dyDescent="0.35">
      <c r="A159" t="s">
        <v>349</v>
      </c>
      <c r="B159">
        <v>15</v>
      </c>
      <c r="C159" t="s">
        <v>350</v>
      </c>
      <c r="D159">
        <v>16</v>
      </c>
      <c r="E159" s="1">
        <v>44988</v>
      </c>
      <c r="F159" s="1">
        <v>44989</v>
      </c>
      <c r="G159" s="2">
        <v>0.70833333333333337</v>
      </c>
      <c r="H159" s="2">
        <v>0.83333333333333337</v>
      </c>
      <c r="I159" t="s">
        <v>351</v>
      </c>
      <c r="K159" t="s">
        <v>352</v>
      </c>
      <c r="M159" s="5"/>
      <c r="N159">
        <v>12</v>
      </c>
      <c r="O159" s="14">
        <v>67</v>
      </c>
    </row>
    <row r="160" spans="1:15" x14ac:dyDescent="0.35">
      <c r="A160" t="s">
        <v>353</v>
      </c>
      <c r="B160">
        <v>13</v>
      </c>
      <c r="C160" t="s">
        <v>354</v>
      </c>
      <c r="D160">
        <v>5</v>
      </c>
      <c r="E160" s="1">
        <v>44991</v>
      </c>
      <c r="F160" s="1">
        <v>44991</v>
      </c>
      <c r="G160" s="2">
        <v>0.70833333333333337</v>
      </c>
      <c r="H160" s="2">
        <v>0.85416666666666663</v>
      </c>
      <c r="I160" t="s">
        <v>188</v>
      </c>
      <c r="J160" s="6">
        <v>504141000</v>
      </c>
      <c r="K160" t="s">
        <v>355</v>
      </c>
      <c r="M160" s="5"/>
      <c r="N160">
        <v>20</v>
      </c>
      <c r="O160" s="14">
        <v>24</v>
      </c>
    </row>
    <row r="161" spans="1:15" x14ac:dyDescent="0.35">
      <c r="A161" t="s">
        <v>356</v>
      </c>
      <c r="B161">
        <v>13</v>
      </c>
      <c r="C161" t="s">
        <v>357</v>
      </c>
      <c r="D161">
        <v>5</v>
      </c>
      <c r="E161" s="1">
        <v>44992</v>
      </c>
      <c r="F161" s="1">
        <v>44992</v>
      </c>
      <c r="G161" s="2">
        <v>0.72916666666666663</v>
      </c>
      <c r="H161" s="2">
        <v>0.875</v>
      </c>
      <c r="I161" t="s">
        <v>298</v>
      </c>
      <c r="J161" s="6">
        <v>504141000</v>
      </c>
      <c r="K161" t="s">
        <v>312</v>
      </c>
      <c r="M161" s="5"/>
      <c r="N161">
        <v>15</v>
      </c>
      <c r="O161" s="14">
        <v>26</v>
      </c>
    </row>
    <row r="162" spans="1:15" x14ac:dyDescent="0.35">
      <c r="A162" t="s">
        <v>358</v>
      </c>
      <c r="B162">
        <v>13</v>
      </c>
      <c r="C162" t="s">
        <v>359</v>
      </c>
      <c r="D162">
        <v>3</v>
      </c>
      <c r="E162" s="1">
        <v>44992</v>
      </c>
      <c r="F162" s="1">
        <v>44992</v>
      </c>
      <c r="G162" s="2">
        <v>0.77083333333333337</v>
      </c>
      <c r="H162" s="2">
        <v>0.85416666666666663</v>
      </c>
      <c r="I162" t="s">
        <v>196</v>
      </c>
      <c r="J162" s="6">
        <v>504141000</v>
      </c>
      <c r="K162" t="s">
        <v>254</v>
      </c>
      <c r="M162" s="5"/>
      <c r="N162">
        <v>90</v>
      </c>
      <c r="O162" s="14">
        <v>5</v>
      </c>
    </row>
    <row r="163" spans="1:15" x14ac:dyDescent="0.35">
      <c r="A163" t="s">
        <v>360</v>
      </c>
      <c r="B163">
        <v>1</v>
      </c>
      <c r="C163" t="s">
        <v>361</v>
      </c>
      <c r="D163">
        <v>40</v>
      </c>
      <c r="E163" s="1">
        <v>44831</v>
      </c>
      <c r="F163" s="1">
        <v>44992</v>
      </c>
      <c r="G163" s="2">
        <v>0.77083333333333337</v>
      </c>
      <c r="H163" s="2">
        <v>0.83333333333333337</v>
      </c>
      <c r="I163" t="s">
        <v>362</v>
      </c>
      <c r="J163" s="6">
        <v>599936291</v>
      </c>
      <c r="K163" t="s">
        <v>363</v>
      </c>
      <c r="M163" s="5"/>
      <c r="N163">
        <v>9</v>
      </c>
      <c r="O163" s="14">
        <v>212</v>
      </c>
    </row>
    <row r="164" spans="1:15" x14ac:dyDescent="0.35">
      <c r="A164" t="s">
        <v>364</v>
      </c>
      <c r="B164">
        <v>1</v>
      </c>
      <c r="C164" t="s">
        <v>365</v>
      </c>
      <c r="D164">
        <v>75</v>
      </c>
      <c r="E164" s="1">
        <v>44942</v>
      </c>
      <c r="F164" s="1">
        <v>44993</v>
      </c>
      <c r="G164" s="2">
        <v>0.53472222222222221</v>
      </c>
      <c r="H164" s="2">
        <v>0.62152777777777779</v>
      </c>
      <c r="I164" t="s">
        <v>366</v>
      </c>
      <c r="J164" s="6">
        <v>504141000</v>
      </c>
      <c r="K164" t="s">
        <v>367</v>
      </c>
      <c r="M164" s="5"/>
      <c r="N164">
        <v>16</v>
      </c>
      <c r="O164" s="14">
        <v>218</v>
      </c>
    </row>
    <row r="165" spans="1:15" x14ac:dyDescent="0.35">
      <c r="A165" t="s">
        <v>368</v>
      </c>
      <c r="B165">
        <v>1</v>
      </c>
      <c r="C165" t="s">
        <v>369</v>
      </c>
      <c r="D165">
        <v>75</v>
      </c>
      <c r="E165" s="1">
        <v>44942</v>
      </c>
      <c r="F165" s="1">
        <v>44993</v>
      </c>
      <c r="G165" s="2">
        <v>0.34027777777777773</v>
      </c>
      <c r="H165" s="2">
        <v>0.42708333333333331</v>
      </c>
      <c r="I165" t="s">
        <v>370</v>
      </c>
      <c r="J165" s="6">
        <v>504141000</v>
      </c>
      <c r="K165" t="s">
        <v>371</v>
      </c>
      <c r="M165" s="5"/>
      <c r="N165">
        <v>15</v>
      </c>
      <c r="O165" s="14">
        <v>218</v>
      </c>
    </row>
    <row r="166" spans="1:15" x14ac:dyDescent="0.35">
      <c r="A166" t="s">
        <v>372</v>
      </c>
      <c r="B166">
        <v>1</v>
      </c>
      <c r="C166" t="s">
        <v>369</v>
      </c>
      <c r="D166">
        <v>75</v>
      </c>
      <c r="E166" s="1">
        <v>44942</v>
      </c>
      <c r="F166" s="1">
        <v>44993</v>
      </c>
      <c r="G166" s="2">
        <v>0.53472222222222221</v>
      </c>
      <c r="H166" s="2">
        <v>0.62152777777777779</v>
      </c>
      <c r="I166" t="s">
        <v>188</v>
      </c>
      <c r="J166" s="6">
        <v>504141000</v>
      </c>
      <c r="K166" t="s">
        <v>373</v>
      </c>
      <c r="M166" s="5"/>
      <c r="N166">
        <v>17</v>
      </c>
      <c r="O166" s="14">
        <v>218</v>
      </c>
    </row>
    <row r="167" spans="1:15" x14ac:dyDescent="0.35">
      <c r="A167" t="s">
        <v>374</v>
      </c>
      <c r="B167">
        <v>1</v>
      </c>
      <c r="C167" t="s">
        <v>369</v>
      </c>
      <c r="D167">
        <v>75</v>
      </c>
      <c r="E167" s="1">
        <v>44942</v>
      </c>
      <c r="F167" s="1">
        <v>44993</v>
      </c>
      <c r="G167" s="2">
        <v>0.77083333333333337</v>
      </c>
      <c r="H167" s="2">
        <v>0.85763888888888884</v>
      </c>
      <c r="I167" t="s">
        <v>375</v>
      </c>
      <c r="J167" s="6">
        <v>599936291</v>
      </c>
      <c r="K167" t="s">
        <v>373</v>
      </c>
      <c r="M167" s="5"/>
      <c r="N167">
        <v>15</v>
      </c>
      <c r="O167" s="14">
        <v>218</v>
      </c>
    </row>
    <row r="168" spans="1:15" x14ac:dyDescent="0.35">
      <c r="A168" t="s">
        <v>376</v>
      </c>
      <c r="B168">
        <v>1</v>
      </c>
      <c r="C168" t="s">
        <v>377</v>
      </c>
      <c r="D168">
        <v>75</v>
      </c>
      <c r="E168" s="1">
        <v>44942</v>
      </c>
      <c r="F168" s="1">
        <v>44993</v>
      </c>
      <c r="G168" s="2">
        <v>0.53472222222222221</v>
      </c>
      <c r="H168" s="2">
        <v>0.62152777777777779</v>
      </c>
      <c r="I168" t="s">
        <v>378</v>
      </c>
      <c r="J168" s="6">
        <v>504141000</v>
      </c>
      <c r="K168" t="s">
        <v>379</v>
      </c>
      <c r="M168" s="5"/>
      <c r="N168">
        <v>16</v>
      </c>
      <c r="O168" s="14">
        <v>218</v>
      </c>
    </row>
    <row r="169" spans="1:15" x14ac:dyDescent="0.35">
      <c r="A169" t="s">
        <v>380</v>
      </c>
      <c r="B169">
        <v>1</v>
      </c>
      <c r="C169" t="s">
        <v>381</v>
      </c>
      <c r="D169">
        <v>75</v>
      </c>
      <c r="E169" s="1">
        <v>44942</v>
      </c>
      <c r="F169" s="1">
        <v>44993</v>
      </c>
      <c r="G169" s="2">
        <v>0.67361111111111116</v>
      </c>
      <c r="H169" s="2">
        <v>0.76041666666666663</v>
      </c>
      <c r="I169" t="s">
        <v>370</v>
      </c>
      <c r="J169" s="6">
        <v>504141000</v>
      </c>
      <c r="K169" t="s">
        <v>382</v>
      </c>
      <c r="M169" s="5"/>
      <c r="N169">
        <v>15</v>
      </c>
      <c r="O169" s="14">
        <v>218</v>
      </c>
    </row>
    <row r="170" spans="1:15" x14ac:dyDescent="0.35">
      <c r="A170" t="s">
        <v>383</v>
      </c>
      <c r="B170">
        <v>1</v>
      </c>
      <c r="C170" t="s">
        <v>384</v>
      </c>
      <c r="D170">
        <v>75</v>
      </c>
      <c r="E170" s="1">
        <v>44942</v>
      </c>
      <c r="F170" s="1">
        <v>44993</v>
      </c>
      <c r="G170" s="2">
        <v>0.77777777777777779</v>
      </c>
      <c r="H170" s="2">
        <v>0.86458333333333337</v>
      </c>
      <c r="I170" t="s">
        <v>385</v>
      </c>
      <c r="J170" s="6">
        <v>504141000</v>
      </c>
      <c r="K170" t="s">
        <v>382</v>
      </c>
      <c r="M170" s="5"/>
      <c r="N170">
        <v>15</v>
      </c>
      <c r="O170" s="14">
        <v>218</v>
      </c>
    </row>
    <row r="171" spans="1:15" x14ac:dyDescent="0.35">
      <c r="A171" t="s">
        <v>386</v>
      </c>
      <c r="B171">
        <v>1</v>
      </c>
      <c r="C171" t="s">
        <v>387</v>
      </c>
      <c r="D171">
        <v>40</v>
      </c>
      <c r="E171" s="1">
        <v>44832</v>
      </c>
      <c r="F171" s="1">
        <v>44993</v>
      </c>
      <c r="G171" s="2">
        <v>0.42708333333333331</v>
      </c>
      <c r="H171" s="2">
        <v>0.48958333333333331</v>
      </c>
      <c r="I171" t="s">
        <v>366</v>
      </c>
      <c r="J171" s="6">
        <v>504141000</v>
      </c>
      <c r="K171" t="s">
        <v>363</v>
      </c>
      <c r="M171" s="5"/>
      <c r="N171">
        <v>9</v>
      </c>
      <c r="O171" s="14">
        <v>212</v>
      </c>
    </row>
    <row r="172" spans="1:15" x14ac:dyDescent="0.35">
      <c r="A172" t="s">
        <v>388</v>
      </c>
      <c r="B172">
        <v>1</v>
      </c>
      <c r="C172" t="s">
        <v>389</v>
      </c>
      <c r="D172">
        <v>75</v>
      </c>
      <c r="E172" s="1">
        <v>44942</v>
      </c>
      <c r="F172" s="1">
        <v>44994</v>
      </c>
      <c r="G172" s="2">
        <v>0.77083333333333337</v>
      </c>
      <c r="H172" s="2">
        <v>0.85763888888888884</v>
      </c>
      <c r="I172" t="s">
        <v>390</v>
      </c>
      <c r="J172" s="6">
        <v>599936291</v>
      </c>
      <c r="K172" t="s">
        <v>391</v>
      </c>
      <c r="M172" s="5"/>
      <c r="N172">
        <v>16</v>
      </c>
      <c r="O172" s="14">
        <v>218</v>
      </c>
    </row>
    <row r="173" spans="1:15" x14ac:dyDescent="0.35">
      <c r="A173" t="s">
        <v>392</v>
      </c>
      <c r="B173">
        <v>1</v>
      </c>
      <c r="C173" t="s">
        <v>365</v>
      </c>
      <c r="D173">
        <v>75</v>
      </c>
      <c r="E173" s="1">
        <v>44942</v>
      </c>
      <c r="F173" s="1">
        <v>44994</v>
      </c>
      <c r="G173" s="2">
        <v>0.4375</v>
      </c>
      <c r="H173" s="2">
        <v>0.52430555555555558</v>
      </c>
      <c r="I173" t="s">
        <v>393</v>
      </c>
      <c r="J173" s="6">
        <v>504141000</v>
      </c>
      <c r="K173" t="s">
        <v>394</v>
      </c>
      <c r="M173" s="5"/>
      <c r="N173">
        <v>15</v>
      </c>
      <c r="O173" s="14">
        <v>218</v>
      </c>
    </row>
    <row r="174" spans="1:15" x14ac:dyDescent="0.35">
      <c r="A174" t="s">
        <v>395</v>
      </c>
      <c r="B174">
        <v>1</v>
      </c>
      <c r="C174" t="s">
        <v>396</v>
      </c>
      <c r="D174">
        <v>75</v>
      </c>
      <c r="E174" s="1">
        <v>44942</v>
      </c>
      <c r="F174" s="1">
        <v>44994</v>
      </c>
      <c r="G174" s="2">
        <v>0.34027777777777773</v>
      </c>
      <c r="H174" s="2">
        <v>0.42708333333333331</v>
      </c>
      <c r="I174" t="s">
        <v>393</v>
      </c>
      <c r="J174" s="6">
        <v>504141000</v>
      </c>
      <c r="K174" t="s">
        <v>397</v>
      </c>
      <c r="M174" s="5"/>
      <c r="N174">
        <v>16</v>
      </c>
      <c r="O174" s="14">
        <v>218</v>
      </c>
    </row>
    <row r="175" spans="1:15" x14ac:dyDescent="0.35">
      <c r="A175" t="s">
        <v>398</v>
      </c>
      <c r="B175">
        <v>1</v>
      </c>
      <c r="C175" t="s">
        <v>381</v>
      </c>
      <c r="D175">
        <v>75</v>
      </c>
      <c r="E175" s="1">
        <v>44942</v>
      </c>
      <c r="F175" s="1">
        <v>44994</v>
      </c>
      <c r="G175" s="2">
        <v>0.4375</v>
      </c>
      <c r="H175" s="2">
        <v>0.52430555555555558</v>
      </c>
      <c r="I175" t="s">
        <v>378</v>
      </c>
      <c r="J175" s="6">
        <v>504141000</v>
      </c>
      <c r="K175" t="s">
        <v>399</v>
      </c>
      <c r="M175" s="5"/>
      <c r="N175">
        <v>16</v>
      </c>
      <c r="O175" s="14">
        <v>218</v>
      </c>
    </row>
    <row r="176" spans="1:15" x14ac:dyDescent="0.35">
      <c r="A176" t="s">
        <v>400</v>
      </c>
      <c r="B176">
        <v>1</v>
      </c>
      <c r="C176" t="s">
        <v>384</v>
      </c>
      <c r="D176">
        <v>75</v>
      </c>
      <c r="E176" s="1">
        <v>44942</v>
      </c>
      <c r="F176" s="1">
        <v>44994</v>
      </c>
      <c r="G176" s="2">
        <v>0.34027777777777773</v>
      </c>
      <c r="H176" s="2">
        <v>0.42708333333333331</v>
      </c>
      <c r="I176" t="s">
        <v>378</v>
      </c>
      <c r="J176" s="6">
        <v>504141000</v>
      </c>
      <c r="K176" t="s">
        <v>399</v>
      </c>
      <c r="M176" s="5"/>
      <c r="N176">
        <v>17</v>
      </c>
      <c r="O176" s="14">
        <v>218</v>
      </c>
    </row>
    <row r="177" spans="1:15" x14ac:dyDescent="0.35">
      <c r="A177" t="s">
        <v>401</v>
      </c>
      <c r="B177">
        <v>1</v>
      </c>
      <c r="C177" t="s">
        <v>402</v>
      </c>
      <c r="D177">
        <v>75</v>
      </c>
      <c r="E177" s="1">
        <v>44942</v>
      </c>
      <c r="F177" s="1">
        <v>44994</v>
      </c>
      <c r="G177" s="2">
        <v>0.53472222222222221</v>
      </c>
      <c r="H177" s="2">
        <v>0.62152777777777779</v>
      </c>
      <c r="I177" t="s">
        <v>403</v>
      </c>
      <c r="J177" s="6">
        <v>504141000</v>
      </c>
      <c r="K177" t="s">
        <v>397</v>
      </c>
      <c r="M177" s="5"/>
      <c r="N177">
        <v>15</v>
      </c>
      <c r="O177" s="14">
        <v>218</v>
      </c>
    </row>
    <row r="178" spans="1:15" x14ac:dyDescent="0.35">
      <c r="A178" t="s">
        <v>404</v>
      </c>
      <c r="C178" t="s">
        <v>405</v>
      </c>
      <c r="D178">
        <v>2</v>
      </c>
      <c r="E178" s="1">
        <v>44994</v>
      </c>
      <c r="F178" s="1">
        <v>44994</v>
      </c>
      <c r="G178" s="2">
        <v>0.64583333333333337</v>
      </c>
      <c r="H178" s="2">
        <v>0.70833333333333337</v>
      </c>
      <c r="I178" t="s">
        <v>262</v>
      </c>
      <c r="K178" t="s">
        <v>263</v>
      </c>
      <c r="M178" s="5"/>
      <c r="N178">
        <v>7</v>
      </c>
      <c r="O178" s="14">
        <v>0</v>
      </c>
    </row>
    <row r="179" spans="1:15" x14ac:dyDescent="0.35">
      <c r="A179" t="s">
        <v>406</v>
      </c>
      <c r="B179">
        <v>2</v>
      </c>
      <c r="C179" t="s">
        <v>407</v>
      </c>
      <c r="D179">
        <v>4</v>
      </c>
      <c r="E179" s="1">
        <v>44995</v>
      </c>
      <c r="F179" s="1">
        <v>44995</v>
      </c>
      <c r="G179" s="2">
        <v>0.60416666666666663</v>
      </c>
      <c r="H179" s="2">
        <v>0.79166666666666663</v>
      </c>
      <c r="I179" t="s">
        <v>196</v>
      </c>
      <c r="J179" s="6">
        <v>504141000</v>
      </c>
      <c r="K179" t="s">
        <v>408</v>
      </c>
      <c r="M179" s="5"/>
      <c r="N179">
        <v>100</v>
      </c>
      <c r="O179" s="14">
        <v>0</v>
      </c>
    </row>
    <row r="180" spans="1:15" x14ac:dyDescent="0.35">
      <c r="A180" t="s">
        <v>409</v>
      </c>
      <c r="B180">
        <v>13</v>
      </c>
      <c r="C180" t="s">
        <v>321</v>
      </c>
      <c r="D180">
        <v>6</v>
      </c>
      <c r="E180" s="1">
        <v>44995</v>
      </c>
      <c r="F180" s="1">
        <v>44995</v>
      </c>
      <c r="G180" s="2">
        <v>0.72916666666666663</v>
      </c>
      <c r="H180" s="2">
        <v>0.89583333333333337</v>
      </c>
      <c r="I180" t="s">
        <v>298</v>
      </c>
      <c r="J180" s="6">
        <v>504141000</v>
      </c>
      <c r="K180" t="s">
        <v>322</v>
      </c>
      <c r="M180" s="5"/>
      <c r="N180">
        <v>16</v>
      </c>
      <c r="O180" s="14">
        <v>26</v>
      </c>
    </row>
    <row r="181" spans="1:15" x14ac:dyDescent="0.35">
      <c r="A181" t="s">
        <v>410</v>
      </c>
      <c r="B181">
        <v>13</v>
      </c>
      <c r="C181" t="s">
        <v>411</v>
      </c>
      <c r="D181">
        <v>6</v>
      </c>
      <c r="E181" s="1">
        <v>44995</v>
      </c>
      <c r="F181" s="1">
        <v>44995</v>
      </c>
      <c r="G181" s="2">
        <v>0.625</v>
      </c>
      <c r="H181" s="2">
        <v>0.79166666666666663</v>
      </c>
      <c r="I181" t="s">
        <v>180</v>
      </c>
      <c r="J181" s="6">
        <v>504141000</v>
      </c>
      <c r="K181" t="s">
        <v>412</v>
      </c>
      <c r="M181" s="5"/>
      <c r="N181">
        <v>18</v>
      </c>
      <c r="O181" s="14">
        <v>31</v>
      </c>
    </row>
    <row r="182" spans="1:15" x14ac:dyDescent="0.35">
      <c r="A182" t="s">
        <v>413</v>
      </c>
      <c r="B182">
        <v>8</v>
      </c>
      <c r="C182" t="s">
        <v>414</v>
      </c>
      <c r="D182">
        <v>4</v>
      </c>
      <c r="E182" s="1">
        <v>44991</v>
      </c>
      <c r="F182" s="1">
        <v>44991</v>
      </c>
      <c r="G182" s="2">
        <v>0.375</v>
      </c>
      <c r="H182" s="2">
        <v>0.5</v>
      </c>
      <c r="I182" t="s">
        <v>215</v>
      </c>
      <c r="J182" s="6">
        <v>504141000</v>
      </c>
      <c r="K182" t="s">
        <v>216</v>
      </c>
      <c r="M182" s="5"/>
      <c r="N182">
        <v>10</v>
      </c>
      <c r="O182" s="14">
        <v>29</v>
      </c>
    </row>
    <row r="183" spans="1:15" x14ac:dyDescent="0.35">
      <c r="A183" t="s">
        <v>415</v>
      </c>
      <c r="B183">
        <v>8</v>
      </c>
      <c r="C183" t="s">
        <v>416</v>
      </c>
      <c r="D183">
        <v>4</v>
      </c>
      <c r="E183" s="1">
        <v>44995</v>
      </c>
      <c r="F183" s="1">
        <v>44995</v>
      </c>
      <c r="G183" s="2">
        <v>0.375</v>
      </c>
      <c r="H183" s="2">
        <v>0.5</v>
      </c>
      <c r="I183" t="s">
        <v>219</v>
      </c>
      <c r="J183" s="6">
        <v>504141000</v>
      </c>
      <c r="K183" t="s">
        <v>220</v>
      </c>
      <c r="M183" s="5"/>
      <c r="N183">
        <v>10</v>
      </c>
      <c r="O183" s="14">
        <v>29</v>
      </c>
    </row>
    <row r="184" spans="1:15" x14ac:dyDescent="0.35">
      <c r="A184" t="s">
        <v>417</v>
      </c>
      <c r="C184" t="s">
        <v>418</v>
      </c>
      <c r="D184">
        <v>5</v>
      </c>
      <c r="E184" s="1">
        <v>44995</v>
      </c>
      <c r="F184" s="1">
        <v>44995</v>
      </c>
      <c r="G184" s="2">
        <v>0.625</v>
      </c>
      <c r="H184" s="2">
        <v>0.77083333333333337</v>
      </c>
      <c r="I184" t="s">
        <v>419</v>
      </c>
      <c r="J184" s="6">
        <v>504141000</v>
      </c>
      <c r="K184" t="s">
        <v>420</v>
      </c>
      <c r="M184" s="5"/>
      <c r="N184">
        <v>18</v>
      </c>
      <c r="O184" s="14">
        <v>34</v>
      </c>
    </row>
    <row r="185" spans="1:15" x14ac:dyDescent="0.35">
      <c r="A185" t="s">
        <v>421</v>
      </c>
      <c r="B185">
        <v>8</v>
      </c>
      <c r="C185" t="s">
        <v>422</v>
      </c>
      <c r="D185">
        <v>7</v>
      </c>
      <c r="E185" s="1">
        <v>44995</v>
      </c>
      <c r="F185" s="1">
        <v>44995</v>
      </c>
      <c r="G185" s="2">
        <v>0.54166666666666663</v>
      </c>
      <c r="H185" s="2">
        <v>0.75</v>
      </c>
      <c r="I185" t="s">
        <v>279</v>
      </c>
      <c r="J185" s="6">
        <v>504141000</v>
      </c>
      <c r="K185" t="s">
        <v>280</v>
      </c>
      <c r="M185" s="5"/>
      <c r="N185">
        <v>6</v>
      </c>
      <c r="O185" s="14">
        <v>15</v>
      </c>
    </row>
    <row r="186" spans="1:15" x14ac:dyDescent="0.35">
      <c r="A186" t="s">
        <v>423</v>
      </c>
      <c r="B186">
        <v>10</v>
      </c>
      <c r="C186" t="s">
        <v>424</v>
      </c>
      <c r="D186">
        <v>2</v>
      </c>
      <c r="E186" s="1">
        <v>44995</v>
      </c>
      <c r="F186" s="1">
        <v>44995</v>
      </c>
      <c r="G186" s="2">
        <v>0.625</v>
      </c>
      <c r="H186" s="2">
        <v>0.6875</v>
      </c>
      <c r="I186" t="s">
        <v>425</v>
      </c>
      <c r="J186" s="6">
        <v>504141000</v>
      </c>
      <c r="K186" t="s">
        <v>426</v>
      </c>
      <c r="M186" s="5"/>
      <c r="N186">
        <v>15</v>
      </c>
      <c r="O186" s="14">
        <v>22</v>
      </c>
    </row>
    <row r="187" spans="1:15" x14ac:dyDescent="0.35">
      <c r="A187" t="s">
        <v>427</v>
      </c>
      <c r="B187">
        <v>14</v>
      </c>
      <c r="C187" t="s">
        <v>428</v>
      </c>
      <c r="D187">
        <v>8</v>
      </c>
      <c r="E187" s="1">
        <v>44996</v>
      </c>
      <c r="F187" s="1">
        <v>44996</v>
      </c>
      <c r="G187" s="2">
        <v>0.41666666666666669</v>
      </c>
      <c r="H187" s="2">
        <v>0.66666666666666663</v>
      </c>
      <c r="I187" t="s">
        <v>429</v>
      </c>
      <c r="J187" s="6">
        <v>504141000</v>
      </c>
      <c r="K187" t="s">
        <v>430</v>
      </c>
      <c r="M187" s="5"/>
      <c r="N187">
        <v>12</v>
      </c>
      <c r="O187" s="14">
        <v>47</v>
      </c>
    </row>
    <row r="188" spans="1:15" x14ac:dyDescent="0.35">
      <c r="A188" t="s">
        <v>431</v>
      </c>
      <c r="B188">
        <v>8</v>
      </c>
      <c r="C188" t="s">
        <v>432</v>
      </c>
      <c r="D188">
        <v>4</v>
      </c>
      <c r="E188" s="1">
        <v>44996</v>
      </c>
      <c r="F188" s="1">
        <v>44996</v>
      </c>
      <c r="G188" s="2">
        <v>0.375</v>
      </c>
      <c r="H188" s="2">
        <v>0.5</v>
      </c>
      <c r="I188" t="s">
        <v>433</v>
      </c>
      <c r="J188" s="6">
        <v>504141000</v>
      </c>
      <c r="K188" t="s">
        <v>309</v>
      </c>
      <c r="M188" s="5"/>
      <c r="N188">
        <v>4</v>
      </c>
      <c r="O188" s="14">
        <v>39</v>
      </c>
    </row>
    <row r="189" spans="1:15" x14ac:dyDescent="0.35">
      <c r="A189" t="s">
        <v>434</v>
      </c>
      <c r="B189">
        <v>8</v>
      </c>
      <c r="C189" t="s">
        <v>435</v>
      </c>
      <c r="D189">
        <v>10</v>
      </c>
      <c r="E189" s="1">
        <v>44984</v>
      </c>
      <c r="F189" s="1">
        <v>44998</v>
      </c>
      <c r="G189" s="2">
        <v>0.77083333333333337</v>
      </c>
      <c r="H189" s="2">
        <v>0.875</v>
      </c>
      <c r="I189" t="s">
        <v>436</v>
      </c>
      <c r="J189" s="6">
        <v>504141000</v>
      </c>
      <c r="K189" t="s">
        <v>437</v>
      </c>
      <c r="M189" s="5"/>
      <c r="N189">
        <v>9</v>
      </c>
      <c r="O189" s="14">
        <v>85</v>
      </c>
    </row>
    <row r="190" spans="1:15" x14ac:dyDescent="0.35">
      <c r="A190" t="s">
        <v>438</v>
      </c>
      <c r="B190">
        <v>10</v>
      </c>
      <c r="C190" t="s">
        <v>439</v>
      </c>
      <c r="D190">
        <v>2</v>
      </c>
      <c r="E190" s="1">
        <v>45007</v>
      </c>
      <c r="F190" s="1">
        <v>45007</v>
      </c>
      <c r="G190" s="2">
        <v>0.58333333333333337</v>
      </c>
      <c r="H190" s="2">
        <v>0.64583333333333337</v>
      </c>
      <c r="I190" t="s">
        <v>440</v>
      </c>
      <c r="K190" t="s">
        <v>441</v>
      </c>
      <c r="M190" s="5"/>
      <c r="N190">
        <v>15</v>
      </c>
      <c r="O190" s="14">
        <v>12</v>
      </c>
    </row>
    <row r="191" spans="1:15" x14ac:dyDescent="0.35">
      <c r="A191" t="s">
        <v>442</v>
      </c>
      <c r="B191">
        <v>1</v>
      </c>
      <c r="C191" t="s">
        <v>443</v>
      </c>
      <c r="D191">
        <v>40</v>
      </c>
      <c r="E191" s="1">
        <v>44837</v>
      </c>
      <c r="F191" s="1">
        <v>45005</v>
      </c>
      <c r="G191" s="2">
        <v>0.77083333333333337</v>
      </c>
      <c r="H191" s="2">
        <v>0.83333333333333337</v>
      </c>
      <c r="I191" t="s">
        <v>444</v>
      </c>
      <c r="K191" t="s">
        <v>445</v>
      </c>
      <c r="M191" s="5"/>
      <c r="N191">
        <v>9</v>
      </c>
      <c r="O191" s="14">
        <v>212</v>
      </c>
    </row>
    <row r="192" spans="1:15" x14ac:dyDescent="0.35">
      <c r="A192" t="s">
        <v>446</v>
      </c>
      <c r="B192">
        <v>1</v>
      </c>
      <c r="C192" t="s">
        <v>447</v>
      </c>
      <c r="D192">
        <v>40</v>
      </c>
      <c r="E192" s="1">
        <v>44837</v>
      </c>
      <c r="F192" s="1">
        <v>44998</v>
      </c>
      <c r="G192" s="2">
        <v>0.42708333333333331</v>
      </c>
      <c r="H192" s="2">
        <v>0.48958333333333331</v>
      </c>
      <c r="I192" t="s">
        <v>448</v>
      </c>
      <c r="J192" s="6">
        <v>504141000</v>
      </c>
      <c r="K192" t="s">
        <v>449</v>
      </c>
      <c r="M192" s="5"/>
      <c r="N192">
        <v>9</v>
      </c>
      <c r="O192" s="14">
        <v>231</v>
      </c>
    </row>
    <row r="193" spans="1:15" x14ac:dyDescent="0.35">
      <c r="A193" t="s">
        <v>450</v>
      </c>
      <c r="B193">
        <v>13</v>
      </c>
      <c r="C193" t="s">
        <v>451</v>
      </c>
      <c r="D193">
        <v>14</v>
      </c>
      <c r="E193" s="1">
        <v>44999</v>
      </c>
      <c r="F193" s="1">
        <v>45027</v>
      </c>
      <c r="G193" s="2">
        <v>0.75</v>
      </c>
      <c r="H193" s="2">
        <v>0.89583333333333337</v>
      </c>
      <c r="I193" t="s">
        <v>298</v>
      </c>
      <c r="J193" s="6">
        <v>504141000</v>
      </c>
      <c r="K193" t="s">
        <v>452</v>
      </c>
      <c r="M193" s="5"/>
      <c r="N193">
        <v>15</v>
      </c>
      <c r="O193" s="14">
        <v>79</v>
      </c>
    </row>
    <row r="194" spans="1:15" x14ac:dyDescent="0.35">
      <c r="A194" t="s">
        <v>453</v>
      </c>
      <c r="B194">
        <v>3</v>
      </c>
      <c r="C194" t="s">
        <v>454</v>
      </c>
      <c r="D194">
        <v>3</v>
      </c>
      <c r="E194" s="1">
        <v>44999</v>
      </c>
      <c r="F194" s="1">
        <v>44999</v>
      </c>
      <c r="G194" s="2">
        <v>0.77083333333333337</v>
      </c>
      <c r="H194" s="2">
        <v>0.85416666666666663</v>
      </c>
      <c r="I194" t="s">
        <v>455</v>
      </c>
      <c r="K194" t="s">
        <v>456</v>
      </c>
      <c r="M194" s="5"/>
      <c r="N194">
        <v>23</v>
      </c>
      <c r="O194" s="14">
        <v>0</v>
      </c>
    </row>
    <row r="195" spans="1:15" x14ac:dyDescent="0.35">
      <c r="A195" t="s">
        <v>457</v>
      </c>
      <c r="B195">
        <v>1</v>
      </c>
      <c r="C195" t="s">
        <v>458</v>
      </c>
      <c r="D195">
        <v>40</v>
      </c>
      <c r="E195" s="1">
        <v>44838</v>
      </c>
      <c r="F195" s="1">
        <v>44999</v>
      </c>
      <c r="G195" s="2">
        <v>0.35416666666666669</v>
      </c>
      <c r="H195" s="2">
        <v>0.41666666666666669</v>
      </c>
      <c r="I195" t="s">
        <v>459</v>
      </c>
      <c r="J195" s="6">
        <v>504141000</v>
      </c>
      <c r="K195" t="s">
        <v>460</v>
      </c>
      <c r="M195" s="5"/>
      <c r="N195">
        <v>9</v>
      </c>
      <c r="O195" s="14">
        <v>231</v>
      </c>
    </row>
    <row r="196" spans="1:15" x14ac:dyDescent="0.35">
      <c r="A196" t="s">
        <v>461</v>
      </c>
      <c r="B196">
        <v>1</v>
      </c>
      <c r="C196" t="s">
        <v>462</v>
      </c>
      <c r="D196">
        <v>40</v>
      </c>
      <c r="E196" s="1">
        <v>44838</v>
      </c>
      <c r="F196" s="1">
        <v>44999</v>
      </c>
      <c r="G196" s="2">
        <v>0.77083333333333337</v>
      </c>
      <c r="H196" s="2">
        <v>0.83333333333333337</v>
      </c>
      <c r="I196" t="s">
        <v>448</v>
      </c>
      <c r="J196" s="6">
        <v>504141000</v>
      </c>
      <c r="K196" t="s">
        <v>463</v>
      </c>
      <c r="M196" s="5"/>
      <c r="N196">
        <v>9</v>
      </c>
      <c r="O196" s="14">
        <v>231</v>
      </c>
    </row>
    <row r="197" spans="1:15" x14ac:dyDescent="0.35">
      <c r="A197" t="s">
        <v>464</v>
      </c>
      <c r="B197">
        <v>1</v>
      </c>
      <c r="C197" t="s">
        <v>465</v>
      </c>
      <c r="D197">
        <v>40</v>
      </c>
      <c r="E197" s="1">
        <v>44838</v>
      </c>
      <c r="F197" s="1">
        <v>44999</v>
      </c>
      <c r="G197" s="2">
        <v>0.77083333333333337</v>
      </c>
      <c r="H197" s="2">
        <v>0.83333333333333337</v>
      </c>
      <c r="I197" t="s">
        <v>466</v>
      </c>
      <c r="J197" s="6">
        <v>504141000</v>
      </c>
      <c r="K197" t="s">
        <v>467</v>
      </c>
      <c r="M197" s="5"/>
      <c r="N197">
        <v>10</v>
      </c>
      <c r="O197" s="14">
        <v>212</v>
      </c>
    </row>
    <row r="198" spans="1:15" x14ac:dyDescent="0.35">
      <c r="A198" t="s">
        <v>468</v>
      </c>
      <c r="B198">
        <v>1</v>
      </c>
      <c r="C198" t="s">
        <v>469</v>
      </c>
      <c r="D198">
        <v>40</v>
      </c>
      <c r="E198" s="1">
        <v>44838</v>
      </c>
      <c r="F198" s="1">
        <v>44999</v>
      </c>
      <c r="G198" s="2">
        <v>0.42708333333333331</v>
      </c>
      <c r="H198" s="2">
        <v>0.48958333333333331</v>
      </c>
      <c r="I198" t="s">
        <v>403</v>
      </c>
      <c r="J198" s="6">
        <v>504141000</v>
      </c>
      <c r="K198" t="s">
        <v>467</v>
      </c>
      <c r="M198" s="5"/>
      <c r="N198">
        <v>10</v>
      </c>
      <c r="O198" s="14">
        <v>212</v>
      </c>
    </row>
    <row r="199" spans="1:15" x14ac:dyDescent="0.35">
      <c r="A199" t="s">
        <v>470</v>
      </c>
      <c r="B199">
        <v>1</v>
      </c>
      <c r="C199" t="s">
        <v>471</v>
      </c>
      <c r="D199">
        <v>40</v>
      </c>
      <c r="E199" s="1">
        <v>44832</v>
      </c>
      <c r="F199" s="1">
        <v>45000</v>
      </c>
      <c r="G199" s="2">
        <v>0.77083333333333337</v>
      </c>
      <c r="H199" s="2">
        <v>0.83333333333333337</v>
      </c>
      <c r="I199" t="s">
        <v>366</v>
      </c>
      <c r="J199" s="6">
        <v>504141000</v>
      </c>
      <c r="K199" t="s">
        <v>472</v>
      </c>
      <c r="M199" s="5"/>
      <c r="N199">
        <v>9</v>
      </c>
      <c r="O199" s="14">
        <v>212</v>
      </c>
    </row>
    <row r="200" spans="1:15" x14ac:dyDescent="0.35">
      <c r="A200" t="s">
        <v>473</v>
      </c>
      <c r="B200">
        <v>1</v>
      </c>
      <c r="C200" t="s">
        <v>474</v>
      </c>
      <c r="D200">
        <v>40</v>
      </c>
      <c r="E200" s="1">
        <v>44832</v>
      </c>
      <c r="F200" s="1">
        <v>45000</v>
      </c>
      <c r="G200" s="2">
        <v>0.69791666666666663</v>
      </c>
      <c r="H200" s="2">
        <v>0.76041666666666663</v>
      </c>
      <c r="I200" t="s">
        <v>448</v>
      </c>
      <c r="J200" s="6">
        <v>504141000</v>
      </c>
      <c r="K200" t="s">
        <v>475</v>
      </c>
      <c r="M200" s="5"/>
      <c r="N200">
        <v>9</v>
      </c>
      <c r="O200" s="14">
        <v>231</v>
      </c>
    </row>
    <row r="201" spans="1:15" x14ac:dyDescent="0.35">
      <c r="A201" t="s">
        <v>476</v>
      </c>
      <c r="B201">
        <v>10</v>
      </c>
      <c r="C201" t="s">
        <v>477</v>
      </c>
      <c r="D201">
        <v>6</v>
      </c>
      <c r="E201" s="1">
        <v>45000</v>
      </c>
      <c r="F201" s="1">
        <v>45000</v>
      </c>
      <c r="G201" s="2">
        <v>0.79166666666666663</v>
      </c>
      <c r="H201" s="2">
        <v>0.875</v>
      </c>
      <c r="I201" t="s">
        <v>340</v>
      </c>
      <c r="J201" s="6">
        <v>504141000</v>
      </c>
      <c r="K201" t="s">
        <v>478</v>
      </c>
      <c r="M201" s="5"/>
      <c r="N201">
        <v>30</v>
      </c>
      <c r="O201" s="14">
        <v>8</v>
      </c>
    </row>
    <row r="202" spans="1:15" x14ac:dyDescent="0.35">
      <c r="A202" t="s">
        <v>479</v>
      </c>
      <c r="B202">
        <v>15</v>
      </c>
      <c r="C202" t="s">
        <v>480</v>
      </c>
      <c r="D202">
        <v>24</v>
      </c>
      <c r="E202" s="1">
        <v>44958</v>
      </c>
      <c r="F202" s="1">
        <v>45000</v>
      </c>
      <c r="G202" s="2">
        <v>0.75</v>
      </c>
      <c r="H202" s="2">
        <v>0.875</v>
      </c>
      <c r="I202" t="s">
        <v>329</v>
      </c>
      <c r="J202" s="6">
        <v>504141000</v>
      </c>
      <c r="K202" t="s">
        <v>481</v>
      </c>
      <c r="M202" s="5"/>
      <c r="N202">
        <v>9</v>
      </c>
      <c r="O202" s="14">
        <v>138</v>
      </c>
    </row>
    <row r="203" spans="1:15" x14ac:dyDescent="0.35">
      <c r="A203" t="s">
        <v>482</v>
      </c>
      <c r="B203">
        <v>1</v>
      </c>
      <c r="C203" t="s">
        <v>483</v>
      </c>
      <c r="D203">
        <v>40</v>
      </c>
      <c r="E203" s="1">
        <v>44839</v>
      </c>
      <c r="F203" s="1">
        <v>45000</v>
      </c>
      <c r="G203" s="2">
        <v>0.35416666666666669</v>
      </c>
      <c r="H203" s="2">
        <v>0.41666666666666669</v>
      </c>
      <c r="I203" t="s">
        <v>366</v>
      </c>
      <c r="J203" s="6">
        <v>504141000</v>
      </c>
      <c r="K203" t="s">
        <v>463</v>
      </c>
      <c r="M203" s="5"/>
      <c r="N203">
        <v>9</v>
      </c>
      <c r="O203" s="14">
        <v>231</v>
      </c>
    </row>
    <row r="204" spans="1:15" x14ac:dyDescent="0.35">
      <c r="A204" t="s">
        <v>484</v>
      </c>
      <c r="B204">
        <v>8</v>
      </c>
      <c r="C204" t="s">
        <v>485</v>
      </c>
      <c r="D204">
        <v>11</v>
      </c>
      <c r="E204" s="1">
        <v>44986</v>
      </c>
      <c r="F204" s="1">
        <v>45000</v>
      </c>
      <c r="G204" s="2">
        <v>0.72916666666666663</v>
      </c>
      <c r="H204" s="2">
        <v>0.84375</v>
      </c>
      <c r="I204" t="s">
        <v>486</v>
      </c>
      <c r="K204" t="s">
        <v>309</v>
      </c>
      <c r="M204" s="5"/>
      <c r="N204">
        <v>9</v>
      </c>
      <c r="O204" s="14">
        <v>116</v>
      </c>
    </row>
    <row r="205" spans="1:15" x14ac:dyDescent="0.35">
      <c r="A205" t="s">
        <v>487</v>
      </c>
      <c r="B205">
        <v>14</v>
      </c>
      <c r="C205" t="s">
        <v>488</v>
      </c>
      <c r="D205">
        <v>17</v>
      </c>
      <c r="E205" s="1">
        <v>44944</v>
      </c>
      <c r="F205" s="1">
        <v>45000</v>
      </c>
      <c r="G205" s="2">
        <v>0.79166666666666663</v>
      </c>
      <c r="H205" s="2">
        <v>0.89583333333333337</v>
      </c>
      <c r="I205" t="s">
        <v>486</v>
      </c>
      <c r="K205" t="s">
        <v>489</v>
      </c>
      <c r="M205" s="5"/>
      <c r="N205">
        <v>11</v>
      </c>
      <c r="O205" s="14">
        <v>96</v>
      </c>
    </row>
    <row r="206" spans="1:15" x14ac:dyDescent="0.35">
      <c r="A206" t="s">
        <v>490</v>
      </c>
      <c r="B206">
        <v>15</v>
      </c>
      <c r="C206" t="s">
        <v>491</v>
      </c>
      <c r="D206">
        <v>10</v>
      </c>
      <c r="E206" s="1">
        <v>45000</v>
      </c>
      <c r="F206" s="1">
        <v>45000</v>
      </c>
      <c r="G206" s="2">
        <v>0.375</v>
      </c>
      <c r="H206" s="2">
        <v>0.70833333333333337</v>
      </c>
      <c r="I206" t="s">
        <v>235</v>
      </c>
      <c r="J206" s="6">
        <v>504141000</v>
      </c>
      <c r="K206" t="s">
        <v>236</v>
      </c>
      <c r="M206" s="5"/>
      <c r="N206">
        <v>6</v>
      </c>
      <c r="O206" s="14">
        <v>117</v>
      </c>
    </row>
    <row r="207" spans="1:15" x14ac:dyDescent="0.35">
      <c r="A207" t="s">
        <v>492</v>
      </c>
      <c r="B207">
        <v>1</v>
      </c>
      <c r="C207" t="s">
        <v>493</v>
      </c>
      <c r="D207">
        <v>40</v>
      </c>
      <c r="E207" s="1">
        <v>44833</v>
      </c>
      <c r="F207" s="1">
        <v>45001</v>
      </c>
      <c r="G207" s="2">
        <v>0.42708333333333331</v>
      </c>
      <c r="H207" s="2">
        <v>0.48958333333333331</v>
      </c>
      <c r="I207" t="s">
        <v>494</v>
      </c>
      <c r="J207" s="6">
        <v>504141000</v>
      </c>
      <c r="K207" t="s">
        <v>495</v>
      </c>
      <c r="M207" s="5"/>
      <c r="N207">
        <v>9</v>
      </c>
      <c r="O207" s="14">
        <v>226</v>
      </c>
    </row>
    <row r="208" spans="1:15" x14ac:dyDescent="0.35">
      <c r="A208" t="s">
        <v>496</v>
      </c>
      <c r="B208">
        <v>1</v>
      </c>
      <c r="C208" t="s">
        <v>497</v>
      </c>
      <c r="D208">
        <v>40</v>
      </c>
      <c r="E208" s="1">
        <v>44833</v>
      </c>
      <c r="F208" s="1">
        <v>45001</v>
      </c>
      <c r="G208" s="2">
        <v>0.42708333333333331</v>
      </c>
      <c r="H208" s="2">
        <v>0.48958333333333331</v>
      </c>
      <c r="I208" t="s">
        <v>498</v>
      </c>
      <c r="K208" t="s">
        <v>499</v>
      </c>
      <c r="M208" s="5"/>
      <c r="N208">
        <v>9</v>
      </c>
      <c r="O208" s="14">
        <v>231</v>
      </c>
    </row>
    <row r="209" spans="1:15" x14ac:dyDescent="0.35">
      <c r="A209" t="s">
        <v>500</v>
      </c>
      <c r="B209">
        <v>10</v>
      </c>
      <c r="C209" t="s">
        <v>501</v>
      </c>
      <c r="D209">
        <v>4</v>
      </c>
      <c r="E209" s="1">
        <v>45001</v>
      </c>
      <c r="F209" s="1">
        <v>45001</v>
      </c>
      <c r="G209" s="2">
        <v>0.40625</v>
      </c>
      <c r="H209" s="2">
        <v>0.52083333333333337</v>
      </c>
      <c r="I209" t="s">
        <v>340</v>
      </c>
      <c r="J209" s="6">
        <v>504141000</v>
      </c>
      <c r="K209" t="s">
        <v>502</v>
      </c>
      <c r="M209" s="5"/>
      <c r="N209">
        <v>30</v>
      </c>
      <c r="O209" s="14">
        <v>0</v>
      </c>
    </row>
    <row r="210" spans="1:15" x14ac:dyDescent="0.35">
      <c r="A210" t="s">
        <v>503</v>
      </c>
      <c r="B210">
        <v>1</v>
      </c>
      <c r="C210" t="s">
        <v>504</v>
      </c>
      <c r="D210">
        <v>40</v>
      </c>
      <c r="E210" s="1">
        <v>44833</v>
      </c>
      <c r="F210" s="1">
        <v>45001</v>
      </c>
      <c r="G210" s="2">
        <v>0.79166666666666663</v>
      </c>
      <c r="H210" s="2">
        <v>0.85416666666666663</v>
      </c>
      <c r="I210" t="s">
        <v>486</v>
      </c>
      <c r="K210" t="s">
        <v>505</v>
      </c>
      <c r="M210" s="5"/>
      <c r="N210">
        <v>9</v>
      </c>
      <c r="O210" s="14">
        <v>231</v>
      </c>
    </row>
    <row r="211" spans="1:15" x14ac:dyDescent="0.35">
      <c r="A211" t="s">
        <v>506</v>
      </c>
      <c r="C211" t="s">
        <v>507</v>
      </c>
      <c r="D211">
        <v>2</v>
      </c>
      <c r="E211" s="1">
        <v>45001</v>
      </c>
      <c r="F211" s="1">
        <v>45001</v>
      </c>
      <c r="G211" s="2">
        <v>0.64583333333333337</v>
      </c>
      <c r="H211" s="2">
        <v>0.70833333333333337</v>
      </c>
      <c r="I211" t="s">
        <v>262</v>
      </c>
      <c r="K211" t="s">
        <v>263</v>
      </c>
      <c r="M211" s="5"/>
      <c r="N211">
        <v>7</v>
      </c>
      <c r="O211" s="14">
        <v>0</v>
      </c>
    </row>
    <row r="212" spans="1:15" x14ac:dyDescent="0.35">
      <c r="A212" t="s">
        <v>508</v>
      </c>
      <c r="C212" t="s">
        <v>509</v>
      </c>
      <c r="D212">
        <v>3</v>
      </c>
      <c r="E212" s="1">
        <v>45001</v>
      </c>
      <c r="F212" s="1">
        <v>45001</v>
      </c>
      <c r="G212" s="2">
        <v>0.77083333333333337</v>
      </c>
      <c r="H212" s="2">
        <v>0.85416666666666663</v>
      </c>
      <c r="I212" t="s">
        <v>196</v>
      </c>
      <c r="J212" s="6">
        <v>504141000</v>
      </c>
      <c r="K212" t="s">
        <v>510</v>
      </c>
      <c r="M212" s="5"/>
      <c r="N212">
        <v>50</v>
      </c>
      <c r="O212" s="14">
        <v>0</v>
      </c>
    </row>
    <row r="213" spans="1:15" x14ac:dyDescent="0.35">
      <c r="A213" t="s">
        <v>511</v>
      </c>
      <c r="B213">
        <v>8</v>
      </c>
      <c r="C213" t="s">
        <v>512</v>
      </c>
      <c r="D213">
        <v>4</v>
      </c>
      <c r="E213" s="1">
        <v>44998</v>
      </c>
      <c r="F213" s="1">
        <v>44998</v>
      </c>
      <c r="G213" s="2">
        <v>0.375</v>
      </c>
      <c r="H213" s="2">
        <v>0.5</v>
      </c>
      <c r="I213" t="s">
        <v>215</v>
      </c>
      <c r="J213" s="6">
        <v>504141000</v>
      </c>
      <c r="K213" t="s">
        <v>216</v>
      </c>
      <c r="M213" s="5"/>
      <c r="N213">
        <v>10</v>
      </c>
      <c r="O213" s="14">
        <v>29</v>
      </c>
    </row>
    <row r="214" spans="1:15" x14ac:dyDescent="0.35">
      <c r="A214" t="s">
        <v>513</v>
      </c>
      <c r="B214">
        <v>8</v>
      </c>
      <c r="C214" t="s">
        <v>514</v>
      </c>
      <c r="D214">
        <v>4</v>
      </c>
      <c r="E214" s="1">
        <v>45002</v>
      </c>
      <c r="F214" s="1">
        <v>45002</v>
      </c>
      <c r="G214" s="2">
        <v>0.375</v>
      </c>
      <c r="H214" s="2">
        <v>0.5</v>
      </c>
      <c r="I214" t="s">
        <v>219</v>
      </c>
      <c r="J214" s="6">
        <v>504141000</v>
      </c>
      <c r="K214" t="s">
        <v>220</v>
      </c>
      <c r="M214" s="5"/>
      <c r="N214">
        <v>10</v>
      </c>
      <c r="O214" s="14">
        <v>29</v>
      </c>
    </row>
    <row r="215" spans="1:15" x14ac:dyDescent="0.35">
      <c r="A215" t="s">
        <v>515</v>
      </c>
      <c r="B215">
        <v>13</v>
      </c>
      <c r="C215" t="s">
        <v>516</v>
      </c>
      <c r="D215">
        <v>12</v>
      </c>
      <c r="E215" s="1">
        <v>44988</v>
      </c>
      <c r="F215" s="1">
        <v>45002</v>
      </c>
      <c r="G215" s="2">
        <v>0.375</v>
      </c>
      <c r="H215" s="2">
        <v>0.5</v>
      </c>
      <c r="I215" t="s">
        <v>239</v>
      </c>
      <c r="J215" s="6">
        <v>504141000</v>
      </c>
      <c r="K215" t="s">
        <v>517</v>
      </c>
      <c r="M215" s="5"/>
      <c r="N215">
        <v>12</v>
      </c>
      <c r="O215" s="14">
        <v>76</v>
      </c>
    </row>
    <row r="216" spans="1:15" x14ac:dyDescent="0.35">
      <c r="A216" t="s">
        <v>518</v>
      </c>
      <c r="C216" t="s">
        <v>519</v>
      </c>
      <c r="D216">
        <v>6</v>
      </c>
      <c r="E216" s="1">
        <v>45002</v>
      </c>
      <c r="F216" s="1">
        <v>45002</v>
      </c>
      <c r="G216" s="2">
        <v>0.72916666666666663</v>
      </c>
      <c r="H216" s="2">
        <v>0.89583333333333337</v>
      </c>
      <c r="I216" t="s">
        <v>298</v>
      </c>
      <c r="J216" s="6">
        <v>504141000</v>
      </c>
      <c r="K216" t="s">
        <v>322</v>
      </c>
      <c r="M216" s="5"/>
      <c r="N216">
        <v>14</v>
      </c>
      <c r="O216" s="14">
        <v>26</v>
      </c>
    </row>
    <row r="217" spans="1:15" x14ac:dyDescent="0.35">
      <c r="A217" t="s">
        <v>520</v>
      </c>
      <c r="B217">
        <v>1</v>
      </c>
      <c r="C217" t="s">
        <v>521</v>
      </c>
      <c r="D217">
        <v>2</v>
      </c>
      <c r="E217" s="1">
        <v>45002</v>
      </c>
      <c r="F217" s="1">
        <v>45002</v>
      </c>
      <c r="G217" s="2">
        <v>0.6875</v>
      </c>
      <c r="H217" s="2">
        <v>0.72916666666666663</v>
      </c>
      <c r="I217" t="s">
        <v>486</v>
      </c>
      <c r="K217" t="s">
        <v>522</v>
      </c>
      <c r="M217" s="5"/>
      <c r="N217">
        <v>9</v>
      </c>
      <c r="O217" s="14">
        <v>8</v>
      </c>
    </row>
    <row r="218" spans="1:15" x14ac:dyDescent="0.35">
      <c r="A218" t="s">
        <v>523</v>
      </c>
      <c r="B218">
        <v>8</v>
      </c>
      <c r="C218" t="s">
        <v>524</v>
      </c>
      <c r="D218">
        <v>5</v>
      </c>
      <c r="E218" s="1">
        <v>45002</v>
      </c>
      <c r="F218" s="1">
        <v>45002</v>
      </c>
      <c r="G218" s="2">
        <v>0.58333333333333337</v>
      </c>
      <c r="H218" s="2">
        <v>0.72916666666666663</v>
      </c>
      <c r="I218" t="s">
        <v>486</v>
      </c>
      <c r="K218" t="s">
        <v>280</v>
      </c>
      <c r="M218" s="5"/>
      <c r="N218">
        <v>7</v>
      </c>
      <c r="O218" s="14">
        <v>25</v>
      </c>
    </row>
    <row r="219" spans="1:15" x14ac:dyDescent="0.35">
      <c r="A219" t="s">
        <v>525</v>
      </c>
      <c r="B219">
        <v>15</v>
      </c>
      <c r="C219" t="s">
        <v>526</v>
      </c>
      <c r="D219">
        <v>4</v>
      </c>
      <c r="E219" s="1">
        <v>45002</v>
      </c>
      <c r="F219" s="1">
        <v>45002</v>
      </c>
      <c r="G219" s="2">
        <v>0.625</v>
      </c>
      <c r="H219" s="2">
        <v>0.75</v>
      </c>
      <c r="I219" t="s">
        <v>235</v>
      </c>
      <c r="J219" s="6">
        <v>504141000</v>
      </c>
      <c r="K219" t="s">
        <v>527</v>
      </c>
      <c r="M219" s="5"/>
      <c r="N219">
        <v>7</v>
      </c>
      <c r="O219" s="14">
        <v>26</v>
      </c>
    </row>
    <row r="220" spans="1:15" x14ac:dyDescent="0.35">
      <c r="A220" t="s">
        <v>528</v>
      </c>
      <c r="B220">
        <v>2</v>
      </c>
      <c r="C220" t="s">
        <v>529</v>
      </c>
      <c r="D220">
        <v>3</v>
      </c>
      <c r="E220" s="1">
        <v>45002</v>
      </c>
      <c r="F220" s="1">
        <v>45002</v>
      </c>
      <c r="G220" s="2">
        <v>0.625</v>
      </c>
      <c r="H220" s="2">
        <v>0.69791666666666663</v>
      </c>
      <c r="I220" t="s">
        <v>530</v>
      </c>
      <c r="K220" t="s">
        <v>531</v>
      </c>
      <c r="M220" s="5"/>
      <c r="N220">
        <v>16</v>
      </c>
      <c r="O220" s="14">
        <v>10</v>
      </c>
    </row>
    <row r="221" spans="1:15" x14ac:dyDescent="0.35">
      <c r="A221" t="s">
        <v>532</v>
      </c>
      <c r="B221">
        <v>2</v>
      </c>
      <c r="C221" t="s">
        <v>533</v>
      </c>
      <c r="D221">
        <v>4</v>
      </c>
      <c r="E221" s="1">
        <v>45003</v>
      </c>
      <c r="F221" s="1">
        <v>45003</v>
      </c>
      <c r="G221" s="2">
        <v>0.375</v>
      </c>
      <c r="H221" s="2">
        <v>0.5</v>
      </c>
      <c r="I221" t="s">
        <v>340</v>
      </c>
      <c r="J221" s="6">
        <v>504141000</v>
      </c>
      <c r="K221" t="s">
        <v>534</v>
      </c>
      <c r="M221" s="5"/>
      <c r="N221">
        <v>16</v>
      </c>
      <c r="O221" s="14">
        <v>14</v>
      </c>
    </row>
    <row r="222" spans="1:15" x14ac:dyDescent="0.35">
      <c r="A222" t="s">
        <v>535</v>
      </c>
      <c r="B222">
        <v>10</v>
      </c>
      <c r="C222" t="s">
        <v>536</v>
      </c>
      <c r="D222">
        <v>3</v>
      </c>
      <c r="E222" s="1">
        <v>45003</v>
      </c>
      <c r="F222" s="1">
        <v>45003</v>
      </c>
      <c r="G222" s="2">
        <v>0.58333333333333337</v>
      </c>
      <c r="H222" s="2">
        <v>0.67708333333333337</v>
      </c>
      <c r="I222" t="s">
        <v>340</v>
      </c>
      <c r="J222" s="6">
        <v>504141000</v>
      </c>
      <c r="K222" t="s">
        <v>537</v>
      </c>
      <c r="M222" s="5"/>
      <c r="N222">
        <v>18</v>
      </c>
      <c r="O222" s="14">
        <v>12</v>
      </c>
    </row>
    <row r="223" spans="1:15" x14ac:dyDescent="0.35">
      <c r="A223" t="s">
        <v>538</v>
      </c>
      <c r="B223">
        <v>2</v>
      </c>
      <c r="C223" t="s">
        <v>539</v>
      </c>
      <c r="D223">
        <v>9</v>
      </c>
      <c r="E223" s="1">
        <v>45003</v>
      </c>
      <c r="F223" s="1">
        <v>45003</v>
      </c>
      <c r="G223" s="2">
        <v>0.39583333333333331</v>
      </c>
      <c r="H223" s="2">
        <v>0.66666666666666663</v>
      </c>
      <c r="I223" t="s">
        <v>188</v>
      </c>
      <c r="J223" s="6">
        <v>504141000</v>
      </c>
      <c r="K223" t="s">
        <v>540</v>
      </c>
      <c r="M223" s="5"/>
      <c r="N223">
        <v>12</v>
      </c>
      <c r="O223" s="14">
        <v>80</v>
      </c>
    </row>
    <row r="224" spans="1:15" x14ac:dyDescent="0.35">
      <c r="A224" t="s">
        <v>541</v>
      </c>
      <c r="C224" t="s">
        <v>542</v>
      </c>
      <c r="D224">
        <v>6</v>
      </c>
      <c r="E224" s="1">
        <v>45003</v>
      </c>
      <c r="F224" s="1">
        <v>45003</v>
      </c>
      <c r="G224" s="2">
        <v>0.375</v>
      </c>
      <c r="H224" s="2">
        <v>0.54166666666666663</v>
      </c>
      <c r="I224" t="s">
        <v>231</v>
      </c>
      <c r="J224" s="6">
        <v>504141000</v>
      </c>
      <c r="K224" t="s">
        <v>290</v>
      </c>
      <c r="M224" s="5"/>
      <c r="N224">
        <v>12</v>
      </c>
      <c r="O224" s="14">
        <v>18</v>
      </c>
    </row>
    <row r="225" spans="1:15" x14ac:dyDescent="0.35">
      <c r="A225" t="s">
        <v>543</v>
      </c>
      <c r="B225">
        <v>14</v>
      </c>
      <c r="C225" t="s">
        <v>544</v>
      </c>
      <c r="D225">
        <v>11</v>
      </c>
      <c r="E225" s="1">
        <v>45003</v>
      </c>
      <c r="F225" s="1">
        <v>45003</v>
      </c>
      <c r="G225" s="2">
        <v>0.375</v>
      </c>
      <c r="H225" s="2">
        <v>0.70833333333333337</v>
      </c>
      <c r="I225" t="s">
        <v>243</v>
      </c>
      <c r="J225" s="6">
        <v>504141000</v>
      </c>
      <c r="K225" t="s">
        <v>545</v>
      </c>
      <c r="M225" s="5"/>
      <c r="N225">
        <v>12</v>
      </c>
      <c r="O225" s="14">
        <v>63</v>
      </c>
    </row>
    <row r="226" spans="1:15" x14ac:dyDescent="0.35">
      <c r="A226" t="s">
        <v>546</v>
      </c>
      <c r="B226">
        <v>14</v>
      </c>
      <c r="C226" t="s">
        <v>547</v>
      </c>
      <c r="D226">
        <v>16</v>
      </c>
      <c r="E226" s="1">
        <v>45002</v>
      </c>
      <c r="F226" s="1">
        <v>45003</v>
      </c>
      <c r="G226" s="2">
        <v>0.625</v>
      </c>
      <c r="H226" s="2">
        <v>0.79166666666666663</v>
      </c>
      <c r="I226" t="s">
        <v>425</v>
      </c>
      <c r="J226" s="6">
        <v>504141000</v>
      </c>
      <c r="K226" t="s">
        <v>346</v>
      </c>
      <c r="M226" s="5"/>
      <c r="N226">
        <v>12</v>
      </c>
      <c r="O226" s="14">
        <v>92</v>
      </c>
    </row>
    <row r="227" spans="1:15" x14ac:dyDescent="0.35">
      <c r="A227" t="s">
        <v>548</v>
      </c>
      <c r="C227" t="s">
        <v>549</v>
      </c>
      <c r="D227">
        <v>3</v>
      </c>
      <c r="E227" s="1">
        <v>45005</v>
      </c>
      <c r="F227" s="1">
        <v>45005</v>
      </c>
      <c r="G227" s="2">
        <v>0.8125</v>
      </c>
      <c r="H227" s="2">
        <v>0.89583333333333337</v>
      </c>
      <c r="I227" t="s">
        <v>196</v>
      </c>
      <c r="J227" s="6">
        <v>504141000</v>
      </c>
      <c r="K227" t="s">
        <v>305</v>
      </c>
      <c r="M227" s="5"/>
      <c r="N227">
        <v>80</v>
      </c>
      <c r="O227" s="14">
        <v>0</v>
      </c>
    </row>
    <row r="228" spans="1:15" x14ac:dyDescent="0.35">
      <c r="A228" t="s">
        <v>550</v>
      </c>
      <c r="B228">
        <v>8</v>
      </c>
      <c r="C228" t="s">
        <v>551</v>
      </c>
      <c r="D228">
        <v>12</v>
      </c>
      <c r="E228" s="1">
        <v>44991</v>
      </c>
      <c r="F228" s="1">
        <v>45005</v>
      </c>
      <c r="G228" s="2">
        <v>0.77083333333333337</v>
      </c>
      <c r="H228" s="2">
        <v>0.89583333333333337</v>
      </c>
      <c r="I228" t="s">
        <v>552</v>
      </c>
      <c r="J228" s="6">
        <v>504141000</v>
      </c>
      <c r="K228" t="s">
        <v>309</v>
      </c>
      <c r="M228" s="5"/>
      <c r="N228">
        <v>6</v>
      </c>
      <c r="O228" s="14">
        <v>125</v>
      </c>
    </row>
    <row r="229" spans="1:15" x14ac:dyDescent="0.35">
      <c r="A229" t="s">
        <v>553</v>
      </c>
      <c r="B229">
        <v>8</v>
      </c>
      <c r="C229" t="s">
        <v>554</v>
      </c>
      <c r="D229">
        <v>16</v>
      </c>
      <c r="E229" s="1">
        <v>44984</v>
      </c>
      <c r="F229" s="1">
        <v>45005</v>
      </c>
      <c r="G229" s="2">
        <v>0.375</v>
      </c>
      <c r="H229" s="2">
        <v>0.5</v>
      </c>
      <c r="I229" t="s">
        <v>552</v>
      </c>
      <c r="J229" s="6">
        <v>504141000</v>
      </c>
      <c r="K229" t="s">
        <v>555</v>
      </c>
      <c r="M229" s="5"/>
      <c r="N229">
        <v>9</v>
      </c>
      <c r="O229" s="14">
        <v>124</v>
      </c>
    </row>
    <row r="230" spans="1:15" x14ac:dyDescent="0.35">
      <c r="A230" t="s">
        <v>556</v>
      </c>
      <c r="B230">
        <v>1</v>
      </c>
      <c r="C230" t="s">
        <v>557</v>
      </c>
      <c r="D230">
        <v>40</v>
      </c>
      <c r="E230" s="1">
        <v>44830</v>
      </c>
      <c r="F230" s="1">
        <v>45005</v>
      </c>
      <c r="G230" s="2">
        <v>0.42708333333333331</v>
      </c>
      <c r="H230" s="2">
        <v>0.48958333333333331</v>
      </c>
      <c r="I230" t="s">
        <v>403</v>
      </c>
      <c r="J230" s="6">
        <v>504141000</v>
      </c>
      <c r="K230" t="s">
        <v>475</v>
      </c>
      <c r="M230" s="5"/>
      <c r="N230">
        <v>9</v>
      </c>
      <c r="O230" s="14">
        <v>231</v>
      </c>
    </row>
    <row r="231" spans="1:15" x14ac:dyDescent="0.35">
      <c r="A231" t="s">
        <v>558</v>
      </c>
      <c r="B231">
        <v>13</v>
      </c>
      <c r="C231" t="s">
        <v>559</v>
      </c>
      <c r="D231">
        <v>20</v>
      </c>
      <c r="E231" s="1">
        <v>44935</v>
      </c>
      <c r="F231" s="1">
        <v>45005</v>
      </c>
      <c r="G231" s="2">
        <v>0.69791666666666663</v>
      </c>
      <c r="H231" s="2">
        <v>0.76041666666666663</v>
      </c>
      <c r="I231" t="s">
        <v>560</v>
      </c>
      <c r="K231" t="s">
        <v>561</v>
      </c>
      <c r="M231" s="5"/>
      <c r="N231">
        <v>15</v>
      </c>
      <c r="O231" s="14">
        <v>102</v>
      </c>
    </row>
    <row r="232" spans="1:15" x14ac:dyDescent="0.35">
      <c r="A232" t="s">
        <v>562</v>
      </c>
      <c r="B232">
        <v>8</v>
      </c>
      <c r="C232" t="s">
        <v>563</v>
      </c>
      <c r="D232">
        <v>4</v>
      </c>
      <c r="E232" s="1">
        <v>45005</v>
      </c>
      <c r="F232" s="1">
        <v>45005</v>
      </c>
      <c r="G232" s="2">
        <v>0.375</v>
      </c>
      <c r="H232" s="2">
        <v>0.5</v>
      </c>
      <c r="I232" t="s">
        <v>215</v>
      </c>
      <c r="J232" s="6">
        <v>504141000</v>
      </c>
      <c r="K232" t="s">
        <v>216</v>
      </c>
      <c r="M232" s="5"/>
      <c r="N232">
        <v>10</v>
      </c>
      <c r="O232" s="14">
        <v>29</v>
      </c>
    </row>
    <row r="233" spans="1:15" x14ac:dyDescent="0.35">
      <c r="A233" t="s">
        <v>564</v>
      </c>
      <c r="B233">
        <v>8</v>
      </c>
      <c r="C233" t="s">
        <v>565</v>
      </c>
      <c r="D233">
        <v>4</v>
      </c>
      <c r="E233" s="1">
        <v>45005</v>
      </c>
      <c r="F233" s="1">
        <v>45005</v>
      </c>
      <c r="G233" s="2">
        <v>0.77083333333333337</v>
      </c>
      <c r="H233" s="2">
        <v>0.89583333333333337</v>
      </c>
      <c r="I233" t="s">
        <v>436</v>
      </c>
      <c r="J233" s="6">
        <v>504141000</v>
      </c>
      <c r="K233" t="s">
        <v>437</v>
      </c>
      <c r="M233" s="5"/>
      <c r="N233">
        <v>9</v>
      </c>
      <c r="O233" s="14">
        <v>31</v>
      </c>
    </row>
    <row r="234" spans="1:15" x14ac:dyDescent="0.35">
      <c r="A234" t="s">
        <v>566</v>
      </c>
      <c r="B234">
        <v>1</v>
      </c>
      <c r="C234" t="s">
        <v>567</v>
      </c>
      <c r="D234">
        <v>40</v>
      </c>
      <c r="E234" s="1">
        <v>44823</v>
      </c>
      <c r="F234" s="1">
        <v>45005</v>
      </c>
      <c r="G234" s="2">
        <v>0.69791666666666663</v>
      </c>
      <c r="H234" s="2">
        <v>0.76041666666666663</v>
      </c>
      <c r="I234" t="s">
        <v>403</v>
      </c>
      <c r="J234" s="6">
        <v>504141000</v>
      </c>
      <c r="K234" t="s">
        <v>568</v>
      </c>
      <c r="M234" s="5"/>
      <c r="N234">
        <v>9</v>
      </c>
      <c r="O234" s="14">
        <v>231</v>
      </c>
    </row>
    <row r="235" spans="1:15" x14ac:dyDescent="0.35">
      <c r="A235" t="s">
        <v>569</v>
      </c>
      <c r="B235">
        <v>1</v>
      </c>
      <c r="C235" t="s">
        <v>570</v>
      </c>
      <c r="D235">
        <v>40</v>
      </c>
      <c r="E235" s="1">
        <v>44844</v>
      </c>
      <c r="F235" s="1">
        <v>45005</v>
      </c>
      <c r="G235" s="2">
        <v>0.77083333333333337</v>
      </c>
      <c r="H235" s="2">
        <v>0.83333333333333337</v>
      </c>
      <c r="I235" t="s">
        <v>366</v>
      </c>
      <c r="J235" s="6">
        <v>504141000</v>
      </c>
      <c r="K235" t="s">
        <v>571</v>
      </c>
      <c r="M235" s="5"/>
      <c r="N235">
        <v>9</v>
      </c>
      <c r="O235" s="14">
        <v>231</v>
      </c>
    </row>
    <row r="236" spans="1:15" x14ac:dyDescent="0.35">
      <c r="A236" t="s">
        <v>572</v>
      </c>
      <c r="B236">
        <v>1</v>
      </c>
      <c r="C236" t="s">
        <v>573</v>
      </c>
      <c r="D236">
        <v>40</v>
      </c>
      <c r="E236" s="1">
        <v>44830</v>
      </c>
      <c r="F236" s="1">
        <v>45005</v>
      </c>
      <c r="G236" s="2">
        <v>0.42708333333333331</v>
      </c>
      <c r="H236" s="2">
        <v>0.48958333333333331</v>
      </c>
      <c r="I236" t="s">
        <v>366</v>
      </c>
      <c r="J236" s="6">
        <v>504141000</v>
      </c>
      <c r="K236" t="s">
        <v>574</v>
      </c>
      <c r="M236" s="5"/>
      <c r="N236">
        <v>9</v>
      </c>
      <c r="O236" s="14">
        <v>231</v>
      </c>
    </row>
    <row r="237" spans="1:15" x14ac:dyDescent="0.35">
      <c r="A237" t="s">
        <v>575</v>
      </c>
      <c r="B237">
        <v>1</v>
      </c>
      <c r="C237" t="s">
        <v>493</v>
      </c>
      <c r="D237">
        <v>40</v>
      </c>
      <c r="E237" s="1">
        <v>44845</v>
      </c>
      <c r="F237" s="1">
        <v>45006</v>
      </c>
      <c r="G237" s="2">
        <v>0.41666666666666669</v>
      </c>
      <c r="H237" s="2">
        <v>0.47916666666666669</v>
      </c>
      <c r="I237" t="s">
        <v>498</v>
      </c>
      <c r="K237" t="s">
        <v>576</v>
      </c>
      <c r="M237" s="5"/>
      <c r="N237">
        <v>9</v>
      </c>
      <c r="O237" s="14">
        <v>226</v>
      </c>
    </row>
    <row r="238" spans="1:15" x14ac:dyDescent="0.35">
      <c r="A238" t="s">
        <v>577</v>
      </c>
      <c r="B238">
        <v>1</v>
      </c>
      <c r="C238" t="s">
        <v>578</v>
      </c>
      <c r="D238">
        <v>40</v>
      </c>
      <c r="E238" s="1">
        <v>44845</v>
      </c>
      <c r="F238" s="1">
        <v>45006</v>
      </c>
      <c r="G238" s="2">
        <v>0.4375</v>
      </c>
      <c r="H238" s="2">
        <v>0.5</v>
      </c>
      <c r="I238" t="s">
        <v>459</v>
      </c>
      <c r="J238" s="6">
        <v>504141000</v>
      </c>
      <c r="K238" t="s">
        <v>460</v>
      </c>
      <c r="M238" s="5"/>
      <c r="N238">
        <v>9</v>
      </c>
      <c r="O238" s="14">
        <v>231</v>
      </c>
    </row>
    <row r="239" spans="1:15" x14ac:dyDescent="0.35">
      <c r="A239" t="s">
        <v>579</v>
      </c>
      <c r="B239">
        <v>13</v>
      </c>
      <c r="C239" t="s">
        <v>580</v>
      </c>
      <c r="D239">
        <v>12</v>
      </c>
      <c r="E239" s="1">
        <v>44992</v>
      </c>
      <c r="F239" s="1">
        <v>45006</v>
      </c>
      <c r="G239" s="2">
        <v>0.375</v>
      </c>
      <c r="H239" s="2">
        <v>0.5</v>
      </c>
      <c r="I239" t="s">
        <v>239</v>
      </c>
      <c r="J239" s="6">
        <v>504141000</v>
      </c>
      <c r="K239" t="s">
        <v>517</v>
      </c>
      <c r="M239" s="5"/>
      <c r="N239">
        <v>12</v>
      </c>
      <c r="O239" s="14">
        <v>76</v>
      </c>
    </row>
    <row r="240" spans="1:15" x14ac:dyDescent="0.35">
      <c r="A240" t="s">
        <v>581</v>
      </c>
      <c r="B240">
        <v>1</v>
      </c>
      <c r="C240" t="s">
        <v>582</v>
      </c>
      <c r="D240">
        <v>40</v>
      </c>
      <c r="E240" s="1">
        <v>44838</v>
      </c>
      <c r="F240" s="1">
        <v>45006</v>
      </c>
      <c r="G240" s="2">
        <v>0.625</v>
      </c>
      <c r="H240" s="2">
        <v>0.6875</v>
      </c>
      <c r="I240" t="s">
        <v>583</v>
      </c>
      <c r="J240" s="6">
        <v>504141000</v>
      </c>
      <c r="K240" t="s">
        <v>499</v>
      </c>
      <c r="M240" s="5"/>
      <c r="N240">
        <v>9</v>
      </c>
      <c r="O240" s="14">
        <v>231</v>
      </c>
    </row>
    <row r="241" spans="1:15" x14ac:dyDescent="0.35">
      <c r="A241" t="s">
        <v>584</v>
      </c>
      <c r="B241">
        <v>8</v>
      </c>
      <c r="C241" t="s">
        <v>585</v>
      </c>
      <c r="D241">
        <v>8</v>
      </c>
      <c r="E241" s="1">
        <v>44999</v>
      </c>
      <c r="F241" s="1">
        <v>45006</v>
      </c>
      <c r="G241" s="2">
        <v>0.375</v>
      </c>
      <c r="H241" s="2">
        <v>0.5</v>
      </c>
      <c r="I241" t="s">
        <v>215</v>
      </c>
      <c r="J241" s="6">
        <v>504141000</v>
      </c>
      <c r="K241" t="s">
        <v>555</v>
      </c>
      <c r="M241" s="5"/>
      <c r="N241">
        <v>9</v>
      </c>
      <c r="O241" s="14">
        <v>68</v>
      </c>
    </row>
    <row r="242" spans="1:15" x14ac:dyDescent="0.35">
      <c r="A242" t="s">
        <v>586</v>
      </c>
      <c r="B242">
        <v>8</v>
      </c>
      <c r="C242" t="s">
        <v>587</v>
      </c>
      <c r="D242">
        <v>6</v>
      </c>
      <c r="E242" s="1">
        <v>44992</v>
      </c>
      <c r="F242" s="1">
        <v>45006</v>
      </c>
      <c r="G242" s="2">
        <v>0.66666666666666663</v>
      </c>
      <c r="H242" s="2">
        <v>0.75</v>
      </c>
      <c r="I242" t="s">
        <v>433</v>
      </c>
      <c r="J242" s="6">
        <v>504141000</v>
      </c>
      <c r="K242" t="s">
        <v>588</v>
      </c>
      <c r="M242" s="5"/>
      <c r="N242">
        <v>12</v>
      </c>
      <c r="O242" s="14">
        <v>39</v>
      </c>
    </row>
    <row r="243" spans="1:15" x14ac:dyDescent="0.35">
      <c r="A243" t="s">
        <v>589</v>
      </c>
      <c r="B243">
        <v>15</v>
      </c>
      <c r="C243" t="s">
        <v>590</v>
      </c>
      <c r="D243">
        <v>26</v>
      </c>
      <c r="E243" s="1">
        <v>44957</v>
      </c>
      <c r="F243" s="1">
        <v>45006</v>
      </c>
      <c r="G243" s="2">
        <v>0.59375</v>
      </c>
      <c r="H243" s="2">
        <v>0.72916666666666663</v>
      </c>
      <c r="I243" t="s">
        <v>591</v>
      </c>
      <c r="J243" s="6">
        <v>504141000</v>
      </c>
      <c r="K243" t="s">
        <v>592</v>
      </c>
      <c r="M243" s="5"/>
      <c r="N243">
        <v>10</v>
      </c>
      <c r="O243" s="14">
        <v>133</v>
      </c>
    </row>
    <row r="244" spans="1:15" x14ac:dyDescent="0.35">
      <c r="A244" t="s">
        <v>593</v>
      </c>
      <c r="B244">
        <v>10</v>
      </c>
      <c r="C244" t="s">
        <v>594</v>
      </c>
      <c r="D244">
        <v>8</v>
      </c>
      <c r="E244" s="1">
        <v>44992</v>
      </c>
      <c r="F244" s="1">
        <v>45006</v>
      </c>
      <c r="G244" s="2">
        <v>0.77083333333333337</v>
      </c>
      <c r="H244" s="2">
        <v>0.85416666666666663</v>
      </c>
      <c r="I244" t="s">
        <v>595</v>
      </c>
      <c r="J244" s="6">
        <v>504141000</v>
      </c>
      <c r="K244" t="s">
        <v>596</v>
      </c>
      <c r="M244" s="5"/>
      <c r="N244">
        <v>12</v>
      </c>
      <c r="O244" s="14">
        <v>40</v>
      </c>
    </row>
    <row r="245" spans="1:15" x14ac:dyDescent="0.35">
      <c r="A245" t="s">
        <v>597</v>
      </c>
      <c r="B245">
        <v>13</v>
      </c>
      <c r="C245" t="s">
        <v>598</v>
      </c>
      <c r="D245">
        <v>5</v>
      </c>
      <c r="E245" s="1">
        <v>45006</v>
      </c>
      <c r="F245" s="1">
        <v>45006</v>
      </c>
      <c r="G245" s="2">
        <v>0.72916666666666663</v>
      </c>
      <c r="H245" s="2">
        <v>0.875</v>
      </c>
      <c r="I245" t="s">
        <v>298</v>
      </c>
      <c r="J245" s="6">
        <v>504141000</v>
      </c>
      <c r="K245" t="s">
        <v>312</v>
      </c>
      <c r="M245" s="5"/>
      <c r="N245">
        <v>15</v>
      </c>
      <c r="O245" s="14">
        <v>26</v>
      </c>
    </row>
    <row r="246" spans="1:15" x14ac:dyDescent="0.35">
      <c r="A246" t="s">
        <v>599</v>
      </c>
      <c r="B246">
        <v>13</v>
      </c>
      <c r="C246" t="s">
        <v>600</v>
      </c>
      <c r="D246">
        <v>16</v>
      </c>
      <c r="E246" s="1">
        <v>44951</v>
      </c>
      <c r="F246" s="1">
        <v>45007</v>
      </c>
      <c r="G246" s="2">
        <v>0.64583333333333337</v>
      </c>
      <c r="H246" s="2">
        <v>0.70833333333333337</v>
      </c>
      <c r="I246" t="s">
        <v>317</v>
      </c>
      <c r="J246" s="6">
        <v>504141000</v>
      </c>
      <c r="K246" t="s">
        <v>601</v>
      </c>
      <c r="M246" s="5"/>
      <c r="N246">
        <v>15</v>
      </c>
      <c r="O246" s="14">
        <v>82</v>
      </c>
    </row>
    <row r="247" spans="1:15" x14ac:dyDescent="0.35">
      <c r="A247" t="s">
        <v>602</v>
      </c>
      <c r="B247">
        <v>1</v>
      </c>
      <c r="C247" t="s">
        <v>603</v>
      </c>
      <c r="D247">
        <v>40</v>
      </c>
      <c r="E247" s="1">
        <v>44839</v>
      </c>
      <c r="F247" s="1">
        <v>45007</v>
      </c>
      <c r="G247" s="2">
        <v>0.69791666666666663</v>
      </c>
      <c r="H247" s="2">
        <v>0.76041666666666663</v>
      </c>
      <c r="I247" t="s">
        <v>494</v>
      </c>
      <c r="J247" s="6">
        <v>504141000</v>
      </c>
      <c r="K247" t="s">
        <v>604</v>
      </c>
      <c r="M247" s="5"/>
      <c r="N247">
        <v>9</v>
      </c>
      <c r="O247" s="14">
        <v>231</v>
      </c>
    </row>
    <row r="248" spans="1:15" x14ac:dyDescent="0.35">
      <c r="A248" t="s">
        <v>605</v>
      </c>
      <c r="B248">
        <v>15</v>
      </c>
      <c r="C248" t="s">
        <v>606</v>
      </c>
      <c r="D248">
        <v>15</v>
      </c>
      <c r="E248" s="1">
        <v>45006</v>
      </c>
      <c r="F248" s="1">
        <v>45007</v>
      </c>
      <c r="G248" s="2">
        <v>0.58333333333333337</v>
      </c>
      <c r="H248" s="2">
        <v>0.75</v>
      </c>
      <c r="I248" t="s">
        <v>196</v>
      </c>
      <c r="J248" s="6">
        <v>504141000</v>
      </c>
      <c r="K248" t="s">
        <v>607</v>
      </c>
      <c r="M248" s="5"/>
      <c r="N248">
        <v>12</v>
      </c>
      <c r="O248" s="14">
        <v>98</v>
      </c>
    </row>
    <row r="249" spans="1:15" x14ac:dyDescent="0.35">
      <c r="A249" t="s">
        <v>608</v>
      </c>
      <c r="B249">
        <v>10</v>
      </c>
      <c r="C249" t="s">
        <v>609</v>
      </c>
      <c r="D249">
        <v>14</v>
      </c>
      <c r="E249" s="1">
        <v>45007</v>
      </c>
      <c r="F249" s="1">
        <v>45007</v>
      </c>
      <c r="G249" s="2">
        <v>0.33333333333333331</v>
      </c>
      <c r="H249" s="2">
        <v>0.75</v>
      </c>
      <c r="I249" t="s">
        <v>208</v>
      </c>
      <c r="K249" t="s">
        <v>596</v>
      </c>
      <c r="M249" s="5"/>
      <c r="N249">
        <v>12</v>
      </c>
      <c r="O249" s="14">
        <v>5</v>
      </c>
    </row>
    <row r="250" spans="1:15" x14ac:dyDescent="0.35">
      <c r="A250" t="s">
        <v>610</v>
      </c>
      <c r="B250">
        <v>2</v>
      </c>
      <c r="C250" t="s">
        <v>611</v>
      </c>
      <c r="D250">
        <v>3</v>
      </c>
      <c r="E250" s="1">
        <v>45007</v>
      </c>
      <c r="F250" s="1">
        <v>45007</v>
      </c>
      <c r="G250" s="2">
        <v>0.77083333333333337</v>
      </c>
      <c r="H250" s="2">
        <v>0.85416666666666663</v>
      </c>
      <c r="I250" t="s">
        <v>425</v>
      </c>
      <c r="J250" s="6">
        <v>504141000</v>
      </c>
      <c r="K250" t="s">
        <v>612</v>
      </c>
      <c r="M250" s="5"/>
      <c r="N250">
        <v>20</v>
      </c>
      <c r="O250" s="14">
        <v>0</v>
      </c>
    </row>
    <row r="251" spans="1:15" x14ac:dyDescent="0.35">
      <c r="A251" t="s">
        <v>613</v>
      </c>
      <c r="B251">
        <v>1</v>
      </c>
      <c r="C251" t="s">
        <v>614</v>
      </c>
      <c r="D251">
        <v>40</v>
      </c>
      <c r="E251" s="1">
        <v>44832</v>
      </c>
      <c r="F251" s="1">
        <v>45007</v>
      </c>
      <c r="G251" s="2">
        <v>0.69791666666666663</v>
      </c>
      <c r="H251" s="2">
        <v>0.76041666666666663</v>
      </c>
      <c r="I251" t="s">
        <v>403</v>
      </c>
      <c r="J251" s="6">
        <v>504141000</v>
      </c>
      <c r="K251" t="s">
        <v>615</v>
      </c>
      <c r="M251" s="5"/>
      <c r="N251">
        <v>9</v>
      </c>
      <c r="O251" s="14">
        <v>212</v>
      </c>
    </row>
    <row r="252" spans="1:15" x14ac:dyDescent="0.35">
      <c r="A252" t="s">
        <v>616</v>
      </c>
      <c r="B252">
        <v>13</v>
      </c>
      <c r="C252" t="s">
        <v>617</v>
      </c>
      <c r="D252">
        <v>4</v>
      </c>
      <c r="E252" s="1">
        <v>45007</v>
      </c>
      <c r="F252" s="1">
        <v>45007</v>
      </c>
      <c r="G252" s="2">
        <v>0.75</v>
      </c>
      <c r="H252" s="2">
        <v>0.875</v>
      </c>
      <c r="I252" t="s">
        <v>298</v>
      </c>
      <c r="J252" s="6">
        <v>504141000</v>
      </c>
      <c r="K252" t="s">
        <v>337</v>
      </c>
      <c r="M252" s="5"/>
      <c r="N252">
        <v>15</v>
      </c>
      <c r="O252" s="14">
        <v>41</v>
      </c>
    </row>
    <row r="253" spans="1:15" x14ac:dyDescent="0.35">
      <c r="A253" t="s">
        <v>618</v>
      </c>
      <c r="B253">
        <v>1</v>
      </c>
      <c r="C253" t="s">
        <v>619</v>
      </c>
      <c r="D253">
        <v>40</v>
      </c>
      <c r="E253" s="1">
        <v>44833</v>
      </c>
      <c r="F253" s="1">
        <v>45008</v>
      </c>
      <c r="G253" s="2">
        <v>0.77083333333333337</v>
      </c>
      <c r="H253" s="2">
        <v>0.83333333333333337</v>
      </c>
      <c r="I253" t="s">
        <v>366</v>
      </c>
      <c r="J253" s="6">
        <v>504141000</v>
      </c>
      <c r="K253" t="s">
        <v>472</v>
      </c>
      <c r="M253" s="5"/>
      <c r="N253">
        <v>9</v>
      </c>
      <c r="O253" s="14">
        <v>212</v>
      </c>
    </row>
    <row r="254" spans="1:15" x14ac:dyDescent="0.35">
      <c r="A254" t="s">
        <v>620</v>
      </c>
      <c r="C254" t="s">
        <v>621</v>
      </c>
      <c r="D254">
        <v>8</v>
      </c>
      <c r="E254" s="1">
        <v>45007</v>
      </c>
      <c r="F254" s="1">
        <v>45008</v>
      </c>
      <c r="G254" s="2">
        <v>0.75</v>
      </c>
      <c r="H254" s="2">
        <v>0.875</v>
      </c>
      <c r="I254" t="s">
        <v>419</v>
      </c>
      <c r="J254" s="6">
        <v>504141000</v>
      </c>
      <c r="K254" t="s">
        <v>622</v>
      </c>
      <c r="M254" s="5"/>
      <c r="N254">
        <v>9</v>
      </c>
      <c r="O254" s="14">
        <v>56</v>
      </c>
    </row>
    <row r="255" spans="1:15" x14ac:dyDescent="0.35">
      <c r="A255" t="s">
        <v>623</v>
      </c>
      <c r="B255">
        <v>1</v>
      </c>
      <c r="C255" t="s">
        <v>624</v>
      </c>
      <c r="D255">
        <v>40</v>
      </c>
      <c r="E255" s="1">
        <v>44840</v>
      </c>
      <c r="F255" s="1">
        <v>45008</v>
      </c>
      <c r="G255" s="2">
        <v>0.77083333333333337</v>
      </c>
      <c r="H255" s="2">
        <v>0.83333333333333337</v>
      </c>
      <c r="I255" t="s">
        <v>494</v>
      </c>
      <c r="J255" s="6">
        <v>504141000</v>
      </c>
      <c r="K255" t="s">
        <v>625</v>
      </c>
      <c r="M255" s="5"/>
      <c r="N255">
        <v>9</v>
      </c>
      <c r="O255" s="14">
        <v>212</v>
      </c>
    </row>
    <row r="256" spans="1:15" x14ac:dyDescent="0.35">
      <c r="A256" t="s">
        <v>626</v>
      </c>
      <c r="B256">
        <v>8</v>
      </c>
      <c r="C256" t="s">
        <v>627</v>
      </c>
      <c r="D256">
        <v>16</v>
      </c>
      <c r="E256" s="1">
        <v>44987</v>
      </c>
      <c r="F256" s="1">
        <v>45008</v>
      </c>
      <c r="G256" s="2">
        <v>0.375</v>
      </c>
      <c r="H256" s="2">
        <v>0.5</v>
      </c>
      <c r="I256" t="s">
        <v>436</v>
      </c>
      <c r="J256" s="6">
        <v>504141000</v>
      </c>
      <c r="K256" t="s">
        <v>437</v>
      </c>
      <c r="M256" s="5"/>
      <c r="N256">
        <v>9</v>
      </c>
      <c r="O256" s="14">
        <v>124</v>
      </c>
    </row>
    <row r="257" spans="1:15" x14ac:dyDescent="0.35">
      <c r="A257" t="s">
        <v>628</v>
      </c>
      <c r="B257">
        <v>1</v>
      </c>
      <c r="C257" t="s">
        <v>474</v>
      </c>
      <c r="D257">
        <v>40</v>
      </c>
      <c r="E257" s="1">
        <v>44833</v>
      </c>
      <c r="F257" s="1">
        <v>45008</v>
      </c>
      <c r="G257" s="2">
        <v>0.69791666666666663</v>
      </c>
      <c r="H257" s="2">
        <v>0.76041666666666663</v>
      </c>
      <c r="I257" t="s">
        <v>629</v>
      </c>
      <c r="K257" t="s">
        <v>475</v>
      </c>
      <c r="M257" s="5"/>
      <c r="N257">
        <v>10</v>
      </c>
      <c r="O257" s="14">
        <v>231</v>
      </c>
    </row>
    <row r="258" spans="1:15" x14ac:dyDescent="0.35">
      <c r="A258" t="s">
        <v>630</v>
      </c>
      <c r="B258">
        <v>13</v>
      </c>
      <c r="C258" t="s">
        <v>631</v>
      </c>
      <c r="D258">
        <v>16</v>
      </c>
      <c r="E258" s="1">
        <v>44938</v>
      </c>
      <c r="F258" s="1">
        <v>45008</v>
      </c>
      <c r="G258" s="2">
        <v>0.79861111111111116</v>
      </c>
      <c r="H258" s="2">
        <v>0.84722222222222221</v>
      </c>
      <c r="I258" t="s">
        <v>632</v>
      </c>
      <c r="J258" s="6">
        <v>504141000</v>
      </c>
      <c r="K258" t="s">
        <v>633</v>
      </c>
      <c r="M258" s="5"/>
      <c r="N258">
        <v>15</v>
      </c>
      <c r="O258" s="14">
        <v>56</v>
      </c>
    </row>
    <row r="259" spans="1:15" x14ac:dyDescent="0.35">
      <c r="A259" t="s">
        <v>634</v>
      </c>
      <c r="B259">
        <v>1</v>
      </c>
      <c r="C259" t="s">
        <v>483</v>
      </c>
      <c r="D259">
        <v>40</v>
      </c>
      <c r="E259" s="1">
        <v>44840</v>
      </c>
      <c r="F259" s="1">
        <v>45008</v>
      </c>
      <c r="G259" s="2">
        <v>0.35416666666666669</v>
      </c>
      <c r="H259" s="2">
        <v>0.41666666666666669</v>
      </c>
      <c r="I259" t="s">
        <v>188</v>
      </c>
      <c r="J259" s="6">
        <v>504141000</v>
      </c>
      <c r="K259" t="s">
        <v>635</v>
      </c>
      <c r="M259" s="5"/>
      <c r="N259">
        <v>9</v>
      </c>
      <c r="O259" s="14">
        <v>231</v>
      </c>
    </row>
    <row r="260" spans="1:15" x14ac:dyDescent="0.35">
      <c r="A260" t="s">
        <v>636</v>
      </c>
      <c r="B260">
        <v>1</v>
      </c>
      <c r="C260" t="s">
        <v>637</v>
      </c>
      <c r="D260">
        <v>40</v>
      </c>
      <c r="E260" s="1">
        <v>44840</v>
      </c>
      <c r="F260" s="1">
        <v>45008</v>
      </c>
      <c r="G260" s="2">
        <v>0.42708333333333331</v>
      </c>
      <c r="H260" s="2">
        <v>0.48958333333333331</v>
      </c>
      <c r="I260" t="s">
        <v>366</v>
      </c>
      <c r="J260" s="6">
        <v>504141000</v>
      </c>
      <c r="K260" t="s">
        <v>463</v>
      </c>
      <c r="M260" s="5"/>
      <c r="N260">
        <v>10</v>
      </c>
      <c r="O260" s="14">
        <v>231</v>
      </c>
    </row>
    <row r="261" spans="1:15" x14ac:dyDescent="0.35">
      <c r="A261" t="s">
        <v>638</v>
      </c>
      <c r="B261">
        <v>1</v>
      </c>
      <c r="C261" t="s">
        <v>639</v>
      </c>
      <c r="D261">
        <v>40</v>
      </c>
      <c r="E261" s="1">
        <v>44840</v>
      </c>
      <c r="F261" s="1">
        <v>45008</v>
      </c>
      <c r="G261" s="2">
        <v>0.77083333333333337</v>
      </c>
      <c r="H261" s="2">
        <v>0.83333333333333337</v>
      </c>
      <c r="I261" t="s">
        <v>403</v>
      </c>
      <c r="J261" s="6">
        <v>504141000</v>
      </c>
      <c r="K261" t="s">
        <v>467</v>
      </c>
      <c r="M261" s="5"/>
      <c r="N261">
        <v>10</v>
      </c>
      <c r="O261" s="14">
        <v>212</v>
      </c>
    </row>
    <row r="262" spans="1:15" x14ac:dyDescent="0.35">
      <c r="A262" t="s">
        <v>640</v>
      </c>
      <c r="C262" t="s">
        <v>641</v>
      </c>
      <c r="D262">
        <v>2</v>
      </c>
      <c r="E262" s="1">
        <v>45008</v>
      </c>
      <c r="F262" s="1">
        <v>45008</v>
      </c>
      <c r="G262" s="2">
        <v>0.64583333333333337</v>
      </c>
      <c r="H262" s="2">
        <v>0.70833333333333337</v>
      </c>
      <c r="I262" t="s">
        <v>262</v>
      </c>
      <c r="K262" t="s">
        <v>263</v>
      </c>
      <c r="M262" s="5"/>
      <c r="N262">
        <v>7</v>
      </c>
      <c r="O262" s="14">
        <v>0</v>
      </c>
    </row>
    <row r="263" spans="1:15" x14ac:dyDescent="0.35">
      <c r="A263" t="s">
        <v>642</v>
      </c>
      <c r="B263">
        <v>13</v>
      </c>
      <c r="C263" t="s">
        <v>643</v>
      </c>
      <c r="D263">
        <v>16</v>
      </c>
      <c r="E263" s="1">
        <v>44938</v>
      </c>
      <c r="F263" s="1">
        <v>45008</v>
      </c>
      <c r="G263" s="2">
        <v>0.84722222222222221</v>
      </c>
      <c r="H263" s="2">
        <v>0.89583333333333337</v>
      </c>
      <c r="I263" t="s">
        <v>632</v>
      </c>
      <c r="J263" s="6">
        <v>504141000</v>
      </c>
      <c r="K263" t="s">
        <v>633</v>
      </c>
      <c r="M263" s="5"/>
      <c r="N263">
        <v>15</v>
      </c>
      <c r="O263" s="14">
        <v>71</v>
      </c>
    </row>
    <row r="264" spans="1:15" x14ac:dyDescent="0.35">
      <c r="A264" t="s">
        <v>644</v>
      </c>
      <c r="B264">
        <v>10</v>
      </c>
      <c r="C264" t="s">
        <v>645</v>
      </c>
      <c r="D264">
        <v>22</v>
      </c>
      <c r="E264" s="1">
        <v>44988</v>
      </c>
      <c r="F264" s="1">
        <v>45009</v>
      </c>
      <c r="G264" s="2">
        <v>0.66666666666666663</v>
      </c>
      <c r="H264" s="2">
        <v>0.75</v>
      </c>
      <c r="I264" t="s">
        <v>385</v>
      </c>
      <c r="J264" s="6">
        <v>504141000</v>
      </c>
      <c r="K264" t="s">
        <v>646</v>
      </c>
      <c r="M264" s="5"/>
      <c r="N264">
        <v>15</v>
      </c>
      <c r="O264" s="14">
        <v>41</v>
      </c>
    </row>
    <row r="265" spans="1:15" x14ac:dyDescent="0.35">
      <c r="A265" t="s">
        <v>647</v>
      </c>
      <c r="C265" t="s">
        <v>648</v>
      </c>
      <c r="D265">
        <v>5</v>
      </c>
      <c r="E265" s="1">
        <v>45009</v>
      </c>
      <c r="F265" s="1">
        <v>45009</v>
      </c>
      <c r="G265" s="2">
        <v>0.625</v>
      </c>
      <c r="H265" s="2">
        <v>0.77083333333333337</v>
      </c>
      <c r="I265" t="s">
        <v>419</v>
      </c>
      <c r="J265" s="6">
        <v>504141000</v>
      </c>
      <c r="K265" t="s">
        <v>420</v>
      </c>
      <c r="M265" s="5"/>
      <c r="N265">
        <v>18</v>
      </c>
      <c r="O265" s="14">
        <v>34</v>
      </c>
    </row>
    <row r="266" spans="1:15" x14ac:dyDescent="0.35">
      <c r="A266" t="s">
        <v>649</v>
      </c>
      <c r="B266">
        <v>1</v>
      </c>
      <c r="C266" t="s">
        <v>650</v>
      </c>
      <c r="D266">
        <v>24</v>
      </c>
      <c r="E266" s="1">
        <v>44827</v>
      </c>
      <c r="F266" s="1">
        <v>45009</v>
      </c>
      <c r="G266" s="2">
        <v>0.69791666666666663</v>
      </c>
      <c r="H266" s="2">
        <v>0.76041666666666663</v>
      </c>
      <c r="I266" t="s">
        <v>466</v>
      </c>
      <c r="J266" s="6">
        <v>504141000</v>
      </c>
      <c r="K266" t="s">
        <v>397</v>
      </c>
      <c r="M266" s="5"/>
      <c r="N266">
        <v>9</v>
      </c>
      <c r="O266" s="14">
        <v>138</v>
      </c>
    </row>
    <row r="267" spans="1:15" x14ac:dyDescent="0.35">
      <c r="A267" t="s">
        <v>651</v>
      </c>
      <c r="B267">
        <v>8</v>
      </c>
      <c r="C267" t="s">
        <v>652</v>
      </c>
      <c r="D267">
        <v>4</v>
      </c>
      <c r="E267" s="1">
        <v>45009</v>
      </c>
      <c r="F267" s="1">
        <v>45009</v>
      </c>
      <c r="G267" s="2">
        <v>0.375</v>
      </c>
      <c r="H267" s="2">
        <v>0.5</v>
      </c>
      <c r="I267" t="s">
        <v>219</v>
      </c>
      <c r="J267" s="6">
        <v>504141000</v>
      </c>
      <c r="K267" t="s">
        <v>220</v>
      </c>
      <c r="M267" s="5"/>
      <c r="N267">
        <v>10</v>
      </c>
      <c r="O267" s="14">
        <v>29</v>
      </c>
    </row>
    <row r="268" spans="1:15" x14ac:dyDescent="0.35">
      <c r="A268" t="s">
        <v>653</v>
      </c>
      <c r="B268">
        <v>2</v>
      </c>
      <c r="C268" t="s">
        <v>654</v>
      </c>
      <c r="D268">
        <v>2</v>
      </c>
      <c r="E268" s="1">
        <v>45037</v>
      </c>
      <c r="F268" s="1">
        <v>45037</v>
      </c>
      <c r="G268" s="2">
        <v>0.625</v>
      </c>
      <c r="H268" s="2">
        <v>0.6875</v>
      </c>
      <c r="I268" t="s">
        <v>208</v>
      </c>
      <c r="K268" t="s">
        <v>655</v>
      </c>
      <c r="M268" s="5"/>
      <c r="N268">
        <v>100</v>
      </c>
      <c r="O268" s="14">
        <v>0</v>
      </c>
    </row>
    <row r="269" spans="1:15" x14ac:dyDescent="0.35">
      <c r="A269" t="s">
        <v>656</v>
      </c>
      <c r="B269">
        <v>15</v>
      </c>
      <c r="C269" t="s">
        <v>657</v>
      </c>
      <c r="D269">
        <v>8</v>
      </c>
      <c r="E269" s="1">
        <v>44995</v>
      </c>
      <c r="F269" s="1">
        <v>45009</v>
      </c>
      <c r="G269" s="2">
        <v>0.625</v>
      </c>
      <c r="H269" s="2">
        <v>0.70833333333333337</v>
      </c>
      <c r="I269" t="s">
        <v>329</v>
      </c>
      <c r="J269" s="6">
        <v>504141000</v>
      </c>
      <c r="K269" t="s">
        <v>330</v>
      </c>
      <c r="M269" s="5"/>
      <c r="N269">
        <v>10</v>
      </c>
      <c r="O269" s="14">
        <v>34</v>
      </c>
    </row>
    <row r="270" spans="1:15" x14ac:dyDescent="0.35">
      <c r="A270" t="s">
        <v>658</v>
      </c>
      <c r="B270">
        <v>2</v>
      </c>
      <c r="C270" t="s">
        <v>659</v>
      </c>
      <c r="D270">
        <v>18</v>
      </c>
      <c r="E270" s="1">
        <v>44996</v>
      </c>
      <c r="F270" s="1">
        <v>45010</v>
      </c>
      <c r="G270" s="2">
        <v>0.375</v>
      </c>
      <c r="H270" s="2">
        <v>0.6875</v>
      </c>
      <c r="I270" t="s">
        <v>340</v>
      </c>
      <c r="J270" s="6">
        <v>504141000</v>
      </c>
      <c r="K270" t="s">
        <v>660</v>
      </c>
      <c r="M270" s="5"/>
      <c r="N270">
        <v>18</v>
      </c>
      <c r="O270" s="14">
        <v>101</v>
      </c>
    </row>
    <row r="271" spans="1:15" x14ac:dyDescent="0.35">
      <c r="A271" t="s">
        <v>661</v>
      </c>
      <c r="B271">
        <v>15</v>
      </c>
      <c r="C271" t="s">
        <v>230</v>
      </c>
      <c r="D271">
        <v>9</v>
      </c>
      <c r="E271" s="1">
        <v>45010</v>
      </c>
      <c r="F271" s="1">
        <v>45010</v>
      </c>
      <c r="G271" s="2">
        <v>0.375</v>
      </c>
      <c r="H271" s="2">
        <v>0.66666666666666663</v>
      </c>
      <c r="I271" t="s">
        <v>231</v>
      </c>
      <c r="J271" s="6">
        <v>504141000</v>
      </c>
      <c r="K271" t="s">
        <v>662</v>
      </c>
      <c r="M271" s="5"/>
      <c r="N271">
        <v>10</v>
      </c>
      <c r="O271" s="14">
        <v>53</v>
      </c>
    </row>
    <row r="272" spans="1:15" x14ac:dyDescent="0.35">
      <c r="A272" t="s">
        <v>663</v>
      </c>
      <c r="B272">
        <v>15</v>
      </c>
      <c r="C272" t="s">
        <v>664</v>
      </c>
      <c r="D272">
        <v>24</v>
      </c>
      <c r="E272" s="1">
        <v>44996</v>
      </c>
      <c r="F272" s="1">
        <v>45010</v>
      </c>
      <c r="G272" s="2">
        <v>0.375</v>
      </c>
      <c r="H272" s="2">
        <v>0.66666666666666663</v>
      </c>
      <c r="I272" t="s">
        <v>591</v>
      </c>
      <c r="J272" s="6">
        <v>504141000</v>
      </c>
      <c r="K272" t="s">
        <v>665</v>
      </c>
      <c r="M272" s="5"/>
      <c r="N272">
        <v>8</v>
      </c>
      <c r="O272" s="14">
        <v>148</v>
      </c>
    </row>
    <row r="273" spans="1:15" x14ac:dyDescent="0.35">
      <c r="A273" t="s">
        <v>666</v>
      </c>
      <c r="B273">
        <v>13</v>
      </c>
      <c r="C273" t="s">
        <v>667</v>
      </c>
      <c r="D273">
        <v>6</v>
      </c>
      <c r="E273" s="1">
        <v>45010</v>
      </c>
      <c r="F273" s="1">
        <v>45010</v>
      </c>
      <c r="G273" s="2">
        <v>0.41666666666666669</v>
      </c>
      <c r="H273" s="2">
        <v>0.58333333333333337</v>
      </c>
      <c r="I273" t="s">
        <v>429</v>
      </c>
      <c r="J273" s="6">
        <v>504141000</v>
      </c>
      <c r="K273" t="s">
        <v>668</v>
      </c>
      <c r="M273" s="5"/>
      <c r="N273">
        <v>14</v>
      </c>
      <c r="O273" s="14">
        <v>42</v>
      </c>
    </row>
    <row r="274" spans="1:15" x14ac:dyDescent="0.35">
      <c r="A274" t="s">
        <v>669</v>
      </c>
      <c r="B274">
        <v>2</v>
      </c>
      <c r="C274" t="s">
        <v>670</v>
      </c>
      <c r="D274">
        <v>20</v>
      </c>
      <c r="E274" s="1">
        <v>44984</v>
      </c>
      <c r="F274" s="1">
        <v>45012</v>
      </c>
      <c r="G274" s="2">
        <v>0.77083333333333337</v>
      </c>
      <c r="H274" s="2">
        <v>0.89583333333333337</v>
      </c>
      <c r="I274" t="s">
        <v>340</v>
      </c>
      <c r="J274" s="6">
        <v>504141000</v>
      </c>
      <c r="K274" t="s">
        <v>671</v>
      </c>
      <c r="M274" s="5"/>
      <c r="N274">
        <v>14</v>
      </c>
      <c r="O274" s="14">
        <v>168</v>
      </c>
    </row>
    <row r="275" spans="1:15" x14ac:dyDescent="0.35">
      <c r="A275" t="s">
        <v>672</v>
      </c>
      <c r="B275">
        <v>1</v>
      </c>
      <c r="C275" t="s">
        <v>673</v>
      </c>
      <c r="D275">
        <v>40</v>
      </c>
      <c r="E275" s="1">
        <v>44837</v>
      </c>
      <c r="F275" s="1">
        <v>45012</v>
      </c>
      <c r="G275" s="2">
        <v>0.625</v>
      </c>
      <c r="H275" s="2">
        <v>0.6875</v>
      </c>
      <c r="I275" t="s">
        <v>403</v>
      </c>
      <c r="J275" s="6">
        <v>504141000</v>
      </c>
      <c r="K275" t="s">
        <v>674</v>
      </c>
      <c r="M275" s="5"/>
      <c r="N275">
        <v>9</v>
      </c>
      <c r="O275" s="14">
        <v>231</v>
      </c>
    </row>
    <row r="276" spans="1:15" x14ac:dyDescent="0.35">
      <c r="A276" t="s">
        <v>675</v>
      </c>
      <c r="B276">
        <v>13</v>
      </c>
      <c r="C276" t="s">
        <v>676</v>
      </c>
      <c r="D276">
        <v>32</v>
      </c>
      <c r="E276" s="1">
        <v>44823</v>
      </c>
      <c r="F276" s="1">
        <v>45033</v>
      </c>
      <c r="G276" s="2">
        <v>0.77083333333333337</v>
      </c>
      <c r="H276" s="2">
        <v>0.8125</v>
      </c>
      <c r="I276" t="s">
        <v>677</v>
      </c>
      <c r="K276" t="s">
        <v>678</v>
      </c>
      <c r="M276" s="5"/>
      <c r="N276">
        <v>25</v>
      </c>
      <c r="O276" s="14">
        <v>117</v>
      </c>
    </row>
    <row r="277" spans="1:15" x14ac:dyDescent="0.35">
      <c r="A277" t="s">
        <v>679</v>
      </c>
      <c r="B277">
        <v>2</v>
      </c>
      <c r="C277" t="s">
        <v>680</v>
      </c>
      <c r="D277">
        <v>10</v>
      </c>
      <c r="E277" s="1">
        <v>44984</v>
      </c>
      <c r="F277" s="1">
        <v>45012</v>
      </c>
      <c r="G277" s="2">
        <v>0.35416666666666669</v>
      </c>
      <c r="H277" s="2">
        <v>0.41666666666666669</v>
      </c>
      <c r="I277" t="s">
        <v>272</v>
      </c>
      <c r="K277" t="s">
        <v>273</v>
      </c>
      <c r="M277" s="5"/>
      <c r="N277">
        <v>9</v>
      </c>
      <c r="O277" s="14">
        <v>45</v>
      </c>
    </row>
    <row r="278" spans="1:15" x14ac:dyDescent="0.35">
      <c r="A278" t="s">
        <v>681</v>
      </c>
      <c r="B278">
        <v>2</v>
      </c>
      <c r="C278" t="s">
        <v>682</v>
      </c>
      <c r="D278">
        <v>10</v>
      </c>
      <c r="E278" s="1">
        <v>44984</v>
      </c>
      <c r="F278" s="1">
        <v>45012</v>
      </c>
      <c r="G278" s="2">
        <v>0.42708333333333331</v>
      </c>
      <c r="H278" s="2">
        <v>0.48958333333333331</v>
      </c>
      <c r="I278" t="s">
        <v>272</v>
      </c>
      <c r="K278" t="s">
        <v>273</v>
      </c>
      <c r="M278" s="5"/>
      <c r="N278">
        <v>9</v>
      </c>
      <c r="O278" s="14">
        <v>45</v>
      </c>
    </row>
    <row r="279" spans="1:15" x14ac:dyDescent="0.35">
      <c r="A279" t="s">
        <v>683</v>
      </c>
      <c r="B279">
        <v>1</v>
      </c>
      <c r="C279" t="s">
        <v>684</v>
      </c>
      <c r="D279">
        <v>40</v>
      </c>
      <c r="E279" s="1">
        <v>44838</v>
      </c>
      <c r="F279" s="1">
        <v>45013</v>
      </c>
      <c r="G279" s="2">
        <v>0.69791666666666663</v>
      </c>
      <c r="H279" s="2">
        <v>0.76041666666666663</v>
      </c>
      <c r="I279" t="s">
        <v>494</v>
      </c>
      <c r="J279" s="6">
        <v>504141000</v>
      </c>
      <c r="K279" t="s">
        <v>685</v>
      </c>
      <c r="M279" s="5"/>
      <c r="N279">
        <v>9</v>
      </c>
      <c r="O279" s="14">
        <v>226</v>
      </c>
    </row>
    <row r="280" spans="1:15" x14ac:dyDescent="0.35">
      <c r="A280" t="s">
        <v>686</v>
      </c>
      <c r="B280">
        <v>1</v>
      </c>
      <c r="C280" t="s">
        <v>687</v>
      </c>
      <c r="D280">
        <v>40</v>
      </c>
      <c r="E280" s="1">
        <v>44845</v>
      </c>
      <c r="F280" s="1">
        <v>45013</v>
      </c>
      <c r="G280" s="2">
        <v>0.77083333333333337</v>
      </c>
      <c r="H280" s="2">
        <v>0.83333333333333337</v>
      </c>
      <c r="I280" t="s">
        <v>688</v>
      </c>
      <c r="K280" t="s">
        <v>689</v>
      </c>
      <c r="M280" s="5"/>
      <c r="N280">
        <v>9</v>
      </c>
      <c r="O280" s="14">
        <v>226</v>
      </c>
    </row>
    <row r="281" spans="1:15" x14ac:dyDescent="0.35">
      <c r="A281" t="s">
        <v>690</v>
      </c>
      <c r="B281">
        <v>8</v>
      </c>
      <c r="C281" t="s">
        <v>691</v>
      </c>
      <c r="D281">
        <v>15</v>
      </c>
      <c r="E281" s="1">
        <v>44992</v>
      </c>
      <c r="F281" s="1">
        <v>45013</v>
      </c>
      <c r="G281" s="2">
        <v>0.375</v>
      </c>
      <c r="H281" s="2">
        <v>0.48958333333333331</v>
      </c>
      <c r="I281" t="s">
        <v>436</v>
      </c>
      <c r="J281" s="6">
        <v>504141000</v>
      </c>
      <c r="K281" t="s">
        <v>437</v>
      </c>
      <c r="M281" s="5"/>
      <c r="N281">
        <v>9</v>
      </c>
      <c r="O281" s="14">
        <v>121</v>
      </c>
    </row>
    <row r="282" spans="1:15" x14ac:dyDescent="0.35">
      <c r="A282" t="s">
        <v>692</v>
      </c>
      <c r="B282">
        <v>1</v>
      </c>
      <c r="C282" t="s">
        <v>603</v>
      </c>
      <c r="D282">
        <v>40</v>
      </c>
      <c r="E282" s="1">
        <v>44831</v>
      </c>
      <c r="F282" s="1">
        <v>45013</v>
      </c>
      <c r="G282" s="2">
        <v>0.42708333333333331</v>
      </c>
      <c r="H282" s="2">
        <v>0.48958333333333331</v>
      </c>
      <c r="I282" t="s">
        <v>583</v>
      </c>
      <c r="J282" s="6">
        <v>504141000</v>
      </c>
      <c r="K282" t="s">
        <v>568</v>
      </c>
      <c r="M282" s="5"/>
      <c r="N282">
        <v>9</v>
      </c>
      <c r="O282" s="14">
        <v>231</v>
      </c>
    </row>
    <row r="283" spans="1:15" x14ac:dyDescent="0.35">
      <c r="A283" t="s">
        <v>693</v>
      </c>
      <c r="B283">
        <v>13</v>
      </c>
      <c r="C283" t="s">
        <v>694</v>
      </c>
      <c r="D283">
        <v>14</v>
      </c>
      <c r="E283" s="1">
        <v>44943</v>
      </c>
      <c r="F283" s="1">
        <v>45013</v>
      </c>
      <c r="G283" s="2">
        <v>0.44791666666666669</v>
      </c>
      <c r="H283" s="2">
        <v>0.48958333333333331</v>
      </c>
      <c r="I283" t="s">
        <v>243</v>
      </c>
      <c r="J283" s="6">
        <v>504141000</v>
      </c>
      <c r="K283" t="s">
        <v>695</v>
      </c>
      <c r="M283" s="5"/>
      <c r="N283">
        <v>16</v>
      </c>
      <c r="O283" s="14">
        <v>77</v>
      </c>
    </row>
    <row r="284" spans="1:15" x14ac:dyDescent="0.35">
      <c r="A284" t="s">
        <v>696</v>
      </c>
      <c r="C284" t="s">
        <v>697</v>
      </c>
      <c r="D284">
        <v>8</v>
      </c>
      <c r="E284" s="1">
        <v>45012</v>
      </c>
      <c r="F284" s="1">
        <v>45013</v>
      </c>
      <c r="G284" s="2">
        <v>0.70833333333333337</v>
      </c>
      <c r="H284" s="2">
        <v>0.83333333333333337</v>
      </c>
      <c r="I284" t="s">
        <v>219</v>
      </c>
      <c r="J284" s="6">
        <v>504141000</v>
      </c>
      <c r="K284" t="s">
        <v>622</v>
      </c>
      <c r="M284" s="5"/>
      <c r="N284">
        <v>9</v>
      </c>
      <c r="O284" s="14">
        <v>56</v>
      </c>
    </row>
    <row r="285" spans="1:15" x14ac:dyDescent="0.35">
      <c r="A285" t="s">
        <v>698</v>
      </c>
      <c r="B285">
        <v>13</v>
      </c>
      <c r="C285" t="s">
        <v>699</v>
      </c>
      <c r="D285">
        <v>6</v>
      </c>
      <c r="E285" s="1">
        <v>44992</v>
      </c>
      <c r="F285" s="1">
        <v>45013</v>
      </c>
      <c r="G285" s="2">
        <v>0.71875</v>
      </c>
      <c r="H285" s="2">
        <v>0.76041666666666663</v>
      </c>
      <c r="I285" t="s">
        <v>700</v>
      </c>
      <c r="K285" t="s">
        <v>701</v>
      </c>
      <c r="M285" s="5"/>
      <c r="N285">
        <v>10</v>
      </c>
      <c r="O285" s="14">
        <v>45</v>
      </c>
    </row>
    <row r="286" spans="1:15" x14ac:dyDescent="0.35">
      <c r="A286" t="s">
        <v>702</v>
      </c>
      <c r="B286">
        <v>13</v>
      </c>
      <c r="C286" t="s">
        <v>703</v>
      </c>
      <c r="D286">
        <v>20</v>
      </c>
      <c r="E286" s="1">
        <v>44943</v>
      </c>
      <c r="F286" s="1">
        <v>45013</v>
      </c>
      <c r="G286" s="2">
        <v>0.375</v>
      </c>
      <c r="H286" s="2">
        <v>0.4375</v>
      </c>
      <c r="I286" t="s">
        <v>243</v>
      </c>
      <c r="J286" s="6">
        <v>504141000</v>
      </c>
      <c r="K286" t="s">
        <v>695</v>
      </c>
      <c r="M286" s="5"/>
      <c r="N286">
        <v>18</v>
      </c>
      <c r="O286" s="14">
        <v>116</v>
      </c>
    </row>
    <row r="287" spans="1:15" x14ac:dyDescent="0.35">
      <c r="A287" t="s">
        <v>704</v>
      </c>
      <c r="B287">
        <v>13</v>
      </c>
      <c r="C287" t="s">
        <v>705</v>
      </c>
      <c r="D287">
        <v>14</v>
      </c>
      <c r="E287" s="1">
        <v>44944</v>
      </c>
      <c r="F287" s="1">
        <v>45014</v>
      </c>
      <c r="G287" s="2">
        <v>0.75</v>
      </c>
      <c r="H287" s="2">
        <v>0.79166666666666663</v>
      </c>
      <c r="I287" t="s">
        <v>486</v>
      </c>
      <c r="K287" t="s">
        <v>706</v>
      </c>
      <c r="M287" s="5"/>
      <c r="N287">
        <v>18</v>
      </c>
      <c r="O287" s="14">
        <v>61</v>
      </c>
    </row>
    <row r="288" spans="1:15" x14ac:dyDescent="0.35">
      <c r="A288" t="s">
        <v>707</v>
      </c>
      <c r="C288" t="s">
        <v>314</v>
      </c>
      <c r="D288">
        <v>4</v>
      </c>
      <c r="E288" s="1">
        <v>45014</v>
      </c>
      <c r="F288" s="1">
        <v>45014</v>
      </c>
      <c r="G288" s="2">
        <v>0.75</v>
      </c>
      <c r="H288" s="2">
        <v>0.875</v>
      </c>
      <c r="I288" t="s">
        <v>180</v>
      </c>
      <c r="J288" s="6">
        <v>504141000</v>
      </c>
      <c r="K288" t="s">
        <v>315</v>
      </c>
      <c r="M288" s="5"/>
      <c r="N288">
        <v>25</v>
      </c>
      <c r="O288" s="14">
        <v>0</v>
      </c>
    </row>
    <row r="289" spans="1:15" x14ac:dyDescent="0.35">
      <c r="A289" t="s">
        <v>708</v>
      </c>
      <c r="B289">
        <v>1</v>
      </c>
      <c r="C289" t="s">
        <v>709</v>
      </c>
      <c r="D289">
        <v>40</v>
      </c>
      <c r="E289" s="1">
        <v>44839</v>
      </c>
      <c r="F289" s="1">
        <v>45014</v>
      </c>
      <c r="G289" s="2">
        <v>0.69791666666666663</v>
      </c>
      <c r="H289" s="2">
        <v>0.76041666666666663</v>
      </c>
      <c r="I289" t="s">
        <v>466</v>
      </c>
      <c r="J289" s="6">
        <v>504141000</v>
      </c>
      <c r="K289" t="s">
        <v>574</v>
      </c>
      <c r="M289" s="5"/>
      <c r="N289">
        <v>9</v>
      </c>
      <c r="O289" s="14">
        <v>231</v>
      </c>
    </row>
    <row r="290" spans="1:15" x14ac:dyDescent="0.35">
      <c r="A290" t="s">
        <v>710</v>
      </c>
      <c r="B290">
        <v>13</v>
      </c>
      <c r="C290" t="s">
        <v>711</v>
      </c>
      <c r="D290">
        <v>8</v>
      </c>
      <c r="E290" s="1">
        <v>45008</v>
      </c>
      <c r="F290" s="1">
        <v>45014</v>
      </c>
      <c r="G290" s="2">
        <v>0.75</v>
      </c>
      <c r="H290" s="2">
        <v>0.875</v>
      </c>
      <c r="I290" t="s">
        <v>298</v>
      </c>
      <c r="J290" s="6">
        <v>504141000</v>
      </c>
      <c r="K290" t="s">
        <v>588</v>
      </c>
      <c r="M290" s="5"/>
      <c r="N290">
        <v>15</v>
      </c>
      <c r="O290" s="14">
        <v>46</v>
      </c>
    </row>
    <row r="291" spans="1:15" x14ac:dyDescent="0.35">
      <c r="A291" t="s">
        <v>712</v>
      </c>
      <c r="B291">
        <v>1</v>
      </c>
      <c r="C291" t="s">
        <v>713</v>
      </c>
      <c r="D291">
        <v>40</v>
      </c>
      <c r="E291" s="1">
        <v>44846</v>
      </c>
      <c r="F291" s="1">
        <v>45014</v>
      </c>
      <c r="G291" s="2">
        <v>0.69791666666666663</v>
      </c>
      <c r="H291" s="2">
        <v>0.76041666666666663</v>
      </c>
      <c r="I291" t="s">
        <v>444</v>
      </c>
      <c r="K291" t="s">
        <v>714</v>
      </c>
      <c r="M291" s="5"/>
      <c r="N291">
        <v>9</v>
      </c>
      <c r="O291" s="14">
        <v>212</v>
      </c>
    </row>
    <row r="292" spans="1:15" x14ac:dyDescent="0.35">
      <c r="A292" t="s">
        <v>715</v>
      </c>
      <c r="B292">
        <v>1</v>
      </c>
      <c r="C292" t="s">
        <v>716</v>
      </c>
      <c r="D292">
        <v>40</v>
      </c>
      <c r="E292" s="1">
        <v>44846</v>
      </c>
      <c r="F292" s="1">
        <v>45014</v>
      </c>
      <c r="G292" s="2">
        <v>0.77083333333333337</v>
      </c>
      <c r="H292" s="2">
        <v>0.83333333333333337</v>
      </c>
      <c r="I292" t="s">
        <v>444</v>
      </c>
      <c r="K292" t="s">
        <v>714</v>
      </c>
      <c r="M292" s="5"/>
      <c r="N292">
        <v>9</v>
      </c>
      <c r="O292" s="14">
        <v>212</v>
      </c>
    </row>
    <row r="293" spans="1:15" x14ac:dyDescent="0.35">
      <c r="A293" t="s">
        <v>717</v>
      </c>
      <c r="B293">
        <v>15</v>
      </c>
      <c r="C293" t="s">
        <v>718</v>
      </c>
      <c r="D293">
        <v>40</v>
      </c>
      <c r="E293" s="1">
        <v>44937</v>
      </c>
      <c r="F293" s="1">
        <v>45014</v>
      </c>
      <c r="G293" s="2">
        <v>0.77083333333333337</v>
      </c>
      <c r="H293" s="2">
        <v>0.89583333333333337</v>
      </c>
      <c r="I293" t="s">
        <v>591</v>
      </c>
      <c r="J293" s="6">
        <v>504141000</v>
      </c>
      <c r="K293" t="s">
        <v>665</v>
      </c>
      <c r="M293" s="5"/>
      <c r="N293">
        <v>10</v>
      </c>
      <c r="O293" s="14">
        <v>176</v>
      </c>
    </row>
    <row r="294" spans="1:15" x14ac:dyDescent="0.35">
      <c r="A294" t="s">
        <v>719</v>
      </c>
      <c r="B294">
        <v>13</v>
      </c>
      <c r="C294" t="s">
        <v>720</v>
      </c>
      <c r="D294">
        <v>14</v>
      </c>
      <c r="E294" s="1">
        <v>44937</v>
      </c>
      <c r="F294" s="1">
        <v>45014</v>
      </c>
      <c r="G294" s="2">
        <v>0.80208333333333337</v>
      </c>
      <c r="H294" s="2">
        <v>0.84375</v>
      </c>
      <c r="I294" t="s">
        <v>721</v>
      </c>
      <c r="K294" t="s">
        <v>722</v>
      </c>
      <c r="M294" s="5"/>
      <c r="N294">
        <v>18</v>
      </c>
      <c r="O294" s="14">
        <v>80</v>
      </c>
    </row>
    <row r="295" spans="1:15" x14ac:dyDescent="0.35">
      <c r="A295" t="s">
        <v>723</v>
      </c>
      <c r="B295">
        <v>2</v>
      </c>
      <c r="C295" t="s">
        <v>724</v>
      </c>
      <c r="D295">
        <v>4</v>
      </c>
      <c r="E295" s="1">
        <v>45014</v>
      </c>
      <c r="F295" s="1">
        <v>45014</v>
      </c>
      <c r="G295" s="2">
        <v>0.77083333333333337</v>
      </c>
      <c r="H295" s="2">
        <v>0.89583333333333337</v>
      </c>
      <c r="I295" t="s">
        <v>340</v>
      </c>
      <c r="J295" s="6">
        <v>504141000</v>
      </c>
      <c r="K295" t="s">
        <v>725</v>
      </c>
      <c r="M295" s="5"/>
      <c r="N295">
        <v>15</v>
      </c>
      <c r="O295" s="14">
        <v>23</v>
      </c>
    </row>
    <row r="296" spans="1:15" x14ac:dyDescent="0.35">
      <c r="A296" t="s">
        <v>726</v>
      </c>
      <c r="B296">
        <v>13</v>
      </c>
      <c r="C296" t="s">
        <v>727</v>
      </c>
      <c r="D296">
        <v>20</v>
      </c>
      <c r="E296" s="1">
        <v>44937</v>
      </c>
      <c r="F296" s="1">
        <v>45007</v>
      </c>
      <c r="G296" s="2">
        <v>0.75</v>
      </c>
      <c r="H296" s="2">
        <v>0.8125</v>
      </c>
      <c r="I296" t="s">
        <v>728</v>
      </c>
      <c r="K296" t="s">
        <v>729</v>
      </c>
      <c r="M296" s="5"/>
      <c r="N296">
        <v>15</v>
      </c>
      <c r="O296" s="14">
        <v>102</v>
      </c>
    </row>
    <row r="297" spans="1:15" x14ac:dyDescent="0.35">
      <c r="A297" t="s">
        <v>730</v>
      </c>
      <c r="B297">
        <v>13</v>
      </c>
      <c r="C297" t="s">
        <v>731</v>
      </c>
      <c r="D297">
        <v>4</v>
      </c>
      <c r="E297" s="1">
        <v>45015</v>
      </c>
      <c r="F297" s="1">
        <v>45015</v>
      </c>
      <c r="G297" s="2">
        <v>0.58333333333333337</v>
      </c>
      <c r="H297" s="2">
        <v>0.70833333333333337</v>
      </c>
      <c r="I297" t="s">
        <v>298</v>
      </c>
      <c r="J297" s="6">
        <v>504141000</v>
      </c>
      <c r="K297" t="s">
        <v>732</v>
      </c>
      <c r="M297" s="5"/>
      <c r="N297">
        <v>6</v>
      </c>
      <c r="O297" s="14">
        <v>23</v>
      </c>
    </row>
    <row r="298" spans="1:15" x14ac:dyDescent="0.35">
      <c r="A298" t="s">
        <v>733</v>
      </c>
      <c r="B298">
        <v>13</v>
      </c>
      <c r="C298" t="s">
        <v>734</v>
      </c>
      <c r="D298">
        <v>5</v>
      </c>
      <c r="E298" s="1">
        <v>45015</v>
      </c>
      <c r="F298" s="1">
        <v>45015</v>
      </c>
      <c r="G298" s="2">
        <v>0.72916666666666663</v>
      </c>
      <c r="H298" s="2">
        <v>0.875</v>
      </c>
      <c r="I298" t="s">
        <v>298</v>
      </c>
      <c r="J298" s="6">
        <v>504141000</v>
      </c>
      <c r="K298" t="s">
        <v>312</v>
      </c>
      <c r="M298" s="5"/>
      <c r="N298">
        <v>15</v>
      </c>
      <c r="O298" s="14">
        <v>26</v>
      </c>
    </row>
    <row r="299" spans="1:15" x14ac:dyDescent="0.35">
      <c r="A299" t="s">
        <v>735</v>
      </c>
      <c r="B299">
        <v>14</v>
      </c>
      <c r="C299" t="s">
        <v>736</v>
      </c>
      <c r="D299">
        <v>4</v>
      </c>
      <c r="E299" s="1">
        <v>45015</v>
      </c>
      <c r="F299" s="1">
        <v>45015</v>
      </c>
      <c r="G299" s="2">
        <v>0.70833333333333337</v>
      </c>
      <c r="H299" s="2">
        <v>0.83333333333333337</v>
      </c>
      <c r="I299" t="s">
        <v>385</v>
      </c>
      <c r="J299" s="6">
        <v>504141000</v>
      </c>
      <c r="K299" t="s">
        <v>737</v>
      </c>
      <c r="M299" s="5"/>
      <c r="N299">
        <v>9</v>
      </c>
      <c r="O299" s="14">
        <v>21</v>
      </c>
    </row>
    <row r="300" spans="1:15" x14ac:dyDescent="0.35">
      <c r="A300" t="s">
        <v>738</v>
      </c>
      <c r="B300">
        <v>1</v>
      </c>
      <c r="C300" t="s">
        <v>739</v>
      </c>
      <c r="D300">
        <v>40</v>
      </c>
      <c r="E300" s="1">
        <v>44833</v>
      </c>
      <c r="F300" s="1">
        <v>45015</v>
      </c>
      <c r="G300" s="2">
        <v>0.77083333333333337</v>
      </c>
      <c r="H300" s="2">
        <v>0.83333333333333337</v>
      </c>
      <c r="I300" t="s">
        <v>629</v>
      </c>
      <c r="K300" t="s">
        <v>475</v>
      </c>
      <c r="M300" s="5"/>
      <c r="N300">
        <v>9</v>
      </c>
      <c r="O300" s="14">
        <v>231</v>
      </c>
    </row>
    <row r="301" spans="1:15" x14ac:dyDescent="0.35">
      <c r="A301" t="s">
        <v>740</v>
      </c>
      <c r="B301">
        <v>1</v>
      </c>
      <c r="C301" t="s">
        <v>603</v>
      </c>
      <c r="D301">
        <v>40</v>
      </c>
      <c r="E301" s="1">
        <v>44833</v>
      </c>
      <c r="F301" s="1">
        <v>45015</v>
      </c>
      <c r="G301" s="2">
        <v>0.42708333333333331</v>
      </c>
      <c r="H301" s="2">
        <v>0.48958333333333331</v>
      </c>
      <c r="I301" t="s">
        <v>466</v>
      </c>
      <c r="J301" s="6">
        <v>504141000</v>
      </c>
      <c r="K301" t="s">
        <v>568</v>
      </c>
      <c r="M301" s="5"/>
      <c r="N301">
        <v>9</v>
      </c>
      <c r="O301" s="14">
        <v>231</v>
      </c>
    </row>
    <row r="302" spans="1:15" x14ac:dyDescent="0.35">
      <c r="A302" t="s">
        <v>741</v>
      </c>
      <c r="B302">
        <v>1</v>
      </c>
      <c r="C302" t="s">
        <v>742</v>
      </c>
      <c r="D302">
        <v>40</v>
      </c>
      <c r="E302" s="1">
        <v>44840</v>
      </c>
      <c r="F302" s="1">
        <v>45015</v>
      </c>
      <c r="G302" s="2">
        <v>0.69791666666666663</v>
      </c>
      <c r="H302" s="2">
        <v>0.76041666666666663</v>
      </c>
      <c r="I302" t="s">
        <v>448</v>
      </c>
      <c r="J302" s="6">
        <v>504141000</v>
      </c>
      <c r="K302" t="s">
        <v>604</v>
      </c>
      <c r="M302" s="5"/>
      <c r="N302">
        <v>9</v>
      </c>
      <c r="O302" s="14">
        <v>231</v>
      </c>
    </row>
    <row r="303" spans="1:15" x14ac:dyDescent="0.35">
      <c r="A303" t="s">
        <v>743</v>
      </c>
      <c r="B303">
        <v>15</v>
      </c>
      <c r="C303" t="s">
        <v>718</v>
      </c>
      <c r="D303">
        <v>40</v>
      </c>
      <c r="E303" s="1">
        <v>44938</v>
      </c>
      <c r="F303" s="1">
        <v>45015</v>
      </c>
      <c r="G303" s="2">
        <v>0.375</v>
      </c>
      <c r="H303" s="2">
        <v>0.5</v>
      </c>
      <c r="I303" t="s">
        <v>591</v>
      </c>
      <c r="J303" s="6">
        <v>504141000</v>
      </c>
      <c r="K303" t="s">
        <v>665</v>
      </c>
      <c r="M303" s="5"/>
      <c r="N303">
        <v>10</v>
      </c>
      <c r="O303" s="14">
        <v>176</v>
      </c>
    </row>
    <row r="304" spans="1:15" x14ac:dyDescent="0.35">
      <c r="A304" t="s">
        <v>744</v>
      </c>
      <c r="B304">
        <v>13</v>
      </c>
      <c r="C304" t="s">
        <v>745</v>
      </c>
      <c r="D304">
        <v>20</v>
      </c>
      <c r="E304" s="1">
        <v>44945</v>
      </c>
      <c r="F304" s="1">
        <v>45015</v>
      </c>
      <c r="G304" s="2">
        <v>0.83333333333333337</v>
      </c>
      <c r="H304" s="2">
        <v>0.89583333333333337</v>
      </c>
      <c r="I304" t="s">
        <v>317</v>
      </c>
      <c r="J304" s="6">
        <v>504141000</v>
      </c>
      <c r="K304" t="s">
        <v>746</v>
      </c>
      <c r="M304" s="5"/>
      <c r="N304">
        <v>15</v>
      </c>
      <c r="O304" s="14">
        <v>102</v>
      </c>
    </row>
    <row r="305" spans="1:15" x14ac:dyDescent="0.35">
      <c r="A305" t="s">
        <v>747</v>
      </c>
      <c r="B305">
        <v>1</v>
      </c>
      <c r="C305" t="s">
        <v>748</v>
      </c>
      <c r="D305">
        <v>36</v>
      </c>
      <c r="E305" s="1">
        <v>44841</v>
      </c>
      <c r="F305" s="1">
        <v>45016</v>
      </c>
      <c r="G305" s="2">
        <v>0.625</v>
      </c>
      <c r="H305" s="2">
        <v>0.71875</v>
      </c>
      <c r="I305" t="s">
        <v>494</v>
      </c>
      <c r="J305" s="6">
        <v>504141000</v>
      </c>
      <c r="K305" t="s">
        <v>685</v>
      </c>
      <c r="M305" s="5"/>
      <c r="N305">
        <v>15</v>
      </c>
      <c r="O305" s="14">
        <v>122</v>
      </c>
    </row>
    <row r="306" spans="1:15" x14ac:dyDescent="0.35">
      <c r="A306" t="s">
        <v>749</v>
      </c>
      <c r="B306">
        <v>13</v>
      </c>
      <c r="C306" t="s">
        <v>222</v>
      </c>
      <c r="D306">
        <v>10</v>
      </c>
      <c r="E306" s="1">
        <v>45009</v>
      </c>
      <c r="F306" s="1">
        <v>45016</v>
      </c>
      <c r="G306" s="2">
        <v>0.66666666666666663</v>
      </c>
      <c r="H306" s="2">
        <v>0.8125</v>
      </c>
      <c r="I306" t="s">
        <v>298</v>
      </c>
      <c r="J306" s="6">
        <v>504141000</v>
      </c>
      <c r="K306" t="s">
        <v>224</v>
      </c>
      <c r="M306" s="5"/>
      <c r="N306">
        <v>15</v>
      </c>
      <c r="O306" s="14">
        <v>53</v>
      </c>
    </row>
    <row r="307" spans="1:15" x14ac:dyDescent="0.35">
      <c r="A307" t="s">
        <v>750</v>
      </c>
      <c r="B307">
        <v>7</v>
      </c>
      <c r="C307" t="s">
        <v>751</v>
      </c>
      <c r="D307">
        <v>7</v>
      </c>
      <c r="E307" s="1">
        <v>45016</v>
      </c>
      <c r="F307" s="1">
        <v>45016</v>
      </c>
      <c r="G307" s="2">
        <v>0.66666666666666663</v>
      </c>
      <c r="H307" s="2">
        <v>0.875</v>
      </c>
      <c r="I307" t="s">
        <v>219</v>
      </c>
      <c r="J307" s="6">
        <v>504141000</v>
      </c>
      <c r="K307" t="s">
        <v>752</v>
      </c>
      <c r="M307" s="5"/>
      <c r="N307">
        <v>12</v>
      </c>
      <c r="O307" s="14">
        <v>47</v>
      </c>
    </row>
    <row r="308" spans="1:15" x14ac:dyDescent="0.35">
      <c r="A308" t="s">
        <v>753</v>
      </c>
      <c r="B308">
        <v>15</v>
      </c>
      <c r="C308" t="s">
        <v>754</v>
      </c>
      <c r="D308">
        <v>16</v>
      </c>
      <c r="E308" s="1">
        <v>44995</v>
      </c>
      <c r="F308" s="1">
        <v>45016</v>
      </c>
      <c r="G308" s="2">
        <v>0.75</v>
      </c>
      <c r="H308" s="2">
        <v>0.875</v>
      </c>
      <c r="I308" t="s">
        <v>591</v>
      </c>
      <c r="J308" s="6">
        <v>504141000</v>
      </c>
      <c r="K308" t="s">
        <v>665</v>
      </c>
      <c r="M308" s="5"/>
      <c r="N308">
        <v>9</v>
      </c>
      <c r="O308" s="14">
        <v>82</v>
      </c>
    </row>
    <row r="309" spans="1:15" x14ac:dyDescent="0.35">
      <c r="A309" t="s">
        <v>755</v>
      </c>
      <c r="B309">
        <v>8</v>
      </c>
      <c r="C309" t="s">
        <v>756</v>
      </c>
      <c r="D309">
        <v>4</v>
      </c>
      <c r="E309" s="1">
        <v>45012</v>
      </c>
      <c r="F309" s="1">
        <v>45012</v>
      </c>
      <c r="G309" s="2">
        <v>0.375</v>
      </c>
      <c r="H309" s="2">
        <v>0.5</v>
      </c>
      <c r="I309" t="s">
        <v>215</v>
      </c>
      <c r="J309" s="6">
        <v>504141000</v>
      </c>
      <c r="K309" t="s">
        <v>216</v>
      </c>
      <c r="M309" s="5"/>
      <c r="N309">
        <v>10</v>
      </c>
      <c r="O309" s="14">
        <v>29</v>
      </c>
    </row>
    <row r="310" spans="1:15" x14ac:dyDescent="0.35">
      <c r="A310" t="s">
        <v>757</v>
      </c>
      <c r="B310">
        <v>8</v>
      </c>
      <c r="C310" t="s">
        <v>758</v>
      </c>
      <c r="D310">
        <v>14</v>
      </c>
      <c r="E310" s="1">
        <v>44988</v>
      </c>
      <c r="F310" s="1">
        <v>45016</v>
      </c>
      <c r="G310" s="2">
        <v>0.41666666666666669</v>
      </c>
      <c r="H310" s="2">
        <v>0.5</v>
      </c>
      <c r="I310" t="s">
        <v>436</v>
      </c>
      <c r="J310" s="6">
        <v>504141000</v>
      </c>
      <c r="K310" t="s">
        <v>437</v>
      </c>
      <c r="M310" s="5"/>
      <c r="N310">
        <v>12</v>
      </c>
      <c r="O310" s="14">
        <v>78</v>
      </c>
    </row>
    <row r="311" spans="1:15" x14ac:dyDescent="0.35">
      <c r="A311" t="s">
        <v>759</v>
      </c>
      <c r="C311" t="s">
        <v>760</v>
      </c>
      <c r="D311">
        <v>4</v>
      </c>
      <c r="E311" s="1">
        <v>45019</v>
      </c>
      <c r="F311" s="1">
        <v>45019</v>
      </c>
      <c r="G311" s="2">
        <v>0.39583333333333331</v>
      </c>
      <c r="H311" s="2">
        <v>0.52083333333333337</v>
      </c>
      <c r="I311" t="s">
        <v>298</v>
      </c>
      <c r="J311" s="6">
        <v>504141000</v>
      </c>
      <c r="K311" t="s">
        <v>761</v>
      </c>
      <c r="M311" s="5"/>
      <c r="N311">
        <v>12</v>
      </c>
      <c r="O311" s="14">
        <v>12</v>
      </c>
    </row>
    <row r="312" spans="1:15" x14ac:dyDescent="0.35">
      <c r="A312" t="s">
        <v>762</v>
      </c>
      <c r="C312" t="s">
        <v>763</v>
      </c>
      <c r="D312">
        <v>4</v>
      </c>
      <c r="E312" s="1">
        <v>45019</v>
      </c>
      <c r="F312" s="1">
        <v>45019</v>
      </c>
      <c r="G312" s="2">
        <v>0.375</v>
      </c>
      <c r="H312" s="2">
        <v>0.47916666666666669</v>
      </c>
      <c r="I312" t="s">
        <v>227</v>
      </c>
      <c r="J312" s="6">
        <v>504141000</v>
      </c>
      <c r="K312" t="s">
        <v>283</v>
      </c>
      <c r="M312" s="5"/>
      <c r="N312">
        <v>12</v>
      </c>
      <c r="O312" s="14">
        <v>14</v>
      </c>
    </row>
    <row r="313" spans="1:15" x14ac:dyDescent="0.35">
      <c r="A313" t="s">
        <v>764</v>
      </c>
      <c r="C313" t="s">
        <v>765</v>
      </c>
      <c r="D313">
        <v>4</v>
      </c>
      <c r="E313" s="1">
        <v>45020</v>
      </c>
      <c r="F313" s="1">
        <v>45020</v>
      </c>
      <c r="G313" s="2">
        <v>0.39583333333333331</v>
      </c>
      <c r="H313" s="2">
        <v>0.52083333333333337</v>
      </c>
      <c r="I313" t="s">
        <v>298</v>
      </c>
      <c r="J313" s="6">
        <v>504141000</v>
      </c>
      <c r="K313" t="s">
        <v>761</v>
      </c>
      <c r="M313" s="5"/>
      <c r="N313">
        <v>12</v>
      </c>
      <c r="O313" s="14">
        <v>12</v>
      </c>
    </row>
    <row r="314" spans="1:15" x14ac:dyDescent="0.35">
      <c r="A314" t="s">
        <v>766</v>
      </c>
      <c r="C314" t="s">
        <v>767</v>
      </c>
      <c r="D314">
        <v>4</v>
      </c>
      <c r="E314" s="1">
        <v>45020</v>
      </c>
      <c r="F314" s="1">
        <v>45020</v>
      </c>
      <c r="G314" s="2">
        <v>0.375</v>
      </c>
      <c r="H314" s="2">
        <v>0.47916666666666669</v>
      </c>
      <c r="I314" t="s">
        <v>433</v>
      </c>
      <c r="J314" s="6">
        <v>504141000</v>
      </c>
      <c r="K314" t="s">
        <v>283</v>
      </c>
      <c r="M314" s="5"/>
      <c r="N314">
        <v>10</v>
      </c>
      <c r="O314" s="14">
        <v>14</v>
      </c>
    </row>
    <row r="315" spans="1:15" x14ac:dyDescent="0.35">
      <c r="A315" t="s">
        <v>768</v>
      </c>
      <c r="C315" t="s">
        <v>769</v>
      </c>
      <c r="D315">
        <v>4</v>
      </c>
      <c r="E315" s="1">
        <v>45021</v>
      </c>
      <c r="F315" s="1">
        <v>45021</v>
      </c>
      <c r="G315" s="2">
        <v>0.39583333333333331</v>
      </c>
      <c r="H315" s="2">
        <v>0.52083333333333337</v>
      </c>
      <c r="I315" t="s">
        <v>196</v>
      </c>
      <c r="J315" s="6">
        <v>504141000</v>
      </c>
      <c r="K315" t="s">
        <v>770</v>
      </c>
      <c r="M315" s="5"/>
      <c r="N315">
        <v>12</v>
      </c>
      <c r="O315" s="14">
        <v>12</v>
      </c>
    </row>
    <row r="316" spans="1:15" x14ac:dyDescent="0.35">
      <c r="A316" t="s">
        <v>771</v>
      </c>
      <c r="C316" t="s">
        <v>772</v>
      </c>
      <c r="D316">
        <v>4</v>
      </c>
      <c r="E316" s="1">
        <v>45021</v>
      </c>
      <c r="F316" s="1">
        <v>45021</v>
      </c>
      <c r="G316" s="2">
        <v>0.39583333333333331</v>
      </c>
      <c r="H316" s="2">
        <v>0.52083333333333337</v>
      </c>
      <c r="I316" t="s">
        <v>180</v>
      </c>
      <c r="J316" s="6">
        <v>504141000</v>
      </c>
      <c r="K316" t="s">
        <v>761</v>
      </c>
      <c r="M316" s="5"/>
      <c r="N316">
        <v>10</v>
      </c>
      <c r="O316" s="14">
        <v>12</v>
      </c>
    </row>
    <row r="317" spans="1:15" x14ac:dyDescent="0.35">
      <c r="A317" t="s">
        <v>773</v>
      </c>
      <c r="C317" t="s">
        <v>774</v>
      </c>
      <c r="D317">
        <v>4</v>
      </c>
      <c r="E317" s="1">
        <v>45021</v>
      </c>
      <c r="F317" s="1">
        <v>45021</v>
      </c>
      <c r="G317" s="2">
        <v>0.39583333333333331</v>
      </c>
      <c r="H317" s="2">
        <v>0.52083333333333337</v>
      </c>
      <c r="I317" t="s">
        <v>298</v>
      </c>
      <c r="J317" s="6">
        <v>504141000</v>
      </c>
      <c r="K317" t="s">
        <v>775</v>
      </c>
      <c r="M317" s="5"/>
      <c r="N317">
        <v>12</v>
      </c>
      <c r="O317" s="14">
        <v>12</v>
      </c>
    </row>
    <row r="318" spans="1:15" x14ac:dyDescent="0.35">
      <c r="A318" t="s">
        <v>776</v>
      </c>
      <c r="B318">
        <v>13</v>
      </c>
      <c r="C318" t="s">
        <v>777</v>
      </c>
      <c r="D318">
        <v>4</v>
      </c>
      <c r="E318" s="1">
        <v>45022</v>
      </c>
      <c r="F318" s="1">
        <v>45022</v>
      </c>
      <c r="G318" s="2">
        <v>0.54166666666666663</v>
      </c>
      <c r="H318" s="2">
        <v>0.64583333333333337</v>
      </c>
      <c r="I318" t="s">
        <v>298</v>
      </c>
      <c r="J318" s="6">
        <v>504141000</v>
      </c>
      <c r="K318" t="s">
        <v>761</v>
      </c>
      <c r="M318" s="5"/>
      <c r="N318">
        <v>10</v>
      </c>
      <c r="O318" s="14">
        <v>11</v>
      </c>
    </row>
    <row r="319" spans="1:15" x14ac:dyDescent="0.35">
      <c r="A319" t="s">
        <v>778</v>
      </c>
      <c r="B319">
        <v>13</v>
      </c>
      <c r="C319" t="s">
        <v>187</v>
      </c>
      <c r="D319">
        <v>27</v>
      </c>
      <c r="E319" s="1">
        <v>44936</v>
      </c>
      <c r="F319" s="1">
        <v>45027</v>
      </c>
      <c r="G319" s="2">
        <v>0.70833333333333337</v>
      </c>
      <c r="H319" s="2">
        <v>0.77083333333333337</v>
      </c>
      <c r="I319" t="s">
        <v>188</v>
      </c>
      <c r="J319" s="6">
        <v>504141000</v>
      </c>
      <c r="K319" t="s">
        <v>779</v>
      </c>
      <c r="M319" s="5"/>
      <c r="N319">
        <v>15</v>
      </c>
      <c r="O319" s="14">
        <v>0</v>
      </c>
    </row>
    <row r="320" spans="1:15" x14ac:dyDescent="0.35">
      <c r="A320" t="s">
        <v>780</v>
      </c>
      <c r="B320">
        <v>13</v>
      </c>
      <c r="C320" t="s">
        <v>727</v>
      </c>
      <c r="D320">
        <v>20</v>
      </c>
      <c r="E320" s="1">
        <v>44950</v>
      </c>
      <c r="F320" s="1">
        <v>45027</v>
      </c>
      <c r="G320" s="2">
        <v>0.67708333333333337</v>
      </c>
      <c r="H320" s="2">
        <v>0.73958333333333337</v>
      </c>
      <c r="I320" t="s">
        <v>239</v>
      </c>
      <c r="J320" s="6">
        <v>504141000</v>
      </c>
      <c r="K320" t="s">
        <v>746</v>
      </c>
      <c r="M320" s="5"/>
      <c r="N320">
        <v>15</v>
      </c>
      <c r="O320" s="14">
        <v>102</v>
      </c>
    </row>
    <row r="321" spans="1:15" x14ac:dyDescent="0.35">
      <c r="A321" t="s">
        <v>781</v>
      </c>
      <c r="B321">
        <v>13</v>
      </c>
      <c r="C321" t="s">
        <v>782</v>
      </c>
      <c r="D321">
        <v>16</v>
      </c>
      <c r="E321" s="1">
        <v>44937</v>
      </c>
      <c r="F321" s="1">
        <v>45028</v>
      </c>
      <c r="G321" s="2">
        <v>0.70833333333333337</v>
      </c>
      <c r="H321" s="2">
        <v>0.75</v>
      </c>
      <c r="I321" t="s">
        <v>783</v>
      </c>
      <c r="K321" t="s">
        <v>784</v>
      </c>
      <c r="L321" t="s">
        <v>2055</v>
      </c>
      <c r="M321" s="5"/>
      <c r="N321">
        <v>15</v>
      </c>
      <c r="O321" s="14">
        <v>28</v>
      </c>
    </row>
    <row r="322" spans="1:15" x14ac:dyDescent="0.35">
      <c r="A322" t="s">
        <v>785</v>
      </c>
      <c r="B322">
        <v>13</v>
      </c>
      <c r="C322" t="s">
        <v>786</v>
      </c>
      <c r="D322">
        <v>32</v>
      </c>
      <c r="E322" s="1">
        <v>44937</v>
      </c>
      <c r="F322" s="1">
        <v>45028</v>
      </c>
      <c r="G322" s="2">
        <v>0.75</v>
      </c>
      <c r="H322" s="2">
        <v>0.83333333333333337</v>
      </c>
      <c r="I322" t="s">
        <v>783</v>
      </c>
      <c r="K322" t="s">
        <v>784</v>
      </c>
      <c r="L322" t="s">
        <v>2055</v>
      </c>
      <c r="M322" s="5"/>
      <c r="N322">
        <v>15</v>
      </c>
      <c r="O322" s="14">
        <v>64</v>
      </c>
    </row>
    <row r="323" spans="1:15" x14ac:dyDescent="0.35">
      <c r="A323" t="s">
        <v>787</v>
      </c>
      <c r="B323">
        <v>1</v>
      </c>
      <c r="C323" t="s">
        <v>788</v>
      </c>
      <c r="D323">
        <v>52</v>
      </c>
      <c r="E323" s="1">
        <v>44818</v>
      </c>
      <c r="F323" s="1">
        <v>45028</v>
      </c>
      <c r="G323" s="2">
        <v>0.77083333333333337</v>
      </c>
      <c r="H323" s="2">
        <v>0.83333333333333337</v>
      </c>
      <c r="I323" t="s">
        <v>448</v>
      </c>
      <c r="J323" s="6">
        <v>504141000</v>
      </c>
      <c r="K323" t="s">
        <v>475</v>
      </c>
      <c r="M323" s="5"/>
      <c r="N323">
        <v>15</v>
      </c>
      <c r="O323" s="14">
        <v>180</v>
      </c>
    </row>
    <row r="324" spans="1:15" x14ac:dyDescent="0.35">
      <c r="A324" t="s">
        <v>789</v>
      </c>
      <c r="B324">
        <v>13</v>
      </c>
      <c r="C324" t="s">
        <v>790</v>
      </c>
      <c r="D324">
        <v>3</v>
      </c>
      <c r="E324" s="1">
        <v>45028</v>
      </c>
      <c r="F324" s="1">
        <v>45028</v>
      </c>
      <c r="G324" s="2">
        <v>0.77083333333333337</v>
      </c>
      <c r="H324" s="2">
        <v>0.85416666666666663</v>
      </c>
      <c r="I324" t="s">
        <v>196</v>
      </c>
      <c r="J324" s="6">
        <v>504141000</v>
      </c>
      <c r="K324" t="s">
        <v>254</v>
      </c>
      <c r="M324" s="5"/>
      <c r="N324">
        <v>90</v>
      </c>
      <c r="O324" s="14">
        <v>5</v>
      </c>
    </row>
    <row r="325" spans="1:15" x14ac:dyDescent="0.35">
      <c r="A325" t="s">
        <v>791</v>
      </c>
      <c r="B325">
        <v>13</v>
      </c>
      <c r="C325" t="s">
        <v>792</v>
      </c>
      <c r="D325">
        <v>11</v>
      </c>
      <c r="E325" s="1">
        <v>44973</v>
      </c>
      <c r="F325" s="1">
        <v>45028</v>
      </c>
      <c r="G325" s="2">
        <v>0.77083333333333337</v>
      </c>
      <c r="H325" s="2">
        <v>0.85416666666666663</v>
      </c>
      <c r="I325" t="s">
        <v>196</v>
      </c>
      <c r="J325" s="6">
        <v>504141000</v>
      </c>
      <c r="K325" t="s">
        <v>793</v>
      </c>
      <c r="M325" s="5"/>
      <c r="N325">
        <v>0</v>
      </c>
      <c r="O325" s="14">
        <v>0</v>
      </c>
    </row>
    <row r="326" spans="1:15" x14ac:dyDescent="0.35">
      <c r="A326" t="s">
        <v>794</v>
      </c>
      <c r="B326">
        <v>13</v>
      </c>
      <c r="C326" t="s">
        <v>795</v>
      </c>
      <c r="D326">
        <v>20</v>
      </c>
      <c r="E326" s="1">
        <v>44937</v>
      </c>
      <c r="F326" s="1">
        <v>45028</v>
      </c>
      <c r="G326" s="2">
        <v>0.80555555555555547</v>
      </c>
      <c r="H326" s="2">
        <v>0.85763888888888884</v>
      </c>
      <c r="I326" t="s">
        <v>429</v>
      </c>
      <c r="J326" s="6">
        <v>504141000</v>
      </c>
      <c r="K326" t="s">
        <v>796</v>
      </c>
      <c r="M326" s="5"/>
      <c r="N326">
        <v>17</v>
      </c>
      <c r="O326" s="14">
        <v>102</v>
      </c>
    </row>
    <row r="327" spans="1:15" x14ac:dyDescent="0.35">
      <c r="A327" t="s">
        <v>797</v>
      </c>
      <c r="B327">
        <v>2</v>
      </c>
      <c r="C327" t="s">
        <v>798</v>
      </c>
      <c r="D327">
        <v>3</v>
      </c>
      <c r="E327" s="1">
        <v>45028</v>
      </c>
      <c r="F327" s="1">
        <v>45028</v>
      </c>
      <c r="G327" s="2">
        <v>0.77083333333333337</v>
      </c>
      <c r="H327" s="2">
        <v>0.85416666666666663</v>
      </c>
      <c r="I327" t="s">
        <v>204</v>
      </c>
      <c r="J327" s="6">
        <v>504141000</v>
      </c>
      <c r="K327" t="s">
        <v>612</v>
      </c>
      <c r="M327" s="5"/>
      <c r="N327">
        <v>20</v>
      </c>
      <c r="O327" s="14">
        <v>0</v>
      </c>
    </row>
    <row r="328" spans="1:15" x14ac:dyDescent="0.35">
      <c r="A328" t="s">
        <v>799</v>
      </c>
      <c r="B328">
        <v>13</v>
      </c>
      <c r="C328" t="s">
        <v>800</v>
      </c>
      <c r="D328">
        <v>20</v>
      </c>
      <c r="E328" s="1">
        <v>44951</v>
      </c>
      <c r="F328" s="1">
        <v>45028</v>
      </c>
      <c r="G328" s="2">
        <v>0.43055555555555558</v>
      </c>
      <c r="H328" s="2">
        <v>0.49305555555555558</v>
      </c>
      <c r="I328" t="s">
        <v>429</v>
      </c>
      <c r="J328" s="6">
        <v>504141000</v>
      </c>
      <c r="K328" t="s">
        <v>668</v>
      </c>
      <c r="M328" s="5"/>
      <c r="N328">
        <v>15</v>
      </c>
      <c r="O328" s="14">
        <v>102</v>
      </c>
    </row>
    <row r="329" spans="1:15" x14ac:dyDescent="0.35">
      <c r="A329" t="s">
        <v>801</v>
      </c>
      <c r="B329">
        <v>13</v>
      </c>
      <c r="C329" t="s">
        <v>802</v>
      </c>
      <c r="D329">
        <v>22</v>
      </c>
      <c r="E329" s="1">
        <v>44944</v>
      </c>
      <c r="F329" s="1">
        <v>45028</v>
      </c>
      <c r="G329" s="2">
        <v>0.35416666666666669</v>
      </c>
      <c r="H329" s="2">
        <v>0.41666666666666669</v>
      </c>
      <c r="I329" t="s">
        <v>243</v>
      </c>
      <c r="J329" s="6">
        <v>504141000</v>
      </c>
      <c r="K329" t="s">
        <v>803</v>
      </c>
      <c r="M329" s="5"/>
      <c r="N329">
        <v>15</v>
      </c>
      <c r="O329" s="14">
        <v>112</v>
      </c>
    </row>
    <row r="330" spans="1:15" x14ac:dyDescent="0.35">
      <c r="A330" t="s">
        <v>804</v>
      </c>
      <c r="B330">
        <v>13</v>
      </c>
      <c r="C330" t="s">
        <v>795</v>
      </c>
      <c r="D330">
        <v>20</v>
      </c>
      <c r="E330" s="1">
        <v>44937</v>
      </c>
      <c r="F330" s="1">
        <v>45028</v>
      </c>
      <c r="G330" s="2">
        <v>0.74305555555555547</v>
      </c>
      <c r="H330" s="2">
        <v>0.79513888888888884</v>
      </c>
      <c r="I330" t="s">
        <v>429</v>
      </c>
      <c r="J330" s="6">
        <v>504141000</v>
      </c>
      <c r="K330" t="s">
        <v>796</v>
      </c>
      <c r="M330" s="5"/>
      <c r="N330">
        <v>18</v>
      </c>
      <c r="O330" s="14">
        <v>102</v>
      </c>
    </row>
    <row r="331" spans="1:15" x14ac:dyDescent="0.35">
      <c r="A331" t="s">
        <v>805</v>
      </c>
      <c r="B331">
        <v>1</v>
      </c>
      <c r="C331" t="s">
        <v>806</v>
      </c>
      <c r="D331">
        <v>40</v>
      </c>
      <c r="E331" s="1">
        <v>44847</v>
      </c>
      <c r="F331" s="1">
        <v>45029</v>
      </c>
      <c r="G331" s="2">
        <v>0.77083333333333337</v>
      </c>
      <c r="H331" s="2">
        <v>0.83333333333333337</v>
      </c>
      <c r="I331" t="s">
        <v>466</v>
      </c>
      <c r="J331" s="6">
        <v>504141000</v>
      </c>
      <c r="K331" t="s">
        <v>807</v>
      </c>
      <c r="M331" s="5"/>
      <c r="N331">
        <v>9</v>
      </c>
      <c r="O331" s="14">
        <v>212</v>
      </c>
    </row>
    <row r="332" spans="1:15" x14ac:dyDescent="0.35">
      <c r="A332" t="s">
        <v>808</v>
      </c>
      <c r="B332">
        <v>12</v>
      </c>
      <c r="C332" t="s">
        <v>809</v>
      </c>
      <c r="D332">
        <v>173</v>
      </c>
      <c r="E332" s="1">
        <v>44812</v>
      </c>
      <c r="F332" s="1">
        <v>45050</v>
      </c>
      <c r="G332" s="2">
        <v>0.74305555555555547</v>
      </c>
      <c r="H332" s="2">
        <v>0.91666666666666663</v>
      </c>
      <c r="I332" t="s">
        <v>219</v>
      </c>
      <c r="J332" s="6">
        <v>504141000</v>
      </c>
      <c r="K332" t="s">
        <v>810</v>
      </c>
      <c r="M332" s="5"/>
      <c r="N332">
        <v>4</v>
      </c>
      <c r="O332" s="14">
        <v>990</v>
      </c>
    </row>
    <row r="333" spans="1:15" x14ac:dyDescent="0.35">
      <c r="A333" t="s">
        <v>811</v>
      </c>
      <c r="B333">
        <v>8</v>
      </c>
      <c r="C333" t="s">
        <v>812</v>
      </c>
      <c r="D333">
        <v>22</v>
      </c>
      <c r="E333" s="1">
        <v>44987</v>
      </c>
      <c r="F333" s="1">
        <v>45029</v>
      </c>
      <c r="G333" s="2">
        <v>0.77083333333333337</v>
      </c>
      <c r="H333" s="2">
        <v>0.88541666666666663</v>
      </c>
      <c r="I333" t="s">
        <v>433</v>
      </c>
      <c r="J333" s="6">
        <v>504141000</v>
      </c>
      <c r="K333" t="s">
        <v>309</v>
      </c>
      <c r="M333" s="5"/>
      <c r="N333">
        <v>9</v>
      </c>
      <c r="O333" s="14">
        <v>212</v>
      </c>
    </row>
    <row r="334" spans="1:15" x14ac:dyDescent="0.35">
      <c r="A334" t="s">
        <v>813</v>
      </c>
      <c r="B334">
        <v>1</v>
      </c>
      <c r="C334" t="s">
        <v>814</v>
      </c>
      <c r="D334">
        <v>40</v>
      </c>
      <c r="E334" s="1">
        <v>44840</v>
      </c>
      <c r="F334" s="1">
        <v>45029</v>
      </c>
      <c r="G334" s="2">
        <v>0.35416666666666669</v>
      </c>
      <c r="H334" s="2">
        <v>0.41666666666666669</v>
      </c>
      <c r="I334" t="s">
        <v>815</v>
      </c>
      <c r="K334" t="s">
        <v>816</v>
      </c>
      <c r="M334" s="5"/>
      <c r="N334">
        <v>12</v>
      </c>
      <c r="O334" s="14">
        <v>136</v>
      </c>
    </row>
    <row r="335" spans="1:15" x14ac:dyDescent="0.35">
      <c r="A335" t="s">
        <v>817</v>
      </c>
      <c r="B335">
        <v>8</v>
      </c>
      <c r="C335" t="s">
        <v>818</v>
      </c>
      <c r="D335">
        <v>8</v>
      </c>
      <c r="E335" s="1">
        <v>45008</v>
      </c>
      <c r="F335" s="1">
        <v>45029</v>
      </c>
      <c r="G335" s="2">
        <v>0.75</v>
      </c>
      <c r="H335" s="2">
        <v>0.83333333333333337</v>
      </c>
      <c r="I335" t="s">
        <v>436</v>
      </c>
      <c r="J335" s="6">
        <v>504141000</v>
      </c>
      <c r="K335" t="s">
        <v>437</v>
      </c>
      <c r="M335" s="5"/>
      <c r="N335">
        <v>9</v>
      </c>
      <c r="O335" s="14">
        <v>68</v>
      </c>
    </row>
    <row r="336" spans="1:15" x14ac:dyDescent="0.35">
      <c r="A336" t="s">
        <v>819</v>
      </c>
      <c r="B336">
        <v>1</v>
      </c>
      <c r="C336" t="s">
        <v>474</v>
      </c>
      <c r="D336">
        <v>40</v>
      </c>
      <c r="E336" s="1">
        <v>44847</v>
      </c>
      <c r="F336" s="1">
        <v>45029</v>
      </c>
      <c r="G336" s="2">
        <v>0.77083333333333337</v>
      </c>
      <c r="H336" s="2">
        <v>0.83333333333333337</v>
      </c>
      <c r="I336" t="s">
        <v>820</v>
      </c>
      <c r="J336" s="6">
        <v>504141000</v>
      </c>
      <c r="K336" t="s">
        <v>821</v>
      </c>
      <c r="M336" s="5"/>
      <c r="N336">
        <v>9</v>
      </c>
      <c r="O336" s="14">
        <v>231</v>
      </c>
    </row>
    <row r="337" spans="1:15" x14ac:dyDescent="0.35">
      <c r="A337" t="s">
        <v>822</v>
      </c>
      <c r="B337">
        <v>1</v>
      </c>
      <c r="C337" t="s">
        <v>823</v>
      </c>
      <c r="D337">
        <v>40</v>
      </c>
      <c r="E337" s="1">
        <v>44840</v>
      </c>
      <c r="F337" s="1">
        <v>45029</v>
      </c>
      <c r="G337" s="2">
        <v>0.77083333333333337</v>
      </c>
      <c r="H337" s="2">
        <v>0.83333333333333337</v>
      </c>
      <c r="I337" t="s">
        <v>824</v>
      </c>
      <c r="J337" s="6">
        <v>62232227</v>
      </c>
      <c r="K337" t="s">
        <v>825</v>
      </c>
      <c r="M337" s="5"/>
      <c r="N337">
        <v>9</v>
      </c>
      <c r="O337" s="14">
        <v>212</v>
      </c>
    </row>
    <row r="338" spans="1:15" x14ac:dyDescent="0.35">
      <c r="A338" t="s">
        <v>826</v>
      </c>
      <c r="B338">
        <v>13</v>
      </c>
      <c r="C338" t="s">
        <v>827</v>
      </c>
      <c r="D338">
        <v>48</v>
      </c>
      <c r="E338" s="1">
        <v>44826</v>
      </c>
      <c r="F338" s="1">
        <v>45029</v>
      </c>
      <c r="G338" s="2">
        <v>0.76041666666666663</v>
      </c>
      <c r="H338" s="2">
        <v>0.82291666666666663</v>
      </c>
      <c r="I338" t="s">
        <v>828</v>
      </c>
      <c r="K338" t="s">
        <v>829</v>
      </c>
      <c r="L338" t="s">
        <v>2055</v>
      </c>
      <c r="M338" s="5"/>
      <c r="N338">
        <v>10</v>
      </c>
      <c r="O338" s="14">
        <v>160</v>
      </c>
    </row>
    <row r="339" spans="1:15" x14ac:dyDescent="0.35">
      <c r="A339" t="s">
        <v>830</v>
      </c>
      <c r="B339">
        <v>13</v>
      </c>
      <c r="C339" t="s">
        <v>831</v>
      </c>
      <c r="D339">
        <v>20</v>
      </c>
      <c r="E339" s="1">
        <v>44952</v>
      </c>
      <c r="F339" s="1">
        <v>45029</v>
      </c>
      <c r="G339" s="2">
        <v>0.77083333333333337</v>
      </c>
      <c r="H339" s="2">
        <v>0.83333333333333337</v>
      </c>
      <c r="I339" t="s">
        <v>243</v>
      </c>
      <c r="J339" s="6">
        <v>504141000</v>
      </c>
      <c r="K339" t="s">
        <v>668</v>
      </c>
      <c r="M339" s="5"/>
      <c r="N339">
        <v>16</v>
      </c>
      <c r="O339" s="14">
        <v>102</v>
      </c>
    </row>
    <row r="340" spans="1:15" x14ac:dyDescent="0.35">
      <c r="A340" t="s">
        <v>832</v>
      </c>
      <c r="B340">
        <v>13</v>
      </c>
      <c r="C340" t="s">
        <v>833</v>
      </c>
      <c r="D340">
        <v>24</v>
      </c>
      <c r="E340" s="1">
        <v>44987</v>
      </c>
      <c r="F340" s="1">
        <v>45029</v>
      </c>
      <c r="G340" s="2">
        <v>0.77083333333333337</v>
      </c>
      <c r="H340" s="2">
        <v>0.89583333333333337</v>
      </c>
      <c r="I340" t="s">
        <v>425</v>
      </c>
      <c r="J340" s="6">
        <v>504141000</v>
      </c>
      <c r="K340" t="s">
        <v>834</v>
      </c>
      <c r="M340" s="5"/>
      <c r="N340">
        <v>15</v>
      </c>
      <c r="O340" s="14">
        <v>186</v>
      </c>
    </row>
    <row r="341" spans="1:15" x14ac:dyDescent="0.35">
      <c r="A341" t="s">
        <v>835</v>
      </c>
      <c r="B341">
        <v>1</v>
      </c>
      <c r="C341" t="s">
        <v>836</v>
      </c>
      <c r="D341">
        <v>40</v>
      </c>
      <c r="E341" s="1">
        <v>44840</v>
      </c>
      <c r="F341" s="1">
        <v>45029</v>
      </c>
      <c r="G341" s="2">
        <v>0.69791666666666663</v>
      </c>
      <c r="H341" s="2">
        <v>0.76041666666666663</v>
      </c>
      <c r="I341" t="s">
        <v>366</v>
      </c>
      <c r="J341" s="6">
        <v>504141000</v>
      </c>
      <c r="K341" t="s">
        <v>574</v>
      </c>
      <c r="M341" s="5"/>
      <c r="N341">
        <v>9</v>
      </c>
      <c r="O341" s="14">
        <v>231</v>
      </c>
    </row>
    <row r="342" spans="1:15" x14ac:dyDescent="0.35">
      <c r="A342" t="s">
        <v>837</v>
      </c>
      <c r="B342">
        <v>1</v>
      </c>
      <c r="C342" t="s">
        <v>838</v>
      </c>
      <c r="D342">
        <v>40</v>
      </c>
      <c r="E342" s="1">
        <v>44840</v>
      </c>
      <c r="F342" s="1">
        <v>45029</v>
      </c>
      <c r="G342" s="2">
        <v>0.77083333333333337</v>
      </c>
      <c r="H342" s="2">
        <v>0.83333333333333337</v>
      </c>
      <c r="I342" t="s">
        <v>839</v>
      </c>
      <c r="J342" s="6">
        <v>62232227</v>
      </c>
      <c r="K342" t="s">
        <v>840</v>
      </c>
      <c r="M342" s="5"/>
      <c r="N342">
        <v>9</v>
      </c>
      <c r="O342" s="14">
        <v>212</v>
      </c>
    </row>
    <row r="343" spans="1:15" x14ac:dyDescent="0.35">
      <c r="A343" t="s">
        <v>841</v>
      </c>
      <c r="B343">
        <v>1</v>
      </c>
      <c r="C343" t="s">
        <v>842</v>
      </c>
      <c r="D343">
        <v>40</v>
      </c>
      <c r="E343" s="1">
        <v>44848</v>
      </c>
      <c r="F343" s="1">
        <v>45030</v>
      </c>
      <c r="G343" s="2">
        <v>0.77083333333333337</v>
      </c>
      <c r="H343" s="2">
        <v>0.83333333333333337</v>
      </c>
      <c r="I343" t="s">
        <v>466</v>
      </c>
      <c r="J343" s="6">
        <v>504141000</v>
      </c>
      <c r="K343" t="s">
        <v>843</v>
      </c>
      <c r="M343" s="5"/>
      <c r="N343">
        <v>9</v>
      </c>
      <c r="O343" s="14">
        <v>212</v>
      </c>
    </row>
    <row r="344" spans="1:15" x14ac:dyDescent="0.35">
      <c r="A344" t="s">
        <v>844</v>
      </c>
      <c r="B344">
        <v>13</v>
      </c>
      <c r="C344" t="s">
        <v>845</v>
      </c>
      <c r="D344">
        <v>8</v>
      </c>
      <c r="E344" s="1">
        <v>45009</v>
      </c>
      <c r="F344" s="1">
        <v>45030</v>
      </c>
      <c r="G344" s="2">
        <v>0.70833333333333337</v>
      </c>
      <c r="H344" s="2">
        <v>0.83333333333333337</v>
      </c>
      <c r="I344" t="s">
        <v>223</v>
      </c>
      <c r="K344" t="s">
        <v>846</v>
      </c>
      <c r="M344" s="5"/>
      <c r="N344">
        <v>15</v>
      </c>
      <c r="O344" s="14">
        <v>46</v>
      </c>
    </row>
    <row r="345" spans="1:15" x14ac:dyDescent="0.35">
      <c r="A345" t="s">
        <v>847</v>
      </c>
      <c r="B345">
        <v>10</v>
      </c>
      <c r="C345" t="s">
        <v>848</v>
      </c>
      <c r="D345">
        <v>4</v>
      </c>
      <c r="E345" s="1">
        <v>45030</v>
      </c>
      <c r="F345" s="1">
        <v>45030</v>
      </c>
      <c r="G345" s="2">
        <v>0.70833333333333337</v>
      </c>
      <c r="H345" s="2">
        <v>0.83333333333333337</v>
      </c>
      <c r="I345" t="s">
        <v>227</v>
      </c>
      <c r="J345" s="6">
        <v>504141000</v>
      </c>
      <c r="K345" t="s">
        <v>849</v>
      </c>
      <c r="L345" t="s">
        <v>2056</v>
      </c>
      <c r="M345" s="5"/>
      <c r="N345">
        <v>12</v>
      </c>
      <c r="O345" s="14">
        <v>14</v>
      </c>
    </row>
    <row r="346" spans="1:15" x14ac:dyDescent="0.35">
      <c r="A346" t="s">
        <v>850</v>
      </c>
      <c r="B346">
        <v>13</v>
      </c>
      <c r="C346" t="s">
        <v>851</v>
      </c>
      <c r="D346">
        <v>5</v>
      </c>
      <c r="E346" s="1">
        <v>45030</v>
      </c>
      <c r="F346" s="1">
        <v>45030</v>
      </c>
      <c r="G346" s="2">
        <v>0.66666666666666663</v>
      </c>
      <c r="H346" s="2">
        <v>0.8125</v>
      </c>
      <c r="I346" t="s">
        <v>298</v>
      </c>
      <c r="J346" s="6">
        <v>504141000</v>
      </c>
      <c r="K346" t="s">
        <v>224</v>
      </c>
      <c r="M346" s="5"/>
      <c r="N346">
        <v>15</v>
      </c>
      <c r="O346" s="14">
        <v>23</v>
      </c>
    </row>
    <row r="347" spans="1:15" x14ac:dyDescent="0.35">
      <c r="A347" t="s">
        <v>852</v>
      </c>
      <c r="B347">
        <v>2</v>
      </c>
      <c r="C347" t="s">
        <v>853</v>
      </c>
      <c r="D347">
        <v>10</v>
      </c>
      <c r="E347" s="1">
        <v>44988</v>
      </c>
      <c r="F347" s="1">
        <v>45037</v>
      </c>
      <c r="G347" s="2">
        <v>0.35416666666666669</v>
      </c>
      <c r="H347" s="2">
        <v>0.40625</v>
      </c>
      <c r="I347" t="s">
        <v>272</v>
      </c>
      <c r="K347" t="s">
        <v>273</v>
      </c>
      <c r="M347" s="5"/>
      <c r="N347">
        <v>9</v>
      </c>
      <c r="O347" s="14">
        <v>45</v>
      </c>
    </row>
    <row r="348" spans="1:15" x14ac:dyDescent="0.35">
      <c r="A348" t="s">
        <v>854</v>
      </c>
      <c r="B348">
        <v>2</v>
      </c>
      <c r="C348" t="s">
        <v>271</v>
      </c>
      <c r="D348">
        <v>10</v>
      </c>
      <c r="E348" s="1">
        <v>44988</v>
      </c>
      <c r="F348" s="1">
        <v>45037</v>
      </c>
      <c r="G348" s="2">
        <v>0.41666666666666669</v>
      </c>
      <c r="H348" s="2">
        <v>0.46875</v>
      </c>
      <c r="I348" t="s">
        <v>272</v>
      </c>
      <c r="K348" t="s">
        <v>273</v>
      </c>
      <c r="M348" s="5"/>
      <c r="N348">
        <v>9</v>
      </c>
      <c r="O348" s="14">
        <v>45</v>
      </c>
    </row>
    <row r="349" spans="1:15" x14ac:dyDescent="0.35">
      <c r="A349" t="s">
        <v>855</v>
      </c>
      <c r="B349">
        <v>10</v>
      </c>
      <c r="C349" t="s">
        <v>856</v>
      </c>
      <c r="D349">
        <v>2</v>
      </c>
      <c r="E349" s="1">
        <v>45030</v>
      </c>
      <c r="F349" s="1">
        <v>45030</v>
      </c>
      <c r="G349" s="2">
        <v>0.625</v>
      </c>
      <c r="H349" s="2">
        <v>0.6875</v>
      </c>
      <c r="I349" t="s">
        <v>857</v>
      </c>
      <c r="J349" s="6">
        <v>504141000</v>
      </c>
      <c r="K349" t="s">
        <v>426</v>
      </c>
      <c r="M349" s="5"/>
      <c r="N349">
        <v>15</v>
      </c>
      <c r="O349" s="14">
        <v>22</v>
      </c>
    </row>
    <row r="350" spans="1:15" x14ac:dyDescent="0.35">
      <c r="A350" t="s">
        <v>858</v>
      </c>
      <c r="B350">
        <v>10</v>
      </c>
      <c r="C350" t="s">
        <v>859</v>
      </c>
      <c r="D350">
        <v>2</v>
      </c>
      <c r="E350" s="1">
        <v>45030</v>
      </c>
      <c r="F350" s="1">
        <v>45030</v>
      </c>
      <c r="G350" s="2">
        <v>0.70833333333333337</v>
      </c>
      <c r="H350" s="2">
        <v>0.77083333333333337</v>
      </c>
      <c r="I350" t="s">
        <v>419</v>
      </c>
      <c r="J350" s="6">
        <v>504141000</v>
      </c>
      <c r="K350" t="s">
        <v>426</v>
      </c>
      <c r="M350" s="5"/>
      <c r="N350">
        <v>15</v>
      </c>
      <c r="O350" s="14">
        <v>22</v>
      </c>
    </row>
    <row r="351" spans="1:15" x14ac:dyDescent="0.35">
      <c r="A351" t="s">
        <v>860</v>
      </c>
      <c r="B351">
        <v>15</v>
      </c>
      <c r="C351" t="s">
        <v>861</v>
      </c>
      <c r="D351">
        <v>14</v>
      </c>
      <c r="E351" s="1">
        <v>45030</v>
      </c>
      <c r="F351" s="1">
        <v>45031</v>
      </c>
      <c r="G351" s="2">
        <v>0.75</v>
      </c>
      <c r="H351" s="2">
        <v>0.89583333333333337</v>
      </c>
      <c r="I351" t="s">
        <v>591</v>
      </c>
      <c r="J351" s="6">
        <v>504141000</v>
      </c>
      <c r="K351" t="s">
        <v>665</v>
      </c>
      <c r="M351" s="5"/>
      <c r="N351">
        <v>8</v>
      </c>
      <c r="O351" s="14">
        <v>86</v>
      </c>
    </row>
    <row r="352" spans="1:15" x14ac:dyDescent="0.35">
      <c r="A352" t="s">
        <v>862</v>
      </c>
      <c r="B352">
        <v>8</v>
      </c>
      <c r="C352" t="s">
        <v>307</v>
      </c>
      <c r="D352">
        <v>4</v>
      </c>
      <c r="E352" s="1">
        <v>45031</v>
      </c>
      <c r="F352" s="1">
        <v>45031</v>
      </c>
      <c r="G352" s="2">
        <v>0.375</v>
      </c>
      <c r="H352" s="2">
        <v>0.5</v>
      </c>
      <c r="I352" t="s">
        <v>433</v>
      </c>
      <c r="J352" s="6">
        <v>504141000</v>
      </c>
      <c r="K352" t="s">
        <v>309</v>
      </c>
      <c r="M352" s="5"/>
      <c r="N352">
        <v>4</v>
      </c>
      <c r="O352" s="14">
        <v>39</v>
      </c>
    </row>
    <row r="353" spans="1:15" x14ac:dyDescent="0.35">
      <c r="A353" t="s">
        <v>863</v>
      </c>
      <c r="B353">
        <v>2</v>
      </c>
      <c r="C353" t="s">
        <v>864</v>
      </c>
      <c r="D353">
        <v>11</v>
      </c>
      <c r="E353" s="1">
        <v>45031</v>
      </c>
      <c r="F353" s="1">
        <v>45031</v>
      </c>
      <c r="G353" s="2">
        <v>0.375</v>
      </c>
      <c r="H353" s="2">
        <v>0.70833333333333337</v>
      </c>
      <c r="I353" t="s">
        <v>204</v>
      </c>
      <c r="J353" s="6">
        <v>504141000</v>
      </c>
      <c r="K353" t="s">
        <v>545</v>
      </c>
      <c r="M353" s="5"/>
      <c r="N353">
        <v>12</v>
      </c>
      <c r="O353" s="14">
        <v>60</v>
      </c>
    </row>
    <row r="354" spans="1:15" x14ac:dyDescent="0.35">
      <c r="A354" t="s">
        <v>865</v>
      </c>
      <c r="B354">
        <v>8</v>
      </c>
      <c r="C354" t="s">
        <v>866</v>
      </c>
      <c r="D354">
        <v>6</v>
      </c>
      <c r="E354" s="1">
        <v>45031</v>
      </c>
      <c r="F354" s="1">
        <v>45031</v>
      </c>
      <c r="G354" s="2">
        <v>0.41666666666666669</v>
      </c>
      <c r="H354" s="2">
        <v>0.58333333333333337</v>
      </c>
      <c r="I354" t="s">
        <v>208</v>
      </c>
      <c r="K354" t="s">
        <v>280</v>
      </c>
      <c r="M354" s="5"/>
      <c r="N354">
        <v>10</v>
      </c>
      <c r="O354" s="14">
        <v>35</v>
      </c>
    </row>
    <row r="355" spans="1:15" x14ac:dyDescent="0.35">
      <c r="A355" t="s">
        <v>867</v>
      </c>
      <c r="B355">
        <v>13</v>
      </c>
      <c r="C355" t="s">
        <v>868</v>
      </c>
      <c r="D355">
        <v>4</v>
      </c>
      <c r="E355" s="1">
        <v>45031</v>
      </c>
      <c r="F355" s="1">
        <v>45031</v>
      </c>
      <c r="G355" s="2">
        <v>0.41666666666666669</v>
      </c>
      <c r="H355" s="2">
        <v>0.54166666666666663</v>
      </c>
      <c r="I355" t="s">
        <v>298</v>
      </c>
      <c r="J355" s="6">
        <v>504141000</v>
      </c>
      <c r="K355" t="s">
        <v>775</v>
      </c>
      <c r="M355" s="5"/>
      <c r="N355">
        <v>15</v>
      </c>
      <c r="O355" s="14">
        <v>15</v>
      </c>
    </row>
    <row r="356" spans="1:15" x14ac:dyDescent="0.35">
      <c r="A356" t="s">
        <v>869</v>
      </c>
      <c r="C356" t="s">
        <v>870</v>
      </c>
      <c r="D356">
        <v>2</v>
      </c>
      <c r="E356" s="1">
        <v>45031</v>
      </c>
      <c r="F356" s="1">
        <v>45031</v>
      </c>
      <c r="G356" s="2">
        <v>0.375</v>
      </c>
      <c r="H356" s="2">
        <v>0.4375</v>
      </c>
      <c r="I356" t="s">
        <v>436</v>
      </c>
      <c r="J356" s="6">
        <v>504141000</v>
      </c>
      <c r="K356" t="s">
        <v>871</v>
      </c>
      <c r="M356" s="5"/>
      <c r="N356">
        <v>12</v>
      </c>
      <c r="O356" s="14">
        <v>14</v>
      </c>
    </row>
    <row r="357" spans="1:15" x14ac:dyDescent="0.35">
      <c r="A357" t="s">
        <v>872</v>
      </c>
      <c r="B357">
        <v>14</v>
      </c>
      <c r="C357" t="s">
        <v>873</v>
      </c>
      <c r="D357">
        <v>14</v>
      </c>
      <c r="E357" s="1">
        <v>45030</v>
      </c>
      <c r="F357" s="1">
        <v>45031</v>
      </c>
      <c r="G357" s="2">
        <v>0.66666666666666663</v>
      </c>
      <c r="H357" s="2">
        <v>0.79166666666666663</v>
      </c>
      <c r="I357" t="s">
        <v>340</v>
      </c>
      <c r="J357" s="6">
        <v>504141000</v>
      </c>
      <c r="K357" t="s">
        <v>874</v>
      </c>
      <c r="M357" s="5"/>
      <c r="N357">
        <v>8</v>
      </c>
      <c r="O357" s="14">
        <v>72</v>
      </c>
    </row>
    <row r="358" spans="1:15" x14ac:dyDescent="0.35">
      <c r="A358" t="s">
        <v>875</v>
      </c>
      <c r="B358">
        <v>2</v>
      </c>
      <c r="C358" t="s">
        <v>876</v>
      </c>
      <c r="D358">
        <v>4</v>
      </c>
      <c r="E358" s="1">
        <v>45031</v>
      </c>
      <c r="F358" s="1">
        <v>45031</v>
      </c>
      <c r="G358" s="2">
        <v>0.375</v>
      </c>
      <c r="H358" s="2">
        <v>0.5</v>
      </c>
      <c r="I358" t="s">
        <v>215</v>
      </c>
      <c r="J358" s="6">
        <v>504141000</v>
      </c>
      <c r="K358" t="s">
        <v>534</v>
      </c>
      <c r="M358" s="5"/>
      <c r="N358">
        <v>16</v>
      </c>
      <c r="O358" s="14">
        <v>14</v>
      </c>
    </row>
    <row r="359" spans="1:15" x14ac:dyDescent="0.35">
      <c r="A359" t="s">
        <v>877</v>
      </c>
      <c r="C359" t="s">
        <v>878</v>
      </c>
      <c r="D359">
        <v>3</v>
      </c>
      <c r="E359" s="1">
        <v>45033</v>
      </c>
      <c r="F359" s="1">
        <v>45033</v>
      </c>
      <c r="G359" s="2">
        <v>0.8125</v>
      </c>
      <c r="H359" s="2">
        <v>0.89583333333333337</v>
      </c>
      <c r="I359" t="s">
        <v>196</v>
      </c>
      <c r="J359" s="6">
        <v>504141000</v>
      </c>
      <c r="K359" t="s">
        <v>305</v>
      </c>
      <c r="M359" s="5"/>
      <c r="N359">
        <v>80</v>
      </c>
      <c r="O359" s="14">
        <v>0</v>
      </c>
    </row>
    <row r="360" spans="1:15" x14ac:dyDescent="0.35">
      <c r="A360" t="s">
        <v>879</v>
      </c>
      <c r="B360">
        <v>13</v>
      </c>
      <c r="C360" t="s">
        <v>880</v>
      </c>
      <c r="D360">
        <v>12</v>
      </c>
      <c r="E360" s="1">
        <v>45005</v>
      </c>
      <c r="F360" s="1">
        <v>45033</v>
      </c>
      <c r="G360" s="2">
        <v>0.77083333333333337</v>
      </c>
      <c r="H360" s="2">
        <v>0.89583333333333337</v>
      </c>
      <c r="I360" t="s">
        <v>239</v>
      </c>
      <c r="J360" s="6">
        <v>504141000</v>
      </c>
      <c r="K360" t="s">
        <v>517</v>
      </c>
      <c r="M360" s="5"/>
      <c r="N360">
        <v>12</v>
      </c>
      <c r="O360" s="14">
        <v>76</v>
      </c>
    </row>
    <row r="361" spans="1:15" x14ac:dyDescent="0.35">
      <c r="A361" t="s">
        <v>881</v>
      </c>
      <c r="B361">
        <v>10</v>
      </c>
      <c r="C361" t="s">
        <v>882</v>
      </c>
      <c r="D361">
        <v>3</v>
      </c>
      <c r="E361" s="1">
        <v>45033</v>
      </c>
      <c r="F361" s="1">
        <v>45033</v>
      </c>
      <c r="G361" s="2">
        <v>0.58333333333333337</v>
      </c>
      <c r="H361" s="2">
        <v>0.66666666666666663</v>
      </c>
      <c r="I361" t="s">
        <v>883</v>
      </c>
      <c r="K361" t="s">
        <v>441</v>
      </c>
      <c r="M361" s="5"/>
      <c r="N361">
        <v>15</v>
      </c>
      <c r="O361" s="14">
        <v>12</v>
      </c>
    </row>
    <row r="362" spans="1:15" x14ac:dyDescent="0.35">
      <c r="A362" t="s">
        <v>884</v>
      </c>
      <c r="B362">
        <v>13</v>
      </c>
      <c r="C362" t="s">
        <v>885</v>
      </c>
      <c r="D362">
        <v>20</v>
      </c>
      <c r="E362" s="1">
        <v>44949</v>
      </c>
      <c r="F362" s="1">
        <v>45033</v>
      </c>
      <c r="G362" s="2">
        <v>0.43055555555555558</v>
      </c>
      <c r="H362" s="2">
        <v>0.49305555555555558</v>
      </c>
      <c r="I362" t="s">
        <v>243</v>
      </c>
      <c r="J362" s="6">
        <v>504141000</v>
      </c>
      <c r="K362" t="s">
        <v>668</v>
      </c>
      <c r="M362" s="5"/>
      <c r="N362">
        <v>15</v>
      </c>
      <c r="O362" s="14">
        <v>102</v>
      </c>
    </row>
    <row r="363" spans="1:15" x14ac:dyDescent="0.35">
      <c r="A363" t="s">
        <v>886</v>
      </c>
      <c r="B363">
        <v>13</v>
      </c>
      <c r="C363" t="s">
        <v>887</v>
      </c>
      <c r="D363">
        <v>10</v>
      </c>
      <c r="E363" s="1">
        <v>44971</v>
      </c>
      <c r="F363" s="1">
        <v>45034</v>
      </c>
      <c r="G363" s="2">
        <v>0.65972222222222221</v>
      </c>
      <c r="H363" s="2">
        <v>0.70138888888888884</v>
      </c>
      <c r="I363" t="s">
        <v>317</v>
      </c>
      <c r="J363" s="6">
        <v>504141000</v>
      </c>
      <c r="K363" t="s">
        <v>888</v>
      </c>
      <c r="M363" s="5"/>
      <c r="N363">
        <v>15</v>
      </c>
      <c r="O363" s="14">
        <v>69</v>
      </c>
    </row>
    <row r="364" spans="1:15" x14ac:dyDescent="0.35">
      <c r="A364" t="s">
        <v>889</v>
      </c>
      <c r="B364">
        <v>13</v>
      </c>
      <c r="C364" t="s">
        <v>890</v>
      </c>
      <c r="D364">
        <v>10</v>
      </c>
      <c r="E364" s="1">
        <v>44971</v>
      </c>
      <c r="F364" s="1">
        <v>45034</v>
      </c>
      <c r="G364" s="2">
        <v>0.80555555555555547</v>
      </c>
      <c r="H364" s="2">
        <v>0.84722222222222221</v>
      </c>
      <c r="I364" t="s">
        <v>317</v>
      </c>
      <c r="J364" s="6">
        <v>504141000</v>
      </c>
      <c r="K364" t="s">
        <v>888</v>
      </c>
      <c r="M364" s="5"/>
      <c r="N364">
        <v>15</v>
      </c>
      <c r="O364" s="14">
        <v>69</v>
      </c>
    </row>
    <row r="365" spans="1:15" x14ac:dyDescent="0.35">
      <c r="A365" t="s">
        <v>891</v>
      </c>
      <c r="B365">
        <v>13</v>
      </c>
      <c r="C365" t="s">
        <v>892</v>
      </c>
      <c r="D365">
        <v>10</v>
      </c>
      <c r="E365" s="1">
        <v>44992</v>
      </c>
      <c r="F365" s="1">
        <v>45034</v>
      </c>
      <c r="G365" s="2">
        <v>0.6875</v>
      </c>
      <c r="H365" s="2">
        <v>0.73958333333333337</v>
      </c>
      <c r="I365" t="s">
        <v>243</v>
      </c>
      <c r="J365" s="6">
        <v>504141000</v>
      </c>
      <c r="K365" t="s">
        <v>893</v>
      </c>
      <c r="M365" s="5"/>
      <c r="N365">
        <v>10</v>
      </c>
      <c r="O365" s="14">
        <v>72</v>
      </c>
    </row>
    <row r="366" spans="1:15" x14ac:dyDescent="0.35">
      <c r="A366" t="s">
        <v>894</v>
      </c>
      <c r="B366">
        <v>13</v>
      </c>
      <c r="C366" t="s">
        <v>187</v>
      </c>
      <c r="D366">
        <v>27</v>
      </c>
      <c r="E366" s="1">
        <v>44943</v>
      </c>
      <c r="F366" s="1">
        <v>45034</v>
      </c>
      <c r="G366" s="2">
        <v>0.75</v>
      </c>
      <c r="H366" s="2">
        <v>0.8125</v>
      </c>
      <c r="I366" t="s">
        <v>180</v>
      </c>
      <c r="J366" s="6">
        <v>504141000</v>
      </c>
      <c r="K366" t="s">
        <v>895</v>
      </c>
      <c r="M366" s="5"/>
      <c r="N366">
        <v>15</v>
      </c>
      <c r="O366" s="14">
        <v>0</v>
      </c>
    </row>
    <row r="367" spans="1:15" x14ac:dyDescent="0.35">
      <c r="A367" t="s">
        <v>896</v>
      </c>
      <c r="B367">
        <v>15</v>
      </c>
      <c r="C367" t="s">
        <v>897</v>
      </c>
      <c r="D367">
        <v>40</v>
      </c>
      <c r="E367" s="1">
        <v>44957</v>
      </c>
      <c r="F367" s="1">
        <v>45034</v>
      </c>
      <c r="G367" s="2">
        <v>0.375</v>
      </c>
      <c r="H367" s="2">
        <v>0.5</v>
      </c>
      <c r="I367" t="s">
        <v>231</v>
      </c>
      <c r="J367" s="6">
        <v>504141000</v>
      </c>
      <c r="K367" t="s">
        <v>898</v>
      </c>
      <c r="M367" s="5"/>
      <c r="N367">
        <v>12</v>
      </c>
      <c r="O367" s="14">
        <v>163</v>
      </c>
    </row>
    <row r="368" spans="1:15" x14ac:dyDescent="0.35">
      <c r="A368" t="s">
        <v>899</v>
      </c>
      <c r="B368">
        <v>13</v>
      </c>
      <c r="C368" t="s">
        <v>900</v>
      </c>
      <c r="D368">
        <v>31</v>
      </c>
      <c r="E368" s="1">
        <v>44839</v>
      </c>
      <c r="F368" s="1">
        <v>45035</v>
      </c>
      <c r="G368" s="2">
        <v>0.72916666666666663</v>
      </c>
      <c r="H368" s="2">
        <v>0.77083333333333337</v>
      </c>
      <c r="I368" t="s">
        <v>721</v>
      </c>
      <c r="K368" t="s">
        <v>901</v>
      </c>
      <c r="M368" s="5"/>
      <c r="N368">
        <v>18</v>
      </c>
      <c r="O368" s="14">
        <v>102</v>
      </c>
    </row>
    <row r="369" spans="1:15" x14ac:dyDescent="0.35">
      <c r="A369" t="s">
        <v>902</v>
      </c>
      <c r="B369">
        <v>13</v>
      </c>
      <c r="C369" t="s">
        <v>903</v>
      </c>
      <c r="D369">
        <v>10</v>
      </c>
      <c r="E369" s="1">
        <v>44986</v>
      </c>
      <c r="F369" s="1">
        <v>45035</v>
      </c>
      <c r="G369" s="2">
        <v>0.83333333333333337</v>
      </c>
      <c r="H369" s="2">
        <v>0.875</v>
      </c>
      <c r="I369" t="s">
        <v>904</v>
      </c>
      <c r="K369" t="s">
        <v>905</v>
      </c>
      <c r="M369" s="5"/>
      <c r="N369">
        <v>20</v>
      </c>
      <c r="O369" s="14">
        <v>109</v>
      </c>
    </row>
    <row r="370" spans="1:15" x14ac:dyDescent="0.35">
      <c r="A370" t="s">
        <v>906</v>
      </c>
      <c r="B370">
        <v>8</v>
      </c>
      <c r="C370" t="s">
        <v>907</v>
      </c>
      <c r="D370">
        <v>15</v>
      </c>
      <c r="E370" s="1">
        <v>45007</v>
      </c>
      <c r="F370" s="1">
        <v>45035</v>
      </c>
      <c r="G370" s="2">
        <v>0.72916666666666663</v>
      </c>
      <c r="H370" s="2">
        <v>0.84375</v>
      </c>
      <c r="I370" t="s">
        <v>433</v>
      </c>
      <c r="J370" s="6">
        <v>504141000</v>
      </c>
      <c r="K370" t="s">
        <v>309</v>
      </c>
      <c r="M370" s="5"/>
      <c r="N370">
        <v>9</v>
      </c>
      <c r="O370" s="14">
        <v>148</v>
      </c>
    </row>
    <row r="371" spans="1:15" x14ac:dyDescent="0.35">
      <c r="A371" t="s">
        <v>908</v>
      </c>
      <c r="B371">
        <v>13</v>
      </c>
      <c r="C371" t="s">
        <v>631</v>
      </c>
      <c r="D371">
        <v>36</v>
      </c>
      <c r="E371" s="1">
        <v>44818</v>
      </c>
      <c r="F371" s="1">
        <v>45035</v>
      </c>
      <c r="G371" s="2">
        <v>0.6875</v>
      </c>
      <c r="H371" s="2">
        <v>0.72916666666666663</v>
      </c>
      <c r="I371" t="s">
        <v>909</v>
      </c>
      <c r="K371" t="s">
        <v>910</v>
      </c>
      <c r="M371" s="5"/>
      <c r="N371">
        <v>15</v>
      </c>
      <c r="O371" s="14">
        <v>131</v>
      </c>
    </row>
    <row r="372" spans="1:15" x14ac:dyDescent="0.35">
      <c r="A372" t="s">
        <v>911</v>
      </c>
      <c r="B372">
        <v>13</v>
      </c>
      <c r="C372" t="s">
        <v>631</v>
      </c>
      <c r="D372">
        <v>36</v>
      </c>
      <c r="E372" s="1">
        <v>44818</v>
      </c>
      <c r="F372" s="1">
        <v>45035</v>
      </c>
      <c r="G372" s="2">
        <v>0.72916666666666663</v>
      </c>
      <c r="H372" s="2">
        <v>0.77083333333333337</v>
      </c>
      <c r="I372" t="s">
        <v>909</v>
      </c>
      <c r="K372" t="s">
        <v>910</v>
      </c>
      <c r="M372" s="5"/>
      <c r="N372">
        <v>15</v>
      </c>
      <c r="O372" s="14">
        <v>131</v>
      </c>
    </row>
    <row r="373" spans="1:15" x14ac:dyDescent="0.35">
      <c r="A373" t="s">
        <v>912</v>
      </c>
      <c r="B373">
        <v>2</v>
      </c>
      <c r="C373" t="s">
        <v>913</v>
      </c>
      <c r="D373">
        <v>8</v>
      </c>
      <c r="E373" s="1">
        <v>45034</v>
      </c>
      <c r="F373" s="1">
        <v>45035</v>
      </c>
      <c r="G373" s="2">
        <v>0.75</v>
      </c>
      <c r="H373" s="2">
        <v>0.875</v>
      </c>
      <c r="I373" t="s">
        <v>340</v>
      </c>
      <c r="J373" s="6">
        <v>504141000</v>
      </c>
      <c r="K373" t="s">
        <v>622</v>
      </c>
      <c r="M373" s="5"/>
      <c r="N373">
        <v>10</v>
      </c>
      <c r="O373" s="14">
        <v>71</v>
      </c>
    </row>
    <row r="374" spans="1:15" x14ac:dyDescent="0.35">
      <c r="A374" t="s">
        <v>914</v>
      </c>
      <c r="B374">
        <v>13</v>
      </c>
      <c r="C374" t="s">
        <v>187</v>
      </c>
      <c r="D374">
        <v>27</v>
      </c>
      <c r="E374" s="1">
        <v>44944</v>
      </c>
      <c r="F374" s="1">
        <v>45035</v>
      </c>
      <c r="G374" s="2">
        <v>0.70833333333333337</v>
      </c>
      <c r="H374" s="2">
        <v>0.77083333333333337</v>
      </c>
      <c r="I374" t="s">
        <v>188</v>
      </c>
      <c r="J374" s="6">
        <v>504141000</v>
      </c>
      <c r="K374" t="s">
        <v>915</v>
      </c>
      <c r="M374" s="5"/>
      <c r="N374">
        <v>15</v>
      </c>
      <c r="O374" s="14">
        <v>0</v>
      </c>
    </row>
    <row r="375" spans="1:15" x14ac:dyDescent="0.35">
      <c r="A375" t="s">
        <v>916</v>
      </c>
      <c r="B375">
        <v>13</v>
      </c>
      <c r="C375" t="s">
        <v>917</v>
      </c>
      <c r="D375">
        <v>20</v>
      </c>
      <c r="E375" s="1">
        <v>44958</v>
      </c>
      <c r="F375" s="1">
        <v>45035</v>
      </c>
      <c r="G375" s="2">
        <v>0.37152777777777773</v>
      </c>
      <c r="H375" s="2">
        <v>0.43402777777777773</v>
      </c>
      <c r="I375" t="s">
        <v>317</v>
      </c>
      <c r="J375" s="6">
        <v>504141000</v>
      </c>
      <c r="K375" t="s">
        <v>918</v>
      </c>
      <c r="M375" s="5"/>
      <c r="N375">
        <v>15</v>
      </c>
      <c r="O375" s="14">
        <v>102</v>
      </c>
    </row>
    <row r="376" spans="1:15" x14ac:dyDescent="0.35">
      <c r="A376" t="s">
        <v>919</v>
      </c>
      <c r="B376">
        <v>13</v>
      </c>
      <c r="C376" t="s">
        <v>917</v>
      </c>
      <c r="D376">
        <v>20</v>
      </c>
      <c r="E376" s="1">
        <v>44958</v>
      </c>
      <c r="F376" s="1">
        <v>45035</v>
      </c>
      <c r="G376" s="2">
        <v>0.4375</v>
      </c>
      <c r="H376" s="2">
        <v>0.5</v>
      </c>
      <c r="I376" t="s">
        <v>317</v>
      </c>
      <c r="J376" s="6">
        <v>504141000</v>
      </c>
      <c r="K376" t="s">
        <v>918</v>
      </c>
      <c r="M376" s="5"/>
      <c r="N376">
        <v>15</v>
      </c>
      <c r="O376" s="14">
        <v>102</v>
      </c>
    </row>
    <row r="377" spans="1:15" x14ac:dyDescent="0.35">
      <c r="A377" t="s">
        <v>920</v>
      </c>
      <c r="B377">
        <v>13</v>
      </c>
      <c r="C377" t="s">
        <v>917</v>
      </c>
      <c r="D377">
        <v>20</v>
      </c>
      <c r="E377" s="1">
        <v>44958</v>
      </c>
      <c r="F377" s="1">
        <v>45035</v>
      </c>
      <c r="G377" s="2">
        <v>0.71527777777777779</v>
      </c>
      <c r="H377" s="2">
        <v>0.77777777777777779</v>
      </c>
      <c r="I377" t="s">
        <v>317</v>
      </c>
      <c r="J377" s="6">
        <v>504141000</v>
      </c>
      <c r="K377" t="s">
        <v>918</v>
      </c>
      <c r="M377" s="5"/>
      <c r="N377">
        <v>15</v>
      </c>
      <c r="O377" s="14">
        <v>102</v>
      </c>
    </row>
    <row r="378" spans="1:15" x14ac:dyDescent="0.35">
      <c r="A378" t="s">
        <v>921</v>
      </c>
      <c r="B378">
        <v>10</v>
      </c>
      <c r="C378" t="s">
        <v>922</v>
      </c>
      <c r="D378">
        <v>14</v>
      </c>
      <c r="E378" s="1">
        <v>45035</v>
      </c>
      <c r="F378" s="1">
        <v>45035</v>
      </c>
      <c r="G378" s="2">
        <v>0.33333333333333331</v>
      </c>
      <c r="H378" s="2">
        <v>0.75</v>
      </c>
      <c r="I378" t="s">
        <v>208</v>
      </c>
      <c r="K378" t="s">
        <v>596</v>
      </c>
      <c r="M378" s="5"/>
      <c r="N378">
        <v>12</v>
      </c>
      <c r="O378" s="14">
        <v>5</v>
      </c>
    </row>
    <row r="379" spans="1:15" x14ac:dyDescent="0.35">
      <c r="A379" t="s">
        <v>923</v>
      </c>
      <c r="B379">
        <v>15</v>
      </c>
      <c r="C379" t="s">
        <v>924</v>
      </c>
      <c r="D379">
        <v>36</v>
      </c>
      <c r="E379" s="1">
        <v>44958</v>
      </c>
      <c r="F379" s="1">
        <v>45035</v>
      </c>
      <c r="G379" s="2">
        <v>0.375</v>
      </c>
      <c r="H379" s="2">
        <v>0.5</v>
      </c>
      <c r="I379" t="s">
        <v>235</v>
      </c>
      <c r="J379" s="6">
        <v>504141000</v>
      </c>
      <c r="K379" t="s">
        <v>236</v>
      </c>
      <c r="M379" s="5"/>
      <c r="N379">
        <v>12</v>
      </c>
      <c r="O379" s="14">
        <v>148</v>
      </c>
    </row>
    <row r="380" spans="1:15" x14ac:dyDescent="0.35">
      <c r="A380" t="s">
        <v>925</v>
      </c>
      <c r="B380">
        <v>13</v>
      </c>
      <c r="C380" t="s">
        <v>926</v>
      </c>
      <c r="D380">
        <v>14</v>
      </c>
      <c r="E380" s="1">
        <v>44986</v>
      </c>
      <c r="F380" s="1">
        <v>45035</v>
      </c>
      <c r="G380" s="2">
        <v>0.77083333333333337</v>
      </c>
      <c r="H380" s="2">
        <v>0.83333333333333337</v>
      </c>
      <c r="I380" t="s">
        <v>904</v>
      </c>
      <c r="K380" t="s">
        <v>905</v>
      </c>
      <c r="M380" s="5"/>
      <c r="N380">
        <v>20</v>
      </c>
      <c r="O380" s="14">
        <v>120</v>
      </c>
    </row>
    <row r="381" spans="1:15" x14ac:dyDescent="0.35">
      <c r="A381" t="s">
        <v>927</v>
      </c>
      <c r="B381">
        <v>8</v>
      </c>
      <c r="C381" t="s">
        <v>928</v>
      </c>
      <c r="D381">
        <v>6</v>
      </c>
      <c r="E381" s="1">
        <v>45035</v>
      </c>
      <c r="F381" s="1">
        <v>45035</v>
      </c>
      <c r="G381" s="2">
        <v>0.375</v>
      </c>
      <c r="H381" s="2">
        <v>0.54166666666666663</v>
      </c>
      <c r="I381" t="s">
        <v>436</v>
      </c>
      <c r="J381" s="6">
        <v>504141000</v>
      </c>
      <c r="K381" t="s">
        <v>437</v>
      </c>
      <c r="M381" s="5"/>
      <c r="N381">
        <v>9</v>
      </c>
      <c r="O381" s="14">
        <v>45</v>
      </c>
    </row>
    <row r="382" spans="1:15" x14ac:dyDescent="0.35">
      <c r="A382" t="s">
        <v>929</v>
      </c>
      <c r="B382">
        <v>13</v>
      </c>
      <c r="C382" t="s">
        <v>930</v>
      </c>
      <c r="D382">
        <v>10</v>
      </c>
      <c r="E382" s="1">
        <v>45028</v>
      </c>
      <c r="F382" s="1">
        <v>45035</v>
      </c>
      <c r="G382" s="2">
        <v>0.75</v>
      </c>
      <c r="H382" s="2">
        <v>0.89583333333333337</v>
      </c>
      <c r="I382" t="s">
        <v>298</v>
      </c>
      <c r="J382" s="6">
        <v>504141000</v>
      </c>
      <c r="K382" t="s">
        <v>601</v>
      </c>
      <c r="M382" s="5"/>
      <c r="N382">
        <v>15</v>
      </c>
      <c r="O382" s="14">
        <v>46</v>
      </c>
    </row>
    <row r="383" spans="1:15" x14ac:dyDescent="0.35">
      <c r="A383" t="s">
        <v>931</v>
      </c>
      <c r="B383">
        <v>14</v>
      </c>
      <c r="C383" t="s">
        <v>932</v>
      </c>
      <c r="D383">
        <v>4</v>
      </c>
      <c r="E383" s="1">
        <v>45036</v>
      </c>
      <c r="F383" s="1">
        <v>45036</v>
      </c>
      <c r="G383" s="2">
        <v>0.70833333333333337</v>
      </c>
      <c r="H383" s="2">
        <v>0.83333333333333337</v>
      </c>
      <c r="I383" t="s">
        <v>393</v>
      </c>
      <c r="J383" s="6">
        <v>504141000</v>
      </c>
      <c r="K383" t="s">
        <v>737</v>
      </c>
      <c r="M383" s="5"/>
      <c r="N383">
        <v>9</v>
      </c>
      <c r="O383" s="14">
        <v>21</v>
      </c>
    </row>
    <row r="384" spans="1:15" x14ac:dyDescent="0.35">
      <c r="A384" t="s">
        <v>933</v>
      </c>
      <c r="B384">
        <v>15</v>
      </c>
      <c r="C384" t="s">
        <v>934</v>
      </c>
      <c r="D384">
        <v>33</v>
      </c>
      <c r="E384" s="1">
        <v>44966</v>
      </c>
      <c r="F384" s="1">
        <v>45036</v>
      </c>
      <c r="G384" s="2">
        <v>0.75</v>
      </c>
      <c r="H384" s="2">
        <v>0.875</v>
      </c>
      <c r="I384" t="s">
        <v>329</v>
      </c>
      <c r="J384" s="6">
        <v>504141000</v>
      </c>
      <c r="K384" t="s">
        <v>330</v>
      </c>
      <c r="M384" s="5"/>
      <c r="N384">
        <v>13</v>
      </c>
      <c r="O384" s="14">
        <v>130</v>
      </c>
    </row>
    <row r="385" spans="1:15" x14ac:dyDescent="0.35">
      <c r="A385" t="s">
        <v>935</v>
      </c>
      <c r="B385">
        <v>13</v>
      </c>
      <c r="C385" t="s">
        <v>256</v>
      </c>
      <c r="D385">
        <v>6</v>
      </c>
      <c r="E385" s="1">
        <v>44994</v>
      </c>
      <c r="F385" s="1">
        <v>45036</v>
      </c>
      <c r="G385" s="2">
        <v>0.625</v>
      </c>
      <c r="H385" s="2">
        <v>0.65625</v>
      </c>
      <c r="I385" t="s">
        <v>239</v>
      </c>
      <c r="J385" s="6">
        <v>504141000</v>
      </c>
      <c r="K385" t="s">
        <v>257</v>
      </c>
      <c r="M385" s="5"/>
      <c r="N385">
        <v>7</v>
      </c>
      <c r="O385" s="14">
        <v>39</v>
      </c>
    </row>
    <row r="386" spans="1:15" x14ac:dyDescent="0.35">
      <c r="A386" t="s">
        <v>936</v>
      </c>
      <c r="B386">
        <v>13</v>
      </c>
      <c r="C386" t="s">
        <v>319</v>
      </c>
      <c r="D386">
        <v>8</v>
      </c>
      <c r="E386" s="1">
        <v>44994</v>
      </c>
      <c r="F386" s="1">
        <v>45036</v>
      </c>
      <c r="G386" s="2">
        <v>0.67708333333333337</v>
      </c>
      <c r="H386" s="2">
        <v>0.71875</v>
      </c>
      <c r="I386" t="s">
        <v>239</v>
      </c>
      <c r="J386" s="6">
        <v>504141000</v>
      </c>
      <c r="K386" t="s">
        <v>257</v>
      </c>
      <c r="M386" s="5"/>
      <c r="N386">
        <v>8</v>
      </c>
      <c r="O386" s="14">
        <v>51</v>
      </c>
    </row>
    <row r="387" spans="1:15" x14ac:dyDescent="0.35">
      <c r="A387" t="s">
        <v>937</v>
      </c>
      <c r="B387">
        <v>1</v>
      </c>
      <c r="C387" t="s">
        <v>938</v>
      </c>
      <c r="D387">
        <v>40</v>
      </c>
      <c r="E387" s="1">
        <v>44854</v>
      </c>
      <c r="F387" s="1">
        <v>45036</v>
      </c>
      <c r="G387" s="2">
        <v>0.75</v>
      </c>
      <c r="H387" s="2">
        <v>0.8125</v>
      </c>
      <c r="I387" t="s">
        <v>939</v>
      </c>
      <c r="J387" s="6">
        <v>599936291</v>
      </c>
      <c r="K387" t="s">
        <v>940</v>
      </c>
      <c r="M387" s="5"/>
      <c r="N387">
        <v>9</v>
      </c>
      <c r="O387" s="14">
        <v>212</v>
      </c>
    </row>
    <row r="388" spans="1:15" x14ac:dyDescent="0.35">
      <c r="A388" t="s">
        <v>941</v>
      </c>
      <c r="C388" t="s">
        <v>942</v>
      </c>
      <c r="D388">
        <v>2</v>
      </c>
      <c r="E388" s="1">
        <v>45036</v>
      </c>
      <c r="F388" s="1">
        <v>45036</v>
      </c>
      <c r="G388" s="2">
        <v>0.64583333333333337</v>
      </c>
      <c r="H388" s="2">
        <v>0.70833333333333337</v>
      </c>
      <c r="I388" t="s">
        <v>688</v>
      </c>
      <c r="K388" t="s">
        <v>263</v>
      </c>
      <c r="M388" s="5"/>
      <c r="N388">
        <v>7</v>
      </c>
      <c r="O388" s="14">
        <v>0</v>
      </c>
    </row>
    <row r="389" spans="1:15" x14ac:dyDescent="0.35">
      <c r="A389" t="s">
        <v>943</v>
      </c>
      <c r="C389" t="s">
        <v>942</v>
      </c>
      <c r="D389">
        <v>2</v>
      </c>
      <c r="E389" s="1">
        <v>45036</v>
      </c>
      <c r="F389" s="1">
        <v>45036</v>
      </c>
      <c r="G389" s="2">
        <v>0.64583333333333337</v>
      </c>
      <c r="H389" s="2">
        <v>0.70833333333333337</v>
      </c>
      <c r="I389" t="s">
        <v>944</v>
      </c>
      <c r="K389" t="s">
        <v>945</v>
      </c>
      <c r="M389" s="5"/>
      <c r="N389">
        <v>7</v>
      </c>
      <c r="O389" s="14">
        <v>0</v>
      </c>
    </row>
    <row r="390" spans="1:15" x14ac:dyDescent="0.35">
      <c r="A390" t="s">
        <v>946</v>
      </c>
      <c r="B390">
        <v>13</v>
      </c>
      <c r="C390" t="s">
        <v>947</v>
      </c>
      <c r="D390">
        <v>24</v>
      </c>
      <c r="E390" s="1">
        <v>44945</v>
      </c>
      <c r="F390" s="1">
        <v>45036</v>
      </c>
      <c r="G390" s="2">
        <v>0.76388888888888884</v>
      </c>
      <c r="H390" s="2">
        <v>0.82638888888888884</v>
      </c>
      <c r="I390" t="s">
        <v>317</v>
      </c>
      <c r="J390" s="6">
        <v>504141000</v>
      </c>
      <c r="K390" t="s">
        <v>746</v>
      </c>
      <c r="M390" s="5"/>
      <c r="N390">
        <v>17</v>
      </c>
      <c r="O390" s="14">
        <v>122</v>
      </c>
    </row>
    <row r="391" spans="1:15" x14ac:dyDescent="0.35">
      <c r="A391" t="s">
        <v>948</v>
      </c>
      <c r="B391">
        <v>15</v>
      </c>
      <c r="C391" t="s">
        <v>949</v>
      </c>
      <c r="D391">
        <v>40</v>
      </c>
      <c r="E391" s="1">
        <v>44960</v>
      </c>
      <c r="F391" s="1">
        <v>45037</v>
      </c>
      <c r="G391" s="2">
        <v>0.375</v>
      </c>
      <c r="H391" s="2">
        <v>0.5</v>
      </c>
      <c r="I391" t="s">
        <v>231</v>
      </c>
      <c r="J391" s="6">
        <v>504141000</v>
      </c>
      <c r="K391" t="s">
        <v>898</v>
      </c>
      <c r="M391" s="5"/>
      <c r="N391">
        <v>12</v>
      </c>
      <c r="O391" s="14">
        <v>163</v>
      </c>
    </row>
    <row r="392" spans="1:15" x14ac:dyDescent="0.35">
      <c r="A392" t="s">
        <v>950</v>
      </c>
      <c r="B392">
        <v>15</v>
      </c>
      <c r="C392" t="s">
        <v>949</v>
      </c>
      <c r="D392">
        <v>40</v>
      </c>
      <c r="E392" s="1">
        <v>44960</v>
      </c>
      <c r="F392" s="1">
        <v>45037</v>
      </c>
      <c r="G392" s="2">
        <v>0.75</v>
      </c>
      <c r="H392" s="2">
        <v>0.875</v>
      </c>
      <c r="I392" t="s">
        <v>231</v>
      </c>
      <c r="J392" s="6">
        <v>504141000</v>
      </c>
      <c r="K392" t="s">
        <v>898</v>
      </c>
      <c r="M392" s="5"/>
      <c r="N392">
        <v>14</v>
      </c>
      <c r="O392" s="14">
        <v>163</v>
      </c>
    </row>
    <row r="393" spans="1:15" x14ac:dyDescent="0.35">
      <c r="A393" t="s">
        <v>951</v>
      </c>
      <c r="B393">
        <v>13</v>
      </c>
      <c r="C393" t="s">
        <v>952</v>
      </c>
      <c r="D393">
        <v>6</v>
      </c>
      <c r="E393" s="1">
        <v>45030</v>
      </c>
      <c r="F393" s="1">
        <v>45037</v>
      </c>
      <c r="G393" s="2">
        <v>0.75</v>
      </c>
      <c r="H393" s="2">
        <v>0.83333333333333337</v>
      </c>
      <c r="I393" t="s">
        <v>239</v>
      </c>
      <c r="J393" s="6">
        <v>504141000</v>
      </c>
      <c r="K393" t="s">
        <v>517</v>
      </c>
      <c r="M393" s="5"/>
      <c r="N393">
        <v>12</v>
      </c>
      <c r="O393" s="14">
        <v>34</v>
      </c>
    </row>
    <row r="394" spans="1:15" x14ac:dyDescent="0.35">
      <c r="A394" t="s">
        <v>953</v>
      </c>
      <c r="B394">
        <v>15</v>
      </c>
      <c r="C394" t="s">
        <v>328</v>
      </c>
      <c r="D394">
        <v>22</v>
      </c>
      <c r="E394" s="1">
        <v>45030</v>
      </c>
      <c r="F394" s="1">
        <v>45037</v>
      </c>
      <c r="G394" s="2">
        <v>0.625</v>
      </c>
      <c r="H394" s="2">
        <v>0.875</v>
      </c>
      <c r="I394" t="s">
        <v>329</v>
      </c>
      <c r="J394" s="6">
        <v>504141000</v>
      </c>
      <c r="K394" t="s">
        <v>330</v>
      </c>
      <c r="M394" s="5"/>
      <c r="N394">
        <v>11</v>
      </c>
      <c r="O394" s="14">
        <v>135</v>
      </c>
    </row>
    <row r="395" spans="1:15" x14ac:dyDescent="0.35">
      <c r="A395" t="s">
        <v>954</v>
      </c>
      <c r="B395">
        <v>13</v>
      </c>
      <c r="C395" t="s">
        <v>955</v>
      </c>
      <c r="D395">
        <v>5</v>
      </c>
      <c r="E395" s="1">
        <v>45037</v>
      </c>
      <c r="F395" s="1">
        <v>45037</v>
      </c>
      <c r="G395" s="2">
        <v>0.66666666666666663</v>
      </c>
      <c r="H395" s="2">
        <v>0.8125</v>
      </c>
      <c r="I395" t="s">
        <v>298</v>
      </c>
      <c r="J395" s="6">
        <v>504141000</v>
      </c>
      <c r="K395" t="s">
        <v>299</v>
      </c>
      <c r="M395" s="5"/>
      <c r="N395">
        <v>15</v>
      </c>
      <c r="O395" s="14">
        <v>23</v>
      </c>
    </row>
    <row r="396" spans="1:15" x14ac:dyDescent="0.35">
      <c r="A396" t="s">
        <v>956</v>
      </c>
      <c r="B396">
        <v>13</v>
      </c>
      <c r="C396" t="s">
        <v>519</v>
      </c>
      <c r="D396">
        <v>6</v>
      </c>
      <c r="E396" s="1">
        <v>45037</v>
      </c>
      <c r="F396" s="1">
        <v>45037</v>
      </c>
      <c r="G396" s="2">
        <v>0.72916666666666663</v>
      </c>
      <c r="H396" s="2">
        <v>0.89583333333333337</v>
      </c>
      <c r="I396" t="s">
        <v>223</v>
      </c>
      <c r="K396" t="s">
        <v>322</v>
      </c>
      <c r="M396" s="5"/>
      <c r="N396">
        <v>15</v>
      </c>
      <c r="O396" s="14">
        <v>26</v>
      </c>
    </row>
    <row r="397" spans="1:15" x14ac:dyDescent="0.35">
      <c r="A397" t="s">
        <v>957</v>
      </c>
      <c r="B397">
        <v>2</v>
      </c>
      <c r="C397" t="s">
        <v>958</v>
      </c>
      <c r="D397">
        <v>2</v>
      </c>
      <c r="E397" s="1">
        <v>45009</v>
      </c>
      <c r="F397" s="1">
        <v>45009</v>
      </c>
      <c r="G397" s="2">
        <v>0.625</v>
      </c>
      <c r="H397" s="2">
        <v>0.6875</v>
      </c>
      <c r="I397" t="s">
        <v>208</v>
      </c>
      <c r="K397" t="s">
        <v>959</v>
      </c>
      <c r="M397" s="5"/>
      <c r="N397">
        <v>100</v>
      </c>
      <c r="O397" s="14">
        <v>0</v>
      </c>
    </row>
    <row r="398" spans="1:15" x14ac:dyDescent="0.35">
      <c r="A398" t="s">
        <v>960</v>
      </c>
      <c r="B398">
        <v>15</v>
      </c>
      <c r="C398" t="s">
        <v>961</v>
      </c>
      <c r="D398">
        <v>16</v>
      </c>
      <c r="E398" s="1">
        <v>44946</v>
      </c>
      <c r="F398" s="1">
        <v>45037</v>
      </c>
      <c r="G398" s="2">
        <v>0.72569444444444453</v>
      </c>
      <c r="H398" s="2">
        <v>0.76736111111111116</v>
      </c>
      <c r="I398" t="s">
        <v>429</v>
      </c>
      <c r="J398" s="6">
        <v>504141000</v>
      </c>
      <c r="K398" t="s">
        <v>962</v>
      </c>
      <c r="M398" s="5"/>
      <c r="N398">
        <v>25</v>
      </c>
      <c r="O398" s="14">
        <v>60</v>
      </c>
    </row>
    <row r="399" spans="1:15" x14ac:dyDescent="0.35">
      <c r="A399" t="s">
        <v>963</v>
      </c>
      <c r="B399">
        <v>15</v>
      </c>
      <c r="C399" t="s">
        <v>961</v>
      </c>
      <c r="D399">
        <v>16</v>
      </c>
      <c r="E399" s="1">
        <v>44946</v>
      </c>
      <c r="F399" s="1">
        <v>45037</v>
      </c>
      <c r="G399" s="2">
        <v>0.77083333333333337</v>
      </c>
      <c r="H399" s="2">
        <v>0.8125</v>
      </c>
      <c r="I399" t="s">
        <v>429</v>
      </c>
      <c r="J399" s="6">
        <v>504141000</v>
      </c>
      <c r="K399" t="s">
        <v>962</v>
      </c>
      <c r="M399" s="5"/>
      <c r="N399">
        <v>23</v>
      </c>
      <c r="O399" s="14">
        <v>60</v>
      </c>
    </row>
    <row r="400" spans="1:15" x14ac:dyDescent="0.35">
      <c r="A400" t="s">
        <v>964</v>
      </c>
      <c r="B400">
        <v>2</v>
      </c>
      <c r="C400" t="s">
        <v>965</v>
      </c>
      <c r="D400">
        <v>8</v>
      </c>
      <c r="E400" s="1">
        <v>45038</v>
      </c>
      <c r="F400" s="1">
        <v>45038</v>
      </c>
      <c r="G400" s="2">
        <v>0.39583333333333331</v>
      </c>
      <c r="H400" s="2">
        <v>0.66666666666666663</v>
      </c>
      <c r="I400" t="s">
        <v>188</v>
      </c>
      <c r="J400" s="6">
        <v>504141000</v>
      </c>
      <c r="K400" t="s">
        <v>540</v>
      </c>
      <c r="M400" s="5"/>
      <c r="N400">
        <v>12</v>
      </c>
      <c r="O400" s="14">
        <v>80</v>
      </c>
    </row>
    <row r="401" spans="1:15" x14ac:dyDescent="0.35">
      <c r="A401" t="s">
        <v>966</v>
      </c>
      <c r="B401">
        <v>15</v>
      </c>
      <c r="C401" t="s">
        <v>234</v>
      </c>
      <c r="D401">
        <v>10</v>
      </c>
      <c r="E401" s="1">
        <v>45038</v>
      </c>
      <c r="F401" s="1">
        <v>45038</v>
      </c>
      <c r="G401" s="2">
        <v>0.375</v>
      </c>
      <c r="H401" s="2">
        <v>0.70833333333333337</v>
      </c>
      <c r="I401" t="s">
        <v>235</v>
      </c>
      <c r="J401" s="6">
        <v>504141000</v>
      </c>
      <c r="K401" t="s">
        <v>236</v>
      </c>
      <c r="M401" s="5"/>
      <c r="N401">
        <v>9</v>
      </c>
      <c r="O401" s="14">
        <v>75</v>
      </c>
    </row>
    <row r="402" spans="1:15" x14ac:dyDescent="0.35">
      <c r="A402" t="s">
        <v>967</v>
      </c>
      <c r="B402">
        <v>14</v>
      </c>
      <c r="C402" t="s">
        <v>968</v>
      </c>
      <c r="D402">
        <v>11</v>
      </c>
      <c r="E402" s="1">
        <v>45037</v>
      </c>
      <c r="F402" s="1">
        <v>45038</v>
      </c>
      <c r="G402" s="2">
        <v>0.70833333333333337</v>
      </c>
      <c r="H402" s="2">
        <v>0.83333333333333337</v>
      </c>
      <c r="I402" t="s">
        <v>340</v>
      </c>
      <c r="J402" s="6">
        <v>504141000</v>
      </c>
      <c r="K402" t="s">
        <v>969</v>
      </c>
      <c r="M402" s="5"/>
      <c r="N402">
        <v>12</v>
      </c>
      <c r="O402" s="14">
        <v>77</v>
      </c>
    </row>
    <row r="403" spans="1:15" x14ac:dyDescent="0.35">
      <c r="A403" t="s">
        <v>970</v>
      </c>
      <c r="B403">
        <v>13</v>
      </c>
      <c r="C403" t="s">
        <v>301</v>
      </c>
      <c r="D403">
        <v>8</v>
      </c>
      <c r="E403" s="1">
        <v>44991</v>
      </c>
      <c r="F403" s="1">
        <v>45040</v>
      </c>
      <c r="G403" s="2">
        <v>0.72916666666666663</v>
      </c>
      <c r="H403" s="2">
        <v>0.77083333333333337</v>
      </c>
      <c r="I403" t="s">
        <v>243</v>
      </c>
      <c r="J403" s="6">
        <v>504141000</v>
      </c>
      <c r="K403" t="s">
        <v>302</v>
      </c>
      <c r="M403" s="5"/>
      <c r="N403">
        <v>12</v>
      </c>
      <c r="O403" s="14">
        <v>43</v>
      </c>
    </row>
    <row r="404" spans="1:15" x14ac:dyDescent="0.35">
      <c r="A404" t="s">
        <v>971</v>
      </c>
      <c r="B404">
        <v>13</v>
      </c>
      <c r="C404" t="s">
        <v>972</v>
      </c>
      <c r="D404">
        <v>50</v>
      </c>
      <c r="E404" s="1">
        <v>44830</v>
      </c>
      <c r="F404" s="1">
        <v>45040</v>
      </c>
      <c r="G404" s="2">
        <v>0.75</v>
      </c>
      <c r="H404" s="2">
        <v>0.8125</v>
      </c>
      <c r="I404" t="s">
        <v>973</v>
      </c>
      <c r="K404" t="s">
        <v>974</v>
      </c>
      <c r="M404" s="5"/>
      <c r="N404">
        <v>22</v>
      </c>
      <c r="O404" s="14">
        <v>166</v>
      </c>
    </row>
    <row r="405" spans="1:15" x14ac:dyDescent="0.35">
      <c r="A405" t="s">
        <v>975</v>
      </c>
      <c r="B405">
        <v>1</v>
      </c>
      <c r="C405" t="s">
        <v>976</v>
      </c>
      <c r="D405">
        <v>52</v>
      </c>
      <c r="E405" s="1">
        <v>44823</v>
      </c>
      <c r="F405" s="1">
        <v>45040</v>
      </c>
      <c r="G405" s="2">
        <v>0.4375</v>
      </c>
      <c r="H405" s="2">
        <v>0.5</v>
      </c>
      <c r="I405" t="s">
        <v>583</v>
      </c>
      <c r="J405" s="6">
        <v>504141000</v>
      </c>
      <c r="K405" t="s">
        <v>505</v>
      </c>
      <c r="M405" s="5"/>
      <c r="N405">
        <v>16</v>
      </c>
      <c r="O405" s="14">
        <v>180</v>
      </c>
    </row>
    <row r="406" spans="1:15" x14ac:dyDescent="0.35">
      <c r="A406" t="s">
        <v>977</v>
      </c>
      <c r="B406">
        <v>13</v>
      </c>
      <c r="C406" t="s">
        <v>978</v>
      </c>
      <c r="D406">
        <v>4</v>
      </c>
      <c r="E406" s="1">
        <v>45040</v>
      </c>
      <c r="F406" s="1">
        <v>45040</v>
      </c>
      <c r="G406" s="2">
        <v>0.75</v>
      </c>
      <c r="H406" s="2">
        <v>0.875</v>
      </c>
      <c r="I406" t="s">
        <v>298</v>
      </c>
      <c r="J406" s="6">
        <v>504141000</v>
      </c>
      <c r="K406" t="s">
        <v>979</v>
      </c>
      <c r="M406" s="5"/>
      <c r="N406">
        <v>12</v>
      </c>
      <c r="O406" s="14">
        <v>23</v>
      </c>
    </row>
    <row r="407" spans="1:15" x14ac:dyDescent="0.35">
      <c r="A407" t="s">
        <v>980</v>
      </c>
      <c r="B407">
        <v>8</v>
      </c>
      <c r="C407" t="s">
        <v>981</v>
      </c>
      <c r="D407">
        <v>8</v>
      </c>
      <c r="E407" s="1">
        <v>45005</v>
      </c>
      <c r="F407" s="1">
        <v>45040</v>
      </c>
      <c r="G407" s="2">
        <v>0.66666666666666663</v>
      </c>
      <c r="H407" s="2">
        <v>0.72916666666666663</v>
      </c>
      <c r="I407" t="s">
        <v>486</v>
      </c>
      <c r="K407" t="s">
        <v>982</v>
      </c>
      <c r="M407" s="5"/>
      <c r="N407">
        <v>9</v>
      </c>
      <c r="O407" s="14">
        <v>75</v>
      </c>
    </row>
    <row r="408" spans="1:15" x14ac:dyDescent="0.35">
      <c r="A408" t="s">
        <v>983</v>
      </c>
      <c r="B408">
        <v>13</v>
      </c>
      <c r="C408" t="s">
        <v>984</v>
      </c>
      <c r="D408">
        <v>15</v>
      </c>
      <c r="E408" s="1">
        <v>44963</v>
      </c>
      <c r="F408" s="1">
        <v>45040</v>
      </c>
      <c r="G408" s="2">
        <v>0.60416666666666663</v>
      </c>
      <c r="H408" s="2">
        <v>0.65625</v>
      </c>
      <c r="I408" t="s">
        <v>560</v>
      </c>
      <c r="K408" t="s">
        <v>985</v>
      </c>
      <c r="M408" s="5"/>
      <c r="N408">
        <v>10</v>
      </c>
      <c r="O408" s="14">
        <v>128</v>
      </c>
    </row>
    <row r="409" spans="1:15" x14ac:dyDescent="0.35">
      <c r="A409" t="s">
        <v>986</v>
      </c>
      <c r="B409">
        <v>13</v>
      </c>
      <c r="C409" t="s">
        <v>987</v>
      </c>
      <c r="D409">
        <v>36</v>
      </c>
      <c r="E409" s="1">
        <v>44816</v>
      </c>
      <c r="F409" s="1">
        <v>45040</v>
      </c>
      <c r="G409" s="2">
        <v>0.375</v>
      </c>
      <c r="H409" s="2">
        <v>0.41666666666666669</v>
      </c>
      <c r="I409" t="s">
        <v>560</v>
      </c>
      <c r="K409" t="s">
        <v>988</v>
      </c>
      <c r="M409" s="5"/>
      <c r="N409">
        <v>17</v>
      </c>
      <c r="O409" s="14">
        <v>131</v>
      </c>
    </row>
    <row r="410" spans="1:15" x14ac:dyDescent="0.35">
      <c r="A410" t="s">
        <v>989</v>
      </c>
      <c r="B410">
        <v>13</v>
      </c>
      <c r="C410" t="s">
        <v>990</v>
      </c>
      <c r="D410">
        <v>36</v>
      </c>
      <c r="E410" s="1">
        <v>44816</v>
      </c>
      <c r="F410" s="1">
        <v>45040</v>
      </c>
      <c r="G410" s="2">
        <v>0.41666666666666669</v>
      </c>
      <c r="H410" s="2">
        <v>0.45833333333333331</v>
      </c>
      <c r="I410" t="s">
        <v>560</v>
      </c>
      <c r="K410" t="s">
        <v>988</v>
      </c>
      <c r="M410" s="5"/>
      <c r="N410">
        <v>18</v>
      </c>
      <c r="O410" s="14">
        <v>131</v>
      </c>
    </row>
    <row r="411" spans="1:15" x14ac:dyDescent="0.35">
      <c r="A411" t="s">
        <v>991</v>
      </c>
      <c r="B411">
        <v>13</v>
      </c>
      <c r="C411" t="s">
        <v>992</v>
      </c>
      <c r="D411">
        <v>24</v>
      </c>
      <c r="E411" s="1">
        <v>44942</v>
      </c>
      <c r="F411" s="1">
        <v>45040</v>
      </c>
      <c r="G411" s="2">
        <v>0.72916666666666663</v>
      </c>
      <c r="H411" s="2">
        <v>0.79166666666666663</v>
      </c>
      <c r="I411" t="s">
        <v>317</v>
      </c>
      <c r="J411" s="6">
        <v>504141000</v>
      </c>
      <c r="K411" t="s">
        <v>746</v>
      </c>
      <c r="M411" s="5"/>
      <c r="N411">
        <v>15</v>
      </c>
      <c r="O411" s="14">
        <v>122</v>
      </c>
    </row>
    <row r="412" spans="1:15" x14ac:dyDescent="0.35">
      <c r="A412" t="s">
        <v>993</v>
      </c>
      <c r="B412">
        <v>8</v>
      </c>
      <c r="C412" t="s">
        <v>994</v>
      </c>
      <c r="D412">
        <v>6</v>
      </c>
      <c r="E412" s="1">
        <v>45027</v>
      </c>
      <c r="F412" s="1">
        <v>45041</v>
      </c>
      <c r="G412" s="2">
        <v>0.66666666666666663</v>
      </c>
      <c r="H412" s="2">
        <v>0.75</v>
      </c>
      <c r="I412" t="s">
        <v>433</v>
      </c>
      <c r="J412" s="6">
        <v>504141000</v>
      </c>
      <c r="K412" t="s">
        <v>945</v>
      </c>
      <c r="M412" s="5"/>
      <c r="N412">
        <v>12</v>
      </c>
      <c r="O412" s="14">
        <v>39</v>
      </c>
    </row>
    <row r="413" spans="1:15" x14ac:dyDescent="0.35">
      <c r="A413" t="s">
        <v>995</v>
      </c>
      <c r="B413">
        <v>13</v>
      </c>
      <c r="C413" t="s">
        <v>996</v>
      </c>
      <c r="D413">
        <v>42</v>
      </c>
      <c r="E413" s="1">
        <v>44831</v>
      </c>
      <c r="F413" s="1">
        <v>45041</v>
      </c>
      <c r="G413" s="2">
        <v>0.77083333333333337</v>
      </c>
      <c r="H413" s="2">
        <v>0.82291666666666663</v>
      </c>
      <c r="I413" t="s">
        <v>721</v>
      </c>
      <c r="K413" t="s">
        <v>974</v>
      </c>
      <c r="M413" s="5"/>
      <c r="N413">
        <v>18</v>
      </c>
      <c r="O413" s="14">
        <v>139</v>
      </c>
    </row>
    <row r="414" spans="1:15" x14ac:dyDescent="0.35">
      <c r="A414" t="s">
        <v>997</v>
      </c>
      <c r="B414">
        <v>8</v>
      </c>
      <c r="C414" t="s">
        <v>998</v>
      </c>
      <c r="D414">
        <v>6</v>
      </c>
      <c r="E414" s="1">
        <v>45041</v>
      </c>
      <c r="F414" s="1">
        <v>45041</v>
      </c>
      <c r="G414" s="2">
        <v>0.375</v>
      </c>
      <c r="H414" s="2">
        <v>0.54166666666666663</v>
      </c>
      <c r="I414" t="s">
        <v>436</v>
      </c>
      <c r="J414" s="6">
        <v>504141000</v>
      </c>
      <c r="K414" t="s">
        <v>437</v>
      </c>
      <c r="M414" s="5"/>
      <c r="N414">
        <v>9</v>
      </c>
      <c r="O414" s="14">
        <v>45</v>
      </c>
    </row>
    <row r="415" spans="1:15" x14ac:dyDescent="0.35">
      <c r="A415" t="s">
        <v>999</v>
      </c>
      <c r="B415">
        <v>1</v>
      </c>
      <c r="C415" t="s">
        <v>1000</v>
      </c>
      <c r="D415">
        <v>52</v>
      </c>
      <c r="E415" s="1">
        <v>44824</v>
      </c>
      <c r="F415" s="1">
        <v>45041</v>
      </c>
      <c r="G415" s="2">
        <v>0.69791666666666663</v>
      </c>
      <c r="H415" s="2">
        <v>0.76041666666666663</v>
      </c>
      <c r="I415" t="s">
        <v>448</v>
      </c>
      <c r="J415" s="6">
        <v>504141000</v>
      </c>
      <c r="K415" t="s">
        <v>463</v>
      </c>
      <c r="M415" s="5"/>
      <c r="N415">
        <v>15</v>
      </c>
      <c r="O415" s="14">
        <v>180</v>
      </c>
    </row>
    <row r="416" spans="1:15" x14ac:dyDescent="0.35">
      <c r="A416" t="s">
        <v>1001</v>
      </c>
      <c r="B416">
        <v>13</v>
      </c>
      <c r="C416" t="s">
        <v>1002</v>
      </c>
      <c r="D416">
        <v>36</v>
      </c>
      <c r="E416" s="1">
        <v>44817</v>
      </c>
      <c r="F416" s="1">
        <v>45041</v>
      </c>
      <c r="G416" s="2">
        <v>0.625</v>
      </c>
      <c r="H416" s="2">
        <v>0.66666666666666663</v>
      </c>
      <c r="I416" t="s">
        <v>243</v>
      </c>
      <c r="J416" s="6">
        <v>504141000</v>
      </c>
      <c r="K416" t="s">
        <v>1003</v>
      </c>
      <c r="M416" s="5"/>
      <c r="N416">
        <v>18</v>
      </c>
      <c r="O416" s="14">
        <v>143</v>
      </c>
    </row>
    <row r="417" spans="1:15" x14ac:dyDescent="0.35">
      <c r="A417" t="s">
        <v>1004</v>
      </c>
      <c r="B417">
        <v>1</v>
      </c>
      <c r="C417" t="s">
        <v>1005</v>
      </c>
      <c r="D417">
        <v>52</v>
      </c>
      <c r="E417" s="1">
        <v>44824</v>
      </c>
      <c r="F417" s="1">
        <v>45041</v>
      </c>
      <c r="G417" s="2">
        <v>0.35416666666666669</v>
      </c>
      <c r="H417" s="2">
        <v>0.41666666666666669</v>
      </c>
      <c r="I417" t="s">
        <v>188</v>
      </c>
      <c r="J417" s="6">
        <v>504141000</v>
      </c>
      <c r="K417" t="s">
        <v>463</v>
      </c>
      <c r="M417" s="5"/>
      <c r="N417">
        <v>15</v>
      </c>
      <c r="O417" s="14">
        <v>180</v>
      </c>
    </row>
    <row r="418" spans="1:15" x14ac:dyDescent="0.35">
      <c r="A418" t="s">
        <v>1006</v>
      </c>
      <c r="B418">
        <v>1</v>
      </c>
      <c r="C418" t="s">
        <v>1007</v>
      </c>
      <c r="D418">
        <v>52</v>
      </c>
      <c r="E418" s="1">
        <v>44824</v>
      </c>
      <c r="F418" s="1">
        <v>45041</v>
      </c>
      <c r="G418" s="2">
        <v>0.4375</v>
      </c>
      <c r="H418" s="2">
        <v>0.5</v>
      </c>
      <c r="I418" t="s">
        <v>366</v>
      </c>
      <c r="J418" s="6">
        <v>504141000</v>
      </c>
      <c r="K418" t="s">
        <v>373</v>
      </c>
      <c r="M418" s="5"/>
      <c r="N418">
        <v>15</v>
      </c>
      <c r="O418" s="14">
        <v>180</v>
      </c>
    </row>
    <row r="419" spans="1:15" x14ac:dyDescent="0.35">
      <c r="A419" t="s">
        <v>1008</v>
      </c>
      <c r="B419">
        <v>13</v>
      </c>
      <c r="C419" t="s">
        <v>1009</v>
      </c>
      <c r="D419">
        <v>3</v>
      </c>
      <c r="E419" s="1">
        <v>45041</v>
      </c>
      <c r="F419" s="1">
        <v>45041</v>
      </c>
      <c r="G419" s="2">
        <v>0.79166666666666663</v>
      </c>
      <c r="H419" s="2">
        <v>0.875</v>
      </c>
      <c r="I419" t="s">
        <v>188</v>
      </c>
      <c r="J419" s="6">
        <v>504141000</v>
      </c>
      <c r="K419" t="s">
        <v>248</v>
      </c>
      <c r="M419" s="5"/>
      <c r="N419">
        <v>0</v>
      </c>
      <c r="O419" s="14">
        <v>0</v>
      </c>
    </row>
    <row r="420" spans="1:15" x14ac:dyDescent="0.35">
      <c r="A420" t="s">
        <v>1010</v>
      </c>
      <c r="B420">
        <v>13</v>
      </c>
      <c r="C420" t="s">
        <v>1011</v>
      </c>
      <c r="D420">
        <v>24</v>
      </c>
      <c r="E420" s="1">
        <v>44950</v>
      </c>
      <c r="F420" s="1">
        <v>45041</v>
      </c>
      <c r="G420" s="2">
        <v>0.75</v>
      </c>
      <c r="H420" s="2">
        <v>0.8125</v>
      </c>
      <c r="I420" t="s">
        <v>1012</v>
      </c>
      <c r="K420" t="s">
        <v>1013</v>
      </c>
      <c r="M420" s="5"/>
      <c r="N420">
        <v>18</v>
      </c>
      <c r="O420" s="14">
        <v>122</v>
      </c>
    </row>
    <row r="421" spans="1:15" x14ac:dyDescent="0.35">
      <c r="A421" t="s">
        <v>1014</v>
      </c>
      <c r="B421">
        <v>13</v>
      </c>
      <c r="C421" t="s">
        <v>992</v>
      </c>
      <c r="D421">
        <v>24</v>
      </c>
      <c r="E421" s="1">
        <v>44950</v>
      </c>
      <c r="F421" s="1">
        <v>45041</v>
      </c>
      <c r="G421" s="2">
        <v>0.75</v>
      </c>
      <c r="H421" s="2">
        <v>0.8125</v>
      </c>
      <c r="I421" t="s">
        <v>239</v>
      </c>
      <c r="J421" s="6">
        <v>504141000</v>
      </c>
      <c r="K421" t="s">
        <v>746</v>
      </c>
      <c r="M421" s="5"/>
      <c r="N421">
        <v>15</v>
      </c>
      <c r="O421" s="14">
        <v>122</v>
      </c>
    </row>
    <row r="422" spans="1:15" x14ac:dyDescent="0.35">
      <c r="A422" t="s">
        <v>1015</v>
      </c>
      <c r="B422">
        <v>1</v>
      </c>
      <c r="C422" t="s">
        <v>1016</v>
      </c>
      <c r="D422">
        <v>52</v>
      </c>
      <c r="E422" s="1">
        <v>44825</v>
      </c>
      <c r="F422" s="1">
        <v>45042</v>
      </c>
      <c r="G422" s="2">
        <v>0.35416666666666669</v>
      </c>
      <c r="H422" s="2">
        <v>0.41666666666666669</v>
      </c>
      <c r="I422" t="s">
        <v>466</v>
      </c>
      <c r="J422" s="6">
        <v>504141000</v>
      </c>
      <c r="K422" t="s">
        <v>685</v>
      </c>
      <c r="M422" s="5"/>
      <c r="N422">
        <v>15</v>
      </c>
      <c r="O422" s="14">
        <v>177</v>
      </c>
    </row>
    <row r="423" spans="1:15" x14ac:dyDescent="0.35">
      <c r="A423" t="s">
        <v>1017</v>
      </c>
      <c r="B423">
        <v>1</v>
      </c>
      <c r="C423" t="s">
        <v>1018</v>
      </c>
      <c r="D423">
        <v>52</v>
      </c>
      <c r="E423" s="1">
        <v>44825</v>
      </c>
      <c r="F423" s="1">
        <v>45042</v>
      </c>
      <c r="G423" s="2">
        <v>0.42708333333333331</v>
      </c>
      <c r="H423" s="2">
        <v>0.48958333333333331</v>
      </c>
      <c r="I423" t="s">
        <v>466</v>
      </c>
      <c r="J423" s="6">
        <v>504141000</v>
      </c>
      <c r="K423" t="s">
        <v>685</v>
      </c>
      <c r="M423" s="5"/>
      <c r="N423">
        <v>15</v>
      </c>
      <c r="O423" s="14">
        <v>177</v>
      </c>
    </row>
    <row r="424" spans="1:15" x14ac:dyDescent="0.35">
      <c r="A424" t="s">
        <v>1019</v>
      </c>
      <c r="B424">
        <v>1</v>
      </c>
      <c r="C424" t="s">
        <v>1020</v>
      </c>
      <c r="D424">
        <v>52</v>
      </c>
      <c r="E424" s="1">
        <v>44832</v>
      </c>
      <c r="F424" s="1">
        <v>45042</v>
      </c>
      <c r="G424" s="2">
        <v>0.35416666666666669</v>
      </c>
      <c r="H424" s="2">
        <v>0.41666666666666669</v>
      </c>
      <c r="I424" t="s">
        <v>385</v>
      </c>
      <c r="J424" s="6">
        <v>504141000</v>
      </c>
      <c r="K424" t="s">
        <v>1021</v>
      </c>
      <c r="M424" s="5"/>
      <c r="N424">
        <v>15</v>
      </c>
      <c r="O424" s="14">
        <v>177</v>
      </c>
    </row>
    <row r="425" spans="1:15" x14ac:dyDescent="0.35">
      <c r="A425" t="s">
        <v>1022</v>
      </c>
      <c r="C425" t="s">
        <v>314</v>
      </c>
      <c r="D425">
        <v>4</v>
      </c>
      <c r="E425" s="1">
        <v>45042</v>
      </c>
      <c r="F425" s="1">
        <v>45042</v>
      </c>
      <c r="G425" s="2">
        <v>0.75</v>
      </c>
      <c r="H425" s="2">
        <v>0.875</v>
      </c>
      <c r="I425" t="s">
        <v>180</v>
      </c>
      <c r="J425" s="6">
        <v>504141000</v>
      </c>
      <c r="K425" t="s">
        <v>315</v>
      </c>
      <c r="M425" s="5"/>
      <c r="N425">
        <v>25</v>
      </c>
      <c r="O425" s="14">
        <v>0</v>
      </c>
    </row>
    <row r="426" spans="1:15" x14ac:dyDescent="0.35">
      <c r="A426" t="s">
        <v>1023</v>
      </c>
      <c r="B426">
        <v>10</v>
      </c>
      <c r="C426" t="s">
        <v>1024</v>
      </c>
      <c r="D426">
        <v>3</v>
      </c>
      <c r="E426" s="1">
        <v>45042</v>
      </c>
      <c r="F426" s="1">
        <v>45042</v>
      </c>
      <c r="G426" s="2">
        <v>0.625</v>
      </c>
      <c r="H426" s="2">
        <v>0.70833333333333337</v>
      </c>
      <c r="I426" t="s">
        <v>1025</v>
      </c>
      <c r="K426" t="s">
        <v>1026</v>
      </c>
      <c r="M426" s="5"/>
      <c r="N426">
        <v>99</v>
      </c>
      <c r="O426" s="14">
        <v>0</v>
      </c>
    </row>
    <row r="427" spans="1:15" x14ac:dyDescent="0.35">
      <c r="A427" t="s">
        <v>1027</v>
      </c>
      <c r="B427">
        <v>1</v>
      </c>
      <c r="C427" t="s">
        <v>1028</v>
      </c>
      <c r="D427">
        <v>40</v>
      </c>
      <c r="E427" s="1">
        <v>44839</v>
      </c>
      <c r="F427" s="1">
        <v>45042</v>
      </c>
      <c r="G427" s="2">
        <v>0.75</v>
      </c>
      <c r="H427" s="2">
        <v>0.8125</v>
      </c>
      <c r="I427" t="s">
        <v>1029</v>
      </c>
      <c r="J427" s="6">
        <v>599936291</v>
      </c>
      <c r="K427" t="s">
        <v>463</v>
      </c>
      <c r="M427" s="5"/>
      <c r="N427">
        <v>9</v>
      </c>
      <c r="O427" s="14">
        <v>231</v>
      </c>
    </row>
    <row r="428" spans="1:15" x14ac:dyDescent="0.35">
      <c r="A428" t="s">
        <v>1030</v>
      </c>
      <c r="B428">
        <v>13</v>
      </c>
      <c r="C428" t="s">
        <v>1031</v>
      </c>
      <c r="D428">
        <v>42</v>
      </c>
      <c r="E428" s="1">
        <v>44832</v>
      </c>
      <c r="F428" s="1">
        <v>45042</v>
      </c>
      <c r="G428" s="2">
        <v>0.78125</v>
      </c>
      <c r="H428" s="2">
        <v>0.83333333333333337</v>
      </c>
      <c r="I428" t="s">
        <v>677</v>
      </c>
      <c r="K428" t="s">
        <v>974</v>
      </c>
      <c r="M428" s="5"/>
      <c r="N428">
        <v>20</v>
      </c>
      <c r="O428" s="14">
        <v>139</v>
      </c>
    </row>
    <row r="429" spans="1:15" x14ac:dyDescent="0.35">
      <c r="A429" t="s">
        <v>1032</v>
      </c>
      <c r="B429">
        <v>2</v>
      </c>
      <c r="C429" t="s">
        <v>1033</v>
      </c>
      <c r="D429">
        <v>3</v>
      </c>
      <c r="E429" s="1">
        <v>45042</v>
      </c>
      <c r="F429" s="1">
        <v>45042</v>
      </c>
      <c r="G429" s="2">
        <v>0.77083333333333337</v>
      </c>
      <c r="H429" s="2">
        <v>0.85416666666666663</v>
      </c>
      <c r="I429" t="s">
        <v>340</v>
      </c>
      <c r="J429" s="6">
        <v>504141000</v>
      </c>
      <c r="K429" t="s">
        <v>612</v>
      </c>
      <c r="M429" s="5"/>
      <c r="N429">
        <v>20</v>
      </c>
      <c r="O429" s="14">
        <v>0</v>
      </c>
    </row>
    <row r="430" spans="1:15" x14ac:dyDescent="0.35">
      <c r="A430" t="s">
        <v>1034</v>
      </c>
      <c r="B430">
        <v>13</v>
      </c>
      <c r="C430" t="s">
        <v>1035</v>
      </c>
      <c r="D430">
        <v>36</v>
      </c>
      <c r="E430" s="1">
        <v>44819</v>
      </c>
      <c r="F430" s="1">
        <v>45043</v>
      </c>
      <c r="G430" s="2">
        <v>0.75</v>
      </c>
      <c r="H430" s="2">
        <v>0.79166666666666663</v>
      </c>
      <c r="I430" t="s">
        <v>632</v>
      </c>
      <c r="J430" s="6">
        <v>504141000</v>
      </c>
      <c r="K430" t="s">
        <v>1036</v>
      </c>
      <c r="M430" s="5"/>
      <c r="N430">
        <v>15</v>
      </c>
      <c r="O430" s="14">
        <v>120</v>
      </c>
    </row>
    <row r="431" spans="1:15" x14ac:dyDescent="0.35">
      <c r="A431" t="s">
        <v>1037</v>
      </c>
      <c r="C431" t="s">
        <v>1038</v>
      </c>
      <c r="D431">
        <v>20</v>
      </c>
      <c r="E431" s="1">
        <v>45036</v>
      </c>
      <c r="F431" s="1">
        <v>45043</v>
      </c>
      <c r="G431" s="2">
        <v>0.375</v>
      </c>
      <c r="H431" s="2">
        <v>0.58333333333333337</v>
      </c>
      <c r="I431" t="s">
        <v>433</v>
      </c>
      <c r="J431" s="6">
        <v>504141000</v>
      </c>
      <c r="K431" t="s">
        <v>1039</v>
      </c>
      <c r="M431" s="5"/>
      <c r="N431">
        <v>18</v>
      </c>
      <c r="O431" s="14">
        <v>0</v>
      </c>
    </row>
    <row r="432" spans="1:15" x14ac:dyDescent="0.35">
      <c r="A432" t="s">
        <v>1040</v>
      </c>
      <c r="B432">
        <v>1</v>
      </c>
      <c r="C432" t="s">
        <v>1041</v>
      </c>
      <c r="D432">
        <v>40</v>
      </c>
      <c r="E432" s="1">
        <v>44854</v>
      </c>
      <c r="F432" s="1">
        <v>45043</v>
      </c>
      <c r="G432" s="2">
        <v>0.78125</v>
      </c>
      <c r="H432" s="2">
        <v>0.84375</v>
      </c>
      <c r="I432" t="s">
        <v>1042</v>
      </c>
      <c r="J432" s="6">
        <v>599936291</v>
      </c>
      <c r="K432" t="s">
        <v>1043</v>
      </c>
      <c r="M432" s="5"/>
      <c r="N432">
        <v>9</v>
      </c>
      <c r="O432" s="14">
        <v>212</v>
      </c>
    </row>
    <row r="433" spans="1:15" x14ac:dyDescent="0.35">
      <c r="A433" t="s">
        <v>1044</v>
      </c>
      <c r="C433" t="s">
        <v>1045</v>
      </c>
      <c r="D433">
        <v>2</v>
      </c>
      <c r="E433" s="1">
        <v>45043</v>
      </c>
      <c r="F433" s="1">
        <v>45043</v>
      </c>
      <c r="G433" s="2">
        <v>0.64583333333333337</v>
      </c>
      <c r="H433" s="2">
        <v>0.70833333333333337</v>
      </c>
      <c r="I433" t="s">
        <v>688</v>
      </c>
      <c r="K433" t="s">
        <v>263</v>
      </c>
      <c r="M433" s="5"/>
      <c r="N433">
        <v>7</v>
      </c>
      <c r="O433" s="14">
        <v>0</v>
      </c>
    </row>
    <row r="434" spans="1:15" x14ac:dyDescent="0.35">
      <c r="A434" t="s">
        <v>1046</v>
      </c>
      <c r="C434" t="s">
        <v>1045</v>
      </c>
      <c r="D434">
        <v>2</v>
      </c>
      <c r="E434" s="1">
        <v>45043</v>
      </c>
      <c r="F434" s="1">
        <v>45043</v>
      </c>
      <c r="G434" s="2">
        <v>0.64583333333333337</v>
      </c>
      <c r="H434" s="2">
        <v>0.70833333333333337</v>
      </c>
      <c r="I434" t="s">
        <v>944</v>
      </c>
      <c r="K434" t="s">
        <v>945</v>
      </c>
      <c r="M434" s="5"/>
      <c r="N434">
        <v>7</v>
      </c>
      <c r="O434" s="14">
        <v>0</v>
      </c>
    </row>
    <row r="435" spans="1:15" x14ac:dyDescent="0.35">
      <c r="A435" t="s">
        <v>1047</v>
      </c>
      <c r="B435">
        <v>13</v>
      </c>
      <c r="C435" t="s">
        <v>987</v>
      </c>
      <c r="D435">
        <v>36</v>
      </c>
      <c r="E435" s="1">
        <v>44819</v>
      </c>
      <c r="F435" s="1">
        <v>45043</v>
      </c>
      <c r="G435" s="2">
        <v>0.375</v>
      </c>
      <c r="H435" s="2">
        <v>0.41666666666666669</v>
      </c>
      <c r="I435" t="s">
        <v>560</v>
      </c>
      <c r="K435" t="s">
        <v>988</v>
      </c>
      <c r="M435" s="5"/>
      <c r="N435">
        <v>18</v>
      </c>
      <c r="O435" s="14">
        <v>131</v>
      </c>
    </row>
    <row r="436" spans="1:15" x14ac:dyDescent="0.35">
      <c r="A436" t="s">
        <v>1048</v>
      </c>
      <c r="B436">
        <v>13</v>
      </c>
      <c r="C436" t="s">
        <v>987</v>
      </c>
      <c r="D436">
        <v>36</v>
      </c>
      <c r="E436" s="1">
        <v>44819</v>
      </c>
      <c r="F436" s="1">
        <v>45043</v>
      </c>
      <c r="G436" s="2">
        <v>0.41666666666666669</v>
      </c>
      <c r="H436" s="2">
        <v>0.45833333333333331</v>
      </c>
      <c r="I436" t="s">
        <v>560</v>
      </c>
      <c r="K436" t="s">
        <v>988</v>
      </c>
      <c r="M436" s="5"/>
      <c r="N436">
        <v>18</v>
      </c>
      <c r="O436" s="14">
        <v>131</v>
      </c>
    </row>
    <row r="437" spans="1:15" x14ac:dyDescent="0.35">
      <c r="A437" t="s">
        <v>1049</v>
      </c>
      <c r="B437">
        <v>2</v>
      </c>
      <c r="C437" t="s">
        <v>1050</v>
      </c>
      <c r="D437">
        <v>3</v>
      </c>
      <c r="E437" s="1">
        <v>45044</v>
      </c>
      <c r="F437" s="1">
        <v>45044</v>
      </c>
      <c r="G437" s="2">
        <v>0.625</v>
      </c>
      <c r="H437" s="2">
        <v>0.70833333333333337</v>
      </c>
      <c r="I437" t="s">
        <v>298</v>
      </c>
      <c r="J437" s="6">
        <v>504141000</v>
      </c>
      <c r="K437" t="s">
        <v>1051</v>
      </c>
      <c r="M437" s="5"/>
      <c r="N437">
        <v>15</v>
      </c>
      <c r="O437" s="14">
        <v>0</v>
      </c>
    </row>
    <row r="438" spans="1:15" x14ac:dyDescent="0.35">
      <c r="A438" t="s">
        <v>1052</v>
      </c>
      <c r="B438">
        <v>1</v>
      </c>
      <c r="C438" t="s">
        <v>1053</v>
      </c>
      <c r="D438">
        <v>52</v>
      </c>
      <c r="E438" s="1">
        <v>44827</v>
      </c>
      <c r="F438" s="1">
        <v>45044</v>
      </c>
      <c r="G438" s="2">
        <v>0.69791666666666663</v>
      </c>
      <c r="H438" s="2">
        <v>0.76041666666666663</v>
      </c>
      <c r="I438" t="s">
        <v>403</v>
      </c>
      <c r="J438" s="6">
        <v>504141000</v>
      </c>
      <c r="K438" t="s">
        <v>1054</v>
      </c>
      <c r="M438" s="5"/>
      <c r="N438">
        <v>15</v>
      </c>
      <c r="O438" s="14">
        <v>165</v>
      </c>
    </row>
    <row r="439" spans="1:15" x14ac:dyDescent="0.35">
      <c r="A439" t="s">
        <v>1055</v>
      </c>
      <c r="B439">
        <v>14</v>
      </c>
      <c r="C439" t="s">
        <v>1056</v>
      </c>
      <c r="D439">
        <v>3</v>
      </c>
      <c r="E439" s="1">
        <v>45044</v>
      </c>
      <c r="F439" s="1">
        <v>45044</v>
      </c>
      <c r="G439" s="2">
        <v>0.79166666666666663</v>
      </c>
      <c r="H439" s="2">
        <v>0.875</v>
      </c>
      <c r="I439" t="s">
        <v>88</v>
      </c>
      <c r="J439" s="6">
        <v>504141000</v>
      </c>
      <c r="K439" t="s">
        <v>1057</v>
      </c>
      <c r="M439" s="5"/>
      <c r="N439">
        <v>190</v>
      </c>
      <c r="O439" s="14">
        <v>16</v>
      </c>
    </row>
    <row r="440" spans="1:15" x14ac:dyDescent="0.35">
      <c r="A440" t="s">
        <v>1058</v>
      </c>
      <c r="B440">
        <v>1</v>
      </c>
      <c r="C440" t="s">
        <v>521</v>
      </c>
      <c r="D440">
        <v>2</v>
      </c>
      <c r="E440" s="1">
        <v>45044</v>
      </c>
      <c r="F440" s="1">
        <v>45044</v>
      </c>
      <c r="G440" s="2">
        <v>0.6875</v>
      </c>
      <c r="H440" s="2">
        <v>0.72916666666666663</v>
      </c>
      <c r="I440" t="s">
        <v>486</v>
      </c>
      <c r="K440" t="s">
        <v>522</v>
      </c>
      <c r="M440" s="5"/>
      <c r="N440">
        <v>9</v>
      </c>
      <c r="O440" s="14">
        <v>8</v>
      </c>
    </row>
    <row r="441" spans="1:15" x14ac:dyDescent="0.35">
      <c r="A441" t="s">
        <v>1059</v>
      </c>
      <c r="B441">
        <v>1</v>
      </c>
      <c r="C441" t="s">
        <v>1060</v>
      </c>
      <c r="D441">
        <v>6</v>
      </c>
      <c r="E441" s="1">
        <v>45031</v>
      </c>
      <c r="F441" s="1">
        <v>45045</v>
      </c>
      <c r="G441" s="2">
        <v>0.375</v>
      </c>
      <c r="H441" s="2">
        <v>0.4375</v>
      </c>
      <c r="I441" t="s">
        <v>403</v>
      </c>
      <c r="J441" s="6">
        <v>504141000</v>
      </c>
      <c r="K441" t="s">
        <v>1061</v>
      </c>
      <c r="M441" s="5"/>
      <c r="N441">
        <v>9</v>
      </c>
      <c r="O441" s="14">
        <v>34</v>
      </c>
    </row>
    <row r="442" spans="1:15" x14ac:dyDescent="0.35">
      <c r="A442" t="s">
        <v>1062</v>
      </c>
      <c r="B442">
        <v>13</v>
      </c>
      <c r="C442" t="s">
        <v>1063</v>
      </c>
      <c r="D442">
        <v>8</v>
      </c>
      <c r="E442" s="1">
        <v>45031</v>
      </c>
      <c r="F442" s="1">
        <v>45045</v>
      </c>
      <c r="G442" s="2">
        <v>0.39583333333333331</v>
      </c>
      <c r="H442" s="2">
        <v>0.47916666666666669</v>
      </c>
      <c r="I442" t="s">
        <v>243</v>
      </c>
      <c r="J442" s="6">
        <v>504141000</v>
      </c>
      <c r="K442" t="s">
        <v>893</v>
      </c>
      <c r="M442" s="5"/>
      <c r="N442">
        <v>15</v>
      </c>
      <c r="O442" s="14">
        <v>42</v>
      </c>
    </row>
    <row r="443" spans="1:15" x14ac:dyDescent="0.35">
      <c r="A443" t="s">
        <v>1064</v>
      </c>
      <c r="B443">
        <v>2</v>
      </c>
      <c r="C443" t="s">
        <v>1065</v>
      </c>
      <c r="D443">
        <v>9</v>
      </c>
      <c r="E443" s="1">
        <v>45045</v>
      </c>
      <c r="F443" s="1">
        <v>45045</v>
      </c>
      <c r="G443" s="2">
        <v>0.4375</v>
      </c>
      <c r="H443" s="2">
        <v>0.70833333333333337</v>
      </c>
      <c r="I443" t="s">
        <v>188</v>
      </c>
      <c r="J443" s="6">
        <v>504141000</v>
      </c>
      <c r="K443" t="s">
        <v>1066</v>
      </c>
      <c r="M443" s="5"/>
      <c r="N443">
        <v>10</v>
      </c>
      <c r="O443" s="14">
        <v>120</v>
      </c>
    </row>
    <row r="444" spans="1:15" x14ac:dyDescent="0.35">
      <c r="A444" t="s">
        <v>1067</v>
      </c>
      <c r="B444">
        <v>8</v>
      </c>
      <c r="C444" t="s">
        <v>278</v>
      </c>
      <c r="D444">
        <v>10</v>
      </c>
      <c r="E444" s="1">
        <v>45045</v>
      </c>
      <c r="F444" s="1">
        <v>45045</v>
      </c>
      <c r="G444" s="2">
        <v>0.39583333333333331</v>
      </c>
      <c r="H444" s="2">
        <v>0.69791666666666663</v>
      </c>
      <c r="I444" t="s">
        <v>279</v>
      </c>
      <c r="J444" s="6">
        <v>504141000</v>
      </c>
      <c r="K444" t="s">
        <v>280</v>
      </c>
      <c r="M444" s="5"/>
      <c r="N444">
        <v>6</v>
      </c>
      <c r="O444" s="14">
        <v>45</v>
      </c>
    </row>
    <row r="445" spans="1:15" x14ac:dyDescent="0.35">
      <c r="A445" t="s">
        <v>1068</v>
      </c>
      <c r="B445">
        <v>2</v>
      </c>
      <c r="C445" t="s">
        <v>1069</v>
      </c>
      <c r="D445">
        <v>32</v>
      </c>
      <c r="E445" s="1">
        <v>44831</v>
      </c>
      <c r="F445" s="1">
        <v>45048</v>
      </c>
      <c r="G445" s="2">
        <v>0.41666666666666669</v>
      </c>
      <c r="H445" s="2">
        <v>0.54166666666666663</v>
      </c>
      <c r="I445" t="s">
        <v>208</v>
      </c>
      <c r="K445" t="s">
        <v>1070</v>
      </c>
      <c r="M445" s="5"/>
      <c r="N445">
        <v>35</v>
      </c>
      <c r="O445" s="14">
        <v>44</v>
      </c>
    </row>
    <row r="446" spans="1:15" x14ac:dyDescent="0.35">
      <c r="A446" t="s">
        <v>1071</v>
      </c>
      <c r="B446">
        <v>1</v>
      </c>
      <c r="C446" t="s">
        <v>1016</v>
      </c>
      <c r="D446">
        <v>52</v>
      </c>
      <c r="E446" s="1">
        <v>44831</v>
      </c>
      <c r="F446" s="1">
        <v>45048</v>
      </c>
      <c r="G446" s="2">
        <v>0.42708333333333331</v>
      </c>
      <c r="H446" s="2">
        <v>0.48958333333333331</v>
      </c>
      <c r="I446" t="s">
        <v>494</v>
      </c>
      <c r="J446" s="6">
        <v>504141000</v>
      </c>
      <c r="K446" t="s">
        <v>495</v>
      </c>
      <c r="M446" s="5"/>
      <c r="N446">
        <v>15</v>
      </c>
      <c r="O446" s="14">
        <v>177</v>
      </c>
    </row>
    <row r="447" spans="1:15" x14ac:dyDescent="0.35">
      <c r="A447" t="s">
        <v>1072</v>
      </c>
      <c r="B447">
        <v>8</v>
      </c>
      <c r="C447" t="s">
        <v>1073</v>
      </c>
      <c r="D447">
        <v>11</v>
      </c>
      <c r="E447" s="1">
        <v>45027</v>
      </c>
      <c r="F447" s="1">
        <v>45048</v>
      </c>
      <c r="G447" s="2">
        <v>0.39583333333333331</v>
      </c>
      <c r="H447" s="2">
        <v>0.47916666666666669</v>
      </c>
      <c r="I447" t="s">
        <v>552</v>
      </c>
      <c r="J447" s="6">
        <v>504141000</v>
      </c>
      <c r="K447" t="s">
        <v>982</v>
      </c>
      <c r="M447" s="5"/>
      <c r="N447">
        <v>9</v>
      </c>
      <c r="O447" s="14">
        <v>124</v>
      </c>
    </row>
    <row r="448" spans="1:15" x14ac:dyDescent="0.35">
      <c r="A448" t="s">
        <v>1074</v>
      </c>
      <c r="B448">
        <v>1</v>
      </c>
      <c r="C448" t="s">
        <v>1075</v>
      </c>
      <c r="D448">
        <v>75</v>
      </c>
      <c r="E448" s="1">
        <v>44943</v>
      </c>
      <c r="F448" s="1">
        <v>45048</v>
      </c>
      <c r="G448" s="2">
        <v>0.77083333333333337</v>
      </c>
      <c r="H448" s="2">
        <v>0.85763888888888884</v>
      </c>
      <c r="I448" t="s">
        <v>370</v>
      </c>
      <c r="J448" s="6">
        <v>504141000</v>
      </c>
      <c r="K448" t="s">
        <v>1076</v>
      </c>
      <c r="M448" s="5"/>
      <c r="N448">
        <v>15</v>
      </c>
      <c r="O448" s="14">
        <v>218</v>
      </c>
    </row>
    <row r="449" spans="1:15" x14ac:dyDescent="0.35">
      <c r="A449" t="s">
        <v>1077</v>
      </c>
      <c r="B449">
        <v>1</v>
      </c>
      <c r="C449" t="s">
        <v>1078</v>
      </c>
      <c r="D449">
        <v>52</v>
      </c>
      <c r="E449" s="1">
        <v>44824</v>
      </c>
      <c r="F449" s="1">
        <v>45048</v>
      </c>
      <c r="G449" s="2">
        <v>0.77083333333333337</v>
      </c>
      <c r="H449" s="2">
        <v>0.83333333333333337</v>
      </c>
      <c r="I449" t="s">
        <v>1029</v>
      </c>
      <c r="J449" s="6">
        <v>599936291</v>
      </c>
      <c r="K449" t="s">
        <v>505</v>
      </c>
      <c r="M449" s="5"/>
      <c r="N449">
        <v>16</v>
      </c>
      <c r="O449" s="14">
        <v>180</v>
      </c>
    </row>
    <row r="450" spans="1:15" x14ac:dyDescent="0.35">
      <c r="A450" t="s">
        <v>1079</v>
      </c>
      <c r="B450">
        <v>1</v>
      </c>
      <c r="C450" t="s">
        <v>1080</v>
      </c>
      <c r="D450">
        <v>52</v>
      </c>
      <c r="E450" s="1">
        <v>44831</v>
      </c>
      <c r="F450" s="1">
        <v>45048</v>
      </c>
      <c r="G450" s="2">
        <v>0.35416666666666669</v>
      </c>
      <c r="H450" s="2">
        <v>0.41666666666666669</v>
      </c>
      <c r="I450" t="s">
        <v>583</v>
      </c>
      <c r="J450" s="6">
        <v>504141000</v>
      </c>
      <c r="K450" t="s">
        <v>568</v>
      </c>
      <c r="M450" s="5"/>
      <c r="N450">
        <v>15</v>
      </c>
      <c r="O450" s="14">
        <v>180</v>
      </c>
    </row>
    <row r="451" spans="1:15" x14ac:dyDescent="0.35">
      <c r="A451" t="s">
        <v>1081</v>
      </c>
      <c r="B451">
        <v>1</v>
      </c>
      <c r="C451" t="s">
        <v>1082</v>
      </c>
      <c r="D451">
        <v>52</v>
      </c>
      <c r="E451" s="1">
        <v>44831</v>
      </c>
      <c r="F451" s="1">
        <v>45048</v>
      </c>
      <c r="G451" s="2">
        <v>0.77083333333333337</v>
      </c>
      <c r="H451" s="2">
        <v>0.83333333333333337</v>
      </c>
      <c r="I451" t="s">
        <v>1083</v>
      </c>
      <c r="J451" s="6">
        <v>62232227</v>
      </c>
      <c r="K451" t="s">
        <v>527</v>
      </c>
      <c r="M451" s="5"/>
      <c r="N451">
        <v>13</v>
      </c>
      <c r="O451" s="14">
        <v>180</v>
      </c>
    </row>
    <row r="452" spans="1:15" x14ac:dyDescent="0.35">
      <c r="A452" t="s">
        <v>1084</v>
      </c>
      <c r="B452">
        <v>13</v>
      </c>
      <c r="C452" t="s">
        <v>1085</v>
      </c>
      <c r="D452">
        <v>8</v>
      </c>
      <c r="E452" s="1">
        <v>45034</v>
      </c>
      <c r="F452" s="1">
        <v>45048</v>
      </c>
      <c r="G452" s="2">
        <v>0.79166666666666663</v>
      </c>
      <c r="H452" s="2">
        <v>0.875</v>
      </c>
      <c r="I452" t="s">
        <v>486</v>
      </c>
      <c r="K452" t="s">
        <v>1086</v>
      </c>
      <c r="M452" s="5"/>
      <c r="N452">
        <v>15</v>
      </c>
      <c r="O452" s="14">
        <v>76</v>
      </c>
    </row>
    <row r="453" spans="1:15" x14ac:dyDescent="0.35">
      <c r="A453" t="s">
        <v>1087</v>
      </c>
      <c r="B453">
        <v>13</v>
      </c>
      <c r="C453" t="s">
        <v>1088</v>
      </c>
      <c r="D453">
        <v>20</v>
      </c>
      <c r="E453" s="1">
        <v>44971</v>
      </c>
      <c r="F453" s="1">
        <v>45048</v>
      </c>
      <c r="G453" s="2">
        <v>0.77083333333333337</v>
      </c>
      <c r="H453" s="2">
        <v>0.83333333333333337</v>
      </c>
      <c r="I453" t="s">
        <v>560</v>
      </c>
      <c r="K453" t="s">
        <v>1089</v>
      </c>
      <c r="M453" s="5"/>
      <c r="N453">
        <v>16</v>
      </c>
      <c r="O453" s="14">
        <v>102</v>
      </c>
    </row>
    <row r="454" spans="1:15" x14ac:dyDescent="0.35">
      <c r="A454" t="s">
        <v>1090</v>
      </c>
      <c r="B454">
        <v>13</v>
      </c>
      <c r="C454" t="s">
        <v>699</v>
      </c>
      <c r="D454">
        <v>6</v>
      </c>
      <c r="E454" s="1">
        <v>45027</v>
      </c>
      <c r="F454" s="1">
        <v>45048</v>
      </c>
      <c r="G454" s="2">
        <v>0.71875</v>
      </c>
      <c r="H454" s="2">
        <v>0.76041666666666663</v>
      </c>
      <c r="I454" t="s">
        <v>700</v>
      </c>
      <c r="K454" t="s">
        <v>701</v>
      </c>
      <c r="M454" s="5"/>
      <c r="N454">
        <v>10</v>
      </c>
      <c r="O454" s="14">
        <v>45</v>
      </c>
    </row>
    <row r="455" spans="1:15" x14ac:dyDescent="0.35">
      <c r="A455" t="s">
        <v>1091</v>
      </c>
      <c r="B455">
        <v>15</v>
      </c>
      <c r="C455" t="s">
        <v>961</v>
      </c>
      <c r="D455">
        <v>16</v>
      </c>
      <c r="E455" s="1">
        <v>44957</v>
      </c>
      <c r="F455" s="1">
        <v>45048</v>
      </c>
      <c r="G455" s="2">
        <v>0.72569444444444453</v>
      </c>
      <c r="H455" s="2">
        <v>0.76736111111111116</v>
      </c>
      <c r="I455" t="s">
        <v>429</v>
      </c>
      <c r="J455" s="6">
        <v>504141000</v>
      </c>
      <c r="K455" t="s">
        <v>1092</v>
      </c>
      <c r="M455" s="5"/>
      <c r="N455">
        <v>23</v>
      </c>
      <c r="O455" s="14">
        <v>60</v>
      </c>
    </row>
    <row r="456" spans="1:15" x14ac:dyDescent="0.35">
      <c r="A456" t="s">
        <v>1093</v>
      </c>
      <c r="B456">
        <v>13</v>
      </c>
      <c r="C456" t="s">
        <v>1094</v>
      </c>
      <c r="D456">
        <v>20</v>
      </c>
      <c r="E456" s="1">
        <v>44937</v>
      </c>
      <c r="F456" s="1">
        <v>45049</v>
      </c>
      <c r="G456" s="2">
        <v>0.375</v>
      </c>
      <c r="H456" s="2">
        <v>0.41666666666666669</v>
      </c>
      <c r="I456" t="s">
        <v>429</v>
      </c>
      <c r="J456" s="6">
        <v>504141000</v>
      </c>
      <c r="K456" t="s">
        <v>1095</v>
      </c>
      <c r="M456" s="5"/>
      <c r="N456">
        <v>17</v>
      </c>
      <c r="O456" s="14">
        <v>67</v>
      </c>
    </row>
    <row r="457" spans="1:15" x14ac:dyDescent="0.35">
      <c r="A457" t="s">
        <v>1096</v>
      </c>
      <c r="B457">
        <v>1</v>
      </c>
      <c r="C457" t="s">
        <v>1018</v>
      </c>
      <c r="D457">
        <v>52</v>
      </c>
      <c r="E457" s="1">
        <v>44839</v>
      </c>
      <c r="F457" s="1">
        <v>45049</v>
      </c>
      <c r="G457" s="2">
        <v>0.4375</v>
      </c>
      <c r="H457" s="2">
        <v>0.5</v>
      </c>
      <c r="I457" t="s">
        <v>385</v>
      </c>
      <c r="J457" s="6">
        <v>504141000</v>
      </c>
      <c r="K457" t="s">
        <v>1097</v>
      </c>
      <c r="M457" s="5"/>
      <c r="N457">
        <v>15</v>
      </c>
      <c r="O457" s="14">
        <v>177</v>
      </c>
    </row>
    <row r="458" spans="1:15" x14ac:dyDescent="0.35">
      <c r="A458" t="s">
        <v>1098</v>
      </c>
      <c r="B458">
        <v>1</v>
      </c>
      <c r="C458" t="s">
        <v>1099</v>
      </c>
      <c r="D458">
        <v>52</v>
      </c>
      <c r="E458" s="1">
        <v>44825</v>
      </c>
      <c r="F458" s="1">
        <v>45049</v>
      </c>
      <c r="G458" s="2">
        <v>0.42708333333333331</v>
      </c>
      <c r="H458" s="2">
        <v>0.48958333333333331</v>
      </c>
      <c r="I458" t="s">
        <v>494</v>
      </c>
      <c r="J458" s="6">
        <v>504141000</v>
      </c>
      <c r="K458" t="s">
        <v>1100</v>
      </c>
      <c r="M458" s="5"/>
      <c r="N458">
        <v>15</v>
      </c>
      <c r="O458" s="14">
        <v>177</v>
      </c>
    </row>
    <row r="459" spans="1:15" x14ac:dyDescent="0.35">
      <c r="A459" t="s">
        <v>1101</v>
      </c>
      <c r="B459">
        <v>8</v>
      </c>
      <c r="C459" t="s">
        <v>1102</v>
      </c>
      <c r="D459">
        <v>7</v>
      </c>
      <c r="E459" s="1">
        <v>45042</v>
      </c>
      <c r="F459" s="1">
        <v>45049</v>
      </c>
      <c r="G459" s="2">
        <v>0.375</v>
      </c>
      <c r="H459" s="2">
        <v>0.47916666666666669</v>
      </c>
      <c r="I459" t="s">
        <v>436</v>
      </c>
      <c r="J459" s="6">
        <v>504141000</v>
      </c>
      <c r="K459" t="s">
        <v>437</v>
      </c>
      <c r="M459" s="5"/>
      <c r="N459">
        <v>9</v>
      </c>
      <c r="O459" s="14">
        <v>57</v>
      </c>
    </row>
    <row r="460" spans="1:15" x14ac:dyDescent="0.35">
      <c r="A460" t="s">
        <v>1103</v>
      </c>
      <c r="B460">
        <v>8</v>
      </c>
      <c r="C460" t="s">
        <v>1102</v>
      </c>
      <c r="D460">
        <v>7</v>
      </c>
      <c r="E460" s="1">
        <v>45042</v>
      </c>
      <c r="F460" s="1">
        <v>45049</v>
      </c>
      <c r="G460" s="2">
        <v>0.77083333333333337</v>
      </c>
      <c r="H460" s="2">
        <v>0.875</v>
      </c>
      <c r="I460" t="s">
        <v>436</v>
      </c>
      <c r="J460" s="6">
        <v>504141000</v>
      </c>
      <c r="K460" t="s">
        <v>437</v>
      </c>
      <c r="M460" s="5"/>
      <c r="N460">
        <v>9</v>
      </c>
      <c r="O460" s="14">
        <v>57</v>
      </c>
    </row>
    <row r="461" spans="1:15" x14ac:dyDescent="0.35">
      <c r="A461" t="s">
        <v>1104</v>
      </c>
      <c r="B461">
        <v>1</v>
      </c>
      <c r="C461" t="s">
        <v>1000</v>
      </c>
      <c r="D461">
        <v>52</v>
      </c>
      <c r="E461" s="1">
        <v>44825</v>
      </c>
      <c r="F461" s="1">
        <v>45049</v>
      </c>
      <c r="G461" s="2">
        <v>0.35416666666666669</v>
      </c>
      <c r="H461" s="2">
        <v>0.41666666666666669</v>
      </c>
      <c r="I461" t="s">
        <v>448</v>
      </c>
      <c r="J461" s="6">
        <v>504141000</v>
      </c>
      <c r="K461" t="s">
        <v>1105</v>
      </c>
      <c r="M461" s="5"/>
      <c r="N461">
        <v>15</v>
      </c>
      <c r="O461" s="14">
        <v>180</v>
      </c>
    </row>
    <row r="462" spans="1:15" x14ac:dyDescent="0.35">
      <c r="A462" t="s">
        <v>1106</v>
      </c>
      <c r="B462">
        <v>1</v>
      </c>
      <c r="C462" t="s">
        <v>1107</v>
      </c>
      <c r="D462">
        <v>52</v>
      </c>
      <c r="E462" s="1">
        <v>44839</v>
      </c>
      <c r="F462" s="1">
        <v>45049</v>
      </c>
      <c r="G462" s="2">
        <v>0.42708333333333331</v>
      </c>
      <c r="H462" s="2">
        <v>0.48958333333333331</v>
      </c>
      <c r="I462" t="s">
        <v>583</v>
      </c>
      <c r="J462" s="6">
        <v>504141000</v>
      </c>
      <c r="K462" t="s">
        <v>635</v>
      </c>
      <c r="M462" s="5"/>
      <c r="N462">
        <v>15</v>
      </c>
      <c r="O462" s="14">
        <v>180</v>
      </c>
    </row>
    <row r="463" spans="1:15" x14ac:dyDescent="0.35">
      <c r="A463" t="s">
        <v>1108</v>
      </c>
      <c r="B463">
        <v>1</v>
      </c>
      <c r="C463" t="s">
        <v>1107</v>
      </c>
      <c r="D463">
        <v>52</v>
      </c>
      <c r="E463" s="1">
        <v>44832</v>
      </c>
      <c r="F463" s="1">
        <v>45049</v>
      </c>
      <c r="G463" s="2">
        <v>0.77083333333333337</v>
      </c>
      <c r="H463" s="2">
        <v>0.83333333333333337</v>
      </c>
      <c r="I463" t="s">
        <v>494</v>
      </c>
      <c r="J463" s="6">
        <v>504141000</v>
      </c>
      <c r="K463" t="s">
        <v>1109</v>
      </c>
      <c r="M463" s="5"/>
      <c r="N463">
        <v>16</v>
      </c>
      <c r="O463" s="14">
        <v>180</v>
      </c>
    </row>
    <row r="464" spans="1:15" x14ac:dyDescent="0.35">
      <c r="A464" t="s">
        <v>1110</v>
      </c>
      <c r="B464">
        <v>2</v>
      </c>
      <c r="C464" t="s">
        <v>1111</v>
      </c>
      <c r="D464">
        <v>8</v>
      </c>
      <c r="E464" s="1">
        <v>45028</v>
      </c>
      <c r="F464" s="1">
        <v>45049</v>
      </c>
      <c r="G464" s="2">
        <v>0.77083333333333337</v>
      </c>
      <c r="H464" s="2">
        <v>0.83333333333333337</v>
      </c>
      <c r="I464" t="s">
        <v>425</v>
      </c>
      <c r="J464" s="6">
        <v>504141000</v>
      </c>
      <c r="K464" t="s">
        <v>1112</v>
      </c>
      <c r="M464" s="5"/>
      <c r="N464">
        <v>12</v>
      </c>
      <c r="O464" s="14">
        <v>43</v>
      </c>
    </row>
    <row r="465" spans="1:15" x14ac:dyDescent="0.35">
      <c r="A465" t="s">
        <v>1113</v>
      </c>
      <c r="B465">
        <v>13</v>
      </c>
      <c r="C465" t="s">
        <v>1114</v>
      </c>
      <c r="D465">
        <v>35</v>
      </c>
      <c r="E465" s="1">
        <v>44825</v>
      </c>
      <c r="F465" s="1">
        <v>45056</v>
      </c>
      <c r="G465" s="2">
        <v>0.81944444444444453</v>
      </c>
      <c r="H465" s="2">
        <v>0.86111111111111116</v>
      </c>
      <c r="I465" t="s">
        <v>1115</v>
      </c>
      <c r="K465" t="s">
        <v>1116</v>
      </c>
      <c r="M465" s="5"/>
      <c r="N465">
        <v>18</v>
      </c>
      <c r="O465" s="14">
        <v>115</v>
      </c>
    </row>
    <row r="466" spans="1:15" x14ac:dyDescent="0.35">
      <c r="A466" t="s">
        <v>1117</v>
      </c>
      <c r="B466">
        <v>1</v>
      </c>
      <c r="C466" t="s">
        <v>1118</v>
      </c>
      <c r="D466">
        <v>52</v>
      </c>
      <c r="E466" s="1">
        <v>44839</v>
      </c>
      <c r="F466" s="1">
        <v>45049</v>
      </c>
      <c r="G466" s="2">
        <v>0.69791666666666663</v>
      </c>
      <c r="H466" s="2">
        <v>0.76041666666666663</v>
      </c>
      <c r="I466" t="s">
        <v>378</v>
      </c>
      <c r="J466" s="6">
        <v>504141000</v>
      </c>
      <c r="K466" t="s">
        <v>1119</v>
      </c>
      <c r="M466" s="5"/>
      <c r="N466">
        <v>15</v>
      </c>
      <c r="O466" s="14">
        <v>180</v>
      </c>
    </row>
    <row r="467" spans="1:15" x14ac:dyDescent="0.35">
      <c r="A467" t="s">
        <v>1120</v>
      </c>
      <c r="B467">
        <v>13</v>
      </c>
      <c r="C467" t="s">
        <v>1088</v>
      </c>
      <c r="D467">
        <v>20</v>
      </c>
      <c r="E467" s="1">
        <v>44972</v>
      </c>
      <c r="F467" s="1">
        <v>45049</v>
      </c>
      <c r="G467" s="2">
        <v>0.36458333333333331</v>
      </c>
      <c r="H467" s="2">
        <v>0.42708333333333331</v>
      </c>
      <c r="I467" t="s">
        <v>560</v>
      </c>
      <c r="K467" t="s">
        <v>1089</v>
      </c>
      <c r="M467" s="5"/>
      <c r="N467">
        <v>16</v>
      </c>
      <c r="O467" s="14">
        <v>102</v>
      </c>
    </row>
    <row r="468" spans="1:15" x14ac:dyDescent="0.35">
      <c r="A468" t="s">
        <v>1121</v>
      </c>
      <c r="B468">
        <v>13</v>
      </c>
      <c r="C468" t="s">
        <v>1088</v>
      </c>
      <c r="D468">
        <v>20</v>
      </c>
      <c r="E468" s="1">
        <v>44972</v>
      </c>
      <c r="F468" s="1">
        <v>45049</v>
      </c>
      <c r="G468" s="2">
        <v>0.4375</v>
      </c>
      <c r="H468" s="2">
        <v>0.5</v>
      </c>
      <c r="I468" t="s">
        <v>560</v>
      </c>
      <c r="K468" t="s">
        <v>1089</v>
      </c>
      <c r="M468" s="5"/>
      <c r="N468">
        <v>16</v>
      </c>
      <c r="O468" s="14">
        <v>102</v>
      </c>
    </row>
    <row r="469" spans="1:15" x14ac:dyDescent="0.35">
      <c r="A469" t="s">
        <v>1122</v>
      </c>
      <c r="B469">
        <v>14</v>
      </c>
      <c r="C469" t="s">
        <v>1123</v>
      </c>
      <c r="D469">
        <v>4</v>
      </c>
      <c r="E469" s="1">
        <v>45050</v>
      </c>
      <c r="F469" s="1">
        <v>45050</v>
      </c>
      <c r="G469" s="2">
        <v>0.70833333333333337</v>
      </c>
      <c r="H469" s="2">
        <v>0.83333333333333337</v>
      </c>
      <c r="I469" t="s">
        <v>385</v>
      </c>
      <c r="J469" s="6">
        <v>504141000</v>
      </c>
      <c r="K469" t="s">
        <v>737</v>
      </c>
      <c r="M469" s="5"/>
      <c r="N469">
        <v>8</v>
      </c>
      <c r="O469" s="14">
        <v>21</v>
      </c>
    </row>
    <row r="470" spans="1:15" x14ac:dyDescent="0.35">
      <c r="A470" t="s">
        <v>1124</v>
      </c>
      <c r="B470">
        <v>2</v>
      </c>
      <c r="C470" t="s">
        <v>1125</v>
      </c>
      <c r="D470">
        <v>14</v>
      </c>
      <c r="E470" s="1">
        <v>45036</v>
      </c>
      <c r="F470" s="1">
        <v>45050</v>
      </c>
      <c r="G470" s="2">
        <v>0.70833333333333337</v>
      </c>
      <c r="H470" s="2">
        <v>0.875</v>
      </c>
      <c r="I470" t="s">
        <v>425</v>
      </c>
      <c r="J470" s="6">
        <v>504141000</v>
      </c>
      <c r="K470" t="s">
        <v>1126</v>
      </c>
      <c r="M470" s="5"/>
      <c r="N470">
        <v>10</v>
      </c>
      <c r="O470" s="14">
        <v>106</v>
      </c>
    </row>
    <row r="471" spans="1:15" x14ac:dyDescent="0.35">
      <c r="A471" t="s">
        <v>1127</v>
      </c>
      <c r="B471">
        <v>13</v>
      </c>
      <c r="C471" t="s">
        <v>238</v>
      </c>
      <c r="D471">
        <v>16</v>
      </c>
      <c r="E471" s="1">
        <v>44987</v>
      </c>
      <c r="F471" s="1">
        <v>45050</v>
      </c>
      <c r="G471" s="2">
        <v>0.375</v>
      </c>
      <c r="H471" s="2">
        <v>0.4375</v>
      </c>
      <c r="I471" t="s">
        <v>632</v>
      </c>
      <c r="J471" s="6">
        <v>504141000</v>
      </c>
      <c r="K471" t="s">
        <v>1128</v>
      </c>
      <c r="M471" s="5"/>
      <c r="N471">
        <v>16</v>
      </c>
      <c r="O471" s="14">
        <v>82</v>
      </c>
    </row>
    <row r="472" spans="1:15" x14ac:dyDescent="0.35">
      <c r="A472" t="s">
        <v>1129</v>
      </c>
      <c r="B472">
        <v>13</v>
      </c>
      <c r="C472" t="s">
        <v>238</v>
      </c>
      <c r="D472">
        <v>16</v>
      </c>
      <c r="E472" s="1">
        <v>44987</v>
      </c>
      <c r="F472" s="1">
        <v>45050</v>
      </c>
      <c r="G472" s="2">
        <v>0.44444444444444442</v>
      </c>
      <c r="H472" s="2">
        <v>0.50694444444444442</v>
      </c>
      <c r="I472" t="s">
        <v>632</v>
      </c>
      <c r="J472" s="6">
        <v>504141000</v>
      </c>
      <c r="K472" t="s">
        <v>1128</v>
      </c>
      <c r="M472" s="5"/>
      <c r="N472">
        <v>16</v>
      </c>
      <c r="O472" s="14">
        <v>82</v>
      </c>
    </row>
    <row r="473" spans="1:15" x14ac:dyDescent="0.35">
      <c r="A473" t="s">
        <v>1130</v>
      </c>
      <c r="C473" t="s">
        <v>1131</v>
      </c>
      <c r="D473">
        <v>4</v>
      </c>
      <c r="E473" s="1">
        <v>45050</v>
      </c>
      <c r="F473" s="1">
        <v>45050</v>
      </c>
      <c r="G473" s="2">
        <v>0.39583333333333331</v>
      </c>
      <c r="H473" s="2">
        <v>0.52083333333333337</v>
      </c>
      <c r="I473" t="s">
        <v>219</v>
      </c>
      <c r="J473" s="6">
        <v>504141000</v>
      </c>
      <c r="K473" t="s">
        <v>761</v>
      </c>
      <c r="M473" s="5"/>
      <c r="N473">
        <v>10</v>
      </c>
      <c r="O473" s="14">
        <v>15</v>
      </c>
    </row>
    <row r="474" spans="1:15" x14ac:dyDescent="0.35">
      <c r="A474" t="s">
        <v>1132</v>
      </c>
      <c r="B474">
        <v>13</v>
      </c>
      <c r="C474" t="s">
        <v>1133</v>
      </c>
      <c r="D474">
        <v>3</v>
      </c>
      <c r="E474" s="1">
        <v>45041</v>
      </c>
      <c r="F474" s="1">
        <v>45041</v>
      </c>
      <c r="G474" s="2">
        <v>0.79166666666666663</v>
      </c>
      <c r="H474" s="2">
        <v>0.875</v>
      </c>
      <c r="I474" t="s">
        <v>298</v>
      </c>
      <c r="J474" s="6">
        <v>504141000</v>
      </c>
      <c r="K474" t="s">
        <v>1134</v>
      </c>
      <c r="M474" s="5"/>
      <c r="N474">
        <v>12</v>
      </c>
      <c r="O474" s="14">
        <v>26</v>
      </c>
    </row>
    <row r="475" spans="1:15" x14ac:dyDescent="0.35">
      <c r="A475" t="s">
        <v>1135</v>
      </c>
      <c r="B475">
        <v>1</v>
      </c>
      <c r="C475" t="s">
        <v>1107</v>
      </c>
      <c r="D475">
        <v>52</v>
      </c>
      <c r="E475" s="1">
        <v>44833</v>
      </c>
      <c r="F475" s="1">
        <v>45050</v>
      </c>
      <c r="G475" s="2">
        <v>0.35416666666666669</v>
      </c>
      <c r="H475" s="2">
        <v>0.41666666666666669</v>
      </c>
      <c r="I475" t="s">
        <v>466</v>
      </c>
      <c r="J475" s="6">
        <v>504141000</v>
      </c>
      <c r="K475" t="s">
        <v>1136</v>
      </c>
      <c r="M475" s="5"/>
      <c r="N475">
        <v>15</v>
      </c>
      <c r="O475" s="14">
        <v>180</v>
      </c>
    </row>
    <row r="476" spans="1:15" x14ac:dyDescent="0.35">
      <c r="A476" t="s">
        <v>1137</v>
      </c>
      <c r="B476">
        <v>1</v>
      </c>
      <c r="C476" t="s">
        <v>1107</v>
      </c>
      <c r="D476">
        <v>52</v>
      </c>
      <c r="E476" s="1">
        <v>44833</v>
      </c>
      <c r="F476" s="1">
        <v>45050</v>
      </c>
      <c r="G476" s="2">
        <v>0.58333333333333337</v>
      </c>
      <c r="H476" s="2">
        <v>0.64583333333333337</v>
      </c>
      <c r="I476" t="s">
        <v>494</v>
      </c>
      <c r="J476" s="6">
        <v>504141000</v>
      </c>
      <c r="K476" t="s">
        <v>1136</v>
      </c>
      <c r="M476" s="5"/>
      <c r="N476">
        <v>15</v>
      </c>
      <c r="O476" s="14">
        <v>180</v>
      </c>
    </row>
    <row r="477" spans="1:15" x14ac:dyDescent="0.35">
      <c r="A477" t="s">
        <v>1138</v>
      </c>
      <c r="B477">
        <v>1</v>
      </c>
      <c r="C477" t="s">
        <v>1082</v>
      </c>
      <c r="D477">
        <v>52</v>
      </c>
      <c r="E477" s="1">
        <v>44833</v>
      </c>
      <c r="F477" s="1">
        <v>45050</v>
      </c>
      <c r="G477" s="2">
        <v>0.42708333333333331</v>
      </c>
      <c r="H477" s="2">
        <v>0.48958333333333331</v>
      </c>
      <c r="I477" t="s">
        <v>188</v>
      </c>
      <c r="J477" s="6">
        <v>504141000</v>
      </c>
      <c r="K477" t="s">
        <v>635</v>
      </c>
      <c r="M477" s="5"/>
      <c r="N477">
        <v>15</v>
      </c>
      <c r="O477" s="14">
        <v>180</v>
      </c>
    </row>
    <row r="478" spans="1:15" x14ac:dyDescent="0.35">
      <c r="A478" t="s">
        <v>1139</v>
      </c>
      <c r="C478" t="s">
        <v>1140</v>
      </c>
      <c r="D478">
        <v>4</v>
      </c>
      <c r="E478" s="1">
        <v>45050</v>
      </c>
      <c r="F478" s="1">
        <v>45050</v>
      </c>
      <c r="G478" s="2">
        <v>0.41666666666666669</v>
      </c>
      <c r="H478" s="2">
        <v>0.54166666666666663</v>
      </c>
      <c r="I478" t="s">
        <v>298</v>
      </c>
      <c r="J478" s="6">
        <v>504141000</v>
      </c>
      <c r="K478" t="s">
        <v>1141</v>
      </c>
      <c r="M478" s="5"/>
      <c r="N478">
        <v>15</v>
      </c>
      <c r="O478" s="14">
        <v>13</v>
      </c>
    </row>
    <row r="479" spans="1:15" x14ac:dyDescent="0.35">
      <c r="A479" t="s">
        <v>1142</v>
      </c>
      <c r="B479">
        <v>13</v>
      </c>
      <c r="C479" t="s">
        <v>1143</v>
      </c>
      <c r="D479">
        <v>4</v>
      </c>
      <c r="E479" s="1">
        <v>45050</v>
      </c>
      <c r="F479" s="1">
        <v>45050</v>
      </c>
      <c r="G479" s="2">
        <v>0.58333333333333337</v>
      </c>
      <c r="H479" s="2">
        <v>0.6875</v>
      </c>
      <c r="I479" t="s">
        <v>298</v>
      </c>
      <c r="J479" s="6">
        <v>504141000</v>
      </c>
      <c r="K479" t="s">
        <v>775</v>
      </c>
      <c r="M479" s="5"/>
      <c r="N479">
        <v>15</v>
      </c>
      <c r="O479" s="14">
        <v>15</v>
      </c>
    </row>
    <row r="480" spans="1:15" x14ac:dyDescent="0.35">
      <c r="A480" t="s">
        <v>1144</v>
      </c>
      <c r="C480" t="s">
        <v>261</v>
      </c>
      <c r="D480">
        <v>2</v>
      </c>
      <c r="E480" s="1">
        <v>45050</v>
      </c>
      <c r="F480" s="1">
        <v>45050</v>
      </c>
      <c r="G480" s="2">
        <v>0.64583333333333337</v>
      </c>
      <c r="H480" s="2">
        <v>0.70833333333333337</v>
      </c>
      <c r="I480" t="s">
        <v>688</v>
      </c>
      <c r="K480" t="s">
        <v>263</v>
      </c>
      <c r="M480" s="5"/>
      <c r="N480">
        <v>7</v>
      </c>
      <c r="O480" s="14">
        <v>0</v>
      </c>
    </row>
    <row r="481" spans="1:15" x14ac:dyDescent="0.35">
      <c r="A481" t="s">
        <v>1145</v>
      </c>
      <c r="C481" t="s">
        <v>261</v>
      </c>
      <c r="D481">
        <v>2</v>
      </c>
      <c r="E481" s="1">
        <v>45050</v>
      </c>
      <c r="F481" s="1">
        <v>45050</v>
      </c>
      <c r="G481" s="2">
        <v>0.64583333333333337</v>
      </c>
      <c r="H481" s="2">
        <v>0.70833333333333337</v>
      </c>
      <c r="I481" t="s">
        <v>944</v>
      </c>
      <c r="K481" t="s">
        <v>945</v>
      </c>
      <c r="M481" s="5"/>
      <c r="N481">
        <v>7</v>
      </c>
      <c r="O481" s="14">
        <v>0</v>
      </c>
    </row>
    <row r="482" spans="1:15" x14ac:dyDescent="0.35">
      <c r="A482" t="s">
        <v>1146</v>
      </c>
      <c r="B482">
        <v>13</v>
      </c>
      <c r="C482" t="s">
        <v>1147</v>
      </c>
      <c r="D482">
        <v>4</v>
      </c>
      <c r="E482" s="1">
        <v>45050</v>
      </c>
      <c r="F482" s="1">
        <v>45050</v>
      </c>
      <c r="G482" s="2">
        <v>0.6875</v>
      </c>
      <c r="H482" s="2">
        <v>0.79166666666666663</v>
      </c>
      <c r="I482" t="s">
        <v>298</v>
      </c>
      <c r="J482" s="6">
        <v>504141000</v>
      </c>
      <c r="K482" t="s">
        <v>775</v>
      </c>
      <c r="M482" s="5"/>
      <c r="N482">
        <v>15</v>
      </c>
      <c r="O482" s="14">
        <v>15</v>
      </c>
    </row>
    <row r="483" spans="1:15" x14ac:dyDescent="0.35">
      <c r="A483" t="s">
        <v>1148</v>
      </c>
      <c r="B483">
        <v>13</v>
      </c>
      <c r="C483" t="s">
        <v>711</v>
      </c>
      <c r="D483">
        <v>8</v>
      </c>
      <c r="E483" s="1">
        <v>45044</v>
      </c>
      <c r="F483" s="1">
        <v>45057</v>
      </c>
      <c r="G483" s="2">
        <v>0.75</v>
      </c>
      <c r="H483" s="2">
        <v>0.875</v>
      </c>
      <c r="I483" t="s">
        <v>223</v>
      </c>
      <c r="K483" t="s">
        <v>846</v>
      </c>
      <c r="M483" s="5"/>
      <c r="N483">
        <v>15</v>
      </c>
      <c r="O483" s="14">
        <v>46</v>
      </c>
    </row>
    <row r="484" spans="1:15" x14ac:dyDescent="0.35">
      <c r="A484" t="s">
        <v>1149</v>
      </c>
      <c r="B484">
        <v>2</v>
      </c>
      <c r="C484" t="s">
        <v>1150</v>
      </c>
      <c r="D484">
        <v>2</v>
      </c>
      <c r="E484" s="1">
        <v>45044</v>
      </c>
      <c r="F484" s="1">
        <v>45044</v>
      </c>
      <c r="G484" s="2">
        <v>0.77083333333333337</v>
      </c>
      <c r="H484" s="2">
        <v>0.83333333333333337</v>
      </c>
      <c r="I484" t="s">
        <v>188</v>
      </c>
      <c r="J484" s="6">
        <v>504141000</v>
      </c>
      <c r="K484" t="s">
        <v>1151</v>
      </c>
      <c r="M484" s="5"/>
      <c r="N484">
        <v>18</v>
      </c>
      <c r="O484" s="14">
        <v>8</v>
      </c>
    </row>
    <row r="485" spans="1:15" x14ac:dyDescent="0.35">
      <c r="A485" t="s">
        <v>1152</v>
      </c>
      <c r="B485">
        <v>12</v>
      </c>
      <c r="C485" t="s">
        <v>1153</v>
      </c>
      <c r="D485">
        <v>157</v>
      </c>
      <c r="E485" s="1">
        <v>44823</v>
      </c>
      <c r="F485" s="1">
        <v>45052</v>
      </c>
      <c r="G485" s="2">
        <v>0.74305555555555547</v>
      </c>
      <c r="H485" s="2">
        <v>0.91666666666666663</v>
      </c>
      <c r="I485" t="s">
        <v>215</v>
      </c>
      <c r="J485" s="6">
        <v>504141000</v>
      </c>
      <c r="K485" t="s">
        <v>810</v>
      </c>
      <c r="M485" s="5"/>
      <c r="N485">
        <v>12</v>
      </c>
      <c r="O485" s="14">
        <v>990</v>
      </c>
    </row>
    <row r="486" spans="1:15" x14ac:dyDescent="0.35">
      <c r="A486" t="s">
        <v>1154</v>
      </c>
      <c r="C486" t="s">
        <v>1155</v>
      </c>
      <c r="D486">
        <v>4</v>
      </c>
      <c r="E486" s="1">
        <v>45052</v>
      </c>
      <c r="F486" s="1">
        <v>45052</v>
      </c>
      <c r="G486" s="2">
        <v>0.375</v>
      </c>
      <c r="H486" s="2">
        <v>0.5</v>
      </c>
      <c r="I486" t="s">
        <v>1156</v>
      </c>
      <c r="K486" t="s">
        <v>1157</v>
      </c>
      <c r="M486" s="5"/>
      <c r="N486">
        <v>15</v>
      </c>
      <c r="O486" s="14">
        <v>15</v>
      </c>
    </row>
    <row r="487" spans="1:15" x14ac:dyDescent="0.35">
      <c r="A487" t="s">
        <v>1158</v>
      </c>
      <c r="B487">
        <v>15</v>
      </c>
      <c r="C487" t="s">
        <v>1159</v>
      </c>
      <c r="D487">
        <v>5</v>
      </c>
      <c r="E487" s="1">
        <v>45052</v>
      </c>
      <c r="F487" s="1">
        <v>45052</v>
      </c>
      <c r="G487" s="2">
        <v>0.41666666666666669</v>
      </c>
      <c r="H487" s="2">
        <v>0.58333333333333337</v>
      </c>
      <c r="I487" t="s">
        <v>419</v>
      </c>
      <c r="J487" s="6">
        <v>504141000</v>
      </c>
      <c r="K487" t="s">
        <v>668</v>
      </c>
      <c r="M487" s="5"/>
      <c r="N487">
        <v>12</v>
      </c>
      <c r="O487" s="14">
        <v>40</v>
      </c>
    </row>
    <row r="488" spans="1:15" x14ac:dyDescent="0.35">
      <c r="A488" t="s">
        <v>1160</v>
      </c>
      <c r="B488">
        <v>15</v>
      </c>
      <c r="C488" t="s">
        <v>1161</v>
      </c>
      <c r="D488">
        <v>40</v>
      </c>
      <c r="E488" s="1">
        <v>44956</v>
      </c>
      <c r="F488" s="1">
        <v>45054</v>
      </c>
      <c r="G488" s="2">
        <v>0.375</v>
      </c>
      <c r="H488" s="2">
        <v>0.5</v>
      </c>
      <c r="I488" t="s">
        <v>231</v>
      </c>
      <c r="J488" s="6">
        <v>504141000</v>
      </c>
      <c r="K488" t="s">
        <v>898</v>
      </c>
      <c r="M488" s="5"/>
      <c r="N488">
        <v>12</v>
      </c>
      <c r="O488" s="14">
        <v>163</v>
      </c>
    </row>
    <row r="489" spans="1:15" x14ac:dyDescent="0.35">
      <c r="A489" t="s">
        <v>1162</v>
      </c>
      <c r="B489">
        <v>1</v>
      </c>
      <c r="C489" t="s">
        <v>365</v>
      </c>
      <c r="D489">
        <v>75</v>
      </c>
      <c r="E489" s="1">
        <v>44998</v>
      </c>
      <c r="F489" s="1">
        <v>45054</v>
      </c>
      <c r="G489" s="2">
        <v>0.34027777777777773</v>
      </c>
      <c r="H489" s="2">
        <v>0.42708333333333331</v>
      </c>
      <c r="I489" t="s">
        <v>393</v>
      </c>
      <c r="J489" s="6">
        <v>504141000</v>
      </c>
      <c r="K489" t="s">
        <v>397</v>
      </c>
      <c r="M489" s="5"/>
      <c r="N489">
        <v>15</v>
      </c>
      <c r="O489" s="14">
        <v>218</v>
      </c>
    </row>
    <row r="490" spans="1:15" x14ac:dyDescent="0.35">
      <c r="A490" t="s">
        <v>1163</v>
      </c>
      <c r="B490">
        <v>1</v>
      </c>
      <c r="C490" t="s">
        <v>369</v>
      </c>
      <c r="D490">
        <v>75</v>
      </c>
      <c r="E490" s="1">
        <v>44998</v>
      </c>
      <c r="F490" s="1">
        <v>45054</v>
      </c>
      <c r="G490" s="2">
        <v>0.53472222222222221</v>
      </c>
      <c r="H490" s="2">
        <v>0.62152777777777779</v>
      </c>
      <c r="I490" t="s">
        <v>393</v>
      </c>
      <c r="J490" s="6">
        <v>504141000</v>
      </c>
      <c r="K490" t="s">
        <v>397</v>
      </c>
      <c r="M490" s="5"/>
      <c r="N490">
        <v>15</v>
      </c>
      <c r="O490" s="14">
        <v>218</v>
      </c>
    </row>
    <row r="491" spans="1:15" x14ac:dyDescent="0.35">
      <c r="A491" t="s">
        <v>1164</v>
      </c>
      <c r="B491">
        <v>1</v>
      </c>
      <c r="C491" t="s">
        <v>1165</v>
      </c>
      <c r="D491">
        <v>75</v>
      </c>
      <c r="E491" s="1">
        <v>44998</v>
      </c>
      <c r="F491" s="1">
        <v>45054</v>
      </c>
      <c r="G491" s="2">
        <v>0.34027777777777773</v>
      </c>
      <c r="H491" s="2">
        <v>0.42708333333333331</v>
      </c>
      <c r="I491" t="s">
        <v>370</v>
      </c>
      <c r="J491" s="6">
        <v>504141000</v>
      </c>
      <c r="K491" t="s">
        <v>371</v>
      </c>
      <c r="M491" s="5"/>
      <c r="N491">
        <v>15</v>
      </c>
      <c r="O491" s="14">
        <v>218</v>
      </c>
    </row>
    <row r="492" spans="1:15" x14ac:dyDescent="0.35">
      <c r="A492" t="s">
        <v>1166</v>
      </c>
      <c r="B492">
        <v>1</v>
      </c>
      <c r="C492" t="s">
        <v>377</v>
      </c>
      <c r="D492">
        <v>75</v>
      </c>
      <c r="E492" s="1">
        <v>44998</v>
      </c>
      <c r="F492" s="1">
        <v>45054</v>
      </c>
      <c r="G492" s="2">
        <v>0.4375</v>
      </c>
      <c r="H492" s="2">
        <v>0.52430555555555558</v>
      </c>
      <c r="I492" t="s">
        <v>393</v>
      </c>
      <c r="J492" s="6">
        <v>504141000</v>
      </c>
      <c r="K492" t="s">
        <v>1167</v>
      </c>
      <c r="M492" s="5"/>
      <c r="N492">
        <v>15</v>
      </c>
      <c r="O492" s="14">
        <v>218</v>
      </c>
    </row>
    <row r="493" spans="1:15" x14ac:dyDescent="0.35">
      <c r="A493" t="s">
        <v>1168</v>
      </c>
      <c r="B493">
        <v>1</v>
      </c>
      <c r="C493" t="s">
        <v>377</v>
      </c>
      <c r="D493">
        <v>75</v>
      </c>
      <c r="E493" s="1">
        <v>44998</v>
      </c>
      <c r="F493" s="1">
        <v>45054</v>
      </c>
      <c r="G493" s="2">
        <v>0.67361111111111116</v>
      </c>
      <c r="H493" s="2">
        <v>0.76041666666666663</v>
      </c>
      <c r="I493" t="s">
        <v>370</v>
      </c>
      <c r="J493" s="6">
        <v>504141000</v>
      </c>
      <c r="K493" t="s">
        <v>382</v>
      </c>
      <c r="M493" s="5"/>
      <c r="N493">
        <v>15</v>
      </c>
      <c r="O493" s="14">
        <v>218</v>
      </c>
    </row>
    <row r="494" spans="1:15" x14ac:dyDescent="0.35">
      <c r="A494" t="s">
        <v>1169</v>
      </c>
      <c r="B494">
        <v>1</v>
      </c>
      <c r="C494" t="s">
        <v>1170</v>
      </c>
      <c r="D494">
        <v>75</v>
      </c>
      <c r="E494" s="1">
        <v>44998</v>
      </c>
      <c r="F494" s="1">
        <v>45054</v>
      </c>
      <c r="G494" s="2">
        <v>0.53472222222222221</v>
      </c>
      <c r="H494" s="2">
        <v>0.62152777777777779</v>
      </c>
      <c r="I494" t="s">
        <v>370</v>
      </c>
      <c r="J494" s="6">
        <v>504141000</v>
      </c>
      <c r="K494" t="s">
        <v>379</v>
      </c>
      <c r="M494" s="5"/>
      <c r="N494">
        <v>15</v>
      </c>
      <c r="O494" s="14">
        <v>218</v>
      </c>
    </row>
    <row r="495" spans="1:15" x14ac:dyDescent="0.35">
      <c r="A495" t="s">
        <v>1171</v>
      </c>
      <c r="B495">
        <v>1</v>
      </c>
      <c r="C495" t="s">
        <v>1172</v>
      </c>
      <c r="D495">
        <v>75</v>
      </c>
      <c r="E495" s="1">
        <v>44998</v>
      </c>
      <c r="F495" s="1">
        <v>45054</v>
      </c>
      <c r="G495" s="2">
        <v>0.4375</v>
      </c>
      <c r="H495" s="2">
        <v>0.52430555555555558</v>
      </c>
      <c r="I495" t="s">
        <v>370</v>
      </c>
      <c r="J495" s="6">
        <v>504141000</v>
      </c>
      <c r="K495" t="s">
        <v>382</v>
      </c>
      <c r="M495" s="5"/>
      <c r="N495">
        <v>14</v>
      </c>
      <c r="O495" s="14">
        <v>218</v>
      </c>
    </row>
    <row r="496" spans="1:15" x14ac:dyDescent="0.35">
      <c r="A496" t="s">
        <v>1173</v>
      </c>
      <c r="B496">
        <v>1</v>
      </c>
      <c r="C496" t="s">
        <v>1174</v>
      </c>
      <c r="D496">
        <v>52</v>
      </c>
      <c r="E496" s="1">
        <v>44830</v>
      </c>
      <c r="F496" s="1">
        <v>45054</v>
      </c>
      <c r="G496" s="2">
        <v>0.4375</v>
      </c>
      <c r="H496" s="2">
        <v>0.5</v>
      </c>
      <c r="I496" t="s">
        <v>466</v>
      </c>
      <c r="J496" s="6">
        <v>504141000</v>
      </c>
      <c r="K496" t="s">
        <v>495</v>
      </c>
      <c r="M496" s="5"/>
      <c r="N496">
        <v>15</v>
      </c>
      <c r="O496" s="14">
        <v>177</v>
      </c>
    </row>
    <row r="497" spans="1:15" x14ac:dyDescent="0.35">
      <c r="A497" t="s">
        <v>1175</v>
      </c>
      <c r="B497">
        <v>1</v>
      </c>
      <c r="C497" t="s">
        <v>687</v>
      </c>
      <c r="D497">
        <v>20</v>
      </c>
      <c r="E497" s="1">
        <v>44963</v>
      </c>
      <c r="F497" s="1">
        <v>45054</v>
      </c>
      <c r="G497" s="2">
        <v>0.77083333333333337</v>
      </c>
      <c r="H497" s="2">
        <v>0.83333333333333337</v>
      </c>
      <c r="I497" t="s">
        <v>403</v>
      </c>
      <c r="J497" s="6">
        <v>504141000</v>
      </c>
      <c r="K497" t="s">
        <v>1176</v>
      </c>
      <c r="M497" s="5"/>
      <c r="N497">
        <v>9</v>
      </c>
      <c r="O497" s="14">
        <v>113</v>
      </c>
    </row>
    <row r="498" spans="1:15" x14ac:dyDescent="0.35">
      <c r="A498" t="s">
        <v>1177</v>
      </c>
      <c r="B498">
        <v>1</v>
      </c>
      <c r="C498" t="s">
        <v>1178</v>
      </c>
      <c r="D498">
        <v>52</v>
      </c>
      <c r="E498" s="1">
        <v>44830</v>
      </c>
      <c r="F498" s="1">
        <v>45054</v>
      </c>
      <c r="G498" s="2">
        <v>0.69791666666666663</v>
      </c>
      <c r="H498" s="2">
        <v>0.76041666666666663</v>
      </c>
      <c r="I498" t="s">
        <v>583</v>
      </c>
      <c r="J498" s="6">
        <v>504141000</v>
      </c>
      <c r="K498" t="s">
        <v>397</v>
      </c>
      <c r="M498" s="5"/>
      <c r="N498">
        <v>15</v>
      </c>
      <c r="O498" s="14">
        <v>180</v>
      </c>
    </row>
    <row r="499" spans="1:15" x14ac:dyDescent="0.35">
      <c r="A499" t="s">
        <v>1179</v>
      </c>
      <c r="B499">
        <v>1</v>
      </c>
      <c r="C499" t="s">
        <v>1180</v>
      </c>
      <c r="D499">
        <v>52</v>
      </c>
      <c r="E499" s="1">
        <v>44830</v>
      </c>
      <c r="F499" s="1">
        <v>45054</v>
      </c>
      <c r="G499" s="2">
        <v>0.77083333333333337</v>
      </c>
      <c r="H499" s="2">
        <v>0.83333333333333337</v>
      </c>
      <c r="I499" t="s">
        <v>583</v>
      </c>
      <c r="J499" s="6">
        <v>504141000</v>
      </c>
      <c r="K499" t="s">
        <v>397</v>
      </c>
      <c r="M499" s="5"/>
      <c r="N499">
        <v>15</v>
      </c>
      <c r="O499" s="14">
        <v>180</v>
      </c>
    </row>
    <row r="500" spans="1:15" x14ac:dyDescent="0.35">
      <c r="A500" t="s">
        <v>1181</v>
      </c>
      <c r="B500">
        <v>1</v>
      </c>
      <c r="C500" t="s">
        <v>1182</v>
      </c>
      <c r="D500">
        <v>52</v>
      </c>
      <c r="E500" s="1">
        <v>44830</v>
      </c>
      <c r="F500" s="1">
        <v>45054</v>
      </c>
      <c r="G500" s="2">
        <v>0.35416666666666669</v>
      </c>
      <c r="H500" s="2">
        <v>0.41666666666666669</v>
      </c>
      <c r="I500" t="s">
        <v>583</v>
      </c>
      <c r="J500" s="6">
        <v>504141000</v>
      </c>
      <c r="K500" t="s">
        <v>505</v>
      </c>
      <c r="M500" s="5"/>
      <c r="N500">
        <v>15</v>
      </c>
      <c r="O500" s="14">
        <v>180</v>
      </c>
    </row>
    <row r="501" spans="1:15" x14ac:dyDescent="0.35">
      <c r="A501" t="s">
        <v>1183</v>
      </c>
      <c r="B501">
        <v>1</v>
      </c>
      <c r="C501" t="s">
        <v>1107</v>
      </c>
      <c r="D501">
        <v>52</v>
      </c>
      <c r="E501" s="1">
        <v>44830</v>
      </c>
      <c r="F501" s="1">
        <v>45054</v>
      </c>
      <c r="G501" s="2">
        <v>0.77083333333333337</v>
      </c>
      <c r="H501" s="2">
        <v>0.83333333333333337</v>
      </c>
      <c r="I501" t="s">
        <v>1083</v>
      </c>
      <c r="J501" s="6">
        <v>62232227</v>
      </c>
      <c r="K501" t="s">
        <v>527</v>
      </c>
      <c r="M501" s="5"/>
      <c r="N501">
        <v>16</v>
      </c>
      <c r="O501" s="14">
        <v>180</v>
      </c>
    </row>
    <row r="502" spans="1:15" x14ac:dyDescent="0.35">
      <c r="A502" t="s">
        <v>1184</v>
      </c>
      <c r="B502">
        <v>2</v>
      </c>
      <c r="C502" t="s">
        <v>1185</v>
      </c>
      <c r="D502">
        <v>32</v>
      </c>
      <c r="E502" s="1">
        <v>44837</v>
      </c>
      <c r="F502" s="1">
        <v>45054</v>
      </c>
      <c r="G502" s="2">
        <v>0.625</v>
      </c>
      <c r="H502" s="2">
        <v>0.6875</v>
      </c>
      <c r="I502" t="s">
        <v>196</v>
      </c>
      <c r="J502" s="6">
        <v>504141000</v>
      </c>
      <c r="K502" t="s">
        <v>1186</v>
      </c>
      <c r="M502" s="5"/>
      <c r="N502">
        <v>37</v>
      </c>
      <c r="O502" s="14">
        <v>13</v>
      </c>
    </row>
    <row r="503" spans="1:15" x14ac:dyDescent="0.35">
      <c r="A503" t="s">
        <v>1187</v>
      </c>
      <c r="B503">
        <v>13</v>
      </c>
      <c r="C503" t="s">
        <v>1188</v>
      </c>
      <c r="D503">
        <v>5</v>
      </c>
      <c r="E503" s="1">
        <v>45054</v>
      </c>
      <c r="F503" s="1">
        <v>45054</v>
      </c>
      <c r="G503" s="2">
        <v>0.75</v>
      </c>
      <c r="H503" s="2">
        <v>0.89583333333333337</v>
      </c>
      <c r="I503" t="s">
        <v>298</v>
      </c>
      <c r="J503" s="6">
        <v>504141000</v>
      </c>
      <c r="K503" t="s">
        <v>452</v>
      </c>
      <c r="M503" s="5"/>
      <c r="N503">
        <v>15</v>
      </c>
      <c r="O503" s="14">
        <v>26</v>
      </c>
    </row>
    <row r="504" spans="1:15" x14ac:dyDescent="0.35">
      <c r="A504" t="s">
        <v>1189</v>
      </c>
      <c r="B504">
        <v>1</v>
      </c>
      <c r="C504" t="s">
        <v>1190</v>
      </c>
      <c r="D504">
        <v>52</v>
      </c>
      <c r="E504" s="1">
        <v>44823</v>
      </c>
      <c r="F504" s="1">
        <v>45054</v>
      </c>
      <c r="G504" s="2">
        <v>0.77083333333333337</v>
      </c>
      <c r="H504" s="2">
        <v>0.83333333333333337</v>
      </c>
      <c r="I504" t="s">
        <v>448</v>
      </c>
      <c r="J504" s="6">
        <v>504141000</v>
      </c>
      <c r="K504" t="s">
        <v>1191</v>
      </c>
      <c r="M504" s="5"/>
      <c r="N504">
        <v>13</v>
      </c>
      <c r="O504" s="14">
        <v>180</v>
      </c>
    </row>
    <row r="505" spans="1:15" x14ac:dyDescent="0.35">
      <c r="A505" t="s">
        <v>1192</v>
      </c>
      <c r="B505">
        <v>15</v>
      </c>
      <c r="C505" t="s">
        <v>1193</v>
      </c>
      <c r="D505">
        <v>40</v>
      </c>
      <c r="E505" s="1">
        <v>44956</v>
      </c>
      <c r="F505" s="1">
        <v>45054</v>
      </c>
      <c r="G505" s="2">
        <v>0.51041666666666663</v>
      </c>
      <c r="H505" s="2">
        <v>0.63541666666666663</v>
      </c>
      <c r="I505" t="s">
        <v>231</v>
      </c>
      <c r="J505" s="6">
        <v>504141000</v>
      </c>
      <c r="K505" t="s">
        <v>898</v>
      </c>
      <c r="M505" s="5"/>
      <c r="N505">
        <v>12</v>
      </c>
      <c r="O505" s="14">
        <v>177</v>
      </c>
    </row>
    <row r="506" spans="1:15" x14ac:dyDescent="0.35">
      <c r="A506" t="s">
        <v>1194</v>
      </c>
      <c r="B506">
        <v>13</v>
      </c>
      <c r="C506" t="s">
        <v>947</v>
      </c>
      <c r="D506">
        <v>24</v>
      </c>
      <c r="E506" s="1">
        <v>44949</v>
      </c>
      <c r="F506" s="1">
        <v>45054</v>
      </c>
      <c r="G506" s="2">
        <v>0.79513888888888884</v>
      </c>
      <c r="H506" s="2">
        <v>0.85763888888888884</v>
      </c>
      <c r="I506" t="s">
        <v>317</v>
      </c>
      <c r="J506" s="6">
        <v>504141000</v>
      </c>
      <c r="K506" t="s">
        <v>746</v>
      </c>
      <c r="M506" s="5"/>
      <c r="N506">
        <v>15</v>
      </c>
      <c r="O506" s="14">
        <v>122</v>
      </c>
    </row>
    <row r="507" spans="1:15" x14ac:dyDescent="0.35">
      <c r="A507" t="s">
        <v>1195</v>
      </c>
      <c r="B507">
        <v>15</v>
      </c>
      <c r="C507" t="s">
        <v>1196</v>
      </c>
      <c r="D507">
        <v>35</v>
      </c>
      <c r="E507" s="1">
        <v>44845</v>
      </c>
      <c r="F507" s="1">
        <v>45069</v>
      </c>
      <c r="G507" s="2">
        <v>0.62847222222222221</v>
      </c>
      <c r="H507" s="2">
        <v>0.67013888888888884</v>
      </c>
      <c r="I507" t="s">
        <v>429</v>
      </c>
      <c r="J507" s="6">
        <v>504141000</v>
      </c>
      <c r="K507" t="s">
        <v>1197</v>
      </c>
      <c r="M507" s="5"/>
      <c r="N507">
        <v>12</v>
      </c>
      <c r="O507" s="14">
        <v>84</v>
      </c>
    </row>
    <row r="508" spans="1:15" x14ac:dyDescent="0.35">
      <c r="A508" t="s">
        <v>1198</v>
      </c>
      <c r="B508">
        <v>1</v>
      </c>
      <c r="C508" t="s">
        <v>1165</v>
      </c>
      <c r="D508">
        <v>75</v>
      </c>
      <c r="E508" s="1">
        <v>44998</v>
      </c>
      <c r="F508" s="1">
        <v>45055</v>
      </c>
      <c r="G508" s="2">
        <v>0.53472222222222221</v>
      </c>
      <c r="H508" s="2">
        <v>0.62152777777777779</v>
      </c>
      <c r="I508" t="s">
        <v>378</v>
      </c>
      <c r="J508" s="6">
        <v>504141000</v>
      </c>
      <c r="K508" t="s">
        <v>373</v>
      </c>
      <c r="M508" s="5"/>
      <c r="N508">
        <v>15</v>
      </c>
      <c r="O508" s="14">
        <v>218</v>
      </c>
    </row>
    <row r="509" spans="1:15" x14ac:dyDescent="0.35">
      <c r="A509" t="s">
        <v>1199</v>
      </c>
      <c r="B509">
        <v>1</v>
      </c>
      <c r="C509" t="s">
        <v>1200</v>
      </c>
      <c r="D509">
        <v>52</v>
      </c>
      <c r="E509" s="1">
        <v>44838</v>
      </c>
      <c r="F509" s="1">
        <v>45055</v>
      </c>
      <c r="G509" s="2">
        <v>0.42708333333333331</v>
      </c>
      <c r="H509" s="2">
        <v>0.48958333333333331</v>
      </c>
      <c r="I509" t="s">
        <v>188</v>
      </c>
      <c r="J509" s="6">
        <v>504141000</v>
      </c>
      <c r="K509" t="s">
        <v>1105</v>
      </c>
      <c r="M509" s="5"/>
      <c r="N509">
        <v>16</v>
      </c>
      <c r="O509" s="14">
        <v>180</v>
      </c>
    </row>
    <row r="510" spans="1:15" x14ac:dyDescent="0.35">
      <c r="A510" t="s">
        <v>1201</v>
      </c>
      <c r="B510">
        <v>1</v>
      </c>
      <c r="C510" t="s">
        <v>1202</v>
      </c>
      <c r="D510">
        <v>52</v>
      </c>
      <c r="E510" s="1">
        <v>44838</v>
      </c>
      <c r="F510" s="1">
        <v>45055</v>
      </c>
      <c r="G510" s="2">
        <v>0.42708333333333331</v>
      </c>
      <c r="H510" s="2">
        <v>0.48958333333333331</v>
      </c>
      <c r="I510" t="s">
        <v>385</v>
      </c>
      <c r="J510" s="6">
        <v>504141000</v>
      </c>
      <c r="K510" t="s">
        <v>505</v>
      </c>
      <c r="M510" s="5"/>
      <c r="N510">
        <v>15</v>
      </c>
      <c r="O510" s="14">
        <v>180</v>
      </c>
    </row>
    <row r="511" spans="1:15" x14ac:dyDescent="0.35">
      <c r="A511" t="s">
        <v>1203</v>
      </c>
      <c r="B511">
        <v>1</v>
      </c>
      <c r="C511" t="s">
        <v>1080</v>
      </c>
      <c r="D511">
        <v>52</v>
      </c>
      <c r="E511" s="1">
        <v>44838</v>
      </c>
      <c r="F511" s="1">
        <v>45055</v>
      </c>
      <c r="G511" s="2">
        <v>0.69791666666666663</v>
      </c>
      <c r="H511" s="2">
        <v>0.76041666666666663</v>
      </c>
      <c r="I511" t="s">
        <v>403</v>
      </c>
      <c r="J511" s="6">
        <v>504141000</v>
      </c>
      <c r="K511" t="s">
        <v>604</v>
      </c>
      <c r="M511" s="5"/>
      <c r="N511">
        <v>15</v>
      </c>
      <c r="O511" s="14">
        <v>180</v>
      </c>
    </row>
    <row r="512" spans="1:15" x14ac:dyDescent="0.35">
      <c r="A512" t="s">
        <v>1204</v>
      </c>
      <c r="B512">
        <v>1</v>
      </c>
      <c r="C512" t="s">
        <v>1007</v>
      </c>
      <c r="D512">
        <v>70</v>
      </c>
      <c r="E512" s="1">
        <v>44838</v>
      </c>
      <c r="F512" s="1">
        <v>45055</v>
      </c>
      <c r="G512" s="2">
        <v>0.34375</v>
      </c>
      <c r="H512" s="2">
        <v>0.42708333333333331</v>
      </c>
      <c r="I512" t="s">
        <v>366</v>
      </c>
      <c r="J512" s="6">
        <v>504141000</v>
      </c>
      <c r="K512" t="s">
        <v>373</v>
      </c>
      <c r="M512" s="5"/>
      <c r="N512">
        <v>15</v>
      </c>
      <c r="O512" s="14">
        <v>240</v>
      </c>
    </row>
    <row r="513" spans="1:15" x14ac:dyDescent="0.35">
      <c r="A513" t="s">
        <v>1205</v>
      </c>
      <c r="B513">
        <v>15</v>
      </c>
      <c r="C513" t="s">
        <v>590</v>
      </c>
      <c r="D513">
        <v>26</v>
      </c>
      <c r="E513" s="1">
        <v>45013</v>
      </c>
      <c r="F513" s="1">
        <v>45055</v>
      </c>
      <c r="G513" s="2">
        <v>0.59375</v>
      </c>
      <c r="H513" s="2">
        <v>0.72916666666666663</v>
      </c>
      <c r="I513" t="s">
        <v>591</v>
      </c>
      <c r="J513" s="6">
        <v>504141000</v>
      </c>
      <c r="K513" t="s">
        <v>592</v>
      </c>
      <c r="M513" s="5"/>
      <c r="N513">
        <v>10</v>
      </c>
      <c r="O513" s="14">
        <v>133</v>
      </c>
    </row>
    <row r="514" spans="1:15" x14ac:dyDescent="0.35">
      <c r="A514" t="s">
        <v>1206</v>
      </c>
      <c r="C514" t="s">
        <v>1207</v>
      </c>
      <c r="D514">
        <v>5</v>
      </c>
      <c r="E514" s="1">
        <v>45055</v>
      </c>
      <c r="F514" s="1">
        <v>45055</v>
      </c>
      <c r="G514" s="2">
        <v>0.72916666666666663</v>
      </c>
      <c r="H514" s="2">
        <v>0.875</v>
      </c>
      <c r="I514" t="s">
        <v>298</v>
      </c>
      <c r="J514" s="6">
        <v>504141000</v>
      </c>
      <c r="K514" t="s">
        <v>312</v>
      </c>
      <c r="M514" s="5"/>
      <c r="N514">
        <v>15</v>
      </c>
      <c r="O514" s="14">
        <v>26</v>
      </c>
    </row>
    <row r="515" spans="1:15" x14ac:dyDescent="0.35">
      <c r="A515" t="s">
        <v>1208</v>
      </c>
      <c r="C515" t="s">
        <v>1209</v>
      </c>
      <c r="D515">
        <v>7</v>
      </c>
      <c r="E515" s="1">
        <v>45027</v>
      </c>
      <c r="F515" s="1">
        <v>45055</v>
      </c>
      <c r="G515" s="2">
        <v>0.77083333333333337</v>
      </c>
      <c r="H515" s="2">
        <v>0.8125</v>
      </c>
      <c r="I515" t="s">
        <v>436</v>
      </c>
      <c r="J515" s="6">
        <v>504141000</v>
      </c>
      <c r="K515" t="s">
        <v>871</v>
      </c>
      <c r="M515" s="5"/>
      <c r="N515">
        <v>12</v>
      </c>
      <c r="O515" s="14">
        <v>47</v>
      </c>
    </row>
    <row r="516" spans="1:15" x14ac:dyDescent="0.35">
      <c r="A516" t="s">
        <v>1210</v>
      </c>
      <c r="B516">
        <v>1</v>
      </c>
      <c r="C516" t="s">
        <v>1118</v>
      </c>
      <c r="D516">
        <v>52</v>
      </c>
      <c r="E516" s="1">
        <v>44838</v>
      </c>
      <c r="F516" s="1">
        <v>45055</v>
      </c>
      <c r="G516" s="2">
        <v>0.625</v>
      </c>
      <c r="H516" s="2">
        <v>0.6875</v>
      </c>
      <c r="I516" t="s">
        <v>378</v>
      </c>
      <c r="J516" s="6">
        <v>504141000</v>
      </c>
      <c r="K516" t="s">
        <v>1119</v>
      </c>
      <c r="M516" s="5"/>
      <c r="N516">
        <v>15</v>
      </c>
      <c r="O516" s="14">
        <v>180</v>
      </c>
    </row>
    <row r="517" spans="1:15" x14ac:dyDescent="0.35">
      <c r="A517" t="s">
        <v>1211</v>
      </c>
      <c r="B517">
        <v>8</v>
      </c>
      <c r="C517" t="s">
        <v>1212</v>
      </c>
      <c r="D517">
        <v>16</v>
      </c>
      <c r="E517" s="1">
        <v>45034</v>
      </c>
      <c r="F517" s="1">
        <v>45055</v>
      </c>
      <c r="G517" s="2">
        <v>0.375</v>
      </c>
      <c r="H517" s="2">
        <v>0.5</v>
      </c>
      <c r="I517" t="s">
        <v>215</v>
      </c>
      <c r="J517" s="6">
        <v>504141000</v>
      </c>
      <c r="K517" t="s">
        <v>555</v>
      </c>
      <c r="M517" s="5"/>
      <c r="N517">
        <v>8</v>
      </c>
      <c r="O517" s="14">
        <v>136</v>
      </c>
    </row>
    <row r="518" spans="1:15" x14ac:dyDescent="0.35">
      <c r="A518" t="s">
        <v>1213</v>
      </c>
      <c r="B518">
        <v>2</v>
      </c>
      <c r="C518" t="s">
        <v>1214</v>
      </c>
      <c r="D518">
        <v>32</v>
      </c>
      <c r="E518" s="1">
        <v>44818</v>
      </c>
      <c r="F518" s="1">
        <v>45056</v>
      </c>
      <c r="G518" s="2">
        <v>0.625</v>
      </c>
      <c r="H518" s="2">
        <v>0.6875</v>
      </c>
      <c r="I518" t="s">
        <v>340</v>
      </c>
      <c r="J518" s="6">
        <v>504141000</v>
      </c>
      <c r="K518" t="s">
        <v>1215</v>
      </c>
      <c r="M518" s="5"/>
      <c r="N518">
        <v>50</v>
      </c>
      <c r="O518" s="14">
        <v>26</v>
      </c>
    </row>
    <row r="519" spans="1:15" x14ac:dyDescent="0.35">
      <c r="A519" t="s">
        <v>1216</v>
      </c>
      <c r="B519">
        <v>13</v>
      </c>
      <c r="C519" t="s">
        <v>1217</v>
      </c>
      <c r="D519">
        <v>35</v>
      </c>
      <c r="E519" s="1">
        <v>44825</v>
      </c>
      <c r="F519" s="1">
        <v>45056</v>
      </c>
      <c r="G519" s="2">
        <v>0.77777777777777779</v>
      </c>
      <c r="H519" s="2">
        <v>0.81944444444444453</v>
      </c>
      <c r="I519" t="s">
        <v>1115</v>
      </c>
      <c r="K519" t="s">
        <v>1116</v>
      </c>
      <c r="M519" s="5"/>
      <c r="N519">
        <v>18</v>
      </c>
      <c r="O519" s="14">
        <v>115</v>
      </c>
    </row>
    <row r="520" spans="1:15" x14ac:dyDescent="0.35">
      <c r="A520" t="s">
        <v>1218</v>
      </c>
      <c r="B520">
        <v>10</v>
      </c>
      <c r="C520" t="s">
        <v>1219</v>
      </c>
      <c r="D520">
        <v>3</v>
      </c>
      <c r="E520" s="1">
        <v>45056</v>
      </c>
      <c r="F520" s="1">
        <v>45056</v>
      </c>
      <c r="G520" s="2">
        <v>0.625</v>
      </c>
      <c r="H520" s="2">
        <v>0.70833333333333337</v>
      </c>
      <c r="I520" t="s">
        <v>1220</v>
      </c>
      <c r="K520" t="s">
        <v>1026</v>
      </c>
      <c r="M520" s="5"/>
      <c r="N520">
        <v>99</v>
      </c>
      <c r="O520" s="14">
        <v>0</v>
      </c>
    </row>
    <row r="521" spans="1:15" x14ac:dyDescent="0.35">
      <c r="A521" t="s">
        <v>1221</v>
      </c>
      <c r="B521">
        <v>8</v>
      </c>
      <c r="C521" t="s">
        <v>1222</v>
      </c>
      <c r="D521">
        <v>8</v>
      </c>
      <c r="E521" s="1">
        <v>45035</v>
      </c>
      <c r="F521" s="1">
        <v>45056</v>
      </c>
      <c r="G521" s="2">
        <v>0.66666666666666663</v>
      </c>
      <c r="H521" s="2">
        <v>0.72916666666666663</v>
      </c>
      <c r="I521" t="s">
        <v>552</v>
      </c>
      <c r="J521" s="6">
        <v>504141000</v>
      </c>
      <c r="K521" t="s">
        <v>982</v>
      </c>
      <c r="M521" s="5"/>
      <c r="N521">
        <v>9</v>
      </c>
      <c r="O521" s="14">
        <v>80</v>
      </c>
    </row>
    <row r="522" spans="1:15" x14ac:dyDescent="0.35">
      <c r="A522" t="s">
        <v>1223</v>
      </c>
      <c r="B522">
        <v>2</v>
      </c>
      <c r="C522" t="s">
        <v>1224</v>
      </c>
      <c r="D522">
        <v>3</v>
      </c>
      <c r="E522" s="1">
        <v>45056</v>
      </c>
      <c r="F522" s="1">
        <v>45056</v>
      </c>
      <c r="G522" s="2">
        <v>0.66666666666666663</v>
      </c>
      <c r="H522" s="2">
        <v>0.75</v>
      </c>
      <c r="I522" t="s">
        <v>1225</v>
      </c>
      <c r="K522" t="s">
        <v>1226</v>
      </c>
      <c r="M522" s="5"/>
      <c r="N522">
        <v>30</v>
      </c>
      <c r="O522" s="14">
        <v>0</v>
      </c>
    </row>
    <row r="523" spans="1:15" x14ac:dyDescent="0.35">
      <c r="A523" t="s">
        <v>1227</v>
      </c>
      <c r="B523">
        <v>1</v>
      </c>
      <c r="C523" t="s">
        <v>365</v>
      </c>
      <c r="D523">
        <v>75</v>
      </c>
      <c r="E523" s="1">
        <v>44998</v>
      </c>
      <c r="F523" s="1">
        <v>45056</v>
      </c>
      <c r="G523" s="2">
        <v>0.77083333333333337</v>
      </c>
      <c r="H523" s="2">
        <v>0.85763888888888884</v>
      </c>
      <c r="I523" t="s">
        <v>390</v>
      </c>
      <c r="J523" s="6">
        <v>599936291</v>
      </c>
      <c r="K523" t="s">
        <v>588</v>
      </c>
      <c r="M523" s="5"/>
      <c r="N523">
        <v>15</v>
      </c>
      <c r="O523" s="14">
        <v>218</v>
      </c>
    </row>
    <row r="524" spans="1:15" x14ac:dyDescent="0.35">
      <c r="A524" t="s">
        <v>1228</v>
      </c>
      <c r="B524">
        <v>1</v>
      </c>
      <c r="C524" t="s">
        <v>1229</v>
      </c>
      <c r="D524">
        <v>52</v>
      </c>
      <c r="E524" s="1">
        <v>44839</v>
      </c>
      <c r="F524" s="1">
        <v>45056</v>
      </c>
      <c r="G524" s="2">
        <v>0.41666666666666669</v>
      </c>
      <c r="H524" s="2">
        <v>0.47916666666666669</v>
      </c>
      <c r="I524" t="s">
        <v>498</v>
      </c>
      <c r="K524" t="s">
        <v>1230</v>
      </c>
      <c r="M524" s="5"/>
      <c r="N524">
        <v>16</v>
      </c>
      <c r="O524" s="14">
        <v>177</v>
      </c>
    </row>
    <row r="525" spans="1:15" x14ac:dyDescent="0.35">
      <c r="A525" t="s">
        <v>1231</v>
      </c>
      <c r="B525">
        <v>13</v>
      </c>
      <c r="C525" t="s">
        <v>1232</v>
      </c>
      <c r="D525">
        <v>5</v>
      </c>
      <c r="E525" s="1">
        <v>45056</v>
      </c>
      <c r="F525" s="1">
        <v>45056</v>
      </c>
      <c r="G525" s="2">
        <v>0.72916666666666663</v>
      </c>
      <c r="H525" s="2">
        <v>0.875</v>
      </c>
      <c r="I525" t="s">
        <v>298</v>
      </c>
      <c r="J525" s="6">
        <v>504141000</v>
      </c>
      <c r="K525" t="s">
        <v>1233</v>
      </c>
      <c r="M525" s="5"/>
      <c r="N525">
        <v>15</v>
      </c>
      <c r="O525" s="14">
        <v>26</v>
      </c>
    </row>
    <row r="526" spans="1:15" x14ac:dyDescent="0.35">
      <c r="A526" t="s">
        <v>1234</v>
      </c>
      <c r="B526">
        <v>1</v>
      </c>
      <c r="C526" t="s">
        <v>1235</v>
      </c>
      <c r="D526">
        <v>52</v>
      </c>
      <c r="E526" s="1">
        <v>44839</v>
      </c>
      <c r="F526" s="1">
        <v>45056</v>
      </c>
      <c r="G526" s="2">
        <v>0.69791666666666663</v>
      </c>
      <c r="H526" s="2">
        <v>0.76041666666666663</v>
      </c>
      <c r="I526" t="s">
        <v>366</v>
      </c>
      <c r="J526" s="6">
        <v>504141000</v>
      </c>
      <c r="K526" t="s">
        <v>460</v>
      </c>
      <c r="M526" s="5"/>
      <c r="N526">
        <v>15</v>
      </c>
      <c r="O526" s="14">
        <v>180</v>
      </c>
    </row>
    <row r="527" spans="1:15" x14ac:dyDescent="0.35">
      <c r="A527" t="s">
        <v>1236</v>
      </c>
      <c r="B527">
        <v>1</v>
      </c>
      <c r="C527" t="s">
        <v>1237</v>
      </c>
      <c r="D527">
        <v>52</v>
      </c>
      <c r="E527" s="1">
        <v>44832</v>
      </c>
      <c r="F527" s="1">
        <v>45056</v>
      </c>
      <c r="G527" s="2">
        <v>0.4375</v>
      </c>
      <c r="H527" s="2">
        <v>0.5</v>
      </c>
      <c r="I527" t="s">
        <v>188</v>
      </c>
      <c r="J527" s="6">
        <v>504141000</v>
      </c>
      <c r="K527" t="s">
        <v>397</v>
      </c>
      <c r="M527" s="5"/>
      <c r="N527">
        <v>15</v>
      </c>
      <c r="O527" s="14">
        <v>180</v>
      </c>
    </row>
    <row r="528" spans="1:15" x14ac:dyDescent="0.35">
      <c r="A528" t="s">
        <v>1238</v>
      </c>
      <c r="B528">
        <v>1</v>
      </c>
      <c r="C528" t="s">
        <v>1180</v>
      </c>
      <c r="D528">
        <v>52</v>
      </c>
      <c r="E528" s="1">
        <v>44825</v>
      </c>
      <c r="F528" s="1">
        <v>45056</v>
      </c>
      <c r="G528" s="2">
        <v>0.75</v>
      </c>
      <c r="H528" s="2">
        <v>0.8125</v>
      </c>
      <c r="I528" t="s">
        <v>939</v>
      </c>
      <c r="J528" s="6">
        <v>599936291</v>
      </c>
      <c r="K528" t="s">
        <v>397</v>
      </c>
      <c r="M528" s="5"/>
      <c r="N528">
        <v>15</v>
      </c>
      <c r="O528" s="14">
        <v>180</v>
      </c>
    </row>
    <row r="529" spans="1:15" x14ac:dyDescent="0.35">
      <c r="A529" t="s">
        <v>1239</v>
      </c>
      <c r="B529">
        <v>1</v>
      </c>
      <c r="C529" t="s">
        <v>1240</v>
      </c>
      <c r="D529">
        <v>52</v>
      </c>
      <c r="E529" s="1">
        <v>44839</v>
      </c>
      <c r="F529" s="1">
        <v>45056</v>
      </c>
      <c r="G529" s="2">
        <v>0.8125</v>
      </c>
      <c r="H529" s="2">
        <v>0.875</v>
      </c>
      <c r="I529" t="s">
        <v>1029</v>
      </c>
      <c r="J529" s="6">
        <v>599936291</v>
      </c>
      <c r="K529" t="s">
        <v>463</v>
      </c>
      <c r="M529" s="5"/>
      <c r="N529">
        <v>15</v>
      </c>
      <c r="O529" s="14">
        <v>180</v>
      </c>
    </row>
    <row r="530" spans="1:15" x14ac:dyDescent="0.35">
      <c r="A530" t="s">
        <v>1241</v>
      </c>
      <c r="B530">
        <v>1</v>
      </c>
      <c r="C530" t="s">
        <v>1242</v>
      </c>
      <c r="D530">
        <v>52</v>
      </c>
      <c r="E530" s="1">
        <v>44832</v>
      </c>
      <c r="F530" s="1">
        <v>45056</v>
      </c>
      <c r="G530" s="2">
        <v>0.42708333333333331</v>
      </c>
      <c r="H530" s="2">
        <v>0.48958333333333331</v>
      </c>
      <c r="I530" t="s">
        <v>448</v>
      </c>
      <c r="J530" s="6">
        <v>504141000</v>
      </c>
      <c r="K530" t="s">
        <v>1105</v>
      </c>
      <c r="M530" s="5"/>
      <c r="N530">
        <v>15</v>
      </c>
      <c r="O530" s="14">
        <v>180</v>
      </c>
    </row>
    <row r="531" spans="1:15" x14ac:dyDescent="0.35">
      <c r="A531" t="s">
        <v>1243</v>
      </c>
      <c r="B531">
        <v>13</v>
      </c>
      <c r="C531" t="s">
        <v>1244</v>
      </c>
      <c r="D531">
        <v>34</v>
      </c>
      <c r="E531" s="1">
        <v>45000</v>
      </c>
      <c r="F531" s="1">
        <v>45056</v>
      </c>
      <c r="G531" s="2">
        <v>0.77083333333333337</v>
      </c>
      <c r="H531" s="2">
        <v>0.875</v>
      </c>
      <c r="I531" t="s">
        <v>239</v>
      </c>
      <c r="J531" s="6">
        <v>504141000</v>
      </c>
      <c r="K531" t="s">
        <v>1245</v>
      </c>
      <c r="M531" s="5"/>
      <c r="N531">
        <v>14</v>
      </c>
      <c r="O531" s="14">
        <v>379</v>
      </c>
    </row>
    <row r="532" spans="1:15" x14ac:dyDescent="0.35">
      <c r="A532" t="s">
        <v>1246</v>
      </c>
      <c r="B532">
        <v>1</v>
      </c>
      <c r="C532" t="s">
        <v>1247</v>
      </c>
      <c r="D532">
        <v>52</v>
      </c>
      <c r="E532" s="1">
        <v>44832</v>
      </c>
      <c r="F532" s="1">
        <v>45056</v>
      </c>
      <c r="G532" s="2">
        <v>0.77083333333333337</v>
      </c>
      <c r="H532" s="2">
        <v>0.83333333333333337</v>
      </c>
      <c r="I532" t="s">
        <v>403</v>
      </c>
      <c r="J532" s="6">
        <v>504141000</v>
      </c>
      <c r="K532" t="s">
        <v>615</v>
      </c>
      <c r="M532" s="5"/>
      <c r="N532">
        <v>15</v>
      </c>
      <c r="O532" s="14">
        <v>165</v>
      </c>
    </row>
    <row r="533" spans="1:15" x14ac:dyDescent="0.35">
      <c r="A533" t="s">
        <v>1248</v>
      </c>
      <c r="B533">
        <v>13</v>
      </c>
      <c r="C533" t="s">
        <v>1249</v>
      </c>
      <c r="D533">
        <v>12</v>
      </c>
      <c r="E533" s="1">
        <v>45007</v>
      </c>
      <c r="F533" s="1">
        <v>45056</v>
      </c>
      <c r="G533" s="2">
        <v>0.42708333333333331</v>
      </c>
      <c r="H533" s="2">
        <v>0.47916666666666669</v>
      </c>
      <c r="I533" t="s">
        <v>243</v>
      </c>
      <c r="J533" s="6">
        <v>504141000</v>
      </c>
      <c r="K533" t="s">
        <v>803</v>
      </c>
      <c r="M533" s="5"/>
      <c r="N533">
        <v>16</v>
      </c>
      <c r="O533" s="14">
        <v>68</v>
      </c>
    </row>
    <row r="534" spans="1:15" x14ac:dyDescent="0.35">
      <c r="A534" t="s">
        <v>1250</v>
      </c>
      <c r="B534">
        <v>1</v>
      </c>
      <c r="C534" t="s">
        <v>389</v>
      </c>
      <c r="D534">
        <v>75</v>
      </c>
      <c r="E534" s="1">
        <v>44998</v>
      </c>
      <c r="F534" s="1">
        <v>45057</v>
      </c>
      <c r="G534" s="2">
        <v>0.4375</v>
      </c>
      <c r="H534" s="2">
        <v>0.52430555555555558</v>
      </c>
      <c r="I534" t="s">
        <v>378</v>
      </c>
      <c r="J534" s="6">
        <v>504141000</v>
      </c>
      <c r="K534" t="s">
        <v>399</v>
      </c>
      <c r="M534" s="5"/>
      <c r="N534">
        <v>15</v>
      </c>
      <c r="O534" s="14">
        <v>218</v>
      </c>
    </row>
    <row r="535" spans="1:15" x14ac:dyDescent="0.35">
      <c r="A535" t="s">
        <v>1251</v>
      </c>
      <c r="B535">
        <v>1</v>
      </c>
      <c r="C535" t="s">
        <v>1165</v>
      </c>
      <c r="D535">
        <v>75</v>
      </c>
      <c r="E535" s="1">
        <v>44998</v>
      </c>
      <c r="F535" s="1">
        <v>45057</v>
      </c>
      <c r="G535" s="2">
        <v>0.77083333333333337</v>
      </c>
      <c r="H535" s="2">
        <v>0.85763888888888884</v>
      </c>
      <c r="I535" t="s">
        <v>375</v>
      </c>
      <c r="J535" s="6">
        <v>599936291</v>
      </c>
      <c r="K535" t="s">
        <v>373</v>
      </c>
      <c r="M535" s="5"/>
      <c r="N535">
        <v>15</v>
      </c>
      <c r="O535" s="14">
        <v>218</v>
      </c>
    </row>
    <row r="536" spans="1:15" x14ac:dyDescent="0.35">
      <c r="A536" t="s">
        <v>1252</v>
      </c>
      <c r="B536">
        <v>1</v>
      </c>
      <c r="C536" t="s">
        <v>1170</v>
      </c>
      <c r="D536">
        <v>75</v>
      </c>
      <c r="E536" s="1">
        <v>44998</v>
      </c>
      <c r="F536" s="1">
        <v>45057</v>
      </c>
      <c r="G536" s="2">
        <v>0.34027777777777773</v>
      </c>
      <c r="H536" s="2">
        <v>0.42708333333333331</v>
      </c>
      <c r="I536" t="s">
        <v>378</v>
      </c>
      <c r="J536" s="6">
        <v>504141000</v>
      </c>
      <c r="K536" t="s">
        <v>399</v>
      </c>
      <c r="M536" s="5"/>
      <c r="N536">
        <v>15</v>
      </c>
      <c r="O536" s="14">
        <v>218</v>
      </c>
    </row>
    <row r="537" spans="1:15" x14ac:dyDescent="0.35">
      <c r="A537" t="s">
        <v>1253</v>
      </c>
      <c r="B537">
        <v>1</v>
      </c>
      <c r="C537" t="s">
        <v>1254</v>
      </c>
      <c r="D537">
        <v>52</v>
      </c>
      <c r="E537" s="1">
        <v>44833</v>
      </c>
      <c r="F537" s="1">
        <v>45057</v>
      </c>
      <c r="G537" s="2">
        <v>0.42708333333333331</v>
      </c>
      <c r="H537" s="2">
        <v>0.48958333333333331</v>
      </c>
      <c r="I537" t="s">
        <v>448</v>
      </c>
      <c r="J537" s="6">
        <v>504141000</v>
      </c>
      <c r="K537" t="s">
        <v>685</v>
      </c>
      <c r="M537" s="5"/>
      <c r="N537">
        <v>15</v>
      </c>
      <c r="O537" s="14">
        <v>177</v>
      </c>
    </row>
    <row r="538" spans="1:15" x14ac:dyDescent="0.35">
      <c r="A538" t="s">
        <v>1255</v>
      </c>
      <c r="C538" t="s">
        <v>621</v>
      </c>
      <c r="D538">
        <v>8</v>
      </c>
      <c r="E538" s="1">
        <v>45056</v>
      </c>
      <c r="F538" s="1">
        <v>45057</v>
      </c>
      <c r="G538" s="2">
        <v>0.75</v>
      </c>
      <c r="H538" s="2">
        <v>0.875</v>
      </c>
      <c r="I538" t="s">
        <v>419</v>
      </c>
      <c r="J538" s="6">
        <v>504141000</v>
      </c>
      <c r="K538" t="s">
        <v>622</v>
      </c>
      <c r="M538" s="5"/>
      <c r="N538">
        <v>9</v>
      </c>
      <c r="O538" s="14">
        <v>56</v>
      </c>
    </row>
    <row r="539" spans="1:15" x14ac:dyDescent="0.35">
      <c r="A539" t="s">
        <v>1256</v>
      </c>
      <c r="B539">
        <v>13</v>
      </c>
      <c r="C539" t="s">
        <v>187</v>
      </c>
      <c r="D539">
        <v>27</v>
      </c>
      <c r="E539" s="1">
        <v>44966</v>
      </c>
      <c r="F539" s="1">
        <v>45057</v>
      </c>
      <c r="G539" s="2">
        <v>0.75</v>
      </c>
      <c r="H539" s="2">
        <v>0.8125</v>
      </c>
      <c r="I539" t="s">
        <v>180</v>
      </c>
      <c r="J539" s="6">
        <v>504141000</v>
      </c>
      <c r="K539" t="s">
        <v>259</v>
      </c>
      <c r="M539" s="5"/>
      <c r="N539">
        <v>15</v>
      </c>
      <c r="O539" s="14">
        <v>0</v>
      </c>
    </row>
    <row r="540" spans="1:15" x14ac:dyDescent="0.35">
      <c r="A540" t="s">
        <v>1257</v>
      </c>
      <c r="B540">
        <v>1</v>
      </c>
      <c r="C540" t="s">
        <v>1258</v>
      </c>
      <c r="D540">
        <v>160</v>
      </c>
      <c r="E540" s="1">
        <v>44847</v>
      </c>
      <c r="F540" s="1">
        <v>45057</v>
      </c>
      <c r="G540" s="2">
        <v>0.77083333333333337</v>
      </c>
      <c r="H540" s="2">
        <v>0.875</v>
      </c>
      <c r="I540" t="s">
        <v>1259</v>
      </c>
      <c r="J540" s="6">
        <v>504141000</v>
      </c>
      <c r="K540" t="s">
        <v>1260</v>
      </c>
      <c r="M540" s="5"/>
      <c r="N540">
        <v>15</v>
      </c>
      <c r="O540" s="14">
        <v>20</v>
      </c>
    </row>
    <row r="541" spans="1:15" x14ac:dyDescent="0.35">
      <c r="A541" t="s">
        <v>1261</v>
      </c>
      <c r="B541">
        <v>15</v>
      </c>
      <c r="C541" t="s">
        <v>1262</v>
      </c>
      <c r="D541">
        <v>48</v>
      </c>
      <c r="E541" s="1">
        <v>44966</v>
      </c>
      <c r="F541" s="1">
        <v>45057</v>
      </c>
      <c r="G541" s="2">
        <v>0.60416666666666663</v>
      </c>
      <c r="H541" s="2">
        <v>0.72916666666666663</v>
      </c>
      <c r="I541" t="s">
        <v>231</v>
      </c>
      <c r="J541" s="6">
        <v>504141000</v>
      </c>
      <c r="K541" t="s">
        <v>330</v>
      </c>
      <c r="M541" s="5"/>
      <c r="N541">
        <v>16</v>
      </c>
      <c r="O541" s="14">
        <v>145</v>
      </c>
    </row>
    <row r="542" spans="1:15" x14ac:dyDescent="0.35">
      <c r="A542" t="s">
        <v>1263</v>
      </c>
      <c r="B542">
        <v>1</v>
      </c>
      <c r="C542" t="s">
        <v>1264</v>
      </c>
      <c r="D542">
        <v>52</v>
      </c>
      <c r="E542" s="1">
        <v>44826</v>
      </c>
      <c r="F542" s="1">
        <v>45057</v>
      </c>
      <c r="G542" s="2">
        <v>0.79166666666666663</v>
      </c>
      <c r="H542" s="2">
        <v>0.85416666666666663</v>
      </c>
      <c r="I542" t="s">
        <v>486</v>
      </c>
      <c r="K542" t="s">
        <v>1105</v>
      </c>
      <c r="M542" s="5"/>
      <c r="N542">
        <v>15</v>
      </c>
      <c r="O542" s="14">
        <v>180</v>
      </c>
    </row>
    <row r="543" spans="1:15" x14ac:dyDescent="0.35">
      <c r="A543" t="s">
        <v>1265</v>
      </c>
      <c r="C543" t="s">
        <v>405</v>
      </c>
      <c r="D543">
        <v>2</v>
      </c>
      <c r="E543" s="1">
        <v>45057</v>
      </c>
      <c r="F543" s="1">
        <v>45057</v>
      </c>
      <c r="G543" s="2">
        <v>0.64583333333333337</v>
      </c>
      <c r="H543" s="2">
        <v>0.70833333333333337</v>
      </c>
      <c r="I543" t="s">
        <v>688</v>
      </c>
      <c r="K543" t="s">
        <v>263</v>
      </c>
      <c r="M543" s="5"/>
      <c r="N543">
        <v>7</v>
      </c>
      <c r="O543" s="14">
        <v>0</v>
      </c>
    </row>
    <row r="544" spans="1:15" x14ac:dyDescent="0.35">
      <c r="A544" t="s">
        <v>1266</v>
      </c>
      <c r="C544" t="s">
        <v>405</v>
      </c>
      <c r="D544">
        <v>2</v>
      </c>
      <c r="E544" s="1">
        <v>45057</v>
      </c>
      <c r="F544" s="1">
        <v>45057</v>
      </c>
      <c r="G544" s="2">
        <v>0.64583333333333337</v>
      </c>
      <c r="H544" s="2">
        <v>0.70833333333333337</v>
      </c>
      <c r="I544" t="s">
        <v>944</v>
      </c>
      <c r="K544" t="s">
        <v>945</v>
      </c>
      <c r="M544" s="5"/>
      <c r="N544">
        <v>7</v>
      </c>
      <c r="O544" s="14">
        <v>0</v>
      </c>
    </row>
    <row r="545" spans="1:15" x14ac:dyDescent="0.35">
      <c r="A545" t="s">
        <v>1267</v>
      </c>
      <c r="B545">
        <v>1</v>
      </c>
      <c r="C545" t="s">
        <v>1268</v>
      </c>
      <c r="D545">
        <v>20</v>
      </c>
      <c r="E545" s="1">
        <v>44987</v>
      </c>
      <c r="F545" s="1">
        <v>45057</v>
      </c>
      <c r="G545" s="2">
        <v>0.69791666666666663</v>
      </c>
      <c r="H545" s="2">
        <v>0.76041666666666663</v>
      </c>
      <c r="I545" t="s">
        <v>583</v>
      </c>
      <c r="J545" s="6">
        <v>504141000</v>
      </c>
      <c r="K545" t="s">
        <v>588</v>
      </c>
      <c r="M545" s="5"/>
      <c r="N545">
        <v>9</v>
      </c>
      <c r="O545" s="14">
        <v>115</v>
      </c>
    </row>
    <row r="546" spans="1:15" x14ac:dyDescent="0.35">
      <c r="A546" t="s">
        <v>1269</v>
      </c>
      <c r="B546">
        <v>10</v>
      </c>
      <c r="C546" t="s">
        <v>1270</v>
      </c>
      <c r="D546">
        <v>3</v>
      </c>
      <c r="E546" s="1">
        <v>45057</v>
      </c>
      <c r="F546" s="1">
        <v>45057</v>
      </c>
      <c r="G546" s="2">
        <v>0.625</v>
      </c>
      <c r="H546" s="2">
        <v>0.70833333333333337</v>
      </c>
      <c r="I546" t="s">
        <v>208</v>
      </c>
      <c r="K546" t="s">
        <v>1134</v>
      </c>
      <c r="M546" s="5"/>
      <c r="N546">
        <v>15</v>
      </c>
      <c r="O546" s="14">
        <v>22</v>
      </c>
    </row>
    <row r="547" spans="1:15" x14ac:dyDescent="0.35">
      <c r="A547" t="s">
        <v>1271</v>
      </c>
      <c r="C547" t="s">
        <v>1272</v>
      </c>
      <c r="D547">
        <v>5</v>
      </c>
      <c r="E547" s="1">
        <v>45058</v>
      </c>
      <c r="F547" s="1">
        <v>45058</v>
      </c>
      <c r="G547" s="2">
        <v>0.625</v>
      </c>
      <c r="H547" s="2">
        <v>0.77083333333333337</v>
      </c>
      <c r="I547" t="s">
        <v>419</v>
      </c>
      <c r="J547" s="6">
        <v>504141000</v>
      </c>
      <c r="K547" t="s">
        <v>420</v>
      </c>
      <c r="M547" s="5"/>
      <c r="N547">
        <v>18</v>
      </c>
      <c r="O547" s="14">
        <v>34</v>
      </c>
    </row>
    <row r="548" spans="1:15" x14ac:dyDescent="0.35">
      <c r="A548" t="s">
        <v>1273</v>
      </c>
      <c r="B548">
        <v>1</v>
      </c>
      <c r="C548" t="s">
        <v>1274</v>
      </c>
      <c r="D548">
        <v>52</v>
      </c>
      <c r="E548" s="1">
        <v>44834</v>
      </c>
      <c r="F548" s="1">
        <v>45058</v>
      </c>
      <c r="G548" s="2">
        <v>0.35416666666666669</v>
      </c>
      <c r="H548" s="2">
        <v>0.41666666666666669</v>
      </c>
      <c r="I548" t="s">
        <v>370</v>
      </c>
      <c r="J548" s="6">
        <v>504141000</v>
      </c>
      <c r="K548" t="s">
        <v>1275</v>
      </c>
      <c r="M548" s="5"/>
      <c r="N548">
        <v>16</v>
      </c>
      <c r="O548" s="14">
        <v>177</v>
      </c>
    </row>
    <row r="549" spans="1:15" x14ac:dyDescent="0.35">
      <c r="A549" t="s">
        <v>1276</v>
      </c>
      <c r="B549">
        <v>15</v>
      </c>
      <c r="C549" t="s">
        <v>1277</v>
      </c>
      <c r="D549">
        <v>35</v>
      </c>
      <c r="E549" s="1">
        <v>44834</v>
      </c>
      <c r="F549" s="1">
        <v>45058</v>
      </c>
      <c r="G549" s="2">
        <v>0.60763888888888895</v>
      </c>
      <c r="H549" s="2">
        <v>0.64930555555555558</v>
      </c>
      <c r="I549" t="s">
        <v>429</v>
      </c>
      <c r="J549" s="6">
        <v>504141000</v>
      </c>
      <c r="K549" t="s">
        <v>1278</v>
      </c>
      <c r="M549" s="5"/>
      <c r="N549">
        <v>13</v>
      </c>
      <c r="O549" s="14">
        <v>84</v>
      </c>
    </row>
    <row r="550" spans="1:15" x14ac:dyDescent="0.35">
      <c r="A550" t="s">
        <v>1279</v>
      </c>
      <c r="B550">
        <v>15</v>
      </c>
      <c r="C550" t="s">
        <v>1280</v>
      </c>
      <c r="D550">
        <v>35</v>
      </c>
      <c r="E550" s="1">
        <v>44834</v>
      </c>
      <c r="F550" s="1">
        <v>45058</v>
      </c>
      <c r="G550" s="2">
        <v>0.5625</v>
      </c>
      <c r="H550" s="2">
        <v>0.60416666666666663</v>
      </c>
      <c r="I550" t="s">
        <v>429</v>
      </c>
      <c r="J550" s="6">
        <v>504141000</v>
      </c>
      <c r="K550" t="s">
        <v>1278</v>
      </c>
      <c r="M550" s="5"/>
      <c r="N550">
        <v>13</v>
      </c>
      <c r="O550" s="14">
        <v>84</v>
      </c>
    </row>
    <row r="551" spans="1:15" x14ac:dyDescent="0.35">
      <c r="A551" t="s">
        <v>1281</v>
      </c>
      <c r="B551">
        <v>8</v>
      </c>
      <c r="C551" t="s">
        <v>1282</v>
      </c>
      <c r="D551">
        <v>6</v>
      </c>
      <c r="E551" s="1">
        <v>45058</v>
      </c>
      <c r="F551" s="1">
        <v>45058</v>
      </c>
      <c r="G551" s="2">
        <v>0.58333333333333337</v>
      </c>
      <c r="H551" s="2">
        <v>0.75</v>
      </c>
      <c r="I551" t="s">
        <v>340</v>
      </c>
      <c r="J551" s="6">
        <v>504141000</v>
      </c>
      <c r="K551" t="s">
        <v>280</v>
      </c>
      <c r="M551" s="5"/>
      <c r="N551">
        <v>9</v>
      </c>
      <c r="O551" s="14">
        <v>25</v>
      </c>
    </row>
    <row r="552" spans="1:15" x14ac:dyDescent="0.35">
      <c r="A552" t="s">
        <v>1283</v>
      </c>
      <c r="C552" t="s">
        <v>1284</v>
      </c>
      <c r="D552">
        <v>16</v>
      </c>
      <c r="E552" s="1">
        <v>45057</v>
      </c>
      <c r="F552" s="1">
        <v>45058</v>
      </c>
      <c r="G552" s="2">
        <v>0.375</v>
      </c>
      <c r="H552" s="2">
        <v>0.70833333333333337</v>
      </c>
      <c r="I552" t="s">
        <v>196</v>
      </c>
      <c r="J552" s="6">
        <v>504141000</v>
      </c>
      <c r="K552" t="s">
        <v>35</v>
      </c>
      <c r="M552" s="5"/>
      <c r="N552">
        <v>12</v>
      </c>
      <c r="O552" s="14">
        <v>0</v>
      </c>
    </row>
    <row r="553" spans="1:15" x14ac:dyDescent="0.35">
      <c r="A553" t="s">
        <v>1285</v>
      </c>
      <c r="B553">
        <v>1</v>
      </c>
      <c r="C553" t="s">
        <v>1240</v>
      </c>
      <c r="D553">
        <v>52</v>
      </c>
      <c r="E553" s="1">
        <v>44834</v>
      </c>
      <c r="F553" s="1">
        <v>45058</v>
      </c>
      <c r="G553" s="2">
        <v>0.42708333333333331</v>
      </c>
      <c r="H553" s="2">
        <v>0.48958333333333331</v>
      </c>
      <c r="I553" t="s">
        <v>370</v>
      </c>
      <c r="J553" s="6">
        <v>504141000</v>
      </c>
      <c r="K553" t="s">
        <v>373</v>
      </c>
      <c r="M553" s="5"/>
      <c r="N553">
        <v>15</v>
      </c>
      <c r="O553" s="14">
        <v>180</v>
      </c>
    </row>
    <row r="554" spans="1:15" x14ac:dyDescent="0.35">
      <c r="A554" t="s">
        <v>1286</v>
      </c>
      <c r="B554">
        <v>13</v>
      </c>
      <c r="C554" t="s">
        <v>222</v>
      </c>
      <c r="D554">
        <v>10</v>
      </c>
      <c r="E554" s="1">
        <v>45050</v>
      </c>
      <c r="F554" s="1">
        <v>45058</v>
      </c>
      <c r="H554" s="2">
        <v>0.8125</v>
      </c>
      <c r="I554" t="s">
        <v>223</v>
      </c>
      <c r="K554" t="s">
        <v>224</v>
      </c>
      <c r="M554" s="5"/>
      <c r="N554">
        <v>15</v>
      </c>
      <c r="O554" s="14">
        <v>53</v>
      </c>
    </row>
    <row r="555" spans="1:15" x14ac:dyDescent="0.35">
      <c r="A555" t="s">
        <v>1287</v>
      </c>
      <c r="B555">
        <v>15</v>
      </c>
      <c r="C555" t="s">
        <v>1288</v>
      </c>
      <c r="D555">
        <v>35</v>
      </c>
      <c r="E555" s="1">
        <v>44834</v>
      </c>
      <c r="F555" s="1">
        <v>45058</v>
      </c>
      <c r="G555" s="2">
        <v>0.65277777777777779</v>
      </c>
      <c r="H555" s="2">
        <v>0.69444444444444453</v>
      </c>
      <c r="I555" t="s">
        <v>429</v>
      </c>
      <c r="J555" s="6">
        <v>504141000</v>
      </c>
      <c r="K555" t="s">
        <v>1278</v>
      </c>
      <c r="M555" s="5"/>
      <c r="N555">
        <v>12</v>
      </c>
      <c r="O555" s="14">
        <v>84</v>
      </c>
    </row>
    <row r="556" spans="1:15" x14ac:dyDescent="0.35">
      <c r="A556" t="s">
        <v>1289</v>
      </c>
      <c r="B556">
        <v>1</v>
      </c>
      <c r="C556" t="s">
        <v>1290</v>
      </c>
      <c r="D556">
        <v>20</v>
      </c>
      <c r="E556" s="1">
        <v>44988</v>
      </c>
      <c r="F556" s="1">
        <v>45058</v>
      </c>
      <c r="G556" s="2">
        <v>0.42708333333333331</v>
      </c>
      <c r="H556" s="2">
        <v>0.48958333333333331</v>
      </c>
      <c r="I556" t="s">
        <v>486</v>
      </c>
      <c r="K556" t="s">
        <v>574</v>
      </c>
      <c r="M556" s="5"/>
      <c r="N556">
        <v>9</v>
      </c>
      <c r="O556" s="14">
        <v>115</v>
      </c>
    </row>
    <row r="557" spans="1:15" x14ac:dyDescent="0.35">
      <c r="A557" t="s">
        <v>1291</v>
      </c>
      <c r="B557">
        <v>7</v>
      </c>
      <c r="C557" t="s">
        <v>1292</v>
      </c>
      <c r="D557">
        <v>28</v>
      </c>
      <c r="E557" s="1">
        <v>45030</v>
      </c>
      <c r="F557" s="1">
        <v>45058</v>
      </c>
      <c r="G557" s="2">
        <v>0.41666666666666669</v>
      </c>
      <c r="H557" s="2">
        <v>0.70833333333333337</v>
      </c>
      <c r="I557" t="s">
        <v>436</v>
      </c>
      <c r="J557" s="6">
        <v>504141000</v>
      </c>
      <c r="K557" t="s">
        <v>1293</v>
      </c>
      <c r="M557" s="5"/>
      <c r="N557">
        <v>10</v>
      </c>
      <c r="O557" s="14">
        <v>1330</v>
      </c>
    </row>
    <row r="558" spans="1:15" x14ac:dyDescent="0.35">
      <c r="A558" t="s">
        <v>1294</v>
      </c>
      <c r="B558">
        <v>8</v>
      </c>
      <c r="C558" t="s">
        <v>758</v>
      </c>
      <c r="D558">
        <v>14</v>
      </c>
      <c r="E558" s="1">
        <v>45030</v>
      </c>
      <c r="F558" s="1">
        <v>45058</v>
      </c>
      <c r="G558" s="2">
        <v>0.41666666666666669</v>
      </c>
      <c r="H558" s="2">
        <v>0.5</v>
      </c>
      <c r="I558" t="s">
        <v>219</v>
      </c>
      <c r="J558" s="6">
        <v>504141000</v>
      </c>
      <c r="K558" t="s">
        <v>437</v>
      </c>
      <c r="M558" s="5"/>
      <c r="N558">
        <v>12</v>
      </c>
      <c r="O558" s="14">
        <v>78</v>
      </c>
    </row>
    <row r="559" spans="1:15" x14ac:dyDescent="0.35">
      <c r="A559" t="s">
        <v>1295</v>
      </c>
      <c r="B559">
        <v>1</v>
      </c>
      <c r="C559" t="s">
        <v>1296</v>
      </c>
      <c r="D559">
        <v>24</v>
      </c>
      <c r="E559" s="1">
        <v>44855</v>
      </c>
      <c r="F559" s="1">
        <v>45058</v>
      </c>
      <c r="G559" s="2">
        <v>0.66666666666666663</v>
      </c>
      <c r="H559" s="2">
        <v>0.77083333333333337</v>
      </c>
      <c r="I559" t="s">
        <v>494</v>
      </c>
      <c r="J559" s="6">
        <v>504141000</v>
      </c>
      <c r="K559" t="s">
        <v>1119</v>
      </c>
      <c r="M559" s="5"/>
      <c r="N559">
        <v>10</v>
      </c>
      <c r="O559" s="14">
        <v>138</v>
      </c>
    </row>
    <row r="560" spans="1:15" x14ac:dyDescent="0.35">
      <c r="A560" t="s">
        <v>1297</v>
      </c>
      <c r="B560">
        <v>8</v>
      </c>
      <c r="C560" t="s">
        <v>307</v>
      </c>
      <c r="D560">
        <v>4</v>
      </c>
      <c r="E560" s="1">
        <v>45059</v>
      </c>
      <c r="F560" s="1">
        <v>45059</v>
      </c>
      <c r="G560" s="2">
        <v>0.375</v>
      </c>
      <c r="H560" s="2">
        <v>0.5</v>
      </c>
      <c r="I560" t="s">
        <v>433</v>
      </c>
      <c r="J560" s="6">
        <v>504141000</v>
      </c>
      <c r="K560" t="s">
        <v>309</v>
      </c>
      <c r="M560" s="5"/>
      <c r="N560">
        <v>4</v>
      </c>
      <c r="O560" s="14">
        <v>39</v>
      </c>
    </row>
    <row r="561" spans="1:15" x14ac:dyDescent="0.35">
      <c r="A561" t="s">
        <v>1298</v>
      </c>
      <c r="B561">
        <v>13</v>
      </c>
      <c r="C561" t="s">
        <v>1299</v>
      </c>
      <c r="D561">
        <v>6</v>
      </c>
      <c r="E561" s="1">
        <v>45045</v>
      </c>
      <c r="F561" s="1">
        <v>45059</v>
      </c>
      <c r="G561" s="2">
        <v>0.64583333333333337</v>
      </c>
      <c r="H561" s="2">
        <v>0.70833333333333337</v>
      </c>
      <c r="I561" t="s">
        <v>243</v>
      </c>
      <c r="J561" s="6">
        <v>504141000</v>
      </c>
      <c r="K561" t="s">
        <v>893</v>
      </c>
      <c r="M561" s="5"/>
      <c r="N561">
        <v>12</v>
      </c>
      <c r="O561" s="14">
        <v>38</v>
      </c>
    </row>
    <row r="562" spans="1:15" x14ac:dyDescent="0.35">
      <c r="A562" t="s">
        <v>1300</v>
      </c>
      <c r="B562">
        <v>15</v>
      </c>
      <c r="C562" t="s">
        <v>1301</v>
      </c>
      <c r="D562">
        <v>12</v>
      </c>
      <c r="E562" s="1">
        <v>45058</v>
      </c>
      <c r="F562" s="1">
        <v>45059</v>
      </c>
      <c r="G562" s="2">
        <v>0.75</v>
      </c>
      <c r="H562" s="2">
        <v>0.875</v>
      </c>
      <c r="I562" t="s">
        <v>591</v>
      </c>
      <c r="J562" s="6">
        <v>504141000</v>
      </c>
      <c r="K562" t="s">
        <v>665</v>
      </c>
      <c r="M562" s="5"/>
      <c r="N562">
        <v>8</v>
      </c>
      <c r="O562" s="14">
        <v>74</v>
      </c>
    </row>
    <row r="563" spans="1:15" x14ac:dyDescent="0.35">
      <c r="A563" t="s">
        <v>1302</v>
      </c>
      <c r="B563">
        <v>15</v>
      </c>
      <c r="C563" t="s">
        <v>348</v>
      </c>
      <c r="D563">
        <v>16</v>
      </c>
      <c r="E563" s="1">
        <v>45058</v>
      </c>
      <c r="F563" s="1">
        <v>45059</v>
      </c>
      <c r="G563" s="2">
        <v>0.70833333333333337</v>
      </c>
      <c r="H563" s="2">
        <v>0.875</v>
      </c>
      <c r="I563" t="s">
        <v>235</v>
      </c>
      <c r="J563" s="6">
        <v>504141000</v>
      </c>
      <c r="K563" t="s">
        <v>236</v>
      </c>
      <c r="M563" s="5"/>
      <c r="N563">
        <v>9</v>
      </c>
      <c r="O563" s="14">
        <v>114</v>
      </c>
    </row>
    <row r="564" spans="1:15" x14ac:dyDescent="0.35">
      <c r="A564" t="s">
        <v>1303</v>
      </c>
      <c r="B564">
        <v>13</v>
      </c>
      <c r="C564" t="s">
        <v>1304</v>
      </c>
      <c r="D564">
        <v>8</v>
      </c>
      <c r="E564" s="1">
        <v>45017</v>
      </c>
      <c r="F564" s="1">
        <v>45059</v>
      </c>
      <c r="G564" s="2">
        <v>0.47916666666666669</v>
      </c>
      <c r="H564" s="2">
        <v>0.52083333333333337</v>
      </c>
      <c r="I564" t="s">
        <v>1305</v>
      </c>
      <c r="K564" t="s">
        <v>1306</v>
      </c>
      <c r="L564" t="s">
        <v>2052</v>
      </c>
      <c r="M564" s="5"/>
      <c r="N564">
        <v>12</v>
      </c>
      <c r="O564" s="14">
        <v>60</v>
      </c>
    </row>
    <row r="565" spans="1:15" x14ac:dyDescent="0.35">
      <c r="A565" t="s">
        <v>1307</v>
      </c>
      <c r="B565">
        <v>13</v>
      </c>
      <c r="C565" t="s">
        <v>1304</v>
      </c>
      <c r="D565">
        <v>8</v>
      </c>
      <c r="E565" s="1">
        <v>45017</v>
      </c>
      <c r="F565" s="1">
        <v>45059</v>
      </c>
      <c r="G565" s="2">
        <v>0.52083333333333337</v>
      </c>
      <c r="H565" s="2">
        <v>0.5625</v>
      </c>
      <c r="I565" t="s">
        <v>1305</v>
      </c>
      <c r="K565" t="s">
        <v>1306</v>
      </c>
      <c r="L565" t="s">
        <v>2052</v>
      </c>
      <c r="M565" s="5"/>
      <c r="N565">
        <v>12</v>
      </c>
      <c r="O565" s="14">
        <v>60</v>
      </c>
    </row>
    <row r="566" spans="1:15" x14ac:dyDescent="0.35">
      <c r="A566" t="s">
        <v>1308</v>
      </c>
      <c r="B566">
        <v>13</v>
      </c>
      <c r="C566" t="s">
        <v>1309</v>
      </c>
      <c r="D566">
        <v>8</v>
      </c>
      <c r="E566" s="1">
        <v>45017</v>
      </c>
      <c r="F566" s="1">
        <v>45059</v>
      </c>
      <c r="G566" s="2">
        <v>0.47916666666666669</v>
      </c>
      <c r="H566" s="2">
        <v>0.52083333333333337</v>
      </c>
      <c r="I566" t="s">
        <v>1305</v>
      </c>
      <c r="K566" t="s">
        <v>1306</v>
      </c>
      <c r="L566" t="s">
        <v>2052</v>
      </c>
      <c r="M566" s="5"/>
      <c r="N566">
        <v>12</v>
      </c>
      <c r="O566" s="14">
        <v>60</v>
      </c>
    </row>
    <row r="567" spans="1:15" x14ac:dyDescent="0.35">
      <c r="A567" t="s">
        <v>1310</v>
      </c>
      <c r="B567">
        <v>13</v>
      </c>
      <c r="C567" t="s">
        <v>1309</v>
      </c>
      <c r="D567">
        <v>8</v>
      </c>
      <c r="E567" s="1">
        <v>45017</v>
      </c>
      <c r="F567" s="1">
        <v>45059</v>
      </c>
      <c r="G567" s="2">
        <v>0.52083333333333337</v>
      </c>
      <c r="H567" s="2">
        <v>0.5625</v>
      </c>
      <c r="I567" t="s">
        <v>1305</v>
      </c>
      <c r="K567" t="s">
        <v>1306</v>
      </c>
      <c r="L567" t="s">
        <v>2052</v>
      </c>
      <c r="M567" s="5"/>
      <c r="N567">
        <v>12</v>
      </c>
      <c r="O567" s="14">
        <v>60</v>
      </c>
    </row>
    <row r="568" spans="1:15" x14ac:dyDescent="0.35">
      <c r="A568" t="s">
        <v>1311</v>
      </c>
      <c r="B568">
        <v>14</v>
      </c>
      <c r="C568" t="s">
        <v>1312</v>
      </c>
      <c r="D568">
        <v>7</v>
      </c>
      <c r="E568" s="1">
        <v>45059</v>
      </c>
      <c r="F568" s="1">
        <v>45059</v>
      </c>
      <c r="G568" s="2">
        <v>0.58333333333333337</v>
      </c>
      <c r="H568" s="2">
        <v>0.79166666666666663</v>
      </c>
      <c r="I568" t="s">
        <v>208</v>
      </c>
      <c r="K568" t="s">
        <v>1313</v>
      </c>
      <c r="M568" s="5"/>
      <c r="N568">
        <v>190</v>
      </c>
      <c r="O568" s="14">
        <v>0</v>
      </c>
    </row>
    <row r="569" spans="1:15" x14ac:dyDescent="0.35">
      <c r="A569" t="s">
        <v>1314</v>
      </c>
      <c r="B569">
        <v>13</v>
      </c>
      <c r="C569" t="s">
        <v>1315</v>
      </c>
      <c r="D569">
        <v>3</v>
      </c>
      <c r="E569" s="1">
        <v>45061</v>
      </c>
      <c r="F569" s="1">
        <v>45061</v>
      </c>
      <c r="G569" s="2">
        <v>0.79166666666666663</v>
      </c>
      <c r="H569" s="2">
        <v>0.875</v>
      </c>
      <c r="I569" t="s">
        <v>298</v>
      </c>
      <c r="J569" s="6">
        <v>504141000</v>
      </c>
      <c r="K569" t="s">
        <v>1134</v>
      </c>
      <c r="M569" s="5"/>
      <c r="N569">
        <v>14</v>
      </c>
      <c r="O569" s="14">
        <v>26</v>
      </c>
    </row>
    <row r="570" spans="1:15" x14ac:dyDescent="0.35">
      <c r="A570" t="s">
        <v>1316</v>
      </c>
      <c r="B570">
        <v>2</v>
      </c>
      <c r="C570" t="s">
        <v>1317</v>
      </c>
      <c r="D570">
        <v>16</v>
      </c>
      <c r="E570" s="1">
        <v>44991</v>
      </c>
      <c r="F570" s="1">
        <v>45061</v>
      </c>
      <c r="G570" s="2">
        <v>0.42708333333333331</v>
      </c>
      <c r="H570" s="2">
        <v>0.48958333333333331</v>
      </c>
      <c r="I570" t="s">
        <v>820</v>
      </c>
      <c r="J570" s="6">
        <v>504141000</v>
      </c>
      <c r="K570" t="s">
        <v>1318</v>
      </c>
      <c r="M570" s="5"/>
      <c r="N570">
        <v>11</v>
      </c>
      <c r="O570" s="14">
        <v>72</v>
      </c>
    </row>
    <row r="571" spans="1:15" x14ac:dyDescent="0.35">
      <c r="A571" t="s">
        <v>1319</v>
      </c>
      <c r="B571">
        <v>1</v>
      </c>
      <c r="C571" t="s">
        <v>1320</v>
      </c>
      <c r="D571">
        <v>52</v>
      </c>
      <c r="E571" s="1">
        <v>44837</v>
      </c>
      <c r="F571" s="1">
        <v>45061</v>
      </c>
      <c r="G571" s="2">
        <v>0.77083333333333337</v>
      </c>
      <c r="H571" s="2">
        <v>0.83333333333333337</v>
      </c>
      <c r="I571" t="s">
        <v>466</v>
      </c>
      <c r="J571" s="6">
        <v>504141000</v>
      </c>
      <c r="K571" t="s">
        <v>825</v>
      </c>
      <c r="M571" s="5"/>
      <c r="N571">
        <v>15</v>
      </c>
      <c r="O571" s="14">
        <v>165</v>
      </c>
    </row>
    <row r="572" spans="1:15" x14ac:dyDescent="0.35">
      <c r="A572" t="s">
        <v>1321</v>
      </c>
      <c r="B572">
        <v>8</v>
      </c>
      <c r="C572" t="s">
        <v>1322</v>
      </c>
      <c r="D572">
        <v>8</v>
      </c>
      <c r="E572" s="1">
        <v>45054</v>
      </c>
      <c r="F572" s="1">
        <v>45061</v>
      </c>
      <c r="G572" s="2">
        <v>0.77083333333333337</v>
      </c>
      <c r="H572" s="2">
        <v>0.88541666666666663</v>
      </c>
      <c r="I572" t="s">
        <v>436</v>
      </c>
      <c r="J572" s="6">
        <v>504141000</v>
      </c>
      <c r="K572" t="s">
        <v>437</v>
      </c>
      <c r="M572" s="5"/>
      <c r="N572">
        <v>9</v>
      </c>
      <c r="O572" s="14">
        <v>62</v>
      </c>
    </row>
    <row r="573" spans="1:15" x14ac:dyDescent="0.35">
      <c r="A573" t="s">
        <v>1323</v>
      </c>
      <c r="B573">
        <v>1</v>
      </c>
      <c r="C573" t="s">
        <v>1240</v>
      </c>
      <c r="D573">
        <v>52</v>
      </c>
      <c r="E573" s="1">
        <v>44830</v>
      </c>
      <c r="F573" s="1">
        <v>45061</v>
      </c>
      <c r="G573" s="2">
        <v>0.35416666666666669</v>
      </c>
      <c r="H573" s="2">
        <v>0.41666666666666669</v>
      </c>
      <c r="I573" t="s">
        <v>188</v>
      </c>
      <c r="J573" s="6">
        <v>504141000</v>
      </c>
      <c r="K573" t="s">
        <v>635</v>
      </c>
      <c r="M573" s="5"/>
      <c r="N573">
        <v>15</v>
      </c>
      <c r="O573" s="14">
        <v>180</v>
      </c>
    </row>
    <row r="574" spans="1:15" x14ac:dyDescent="0.35">
      <c r="A574" t="s">
        <v>1324</v>
      </c>
      <c r="B574">
        <v>1</v>
      </c>
      <c r="C574" t="s">
        <v>1325</v>
      </c>
      <c r="D574">
        <v>52</v>
      </c>
      <c r="E574" s="1">
        <v>44830</v>
      </c>
      <c r="F574" s="1">
        <v>45061</v>
      </c>
      <c r="G574" s="2">
        <v>0.42708333333333331</v>
      </c>
      <c r="H574" s="2">
        <v>0.48958333333333331</v>
      </c>
      <c r="I574" t="s">
        <v>188</v>
      </c>
      <c r="J574" s="6">
        <v>504141000</v>
      </c>
      <c r="K574" t="s">
        <v>635</v>
      </c>
      <c r="M574" s="5"/>
      <c r="N574">
        <v>15</v>
      </c>
      <c r="O574" s="14">
        <v>180</v>
      </c>
    </row>
    <row r="575" spans="1:15" x14ac:dyDescent="0.35">
      <c r="A575" t="s">
        <v>1326</v>
      </c>
      <c r="B575">
        <v>1</v>
      </c>
      <c r="C575" t="s">
        <v>1327</v>
      </c>
      <c r="D575">
        <v>0</v>
      </c>
      <c r="K575" t="s">
        <v>588</v>
      </c>
      <c r="M575" s="5"/>
      <c r="N575">
        <v>0</v>
      </c>
      <c r="O575" s="14">
        <v>0</v>
      </c>
    </row>
    <row r="576" spans="1:15" x14ac:dyDescent="0.35">
      <c r="A576" t="s">
        <v>1328</v>
      </c>
      <c r="B576">
        <v>15</v>
      </c>
      <c r="C576" t="s">
        <v>934</v>
      </c>
      <c r="D576">
        <v>41</v>
      </c>
      <c r="E576" s="1">
        <v>44963</v>
      </c>
      <c r="F576" s="1">
        <v>45061</v>
      </c>
      <c r="G576" s="2">
        <v>0.77083333333333337</v>
      </c>
      <c r="H576" s="2">
        <v>0.89583333333333337</v>
      </c>
      <c r="I576" t="s">
        <v>329</v>
      </c>
      <c r="J576" s="6">
        <v>504141000</v>
      </c>
      <c r="K576" t="s">
        <v>330</v>
      </c>
      <c r="M576" s="5"/>
      <c r="N576">
        <v>12</v>
      </c>
      <c r="O576" s="14">
        <v>168</v>
      </c>
    </row>
    <row r="577" spans="1:15" x14ac:dyDescent="0.35">
      <c r="A577" t="s">
        <v>1329</v>
      </c>
      <c r="B577">
        <v>10</v>
      </c>
      <c r="C577" t="s">
        <v>1330</v>
      </c>
      <c r="D577">
        <v>3</v>
      </c>
      <c r="E577" s="1">
        <v>45061</v>
      </c>
      <c r="F577" s="1">
        <v>45061</v>
      </c>
      <c r="G577" s="2">
        <v>0.58333333333333337</v>
      </c>
      <c r="H577" s="2">
        <v>0.66666666666666663</v>
      </c>
      <c r="I577" t="s">
        <v>1331</v>
      </c>
      <c r="K577" t="s">
        <v>441</v>
      </c>
      <c r="M577" s="5"/>
      <c r="N577">
        <v>15</v>
      </c>
      <c r="O577" s="14">
        <v>12</v>
      </c>
    </row>
    <row r="578" spans="1:15" x14ac:dyDescent="0.35">
      <c r="A578" t="s">
        <v>1332</v>
      </c>
      <c r="C578" t="s">
        <v>1333</v>
      </c>
      <c r="D578">
        <v>3</v>
      </c>
      <c r="E578" s="1">
        <v>45061</v>
      </c>
      <c r="F578" s="1">
        <v>45061</v>
      </c>
      <c r="G578" s="2">
        <v>0.8125</v>
      </c>
      <c r="H578" s="2">
        <v>0.89583333333333337</v>
      </c>
      <c r="I578" t="s">
        <v>196</v>
      </c>
      <c r="J578" s="6">
        <v>504141000</v>
      </c>
      <c r="K578" t="s">
        <v>305</v>
      </c>
      <c r="M578" s="5"/>
      <c r="N578">
        <v>80</v>
      </c>
      <c r="O578" s="14">
        <v>0</v>
      </c>
    </row>
    <row r="579" spans="1:15" x14ac:dyDescent="0.35">
      <c r="A579" t="s">
        <v>1334</v>
      </c>
      <c r="B579">
        <v>15</v>
      </c>
      <c r="C579" t="s">
        <v>1335</v>
      </c>
      <c r="D579">
        <v>48</v>
      </c>
      <c r="E579" s="1">
        <v>44956</v>
      </c>
      <c r="F579" s="1">
        <v>45061</v>
      </c>
      <c r="G579" s="2">
        <v>0.59375</v>
      </c>
      <c r="H579" s="2">
        <v>0.72916666666666663</v>
      </c>
      <c r="I579" t="s">
        <v>591</v>
      </c>
      <c r="J579" s="6">
        <v>504141000</v>
      </c>
      <c r="K579" t="s">
        <v>592</v>
      </c>
      <c r="M579" s="5"/>
      <c r="N579">
        <v>10</v>
      </c>
      <c r="O579" s="14">
        <v>209</v>
      </c>
    </row>
    <row r="580" spans="1:15" x14ac:dyDescent="0.35">
      <c r="A580" t="s">
        <v>1336</v>
      </c>
      <c r="B580">
        <v>1</v>
      </c>
      <c r="C580" t="s">
        <v>1337</v>
      </c>
      <c r="D580">
        <v>52</v>
      </c>
      <c r="E580" s="1">
        <v>44838</v>
      </c>
      <c r="F580" s="1">
        <v>45062</v>
      </c>
      <c r="G580" s="2">
        <v>0.35416666666666669</v>
      </c>
      <c r="H580" s="2">
        <v>0.41666666666666669</v>
      </c>
      <c r="I580" t="s">
        <v>385</v>
      </c>
      <c r="J580" s="6">
        <v>504141000</v>
      </c>
      <c r="K580" t="s">
        <v>505</v>
      </c>
      <c r="M580" s="5"/>
      <c r="N580">
        <v>15</v>
      </c>
      <c r="O580" s="14">
        <v>180</v>
      </c>
    </row>
    <row r="581" spans="1:15" x14ac:dyDescent="0.35">
      <c r="A581" t="s">
        <v>1338</v>
      </c>
      <c r="B581">
        <v>1</v>
      </c>
      <c r="C581" t="s">
        <v>1080</v>
      </c>
      <c r="D581">
        <v>52</v>
      </c>
      <c r="E581" s="1">
        <v>44838</v>
      </c>
      <c r="F581" s="1">
        <v>45062</v>
      </c>
      <c r="G581" s="2">
        <v>0.77083333333333337</v>
      </c>
      <c r="H581" s="2">
        <v>0.83333333333333337</v>
      </c>
      <c r="I581" t="s">
        <v>403</v>
      </c>
      <c r="J581" s="6">
        <v>504141000</v>
      </c>
      <c r="K581" t="s">
        <v>604</v>
      </c>
      <c r="M581" s="5"/>
      <c r="N581">
        <v>15</v>
      </c>
      <c r="O581" s="14">
        <v>180</v>
      </c>
    </row>
    <row r="582" spans="1:15" x14ac:dyDescent="0.35">
      <c r="A582" t="s">
        <v>1339</v>
      </c>
      <c r="B582">
        <v>15</v>
      </c>
      <c r="C582" t="s">
        <v>1340</v>
      </c>
      <c r="D582">
        <v>48</v>
      </c>
      <c r="E582" s="1">
        <v>44964</v>
      </c>
      <c r="F582" s="1">
        <v>45062</v>
      </c>
      <c r="G582" s="2">
        <v>0.75</v>
      </c>
      <c r="H582" s="2">
        <v>0.875</v>
      </c>
      <c r="I582" t="s">
        <v>231</v>
      </c>
      <c r="J582" s="6">
        <v>504141000</v>
      </c>
      <c r="K582" t="s">
        <v>1341</v>
      </c>
      <c r="M582" s="5"/>
      <c r="N582">
        <v>7</v>
      </c>
      <c r="O582" s="14">
        <v>207</v>
      </c>
    </row>
    <row r="583" spans="1:15" x14ac:dyDescent="0.35">
      <c r="A583" t="s">
        <v>1342</v>
      </c>
      <c r="B583">
        <v>2</v>
      </c>
      <c r="C583" t="s">
        <v>1343</v>
      </c>
      <c r="D583">
        <v>8</v>
      </c>
      <c r="E583" s="1">
        <v>45061</v>
      </c>
      <c r="F583" s="1">
        <v>45062</v>
      </c>
      <c r="G583" s="2">
        <v>0.75</v>
      </c>
      <c r="H583" s="2">
        <v>0.875</v>
      </c>
      <c r="I583" t="s">
        <v>820</v>
      </c>
      <c r="J583" s="6">
        <v>504141000</v>
      </c>
      <c r="K583" t="s">
        <v>622</v>
      </c>
      <c r="M583" s="5"/>
      <c r="N583">
        <v>10</v>
      </c>
      <c r="O583" s="14">
        <v>60</v>
      </c>
    </row>
    <row r="584" spans="1:15" x14ac:dyDescent="0.35">
      <c r="A584" t="s">
        <v>1344</v>
      </c>
      <c r="B584">
        <v>15</v>
      </c>
      <c r="C584" t="s">
        <v>1345</v>
      </c>
      <c r="D584">
        <v>56</v>
      </c>
      <c r="E584" s="1">
        <v>44957</v>
      </c>
      <c r="F584" s="1">
        <v>45062</v>
      </c>
      <c r="G584" s="2">
        <v>0.77083333333333337</v>
      </c>
      <c r="H584" s="2">
        <v>0.89583333333333337</v>
      </c>
      <c r="I584" t="s">
        <v>235</v>
      </c>
      <c r="J584" s="6">
        <v>504141000</v>
      </c>
      <c r="K584" t="s">
        <v>1346</v>
      </c>
      <c r="M584" s="5"/>
      <c r="N584">
        <v>12</v>
      </c>
      <c r="O584" s="14">
        <v>230</v>
      </c>
    </row>
    <row r="585" spans="1:15" x14ac:dyDescent="0.35">
      <c r="A585" t="s">
        <v>1347</v>
      </c>
      <c r="B585">
        <v>8</v>
      </c>
      <c r="C585" t="s">
        <v>1348</v>
      </c>
      <c r="D585">
        <v>7</v>
      </c>
      <c r="E585" s="1">
        <v>45055</v>
      </c>
      <c r="F585" s="1">
        <v>45062</v>
      </c>
      <c r="G585" s="2">
        <v>0.66666666666666663</v>
      </c>
      <c r="H585" s="2">
        <v>0.77083333333333337</v>
      </c>
      <c r="I585" t="s">
        <v>433</v>
      </c>
      <c r="J585" s="6">
        <v>504141000</v>
      </c>
      <c r="K585" t="s">
        <v>945</v>
      </c>
      <c r="M585" s="5"/>
      <c r="N585">
        <v>12</v>
      </c>
      <c r="O585" s="14">
        <v>48</v>
      </c>
    </row>
    <row r="586" spans="1:15" x14ac:dyDescent="0.35">
      <c r="A586" t="s">
        <v>1349</v>
      </c>
      <c r="B586">
        <v>13</v>
      </c>
      <c r="C586" t="s">
        <v>1350</v>
      </c>
      <c r="D586">
        <v>4</v>
      </c>
      <c r="E586" s="1">
        <v>45062</v>
      </c>
      <c r="F586" s="1">
        <v>45062</v>
      </c>
      <c r="G586" s="2">
        <v>0.75</v>
      </c>
      <c r="H586" s="2">
        <v>0.875</v>
      </c>
      <c r="I586" t="s">
        <v>298</v>
      </c>
      <c r="J586" s="6">
        <v>504141000</v>
      </c>
      <c r="K586" t="s">
        <v>1351</v>
      </c>
      <c r="M586" s="5"/>
      <c r="N586">
        <v>12</v>
      </c>
      <c r="O586" s="14">
        <v>23</v>
      </c>
    </row>
    <row r="587" spans="1:15" x14ac:dyDescent="0.35">
      <c r="A587" t="s">
        <v>1352</v>
      </c>
      <c r="B587">
        <v>13</v>
      </c>
      <c r="C587" t="s">
        <v>1353</v>
      </c>
      <c r="D587">
        <v>36</v>
      </c>
      <c r="E587" s="1">
        <v>44832</v>
      </c>
      <c r="F587" s="1">
        <v>45063</v>
      </c>
      <c r="G587" s="2">
        <v>0.70833333333333337</v>
      </c>
      <c r="H587" s="2">
        <v>0.75</v>
      </c>
      <c r="I587" t="s">
        <v>243</v>
      </c>
      <c r="J587" s="6">
        <v>504141000</v>
      </c>
      <c r="K587" t="s">
        <v>1354</v>
      </c>
      <c r="M587" s="5"/>
      <c r="N587">
        <v>18</v>
      </c>
      <c r="O587" s="14">
        <v>137</v>
      </c>
    </row>
    <row r="588" spans="1:15" x14ac:dyDescent="0.35">
      <c r="A588" t="s">
        <v>1355</v>
      </c>
      <c r="B588">
        <v>13</v>
      </c>
      <c r="C588" t="s">
        <v>1356</v>
      </c>
      <c r="D588">
        <v>40</v>
      </c>
      <c r="E588" s="1">
        <v>44825</v>
      </c>
      <c r="F588" s="1">
        <v>45063</v>
      </c>
      <c r="G588" s="2">
        <v>0.40625</v>
      </c>
      <c r="H588" s="2">
        <v>0.44791666666666669</v>
      </c>
      <c r="I588" t="s">
        <v>632</v>
      </c>
      <c r="J588" s="6">
        <v>504141000</v>
      </c>
      <c r="K588" t="s">
        <v>1357</v>
      </c>
      <c r="M588" s="5"/>
      <c r="N588">
        <v>16</v>
      </c>
      <c r="O588" s="14">
        <v>160</v>
      </c>
    </row>
    <row r="589" spans="1:15" x14ac:dyDescent="0.35">
      <c r="A589" t="s">
        <v>1358</v>
      </c>
      <c r="B589">
        <v>1</v>
      </c>
      <c r="C589" t="s">
        <v>1359</v>
      </c>
      <c r="D589">
        <v>52</v>
      </c>
      <c r="E589" s="1">
        <v>44839</v>
      </c>
      <c r="F589" s="1">
        <v>45063</v>
      </c>
      <c r="G589" s="2">
        <v>0.77083333333333337</v>
      </c>
      <c r="H589" s="2">
        <v>0.83333333333333337</v>
      </c>
      <c r="I589" t="s">
        <v>466</v>
      </c>
      <c r="J589" s="6">
        <v>504141000</v>
      </c>
      <c r="K589" t="s">
        <v>1360</v>
      </c>
      <c r="M589" s="5"/>
      <c r="N589">
        <v>15</v>
      </c>
      <c r="O589" s="14">
        <v>177</v>
      </c>
    </row>
    <row r="590" spans="1:15" x14ac:dyDescent="0.35">
      <c r="A590" t="s">
        <v>1361</v>
      </c>
      <c r="B590">
        <v>1</v>
      </c>
      <c r="C590" t="s">
        <v>1362</v>
      </c>
      <c r="D590">
        <v>52</v>
      </c>
      <c r="E590" s="1">
        <v>44839</v>
      </c>
      <c r="F590" s="1">
        <v>45063</v>
      </c>
      <c r="G590" s="2">
        <v>0.35416666666666669</v>
      </c>
      <c r="H590" s="2">
        <v>0.41666666666666669</v>
      </c>
      <c r="I590" t="s">
        <v>494</v>
      </c>
      <c r="J590" s="6">
        <v>504141000</v>
      </c>
      <c r="K590" t="s">
        <v>1100</v>
      </c>
      <c r="M590" s="5"/>
      <c r="N590">
        <v>15</v>
      </c>
      <c r="O590" s="14">
        <v>177</v>
      </c>
    </row>
    <row r="591" spans="1:15" x14ac:dyDescent="0.35">
      <c r="A591" t="s">
        <v>1363</v>
      </c>
      <c r="B591">
        <v>1</v>
      </c>
      <c r="C591" t="s">
        <v>1020</v>
      </c>
      <c r="D591">
        <v>52</v>
      </c>
      <c r="E591" s="1">
        <v>44832</v>
      </c>
      <c r="F591" s="1">
        <v>45063</v>
      </c>
      <c r="G591" s="2">
        <v>0.35416666666666669</v>
      </c>
      <c r="H591" s="2">
        <v>0.41666666666666669</v>
      </c>
      <c r="I591" t="s">
        <v>583</v>
      </c>
      <c r="J591" s="6">
        <v>504141000</v>
      </c>
      <c r="K591" t="s">
        <v>1364</v>
      </c>
      <c r="M591" s="5"/>
      <c r="N591">
        <v>15</v>
      </c>
      <c r="O591" s="14">
        <v>177</v>
      </c>
    </row>
    <row r="592" spans="1:15" x14ac:dyDescent="0.35">
      <c r="A592" t="s">
        <v>1365</v>
      </c>
      <c r="B592">
        <v>13</v>
      </c>
      <c r="C592" t="s">
        <v>1366</v>
      </c>
      <c r="D592">
        <v>11</v>
      </c>
      <c r="E592" s="1">
        <v>45007</v>
      </c>
      <c r="F592" s="1">
        <v>45063</v>
      </c>
      <c r="G592" s="2">
        <v>0.39583333333333331</v>
      </c>
      <c r="H592" s="2">
        <v>0.4375</v>
      </c>
      <c r="I592" t="s">
        <v>728</v>
      </c>
      <c r="K592" t="s">
        <v>1367</v>
      </c>
      <c r="M592" s="5"/>
      <c r="N592">
        <v>14</v>
      </c>
      <c r="O592" s="14">
        <v>58</v>
      </c>
    </row>
    <row r="593" spans="1:15" x14ac:dyDescent="0.35">
      <c r="A593" t="s">
        <v>1368</v>
      </c>
      <c r="B593">
        <v>13</v>
      </c>
      <c r="C593" t="s">
        <v>1369</v>
      </c>
      <c r="D593">
        <v>36</v>
      </c>
      <c r="E593" s="1">
        <v>44832</v>
      </c>
      <c r="F593" s="1">
        <v>45063</v>
      </c>
      <c r="G593" s="2">
        <v>0.75694444444444453</v>
      </c>
      <c r="H593" s="2">
        <v>0.79861111111111116</v>
      </c>
      <c r="I593" t="s">
        <v>632</v>
      </c>
      <c r="J593" s="6">
        <v>504141000</v>
      </c>
      <c r="K593" t="s">
        <v>1370</v>
      </c>
      <c r="M593" s="5"/>
      <c r="N593">
        <v>14</v>
      </c>
      <c r="O593" s="14">
        <v>144</v>
      </c>
    </row>
    <row r="594" spans="1:15" x14ac:dyDescent="0.35">
      <c r="A594" t="s">
        <v>1371</v>
      </c>
      <c r="B594">
        <v>13</v>
      </c>
      <c r="C594" t="s">
        <v>1372</v>
      </c>
      <c r="D594">
        <v>8</v>
      </c>
      <c r="E594" s="1">
        <v>45042</v>
      </c>
      <c r="F594" s="1">
        <v>45063</v>
      </c>
      <c r="G594" s="2">
        <v>0.39583333333333331</v>
      </c>
      <c r="H594" s="2">
        <v>0.45833333333333331</v>
      </c>
      <c r="I594" t="s">
        <v>317</v>
      </c>
      <c r="J594" s="6">
        <v>504141000</v>
      </c>
      <c r="K594" t="s">
        <v>918</v>
      </c>
      <c r="M594" s="5"/>
      <c r="N594">
        <v>15</v>
      </c>
      <c r="O594" s="14">
        <v>41</v>
      </c>
    </row>
    <row r="595" spans="1:15" x14ac:dyDescent="0.35">
      <c r="A595" t="s">
        <v>1373</v>
      </c>
      <c r="B595">
        <v>13</v>
      </c>
      <c r="C595" t="s">
        <v>1374</v>
      </c>
      <c r="D595">
        <v>5</v>
      </c>
      <c r="E595" s="1">
        <v>45063</v>
      </c>
      <c r="F595" s="1">
        <v>45063</v>
      </c>
      <c r="G595" s="2">
        <v>0.75</v>
      </c>
      <c r="H595" s="2">
        <v>0.89583333333333337</v>
      </c>
      <c r="I595" t="s">
        <v>298</v>
      </c>
      <c r="J595" s="6">
        <v>504141000</v>
      </c>
      <c r="K595" t="s">
        <v>452</v>
      </c>
      <c r="M595" s="5"/>
      <c r="N595">
        <v>15</v>
      </c>
      <c r="O595" s="14">
        <v>26</v>
      </c>
    </row>
    <row r="596" spans="1:15" x14ac:dyDescent="0.35">
      <c r="A596" t="s">
        <v>1375</v>
      </c>
      <c r="B596">
        <v>1</v>
      </c>
      <c r="C596" t="s">
        <v>1376</v>
      </c>
      <c r="D596">
        <v>52</v>
      </c>
      <c r="E596" s="1">
        <v>44839</v>
      </c>
      <c r="F596" s="1">
        <v>45063</v>
      </c>
      <c r="G596" s="2">
        <v>0.625</v>
      </c>
      <c r="H596" s="2">
        <v>0.6875</v>
      </c>
      <c r="I596" t="s">
        <v>385</v>
      </c>
      <c r="J596" s="6">
        <v>504141000</v>
      </c>
      <c r="K596" t="s">
        <v>574</v>
      </c>
      <c r="M596" s="5"/>
      <c r="N596">
        <v>15</v>
      </c>
      <c r="O596" s="14">
        <v>180</v>
      </c>
    </row>
    <row r="597" spans="1:15" x14ac:dyDescent="0.35">
      <c r="A597" t="s">
        <v>1377</v>
      </c>
      <c r="B597">
        <v>2</v>
      </c>
      <c r="C597" t="s">
        <v>1378</v>
      </c>
      <c r="D597">
        <v>10</v>
      </c>
      <c r="E597" s="1">
        <v>44834</v>
      </c>
      <c r="F597" s="1">
        <v>45065</v>
      </c>
      <c r="G597" s="2">
        <v>0.625</v>
      </c>
      <c r="H597" s="2">
        <v>0.6875</v>
      </c>
      <c r="I597" t="s">
        <v>208</v>
      </c>
      <c r="K597" t="s">
        <v>793</v>
      </c>
      <c r="M597" s="5"/>
      <c r="N597">
        <v>100</v>
      </c>
      <c r="O597" s="14">
        <v>0</v>
      </c>
    </row>
    <row r="598" spans="1:15" x14ac:dyDescent="0.35">
      <c r="A598" t="s">
        <v>1379</v>
      </c>
      <c r="B598">
        <v>13</v>
      </c>
      <c r="C598" t="s">
        <v>1380</v>
      </c>
      <c r="D598">
        <v>36</v>
      </c>
      <c r="E598" s="1">
        <v>44837</v>
      </c>
      <c r="F598" s="1">
        <v>45068</v>
      </c>
      <c r="G598" s="2">
        <v>0.75</v>
      </c>
      <c r="H598" s="2">
        <v>0.79166666666666663</v>
      </c>
      <c r="I598" t="s">
        <v>728</v>
      </c>
      <c r="K598" t="s">
        <v>962</v>
      </c>
      <c r="M598" s="5"/>
      <c r="N598">
        <v>19</v>
      </c>
      <c r="O598" s="14">
        <v>120</v>
      </c>
    </row>
    <row r="599" spans="1:15" x14ac:dyDescent="0.35">
      <c r="A599" t="s">
        <v>1381</v>
      </c>
      <c r="B599">
        <v>13</v>
      </c>
      <c r="C599" t="s">
        <v>1382</v>
      </c>
      <c r="D599">
        <v>40</v>
      </c>
      <c r="E599" s="1">
        <v>44816</v>
      </c>
      <c r="F599" s="1">
        <v>45068</v>
      </c>
      <c r="G599" s="2">
        <v>0.79166666666666663</v>
      </c>
      <c r="H599" s="2">
        <v>0.83333333333333337</v>
      </c>
      <c r="I599" t="s">
        <v>1383</v>
      </c>
      <c r="K599" t="s">
        <v>1384</v>
      </c>
      <c r="M599" s="5"/>
      <c r="N599">
        <v>19</v>
      </c>
      <c r="O599" s="14">
        <v>133</v>
      </c>
    </row>
    <row r="600" spans="1:15" x14ac:dyDescent="0.35">
      <c r="A600" t="s">
        <v>1385</v>
      </c>
      <c r="B600">
        <v>1</v>
      </c>
      <c r="C600" t="s">
        <v>1386</v>
      </c>
      <c r="D600">
        <v>16</v>
      </c>
      <c r="E600" s="1">
        <v>45036</v>
      </c>
      <c r="F600" s="1">
        <v>45068</v>
      </c>
      <c r="G600" s="2">
        <v>0.69791666666666663</v>
      </c>
      <c r="H600" s="2">
        <v>0.76041666666666663</v>
      </c>
      <c r="I600" t="s">
        <v>378</v>
      </c>
      <c r="J600" s="6">
        <v>504141000</v>
      </c>
      <c r="K600" t="s">
        <v>1167</v>
      </c>
      <c r="M600" s="5"/>
      <c r="N600">
        <v>9</v>
      </c>
      <c r="O600" s="14">
        <v>101</v>
      </c>
    </row>
    <row r="601" spans="1:15" x14ac:dyDescent="0.35">
      <c r="A601" t="s">
        <v>1387</v>
      </c>
      <c r="B601">
        <v>1</v>
      </c>
      <c r="C601" t="s">
        <v>1362</v>
      </c>
      <c r="D601">
        <v>52</v>
      </c>
      <c r="E601" s="1">
        <v>44830</v>
      </c>
      <c r="F601" s="1">
        <v>45068</v>
      </c>
      <c r="G601" s="2">
        <v>0.77083333333333337</v>
      </c>
      <c r="H601" s="2">
        <v>0.83333333333333337</v>
      </c>
      <c r="I601" t="s">
        <v>378</v>
      </c>
      <c r="J601" s="6">
        <v>504141000</v>
      </c>
      <c r="K601" t="s">
        <v>1364</v>
      </c>
      <c r="M601" s="5"/>
      <c r="N601">
        <v>16</v>
      </c>
      <c r="O601" s="14">
        <v>177</v>
      </c>
    </row>
    <row r="602" spans="1:15" x14ac:dyDescent="0.35">
      <c r="A602" t="s">
        <v>1388</v>
      </c>
      <c r="B602">
        <v>13</v>
      </c>
      <c r="C602" t="s">
        <v>631</v>
      </c>
      <c r="D602">
        <v>40</v>
      </c>
      <c r="E602" s="1">
        <v>44816</v>
      </c>
      <c r="F602" s="1">
        <v>45068</v>
      </c>
      <c r="G602" s="2">
        <v>0.75</v>
      </c>
      <c r="H602" s="2">
        <v>0.79166666666666663</v>
      </c>
      <c r="I602" t="s">
        <v>1383</v>
      </c>
      <c r="K602" t="s">
        <v>1384</v>
      </c>
      <c r="M602" s="5"/>
      <c r="N602">
        <v>24</v>
      </c>
      <c r="O602" s="14">
        <v>145</v>
      </c>
    </row>
    <row r="603" spans="1:15" x14ac:dyDescent="0.35">
      <c r="A603" t="s">
        <v>1389</v>
      </c>
      <c r="B603">
        <v>1</v>
      </c>
      <c r="C603" t="s">
        <v>1000</v>
      </c>
      <c r="D603">
        <v>52</v>
      </c>
      <c r="E603" s="1">
        <v>44844</v>
      </c>
      <c r="F603" s="1">
        <v>45068</v>
      </c>
      <c r="G603" s="2">
        <v>0.75</v>
      </c>
      <c r="H603" s="2">
        <v>0.8125</v>
      </c>
      <c r="I603" t="s">
        <v>1029</v>
      </c>
      <c r="J603" s="6">
        <v>599936291</v>
      </c>
      <c r="K603" t="s">
        <v>463</v>
      </c>
      <c r="M603" s="5"/>
      <c r="N603">
        <v>15</v>
      </c>
      <c r="O603" s="14">
        <v>180</v>
      </c>
    </row>
    <row r="604" spans="1:15" x14ac:dyDescent="0.35">
      <c r="A604" t="s">
        <v>1390</v>
      </c>
      <c r="B604">
        <v>15</v>
      </c>
      <c r="C604" t="s">
        <v>1391</v>
      </c>
      <c r="D604">
        <v>48</v>
      </c>
      <c r="E604" s="1">
        <v>44963</v>
      </c>
      <c r="F604" s="1">
        <v>45068</v>
      </c>
      <c r="G604" s="2">
        <v>0.77083333333333337</v>
      </c>
      <c r="H604" s="2">
        <v>0.89583333333333337</v>
      </c>
      <c r="I604" t="s">
        <v>235</v>
      </c>
      <c r="J604" s="6">
        <v>504141000</v>
      </c>
      <c r="K604" t="s">
        <v>1392</v>
      </c>
      <c r="M604" s="5"/>
      <c r="N604">
        <v>15</v>
      </c>
      <c r="O604" s="14">
        <v>206</v>
      </c>
    </row>
    <row r="605" spans="1:15" x14ac:dyDescent="0.35">
      <c r="A605" t="s">
        <v>1393</v>
      </c>
      <c r="B605">
        <v>13</v>
      </c>
      <c r="C605" t="s">
        <v>1394</v>
      </c>
      <c r="D605">
        <v>36</v>
      </c>
      <c r="E605" s="1">
        <v>44837</v>
      </c>
      <c r="F605" s="1">
        <v>45068</v>
      </c>
      <c r="G605" s="2">
        <v>0.70833333333333337</v>
      </c>
      <c r="H605" s="2">
        <v>0.75</v>
      </c>
      <c r="I605" t="s">
        <v>728</v>
      </c>
      <c r="K605" t="s">
        <v>962</v>
      </c>
      <c r="M605" s="5"/>
      <c r="N605">
        <v>19</v>
      </c>
      <c r="O605" s="14">
        <v>120</v>
      </c>
    </row>
    <row r="606" spans="1:15" x14ac:dyDescent="0.35">
      <c r="A606" t="s">
        <v>1395</v>
      </c>
      <c r="B606">
        <v>15</v>
      </c>
      <c r="C606" t="s">
        <v>1396</v>
      </c>
      <c r="D606">
        <v>20</v>
      </c>
      <c r="E606" s="1">
        <v>44985</v>
      </c>
      <c r="F606" s="1">
        <v>45069</v>
      </c>
      <c r="G606" s="2">
        <v>0.77083333333333337</v>
      </c>
      <c r="H606" s="2">
        <v>0.82291666666666663</v>
      </c>
      <c r="I606" t="s">
        <v>429</v>
      </c>
      <c r="J606" s="6">
        <v>504141000</v>
      </c>
      <c r="K606" t="s">
        <v>1397</v>
      </c>
      <c r="M606" s="5"/>
      <c r="N606">
        <v>16</v>
      </c>
      <c r="O606" s="14">
        <v>81</v>
      </c>
    </row>
    <row r="607" spans="1:15" x14ac:dyDescent="0.35">
      <c r="A607" t="s">
        <v>1398</v>
      </c>
      <c r="B607">
        <v>1</v>
      </c>
      <c r="C607" t="s">
        <v>1399</v>
      </c>
      <c r="D607">
        <v>52</v>
      </c>
      <c r="E607" s="1">
        <v>44838</v>
      </c>
      <c r="F607" s="1">
        <v>45069</v>
      </c>
      <c r="G607" s="2">
        <v>0.77083333333333337</v>
      </c>
      <c r="H607" s="2">
        <v>0.83333333333333337</v>
      </c>
      <c r="I607" t="s">
        <v>378</v>
      </c>
      <c r="J607" s="6">
        <v>504141000</v>
      </c>
      <c r="K607" t="s">
        <v>1400</v>
      </c>
      <c r="M607" s="5"/>
      <c r="N607">
        <v>15</v>
      </c>
      <c r="O607" s="14">
        <v>165</v>
      </c>
    </row>
    <row r="608" spans="1:15" x14ac:dyDescent="0.35">
      <c r="A608" t="s">
        <v>1401</v>
      </c>
      <c r="B608">
        <v>14</v>
      </c>
      <c r="C608" t="s">
        <v>1402</v>
      </c>
      <c r="D608">
        <v>16</v>
      </c>
      <c r="E608" s="1">
        <v>44985</v>
      </c>
      <c r="F608" s="1">
        <v>45069</v>
      </c>
      <c r="G608" s="2">
        <v>0.76041666666666663</v>
      </c>
      <c r="H608" s="2">
        <v>0.80208333333333337</v>
      </c>
      <c r="I608" t="s">
        <v>1403</v>
      </c>
      <c r="K608" t="s">
        <v>874</v>
      </c>
      <c r="M608" s="5"/>
      <c r="N608">
        <v>8</v>
      </c>
      <c r="O608" s="14">
        <v>97</v>
      </c>
    </row>
    <row r="609" spans="1:15" x14ac:dyDescent="0.35">
      <c r="A609" t="s">
        <v>1404</v>
      </c>
      <c r="B609">
        <v>13</v>
      </c>
      <c r="C609" t="s">
        <v>1405</v>
      </c>
      <c r="D609">
        <v>36</v>
      </c>
      <c r="E609" s="1">
        <v>44831</v>
      </c>
      <c r="F609" s="1">
        <v>45069</v>
      </c>
      <c r="G609" s="2">
        <v>0.75</v>
      </c>
      <c r="H609" s="2">
        <v>0.79166666666666663</v>
      </c>
      <c r="I609" t="s">
        <v>728</v>
      </c>
      <c r="K609" t="s">
        <v>1406</v>
      </c>
      <c r="M609" s="5"/>
      <c r="N609">
        <v>18</v>
      </c>
      <c r="O609" s="14">
        <v>137</v>
      </c>
    </row>
    <row r="610" spans="1:15" x14ac:dyDescent="0.35">
      <c r="A610" t="s">
        <v>1407</v>
      </c>
      <c r="B610">
        <v>13</v>
      </c>
      <c r="C610" t="s">
        <v>1408</v>
      </c>
      <c r="D610">
        <v>43</v>
      </c>
      <c r="E610" s="1">
        <v>44817</v>
      </c>
      <c r="F610" s="1">
        <v>45069</v>
      </c>
      <c r="G610" s="2">
        <v>0.375</v>
      </c>
      <c r="H610" s="2">
        <v>0.41666666666666669</v>
      </c>
      <c r="I610" t="s">
        <v>429</v>
      </c>
      <c r="J610" s="6">
        <v>504141000</v>
      </c>
      <c r="K610" t="s">
        <v>1095</v>
      </c>
      <c r="M610" s="5"/>
      <c r="N610">
        <v>18</v>
      </c>
      <c r="O610" s="14">
        <v>142</v>
      </c>
    </row>
    <row r="611" spans="1:15" x14ac:dyDescent="0.35">
      <c r="A611" t="s">
        <v>1409</v>
      </c>
      <c r="B611">
        <v>1</v>
      </c>
      <c r="C611" t="s">
        <v>1410</v>
      </c>
      <c r="D611">
        <v>24</v>
      </c>
      <c r="E611" s="1">
        <v>44985</v>
      </c>
      <c r="F611" s="1">
        <v>45069</v>
      </c>
      <c r="G611" s="2">
        <v>0.69791666666666663</v>
      </c>
      <c r="H611" s="2">
        <v>0.76041666666666663</v>
      </c>
      <c r="I611" t="s">
        <v>486</v>
      </c>
      <c r="K611" t="s">
        <v>574</v>
      </c>
      <c r="M611" s="5"/>
      <c r="N611">
        <v>9</v>
      </c>
      <c r="O611" s="14">
        <v>138</v>
      </c>
    </row>
    <row r="612" spans="1:15" x14ac:dyDescent="0.35">
      <c r="A612" t="s">
        <v>1411</v>
      </c>
      <c r="B612">
        <v>13</v>
      </c>
      <c r="C612" t="s">
        <v>1412</v>
      </c>
      <c r="D612">
        <v>42</v>
      </c>
      <c r="E612" s="1">
        <v>44817</v>
      </c>
      <c r="F612" s="1">
        <v>45069</v>
      </c>
      <c r="G612" s="2">
        <v>0.75</v>
      </c>
      <c r="H612" s="2">
        <v>0.79166666666666663</v>
      </c>
      <c r="I612" t="s">
        <v>243</v>
      </c>
      <c r="J612" s="6">
        <v>504141000</v>
      </c>
      <c r="K612" t="s">
        <v>1413</v>
      </c>
      <c r="M612" s="5"/>
      <c r="N612">
        <v>19</v>
      </c>
      <c r="O612" s="14">
        <v>138</v>
      </c>
    </row>
    <row r="613" spans="1:15" x14ac:dyDescent="0.35">
      <c r="A613" t="s">
        <v>1414</v>
      </c>
      <c r="B613">
        <v>15</v>
      </c>
      <c r="C613" t="s">
        <v>1415</v>
      </c>
      <c r="D613">
        <v>26</v>
      </c>
      <c r="E613" s="1">
        <v>44845</v>
      </c>
      <c r="F613" s="1">
        <v>45069</v>
      </c>
      <c r="G613" s="2">
        <v>0.59375</v>
      </c>
      <c r="H613" s="2">
        <v>0.625</v>
      </c>
      <c r="I613" t="s">
        <v>429</v>
      </c>
      <c r="J613" s="6">
        <v>504141000</v>
      </c>
      <c r="K613" t="s">
        <v>1197</v>
      </c>
      <c r="M613" s="5"/>
      <c r="N613">
        <v>12</v>
      </c>
      <c r="O613" s="14">
        <v>63</v>
      </c>
    </row>
    <row r="614" spans="1:15" x14ac:dyDescent="0.35">
      <c r="A614" t="s">
        <v>1416</v>
      </c>
      <c r="B614">
        <v>2</v>
      </c>
      <c r="C614" t="s">
        <v>1417</v>
      </c>
      <c r="D614">
        <v>14</v>
      </c>
      <c r="E614" s="1">
        <v>45027</v>
      </c>
      <c r="F614" s="1">
        <v>45069</v>
      </c>
      <c r="G614" s="2">
        <v>0.375</v>
      </c>
      <c r="H614" s="2">
        <v>0.4375</v>
      </c>
      <c r="I614" t="s">
        <v>700</v>
      </c>
      <c r="K614" t="s">
        <v>1418</v>
      </c>
      <c r="M614" s="5"/>
      <c r="N614">
        <v>9</v>
      </c>
      <c r="O614" s="14">
        <v>65</v>
      </c>
    </row>
    <row r="615" spans="1:15" x14ac:dyDescent="0.35">
      <c r="A615" t="s">
        <v>1419</v>
      </c>
      <c r="B615">
        <v>8</v>
      </c>
      <c r="C615" t="s">
        <v>1420</v>
      </c>
      <c r="D615">
        <v>19</v>
      </c>
      <c r="E615" s="1">
        <v>45042</v>
      </c>
      <c r="F615" s="1">
        <v>45070</v>
      </c>
      <c r="G615" s="2">
        <v>0.72916666666666663</v>
      </c>
      <c r="H615" s="2">
        <v>0.84375</v>
      </c>
      <c r="I615" t="s">
        <v>433</v>
      </c>
      <c r="J615" s="6">
        <v>504141000</v>
      </c>
      <c r="K615" t="s">
        <v>309</v>
      </c>
      <c r="M615" s="5"/>
      <c r="N615">
        <v>9</v>
      </c>
      <c r="O615" s="14">
        <v>180</v>
      </c>
    </row>
    <row r="616" spans="1:15" x14ac:dyDescent="0.35">
      <c r="A616" t="s">
        <v>1421</v>
      </c>
      <c r="B616">
        <v>13</v>
      </c>
      <c r="C616" t="s">
        <v>1422</v>
      </c>
      <c r="D616">
        <v>14</v>
      </c>
      <c r="E616" s="1">
        <v>44986</v>
      </c>
      <c r="F616" s="1">
        <v>45070</v>
      </c>
      <c r="G616" s="2">
        <v>0.66666666666666663</v>
      </c>
      <c r="H616" s="2">
        <v>0.70833333333333337</v>
      </c>
      <c r="I616" t="s">
        <v>632</v>
      </c>
      <c r="J616" s="6">
        <v>504141000</v>
      </c>
      <c r="K616" t="s">
        <v>1423</v>
      </c>
      <c r="M616" s="5"/>
      <c r="N616">
        <v>12</v>
      </c>
      <c r="O616" s="14">
        <v>65</v>
      </c>
    </row>
    <row r="617" spans="1:15" x14ac:dyDescent="0.35">
      <c r="A617" t="s">
        <v>1424</v>
      </c>
      <c r="C617" t="s">
        <v>314</v>
      </c>
      <c r="D617">
        <v>4</v>
      </c>
      <c r="E617" s="1">
        <v>45070</v>
      </c>
      <c r="F617" s="1">
        <v>45070</v>
      </c>
      <c r="G617" s="2">
        <v>0.75</v>
      </c>
      <c r="H617" s="2">
        <v>0.875</v>
      </c>
      <c r="I617" t="s">
        <v>180</v>
      </c>
      <c r="J617" s="6">
        <v>504141000</v>
      </c>
      <c r="K617" t="s">
        <v>315</v>
      </c>
      <c r="M617" s="5"/>
      <c r="N617">
        <v>25</v>
      </c>
      <c r="O617" s="14">
        <v>0</v>
      </c>
    </row>
    <row r="618" spans="1:15" x14ac:dyDescent="0.35">
      <c r="A618" t="s">
        <v>1425</v>
      </c>
      <c r="B618">
        <v>13</v>
      </c>
      <c r="C618" t="s">
        <v>1426</v>
      </c>
      <c r="D618">
        <v>43</v>
      </c>
      <c r="E618" s="1">
        <v>44818</v>
      </c>
      <c r="F618" s="1">
        <v>45070</v>
      </c>
      <c r="G618" s="2">
        <v>0.64583333333333337</v>
      </c>
      <c r="H618" s="2">
        <v>0.6875</v>
      </c>
      <c r="I618" t="s">
        <v>429</v>
      </c>
      <c r="J618" s="6">
        <v>504141000</v>
      </c>
      <c r="K618" t="s">
        <v>1427</v>
      </c>
      <c r="M618" s="5"/>
      <c r="N618">
        <v>18</v>
      </c>
      <c r="O618" s="14">
        <v>154</v>
      </c>
    </row>
    <row r="619" spans="1:15" x14ac:dyDescent="0.35">
      <c r="A619" t="s">
        <v>1428</v>
      </c>
      <c r="B619">
        <v>15</v>
      </c>
      <c r="C619" t="s">
        <v>1335</v>
      </c>
      <c r="D619">
        <v>31</v>
      </c>
      <c r="E619" s="1">
        <v>45028</v>
      </c>
      <c r="F619" s="1">
        <v>45070</v>
      </c>
      <c r="G619" s="2">
        <v>0.41666666666666669</v>
      </c>
      <c r="H619" s="2">
        <v>0.55208333333333337</v>
      </c>
      <c r="I619" t="s">
        <v>591</v>
      </c>
      <c r="J619" s="6">
        <v>504141000</v>
      </c>
      <c r="K619" t="s">
        <v>592</v>
      </c>
      <c r="M619" s="5"/>
      <c r="N619">
        <v>10</v>
      </c>
      <c r="O619" s="14">
        <v>133</v>
      </c>
    </row>
    <row r="620" spans="1:15" x14ac:dyDescent="0.35">
      <c r="A620" t="s">
        <v>1429</v>
      </c>
      <c r="B620">
        <v>13</v>
      </c>
      <c r="C620" t="s">
        <v>1430</v>
      </c>
      <c r="D620">
        <v>43</v>
      </c>
      <c r="E620" s="1">
        <v>44818</v>
      </c>
      <c r="F620" s="1">
        <v>45070</v>
      </c>
      <c r="G620" s="2">
        <v>0.6875</v>
      </c>
      <c r="H620" s="2">
        <v>0.72916666666666663</v>
      </c>
      <c r="I620" t="s">
        <v>429</v>
      </c>
      <c r="J620" s="6">
        <v>504141000</v>
      </c>
      <c r="K620" t="s">
        <v>1427</v>
      </c>
      <c r="M620" s="5"/>
      <c r="N620">
        <v>18</v>
      </c>
      <c r="O620" s="14">
        <v>165</v>
      </c>
    </row>
    <row r="621" spans="1:15" x14ac:dyDescent="0.35">
      <c r="A621" t="s">
        <v>1431</v>
      </c>
      <c r="B621">
        <v>10</v>
      </c>
      <c r="C621" t="s">
        <v>1432</v>
      </c>
      <c r="D621">
        <v>14</v>
      </c>
      <c r="E621" s="1">
        <v>45070</v>
      </c>
      <c r="F621" s="1">
        <v>45070</v>
      </c>
      <c r="G621" s="2">
        <v>0.33333333333333331</v>
      </c>
      <c r="H621" s="2">
        <v>0.75</v>
      </c>
      <c r="I621" t="s">
        <v>208</v>
      </c>
      <c r="K621" t="s">
        <v>596</v>
      </c>
      <c r="M621" s="5"/>
      <c r="N621">
        <v>12</v>
      </c>
      <c r="O621" s="14">
        <v>5</v>
      </c>
    </row>
    <row r="622" spans="1:15" x14ac:dyDescent="0.35">
      <c r="A622" t="s">
        <v>1433</v>
      </c>
      <c r="B622">
        <v>2</v>
      </c>
      <c r="C622" t="s">
        <v>1434</v>
      </c>
      <c r="D622">
        <v>14</v>
      </c>
      <c r="E622" s="1">
        <v>45028</v>
      </c>
      <c r="F622" s="1">
        <v>45070</v>
      </c>
      <c r="G622" s="2">
        <v>0.375</v>
      </c>
      <c r="H622" s="2">
        <v>0.4375</v>
      </c>
      <c r="I622" t="s">
        <v>700</v>
      </c>
      <c r="K622" t="s">
        <v>1418</v>
      </c>
      <c r="M622" s="5"/>
      <c r="N622">
        <v>9</v>
      </c>
      <c r="O622" s="14">
        <v>65</v>
      </c>
    </row>
    <row r="623" spans="1:15" x14ac:dyDescent="0.35">
      <c r="A623" t="s">
        <v>1435</v>
      </c>
      <c r="B623">
        <v>13</v>
      </c>
      <c r="C623" t="s">
        <v>1436</v>
      </c>
      <c r="D623">
        <v>5</v>
      </c>
      <c r="E623" s="1">
        <v>45070</v>
      </c>
      <c r="F623" s="1">
        <v>45070</v>
      </c>
      <c r="G623" s="2">
        <v>0.75</v>
      </c>
      <c r="H623" s="2">
        <v>0.89583333333333337</v>
      </c>
      <c r="I623" t="s">
        <v>298</v>
      </c>
      <c r="J623" s="6">
        <v>504141000</v>
      </c>
      <c r="K623" t="s">
        <v>224</v>
      </c>
      <c r="M623" s="5"/>
      <c r="N623">
        <v>15</v>
      </c>
      <c r="O623" s="14">
        <v>23</v>
      </c>
    </row>
    <row r="624" spans="1:15" x14ac:dyDescent="0.35">
      <c r="A624" t="s">
        <v>1437</v>
      </c>
      <c r="B624">
        <v>1</v>
      </c>
      <c r="C624" t="s">
        <v>1438</v>
      </c>
      <c r="D624">
        <v>52</v>
      </c>
      <c r="E624" s="1">
        <v>44839</v>
      </c>
      <c r="F624" s="1">
        <v>45070</v>
      </c>
      <c r="G624" s="2">
        <v>0.77083333333333337</v>
      </c>
      <c r="H624" s="2">
        <v>0.83333333333333337</v>
      </c>
      <c r="I624" t="s">
        <v>839</v>
      </c>
      <c r="J624" s="6">
        <v>62232227</v>
      </c>
      <c r="K624" t="s">
        <v>840</v>
      </c>
      <c r="M624" s="5"/>
      <c r="N624">
        <v>15</v>
      </c>
      <c r="O624" s="14">
        <v>165</v>
      </c>
    </row>
    <row r="625" spans="1:15" x14ac:dyDescent="0.35">
      <c r="A625" t="s">
        <v>1439</v>
      </c>
      <c r="B625">
        <v>13</v>
      </c>
      <c r="C625" t="s">
        <v>1440</v>
      </c>
      <c r="D625">
        <v>7</v>
      </c>
      <c r="E625" s="1">
        <v>45069</v>
      </c>
      <c r="F625" s="1">
        <v>45070</v>
      </c>
      <c r="G625" s="2">
        <v>0.79166666666666663</v>
      </c>
      <c r="H625" s="2">
        <v>0.875</v>
      </c>
      <c r="I625" t="s">
        <v>88</v>
      </c>
      <c r="J625" s="6">
        <v>504141000</v>
      </c>
      <c r="K625" t="s">
        <v>1441</v>
      </c>
      <c r="M625" s="5"/>
      <c r="N625">
        <v>180</v>
      </c>
      <c r="O625" s="14">
        <v>12</v>
      </c>
    </row>
    <row r="626" spans="1:15" x14ac:dyDescent="0.35">
      <c r="A626" t="s">
        <v>1442</v>
      </c>
      <c r="B626">
        <v>13</v>
      </c>
      <c r="C626" t="s">
        <v>1217</v>
      </c>
      <c r="D626">
        <v>22</v>
      </c>
      <c r="E626" s="1">
        <v>44945</v>
      </c>
      <c r="F626" s="1">
        <v>45071</v>
      </c>
      <c r="G626" s="2">
        <v>0.79861111111111116</v>
      </c>
      <c r="H626" s="2">
        <v>0.84027777777777779</v>
      </c>
      <c r="I626" t="s">
        <v>728</v>
      </c>
      <c r="K626" t="s">
        <v>1443</v>
      </c>
      <c r="M626" s="5"/>
      <c r="N626">
        <v>20</v>
      </c>
      <c r="O626" s="14">
        <v>71</v>
      </c>
    </row>
    <row r="627" spans="1:15" x14ac:dyDescent="0.35">
      <c r="A627" t="s">
        <v>1444</v>
      </c>
      <c r="B627">
        <v>1</v>
      </c>
      <c r="C627" t="s">
        <v>1229</v>
      </c>
      <c r="D627">
        <v>52</v>
      </c>
      <c r="E627" s="1">
        <v>44833</v>
      </c>
      <c r="F627" s="1">
        <v>45071</v>
      </c>
      <c r="G627" s="2">
        <v>0.35416666666666669</v>
      </c>
      <c r="H627" s="2">
        <v>0.41666666666666669</v>
      </c>
      <c r="I627" t="s">
        <v>498</v>
      </c>
      <c r="K627" t="s">
        <v>1364</v>
      </c>
      <c r="M627" s="5"/>
      <c r="N627">
        <v>15</v>
      </c>
      <c r="O627" s="14">
        <v>177</v>
      </c>
    </row>
    <row r="628" spans="1:15" x14ac:dyDescent="0.35">
      <c r="A628" t="s">
        <v>1445</v>
      </c>
      <c r="B628">
        <v>1</v>
      </c>
      <c r="C628" t="s">
        <v>1446</v>
      </c>
      <c r="D628">
        <v>52</v>
      </c>
      <c r="E628" s="1">
        <v>44847</v>
      </c>
      <c r="F628" s="1">
        <v>45071</v>
      </c>
      <c r="G628" s="2">
        <v>0.36458333333333331</v>
      </c>
      <c r="H628" s="2">
        <v>0.42708333333333331</v>
      </c>
      <c r="I628" t="s">
        <v>385</v>
      </c>
      <c r="J628" s="6">
        <v>504141000</v>
      </c>
      <c r="K628" t="s">
        <v>689</v>
      </c>
      <c r="M628" s="5"/>
      <c r="N628">
        <v>15</v>
      </c>
      <c r="O628" s="14">
        <v>177</v>
      </c>
    </row>
    <row r="629" spans="1:15" x14ac:dyDescent="0.35">
      <c r="A629" t="s">
        <v>1447</v>
      </c>
      <c r="B629">
        <v>13</v>
      </c>
      <c r="C629" t="s">
        <v>1448</v>
      </c>
      <c r="D629">
        <v>16</v>
      </c>
      <c r="E629" s="1">
        <v>44986</v>
      </c>
      <c r="F629" s="1">
        <v>45071</v>
      </c>
      <c r="G629" s="2">
        <v>0.35416666666666669</v>
      </c>
      <c r="H629" s="2">
        <v>0.39583333333333331</v>
      </c>
      <c r="I629" t="s">
        <v>728</v>
      </c>
      <c r="K629" t="s">
        <v>1367</v>
      </c>
      <c r="M629" s="5"/>
      <c r="N629">
        <v>16</v>
      </c>
      <c r="O629" s="14">
        <v>58</v>
      </c>
    </row>
    <row r="630" spans="1:15" x14ac:dyDescent="0.35">
      <c r="A630" t="s">
        <v>1449</v>
      </c>
      <c r="B630">
        <v>13</v>
      </c>
      <c r="C630" t="s">
        <v>1450</v>
      </c>
      <c r="D630">
        <v>4</v>
      </c>
      <c r="E630" s="1">
        <v>45071</v>
      </c>
      <c r="F630" s="1">
        <v>45071</v>
      </c>
      <c r="G630" s="2">
        <v>0.72916666666666663</v>
      </c>
      <c r="H630" s="2">
        <v>0.85416666666666663</v>
      </c>
      <c r="I630" t="s">
        <v>1451</v>
      </c>
      <c r="J630" s="6">
        <v>504141000</v>
      </c>
      <c r="K630" t="s">
        <v>1452</v>
      </c>
      <c r="M630" s="5"/>
      <c r="N630">
        <v>16</v>
      </c>
      <c r="O630" s="14">
        <v>53</v>
      </c>
    </row>
    <row r="631" spans="1:15" x14ac:dyDescent="0.35">
      <c r="A631" t="s">
        <v>1453</v>
      </c>
      <c r="B631">
        <v>1</v>
      </c>
      <c r="C631" t="s">
        <v>1082</v>
      </c>
      <c r="D631">
        <v>52</v>
      </c>
      <c r="E631" s="1">
        <v>44833</v>
      </c>
      <c r="F631" s="1">
        <v>45071</v>
      </c>
      <c r="G631" s="2">
        <v>0.625</v>
      </c>
      <c r="H631" s="2">
        <v>0.6875</v>
      </c>
      <c r="I631" t="s">
        <v>448</v>
      </c>
      <c r="J631" s="6">
        <v>504141000</v>
      </c>
      <c r="K631" t="s">
        <v>604</v>
      </c>
      <c r="M631" s="5"/>
      <c r="N631">
        <v>15</v>
      </c>
      <c r="O631" s="14">
        <v>180</v>
      </c>
    </row>
    <row r="632" spans="1:15" x14ac:dyDescent="0.35">
      <c r="A632" t="s">
        <v>1454</v>
      </c>
      <c r="B632">
        <v>1</v>
      </c>
      <c r="C632" t="s">
        <v>1455</v>
      </c>
      <c r="D632">
        <v>52</v>
      </c>
      <c r="E632" s="1">
        <v>44840</v>
      </c>
      <c r="F632" s="1">
        <v>45071</v>
      </c>
      <c r="G632" s="2">
        <v>0.77083333333333337</v>
      </c>
      <c r="H632" s="2">
        <v>0.83333333333333337</v>
      </c>
      <c r="I632" t="s">
        <v>448</v>
      </c>
      <c r="J632" s="6">
        <v>504141000</v>
      </c>
      <c r="K632" t="s">
        <v>604</v>
      </c>
      <c r="M632" s="5"/>
      <c r="N632">
        <v>15</v>
      </c>
      <c r="O632" s="14">
        <v>180</v>
      </c>
    </row>
    <row r="633" spans="1:15" x14ac:dyDescent="0.35">
      <c r="A633" t="s">
        <v>1456</v>
      </c>
      <c r="B633">
        <v>13</v>
      </c>
      <c r="C633" t="s">
        <v>1457</v>
      </c>
      <c r="D633">
        <v>4</v>
      </c>
      <c r="E633" s="1">
        <v>45043</v>
      </c>
      <c r="F633" s="1">
        <v>45071</v>
      </c>
      <c r="G633" s="2">
        <v>0.625</v>
      </c>
      <c r="H633" s="2">
        <v>0.65625</v>
      </c>
      <c r="I633" t="s">
        <v>239</v>
      </c>
      <c r="J633" s="6">
        <v>504141000</v>
      </c>
      <c r="K633" t="s">
        <v>257</v>
      </c>
      <c r="M633" s="5"/>
      <c r="N633">
        <v>7</v>
      </c>
      <c r="O633" s="14">
        <v>26</v>
      </c>
    </row>
    <row r="634" spans="1:15" x14ac:dyDescent="0.35">
      <c r="A634" t="s">
        <v>1458</v>
      </c>
      <c r="B634">
        <v>13</v>
      </c>
      <c r="C634" t="s">
        <v>319</v>
      </c>
      <c r="D634">
        <v>6</v>
      </c>
      <c r="E634" s="1">
        <v>45043</v>
      </c>
      <c r="F634" s="1">
        <v>45071</v>
      </c>
      <c r="G634" s="2">
        <v>0.67708333333333337</v>
      </c>
      <c r="H634" s="2">
        <v>0.71875</v>
      </c>
      <c r="I634" t="s">
        <v>239</v>
      </c>
      <c r="J634" s="6">
        <v>504141000</v>
      </c>
      <c r="K634" t="s">
        <v>257</v>
      </c>
      <c r="M634" s="5"/>
      <c r="N634">
        <v>8</v>
      </c>
      <c r="O634" s="14">
        <v>34</v>
      </c>
    </row>
    <row r="635" spans="1:15" x14ac:dyDescent="0.35">
      <c r="A635" t="s">
        <v>1459</v>
      </c>
      <c r="B635">
        <v>13</v>
      </c>
      <c r="C635" t="s">
        <v>1114</v>
      </c>
      <c r="D635">
        <v>22</v>
      </c>
      <c r="E635" s="1">
        <v>44945</v>
      </c>
      <c r="F635" s="1">
        <v>45071</v>
      </c>
      <c r="G635" s="2">
        <v>0.70833333333333337</v>
      </c>
      <c r="H635" s="2">
        <v>0.75</v>
      </c>
      <c r="I635" t="s">
        <v>728</v>
      </c>
      <c r="K635" t="s">
        <v>1443</v>
      </c>
      <c r="M635" s="5"/>
      <c r="N635">
        <v>18</v>
      </c>
      <c r="O635" s="14">
        <v>71</v>
      </c>
    </row>
    <row r="636" spans="1:15" x14ac:dyDescent="0.35">
      <c r="A636" t="s">
        <v>1460</v>
      </c>
      <c r="B636">
        <v>13</v>
      </c>
      <c r="C636" t="s">
        <v>1114</v>
      </c>
      <c r="D636">
        <v>22</v>
      </c>
      <c r="E636" s="1">
        <v>44945</v>
      </c>
      <c r="F636" s="1">
        <v>45071</v>
      </c>
      <c r="G636" s="2">
        <v>0.75347222222222221</v>
      </c>
      <c r="H636" s="2">
        <v>0.79513888888888884</v>
      </c>
      <c r="I636" t="s">
        <v>728</v>
      </c>
      <c r="K636" t="s">
        <v>1443</v>
      </c>
      <c r="M636" s="5"/>
      <c r="N636">
        <v>20</v>
      </c>
      <c r="O636" s="14">
        <v>71</v>
      </c>
    </row>
    <row r="637" spans="1:15" x14ac:dyDescent="0.35">
      <c r="A637" t="s">
        <v>1461</v>
      </c>
      <c r="B637">
        <v>15</v>
      </c>
      <c r="C637" t="s">
        <v>924</v>
      </c>
      <c r="D637">
        <v>40</v>
      </c>
      <c r="E637" s="1">
        <v>44966</v>
      </c>
      <c r="F637" s="1">
        <v>45071</v>
      </c>
      <c r="G637" s="2">
        <v>0.375</v>
      </c>
      <c r="H637" s="2">
        <v>0.5</v>
      </c>
      <c r="I637" t="s">
        <v>235</v>
      </c>
      <c r="J637" s="6">
        <v>504141000</v>
      </c>
      <c r="K637" t="s">
        <v>236</v>
      </c>
      <c r="M637" s="5"/>
      <c r="N637">
        <v>12</v>
      </c>
      <c r="O637" s="14">
        <v>164</v>
      </c>
    </row>
    <row r="638" spans="1:15" x14ac:dyDescent="0.35">
      <c r="A638" t="s">
        <v>1462</v>
      </c>
      <c r="B638">
        <v>15</v>
      </c>
      <c r="C638" t="s">
        <v>1345</v>
      </c>
      <c r="D638">
        <v>40</v>
      </c>
      <c r="E638" s="1">
        <v>44966</v>
      </c>
      <c r="F638" s="1">
        <v>45071</v>
      </c>
      <c r="G638" s="2">
        <v>0.77083333333333337</v>
      </c>
      <c r="H638" s="2">
        <v>0.89583333333333337</v>
      </c>
      <c r="I638" t="s">
        <v>235</v>
      </c>
      <c r="J638" s="6">
        <v>504141000</v>
      </c>
      <c r="K638" t="s">
        <v>236</v>
      </c>
      <c r="M638" s="5"/>
      <c r="N638">
        <v>12</v>
      </c>
      <c r="O638" s="14">
        <v>164</v>
      </c>
    </row>
    <row r="639" spans="1:15" x14ac:dyDescent="0.35">
      <c r="A639" t="s">
        <v>1463</v>
      </c>
      <c r="C639" t="s">
        <v>507</v>
      </c>
      <c r="D639">
        <v>2</v>
      </c>
      <c r="E639" s="1">
        <v>45071</v>
      </c>
      <c r="F639" s="1">
        <v>45071</v>
      </c>
      <c r="G639" s="2">
        <v>0.64583333333333337</v>
      </c>
      <c r="H639" s="2">
        <v>0.70833333333333337</v>
      </c>
      <c r="I639" t="s">
        <v>688</v>
      </c>
      <c r="K639" t="s">
        <v>263</v>
      </c>
      <c r="M639" s="5"/>
      <c r="N639">
        <v>7</v>
      </c>
      <c r="O639" s="14">
        <v>0</v>
      </c>
    </row>
    <row r="640" spans="1:15" x14ac:dyDescent="0.35">
      <c r="A640" t="s">
        <v>1464</v>
      </c>
      <c r="C640" t="s">
        <v>507</v>
      </c>
      <c r="D640">
        <v>2</v>
      </c>
      <c r="E640" s="1">
        <v>45071</v>
      </c>
      <c r="F640" s="1">
        <v>45071</v>
      </c>
      <c r="G640" s="2">
        <v>0.64583333333333337</v>
      </c>
      <c r="H640" s="2">
        <v>0.70833333333333337</v>
      </c>
      <c r="I640" t="s">
        <v>944</v>
      </c>
      <c r="K640" t="s">
        <v>945</v>
      </c>
      <c r="M640" s="5"/>
      <c r="N640">
        <v>7</v>
      </c>
      <c r="O640" s="14">
        <v>0</v>
      </c>
    </row>
    <row r="641" spans="1:15" x14ac:dyDescent="0.35">
      <c r="A641" t="s">
        <v>1465</v>
      </c>
      <c r="B641">
        <v>2</v>
      </c>
      <c r="C641" t="s">
        <v>1466</v>
      </c>
      <c r="D641">
        <v>3</v>
      </c>
      <c r="E641" s="1">
        <v>45071</v>
      </c>
      <c r="F641" s="1">
        <v>45071</v>
      </c>
      <c r="G641" s="2">
        <v>0.625</v>
      </c>
      <c r="H641" s="2">
        <v>0.70833333333333337</v>
      </c>
      <c r="I641" t="s">
        <v>340</v>
      </c>
      <c r="J641" s="6">
        <v>504141000</v>
      </c>
      <c r="K641" t="s">
        <v>1467</v>
      </c>
      <c r="M641" s="5"/>
      <c r="N641">
        <v>15</v>
      </c>
      <c r="O641" s="14">
        <v>0</v>
      </c>
    </row>
    <row r="642" spans="1:15" x14ac:dyDescent="0.35">
      <c r="A642" t="s">
        <v>1468</v>
      </c>
      <c r="B642">
        <v>13</v>
      </c>
      <c r="C642" t="s">
        <v>1469</v>
      </c>
      <c r="D642">
        <v>52</v>
      </c>
      <c r="E642" s="1">
        <v>44840</v>
      </c>
      <c r="F642" s="1">
        <v>45071</v>
      </c>
      <c r="G642" s="2">
        <v>0.77083333333333337</v>
      </c>
      <c r="H642" s="2">
        <v>0.83333333333333337</v>
      </c>
      <c r="I642" t="s">
        <v>1470</v>
      </c>
      <c r="J642" s="6">
        <v>282253105</v>
      </c>
      <c r="K642" t="s">
        <v>901</v>
      </c>
      <c r="M642" s="5"/>
      <c r="N642">
        <v>18</v>
      </c>
      <c r="O642" s="14">
        <v>159</v>
      </c>
    </row>
    <row r="643" spans="1:15" x14ac:dyDescent="0.35">
      <c r="A643" t="s">
        <v>1471</v>
      </c>
      <c r="B643">
        <v>13</v>
      </c>
      <c r="C643" t="s">
        <v>1217</v>
      </c>
      <c r="D643">
        <v>40</v>
      </c>
      <c r="E643" s="1">
        <v>44820</v>
      </c>
      <c r="F643" s="1">
        <v>45072</v>
      </c>
      <c r="G643" s="2">
        <v>0.66666666666666663</v>
      </c>
      <c r="H643" s="2">
        <v>0.70833333333333337</v>
      </c>
      <c r="I643" t="s">
        <v>243</v>
      </c>
      <c r="J643" s="6">
        <v>504141000</v>
      </c>
      <c r="K643" t="s">
        <v>1384</v>
      </c>
      <c r="M643" s="5"/>
      <c r="N643">
        <v>17</v>
      </c>
      <c r="O643" s="14">
        <v>133</v>
      </c>
    </row>
    <row r="644" spans="1:15" x14ac:dyDescent="0.35">
      <c r="A644" t="s">
        <v>1472</v>
      </c>
      <c r="C644" t="s">
        <v>1473</v>
      </c>
      <c r="D644">
        <v>3</v>
      </c>
      <c r="E644" s="1">
        <v>45072</v>
      </c>
      <c r="F644" s="1">
        <v>45072</v>
      </c>
      <c r="G644" s="2">
        <v>0.625</v>
      </c>
      <c r="H644" s="2">
        <v>0.70833333333333337</v>
      </c>
      <c r="I644" t="s">
        <v>1220</v>
      </c>
      <c r="K644" t="s">
        <v>1026</v>
      </c>
      <c r="M644" s="5"/>
      <c r="N644">
        <v>12</v>
      </c>
      <c r="O644" s="14">
        <v>11</v>
      </c>
    </row>
    <row r="645" spans="1:15" x14ac:dyDescent="0.35">
      <c r="A645" t="s">
        <v>1474</v>
      </c>
      <c r="B645">
        <v>15</v>
      </c>
      <c r="C645" t="s">
        <v>328</v>
      </c>
      <c r="D645">
        <v>22</v>
      </c>
      <c r="E645" s="1">
        <v>45051</v>
      </c>
      <c r="F645" s="1">
        <v>45072</v>
      </c>
      <c r="G645" s="2">
        <v>0.625</v>
      </c>
      <c r="H645" s="2">
        <v>0.875</v>
      </c>
      <c r="I645" t="s">
        <v>329</v>
      </c>
      <c r="J645" s="6">
        <v>504141000</v>
      </c>
      <c r="K645" t="s">
        <v>330</v>
      </c>
      <c r="M645" s="5"/>
      <c r="N645">
        <v>11</v>
      </c>
      <c r="O645" s="14">
        <v>135</v>
      </c>
    </row>
    <row r="646" spans="1:15" x14ac:dyDescent="0.35">
      <c r="A646" t="s">
        <v>1475</v>
      </c>
      <c r="B646">
        <v>13</v>
      </c>
      <c r="C646" t="s">
        <v>1476</v>
      </c>
      <c r="D646">
        <v>5</v>
      </c>
      <c r="E646" s="1">
        <v>45072</v>
      </c>
      <c r="F646" s="1">
        <v>45072</v>
      </c>
      <c r="G646" s="2">
        <v>0.66666666666666663</v>
      </c>
      <c r="H646" s="2">
        <v>0.8125</v>
      </c>
      <c r="I646" t="s">
        <v>223</v>
      </c>
      <c r="K646" t="s">
        <v>224</v>
      </c>
      <c r="M646" s="5"/>
      <c r="N646">
        <v>15</v>
      </c>
      <c r="O646" s="14">
        <v>23</v>
      </c>
    </row>
    <row r="647" spans="1:15" x14ac:dyDescent="0.35">
      <c r="A647" t="s">
        <v>1477</v>
      </c>
      <c r="B647">
        <v>13</v>
      </c>
      <c r="C647" t="s">
        <v>1114</v>
      </c>
      <c r="D647">
        <v>40</v>
      </c>
      <c r="E647" s="1">
        <v>44820</v>
      </c>
      <c r="F647" s="1">
        <v>45072</v>
      </c>
      <c r="G647" s="2">
        <v>0.70833333333333337</v>
      </c>
      <c r="H647" s="2">
        <v>0.75</v>
      </c>
      <c r="I647" t="s">
        <v>243</v>
      </c>
      <c r="J647" s="6">
        <v>504141000</v>
      </c>
      <c r="K647" t="s">
        <v>1384</v>
      </c>
      <c r="M647" s="5"/>
      <c r="N647">
        <v>21</v>
      </c>
      <c r="O647" s="14">
        <v>133</v>
      </c>
    </row>
    <row r="648" spans="1:15" x14ac:dyDescent="0.35">
      <c r="A648" t="s">
        <v>1478</v>
      </c>
      <c r="B648">
        <v>2</v>
      </c>
      <c r="C648" t="s">
        <v>1479</v>
      </c>
      <c r="D648">
        <v>2</v>
      </c>
      <c r="E648" s="1">
        <v>45072</v>
      </c>
      <c r="F648" s="1">
        <v>45072</v>
      </c>
      <c r="G648" s="2">
        <v>0.625</v>
      </c>
      <c r="H648" s="2">
        <v>0.6875</v>
      </c>
      <c r="I648" t="s">
        <v>208</v>
      </c>
      <c r="K648" t="s">
        <v>1480</v>
      </c>
      <c r="M648" s="5"/>
      <c r="N648">
        <v>100</v>
      </c>
      <c r="O648" s="14">
        <v>0</v>
      </c>
    </row>
    <row r="649" spans="1:15" x14ac:dyDescent="0.35">
      <c r="A649" t="s">
        <v>1481</v>
      </c>
      <c r="B649">
        <v>15</v>
      </c>
      <c r="C649" t="s">
        <v>1482</v>
      </c>
      <c r="D649">
        <v>48</v>
      </c>
      <c r="E649" s="1">
        <v>44992</v>
      </c>
      <c r="F649" s="1">
        <v>45076</v>
      </c>
      <c r="G649" s="2">
        <v>0.77083333333333337</v>
      </c>
      <c r="H649" s="2">
        <v>0.89583333333333337</v>
      </c>
      <c r="I649" t="s">
        <v>333</v>
      </c>
      <c r="J649" s="6">
        <v>504141000</v>
      </c>
      <c r="K649" t="s">
        <v>1392</v>
      </c>
      <c r="M649" s="5"/>
      <c r="N649">
        <v>15</v>
      </c>
      <c r="O649" s="14">
        <v>145</v>
      </c>
    </row>
    <row r="650" spans="1:15" x14ac:dyDescent="0.35">
      <c r="A650" t="s">
        <v>1483</v>
      </c>
      <c r="B650">
        <v>1</v>
      </c>
      <c r="C650" t="s">
        <v>1264</v>
      </c>
      <c r="D650">
        <v>52</v>
      </c>
      <c r="E650" s="1">
        <v>44845</v>
      </c>
      <c r="F650" s="1">
        <v>45076</v>
      </c>
      <c r="G650" s="2">
        <v>0.79166666666666663</v>
      </c>
      <c r="H650" s="2">
        <v>0.85416666666666663</v>
      </c>
      <c r="I650" t="s">
        <v>486</v>
      </c>
      <c r="K650" t="s">
        <v>1105</v>
      </c>
      <c r="M650" s="5"/>
      <c r="N650">
        <v>15</v>
      </c>
      <c r="O650" s="14">
        <v>180</v>
      </c>
    </row>
    <row r="651" spans="1:15" x14ac:dyDescent="0.35">
      <c r="A651" t="s">
        <v>1484</v>
      </c>
      <c r="B651">
        <v>1</v>
      </c>
      <c r="C651" t="s">
        <v>1485</v>
      </c>
      <c r="D651">
        <v>16</v>
      </c>
      <c r="E651" s="1">
        <v>45055</v>
      </c>
      <c r="F651" s="1">
        <v>45076</v>
      </c>
      <c r="G651" s="2">
        <v>0.77083333333333337</v>
      </c>
      <c r="H651" s="2">
        <v>0.85416666666666663</v>
      </c>
      <c r="I651" t="s">
        <v>466</v>
      </c>
      <c r="J651" s="6">
        <v>504141000</v>
      </c>
      <c r="K651" t="s">
        <v>840</v>
      </c>
      <c r="M651" s="5"/>
      <c r="N651">
        <v>9</v>
      </c>
      <c r="O651" s="14">
        <v>85</v>
      </c>
    </row>
    <row r="652" spans="1:15" x14ac:dyDescent="0.35">
      <c r="A652" t="s">
        <v>1486</v>
      </c>
      <c r="B652">
        <v>13</v>
      </c>
      <c r="C652" t="s">
        <v>1487</v>
      </c>
      <c r="D652">
        <v>43</v>
      </c>
      <c r="E652" s="1">
        <v>44818</v>
      </c>
      <c r="F652" s="1">
        <v>45077</v>
      </c>
      <c r="G652" s="2">
        <v>0.75</v>
      </c>
      <c r="H652" s="2">
        <v>0.79166666666666663</v>
      </c>
      <c r="I652" t="s">
        <v>1383</v>
      </c>
      <c r="K652" t="s">
        <v>1095</v>
      </c>
      <c r="M652" s="5"/>
      <c r="N652">
        <v>20</v>
      </c>
      <c r="O652" s="14">
        <v>142</v>
      </c>
    </row>
    <row r="653" spans="1:15" x14ac:dyDescent="0.35">
      <c r="A653" t="s">
        <v>1488</v>
      </c>
      <c r="B653">
        <v>10</v>
      </c>
      <c r="C653" t="s">
        <v>1489</v>
      </c>
      <c r="D653">
        <v>3</v>
      </c>
      <c r="E653" s="1">
        <v>45077</v>
      </c>
      <c r="F653" s="1">
        <v>45077</v>
      </c>
      <c r="G653" s="2">
        <v>0.625</v>
      </c>
      <c r="H653" s="2">
        <v>0.70833333333333337</v>
      </c>
      <c r="I653" t="s">
        <v>1490</v>
      </c>
      <c r="K653" t="s">
        <v>1026</v>
      </c>
      <c r="M653" s="5"/>
      <c r="N653">
        <v>99</v>
      </c>
      <c r="O653" s="14">
        <v>0</v>
      </c>
    </row>
    <row r="654" spans="1:15" x14ac:dyDescent="0.35">
      <c r="A654" t="s">
        <v>1491</v>
      </c>
      <c r="B654">
        <v>13</v>
      </c>
      <c r="C654" t="s">
        <v>600</v>
      </c>
      <c r="D654">
        <v>14</v>
      </c>
      <c r="E654" s="1">
        <v>45035</v>
      </c>
      <c r="F654" s="1">
        <v>45077</v>
      </c>
      <c r="G654" s="2">
        <v>0.64583333333333337</v>
      </c>
      <c r="H654" s="2">
        <v>0.70833333333333337</v>
      </c>
      <c r="I654" t="s">
        <v>317</v>
      </c>
      <c r="J654" s="6">
        <v>504141000</v>
      </c>
      <c r="K654" t="s">
        <v>601</v>
      </c>
      <c r="M654" s="5"/>
      <c r="N654">
        <v>15</v>
      </c>
      <c r="O654" s="14">
        <v>71</v>
      </c>
    </row>
    <row r="655" spans="1:15" x14ac:dyDescent="0.35">
      <c r="A655" t="s">
        <v>1492</v>
      </c>
      <c r="B655">
        <v>15</v>
      </c>
      <c r="C655" t="s">
        <v>1493</v>
      </c>
      <c r="D655">
        <v>20</v>
      </c>
      <c r="E655" s="1">
        <v>44987</v>
      </c>
      <c r="F655" s="1">
        <v>45078</v>
      </c>
      <c r="G655" s="2">
        <v>0.77083333333333337</v>
      </c>
      <c r="H655" s="2">
        <v>0.82291666666666663</v>
      </c>
      <c r="I655" t="s">
        <v>429</v>
      </c>
      <c r="J655" s="6">
        <v>504141000</v>
      </c>
      <c r="K655" t="s">
        <v>1397</v>
      </c>
      <c r="M655" s="5"/>
      <c r="N655">
        <v>16</v>
      </c>
      <c r="O655" s="14">
        <v>81</v>
      </c>
    </row>
    <row r="656" spans="1:15" x14ac:dyDescent="0.35">
      <c r="A656" t="s">
        <v>1494</v>
      </c>
      <c r="B656">
        <v>1</v>
      </c>
      <c r="C656" t="s">
        <v>1000</v>
      </c>
      <c r="D656">
        <v>52</v>
      </c>
      <c r="E656" s="1">
        <v>44847</v>
      </c>
      <c r="F656" s="1">
        <v>45078</v>
      </c>
      <c r="G656" s="2">
        <v>0.75</v>
      </c>
      <c r="H656" s="2">
        <v>0.8125</v>
      </c>
      <c r="I656" t="s">
        <v>1029</v>
      </c>
      <c r="J656" s="6">
        <v>599936291</v>
      </c>
      <c r="K656" t="s">
        <v>463</v>
      </c>
      <c r="M656" s="5"/>
      <c r="N656">
        <v>15</v>
      </c>
      <c r="O656" s="14">
        <v>180</v>
      </c>
    </row>
    <row r="657" spans="1:15" x14ac:dyDescent="0.35">
      <c r="A657" t="s">
        <v>1495</v>
      </c>
      <c r="B657">
        <v>1</v>
      </c>
      <c r="C657" t="s">
        <v>1496</v>
      </c>
      <c r="D657">
        <v>52</v>
      </c>
      <c r="E657" s="1">
        <v>44840</v>
      </c>
      <c r="F657" s="1">
        <v>45078</v>
      </c>
      <c r="G657" s="2">
        <v>0.42708333333333331</v>
      </c>
      <c r="H657" s="2">
        <v>0.48958333333333331</v>
      </c>
      <c r="I657" t="s">
        <v>583</v>
      </c>
      <c r="J657" s="6">
        <v>504141000</v>
      </c>
      <c r="K657" t="s">
        <v>1105</v>
      </c>
      <c r="M657" s="5"/>
      <c r="N657">
        <v>15</v>
      </c>
      <c r="O657" s="14">
        <v>180</v>
      </c>
    </row>
    <row r="658" spans="1:15" x14ac:dyDescent="0.35">
      <c r="A658" t="s">
        <v>1497</v>
      </c>
      <c r="B658">
        <v>1</v>
      </c>
      <c r="C658" t="s">
        <v>1498</v>
      </c>
      <c r="D658">
        <v>52</v>
      </c>
      <c r="E658" s="1">
        <v>44840</v>
      </c>
      <c r="F658" s="1">
        <v>45078</v>
      </c>
      <c r="G658" s="2">
        <v>0.35416666666666669</v>
      </c>
      <c r="H658" s="2">
        <v>0.41666666666666669</v>
      </c>
      <c r="I658" t="s">
        <v>583</v>
      </c>
      <c r="J658" s="6">
        <v>504141000</v>
      </c>
      <c r="K658" t="s">
        <v>1105</v>
      </c>
      <c r="M658" s="5"/>
      <c r="N658">
        <v>15</v>
      </c>
      <c r="O658" s="14">
        <v>180</v>
      </c>
    </row>
    <row r="659" spans="1:15" x14ac:dyDescent="0.35">
      <c r="A659" t="s">
        <v>1499</v>
      </c>
      <c r="B659">
        <v>13</v>
      </c>
      <c r="C659" t="s">
        <v>1114</v>
      </c>
      <c r="D659">
        <v>40</v>
      </c>
      <c r="E659" s="1">
        <v>44819</v>
      </c>
      <c r="F659" s="1">
        <v>45078</v>
      </c>
      <c r="G659" s="2">
        <v>0.79166666666666663</v>
      </c>
      <c r="H659" s="2">
        <v>0.83333333333333337</v>
      </c>
      <c r="I659" t="s">
        <v>1383</v>
      </c>
      <c r="K659" t="s">
        <v>1384</v>
      </c>
      <c r="M659" s="5"/>
      <c r="N659">
        <v>19</v>
      </c>
      <c r="O659" s="14">
        <v>133</v>
      </c>
    </row>
    <row r="660" spans="1:15" x14ac:dyDescent="0.35">
      <c r="A660" t="s">
        <v>1500</v>
      </c>
      <c r="B660">
        <v>13</v>
      </c>
      <c r="C660" t="s">
        <v>1114</v>
      </c>
      <c r="D660">
        <v>40</v>
      </c>
      <c r="E660" s="1">
        <v>44826</v>
      </c>
      <c r="F660" s="1">
        <v>45078</v>
      </c>
      <c r="G660" s="2">
        <v>0.4236111111111111</v>
      </c>
      <c r="H660" s="2">
        <v>0.46527777777777773</v>
      </c>
      <c r="I660" t="s">
        <v>317</v>
      </c>
      <c r="J660" s="6">
        <v>504141000</v>
      </c>
      <c r="K660" t="s">
        <v>962</v>
      </c>
      <c r="M660" s="5"/>
      <c r="N660">
        <v>16</v>
      </c>
      <c r="O660" s="14">
        <v>160</v>
      </c>
    </row>
    <row r="661" spans="1:15" x14ac:dyDescent="0.35">
      <c r="A661" t="s">
        <v>1501</v>
      </c>
      <c r="B661">
        <v>13</v>
      </c>
      <c r="C661" t="s">
        <v>1394</v>
      </c>
      <c r="D661">
        <v>40</v>
      </c>
      <c r="E661" s="1">
        <v>44826</v>
      </c>
      <c r="F661" s="1">
        <v>45078</v>
      </c>
      <c r="G661" s="2">
        <v>0.375</v>
      </c>
      <c r="H661" s="2">
        <v>0.41666666666666669</v>
      </c>
      <c r="I661" t="s">
        <v>317</v>
      </c>
      <c r="J661" s="6">
        <v>504141000</v>
      </c>
      <c r="K661" t="s">
        <v>962</v>
      </c>
      <c r="M661" s="5"/>
      <c r="N661">
        <v>15</v>
      </c>
      <c r="O661" s="14">
        <v>160</v>
      </c>
    </row>
    <row r="662" spans="1:15" x14ac:dyDescent="0.35">
      <c r="A662" t="s">
        <v>1502</v>
      </c>
      <c r="C662" t="s">
        <v>641</v>
      </c>
      <c r="D662">
        <v>2</v>
      </c>
      <c r="E662" s="1">
        <v>45078</v>
      </c>
      <c r="F662" s="1">
        <v>45078</v>
      </c>
      <c r="G662" s="2">
        <v>0.64583333333333337</v>
      </c>
      <c r="H662" s="2">
        <v>0.70833333333333337</v>
      </c>
      <c r="I662" t="s">
        <v>688</v>
      </c>
      <c r="K662" t="s">
        <v>263</v>
      </c>
      <c r="M662" s="5"/>
      <c r="N662">
        <v>7</v>
      </c>
      <c r="O662" s="14">
        <v>0</v>
      </c>
    </row>
    <row r="663" spans="1:15" x14ac:dyDescent="0.35">
      <c r="A663" t="s">
        <v>1503</v>
      </c>
      <c r="C663" t="s">
        <v>641</v>
      </c>
      <c r="D663">
        <v>2</v>
      </c>
      <c r="E663" s="1">
        <v>45078</v>
      </c>
      <c r="F663" s="1">
        <v>45078</v>
      </c>
      <c r="G663" s="2">
        <v>0.64583333333333337</v>
      </c>
      <c r="H663" s="2">
        <v>0.70833333333333337</v>
      </c>
      <c r="I663" t="s">
        <v>944</v>
      </c>
      <c r="K663" t="s">
        <v>945</v>
      </c>
      <c r="M663" s="5"/>
      <c r="N663">
        <v>7</v>
      </c>
      <c r="O663" s="14">
        <v>0</v>
      </c>
    </row>
    <row r="664" spans="1:15" x14ac:dyDescent="0.35">
      <c r="A664" t="s">
        <v>1504</v>
      </c>
      <c r="B664">
        <v>13</v>
      </c>
      <c r="C664" t="s">
        <v>1505</v>
      </c>
      <c r="D664">
        <v>32</v>
      </c>
      <c r="E664" s="1">
        <v>44868</v>
      </c>
      <c r="F664" s="1">
        <v>45078</v>
      </c>
      <c r="G664" s="2">
        <v>0.72916666666666663</v>
      </c>
      <c r="H664" s="2">
        <v>0.85416666666666663</v>
      </c>
      <c r="I664" t="s">
        <v>298</v>
      </c>
      <c r="J664" s="6">
        <v>504141000</v>
      </c>
      <c r="K664" t="s">
        <v>1351</v>
      </c>
      <c r="M664" s="5"/>
      <c r="N664">
        <v>12</v>
      </c>
      <c r="O664" s="14">
        <v>185</v>
      </c>
    </row>
    <row r="665" spans="1:15" x14ac:dyDescent="0.35">
      <c r="A665" t="s">
        <v>1506</v>
      </c>
      <c r="B665">
        <v>13</v>
      </c>
      <c r="C665" t="s">
        <v>1507</v>
      </c>
      <c r="D665">
        <v>38</v>
      </c>
      <c r="E665" s="1">
        <v>44840</v>
      </c>
      <c r="F665" s="1">
        <v>45078</v>
      </c>
      <c r="G665" s="2">
        <v>0.41666666666666669</v>
      </c>
      <c r="H665" s="2">
        <v>0.45833333333333331</v>
      </c>
      <c r="I665" t="s">
        <v>243</v>
      </c>
      <c r="J665" s="6">
        <v>504141000</v>
      </c>
      <c r="K665" t="s">
        <v>901</v>
      </c>
      <c r="M665" s="5"/>
      <c r="N665">
        <v>18</v>
      </c>
      <c r="O665" s="14">
        <v>124</v>
      </c>
    </row>
    <row r="666" spans="1:15" x14ac:dyDescent="0.35">
      <c r="A666" t="s">
        <v>1508</v>
      </c>
      <c r="B666">
        <v>13</v>
      </c>
      <c r="C666" t="s">
        <v>1509</v>
      </c>
      <c r="D666">
        <v>32</v>
      </c>
      <c r="E666" s="1">
        <v>44988</v>
      </c>
      <c r="F666" s="1">
        <v>45079</v>
      </c>
      <c r="G666" s="2">
        <v>0.8125</v>
      </c>
      <c r="H666" s="2">
        <v>0.89583333333333337</v>
      </c>
      <c r="I666" t="s">
        <v>1510</v>
      </c>
      <c r="J666" s="6">
        <v>62744040</v>
      </c>
      <c r="K666" t="s">
        <v>1511</v>
      </c>
      <c r="L666" t="s">
        <v>2054</v>
      </c>
      <c r="M666" s="5"/>
      <c r="N666">
        <v>10</v>
      </c>
      <c r="O666" s="14">
        <v>107</v>
      </c>
    </row>
    <row r="667" spans="1:15" x14ac:dyDescent="0.35">
      <c r="A667" t="s">
        <v>1512</v>
      </c>
      <c r="B667">
        <v>13</v>
      </c>
      <c r="C667" t="s">
        <v>1513</v>
      </c>
      <c r="D667">
        <v>16</v>
      </c>
      <c r="E667" s="1">
        <v>44988</v>
      </c>
      <c r="F667" s="1">
        <v>45079</v>
      </c>
      <c r="G667" s="2">
        <v>0.77083333333333337</v>
      </c>
      <c r="H667" s="2">
        <v>0.8125</v>
      </c>
      <c r="I667" t="s">
        <v>1510</v>
      </c>
      <c r="J667" s="6">
        <v>62744040</v>
      </c>
      <c r="K667" t="s">
        <v>1511</v>
      </c>
      <c r="L667" t="s">
        <v>2054</v>
      </c>
      <c r="M667" s="5"/>
      <c r="N667">
        <v>15</v>
      </c>
      <c r="O667" s="14">
        <v>48</v>
      </c>
    </row>
    <row r="668" spans="1:15" x14ac:dyDescent="0.35">
      <c r="A668" t="s">
        <v>1514</v>
      </c>
      <c r="B668">
        <v>13</v>
      </c>
      <c r="C668" t="s">
        <v>1515</v>
      </c>
      <c r="D668">
        <v>16</v>
      </c>
      <c r="E668" s="1">
        <v>44988</v>
      </c>
      <c r="F668" s="1">
        <v>45079</v>
      </c>
      <c r="G668" s="2">
        <v>0.72916666666666663</v>
      </c>
      <c r="H668" s="2">
        <v>0.77083333333333337</v>
      </c>
      <c r="I668" t="s">
        <v>1510</v>
      </c>
      <c r="J668" s="6">
        <v>62744040</v>
      </c>
      <c r="K668" t="s">
        <v>1511</v>
      </c>
      <c r="L668" t="s">
        <v>2054</v>
      </c>
      <c r="M668" s="5"/>
      <c r="N668">
        <v>15</v>
      </c>
      <c r="O668" s="14">
        <v>48</v>
      </c>
    </row>
    <row r="669" spans="1:15" x14ac:dyDescent="0.35">
      <c r="A669" t="s">
        <v>1516</v>
      </c>
      <c r="B669">
        <v>2</v>
      </c>
      <c r="C669" t="s">
        <v>1517</v>
      </c>
      <c r="D669">
        <v>12</v>
      </c>
      <c r="E669" s="1">
        <v>45058</v>
      </c>
      <c r="F669" s="1">
        <v>45079</v>
      </c>
      <c r="G669" s="2">
        <v>0.54166666666666663</v>
      </c>
      <c r="H669" s="2">
        <v>0.66666666666666663</v>
      </c>
      <c r="I669" t="s">
        <v>425</v>
      </c>
      <c r="J669" s="6">
        <v>504141000</v>
      </c>
      <c r="K669" t="s">
        <v>1518</v>
      </c>
      <c r="M669" s="5"/>
      <c r="N669">
        <v>8</v>
      </c>
      <c r="O669" s="14">
        <v>64</v>
      </c>
    </row>
    <row r="670" spans="1:15" x14ac:dyDescent="0.35">
      <c r="A670" t="s">
        <v>1519</v>
      </c>
      <c r="B670">
        <v>1</v>
      </c>
      <c r="C670" t="s">
        <v>1520</v>
      </c>
      <c r="D670">
        <v>24</v>
      </c>
      <c r="E670" s="1">
        <v>44988</v>
      </c>
      <c r="F670" s="1">
        <v>45079</v>
      </c>
      <c r="G670" s="2">
        <v>0.77083333333333337</v>
      </c>
      <c r="H670" s="2">
        <v>0.83333333333333337</v>
      </c>
      <c r="I670" t="s">
        <v>378</v>
      </c>
      <c r="J670" s="6">
        <v>504141000</v>
      </c>
      <c r="K670" t="s">
        <v>1521</v>
      </c>
      <c r="M670" s="5"/>
      <c r="N670">
        <v>15</v>
      </c>
      <c r="O670" s="14">
        <v>91</v>
      </c>
    </row>
    <row r="671" spans="1:15" x14ac:dyDescent="0.35">
      <c r="A671" t="s">
        <v>1522</v>
      </c>
      <c r="B671">
        <v>15</v>
      </c>
      <c r="C671" t="s">
        <v>1523</v>
      </c>
      <c r="D671">
        <v>30</v>
      </c>
      <c r="E671" s="1">
        <v>44841</v>
      </c>
      <c r="F671" s="1">
        <v>45079</v>
      </c>
      <c r="G671" s="2">
        <v>0.79166666666666663</v>
      </c>
      <c r="H671" s="2">
        <v>0.89583333333333337</v>
      </c>
      <c r="I671" t="s">
        <v>340</v>
      </c>
      <c r="J671" s="6">
        <v>504141000</v>
      </c>
      <c r="K671" t="s">
        <v>1524</v>
      </c>
      <c r="M671" s="5"/>
      <c r="N671">
        <v>30</v>
      </c>
      <c r="O671" s="14">
        <v>0</v>
      </c>
    </row>
    <row r="672" spans="1:15" x14ac:dyDescent="0.35">
      <c r="A672" t="s">
        <v>1525</v>
      </c>
      <c r="C672" t="s">
        <v>1526</v>
      </c>
      <c r="D672">
        <v>5</v>
      </c>
      <c r="E672" s="1">
        <v>45079</v>
      </c>
      <c r="F672" s="1">
        <v>45079</v>
      </c>
      <c r="G672" s="2">
        <v>0.625</v>
      </c>
      <c r="H672" s="2">
        <v>0.77083333333333337</v>
      </c>
      <c r="I672" t="s">
        <v>419</v>
      </c>
      <c r="J672" s="6">
        <v>504141000</v>
      </c>
      <c r="K672" t="s">
        <v>420</v>
      </c>
      <c r="M672" s="5"/>
      <c r="N672">
        <v>18</v>
      </c>
      <c r="O672" s="14">
        <v>34</v>
      </c>
    </row>
    <row r="673" spans="1:15" x14ac:dyDescent="0.35">
      <c r="A673" t="s">
        <v>1527</v>
      </c>
      <c r="B673">
        <v>2</v>
      </c>
      <c r="C673" t="s">
        <v>1528</v>
      </c>
      <c r="D673">
        <v>7</v>
      </c>
      <c r="E673" s="1">
        <v>45079</v>
      </c>
      <c r="F673" s="1">
        <v>45079</v>
      </c>
      <c r="G673" s="2">
        <v>0.625</v>
      </c>
      <c r="H673" s="2">
        <v>0.83333333333333337</v>
      </c>
      <c r="I673" t="s">
        <v>196</v>
      </c>
      <c r="J673" s="6">
        <v>504141000</v>
      </c>
      <c r="K673" t="s">
        <v>408</v>
      </c>
      <c r="M673" s="5"/>
      <c r="N673">
        <v>100</v>
      </c>
      <c r="O673" s="14">
        <v>0</v>
      </c>
    </row>
    <row r="674" spans="1:15" x14ac:dyDescent="0.35">
      <c r="A674" t="s">
        <v>1529</v>
      </c>
      <c r="B674">
        <v>2</v>
      </c>
      <c r="C674" t="s">
        <v>1530</v>
      </c>
      <c r="D674">
        <v>22</v>
      </c>
      <c r="E674" s="1">
        <v>44841</v>
      </c>
      <c r="F674" s="1">
        <v>45079</v>
      </c>
      <c r="G674" s="2">
        <v>0.75</v>
      </c>
      <c r="H674" s="2">
        <v>0.83333333333333337</v>
      </c>
      <c r="I674" t="s">
        <v>1531</v>
      </c>
      <c r="J674" s="6">
        <v>504141000</v>
      </c>
      <c r="K674" t="s">
        <v>1532</v>
      </c>
      <c r="M674" s="5"/>
      <c r="N674">
        <v>20</v>
      </c>
      <c r="O674" s="14">
        <v>0</v>
      </c>
    </row>
    <row r="675" spans="1:15" x14ac:dyDescent="0.35">
      <c r="A675" t="s">
        <v>1533</v>
      </c>
      <c r="B675">
        <v>13</v>
      </c>
      <c r="C675" t="s">
        <v>1534</v>
      </c>
      <c r="D675">
        <v>24</v>
      </c>
      <c r="E675" s="1">
        <v>44988</v>
      </c>
      <c r="F675" s="1">
        <v>45079</v>
      </c>
      <c r="G675" s="2">
        <v>0.41666666666666669</v>
      </c>
      <c r="H675" s="2">
        <v>0.47916666666666669</v>
      </c>
      <c r="I675" t="s">
        <v>317</v>
      </c>
      <c r="J675" s="6">
        <v>504141000</v>
      </c>
      <c r="K675" t="s">
        <v>1013</v>
      </c>
      <c r="M675" s="5"/>
      <c r="N675">
        <v>15</v>
      </c>
      <c r="O675" s="14">
        <v>122</v>
      </c>
    </row>
    <row r="676" spans="1:15" x14ac:dyDescent="0.35">
      <c r="A676" t="s">
        <v>1535</v>
      </c>
      <c r="B676">
        <v>13</v>
      </c>
      <c r="C676" t="s">
        <v>1536</v>
      </c>
      <c r="D676">
        <v>14</v>
      </c>
      <c r="E676" s="1">
        <v>44989</v>
      </c>
      <c r="F676" s="1">
        <v>45080</v>
      </c>
      <c r="G676" s="2">
        <v>0.58333333333333337</v>
      </c>
      <c r="H676" s="2">
        <v>0.625</v>
      </c>
      <c r="I676" t="s">
        <v>243</v>
      </c>
      <c r="J676" s="6">
        <v>504141000</v>
      </c>
      <c r="K676" t="s">
        <v>893</v>
      </c>
      <c r="M676" s="5"/>
      <c r="N676">
        <v>10</v>
      </c>
      <c r="O676" s="14">
        <v>96</v>
      </c>
    </row>
    <row r="677" spans="1:15" x14ac:dyDescent="0.35">
      <c r="A677" t="s">
        <v>1537</v>
      </c>
      <c r="B677">
        <v>2</v>
      </c>
      <c r="C677" t="s">
        <v>1538</v>
      </c>
      <c r="D677">
        <v>10</v>
      </c>
      <c r="E677" s="1">
        <v>45040</v>
      </c>
      <c r="F677" s="1">
        <v>45082</v>
      </c>
      <c r="G677" s="2">
        <v>0.35416666666666669</v>
      </c>
      <c r="H677" s="2">
        <v>0.41666666666666669</v>
      </c>
      <c r="I677" t="s">
        <v>272</v>
      </c>
      <c r="K677" t="s">
        <v>273</v>
      </c>
      <c r="M677" s="5"/>
      <c r="N677">
        <v>9</v>
      </c>
      <c r="O677" s="14">
        <v>45</v>
      </c>
    </row>
    <row r="678" spans="1:15" x14ac:dyDescent="0.35">
      <c r="A678" t="s">
        <v>1539</v>
      </c>
      <c r="B678">
        <v>2</v>
      </c>
      <c r="C678" t="s">
        <v>1540</v>
      </c>
      <c r="D678">
        <v>10</v>
      </c>
      <c r="E678" s="1">
        <v>45040</v>
      </c>
      <c r="F678" s="1">
        <v>45082</v>
      </c>
      <c r="G678" s="2">
        <v>0.42708333333333331</v>
      </c>
      <c r="H678" s="2">
        <v>0.48958333333333331</v>
      </c>
      <c r="I678" t="s">
        <v>272</v>
      </c>
      <c r="K678" t="s">
        <v>273</v>
      </c>
      <c r="M678" s="5"/>
      <c r="N678">
        <v>9</v>
      </c>
      <c r="O678" s="14">
        <v>45</v>
      </c>
    </row>
    <row r="679" spans="1:15" x14ac:dyDescent="0.35">
      <c r="A679" t="s">
        <v>1541</v>
      </c>
      <c r="B679">
        <v>1</v>
      </c>
      <c r="C679" t="s">
        <v>1542</v>
      </c>
      <c r="D679">
        <v>20</v>
      </c>
      <c r="E679" s="1">
        <v>44991</v>
      </c>
      <c r="F679" s="1">
        <v>45082</v>
      </c>
      <c r="G679" s="2">
        <v>0.34375</v>
      </c>
      <c r="H679" s="2">
        <v>0.40625</v>
      </c>
      <c r="I679" t="s">
        <v>1259</v>
      </c>
      <c r="J679" s="6">
        <v>504141000</v>
      </c>
      <c r="K679" t="s">
        <v>588</v>
      </c>
      <c r="M679" s="5"/>
      <c r="N679">
        <v>9</v>
      </c>
      <c r="O679" s="14">
        <v>97</v>
      </c>
    </row>
    <row r="680" spans="1:15" x14ac:dyDescent="0.35">
      <c r="A680" t="s">
        <v>1543</v>
      </c>
      <c r="B680">
        <v>13</v>
      </c>
      <c r="C680" t="s">
        <v>1544</v>
      </c>
      <c r="D680">
        <v>36</v>
      </c>
      <c r="E680" s="1">
        <v>44837</v>
      </c>
      <c r="F680" s="1">
        <v>45082</v>
      </c>
      <c r="G680" s="2">
        <v>0.79166666666666663</v>
      </c>
      <c r="H680" s="2">
        <v>0.83333333333333337</v>
      </c>
      <c r="I680" t="s">
        <v>721</v>
      </c>
      <c r="K680" t="s">
        <v>1545</v>
      </c>
      <c r="M680" s="5"/>
      <c r="N680">
        <v>18</v>
      </c>
      <c r="O680" s="14">
        <v>120</v>
      </c>
    </row>
    <row r="681" spans="1:15" x14ac:dyDescent="0.35">
      <c r="A681" t="s">
        <v>1546</v>
      </c>
      <c r="B681">
        <v>14</v>
      </c>
      <c r="C681" t="s">
        <v>1547</v>
      </c>
      <c r="D681">
        <v>22</v>
      </c>
      <c r="E681" s="1">
        <v>44984</v>
      </c>
      <c r="F681" s="1">
        <v>45082</v>
      </c>
      <c r="G681" s="2">
        <v>0.375</v>
      </c>
      <c r="H681" s="2">
        <v>0.4375</v>
      </c>
      <c r="I681" t="s">
        <v>1548</v>
      </c>
      <c r="K681" t="s">
        <v>1549</v>
      </c>
      <c r="M681" s="5"/>
      <c r="N681">
        <v>23</v>
      </c>
      <c r="O681" s="14">
        <v>44</v>
      </c>
    </row>
    <row r="682" spans="1:15" x14ac:dyDescent="0.35">
      <c r="A682" t="s">
        <v>1550</v>
      </c>
      <c r="B682">
        <v>15</v>
      </c>
      <c r="C682" t="s">
        <v>1551</v>
      </c>
      <c r="D682">
        <v>32</v>
      </c>
      <c r="E682" s="1">
        <v>44963</v>
      </c>
      <c r="F682" s="1">
        <v>45082</v>
      </c>
      <c r="G682" s="2">
        <v>0.375</v>
      </c>
      <c r="H682" s="2">
        <v>0.5</v>
      </c>
      <c r="I682" t="s">
        <v>591</v>
      </c>
      <c r="J682" s="6">
        <v>504141000</v>
      </c>
      <c r="K682" t="s">
        <v>665</v>
      </c>
      <c r="M682" s="5"/>
      <c r="N682">
        <v>11</v>
      </c>
      <c r="O682" s="14">
        <v>123</v>
      </c>
    </row>
    <row r="683" spans="1:15" x14ac:dyDescent="0.35">
      <c r="A683" t="s">
        <v>1552</v>
      </c>
      <c r="B683">
        <v>15</v>
      </c>
      <c r="C683" t="s">
        <v>1553</v>
      </c>
      <c r="D683">
        <v>26</v>
      </c>
      <c r="E683" s="1">
        <v>44998</v>
      </c>
      <c r="F683" s="1">
        <v>45082</v>
      </c>
      <c r="G683" s="2">
        <v>0.76041666666666663</v>
      </c>
      <c r="H683" s="2">
        <v>0.89583333333333337</v>
      </c>
      <c r="I683" t="s">
        <v>591</v>
      </c>
      <c r="J683" s="6">
        <v>504141000</v>
      </c>
      <c r="K683" t="s">
        <v>592</v>
      </c>
      <c r="M683" s="5"/>
      <c r="N683">
        <v>10</v>
      </c>
      <c r="O683" s="14">
        <v>114</v>
      </c>
    </row>
    <row r="684" spans="1:15" x14ac:dyDescent="0.35">
      <c r="A684" t="s">
        <v>1554</v>
      </c>
      <c r="B684">
        <v>13</v>
      </c>
      <c r="C684" t="s">
        <v>1412</v>
      </c>
      <c r="D684">
        <v>42</v>
      </c>
      <c r="E684" s="1">
        <v>44816</v>
      </c>
      <c r="F684" s="1">
        <v>45082</v>
      </c>
      <c r="G684" s="2">
        <v>0.75</v>
      </c>
      <c r="H684" s="2">
        <v>0.79166666666666663</v>
      </c>
      <c r="I684" t="s">
        <v>429</v>
      </c>
      <c r="J684" s="6">
        <v>504141000</v>
      </c>
      <c r="K684" t="s">
        <v>1413</v>
      </c>
      <c r="M684" s="5"/>
      <c r="N684">
        <v>18</v>
      </c>
      <c r="O684" s="14">
        <v>138</v>
      </c>
    </row>
    <row r="685" spans="1:15" x14ac:dyDescent="0.35">
      <c r="A685" t="s">
        <v>1555</v>
      </c>
      <c r="B685">
        <v>13</v>
      </c>
      <c r="C685" t="s">
        <v>1556</v>
      </c>
      <c r="D685">
        <v>36</v>
      </c>
      <c r="E685" s="1">
        <v>44824</v>
      </c>
      <c r="F685" s="1">
        <v>45083</v>
      </c>
      <c r="G685" s="2">
        <v>0.75</v>
      </c>
      <c r="H685" s="2">
        <v>0.79166666666666663</v>
      </c>
      <c r="I685" t="s">
        <v>1557</v>
      </c>
      <c r="J685" s="6">
        <v>282253105</v>
      </c>
      <c r="K685" t="s">
        <v>1545</v>
      </c>
      <c r="M685" s="5"/>
      <c r="N685">
        <v>18</v>
      </c>
      <c r="O685" s="14">
        <v>120</v>
      </c>
    </row>
    <row r="686" spans="1:15" x14ac:dyDescent="0.35">
      <c r="A686" t="s">
        <v>1558</v>
      </c>
      <c r="B686">
        <v>1</v>
      </c>
      <c r="C686" t="s">
        <v>1559</v>
      </c>
      <c r="D686">
        <v>16</v>
      </c>
      <c r="E686" s="1">
        <v>45062</v>
      </c>
      <c r="F686" s="1">
        <v>45083</v>
      </c>
      <c r="G686" s="2">
        <v>0.77083333333333337</v>
      </c>
      <c r="H686" s="2">
        <v>0.85416666666666663</v>
      </c>
      <c r="I686" t="s">
        <v>403</v>
      </c>
      <c r="J686" s="6">
        <v>504141000</v>
      </c>
      <c r="K686" t="s">
        <v>1560</v>
      </c>
      <c r="M686" s="5"/>
      <c r="N686">
        <v>9</v>
      </c>
      <c r="O686" s="14">
        <v>85</v>
      </c>
    </row>
    <row r="687" spans="1:15" x14ac:dyDescent="0.35">
      <c r="A687" t="s">
        <v>1561</v>
      </c>
      <c r="B687">
        <v>8</v>
      </c>
      <c r="C687" t="s">
        <v>1562</v>
      </c>
      <c r="D687">
        <v>14</v>
      </c>
      <c r="E687" s="1">
        <v>45055</v>
      </c>
      <c r="F687" s="1">
        <v>45083</v>
      </c>
      <c r="G687" s="2">
        <v>0.39583333333333331</v>
      </c>
      <c r="H687" s="2">
        <v>0.47916666666666669</v>
      </c>
      <c r="I687" t="s">
        <v>552</v>
      </c>
      <c r="J687" s="6">
        <v>504141000</v>
      </c>
      <c r="K687" t="s">
        <v>982</v>
      </c>
      <c r="M687" s="5"/>
      <c r="N687">
        <v>9</v>
      </c>
      <c r="O687" s="14">
        <v>124</v>
      </c>
    </row>
    <row r="688" spans="1:15" x14ac:dyDescent="0.35">
      <c r="A688" t="s">
        <v>1563</v>
      </c>
      <c r="B688">
        <v>15</v>
      </c>
      <c r="C688" t="s">
        <v>1482</v>
      </c>
      <c r="D688">
        <v>48</v>
      </c>
      <c r="E688" s="1">
        <v>44999</v>
      </c>
      <c r="F688" s="1">
        <v>45083</v>
      </c>
      <c r="G688" s="2">
        <v>0.375</v>
      </c>
      <c r="H688" s="2">
        <v>0.5</v>
      </c>
      <c r="I688" t="s">
        <v>333</v>
      </c>
      <c r="J688" s="6">
        <v>504141000</v>
      </c>
      <c r="K688" t="s">
        <v>334</v>
      </c>
      <c r="M688" s="5"/>
      <c r="N688">
        <v>12</v>
      </c>
      <c r="O688" s="14">
        <v>145</v>
      </c>
    </row>
    <row r="689" spans="1:15" x14ac:dyDescent="0.35">
      <c r="A689" t="s">
        <v>1564</v>
      </c>
      <c r="B689">
        <v>15</v>
      </c>
      <c r="C689" t="s">
        <v>1565</v>
      </c>
      <c r="D689">
        <v>48</v>
      </c>
      <c r="E689" s="1">
        <v>44965</v>
      </c>
      <c r="F689" s="1">
        <v>45084</v>
      </c>
      <c r="G689" s="2">
        <v>0.77083333333333337</v>
      </c>
      <c r="H689" s="2">
        <v>0.89583333333333337</v>
      </c>
      <c r="I689" t="s">
        <v>231</v>
      </c>
      <c r="J689" s="6">
        <v>504141000</v>
      </c>
      <c r="K689" t="s">
        <v>1341</v>
      </c>
      <c r="M689" s="5"/>
      <c r="N689">
        <v>12</v>
      </c>
      <c r="O689" s="14">
        <v>206</v>
      </c>
    </row>
    <row r="690" spans="1:15" x14ac:dyDescent="0.35">
      <c r="A690" t="s">
        <v>1566</v>
      </c>
      <c r="B690">
        <v>13</v>
      </c>
      <c r="C690" t="s">
        <v>1567</v>
      </c>
      <c r="D690">
        <v>4</v>
      </c>
      <c r="E690" s="1">
        <v>45084</v>
      </c>
      <c r="F690" s="1">
        <v>45084</v>
      </c>
      <c r="G690" s="2">
        <v>0.66666666666666663</v>
      </c>
      <c r="H690" s="2">
        <v>0.77083333333333337</v>
      </c>
      <c r="I690" t="s">
        <v>298</v>
      </c>
      <c r="J690" s="6">
        <v>504141000</v>
      </c>
      <c r="K690" t="s">
        <v>1568</v>
      </c>
      <c r="M690" s="5"/>
      <c r="N690">
        <v>15</v>
      </c>
      <c r="O690" s="14">
        <v>23</v>
      </c>
    </row>
    <row r="691" spans="1:15" x14ac:dyDescent="0.35">
      <c r="A691" t="s">
        <v>1569</v>
      </c>
      <c r="C691" t="s">
        <v>242</v>
      </c>
      <c r="D691">
        <v>19</v>
      </c>
      <c r="E691" s="1">
        <v>44986</v>
      </c>
      <c r="F691" s="1">
        <v>45084</v>
      </c>
      <c r="G691" s="2">
        <v>0.79166666666666663</v>
      </c>
      <c r="H691" s="2">
        <v>0.83333333333333337</v>
      </c>
      <c r="I691" t="s">
        <v>317</v>
      </c>
      <c r="J691" s="6">
        <v>504141000</v>
      </c>
      <c r="K691" t="s">
        <v>1570</v>
      </c>
      <c r="M691" s="5"/>
      <c r="N691">
        <v>15</v>
      </c>
      <c r="O691" s="14">
        <v>89</v>
      </c>
    </row>
    <row r="692" spans="1:15" x14ac:dyDescent="0.35">
      <c r="A692" t="s">
        <v>1571</v>
      </c>
      <c r="B692">
        <v>1</v>
      </c>
      <c r="C692" t="s">
        <v>1572</v>
      </c>
      <c r="D692">
        <v>12</v>
      </c>
      <c r="E692" s="1">
        <v>45049</v>
      </c>
      <c r="F692" s="1">
        <v>45084</v>
      </c>
      <c r="G692" s="2">
        <v>0.79166666666666663</v>
      </c>
      <c r="H692" s="2">
        <v>0.85416666666666663</v>
      </c>
      <c r="I692" t="s">
        <v>486</v>
      </c>
      <c r="K692" t="s">
        <v>522</v>
      </c>
      <c r="M692" s="5"/>
      <c r="N692">
        <v>9</v>
      </c>
      <c r="O692" s="14">
        <v>69</v>
      </c>
    </row>
    <row r="693" spans="1:15" x14ac:dyDescent="0.35">
      <c r="A693" t="s">
        <v>1573</v>
      </c>
      <c r="B693">
        <v>10</v>
      </c>
      <c r="C693" t="s">
        <v>1574</v>
      </c>
      <c r="D693">
        <v>3</v>
      </c>
      <c r="E693" s="1">
        <v>45084</v>
      </c>
      <c r="F693" s="1">
        <v>45084</v>
      </c>
      <c r="G693" s="2">
        <v>0.79166666666666663</v>
      </c>
      <c r="H693" s="2">
        <v>0.875</v>
      </c>
      <c r="I693" t="s">
        <v>1575</v>
      </c>
      <c r="J693" s="6">
        <v>504141000</v>
      </c>
      <c r="K693" t="s">
        <v>1576</v>
      </c>
      <c r="M693" s="5"/>
      <c r="N693">
        <v>100</v>
      </c>
      <c r="O693" s="14">
        <v>0</v>
      </c>
    </row>
    <row r="694" spans="1:15" x14ac:dyDescent="0.35">
      <c r="A694" t="s">
        <v>1577</v>
      </c>
      <c r="B694">
        <v>13</v>
      </c>
      <c r="C694" t="s">
        <v>1114</v>
      </c>
      <c r="D694">
        <v>26</v>
      </c>
      <c r="E694" s="1">
        <v>44944</v>
      </c>
      <c r="F694" s="1">
        <v>45084</v>
      </c>
      <c r="G694" s="2">
        <v>0.77083333333333337</v>
      </c>
      <c r="H694" s="2">
        <v>0.8125</v>
      </c>
      <c r="I694" t="s">
        <v>243</v>
      </c>
      <c r="J694" s="6">
        <v>504141000</v>
      </c>
      <c r="K694" t="s">
        <v>1578</v>
      </c>
      <c r="M694" s="5"/>
      <c r="N694">
        <v>20</v>
      </c>
      <c r="O694" s="14">
        <v>84</v>
      </c>
    </row>
    <row r="695" spans="1:15" x14ac:dyDescent="0.35">
      <c r="A695" t="s">
        <v>1579</v>
      </c>
      <c r="B695">
        <v>13</v>
      </c>
      <c r="C695" t="s">
        <v>800</v>
      </c>
      <c r="D695">
        <v>12</v>
      </c>
      <c r="E695" s="1">
        <v>45049</v>
      </c>
      <c r="F695" s="1">
        <v>45084</v>
      </c>
      <c r="G695" s="2">
        <v>0.43055555555555558</v>
      </c>
      <c r="H695" s="2">
        <v>0.49305555555555558</v>
      </c>
      <c r="I695" t="s">
        <v>429</v>
      </c>
      <c r="J695" s="6">
        <v>504141000</v>
      </c>
      <c r="K695" t="s">
        <v>668</v>
      </c>
      <c r="M695" s="5"/>
      <c r="N695">
        <v>15</v>
      </c>
      <c r="O695" s="14">
        <v>61</v>
      </c>
    </row>
    <row r="696" spans="1:15" x14ac:dyDescent="0.35">
      <c r="A696" t="s">
        <v>1580</v>
      </c>
      <c r="B696">
        <v>13</v>
      </c>
      <c r="C696" t="s">
        <v>1356</v>
      </c>
      <c r="D696">
        <v>40</v>
      </c>
      <c r="E696" s="1">
        <v>44816</v>
      </c>
      <c r="F696" s="1">
        <v>45089</v>
      </c>
      <c r="G696" s="2">
        <v>0.70138888888888884</v>
      </c>
      <c r="H696" s="2">
        <v>0.74305555555555547</v>
      </c>
      <c r="I696" t="s">
        <v>632</v>
      </c>
      <c r="J696" s="6">
        <v>504141000</v>
      </c>
      <c r="K696" t="s">
        <v>1367</v>
      </c>
      <c r="M696" s="5"/>
      <c r="N696">
        <v>15</v>
      </c>
      <c r="O696" s="14">
        <v>160</v>
      </c>
    </row>
    <row r="697" spans="1:15" x14ac:dyDescent="0.35">
      <c r="A697" t="s">
        <v>1581</v>
      </c>
      <c r="B697">
        <v>13</v>
      </c>
      <c r="C697" t="s">
        <v>301</v>
      </c>
      <c r="D697">
        <v>7</v>
      </c>
      <c r="E697" s="1">
        <v>45054</v>
      </c>
      <c r="F697" s="1">
        <v>45089</v>
      </c>
      <c r="G697" s="2">
        <v>0.72916666666666663</v>
      </c>
      <c r="H697" s="2">
        <v>0.77083333333333337</v>
      </c>
      <c r="I697" t="s">
        <v>243</v>
      </c>
      <c r="J697" s="6">
        <v>504141000</v>
      </c>
      <c r="K697" t="s">
        <v>302</v>
      </c>
      <c r="M697" s="5"/>
      <c r="N697">
        <v>12</v>
      </c>
      <c r="O697" s="14">
        <v>36</v>
      </c>
    </row>
    <row r="698" spans="1:15" x14ac:dyDescent="0.35">
      <c r="A698" t="s">
        <v>1582</v>
      </c>
      <c r="B698">
        <v>13</v>
      </c>
      <c r="C698" t="s">
        <v>559</v>
      </c>
      <c r="D698">
        <v>16</v>
      </c>
      <c r="E698" s="1">
        <v>44984</v>
      </c>
      <c r="F698" s="1">
        <v>45089</v>
      </c>
      <c r="G698" s="2">
        <v>0.70833333333333337</v>
      </c>
      <c r="H698" s="2">
        <v>0.75</v>
      </c>
      <c r="I698" t="s">
        <v>192</v>
      </c>
      <c r="K698" t="s">
        <v>1583</v>
      </c>
      <c r="M698" s="5"/>
      <c r="N698">
        <v>15</v>
      </c>
      <c r="O698" s="14">
        <v>82</v>
      </c>
    </row>
    <row r="699" spans="1:15" x14ac:dyDescent="0.35">
      <c r="A699" t="s">
        <v>1584</v>
      </c>
      <c r="B699">
        <v>13</v>
      </c>
      <c r="C699" t="s">
        <v>559</v>
      </c>
      <c r="D699">
        <v>24</v>
      </c>
      <c r="E699" s="1">
        <v>44984</v>
      </c>
      <c r="F699" s="1">
        <v>45089</v>
      </c>
      <c r="G699" s="2">
        <v>0.75694444444444453</v>
      </c>
      <c r="H699" s="2">
        <v>0.81944444444444453</v>
      </c>
      <c r="I699" t="s">
        <v>192</v>
      </c>
      <c r="K699" t="s">
        <v>1583</v>
      </c>
      <c r="M699" s="5"/>
      <c r="N699">
        <v>15</v>
      </c>
      <c r="O699" s="14">
        <v>122</v>
      </c>
    </row>
    <row r="700" spans="1:15" x14ac:dyDescent="0.35">
      <c r="A700" t="s">
        <v>1585</v>
      </c>
      <c r="B700">
        <v>13</v>
      </c>
      <c r="C700" t="s">
        <v>238</v>
      </c>
      <c r="D700">
        <v>24</v>
      </c>
      <c r="E700" s="1">
        <v>44984</v>
      </c>
      <c r="F700" s="1">
        <v>45089</v>
      </c>
      <c r="G700" s="2">
        <v>0.75</v>
      </c>
      <c r="H700" s="2">
        <v>0.8125</v>
      </c>
      <c r="I700" t="s">
        <v>239</v>
      </c>
      <c r="J700" s="6">
        <v>504141000</v>
      </c>
      <c r="K700" t="s">
        <v>240</v>
      </c>
      <c r="M700" s="5"/>
      <c r="N700">
        <v>14</v>
      </c>
      <c r="O700" s="14">
        <v>122</v>
      </c>
    </row>
    <row r="701" spans="1:15" x14ac:dyDescent="0.35">
      <c r="A701" t="s">
        <v>1586</v>
      </c>
      <c r="B701">
        <v>15</v>
      </c>
      <c r="C701" t="s">
        <v>1587</v>
      </c>
      <c r="D701">
        <v>48</v>
      </c>
      <c r="E701" s="1">
        <v>44963</v>
      </c>
      <c r="F701" s="1">
        <v>45089</v>
      </c>
      <c r="G701" s="2">
        <v>0.77083333333333337</v>
      </c>
      <c r="H701" s="2">
        <v>0.89583333333333337</v>
      </c>
      <c r="I701" t="s">
        <v>231</v>
      </c>
      <c r="J701" s="6">
        <v>504141000</v>
      </c>
      <c r="K701" t="s">
        <v>1341</v>
      </c>
      <c r="M701" s="5"/>
      <c r="N701">
        <v>7</v>
      </c>
      <c r="O701" s="14">
        <v>276</v>
      </c>
    </row>
    <row r="702" spans="1:15" x14ac:dyDescent="0.35">
      <c r="A702" t="s">
        <v>1588</v>
      </c>
      <c r="B702">
        <v>13</v>
      </c>
      <c r="C702" t="s">
        <v>1430</v>
      </c>
      <c r="D702">
        <v>43</v>
      </c>
      <c r="E702" s="1">
        <v>44816</v>
      </c>
      <c r="F702" s="1">
        <v>45096</v>
      </c>
      <c r="G702" s="2">
        <v>0.4236111111111111</v>
      </c>
      <c r="H702" s="2">
        <v>0.46527777777777773</v>
      </c>
      <c r="I702" t="s">
        <v>429</v>
      </c>
      <c r="J702" s="6">
        <v>504141000</v>
      </c>
      <c r="K702" t="s">
        <v>1427</v>
      </c>
      <c r="M702" s="5"/>
      <c r="N702">
        <v>19</v>
      </c>
      <c r="O702" s="14">
        <v>165</v>
      </c>
    </row>
    <row r="703" spans="1:15" x14ac:dyDescent="0.35">
      <c r="A703" t="s">
        <v>1589</v>
      </c>
      <c r="B703">
        <v>13</v>
      </c>
      <c r="C703" t="s">
        <v>1590</v>
      </c>
      <c r="D703">
        <v>40</v>
      </c>
      <c r="E703" s="1">
        <v>44816</v>
      </c>
      <c r="F703" s="1">
        <v>45089</v>
      </c>
      <c r="G703" s="2">
        <v>0.75</v>
      </c>
      <c r="H703" s="2">
        <v>0.79166666666666663</v>
      </c>
      <c r="I703" t="s">
        <v>632</v>
      </c>
      <c r="J703" s="6">
        <v>504141000</v>
      </c>
      <c r="K703" t="s">
        <v>1367</v>
      </c>
      <c r="M703" s="5"/>
      <c r="N703">
        <v>15</v>
      </c>
      <c r="O703" s="14">
        <v>181</v>
      </c>
    </row>
    <row r="704" spans="1:15" x14ac:dyDescent="0.35">
      <c r="A704" t="s">
        <v>1591</v>
      </c>
      <c r="B704">
        <v>13</v>
      </c>
      <c r="C704" t="s">
        <v>887</v>
      </c>
      <c r="D704">
        <v>10</v>
      </c>
      <c r="E704" s="1">
        <v>45034</v>
      </c>
      <c r="F704" s="1">
        <v>45090</v>
      </c>
      <c r="G704" s="2">
        <v>0.80555555555555547</v>
      </c>
      <c r="H704" s="2">
        <v>0.84722222222222221</v>
      </c>
      <c r="I704" t="s">
        <v>317</v>
      </c>
      <c r="J704" s="6">
        <v>504141000</v>
      </c>
      <c r="K704" t="s">
        <v>888</v>
      </c>
      <c r="M704" s="5"/>
      <c r="N704">
        <v>15</v>
      </c>
      <c r="O704" s="14">
        <v>69</v>
      </c>
    </row>
    <row r="705" spans="1:15" x14ac:dyDescent="0.35">
      <c r="A705" t="s">
        <v>1592</v>
      </c>
      <c r="B705">
        <v>13</v>
      </c>
      <c r="C705" t="s">
        <v>890</v>
      </c>
      <c r="D705">
        <v>10</v>
      </c>
      <c r="E705" s="1">
        <v>45034</v>
      </c>
      <c r="F705" s="1">
        <v>45090</v>
      </c>
      <c r="G705" s="2">
        <v>0.65972222222222221</v>
      </c>
      <c r="H705" s="2">
        <v>0.70138888888888884</v>
      </c>
      <c r="I705" t="s">
        <v>317</v>
      </c>
      <c r="J705" s="6">
        <v>504141000</v>
      </c>
      <c r="K705" t="s">
        <v>888</v>
      </c>
      <c r="M705" s="5"/>
      <c r="N705">
        <v>15</v>
      </c>
      <c r="O705" s="14">
        <v>69</v>
      </c>
    </row>
    <row r="706" spans="1:15" x14ac:dyDescent="0.35">
      <c r="A706" t="s">
        <v>1593</v>
      </c>
      <c r="B706">
        <v>12</v>
      </c>
      <c r="C706" t="s">
        <v>1594</v>
      </c>
      <c r="D706">
        <v>200</v>
      </c>
      <c r="E706" s="1">
        <v>44810</v>
      </c>
      <c r="F706" s="1">
        <v>45090</v>
      </c>
      <c r="G706" s="2">
        <v>0.74305555555555547</v>
      </c>
      <c r="H706" s="2">
        <v>0.91666666666666663</v>
      </c>
      <c r="I706" t="s">
        <v>219</v>
      </c>
      <c r="J706" s="6">
        <v>504141000</v>
      </c>
      <c r="K706" t="s">
        <v>810</v>
      </c>
      <c r="M706" s="5"/>
      <c r="N706">
        <v>10</v>
      </c>
      <c r="O706" s="14">
        <v>990</v>
      </c>
    </row>
    <row r="707" spans="1:15" x14ac:dyDescent="0.35">
      <c r="A707" t="s">
        <v>1595</v>
      </c>
      <c r="B707">
        <v>8</v>
      </c>
      <c r="C707" t="s">
        <v>1596</v>
      </c>
      <c r="D707">
        <v>30</v>
      </c>
      <c r="E707" s="1">
        <v>45034</v>
      </c>
      <c r="F707" s="1">
        <v>45090</v>
      </c>
      <c r="G707" s="2">
        <v>0.39583333333333331</v>
      </c>
      <c r="H707" s="2">
        <v>0.5</v>
      </c>
      <c r="I707" t="s">
        <v>433</v>
      </c>
      <c r="J707" s="6">
        <v>504141000</v>
      </c>
      <c r="K707" t="s">
        <v>1597</v>
      </c>
      <c r="M707" s="5"/>
      <c r="N707">
        <v>12</v>
      </c>
      <c r="O707" s="14">
        <v>78</v>
      </c>
    </row>
    <row r="708" spans="1:15" x14ac:dyDescent="0.35">
      <c r="A708" t="s">
        <v>1598</v>
      </c>
      <c r="B708">
        <v>1</v>
      </c>
      <c r="C708" t="s">
        <v>1599</v>
      </c>
      <c r="D708">
        <v>24</v>
      </c>
      <c r="E708" s="1">
        <v>45006</v>
      </c>
      <c r="F708" s="1">
        <v>45090</v>
      </c>
      <c r="G708" s="2">
        <v>0.35416666666666669</v>
      </c>
      <c r="H708" s="2">
        <v>0.41666666666666669</v>
      </c>
      <c r="I708" t="s">
        <v>448</v>
      </c>
      <c r="J708" s="6">
        <v>504141000</v>
      </c>
      <c r="K708" t="s">
        <v>635</v>
      </c>
      <c r="M708" s="5"/>
      <c r="N708">
        <v>9</v>
      </c>
      <c r="O708" s="14">
        <v>138</v>
      </c>
    </row>
    <row r="709" spans="1:15" x14ac:dyDescent="0.35">
      <c r="A709" t="s">
        <v>1600</v>
      </c>
      <c r="B709">
        <v>13</v>
      </c>
      <c r="C709" t="s">
        <v>1088</v>
      </c>
      <c r="D709">
        <v>12</v>
      </c>
      <c r="E709" s="1">
        <v>45055</v>
      </c>
      <c r="F709" s="1">
        <v>45090</v>
      </c>
      <c r="G709" s="2">
        <v>0.77083333333333337</v>
      </c>
      <c r="H709" s="2">
        <v>0.83333333333333337</v>
      </c>
      <c r="I709" t="s">
        <v>560</v>
      </c>
      <c r="K709" t="s">
        <v>1089</v>
      </c>
      <c r="M709" s="5"/>
      <c r="N709">
        <v>16</v>
      </c>
      <c r="O709" s="14">
        <v>61</v>
      </c>
    </row>
    <row r="710" spans="1:15" x14ac:dyDescent="0.35">
      <c r="A710" t="s">
        <v>1601</v>
      </c>
      <c r="B710">
        <v>13</v>
      </c>
      <c r="C710" t="s">
        <v>1602</v>
      </c>
      <c r="D710">
        <v>14</v>
      </c>
      <c r="E710" s="1">
        <v>44824</v>
      </c>
      <c r="F710" s="1">
        <v>45090</v>
      </c>
      <c r="G710" s="2">
        <v>0.79166666666666663</v>
      </c>
      <c r="H710" s="2">
        <v>0.875</v>
      </c>
      <c r="I710" t="s">
        <v>188</v>
      </c>
      <c r="J710" s="6">
        <v>504141000</v>
      </c>
      <c r="K710" t="s">
        <v>793</v>
      </c>
      <c r="M710" s="5"/>
      <c r="N710">
        <v>23</v>
      </c>
      <c r="O710" s="14">
        <v>0</v>
      </c>
    </row>
    <row r="711" spans="1:15" x14ac:dyDescent="0.35">
      <c r="A711" t="s">
        <v>1603</v>
      </c>
      <c r="B711">
        <v>13</v>
      </c>
      <c r="C711" t="s">
        <v>1604</v>
      </c>
      <c r="D711">
        <v>3</v>
      </c>
      <c r="E711" s="1">
        <v>45090</v>
      </c>
      <c r="F711" s="1">
        <v>45090</v>
      </c>
      <c r="G711" s="2">
        <v>0.79166666666666663</v>
      </c>
      <c r="H711" s="2">
        <v>0.875</v>
      </c>
      <c r="I711" t="s">
        <v>188</v>
      </c>
      <c r="J711" s="6">
        <v>504141000</v>
      </c>
      <c r="K711" t="s">
        <v>248</v>
      </c>
      <c r="M711" s="5"/>
      <c r="N711">
        <v>0</v>
      </c>
      <c r="O711" s="14">
        <v>0</v>
      </c>
    </row>
    <row r="712" spans="1:15" x14ac:dyDescent="0.35">
      <c r="A712" t="s">
        <v>1605</v>
      </c>
      <c r="B712">
        <v>13</v>
      </c>
      <c r="C712" t="s">
        <v>703</v>
      </c>
      <c r="D712">
        <v>8</v>
      </c>
      <c r="E712" s="1">
        <v>45055</v>
      </c>
      <c r="F712" s="1">
        <v>45090</v>
      </c>
      <c r="G712" s="2">
        <v>0.71875</v>
      </c>
      <c r="H712" s="2">
        <v>0.76041666666666663</v>
      </c>
      <c r="I712" t="s">
        <v>560</v>
      </c>
      <c r="K712" t="s">
        <v>1089</v>
      </c>
      <c r="M712" s="5"/>
      <c r="N712">
        <v>16</v>
      </c>
      <c r="O712" s="14">
        <v>41</v>
      </c>
    </row>
    <row r="713" spans="1:15" x14ac:dyDescent="0.35">
      <c r="A713" t="s">
        <v>1606</v>
      </c>
      <c r="B713">
        <v>8</v>
      </c>
      <c r="C713" t="s">
        <v>1607</v>
      </c>
      <c r="D713">
        <v>11</v>
      </c>
      <c r="E713" s="1">
        <v>45077</v>
      </c>
      <c r="F713" s="1">
        <v>45091</v>
      </c>
      <c r="G713" s="2">
        <v>0.72916666666666663</v>
      </c>
      <c r="H713" s="2">
        <v>0.84375</v>
      </c>
      <c r="I713" t="s">
        <v>433</v>
      </c>
      <c r="J713" s="6">
        <v>504141000</v>
      </c>
      <c r="K713" t="s">
        <v>309</v>
      </c>
      <c r="M713" s="5"/>
      <c r="N713">
        <v>9</v>
      </c>
      <c r="O713" s="14">
        <v>116</v>
      </c>
    </row>
    <row r="714" spans="1:15" x14ac:dyDescent="0.35">
      <c r="A714" t="s">
        <v>1608</v>
      </c>
      <c r="B714">
        <v>10</v>
      </c>
      <c r="C714" t="s">
        <v>1609</v>
      </c>
      <c r="D714">
        <v>3</v>
      </c>
      <c r="E714" s="1">
        <v>45091</v>
      </c>
      <c r="F714" s="1">
        <v>45091</v>
      </c>
      <c r="G714" s="2">
        <v>0.625</v>
      </c>
      <c r="H714" s="2">
        <v>0.70833333333333337</v>
      </c>
      <c r="I714" t="s">
        <v>1610</v>
      </c>
      <c r="J714" s="6">
        <v>62282220</v>
      </c>
      <c r="K714" t="s">
        <v>1026</v>
      </c>
      <c r="M714" s="5"/>
      <c r="N714">
        <v>50</v>
      </c>
      <c r="O714" s="14">
        <v>0</v>
      </c>
    </row>
    <row r="715" spans="1:15" x14ac:dyDescent="0.35">
      <c r="A715" t="s">
        <v>1611</v>
      </c>
      <c r="B715">
        <v>13</v>
      </c>
      <c r="C715" t="s">
        <v>1612</v>
      </c>
      <c r="D715">
        <v>5</v>
      </c>
      <c r="E715" s="1">
        <v>45091</v>
      </c>
      <c r="F715" s="1">
        <v>45091</v>
      </c>
      <c r="G715" s="2">
        <v>0.75</v>
      </c>
      <c r="H715" s="2">
        <v>0.89583333333333337</v>
      </c>
      <c r="I715" t="s">
        <v>298</v>
      </c>
      <c r="J715" s="6">
        <v>504141000</v>
      </c>
      <c r="K715" t="s">
        <v>615</v>
      </c>
      <c r="M715" s="5"/>
      <c r="N715">
        <v>12</v>
      </c>
      <c r="O715" s="14">
        <v>23</v>
      </c>
    </row>
    <row r="716" spans="1:15" x14ac:dyDescent="0.35">
      <c r="A716" t="s">
        <v>1613</v>
      </c>
      <c r="B716">
        <v>13</v>
      </c>
      <c r="C716" t="s">
        <v>1088</v>
      </c>
      <c r="D716">
        <v>12</v>
      </c>
      <c r="E716" s="1">
        <v>45056</v>
      </c>
      <c r="F716" s="1">
        <v>45091</v>
      </c>
      <c r="G716" s="2">
        <v>0.36458333333333331</v>
      </c>
      <c r="H716" s="2">
        <v>0.42708333333333331</v>
      </c>
      <c r="I716" t="s">
        <v>560</v>
      </c>
      <c r="K716" t="s">
        <v>1089</v>
      </c>
      <c r="M716" s="5"/>
      <c r="N716">
        <v>16</v>
      </c>
      <c r="O716" s="14">
        <v>61</v>
      </c>
    </row>
    <row r="717" spans="1:15" x14ac:dyDescent="0.35">
      <c r="A717" t="s">
        <v>1614</v>
      </c>
      <c r="B717">
        <v>13</v>
      </c>
      <c r="C717" t="s">
        <v>1088</v>
      </c>
      <c r="D717">
        <v>12</v>
      </c>
      <c r="E717" s="1">
        <v>45056</v>
      </c>
      <c r="F717" s="1">
        <v>45091</v>
      </c>
      <c r="G717" s="2">
        <v>0.4375</v>
      </c>
      <c r="H717" s="2">
        <v>0.5</v>
      </c>
      <c r="I717" t="s">
        <v>560</v>
      </c>
      <c r="K717" t="s">
        <v>1089</v>
      </c>
      <c r="M717" s="5"/>
      <c r="N717">
        <v>16</v>
      </c>
      <c r="O717" s="14">
        <v>61</v>
      </c>
    </row>
    <row r="718" spans="1:15" x14ac:dyDescent="0.35">
      <c r="A718" t="s">
        <v>1615</v>
      </c>
      <c r="B718">
        <v>13</v>
      </c>
      <c r="C718" t="s">
        <v>1382</v>
      </c>
      <c r="D718">
        <v>43</v>
      </c>
      <c r="E718" s="1">
        <v>44819</v>
      </c>
      <c r="F718" s="1">
        <v>45092</v>
      </c>
      <c r="G718" s="2">
        <v>0.4236111111111111</v>
      </c>
      <c r="H718" s="2">
        <v>0.46527777777777773</v>
      </c>
      <c r="I718" t="s">
        <v>429</v>
      </c>
      <c r="J718" s="6">
        <v>504141000</v>
      </c>
      <c r="K718" t="s">
        <v>1427</v>
      </c>
      <c r="M718" s="5"/>
      <c r="N718">
        <v>19</v>
      </c>
      <c r="O718" s="14">
        <v>165</v>
      </c>
    </row>
    <row r="719" spans="1:15" x14ac:dyDescent="0.35">
      <c r="A719" t="s">
        <v>1616</v>
      </c>
      <c r="B719">
        <v>13</v>
      </c>
      <c r="C719" t="s">
        <v>1617</v>
      </c>
      <c r="D719">
        <v>43</v>
      </c>
      <c r="E719" s="1">
        <v>44819</v>
      </c>
      <c r="F719" s="1">
        <v>45092</v>
      </c>
      <c r="G719" s="2">
        <v>0.64583333333333337</v>
      </c>
      <c r="H719" s="2">
        <v>0.6875</v>
      </c>
      <c r="I719" t="s">
        <v>429</v>
      </c>
      <c r="J719" s="6">
        <v>504141000</v>
      </c>
      <c r="K719" t="s">
        <v>1427</v>
      </c>
      <c r="M719" s="5"/>
      <c r="N719">
        <v>18</v>
      </c>
      <c r="O719" s="14">
        <v>165</v>
      </c>
    </row>
    <row r="720" spans="1:15" x14ac:dyDescent="0.35">
      <c r="A720" t="s">
        <v>1618</v>
      </c>
      <c r="B720">
        <v>1</v>
      </c>
      <c r="C720" t="s">
        <v>1619</v>
      </c>
      <c r="D720">
        <v>26</v>
      </c>
      <c r="E720" s="1">
        <v>44973</v>
      </c>
      <c r="F720" s="1">
        <v>45092</v>
      </c>
      <c r="G720" s="2">
        <v>0.77083333333333337</v>
      </c>
      <c r="H720" s="2">
        <v>0.83333333333333337</v>
      </c>
      <c r="I720" t="s">
        <v>378</v>
      </c>
      <c r="J720" s="6">
        <v>504141000</v>
      </c>
      <c r="K720" t="s">
        <v>1620</v>
      </c>
      <c r="M720" s="5"/>
      <c r="N720">
        <v>12</v>
      </c>
      <c r="O720" s="14">
        <v>157</v>
      </c>
    </row>
    <row r="721" spans="1:15" x14ac:dyDescent="0.35">
      <c r="A721" t="s">
        <v>1621</v>
      </c>
      <c r="B721">
        <v>13</v>
      </c>
      <c r="C721" t="s">
        <v>631</v>
      </c>
      <c r="D721">
        <v>11</v>
      </c>
      <c r="E721" s="1">
        <v>45036</v>
      </c>
      <c r="F721" s="1">
        <v>45092</v>
      </c>
      <c r="G721" s="2">
        <v>0.79861111111111116</v>
      </c>
      <c r="H721" s="2">
        <v>0.84722222222222221</v>
      </c>
      <c r="I721" t="s">
        <v>632</v>
      </c>
      <c r="J721" s="6">
        <v>504141000</v>
      </c>
      <c r="K721" t="s">
        <v>633</v>
      </c>
      <c r="M721" s="5"/>
      <c r="N721">
        <v>15</v>
      </c>
      <c r="O721" s="14">
        <v>39</v>
      </c>
    </row>
    <row r="722" spans="1:15" x14ac:dyDescent="0.35">
      <c r="A722" t="s">
        <v>1622</v>
      </c>
      <c r="B722">
        <v>15</v>
      </c>
      <c r="C722" t="s">
        <v>1623</v>
      </c>
      <c r="D722">
        <v>48</v>
      </c>
      <c r="E722" s="1">
        <v>44994</v>
      </c>
      <c r="F722" s="1">
        <v>45092</v>
      </c>
      <c r="G722" s="2">
        <v>0.375</v>
      </c>
      <c r="H722" s="2">
        <v>0.5</v>
      </c>
      <c r="I722" t="s">
        <v>231</v>
      </c>
      <c r="J722" s="6">
        <v>504141000</v>
      </c>
      <c r="K722" t="s">
        <v>1392</v>
      </c>
      <c r="M722" s="5"/>
      <c r="N722">
        <v>15</v>
      </c>
      <c r="O722" s="14">
        <v>175</v>
      </c>
    </row>
    <row r="723" spans="1:15" x14ac:dyDescent="0.35">
      <c r="A723" t="s">
        <v>1624</v>
      </c>
      <c r="B723">
        <v>13</v>
      </c>
      <c r="C723" t="s">
        <v>238</v>
      </c>
      <c r="D723">
        <v>24</v>
      </c>
      <c r="E723" s="1">
        <v>44994</v>
      </c>
      <c r="F723" s="1">
        <v>45092</v>
      </c>
      <c r="G723" s="2">
        <v>0.6875</v>
      </c>
      <c r="H723" s="2">
        <v>0.75</v>
      </c>
      <c r="I723" t="s">
        <v>317</v>
      </c>
      <c r="J723" s="6">
        <v>504141000</v>
      </c>
      <c r="K723" t="s">
        <v>240</v>
      </c>
      <c r="M723" s="5"/>
      <c r="N723">
        <v>16</v>
      </c>
      <c r="O723" s="14">
        <v>122</v>
      </c>
    </row>
    <row r="724" spans="1:15" x14ac:dyDescent="0.35">
      <c r="A724" t="s">
        <v>1625</v>
      </c>
      <c r="B724">
        <v>13</v>
      </c>
      <c r="C724" t="s">
        <v>1426</v>
      </c>
      <c r="D724">
        <v>43</v>
      </c>
      <c r="E724" s="1">
        <v>44819</v>
      </c>
      <c r="F724" s="1">
        <v>45092</v>
      </c>
      <c r="G724" s="2">
        <v>0.375</v>
      </c>
      <c r="H724" s="2">
        <v>0.41666666666666669</v>
      </c>
      <c r="I724" t="s">
        <v>429</v>
      </c>
      <c r="J724" s="6">
        <v>504141000</v>
      </c>
      <c r="K724" t="s">
        <v>1427</v>
      </c>
      <c r="M724" s="5"/>
      <c r="N724">
        <v>18</v>
      </c>
      <c r="O724" s="14">
        <v>154</v>
      </c>
    </row>
    <row r="725" spans="1:15" x14ac:dyDescent="0.35">
      <c r="A725" t="s">
        <v>1626</v>
      </c>
      <c r="B725">
        <v>13</v>
      </c>
      <c r="C725" t="s">
        <v>1426</v>
      </c>
      <c r="D725">
        <v>43</v>
      </c>
      <c r="E725" s="1">
        <v>44819</v>
      </c>
      <c r="F725" s="1">
        <v>45092</v>
      </c>
      <c r="G725" s="2">
        <v>0.6875</v>
      </c>
      <c r="H725" s="2">
        <v>0.72916666666666663</v>
      </c>
      <c r="I725" t="s">
        <v>429</v>
      </c>
      <c r="J725" s="6">
        <v>504141000</v>
      </c>
      <c r="K725" t="s">
        <v>1427</v>
      </c>
      <c r="M725" s="5"/>
      <c r="N725">
        <v>18</v>
      </c>
      <c r="O725" s="14">
        <v>154</v>
      </c>
    </row>
    <row r="726" spans="1:15" x14ac:dyDescent="0.35">
      <c r="A726" t="s">
        <v>1627</v>
      </c>
      <c r="B726">
        <v>13</v>
      </c>
      <c r="C726" t="s">
        <v>1628</v>
      </c>
      <c r="D726">
        <v>4</v>
      </c>
      <c r="E726" s="1">
        <v>45092</v>
      </c>
      <c r="F726" s="1">
        <v>45092</v>
      </c>
      <c r="G726" s="2">
        <v>0.75</v>
      </c>
      <c r="H726" s="2">
        <v>0.875</v>
      </c>
      <c r="I726" t="s">
        <v>298</v>
      </c>
      <c r="J726" s="6">
        <v>504141000</v>
      </c>
      <c r="K726" t="s">
        <v>979</v>
      </c>
      <c r="M726" s="5"/>
      <c r="N726">
        <v>15</v>
      </c>
      <c r="O726" s="14">
        <v>23</v>
      </c>
    </row>
    <row r="727" spans="1:15" x14ac:dyDescent="0.35">
      <c r="A727" t="s">
        <v>1629</v>
      </c>
      <c r="B727">
        <v>13</v>
      </c>
      <c r="C727" t="s">
        <v>1630</v>
      </c>
      <c r="D727">
        <v>43</v>
      </c>
      <c r="E727" s="1">
        <v>44819</v>
      </c>
      <c r="F727" s="1">
        <v>45092</v>
      </c>
      <c r="G727" s="2">
        <v>0.52083333333333337</v>
      </c>
      <c r="H727" s="2">
        <v>0.5625</v>
      </c>
      <c r="I727" t="s">
        <v>429</v>
      </c>
      <c r="J727" s="6">
        <v>504141000</v>
      </c>
      <c r="K727" t="s">
        <v>1427</v>
      </c>
      <c r="M727" s="5"/>
      <c r="N727">
        <v>18</v>
      </c>
      <c r="O727" s="14">
        <v>142</v>
      </c>
    </row>
    <row r="728" spans="1:15" x14ac:dyDescent="0.35">
      <c r="A728" t="s">
        <v>1631</v>
      </c>
      <c r="C728" t="s">
        <v>1632</v>
      </c>
      <c r="D728">
        <v>3</v>
      </c>
      <c r="E728" s="1">
        <v>45092</v>
      </c>
      <c r="F728" s="1">
        <v>45092</v>
      </c>
      <c r="G728" s="2">
        <v>0.77083333333333337</v>
      </c>
      <c r="H728" s="2">
        <v>0.85416666666666663</v>
      </c>
      <c r="I728" t="s">
        <v>196</v>
      </c>
      <c r="J728" s="6">
        <v>504141000</v>
      </c>
      <c r="K728" t="s">
        <v>510</v>
      </c>
      <c r="M728" s="5"/>
      <c r="N728">
        <v>50</v>
      </c>
      <c r="O728" s="14">
        <v>0</v>
      </c>
    </row>
    <row r="729" spans="1:15" x14ac:dyDescent="0.35">
      <c r="A729" t="s">
        <v>1633</v>
      </c>
      <c r="B729">
        <v>13</v>
      </c>
      <c r="C729" t="s">
        <v>643</v>
      </c>
      <c r="D729">
        <v>11</v>
      </c>
      <c r="E729" s="1">
        <v>45036</v>
      </c>
      <c r="F729" s="1">
        <v>45092</v>
      </c>
      <c r="G729" s="2">
        <v>0.84722222222222221</v>
      </c>
      <c r="H729" s="2">
        <v>0.89583333333333337</v>
      </c>
      <c r="I729" t="s">
        <v>632</v>
      </c>
      <c r="J729" s="6">
        <v>504141000</v>
      </c>
      <c r="K729" t="s">
        <v>633</v>
      </c>
      <c r="M729" s="5"/>
      <c r="N729">
        <v>15</v>
      </c>
      <c r="O729" s="14">
        <v>50</v>
      </c>
    </row>
    <row r="730" spans="1:15" x14ac:dyDescent="0.35">
      <c r="A730" t="s">
        <v>1634</v>
      </c>
      <c r="B730">
        <v>15</v>
      </c>
      <c r="C730" t="s">
        <v>1635</v>
      </c>
      <c r="D730">
        <v>44</v>
      </c>
      <c r="E730" s="1">
        <v>44994</v>
      </c>
      <c r="F730" s="1">
        <v>45092</v>
      </c>
      <c r="G730" s="2">
        <v>0.70833333333333337</v>
      </c>
      <c r="H730" s="2">
        <v>0.83333333333333337</v>
      </c>
      <c r="I730" t="s">
        <v>333</v>
      </c>
      <c r="J730" s="6">
        <v>504141000</v>
      </c>
      <c r="K730" t="s">
        <v>334</v>
      </c>
      <c r="M730" s="5"/>
      <c r="N730">
        <v>12</v>
      </c>
      <c r="O730" s="14">
        <v>166</v>
      </c>
    </row>
    <row r="731" spans="1:15" x14ac:dyDescent="0.35">
      <c r="A731" t="s">
        <v>1636</v>
      </c>
      <c r="C731" t="s">
        <v>1637</v>
      </c>
      <c r="D731">
        <v>6</v>
      </c>
      <c r="E731" s="1">
        <v>45093</v>
      </c>
      <c r="F731" s="1">
        <v>45093</v>
      </c>
      <c r="G731" s="2">
        <v>0.72916666666666663</v>
      </c>
      <c r="H731" s="2">
        <v>0.89583333333333337</v>
      </c>
      <c r="I731" t="s">
        <v>298</v>
      </c>
      <c r="J731" s="6">
        <v>504141000</v>
      </c>
      <c r="K731" t="s">
        <v>322</v>
      </c>
      <c r="M731" s="5"/>
      <c r="N731">
        <v>15</v>
      </c>
      <c r="O731" s="14">
        <v>26</v>
      </c>
    </row>
    <row r="732" spans="1:15" x14ac:dyDescent="0.35">
      <c r="A732" t="s">
        <v>1638</v>
      </c>
      <c r="C732" t="s">
        <v>242</v>
      </c>
      <c r="D732">
        <v>18</v>
      </c>
      <c r="E732" s="1">
        <v>44988</v>
      </c>
      <c r="F732" s="1">
        <v>45093</v>
      </c>
      <c r="G732" s="2">
        <v>0.76041666666666663</v>
      </c>
      <c r="H732" s="2">
        <v>0.80208333333333337</v>
      </c>
      <c r="I732" t="s">
        <v>243</v>
      </c>
      <c r="J732" s="6">
        <v>504141000</v>
      </c>
      <c r="K732" t="s">
        <v>1570</v>
      </c>
      <c r="M732" s="5"/>
      <c r="N732">
        <v>15</v>
      </c>
      <c r="O732" s="14">
        <v>83</v>
      </c>
    </row>
    <row r="733" spans="1:15" x14ac:dyDescent="0.35">
      <c r="A733" t="s">
        <v>1639</v>
      </c>
      <c r="B733">
        <v>14</v>
      </c>
      <c r="C733" t="s">
        <v>1640</v>
      </c>
      <c r="D733">
        <v>8</v>
      </c>
      <c r="E733" s="1">
        <v>45044</v>
      </c>
      <c r="F733" s="1">
        <v>45093</v>
      </c>
      <c r="G733" s="2">
        <v>0.66666666666666663</v>
      </c>
      <c r="H733" s="2">
        <v>0.72916666666666663</v>
      </c>
      <c r="I733" t="s">
        <v>1403</v>
      </c>
      <c r="K733" t="s">
        <v>874</v>
      </c>
      <c r="M733" s="5"/>
      <c r="N733">
        <v>6</v>
      </c>
      <c r="O733" s="14">
        <v>73</v>
      </c>
    </row>
    <row r="734" spans="1:15" x14ac:dyDescent="0.35">
      <c r="A734" t="s">
        <v>1641</v>
      </c>
      <c r="B734">
        <v>13</v>
      </c>
      <c r="C734" t="s">
        <v>1642</v>
      </c>
      <c r="D734">
        <v>6</v>
      </c>
      <c r="E734" s="1">
        <v>45094</v>
      </c>
      <c r="F734" s="1">
        <v>45094</v>
      </c>
      <c r="G734" s="2">
        <v>0.41666666666666669</v>
      </c>
      <c r="H734" s="2">
        <v>0.58333333333333337</v>
      </c>
      <c r="I734" t="s">
        <v>429</v>
      </c>
      <c r="J734" s="6">
        <v>504141000</v>
      </c>
      <c r="K734" t="s">
        <v>668</v>
      </c>
      <c r="M734" s="5"/>
      <c r="N734">
        <v>14</v>
      </c>
      <c r="O734" s="14">
        <v>42</v>
      </c>
    </row>
    <row r="735" spans="1:15" x14ac:dyDescent="0.35">
      <c r="A735" t="s">
        <v>1643</v>
      </c>
      <c r="B735">
        <v>13</v>
      </c>
      <c r="C735" t="s">
        <v>1644</v>
      </c>
      <c r="D735">
        <v>16</v>
      </c>
      <c r="E735" s="1">
        <v>45054</v>
      </c>
      <c r="F735" s="1">
        <v>45096</v>
      </c>
      <c r="G735" s="2">
        <v>0.45833333333333331</v>
      </c>
      <c r="H735" s="2">
        <v>0.54166666666666663</v>
      </c>
      <c r="I735" t="s">
        <v>317</v>
      </c>
      <c r="J735" s="6">
        <v>504141000</v>
      </c>
      <c r="K735" t="s">
        <v>1645</v>
      </c>
      <c r="M735" s="5"/>
      <c r="N735">
        <v>15</v>
      </c>
      <c r="O735" s="14">
        <v>61</v>
      </c>
    </row>
    <row r="736" spans="1:15" x14ac:dyDescent="0.35">
      <c r="A736" t="s">
        <v>1646</v>
      </c>
      <c r="B736">
        <v>1</v>
      </c>
      <c r="C736" t="s">
        <v>1647</v>
      </c>
      <c r="D736">
        <v>16</v>
      </c>
      <c r="E736" s="1">
        <v>45077</v>
      </c>
      <c r="F736" s="1">
        <v>45096</v>
      </c>
      <c r="G736" s="2">
        <v>0.77083333333333337</v>
      </c>
      <c r="H736" s="2">
        <v>0.85416666666666663</v>
      </c>
      <c r="I736" t="s">
        <v>403</v>
      </c>
      <c r="J736" s="6">
        <v>504141000</v>
      </c>
      <c r="K736" t="s">
        <v>472</v>
      </c>
      <c r="M736" s="5"/>
      <c r="N736">
        <v>9</v>
      </c>
      <c r="O736" s="14">
        <v>85</v>
      </c>
    </row>
    <row r="737" spans="1:15" x14ac:dyDescent="0.35">
      <c r="A737" t="s">
        <v>1648</v>
      </c>
      <c r="B737">
        <v>15</v>
      </c>
      <c r="C737" t="s">
        <v>1649</v>
      </c>
      <c r="D737">
        <v>27</v>
      </c>
      <c r="E737" s="1">
        <v>44830</v>
      </c>
      <c r="F737" s="1">
        <v>45096</v>
      </c>
      <c r="G737" s="2">
        <v>0.75</v>
      </c>
      <c r="H737" s="2">
        <v>0.83333333333333337</v>
      </c>
      <c r="I737" t="s">
        <v>340</v>
      </c>
      <c r="J737" s="6">
        <v>504141000</v>
      </c>
      <c r="K737" t="s">
        <v>1650</v>
      </c>
      <c r="L737" t="s">
        <v>2053</v>
      </c>
      <c r="M737" s="5"/>
      <c r="N737">
        <v>3</v>
      </c>
      <c r="O737" s="14">
        <v>0</v>
      </c>
    </row>
    <row r="738" spans="1:15" x14ac:dyDescent="0.35">
      <c r="A738" t="s">
        <v>1651</v>
      </c>
      <c r="B738">
        <v>13</v>
      </c>
      <c r="C738" t="s">
        <v>1652</v>
      </c>
      <c r="D738">
        <v>43</v>
      </c>
      <c r="E738" s="1">
        <v>44816</v>
      </c>
      <c r="F738" s="1">
        <v>45096</v>
      </c>
      <c r="G738" s="2">
        <v>0.46527777777777773</v>
      </c>
      <c r="H738" s="2">
        <v>0.50694444444444442</v>
      </c>
      <c r="I738" t="s">
        <v>429</v>
      </c>
      <c r="J738" s="6">
        <v>504141000</v>
      </c>
      <c r="K738" t="s">
        <v>1427</v>
      </c>
      <c r="M738" s="5"/>
      <c r="N738">
        <v>18</v>
      </c>
      <c r="O738" s="14">
        <v>165</v>
      </c>
    </row>
    <row r="739" spans="1:15" x14ac:dyDescent="0.35">
      <c r="A739" t="s">
        <v>1653</v>
      </c>
      <c r="B739">
        <v>13</v>
      </c>
      <c r="C739" t="s">
        <v>1556</v>
      </c>
      <c r="D739">
        <v>43</v>
      </c>
      <c r="E739" s="1">
        <v>44816</v>
      </c>
      <c r="F739" s="1">
        <v>45096</v>
      </c>
      <c r="G739" s="2">
        <v>0.375</v>
      </c>
      <c r="H739" s="2">
        <v>0.41666666666666669</v>
      </c>
      <c r="I739" t="s">
        <v>429</v>
      </c>
      <c r="J739" s="6">
        <v>504141000</v>
      </c>
      <c r="K739" t="s">
        <v>1427</v>
      </c>
      <c r="M739" s="5"/>
      <c r="N739">
        <v>18</v>
      </c>
      <c r="O739" s="14">
        <v>165</v>
      </c>
    </row>
    <row r="740" spans="1:15" x14ac:dyDescent="0.35">
      <c r="A740" t="s">
        <v>1654</v>
      </c>
      <c r="B740">
        <v>13</v>
      </c>
      <c r="C740" t="s">
        <v>1382</v>
      </c>
      <c r="D740">
        <v>43</v>
      </c>
      <c r="E740" s="1">
        <v>44816</v>
      </c>
      <c r="F740" s="1">
        <v>45096</v>
      </c>
      <c r="G740" s="2">
        <v>0.79166666666666663</v>
      </c>
      <c r="H740" s="2">
        <v>0.83333333333333337</v>
      </c>
      <c r="I740" t="s">
        <v>429</v>
      </c>
      <c r="J740" s="6">
        <v>504141000</v>
      </c>
      <c r="K740" t="s">
        <v>1427</v>
      </c>
      <c r="M740" s="5"/>
      <c r="N740">
        <v>18</v>
      </c>
      <c r="O740" s="14">
        <v>165</v>
      </c>
    </row>
    <row r="741" spans="1:15" x14ac:dyDescent="0.35">
      <c r="A741" t="s">
        <v>1655</v>
      </c>
      <c r="C741" t="s">
        <v>1656</v>
      </c>
      <c r="D741">
        <v>3</v>
      </c>
      <c r="E741" s="1">
        <v>45096</v>
      </c>
      <c r="F741" s="1">
        <v>45096</v>
      </c>
      <c r="G741" s="2">
        <v>0.8125</v>
      </c>
      <c r="H741" s="2">
        <v>0.89583333333333337</v>
      </c>
      <c r="I741" t="s">
        <v>196</v>
      </c>
      <c r="J741" s="6">
        <v>504141000</v>
      </c>
      <c r="K741" t="s">
        <v>305</v>
      </c>
      <c r="M741" s="5"/>
      <c r="N741">
        <v>80</v>
      </c>
      <c r="O741" s="14">
        <v>0</v>
      </c>
    </row>
    <row r="742" spans="1:15" x14ac:dyDescent="0.35">
      <c r="A742" t="s">
        <v>1657</v>
      </c>
      <c r="C742" t="s">
        <v>1658</v>
      </c>
      <c r="D742">
        <v>0</v>
      </c>
      <c r="E742" s="1">
        <v>44816</v>
      </c>
      <c r="F742" s="1">
        <v>45096</v>
      </c>
      <c r="G742" s="2">
        <v>0.8125</v>
      </c>
      <c r="H742" s="2">
        <v>0.89583333333333337</v>
      </c>
      <c r="I742" t="s">
        <v>196</v>
      </c>
      <c r="J742" s="6">
        <v>504141000</v>
      </c>
      <c r="K742" t="s">
        <v>305</v>
      </c>
      <c r="M742" s="5"/>
      <c r="N742">
        <v>80</v>
      </c>
      <c r="O742" s="14">
        <v>0</v>
      </c>
    </row>
    <row r="743" spans="1:15" x14ac:dyDescent="0.35">
      <c r="A743" t="s">
        <v>1659</v>
      </c>
      <c r="B743">
        <v>15</v>
      </c>
      <c r="C743" t="s">
        <v>1660</v>
      </c>
      <c r="D743">
        <v>13</v>
      </c>
      <c r="E743" s="1">
        <v>45082</v>
      </c>
      <c r="F743" s="1">
        <v>45096</v>
      </c>
      <c r="G743" s="2">
        <v>0.59375</v>
      </c>
      <c r="H743" s="2">
        <v>0.72916666666666663</v>
      </c>
      <c r="I743" t="s">
        <v>591</v>
      </c>
      <c r="J743" s="6">
        <v>504141000</v>
      </c>
      <c r="K743" t="s">
        <v>592</v>
      </c>
      <c r="M743" s="5"/>
      <c r="N743">
        <v>9</v>
      </c>
      <c r="O743" s="14">
        <v>67</v>
      </c>
    </row>
    <row r="744" spans="1:15" x14ac:dyDescent="0.35">
      <c r="A744" t="s">
        <v>1661</v>
      </c>
      <c r="B744">
        <v>13</v>
      </c>
      <c r="C744" t="s">
        <v>885</v>
      </c>
      <c r="D744">
        <v>12</v>
      </c>
      <c r="E744" s="1">
        <v>45054</v>
      </c>
      <c r="F744" s="1">
        <v>45096</v>
      </c>
      <c r="G744" s="2">
        <v>0.43055555555555558</v>
      </c>
      <c r="H744" s="2">
        <v>0.49305555555555558</v>
      </c>
      <c r="I744" t="s">
        <v>243</v>
      </c>
      <c r="J744" s="6">
        <v>504141000</v>
      </c>
      <c r="K744" t="s">
        <v>668</v>
      </c>
      <c r="M744" s="5"/>
      <c r="N744">
        <v>15</v>
      </c>
      <c r="O744" s="14">
        <v>61</v>
      </c>
    </row>
    <row r="745" spans="1:15" x14ac:dyDescent="0.35">
      <c r="A745" t="s">
        <v>1662</v>
      </c>
      <c r="B745">
        <v>13</v>
      </c>
      <c r="C745" t="s">
        <v>1663</v>
      </c>
      <c r="D745">
        <v>11</v>
      </c>
      <c r="E745" s="1">
        <v>45048</v>
      </c>
      <c r="F745" s="1">
        <v>45097</v>
      </c>
      <c r="G745" s="2">
        <v>0.625</v>
      </c>
      <c r="H745" s="2">
        <v>0.66666666666666663</v>
      </c>
      <c r="I745" t="s">
        <v>243</v>
      </c>
      <c r="J745" s="6">
        <v>504141000</v>
      </c>
      <c r="K745" t="s">
        <v>1003</v>
      </c>
      <c r="M745" s="5"/>
      <c r="N745">
        <v>18</v>
      </c>
      <c r="O745" s="14">
        <v>42</v>
      </c>
    </row>
    <row r="746" spans="1:15" x14ac:dyDescent="0.35">
      <c r="A746" t="s">
        <v>1664</v>
      </c>
      <c r="B746">
        <v>13</v>
      </c>
      <c r="C746" t="s">
        <v>187</v>
      </c>
      <c r="D746">
        <v>27</v>
      </c>
      <c r="E746" s="1">
        <v>45013</v>
      </c>
      <c r="F746" s="1">
        <v>45097</v>
      </c>
      <c r="G746" s="2">
        <v>0.75</v>
      </c>
      <c r="H746" s="2">
        <v>0.8125</v>
      </c>
      <c r="I746" t="s">
        <v>180</v>
      </c>
      <c r="J746" s="6">
        <v>504141000</v>
      </c>
      <c r="K746" t="s">
        <v>1665</v>
      </c>
      <c r="M746" s="5"/>
      <c r="N746">
        <v>15</v>
      </c>
      <c r="O746" s="14">
        <v>0</v>
      </c>
    </row>
    <row r="747" spans="1:15" x14ac:dyDescent="0.35">
      <c r="A747" t="s">
        <v>1666</v>
      </c>
      <c r="B747">
        <v>15</v>
      </c>
      <c r="C747" t="s">
        <v>1667</v>
      </c>
      <c r="D747">
        <v>32</v>
      </c>
      <c r="E747" s="1">
        <v>45027</v>
      </c>
      <c r="F747" s="1">
        <v>45097</v>
      </c>
      <c r="G747" s="2">
        <v>0.77083333333333337</v>
      </c>
      <c r="H747" s="2">
        <v>0.89583333333333337</v>
      </c>
      <c r="I747" t="s">
        <v>591</v>
      </c>
      <c r="J747" s="6">
        <v>504141000</v>
      </c>
      <c r="K747" t="s">
        <v>228</v>
      </c>
      <c r="M747" s="5"/>
      <c r="N747">
        <v>10</v>
      </c>
      <c r="O747" s="14">
        <v>141</v>
      </c>
    </row>
    <row r="748" spans="1:15" x14ac:dyDescent="0.35">
      <c r="A748" t="s">
        <v>1668</v>
      </c>
      <c r="B748">
        <v>8</v>
      </c>
      <c r="C748" t="s">
        <v>1669</v>
      </c>
      <c r="D748">
        <v>7</v>
      </c>
      <c r="E748" s="1">
        <v>45083</v>
      </c>
      <c r="F748" s="1">
        <v>45097</v>
      </c>
      <c r="G748" s="2">
        <v>0.66666666666666663</v>
      </c>
      <c r="H748" s="2">
        <v>0.77083333333333337</v>
      </c>
      <c r="I748" t="s">
        <v>433</v>
      </c>
      <c r="J748" s="6">
        <v>504141000</v>
      </c>
      <c r="K748" t="s">
        <v>945</v>
      </c>
      <c r="M748" s="5"/>
      <c r="N748">
        <v>12</v>
      </c>
      <c r="O748" s="14">
        <v>48</v>
      </c>
    </row>
    <row r="749" spans="1:15" x14ac:dyDescent="0.35">
      <c r="A749" t="s">
        <v>1670</v>
      </c>
      <c r="B749">
        <v>13</v>
      </c>
      <c r="C749" t="s">
        <v>1671</v>
      </c>
      <c r="D749">
        <v>19</v>
      </c>
      <c r="E749" s="1">
        <v>44971</v>
      </c>
      <c r="F749" s="1">
        <v>45097</v>
      </c>
      <c r="G749" s="2">
        <v>0.70833333333333337</v>
      </c>
      <c r="H749" s="2">
        <v>0.75</v>
      </c>
      <c r="I749" t="s">
        <v>317</v>
      </c>
      <c r="J749" s="6">
        <v>504141000</v>
      </c>
      <c r="K749" t="s">
        <v>888</v>
      </c>
      <c r="M749" s="5"/>
      <c r="N749">
        <v>15</v>
      </c>
      <c r="O749" s="14">
        <v>95</v>
      </c>
    </row>
    <row r="750" spans="1:15" x14ac:dyDescent="0.35">
      <c r="A750" t="s">
        <v>1672</v>
      </c>
      <c r="B750">
        <v>13</v>
      </c>
      <c r="C750" t="s">
        <v>1673</v>
      </c>
      <c r="D750">
        <v>19</v>
      </c>
      <c r="E750" s="1">
        <v>44971</v>
      </c>
      <c r="F750" s="1">
        <v>45097</v>
      </c>
      <c r="G750" s="2">
        <v>0.75694444444444453</v>
      </c>
      <c r="H750" s="2">
        <v>0.79861111111111116</v>
      </c>
      <c r="I750" t="s">
        <v>317</v>
      </c>
      <c r="J750" s="6">
        <v>504141000</v>
      </c>
      <c r="K750" t="s">
        <v>888</v>
      </c>
      <c r="M750" s="5"/>
      <c r="N750">
        <v>16</v>
      </c>
      <c r="O750" s="14">
        <v>95</v>
      </c>
    </row>
    <row r="751" spans="1:15" x14ac:dyDescent="0.35">
      <c r="A751" t="s">
        <v>1674</v>
      </c>
      <c r="B751">
        <v>15</v>
      </c>
      <c r="C751" t="s">
        <v>1345</v>
      </c>
      <c r="D751">
        <v>20</v>
      </c>
      <c r="E751" s="1">
        <v>45069</v>
      </c>
      <c r="F751" s="1">
        <v>45097</v>
      </c>
      <c r="G751" s="2">
        <v>0.77083333333333337</v>
      </c>
      <c r="H751" s="2">
        <v>0.89583333333333337</v>
      </c>
      <c r="I751" t="s">
        <v>235</v>
      </c>
      <c r="J751" s="6">
        <v>504141000</v>
      </c>
      <c r="K751" t="s">
        <v>1346</v>
      </c>
      <c r="M751" s="5"/>
      <c r="N751">
        <v>12</v>
      </c>
      <c r="O751" s="14">
        <v>82</v>
      </c>
    </row>
    <row r="752" spans="1:15" x14ac:dyDescent="0.35">
      <c r="A752" t="s">
        <v>1675</v>
      </c>
      <c r="C752" t="s">
        <v>314</v>
      </c>
      <c r="D752">
        <v>4</v>
      </c>
      <c r="E752" s="1">
        <v>45098</v>
      </c>
      <c r="F752" s="1">
        <v>45098</v>
      </c>
      <c r="G752" s="2">
        <v>0.75</v>
      </c>
      <c r="H752" s="2">
        <v>0.875</v>
      </c>
      <c r="I752" t="s">
        <v>180</v>
      </c>
      <c r="J752" s="6">
        <v>504141000</v>
      </c>
      <c r="K752" t="s">
        <v>315</v>
      </c>
      <c r="M752" s="5"/>
      <c r="N752">
        <v>25</v>
      </c>
      <c r="O752" s="14">
        <v>0</v>
      </c>
    </row>
    <row r="753" spans="1:15" x14ac:dyDescent="0.35">
      <c r="A753" t="s">
        <v>1676</v>
      </c>
      <c r="B753">
        <v>13</v>
      </c>
      <c r="C753" t="s">
        <v>795</v>
      </c>
      <c r="D753">
        <v>14</v>
      </c>
      <c r="E753" s="1">
        <v>45049</v>
      </c>
      <c r="F753" s="1">
        <v>45098</v>
      </c>
      <c r="G753" s="2">
        <v>0.80555555555555547</v>
      </c>
      <c r="H753" s="2">
        <v>0.85763888888888884</v>
      </c>
      <c r="I753" t="s">
        <v>429</v>
      </c>
      <c r="J753" s="6">
        <v>504141000</v>
      </c>
      <c r="K753" t="s">
        <v>796</v>
      </c>
      <c r="M753" s="5"/>
      <c r="N753">
        <v>17</v>
      </c>
      <c r="O753" s="14">
        <v>68</v>
      </c>
    </row>
    <row r="754" spans="1:15" x14ac:dyDescent="0.35">
      <c r="A754" t="s">
        <v>1677</v>
      </c>
      <c r="B754">
        <v>1</v>
      </c>
      <c r="C754" t="s">
        <v>1678</v>
      </c>
      <c r="D754">
        <v>12</v>
      </c>
      <c r="E754" s="1">
        <v>45063</v>
      </c>
      <c r="F754" s="1">
        <v>45098</v>
      </c>
      <c r="G754" s="2">
        <v>0.75</v>
      </c>
      <c r="H754" s="2">
        <v>0.8125</v>
      </c>
      <c r="I754" t="s">
        <v>486</v>
      </c>
      <c r="K754" t="s">
        <v>463</v>
      </c>
      <c r="M754" s="5"/>
      <c r="N754">
        <v>9</v>
      </c>
      <c r="O754" s="14">
        <v>69</v>
      </c>
    </row>
    <row r="755" spans="1:15" x14ac:dyDescent="0.35">
      <c r="A755" t="s">
        <v>1679</v>
      </c>
      <c r="B755">
        <v>10</v>
      </c>
      <c r="C755" t="s">
        <v>1680</v>
      </c>
      <c r="D755">
        <v>3</v>
      </c>
      <c r="E755" s="1">
        <v>45098</v>
      </c>
      <c r="F755" s="1">
        <v>45098</v>
      </c>
      <c r="G755" s="2">
        <v>0.625</v>
      </c>
      <c r="H755" s="2">
        <v>0.70833333333333337</v>
      </c>
      <c r="I755" t="s">
        <v>1681</v>
      </c>
      <c r="J755" s="6">
        <v>5010042800</v>
      </c>
      <c r="K755" t="s">
        <v>1026</v>
      </c>
      <c r="M755" s="5"/>
      <c r="N755">
        <v>99</v>
      </c>
      <c r="O755" s="14">
        <v>0</v>
      </c>
    </row>
    <row r="756" spans="1:15" x14ac:dyDescent="0.35">
      <c r="A756" t="s">
        <v>1682</v>
      </c>
      <c r="B756">
        <v>13</v>
      </c>
      <c r="C756" t="s">
        <v>795</v>
      </c>
      <c r="D756">
        <v>14</v>
      </c>
      <c r="E756" s="1">
        <v>45049</v>
      </c>
      <c r="F756" s="1">
        <v>45098</v>
      </c>
      <c r="G756" s="2">
        <v>0.74305555555555547</v>
      </c>
      <c r="H756" s="2">
        <v>0.79513888888888884</v>
      </c>
      <c r="I756" t="s">
        <v>429</v>
      </c>
      <c r="J756" s="6">
        <v>504141000</v>
      </c>
      <c r="K756" t="s">
        <v>796</v>
      </c>
      <c r="M756" s="5"/>
      <c r="N756">
        <v>18</v>
      </c>
      <c r="O756" s="14">
        <v>68</v>
      </c>
    </row>
    <row r="757" spans="1:15" x14ac:dyDescent="0.35">
      <c r="A757" t="s">
        <v>1683</v>
      </c>
      <c r="B757">
        <v>13</v>
      </c>
      <c r="C757" t="s">
        <v>1684</v>
      </c>
      <c r="D757">
        <v>136</v>
      </c>
      <c r="E757" s="1">
        <v>44812</v>
      </c>
      <c r="F757" s="1">
        <v>45099</v>
      </c>
      <c r="G757" s="2">
        <v>0.77083333333333337</v>
      </c>
      <c r="H757" s="2">
        <v>0.89583333333333337</v>
      </c>
      <c r="I757" t="s">
        <v>459</v>
      </c>
      <c r="J757" s="6">
        <v>504141000</v>
      </c>
      <c r="K757" t="s">
        <v>1685</v>
      </c>
      <c r="M757" s="5"/>
      <c r="N757">
        <v>8</v>
      </c>
      <c r="O757" s="14">
        <v>0</v>
      </c>
    </row>
    <row r="758" spans="1:15" x14ac:dyDescent="0.35">
      <c r="A758" t="s">
        <v>1686</v>
      </c>
      <c r="B758">
        <v>13</v>
      </c>
      <c r="C758" t="s">
        <v>600</v>
      </c>
      <c r="D758">
        <v>10</v>
      </c>
      <c r="E758" s="1">
        <v>45036</v>
      </c>
      <c r="F758" s="1">
        <v>45099</v>
      </c>
      <c r="G758" s="2">
        <v>0.70833333333333337</v>
      </c>
      <c r="H758" s="2">
        <v>0.75</v>
      </c>
      <c r="I758" t="s">
        <v>721</v>
      </c>
      <c r="K758" t="s">
        <v>601</v>
      </c>
      <c r="M758" s="5"/>
      <c r="N758">
        <v>15</v>
      </c>
      <c r="O758" s="14">
        <v>48</v>
      </c>
    </row>
    <row r="759" spans="1:15" x14ac:dyDescent="0.35">
      <c r="A759" t="s">
        <v>1687</v>
      </c>
      <c r="B759">
        <v>15</v>
      </c>
      <c r="C759" t="s">
        <v>1667</v>
      </c>
      <c r="D759">
        <v>36</v>
      </c>
      <c r="E759" s="1">
        <v>45008</v>
      </c>
      <c r="F759" s="1">
        <v>45099</v>
      </c>
      <c r="G759" s="2">
        <v>0.77083333333333337</v>
      </c>
      <c r="H759" s="2">
        <v>0.89583333333333337</v>
      </c>
      <c r="I759" t="s">
        <v>591</v>
      </c>
      <c r="J759" s="6">
        <v>504141000</v>
      </c>
      <c r="K759" t="s">
        <v>228</v>
      </c>
      <c r="M759" s="5"/>
      <c r="N759">
        <v>10</v>
      </c>
      <c r="O759" s="14">
        <v>158</v>
      </c>
    </row>
    <row r="760" spans="1:15" x14ac:dyDescent="0.35">
      <c r="A760" t="s">
        <v>1688</v>
      </c>
      <c r="B760">
        <v>13</v>
      </c>
      <c r="C760" t="s">
        <v>1689</v>
      </c>
      <c r="D760">
        <v>14</v>
      </c>
      <c r="E760" s="1">
        <v>45043</v>
      </c>
      <c r="F760" s="1">
        <v>45099</v>
      </c>
      <c r="G760" s="2">
        <v>0.75</v>
      </c>
      <c r="H760" s="2">
        <v>0.8125</v>
      </c>
      <c r="I760" t="s">
        <v>486</v>
      </c>
      <c r="K760" t="s">
        <v>706</v>
      </c>
      <c r="M760" s="5"/>
      <c r="N760">
        <v>18</v>
      </c>
      <c r="O760" s="14">
        <v>71</v>
      </c>
    </row>
    <row r="761" spans="1:15" x14ac:dyDescent="0.35">
      <c r="A761" t="s">
        <v>1690</v>
      </c>
      <c r="B761">
        <v>13</v>
      </c>
      <c r="C761" t="s">
        <v>831</v>
      </c>
      <c r="D761">
        <v>12</v>
      </c>
      <c r="E761" s="1">
        <v>45050</v>
      </c>
      <c r="F761" s="1">
        <v>45099</v>
      </c>
      <c r="G761" s="2">
        <v>0.77083333333333337</v>
      </c>
      <c r="H761" s="2">
        <v>0.83333333333333337</v>
      </c>
      <c r="I761" t="s">
        <v>243</v>
      </c>
      <c r="J761" s="6">
        <v>504141000</v>
      </c>
      <c r="K761" t="s">
        <v>668</v>
      </c>
      <c r="M761" s="5"/>
      <c r="N761">
        <v>15</v>
      </c>
      <c r="O761" s="14">
        <v>61</v>
      </c>
    </row>
    <row r="762" spans="1:15" x14ac:dyDescent="0.35">
      <c r="A762" t="s">
        <v>1691</v>
      </c>
      <c r="B762">
        <v>13</v>
      </c>
      <c r="C762" t="s">
        <v>631</v>
      </c>
      <c r="D762">
        <v>43</v>
      </c>
      <c r="E762" s="1">
        <v>44820</v>
      </c>
      <c r="F762" s="1">
        <v>45100</v>
      </c>
      <c r="G762" s="2">
        <v>0.375</v>
      </c>
      <c r="H762" s="2">
        <v>0.41666666666666669</v>
      </c>
      <c r="I762" t="s">
        <v>429</v>
      </c>
      <c r="J762" s="6">
        <v>504141000</v>
      </c>
      <c r="K762" t="s">
        <v>1427</v>
      </c>
      <c r="M762" s="5"/>
      <c r="N762">
        <v>19</v>
      </c>
      <c r="O762" s="14">
        <v>155</v>
      </c>
    </row>
    <row r="763" spans="1:15" x14ac:dyDescent="0.35">
      <c r="A763" t="s">
        <v>1692</v>
      </c>
      <c r="B763">
        <v>13</v>
      </c>
      <c r="C763" t="s">
        <v>222</v>
      </c>
      <c r="D763">
        <v>5</v>
      </c>
      <c r="E763" s="1">
        <v>45100</v>
      </c>
      <c r="F763" s="1">
        <v>45100</v>
      </c>
      <c r="G763" s="2">
        <v>0.66666666666666663</v>
      </c>
      <c r="H763" s="2">
        <v>0.8125</v>
      </c>
      <c r="I763" t="s">
        <v>298</v>
      </c>
      <c r="J763" s="6">
        <v>504141000</v>
      </c>
      <c r="K763" t="s">
        <v>224</v>
      </c>
      <c r="M763" s="5"/>
      <c r="N763">
        <v>15</v>
      </c>
      <c r="O763" s="14">
        <v>26</v>
      </c>
    </row>
    <row r="764" spans="1:15" x14ac:dyDescent="0.35">
      <c r="A764" t="s">
        <v>1693</v>
      </c>
      <c r="B764">
        <v>13</v>
      </c>
      <c r="C764" t="s">
        <v>1426</v>
      </c>
      <c r="D764">
        <v>43</v>
      </c>
      <c r="E764" s="1">
        <v>44820</v>
      </c>
      <c r="F764" s="1">
        <v>45100</v>
      </c>
      <c r="G764" s="2">
        <v>0.4236111111111111</v>
      </c>
      <c r="H764" s="2">
        <v>0.46527777777777773</v>
      </c>
      <c r="I764" t="s">
        <v>429</v>
      </c>
      <c r="J764" s="6">
        <v>504141000</v>
      </c>
      <c r="K764" t="s">
        <v>1427</v>
      </c>
      <c r="M764" s="5"/>
      <c r="N764">
        <v>18</v>
      </c>
      <c r="O764" s="14">
        <v>154</v>
      </c>
    </row>
    <row r="765" spans="1:15" x14ac:dyDescent="0.35">
      <c r="A765" t="s">
        <v>1694</v>
      </c>
      <c r="B765">
        <v>13</v>
      </c>
      <c r="C765" t="s">
        <v>1628</v>
      </c>
      <c r="D765">
        <v>4</v>
      </c>
      <c r="E765" s="1">
        <v>45100</v>
      </c>
      <c r="F765" s="1">
        <v>45100</v>
      </c>
      <c r="G765" s="2">
        <v>0.66666666666666663</v>
      </c>
      <c r="H765" s="2">
        <v>0.79166666666666663</v>
      </c>
      <c r="I765" t="s">
        <v>223</v>
      </c>
      <c r="K765" t="s">
        <v>979</v>
      </c>
      <c r="M765" s="5"/>
      <c r="N765">
        <v>15</v>
      </c>
      <c r="O765" s="14">
        <v>23</v>
      </c>
    </row>
    <row r="766" spans="1:15" x14ac:dyDescent="0.35">
      <c r="A766" t="s">
        <v>1695</v>
      </c>
      <c r="B766">
        <v>10</v>
      </c>
      <c r="C766" t="s">
        <v>1696</v>
      </c>
      <c r="D766">
        <v>4</v>
      </c>
      <c r="E766" s="1">
        <v>45100</v>
      </c>
      <c r="F766" s="1">
        <v>45100</v>
      </c>
      <c r="G766" s="2">
        <v>0.60416666666666663</v>
      </c>
      <c r="H766" s="2">
        <v>0.72916666666666663</v>
      </c>
      <c r="I766" t="s">
        <v>419</v>
      </c>
      <c r="J766" s="6">
        <v>504141000</v>
      </c>
      <c r="K766" t="s">
        <v>426</v>
      </c>
      <c r="M766" s="5"/>
      <c r="N766">
        <v>15</v>
      </c>
      <c r="O766" s="14">
        <v>44</v>
      </c>
    </row>
    <row r="767" spans="1:15" x14ac:dyDescent="0.35">
      <c r="A767" t="s">
        <v>1697</v>
      </c>
      <c r="B767">
        <v>10</v>
      </c>
      <c r="C767" t="s">
        <v>1698</v>
      </c>
      <c r="D767">
        <v>4</v>
      </c>
      <c r="E767" s="1">
        <v>45100</v>
      </c>
      <c r="F767" s="1">
        <v>45100</v>
      </c>
      <c r="G767" s="2">
        <v>0.70833333333333337</v>
      </c>
      <c r="H767" s="2">
        <v>0.83333333333333337</v>
      </c>
      <c r="I767" t="s">
        <v>340</v>
      </c>
      <c r="J767" s="6">
        <v>504141000</v>
      </c>
      <c r="K767" t="s">
        <v>1699</v>
      </c>
      <c r="M767" s="5"/>
      <c r="N767">
        <v>30</v>
      </c>
      <c r="O767" s="14">
        <v>0</v>
      </c>
    </row>
    <row r="768" spans="1:15" x14ac:dyDescent="0.35">
      <c r="A768" t="s">
        <v>1700</v>
      </c>
      <c r="B768">
        <v>15</v>
      </c>
      <c r="C768" t="s">
        <v>1701</v>
      </c>
      <c r="D768">
        <v>15</v>
      </c>
      <c r="E768" s="1">
        <v>45100</v>
      </c>
      <c r="F768" s="1">
        <v>45101</v>
      </c>
      <c r="G768" s="2">
        <v>0.625</v>
      </c>
      <c r="H768" s="2">
        <v>0.83333333333333337</v>
      </c>
      <c r="I768" t="s">
        <v>329</v>
      </c>
      <c r="J768" s="6">
        <v>504141000</v>
      </c>
      <c r="K768" t="s">
        <v>481</v>
      </c>
      <c r="M768" s="5"/>
      <c r="N768">
        <v>9</v>
      </c>
      <c r="O768" s="14">
        <v>96</v>
      </c>
    </row>
    <row r="769" spans="1:15" x14ac:dyDescent="0.35">
      <c r="A769" t="s">
        <v>1702</v>
      </c>
      <c r="B769">
        <v>15</v>
      </c>
      <c r="C769" t="s">
        <v>234</v>
      </c>
      <c r="D769">
        <v>10</v>
      </c>
      <c r="E769" s="1">
        <v>45101</v>
      </c>
      <c r="F769" s="1">
        <v>45101</v>
      </c>
      <c r="G769" s="2">
        <v>0.375</v>
      </c>
      <c r="H769" s="2">
        <v>0.70833333333333337</v>
      </c>
      <c r="I769" t="s">
        <v>235</v>
      </c>
      <c r="J769" s="6">
        <v>504141000</v>
      </c>
      <c r="K769" t="s">
        <v>236</v>
      </c>
      <c r="M769" s="5"/>
      <c r="N769">
        <v>9</v>
      </c>
      <c r="O769" s="14">
        <v>75</v>
      </c>
    </row>
    <row r="770" spans="1:15" x14ac:dyDescent="0.35">
      <c r="A770" t="s">
        <v>1703</v>
      </c>
      <c r="B770">
        <v>8</v>
      </c>
      <c r="C770" t="s">
        <v>278</v>
      </c>
      <c r="D770">
        <v>10</v>
      </c>
      <c r="E770" s="1">
        <v>45101</v>
      </c>
      <c r="F770" s="1">
        <v>45101</v>
      </c>
      <c r="G770" s="2">
        <v>0.39583333333333331</v>
      </c>
      <c r="H770" s="2">
        <v>0.69791666666666663</v>
      </c>
      <c r="I770" t="s">
        <v>279</v>
      </c>
      <c r="J770" s="6">
        <v>504141000</v>
      </c>
      <c r="K770" t="s">
        <v>280</v>
      </c>
      <c r="M770" s="5"/>
      <c r="N770">
        <v>6</v>
      </c>
      <c r="O770" s="14">
        <v>45</v>
      </c>
    </row>
    <row r="771" spans="1:15" x14ac:dyDescent="0.35">
      <c r="A771" t="s">
        <v>1704</v>
      </c>
      <c r="B771">
        <v>13</v>
      </c>
      <c r="C771" t="s">
        <v>559</v>
      </c>
      <c r="D771">
        <v>18</v>
      </c>
      <c r="E771" s="1">
        <v>45033</v>
      </c>
      <c r="F771" s="1">
        <v>45103</v>
      </c>
      <c r="G771" s="2">
        <v>0.69791666666666663</v>
      </c>
      <c r="H771" s="2">
        <v>0.76041666666666663</v>
      </c>
      <c r="I771" t="s">
        <v>560</v>
      </c>
      <c r="K771" t="s">
        <v>561</v>
      </c>
      <c r="M771" s="5"/>
      <c r="N771">
        <v>15</v>
      </c>
      <c r="O771" s="14">
        <v>92</v>
      </c>
    </row>
    <row r="772" spans="1:15" x14ac:dyDescent="0.35">
      <c r="A772" t="s">
        <v>1705</v>
      </c>
      <c r="B772">
        <v>13</v>
      </c>
      <c r="C772" t="s">
        <v>559</v>
      </c>
      <c r="D772">
        <v>18</v>
      </c>
      <c r="E772" s="1">
        <v>45033</v>
      </c>
      <c r="F772" s="1">
        <v>45103</v>
      </c>
      <c r="G772" s="2">
        <v>0.77083333333333337</v>
      </c>
      <c r="H772" s="2">
        <v>0.83333333333333337</v>
      </c>
      <c r="I772" t="s">
        <v>560</v>
      </c>
      <c r="K772" t="s">
        <v>561</v>
      </c>
      <c r="M772" s="5"/>
      <c r="N772">
        <v>15</v>
      </c>
      <c r="O772" s="14">
        <v>92</v>
      </c>
    </row>
    <row r="773" spans="1:15" x14ac:dyDescent="0.35">
      <c r="A773" t="s">
        <v>1706</v>
      </c>
      <c r="B773">
        <v>1</v>
      </c>
      <c r="C773" t="s">
        <v>1707</v>
      </c>
      <c r="D773">
        <v>16</v>
      </c>
      <c r="E773" s="1">
        <v>45084</v>
      </c>
      <c r="F773" s="1">
        <v>45103</v>
      </c>
      <c r="G773" s="2">
        <v>0.77083333333333337</v>
      </c>
      <c r="H773" s="2">
        <v>0.85416666666666663</v>
      </c>
      <c r="I773" t="s">
        <v>385</v>
      </c>
      <c r="J773" s="6">
        <v>504141000</v>
      </c>
      <c r="K773" t="s">
        <v>588</v>
      </c>
      <c r="M773" s="5"/>
      <c r="N773">
        <v>9</v>
      </c>
      <c r="O773" s="14">
        <v>92</v>
      </c>
    </row>
    <row r="774" spans="1:15" x14ac:dyDescent="0.35">
      <c r="A774" t="s">
        <v>1708</v>
      </c>
      <c r="B774">
        <v>15</v>
      </c>
      <c r="C774" t="s">
        <v>1551</v>
      </c>
      <c r="D774">
        <v>26</v>
      </c>
      <c r="E774" s="1">
        <v>44991</v>
      </c>
      <c r="F774" s="1">
        <v>45103</v>
      </c>
      <c r="G774" s="2">
        <v>0.76041666666666663</v>
      </c>
      <c r="H774" s="2">
        <v>0.89583333333333337</v>
      </c>
      <c r="I774" t="s">
        <v>591</v>
      </c>
      <c r="J774" s="6">
        <v>504141000</v>
      </c>
      <c r="K774" t="s">
        <v>592</v>
      </c>
      <c r="M774" s="5"/>
      <c r="N774">
        <v>12</v>
      </c>
      <c r="O774" s="14">
        <v>114</v>
      </c>
    </row>
    <row r="775" spans="1:15" x14ac:dyDescent="0.35">
      <c r="A775" t="s">
        <v>1709</v>
      </c>
      <c r="B775">
        <v>13</v>
      </c>
      <c r="C775" t="s">
        <v>242</v>
      </c>
      <c r="D775">
        <v>19</v>
      </c>
      <c r="E775" s="1">
        <v>44984</v>
      </c>
      <c r="F775" s="1">
        <v>45103</v>
      </c>
      <c r="G775" s="2">
        <v>0.79166666666666663</v>
      </c>
      <c r="H775" s="2">
        <v>0.83333333333333337</v>
      </c>
      <c r="I775" t="s">
        <v>243</v>
      </c>
      <c r="J775" s="6">
        <v>504141000</v>
      </c>
      <c r="K775" t="s">
        <v>1710</v>
      </c>
      <c r="M775" s="5"/>
      <c r="N775">
        <v>15</v>
      </c>
      <c r="O775" s="14">
        <v>89</v>
      </c>
    </row>
    <row r="776" spans="1:15" x14ac:dyDescent="0.35">
      <c r="A776" t="s">
        <v>1711</v>
      </c>
      <c r="B776">
        <v>13</v>
      </c>
      <c r="C776" t="s">
        <v>242</v>
      </c>
      <c r="D776">
        <v>19</v>
      </c>
      <c r="E776" s="1">
        <v>44984</v>
      </c>
      <c r="F776" s="1">
        <v>45103</v>
      </c>
      <c r="G776" s="2">
        <v>0.83333333333333337</v>
      </c>
      <c r="H776" s="2">
        <v>0.875</v>
      </c>
      <c r="I776" t="s">
        <v>243</v>
      </c>
      <c r="J776" s="6">
        <v>504141000</v>
      </c>
      <c r="K776" t="s">
        <v>1710</v>
      </c>
      <c r="M776" s="5"/>
      <c r="N776">
        <v>15</v>
      </c>
      <c r="O776" s="14">
        <v>89</v>
      </c>
    </row>
    <row r="777" spans="1:15" x14ac:dyDescent="0.35">
      <c r="A777" t="s">
        <v>1712</v>
      </c>
      <c r="B777">
        <v>12</v>
      </c>
      <c r="C777" t="s">
        <v>1713</v>
      </c>
      <c r="D777">
        <v>49</v>
      </c>
      <c r="E777" s="1">
        <v>44936</v>
      </c>
      <c r="F777" s="1">
        <v>45104</v>
      </c>
      <c r="G777" s="2">
        <v>0.60416666666666663</v>
      </c>
      <c r="H777" s="2">
        <v>0.67708333333333337</v>
      </c>
      <c r="I777" t="s">
        <v>219</v>
      </c>
      <c r="J777" s="6">
        <v>504141000</v>
      </c>
      <c r="K777" t="s">
        <v>810</v>
      </c>
      <c r="M777" s="5"/>
      <c r="N777">
        <v>42</v>
      </c>
      <c r="O777" s="14">
        <v>0</v>
      </c>
    </row>
    <row r="778" spans="1:15" x14ac:dyDescent="0.35">
      <c r="A778" t="s">
        <v>1714</v>
      </c>
      <c r="B778">
        <v>13</v>
      </c>
      <c r="C778" t="s">
        <v>694</v>
      </c>
      <c r="D778">
        <v>12</v>
      </c>
      <c r="E778" s="1">
        <v>45041</v>
      </c>
      <c r="F778" s="1">
        <v>45104</v>
      </c>
      <c r="G778" s="2">
        <v>0.44791666666666669</v>
      </c>
      <c r="H778" s="2">
        <v>0.48958333333333331</v>
      </c>
      <c r="I778" t="s">
        <v>243</v>
      </c>
      <c r="J778" s="6">
        <v>504141000</v>
      </c>
      <c r="K778" t="s">
        <v>695</v>
      </c>
      <c r="M778" s="5"/>
      <c r="N778">
        <v>15</v>
      </c>
      <c r="O778" s="14">
        <v>70</v>
      </c>
    </row>
    <row r="779" spans="1:15" x14ac:dyDescent="0.35">
      <c r="A779" t="s">
        <v>1715</v>
      </c>
      <c r="B779">
        <v>1</v>
      </c>
      <c r="C779" t="s">
        <v>1716</v>
      </c>
      <c r="D779">
        <v>16</v>
      </c>
      <c r="E779" s="1">
        <v>45083</v>
      </c>
      <c r="F779" s="1">
        <v>45104</v>
      </c>
      <c r="G779" s="2">
        <v>0.77083333333333337</v>
      </c>
      <c r="H779" s="2">
        <v>0.85416666666666663</v>
      </c>
      <c r="I779" t="s">
        <v>486</v>
      </c>
      <c r="K779" t="s">
        <v>463</v>
      </c>
      <c r="M779" s="5"/>
      <c r="N779">
        <v>9</v>
      </c>
      <c r="O779" s="14">
        <v>92</v>
      </c>
    </row>
    <row r="780" spans="1:15" x14ac:dyDescent="0.35">
      <c r="A780" t="s">
        <v>1717</v>
      </c>
      <c r="B780">
        <v>2</v>
      </c>
      <c r="C780" t="s">
        <v>1417</v>
      </c>
      <c r="D780">
        <v>8</v>
      </c>
      <c r="E780" s="1">
        <v>45083</v>
      </c>
      <c r="F780" s="1">
        <v>45104</v>
      </c>
      <c r="G780" s="2">
        <v>0.375</v>
      </c>
      <c r="H780" s="2">
        <v>0.4375</v>
      </c>
      <c r="I780" t="s">
        <v>700</v>
      </c>
      <c r="K780" t="s">
        <v>1418</v>
      </c>
      <c r="M780" s="5"/>
      <c r="N780">
        <v>9</v>
      </c>
      <c r="O780" s="14">
        <v>38</v>
      </c>
    </row>
    <row r="781" spans="1:15" x14ac:dyDescent="0.35">
      <c r="A781" t="s">
        <v>1718</v>
      </c>
      <c r="B781">
        <v>13</v>
      </c>
      <c r="C781" t="s">
        <v>699</v>
      </c>
      <c r="D781">
        <v>6</v>
      </c>
      <c r="E781" s="1">
        <v>45083</v>
      </c>
      <c r="F781" s="1">
        <v>45104</v>
      </c>
      <c r="G781" s="2">
        <v>0.71875</v>
      </c>
      <c r="H781" s="2">
        <v>0.76041666666666663</v>
      </c>
      <c r="I781" t="s">
        <v>700</v>
      </c>
      <c r="K781" t="s">
        <v>701</v>
      </c>
      <c r="M781" s="5"/>
      <c r="N781">
        <v>10</v>
      </c>
      <c r="O781" s="14">
        <v>45</v>
      </c>
    </row>
    <row r="782" spans="1:15" x14ac:dyDescent="0.35">
      <c r="A782" t="s">
        <v>1719</v>
      </c>
      <c r="B782">
        <v>13</v>
      </c>
      <c r="C782" t="s">
        <v>703</v>
      </c>
      <c r="D782">
        <v>18</v>
      </c>
      <c r="E782" s="1">
        <v>45041</v>
      </c>
      <c r="F782" s="1">
        <v>45104</v>
      </c>
      <c r="G782" s="2">
        <v>0.375</v>
      </c>
      <c r="H782" s="2">
        <v>0.4375</v>
      </c>
      <c r="I782" t="s">
        <v>243</v>
      </c>
      <c r="J782" s="6">
        <v>504141000</v>
      </c>
      <c r="K782" t="s">
        <v>695</v>
      </c>
      <c r="M782" s="5"/>
      <c r="N782">
        <v>15</v>
      </c>
      <c r="O782" s="14">
        <v>105</v>
      </c>
    </row>
    <row r="783" spans="1:15" x14ac:dyDescent="0.35">
      <c r="A783" t="s">
        <v>1720</v>
      </c>
      <c r="B783">
        <v>12</v>
      </c>
      <c r="C783" t="s">
        <v>1721</v>
      </c>
      <c r="D783">
        <v>54</v>
      </c>
      <c r="E783" s="1">
        <v>44937</v>
      </c>
      <c r="F783" s="1">
        <v>45105</v>
      </c>
      <c r="G783" s="2">
        <v>0.60416666666666663</v>
      </c>
      <c r="H783" s="2">
        <v>0.67708333333333337</v>
      </c>
      <c r="I783" t="s">
        <v>219</v>
      </c>
      <c r="J783" s="6">
        <v>504141000</v>
      </c>
      <c r="K783" t="s">
        <v>1722</v>
      </c>
      <c r="M783" s="5"/>
      <c r="N783">
        <v>45</v>
      </c>
      <c r="O783" s="14">
        <v>0</v>
      </c>
    </row>
    <row r="784" spans="1:15" x14ac:dyDescent="0.35">
      <c r="A784" t="s">
        <v>1723</v>
      </c>
      <c r="B784">
        <v>10</v>
      </c>
      <c r="C784" t="s">
        <v>1724</v>
      </c>
      <c r="D784">
        <v>14</v>
      </c>
      <c r="E784" s="1">
        <v>45105</v>
      </c>
      <c r="F784" s="1">
        <v>45105</v>
      </c>
      <c r="G784" s="2">
        <v>0.33333333333333331</v>
      </c>
      <c r="H784" s="2">
        <v>0.75</v>
      </c>
      <c r="I784" t="s">
        <v>208</v>
      </c>
      <c r="K784" t="s">
        <v>596</v>
      </c>
      <c r="M784" s="5"/>
      <c r="N784">
        <v>12</v>
      </c>
      <c r="O784" s="14">
        <v>5</v>
      </c>
    </row>
    <row r="785" spans="1:15" x14ac:dyDescent="0.35">
      <c r="A785" t="s">
        <v>1725</v>
      </c>
      <c r="B785">
        <v>13</v>
      </c>
      <c r="C785" t="s">
        <v>1726</v>
      </c>
      <c r="D785">
        <v>16</v>
      </c>
      <c r="E785" s="1">
        <v>44986</v>
      </c>
      <c r="F785" s="1">
        <v>45105</v>
      </c>
      <c r="G785" s="2">
        <v>0.41666666666666669</v>
      </c>
      <c r="H785" s="2">
        <v>0.47916666666666669</v>
      </c>
      <c r="I785" t="s">
        <v>180</v>
      </c>
      <c r="J785" s="6">
        <v>504141000</v>
      </c>
      <c r="K785" t="s">
        <v>1727</v>
      </c>
      <c r="M785" s="5"/>
      <c r="N785">
        <v>15</v>
      </c>
      <c r="O785" s="14">
        <v>82</v>
      </c>
    </row>
    <row r="786" spans="1:15" x14ac:dyDescent="0.35">
      <c r="A786" t="s">
        <v>1728</v>
      </c>
      <c r="B786">
        <v>2</v>
      </c>
      <c r="C786" t="s">
        <v>1434</v>
      </c>
      <c r="D786">
        <v>8</v>
      </c>
      <c r="E786" s="1">
        <v>45084</v>
      </c>
      <c r="F786" s="1">
        <v>45105</v>
      </c>
      <c r="G786" s="2">
        <v>0.375</v>
      </c>
      <c r="H786" s="2">
        <v>0.4375</v>
      </c>
      <c r="I786" t="s">
        <v>700</v>
      </c>
      <c r="K786" t="s">
        <v>588</v>
      </c>
      <c r="M786" s="5"/>
      <c r="N786">
        <v>9</v>
      </c>
      <c r="O786" s="14">
        <v>38</v>
      </c>
    </row>
    <row r="787" spans="1:15" x14ac:dyDescent="0.35">
      <c r="A787" t="s">
        <v>1729</v>
      </c>
      <c r="B787">
        <v>13</v>
      </c>
      <c r="C787" t="s">
        <v>802</v>
      </c>
      <c r="D787">
        <v>20</v>
      </c>
      <c r="E787" s="1">
        <v>45042</v>
      </c>
      <c r="F787" s="1">
        <v>45105</v>
      </c>
      <c r="G787" s="2">
        <v>0.35416666666666669</v>
      </c>
      <c r="H787" s="2">
        <v>0.41666666666666669</v>
      </c>
      <c r="I787" t="s">
        <v>243</v>
      </c>
      <c r="J787" s="6">
        <v>504141000</v>
      </c>
      <c r="K787" t="s">
        <v>803</v>
      </c>
      <c r="M787" s="5"/>
      <c r="N787">
        <v>15</v>
      </c>
      <c r="O787" s="14">
        <v>102</v>
      </c>
    </row>
    <row r="788" spans="1:15" x14ac:dyDescent="0.35">
      <c r="A788" t="s">
        <v>1730</v>
      </c>
      <c r="B788">
        <v>13</v>
      </c>
      <c r="C788" t="s">
        <v>1249</v>
      </c>
      <c r="D788">
        <v>12</v>
      </c>
      <c r="E788" s="1">
        <v>45063</v>
      </c>
      <c r="F788" s="1">
        <v>45105</v>
      </c>
      <c r="G788" s="2">
        <v>0.42708333333333331</v>
      </c>
      <c r="H788" s="2">
        <v>0.47916666666666669</v>
      </c>
      <c r="I788" t="s">
        <v>243</v>
      </c>
      <c r="J788" s="6">
        <v>504141000</v>
      </c>
      <c r="K788" t="s">
        <v>803</v>
      </c>
      <c r="M788" s="5"/>
      <c r="N788">
        <v>16</v>
      </c>
      <c r="O788" s="14">
        <v>68</v>
      </c>
    </row>
    <row r="789" spans="1:15" x14ac:dyDescent="0.35">
      <c r="A789" t="s">
        <v>1731</v>
      </c>
      <c r="B789">
        <v>13</v>
      </c>
      <c r="C789" t="s">
        <v>1732</v>
      </c>
      <c r="D789">
        <v>16</v>
      </c>
      <c r="E789" s="1">
        <v>45008</v>
      </c>
      <c r="F789" s="1">
        <v>45106</v>
      </c>
      <c r="G789" s="2">
        <v>0.375</v>
      </c>
      <c r="H789" s="2">
        <v>0.41666666666666669</v>
      </c>
      <c r="I789" t="s">
        <v>239</v>
      </c>
      <c r="J789" s="6">
        <v>504141000</v>
      </c>
      <c r="K789" t="s">
        <v>251</v>
      </c>
      <c r="M789" s="5"/>
      <c r="N789">
        <v>12</v>
      </c>
      <c r="O789" s="14">
        <v>82</v>
      </c>
    </row>
    <row r="790" spans="1:15" x14ac:dyDescent="0.35">
      <c r="A790" t="s">
        <v>1733</v>
      </c>
      <c r="B790">
        <v>1</v>
      </c>
      <c r="C790" t="s">
        <v>1734</v>
      </c>
      <c r="D790">
        <v>16</v>
      </c>
      <c r="E790" s="1">
        <v>45078</v>
      </c>
      <c r="F790" s="1">
        <v>45106</v>
      </c>
      <c r="G790" s="2">
        <v>0.69791666666666663</v>
      </c>
      <c r="H790" s="2">
        <v>0.76041666666666663</v>
      </c>
      <c r="I790" t="s">
        <v>378</v>
      </c>
      <c r="J790" s="6">
        <v>504141000</v>
      </c>
      <c r="K790" t="s">
        <v>1167</v>
      </c>
      <c r="M790" s="5"/>
      <c r="N790">
        <v>9</v>
      </c>
      <c r="O790" s="14">
        <v>101</v>
      </c>
    </row>
    <row r="791" spans="1:15" x14ac:dyDescent="0.35">
      <c r="A791" t="s">
        <v>1735</v>
      </c>
      <c r="B791">
        <v>13</v>
      </c>
      <c r="C791" t="s">
        <v>1736</v>
      </c>
      <c r="D791">
        <v>14</v>
      </c>
      <c r="E791" s="1">
        <v>45029</v>
      </c>
      <c r="F791" s="1">
        <v>45106</v>
      </c>
      <c r="G791" s="2">
        <v>0.72916666666666663</v>
      </c>
      <c r="H791" s="2">
        <v>0.77083333333333337</v>
      </c>
      <c r="I791" t="s">
        <v>1737</v>
      </c>
      <c r="K791" t="s">
        <v>1738</v>
      </c>
      <c r="M791" s="5"/>
      <c r="N791">
        <v>12</v>
      </c>
      <c r="O791" s="14">
        <v>77</v>
      </c>
    </row>
    <row r="792" spans="1:15" x14ac:dyDescent="0.35">
      <c r="A792" t="s">
        <v>1739</v>
      </c>
      <c r="B792">
        <v>12</v>
      </c>
      <c r="C792" t="s">
        <v>1740</v>
      </c>
      <c r="D792">
        <v>47</v>
      </c>
      <c r="E792" s="1">
        <v>44938</v>
      </c>
      <c r="F792" s="1">
        <v>45106</v>
      </c>
      <c r="G792" s="2">
        <v>0.60416666666666663</v>
      </c>
      <c r="H792" s="2">
        <v>0.67708333333333337</v>
      </c>
      <c r="I792" t="s">
        <v>219</v>
      </c>
      <c r="J792" s="6">
        <v>504141000</v>
      </c>
      <c r="K792" t="s">
        <v>1741</v>
      </c>
      <c r="M792" s="5"/>
      <c r="N792">
        <v>64</v>
      </c>
      <c r="O792" s="14">
        <v>0</v>
      </c>
    </row>
    <row r="793" spans="1:15" x14ac:dyDescent="0.35">
      <c r="A793" t="s">
        <v>1742</v>
      </c>
      <c r="B793">
        <v>1</v>
      </c>
      <c r="C793" t="s">
        <v>1743</v>
      </c>
      <c r="D793">
        <v>16</v>
      </c>
      <c r="E793" s="1">
        <v>45090</v>
      </c>
      <c r="F793" s="1">
        <v>45106</v>
      </c>
      <c r="G793" s="2">
        <v>0.77083333333333337</v>
      </c>
      <c r="H793" s="2">
        <v>0.85416666666666663</v>
      </c>
      <c r="I793" t="s">
        <v>403</v>
      </c>
      <c r="J793" s="6">
        <v>504141000</v>
      </c>
      <c r="K793" t="s">
        <v>1744</v>
      </c>
      <c r="M793" s="5"/>
      <c r="N793">
        <v>9</v>
      </c>
      <c r="O793" s="14">
        <v>92</v>
      </c>
    </row>
    <row r="794" spans="1:15" x14ac:dyDescent="0.35">
      <c r="A794" t="s">
        <v>1745</v>
      </c>
      <c r="C794" t="s">
        <v>1746</v>
      </c>
      <c r="D794">
        <v>0</v>
      </c>
      <c r="E794" s="1">
        <v>44789</v>
      </c>
      <c r="F794" s="1">
        <v>45107</v>
      </c>
      <c r="I794" t="s">
        <v>177</v>
      </c>
      <c r="K794" t="s">
        <v>38</v>
      </c>
      <c r="M794" s="5"/>
      <c r="N794">
        <v>0</v>
      </c>
      <c r="O794" s="14">
        <v>0</v>
      </c>
    </row>
    <row r="795" spans="1:15" x14ac:dyDescent="0.35">
      <c r="A795" t="s">
        <v>1747</v>
      </c>
      <c r="B795">
        <v>1</v>
      </c>
      <c r="C795" t="s">
        <v>1748</v>
      </c>
      <c r="D795">
        <v>75</v>
      </c>
      <c r="E795" s="1">
        <v>44967</v>
      </c>
      <c r="F795" s="1">
        <v>45107</v>
      </c>
      <c r="G795" s="2">
        <v>0.35416666666666669</v>
      </c>
      <c r="H795" s="2">
        <v>0.49236111111111108</v>
      </c>
      <c r="I795" t="s">
        <v>378</v>
      </c>
      <c r="J795" s="6">
        <v>504141000</v>
      </c>
      <c r="K795" t="s">
        <v>399</v>
      </c>
      <c r="M795" s="5"/>
      <c r="N795">
        <v>15</v>
      </c>
      <c r="O795" s="14">
        <v>249</v>
      </c>
    </row>
    <row r="796" spans="1:15" x14ac:dyDescent="0.35">
      <c r="A796" t="s">
        <v>1749</v>
      </c>
      <c r="C796" t="s">
        <v>1284</v>
      </c>
      <c r="D796">
        <v>16</v>
      </c>
      <c r="E796" s="1">
        <v>45106</v>
      </c>
      <c r="F796" s="1">
        <v>45107</v>
      </c>
      <c r="G796" s="2">
        <v>0.375</v>
      </c>
      <c r="H796" s="2">
        <v>0.70833333333333337</v>
      </c>
      <c r="I796" t="s">
        <v>196</v>
      </c>
      <c r="J796" s="6">
        <v>504141000</v>
      </c>
      <c r="K796" t="s">
        <v>35</v>
      </c>
      <c r="M796" s="5"/>
      <c r="N796">
        <v>12</v>
      </c>
      <c r="O796" s="14">
        <v>0</v>
      </c>
    </row>
    <row r="797" spans="1:15" x14ac:dyDescent="0.35">
      <c r="A797" t="s">
        <v>1750</v>
      </c>
      <c r="B797">
        <v>15</v>
      </c>
      <c r="C797" t="s">
        <v>328</v>
      </c>
      <c r="D797">
        <v>22</v>
      </c>
      <c r="E797" s="1">
        <v>45079</v>
      </c>
      <c r="F797" s="1">
        <v>45107</v>
      </c>
      <c r="G797" s="2">
        <v>0.625</v>
      </c>
      <c r="H797" s="2">
        <v>0.875</v>
      </c>
      <c r="I797" t="s">
        <v>329</v>
      </c>
      <c r="J797" s="6">
        <v>504141000</v>
      </c>
      <c r="K797" t="s">
        <v>330</v>
      </c>
      <c r="M797" s="5"/>
      <c r="N797">
        <v>11</v>
      </c>
      <c r="O797" s="14">
        <v>135</v>
      </c>
    </row>
    <row r="798" spans="1:15" x14ac:dyDescent="0.35">
      <c r="A798" t="s">
        <v>1751</v>
      </c>
      <c r="B798">
        <v>2</v>
      </c>
      <c r="C798" t="s">
        <v>853</v>
      </c>
      <c r="D798">
        <v>10</v>
      </c>
      <c r="E798" s="1">
        <v>45058</v>
      </c>
      <c r="F798" s="1">
        <v>45114</v>
      </c>
      <c r="G798" s="2">
        <v>0.35416666666666669</v>
      </c>
      <c r="H798" s="2">
        <v>0.40625</v>
      </c>
      <c r="I798" t="s">
        <v>272</v>
      </c>
      <c r="K798" t="s">
        <v>273</v>
      </c>
      <c r="M798" s="5"/>
      <c r="N798">
        <v>9</v>
      </c>
      <c r="O798" s="14">
        <v>45</v>
      </c>
    </row>
    <row r="799" spans="1:15" x14ac:dyDescent="0.35">
      <c r="A799" t="s">
        <v>1752</v>
      </c>
      <c r="B799">
        <v>2</v>
      </c>
      <c r="C799" t="s">
        <v>271</v>
      </c>
      <c r="D799">
        <v>10</v>
      </c>
      <c r="E799" s="1">
        <v>45058</v>
      </c>
      <c r="F799" s="1">
        <v>45114</v>
      </c>
      <c r="G799" s="2">
        <v>0.41666666666666669</v>
      </c>
      <c r="H799" s="2">
        <v>0.46875</v>
      </c>
      <c r="I799" t="s">
        <v>272</v>
      </c>
      <c r="K799" t="s">
        <v>273</v>
      </c>
      <c r="M799" s="5"/>
      <c r="N799">
        <v>9</v>
      </c>
      <c r="O799" s="14">
        <v>45</v>
      </c>
    </row>
    <row r="800" spans="1:15" x14ac:dyDescent="0.35">
      <c r="A800" t="s">
        <v>1753</v>
      </c>
      <c r="B800">
        <v>2</v>
      </c>
      <c r="C800" t="s">
        <v>1754</v>
      </c>
      <c r="D800">
        <v>6</v>
      </c>
      <c r="E800" s="1">
        <v>44844</v>
      </c>
      <c r="F800" s="1">
        <v>45110</v>
      </c>
      <c r="G800" s="2">
        <v>0.70833333333333337</v>
      </c>
      <c r="H800" s="2">
        <v>0.75</v>
      </c>
      <c r="I800" t="s">
        <v>820</v>
      </c>
      <c r="J800" s="6">
        <v>504141000</v>
      </c>
      <c r="K800" t="s">
        <v>1226</v>
      </c>
      <c r="M800" s="5"/>
      <c r="N800">
        <v>16</v>
      </c>
      <c r="O800" s="14">
        <v>0</v>
      </c>
    </row>
    <row r="801" spans="1:15" x14ac:dyDescent="0.35">
      <c r="A801" t="s">
        <v>1755</v>
      </c>
      <c r="B801">
        <v>1</v>
      </c>
      <c r="C801" t="s">
        <v>1756</v>
      </c>
      <c r="D801">
        <v>24</v>
      </c>
      <c r="E801" s="1">
        <v>45005</v>
      </c>
      <c r="F801" s="1">
        <v>45110</v>
      </c>
      <c r="G801" s="2">
        <v>0.70833333333333337</v>
      </c>
      <c r="H801" s="2">
        <v>0.77083333333333337</v>
      </c>
      <c r="I801" t="s">
        <v>486</v>
      </c>
      <c r="K801" t="s">
        <v>1119</v>
      </c>
      <c r="M801" s="5"/>
      <c r="N801">
        <v>9</v>
      </c>
      <c r="O801" s="14">
        <v>138</v>
      </c>
    </row>
    <row r="802" spans="1:15" x14ac:dyDescent="0.35">
      <c r="A802" t="s">
        <v>1757</v>
      </c>
      <c r="B802">
        <v>14</v>
      </c>
      <c r="C802" t="s">
        <v>1758</v>
      </c>
      <c r="D802">
        <v>28</v>
      </c>
      <c r="E802" s="1">
        <v>44837</v>
      </c>
      <c r="F802" s="1">
        <v>45110</v>
      </c>
      <c r="G802" s="2">
        <v>0.77083333333333337</v>
      </c>
      <c r="H802" s="2">
        <v>0.83333333333333337</v>
      </c>
      <c r="I802" t="s">
        <v>494</v>
      </c>
      <c r="J802" s="6">
        <v>504141000</v>
      </c>
      <c r="K802" t="s">
        <v>1759</v>
      </c>
      <c r="M802" s="5"/>
      <c r="N802">
        <v>9</v>
      </c>
      <c r="O802" s="14">
        <v>162</v>
      </c>
    </row>
    <row r="803" spans="1:15" x14ac:dyDescent="0.35">
      <c r="A803" t="s">
        <v>1760</v>
      </c>
      <c r="B803">
        <v>1</v>
      </c>
      <c r="C803" t="s">
        <v>389</v>
      </c>
      <c r="D803">
        <v>75</v>
      </c>
      <c r="E803" s="1">
        <v>45061</v>
      </c>
      <c r="F803" s="1">
        <v>45111</v>
      </c>
      <c r="G803" s="2">
        <v>0.34027777777777773</v>
      </c>
      <c r="H803" s="2">
        <v>0.42708333333333331</v>
      </c>
      <c r="I803" t="s">
        <v>188</v>
      </c>
      <c r="J803" s="6">
        <v>504141000</v>
      </c>
      <c r="K803" t="s">
        <v>588</v>
      </c>
      <c r="M803" s="5"/>
      <c r="N803">
        <v>15</v>
      </c>
      <c r="O803" s="14">
        <v>218</v>
      </c>
    </row>
    <row r="804" spans="1:15" x14ac:dyDescent="0.35">
      <c r="A804" t="s">
        <v>1761</v>
      </c>
      <c r="B804">
        <v>1</v>
      </c>
      <c r="C804" t="s">
        <v>389</v>
      </c>
      <c r="D804">
        <v>75</v>
      </c>
      <c r="E804" s="1">
        <v>45061</v>
      </c>
      <c r="F804" s="1">
        <v>45111</v>
      </c>
      <c r="G804" s="2">
        <v>0.77083333333333337</v>
      </c>
      <c r="H804" s="2">
        <v>0.85763888888888884</v>
      </c>
      <c r="I804" t="s">
        <v>370</v>
      </c>
      <c r="J804" s="6">
        <v>504141000</v>
      </c>
      <c r="K804" t="s">
        <v>588</v>
      </c>
      <c r="M804" s="5"/>
      <c r="N804">
        <v>15</v>
      </c>
      <c r="O804" s="14">
        <v>218</v>
      </c>
    </row>
    <row r="805" spans="1:15" x14ac:dyDescent="0.35">
      <c r="A805" t="s">
        <v>1762</v>
      </c>
      <c r="B805">
        <v>1</v>
      </c>
      <c r="C805" t="s">
        <v>365</v>
      </c>
      <c r="D805">
        <v>75</v>
      </c>
      <c r="E805" s="1">
        <v>45061</v>
      </c>
      <c r="F805" s="1">
        <v>45111</v>
      </c>
      <c r="G805" s="2">
        <v>0.4375</v>
      </c>
      <c r="H805" s="2">
        <v>0.52430555555555558</v>
      </c>
      <c r="I805" t="s">
        <v>188</v>
      </c>
      <c r="J805" s="6">
        <v>504141000</v>
      </c>
      <c r="K805" t="s">
        <v>588</v>
      </c>
      <c r="M805" s="5"/>
      <c r="N805">
        <v>15</v>
      </c>
      <c r="O805" s="14">
        <v>218</v>
      </c>
    </row>
    <row r="806" spans="1:15" x14ac:dyDescent="0.35">
      <c r="A806" t="s">
        <v>1763</v>
      </c>
      <c r="B806">
        <v>1</v>
      </c>
      <c r="C806" t="s">
        <v>369</v>
      </c>
      <c r="D806">
        <v>75</v>
      </c>
      <c r="E806" s="1">
        <v>45061</v>
      </c>
      <c r="F806" s="1">
        <v>45111</v>
      </c>
      <c r="G806" s="2">
        <v>0.34027777777777773</v>
      </c>
      <c r="H806" s="2">
        <v>0.42708333333333331</v>
      </c>
      <c r="I806" t="s">
        <v>370</v>
      </c>
      <c r="J806" s="6">
        <v>504141000</v>
      </c>
      <c r="K806" t="s">
        <v>371</v>
      </c>
      <c r="M806" s="5"/>
      <c r="N806">
        <v>15</v>
      </c>
      <c r="O806" s="14">
        <v>218</v>
      </c>
    </row>
    <row r="807" spans="1:15" x14ac:dyDescent="0.35">
      <c r="A807" t="s">
        <v>1764</v>
      </c>
      <c r="B807">
        <v>1</v>
      </c>
      <c r="C807" t="s">
        <v>377</v>
      </c>
      <c r="D807">
        <v>75</v>
      </c>
      <c r="E807" s="1">
        <v>45061</v>
      </c>
      <c r="F807" s="1">
        <v>45111</v>
      </c>
      <c r="G807" s="2">
        <v>0.34027777777777773</v>
      </c>
      <c r="H807" s="2">
        <v>0.42708333333333331</v>
      </c>
      <c r="I807" t="s">
        <v>378</v>
      </c>
      <c r="J807" s="6">
        <v>504141000</v>
      </c>
      <c r="K807" t="s">
        <v>399</v>
      </c>
      <c r="M807" s="5"/>
      <c r="N807">
        <v>15</v>
      </c>
      <c r="O807" s="14">
        <v>218</v>
      </c>
    </row>
    <row r="808" spans="1:15" x14ac:dyDescent="0.35">
      <c r="A808" t="s">
        <v>1765</v>
      </c>
      <c r="B808">
        <v>1</v>
      </c>
      <c r="C808" t="s">
        <v>377</v>
      </c>
      <c r="D808">
        <v>75</v>
      </c>
      <c r="E808" s="1">
        <v>45061</v>
      </c>
      <c r="F808" s="1">
        <v>45111</v>
      </c>
      <c r="G808" s="2">
        <v>0.53472222222222221</v>
      </c>
      <c r="H808" s="2">
        <v>0.62152777777777779</v>
      </c>
      <c r="I808" t="s">
        <v>370</v>
      </c>
      <c r="J808" s="6">
        <v>504141000</v>
      </c>
      <c r="K808" t="s">
        <v>588</v>
      </c>
      <c r="M808" s="5"/>
      <c r="N808">
        <v>15</v>
      </c>
      <c r="O808" s="14">
        <v>218</v>
      </c>
    </row>
    <row r="809" spans="1:15" x14ac:dyDescent="0.35">
      <c r="A809" t="s">
        <v>1766</v>
      </c>
      <c r="B809">
        <v>1</v>
      </c>
      <c r="C809" t="s">
        <v>1170</v>
      </c>
      <c r="D809">
        <v>75</v>
      </c>
      <c r="E809" s="1">
        <v>45061</v>
      </c>
      <c r="F809" s="1">
        <v>45111</v>
      </c>
      <c r="G809" s="2">
        <v>0.4375</v>
      </c>
      <c r="H809" s="2">
        <v>0.52430555555555558</v>
      </c>
      <c r="I809" t="s">
        <v>378</v>
      </c>
      <c r="J809" s="6">
        <v>504141000</v>
      </c>
      <c r="K809" t="s">
        <v>1167</v>
      </c>
      <c r="M809" s="5"/>
      <c r="N809">
        <v>15</v>
      </c>
      <c r="O809" s="14">
        <v>218</v>
      </c>
    </row>
    <row r="810" spans="1:15" x14ac:dyDescent="0.35">
      <c r="A810" t="s">
        <v>1767</v>
      </c>
      <c r="B810">
        <v>1</v>
      </c>
      <c r="C810" t="s">
        <v>1768</v>
      </c>
      <c r="D810">
        <v>75</v>
      </c>
      <c r="E810" s="1">
        <v>45061</v>
      </c>
      <c r="F810" s="1">
        <v>45111</v>
      </c>
      <c r="G810" s="2">
        <v>0.4375</v>
      </c>
      <c r="H810" s="2">
        <v>0.52430555555555558</v>
      </c>
      <c r="I810" t="s">
        <v>370</v>
      </c>
      <c r="J810" s="6">
        <v>504141000</v>
      </c>
      <c r="K810" t="s">
        <v>382</v>
      </c>
      <c r="M810" s="5"/>
      <c r="N810">
        <v>15</v>
      </c>
      <c r="O810" s="14">
        <v>218</v>
      </c>
    </row>
    <row r="811" spans="1:15" x14ac:dyDescent="0.35">
      <c r="A811" t="s">
        <v>1769</v>
      </c>
      <c r="B811">
        <v>1</v>
      </c>
      <c r="C811" t="s">
        <v>369</v>
      </c>
      <c r="D811">
        <v>75</v>
      </c>
      <c r="E811" s="1">
        <v>45061</v>
      </c>
      <c r="F811" s="1">
        <v>45112</v>
      </c>
      <c r="G811" s="2">
        <v>0.77777777777777779</v>
      </c>
      <c r="H811" s="2">
        <v>0.86458333333333337</v>
      </c>
      <c r="I811" t="s">
        <v>1770</v>
      </c>
      <c r="K811" t="s">
        <v>382</v>
      </c>
      <c r="M811" s="5"/>
      <c r="N811">
        <v>15</v>
      </c>
      <c r="O811" s="14">
        <v>218</v>
      </c>
    </row>
    <row r="812" spans="1:15" x14ac:dyDescent="0.35">
      <c r="A812" t="s">
        <v>1771</v>
      </c>
      <c r="B812">
        <v>1</v>
      </c>
      <c r="C812" t="s">
        <v>377</v>
      </c>
      <c r="D812">
        <v>75</v>
      </c>
      <c r="E812" s="1">
        <v>45061</v>
      </c>
      <c r="F812" s="1">
        <v>45112</v>
      </c>
      <c r="G812" s="2">
        <v>0.77083333333333337</v>
      </c>
      <c r="H812" s="2">
        <v>0.85763888888888884</v>
      </c>
      <c r="I812" t="s">
        <v>375</v>
      </c>
      <c r="J812" s="6">
        <v>599936291</v>
      </c>
      <c r="K812" t="s">
        <v>373</v>
      </c>
      <c r="M812" s="5"/>
      <c r="N812">
        <v>15</v>
      </c>
      <c r="O812" s="14">
        <v>218</v>
      </c>
    </row>
    <row r="813" spans="1:15" x14ac:dyDescent="0.35">
      <c r="A813" t="s">
        <v>1772</v>
      </c>
      <c r="B813">
        <v>1</v>
      </c>
      <c r="C813" t="s">
        <v>1170</v>
      </c>
      <c r="D813">
        <v>75</v>
      </c>
      <c r="E813" s="1">
        <v>45061</v>
      </c>
      <c r="F813" s="1">
        <v>45112</v>
      </c>
      <c r="G813" s="2">
        <v>0.77083333333333337</v>
      </c>
      <c r="H813" s="2">
        <v>0.85763888888888884</v>
      </c>
      <c r="I813" t="s">
        <v>390</v>
      </c>
      <c r="J813" s="6">
        <v>599936291</v>
      </c>
      <c r="K813" t="s">
        <v>588</v>
      </c>
      <c r="M813" s="5"/>
      <c r="N813">
        <v>15</v>
      </c>
      <c r="O813" s="14">
        <v>218</v>
      </c>
    </row>
    <row r="814" spans="1:15" x14ac:dyDescent="0.35">
      <c r="A814" t="s">
        <v>1773</v>
      </c>
      <c r="B814">
        <v>8</v>
      </c>
      <c r="C814" t="s">
        <v>1774</v>
      </c>
      <c r="D814">
        <v>11</v>
      </c>
      <c r="E814" s="1">
        <v>45098</v>
      </c>
      <c r="F814" s="1">
        <v>45112</v>
      </c>
      <c r="G814" s="2">
        <v>0.72916666666666663</v>
      </c>
      <c r="H814" s="2">
        <v>0.84375</v>
      </c>
      <c r="I814" t="s">
        <v>433</v>
      </c>
      <c r="J814" s="6">
        <v>504141000</v>
      </c>
      <c r="K814" t="s">
        <v>309</v>
      </c>
      <c r="M814" s="5"/>
      <c r="N814">
        <v>9</v>
      </c>
      <c r="O814" s="14">
        <v>116</v>
      </c>
    </row>
    <row r="815" spans="1:15" x14ac:dyDescent="0.35">
      <c r="A815" t="s">
        <v>1775</v>
      </c>
      <c r="B815">
        <v>10</v>
      </c>
      <c r="C815" t="s">
        <v>1776</v>
      </c>
      <c r="D815">
        <v>3</v>
      </c>
      <c r="E815" s="1">
        <v>45112</v>
      </c>
      <c r="F815" s="1">
        <v>45112</v>
      </c>
      <c r="G815" s="2">
        <v>0.625</v>
      </c>
      <c r="H815" s="2">
        <v>0.70833333333333337</v>
      </c>
      <c r="I815" t="s">
        <v>1777</v>
      </c>
      <c r="J815" s="6">
        <v>1531810</v>
      </c>
      <c r="K815" t="s">
        <v>1026</v>
      </c>
      <c r="M815" s="5"/>
      <c r="N815">
        <v>99</v>
      </c>
      <c r="O815" s="14">
        <v>0</v>
      </c>
    </row>
    <row r="816" spans="1:15" x14ac:dyDescent="0.35">
      <c r="A816" t="s">
        <v>1778</v>
      </c>
      <c r="B816">
        <v>13</v>
      </c>
      <c r="C816" t="s">
        <v>720</v>
      </c>
      <c r="D816">
        <v>18</v>
      </c>
      <c r="E816" s="1">
        <v>45028</v>
      </c>
      <c r="F816" s="1">
        <v>45112</v>
      </c>
      <c r="G816" s="2">
        <v>0.70833333333333337</v>
      </c>
      <c r="H816" s="2">
        <v>0.75</v>
      </c>
      <c r="I816" t="s">
        <v>632</v>
      </c>
      <c r="J816" s="6">
        <v>504141000</v>
      </c>
      <c r="K816" t="s">
        <v>1779</v>
      </c>
      <c r="M816" s="5"/>
      <c r="N816">
        <v>18</v>
      </c>
      <c r="O816" s="14">
        <v>75</v>
      </c>
    </row>
    <row r="817" spans="1:15" x14ac:dyDescent="0.35">
      <c r="A817" t="s">
        <v>1780</v>
      </c>
      <c r="B817">
        <v>13</v>
      </c>
      <c r="C817" t="s">
        <v>720</v>
      </c>
      <c r="D817">
        <v>18</v>
      </c>
      <c r="E817" s="1">
        <v>45028</v>
      </c>
      <c r="F817" s="1">
        <v>45112</v>
      </c>
      <c r="G817" s="2">
        <v>0.80208333333333337</v>
      </c>
      <c r="H817" s="2">
        <v>0.84375</v>
      </c>
      <c r="I817" t="s">
        <v>721</v>
      </c>
      <c r="K817" t="s">
        <v>722</v>
      </c>
      <c r="M817" s="5"/>
      <c r="N817">
        <v>18</v>
      </c>
      <c r="O817" s="14">
        <v>100</v>
      </c>
    </row>
    <row r="818" spans="1:15" x14ac:dyDescent="0.35">
      <c r="A818" t="s">
        <v>1781</v>
      </c>
      <c r="B818">
        <v>3</v>
      </c>
      <c r="C818" t="s">
        <v>1782</v>
      </c>
      <c r="D818">
        <v>12</v>
      </c>
      <c r="E818" s="1">
        <v>45049</v>
      </c>
      <c r="F818" s="1">
        <v>45112</v>
      </c>
      <c r="G818" s="2">
        <v>0.77083333333333337</v>
      </c>
      <c r="H818" s="2">
        <v>0.83333333333333337</v>
      </c>
      <c r="I818" t="s">
        <v>385</v>
      </c>
      <c r="J818" s="6">
        <v>504141000</v>
      </c>
      <c r="K818" t="s">
        <v>1783</v>
      </c>
      <c r="M818" s="5"/>
      <c r="N818">
        <v>15</v>
      </c>
      <c r="O818" s="14">
        <v>53</v>
      </c>
    </row>
    <row r="819" spans="1:15" x14ac:dyDescent="0.35">
      <c r="A819" t="s">
        <v>1784</v>
      </c>
      <c r="B819">
        <v>1</v>
      </c>
      <c r="C819" t="s">
        <v>1785</v>
      </c>
      <c r="D819">
        <v>16</v>
      </c>
      <c r="E819" s="1">
        <v>45072</v>
      </c>
      <c r="F819" s="1">
        <v>45114</v>
      </c>
      <c r="G819" s="2">
        <v>0.625</v>
      </c>
      <c r="H819" s="2">
        <v>0.70833333333333337</v>
      </c>
      <c r="I819" t="s">
        <v>403</v>
      </c>
      <c r="J819" s="6">
        <v>504141000</v>
      </c>
      <c r="K819" t="s">
        <v>1054</v>
      </c>
      <c r="M819" s="5"/>
      <c r="N819">
        <v>9</v>
      </c>
      <c r="O819" s="14">
        <v>85</v>
      </c>
    </row>
    <row r="820" spans="1:15" x14ac:dyDescent="0.35">
      <c r="A820" t="s">
        <v>1786</v>
      </c>
      <c r="B820">
        <v>8</v>
      </c>
      <c r="C820" t="s">
        <v>1787</v>
      </c>
      <c r="D820">
        <v>14</v>
      </c>
      <c r="E820" s="1">
        <v>45090</v>
      </c>
      <c r="F820" s="1">
        <v>45118</v>
      </c>
      <c r="G820" s="2">
        <v>0.39583333333333331</v>
      </c>
      <c r="H820" s="2">
        <v>0.47916666666666669</v>
      </c>
      <c r="I820" t="s">
        <v>552</v>
      </c>
      <c r="J820" s="6">
        <v>504141000</v>
      </c>
      <c r="K820" t="s">
        <v>982</v>
      </c>
      <c r="M820" s="5"/>
      <c r="N820">
        <v>9</v>
      </c>
      <c r="O820" s="14">
        <v>124</v>
      </c>
    </row>
    <row r="821" spans="1:15" x14ac:dyDescent="0.35">
      <c r="A821" t="s">
        <v>1788</v>
      </c>
      <c r="B821">
        <v>8</v>
      </c>
      <c r="C821" t="s">
        <v>1789</v>
      </c>
      <c r="D821">
        <v>7</v>
      </c>
      <c r="E821" s="1">
        <v>45118</v>
      </c>
      <c r="F821" s="1">
        <v>45118</v>
      </c>
      <c r="G821" s="2">
        <v>0.41666666666666669</v>
      </c>
      <c r="H821" s="2">
        <v>0.625</v>
      </c>
      <c r="I821" t="s">
        <v>340</v>
      </c>
      <c r="J821" s="6">
        <v>504141000</v>
      </c>
      <c r="K821" t="s">
        <v>280</v>
      </c>
      <c r="M821" s="5"/>
      <c r="N821">
        <v>9</v>
      </c>
      <c r="O821" s="14">
        <v>10</v>
      </c>
    </row>
    <row r="822" spans="1:15" x14ac:dyDescent="0.35">
      <c r="A822" t="s">
        <v>1790</v>
      </c>
      <c r="B822">
        <v>8</v>
      </c>
      <c r="C822" t="s">
        <v>1791</v>
      </c>
      <c r="D822">
        <v>7</v>
      </c>
      <c r="E822" s="1">
        <v>45119</v>
      </c>
      <c r="F822" s="1">
        <v>45119</v>
      </c>
      <c r="G822" s="2">
        <v>0.375</v>
      </c>
      <c r="H822" s="2">
        <v>0.58333333333333337</v>
      </c>
      <c r="I822" t="s">
        <v>340</v>
      </c>
      <c r="J822" s="6">
        <v>504141000</v>
      </c>
      <c r="K822" t="s">
        <v>280</v>
      </c>
      <c r="M822" s="5"/>
      <c r="N822">
        <v>9</v>
      </c>
      <c r="O822" s="14">
        <v>10</v>
      </c>
    </row>
    <row r="823" spans="1:15" x14ac:dyDescent="0.35">
      <c r="A823" t="s">
        <v>1792</v>
      </c>
      <c r="B823">
        <v>10</v>
      </c>
      <c r="C823" t="s">
        <v>1793</v>
      </c>
      <c r="D823">
        <v>2</v>
      </c>
      <c r="E823" s="1">
        <v>45121</v>
      </c>
      <c r="F823" s="1">
        <v>45121</v>
      </c>
      <c r="G823" s="2">
        <v>0.625</v>
      </c>
      <c r="H823" s="2">
        <v>0.6875</v>
      </c>
      <c r="I823" t="s">
        <v>419</v>
      </c>
      <c r="J823" s="6">
        <v>504141000</v>
      </c>
      <c r="K823" t="s">
        <v>426</v>
      </c>
      <c r="M823" s="5"/>
      <c r="N823">
        <v>15</v>
      </c>
      <c r="O823" s="14">
        <v>22</v>
      </c>
    </row>
    <row r="824" spans="1:15" x14ac:dyDescent="0.35">
      <c r="A824" t="s">
        <v>1794</v>
      </c>
      <c r="B824">
        <v>10</v>
      </c>
      <c r="C824" t="s">
        <v>1795</v>
      </c>
      <c r="D824">
        <v>630</v>
      </c>
      <c r="E824" s="1">
        <v>45048</v>
      </c>
      <c r="F824" s="1">
        <v>45135</v>
      </c>
      <c r="G824" s="2">
        <v>0.375</v>
      </c>
      <c r="H824" s="2">
        <v>0.70833333333333337</v>
      </c>
      <c r="I824" t="s">
        <v>857</v>
      </c>
      <c r="J824" s="6">
        <v>504141000</v>
      </c>
      <c r="K824" t="s">
        <v>38</v>
      </c>
      <c r="M824" s="5"/>
      <c r="N824">
        <v>50</v>
      </c>
      <c r="O824" s="14">
        <v>16</v>
      </c>
    </row>
    <row r="825" spans="1:15" x14ac:dyDescent="0.35">
      <c r="A825" t="s">
        <v>1796</v>
      </c>
      <c r="C825" t="s">
        <v>1797</v>
      </c>
      <c r="D825">
        <v>0</v>
      </c>
      <c r="E825" s="1">
        <v>44830</v>
      </c>
      <c r="I825" t="s">
        <v>177</v>
      </c>
      <c r="K825" t="s">
        <v>38</v>
      </c>
      <c r="M825" s="5"/>
      <c r="N825">
        <v>0</v>
      </c>
      <c r="O825" s="14">
        <v>0</v>
      </c>
    </row>
    <row r="826" spans="1:15" x14ac:dyDescent="0.35">
      <c r="A826" t="s">
        <v>1798</v>
      </c>
      <c r="C826" t="s">
        <v>1799</v>
      </c>
      <c r="D826">
        <v>0</v>
      </c>
      <c r="E826" s="1">
        <v>44805</v>
      </c>
      <c r="F826" s="1">
        <v>45138</v>
      </c>
      <c r="K826" t="s">
        <v>38</v>
      </c>
      <c r="M826" s="5"/>
      <c r="N826">
        <v>0</v>
      </c>
      <c r="O826" s="14">
        <v>0</v>
      </c>
    </row>
    <row r="827" spans="1:15" x14ac:dyDescent="0.35">
      <c r="A827" t="s">
        <v>1800</v>
      </c>
      <c r="C827" t="s">
        <v>1801</v>
      </c>
      <c r="D827">
        <v>0</v>
      </c>
      <c r="E827" s="1">
        <v>44805</v>
      </c>
      <c r="F827" s="1">
        <v>45138</v>
      </c>
      <c r="K827" t="s">
        <v>38</v>
      </c>
      <c r="M827" s="5"/>
      <c r="N827">
        <v>0</v>
      </c>
      <c r="O827" s="14">
        <v>0</v>
      </c>
    </row>
    <row r="828" spans="1:15" x14ac:dyDescent="0.35">
      <c r="A828" t="s">
        <v>1802</v>
      </c>
      <c r="B828">
        <v>13</v>
      </c>
      <c r="C828" t="s">
        <v>1803</v>
      </c>
      <c r="D828">
        <v>8</v>
      </c>
      <c r="E828" s="1">
        <v>44774</v>
      </c>
      <c r="F828" s="1">
        <v>45138</v>
      </c>
      <c r="G828" s="2">
        <v>0.66666666666666663</v>
      </c>
      <c r="H828" s="2">
        <v>0.91666666666666663</v>
      </c>
      <c r="I828" t="s">
        <v>298</v>
      </c>
      <c r="J828" s="6">
        <v>504141000</v>
      </c>
      <c r="K828" t="s">
        <v>810</v>
      </c>
      <c r="M828" s="5"/>
      <c r="N828">
        <v>10</v>
      </c>
      <c r="O828" s="14">
        <v>150</v>
      </c>
    </row>
    <row r="829" spans="1:15" x14ac:dyDescent="0.35">
      <c r="A829" t="s">
        <v>1804</v>
      </c>
      <c r="C829" t="s">
        <v>1805</v>
      </c>
      <c r="D829">
        <v>0</v>
      </c>
      <c r="E829" s="1">
        <v>44774</v>
      </c>
      <c r="F829" s="1">
        <v>45138</v>
      </c>
      <c r="G829" s="2">
        <v>0.625</v>
      </c>
      <c r="H829" s="2">
        <v>0.75</v>
      </c>
      <c r="I829" t="s">
        <v>180</v>
      </c>
      <c r="J829" s="6">
        <v>504141000</v>
      </c>
      <c r="K829" t="s">
        <v>1806</v>
      </c>
      <c r="M829" s="5"/>
      <c r="N829">
        <v>12</v>
      </c>
      <c r="O829" s="14">
        <v>99</v>
      </c>
    </row>
    <row r="830" spans="1:15" x14ac:dyDescent="0.35">
      <c r="A830" t="s">
        <v>1807</v>
      </c>
      <c r="B830">
        <v>14</v>
      </c>
      <c r="C830" t="s">
        <v>1808</v>
      </c>
      <c r="D830">
        <v>0</v>
      </c>
      <c r="I830" t="s">
        <v>88</v>
      </c>
      <c r="J830" s="6">
        <v>504141000</v>
      </c>
      <c r="K830" t="s">
        <v>1809</v>
      </c>
      <c r="M830" s="5"/>
      <c r="N830">
        <v>0</v>
      </c>
      <c r="O830" s="14">
        <v>0</v>
      </c>
    </row>
    <row r="831" spans="1:15" x14ac:dyDescent="0.35">
      <c r="A831" t="s">
        <v>1810</v>
      </c>
      <c r="C831" t="s">
        <v>1811</v>
      </c>
      <c r="D831">
        <v>0</v>
      </c>
      <c r="E831" s="1">
        <v>44805</v>
      </c>
      <c r="F831" s="1">
        <v>45138</v>
      </c>
      <c r="I831" t="s">
        <v>177</v>
      </c>
      <c r="K831" t="s">
        <v>38</v>
      </c>
      <c r="M831" s="5"/>
      <c r="N831">
        <v>0</v>
      </c>
      <c r="O831" s="14">
        <v>0</v>
      </c>
    </row>
    <row r="832" spans="1:15" x14ac:dyDescent="0.35">
      <c r="A832" t="s">
        <v>1812</v>
      </c>
      <c r="C832" t="s">
        <v>1813</v>
      </c>
      <c r="D832">
        <v>0</v>
      </c>
      <c r="E832" s="1">
        <v>44805</v>
      </c>
      <c r="F832" s="1">
        <v>45138</v>
      </c>
      <c r="K832" t="s">
        <v>38</v>
      </c>
      <c r="M832" s="5"/>
      <c r="N832">
        <v>0</v>
      </c>
      <c r="O832" s="14">
        <v>0</v>
      </c>
    </row>
    <row r="833" spans="1:15" x14ac:dyDescent="0.35">
      <c r="A833" t="s">
        <v>1814</v>
      </c>
      <c r="C833" t="s">
        <v>1815</v>
      </c>
      <c r="D833">
        <v>6</v>
      </c>
      <c r="E833" s="1">
        <v>44967</v>
      </c>
      <c r="F833" s="1">
        <v>44967</v>
      </c>
      <c r="G833" s="2">
        <v>0.625</v>
      </c>
      <c r="H833" s="2">
        <v>0.79166666666666663</v>
      </c>
      <c r="I833" t="s">
        <v>486</v>
      </c>
      <c r="K833" t="s">
        <v>1816</v>
      </c>
      <c r="L833" t="s">
        <v>2057</v>
      </c>
      <c r="M833" s="5"/>
      <c r="N833">
        <v>70</v>
      </c>
      <c r="O833" s="14">
        <v>0</v>
      </c>
    </row>
    <row r="834" spans="1:15" x14ac:dyDescent="0.35">
      <c r="A834" t="s">
        <v>1817</v>
      </c>
      <c r="C834" t="s">
        <v>1815</v>
      </c>
      <c r="D834">
        <v>6</v>
      </c>
      <c r="E834" s="1">
        <v>44974</v>
      </c>
      <c r="F834" s="1">
        <v>44974</v>
      </c>
      <c r="G834" s="2">
        <v>0.625</v>
      </c>
      <c r="H834" s="2">
        <v>0.79166666666666663</v>
      </c>
      <c r="I834" t="s">
        <v>486</v>
      </c>
      <c r="K834" t="s">
        <v>1816</v>
      </c>
      <c r="L834" t="s">
        <v>2057</v>
      </c>
      <c r="M834" s="5"/>
      <c r="N834">
        <v>70</v>
      </c>
      <c r="O834" s="14">
        <v>0</v>
      </c>
    </row>
    <row r="835" spans="1:15" x14ac:dyDescent="0.35">
      <c r="A835" t="s">
        <v>1818</v>
      </c>
      <c r="C835" t="s">
        <v>1815</v>
      </c>
      <c r="D835">
        <v>6</v>
      </c>
      <c r="E835" s="1">
        <v>44981</v>
      </c>
      <c r="F835" s="1">
        <v>44981</v>
      </c>
      <c r="G835" s="2">
        <v>0.625</v>
      </c>
      <c r="H835" s="2">
        <v>0.79166666666666663</v>
      </c>
      <c r="I835" t="s">
        <v>486</v>
      </c>
      <c r="K835" t="s">
        <v>1816</v>
      </c>
      <c r="L835" t="s">
        <v>2057</v>
      </c>
      <c r="M835" s="5"/>
      <c r="N835">
        <v>70</v>
      </c>
      <c r="O835" s="14">
        <v>0</v>
      </c>
    </row>
    <row r="836" spans="1:15" x14ac:dyDescent="0.35">
      <c r="A836" t="s">
        <v>1819</v>
      </c>
      <c r="C836" t="s">
        <v>1815</v>
      </c>
      <c r="D836">
        <v>6</v>
      </c>
      <c r="E836" s="1">
        <v>44988</v>
      </c>
      <c r="F836" s="1">
        <v>44988</v>
      </c>
      <c r="G836" s="2">
        <v>0.625</v>
      </c>
      <c r="H836" s="2">
        <v>0.79166666666666663</v>
      </c>
      <c r="I836" t="s">
        <v>486</v>
      </c>
      <c r="K836" t="s">
        <v>1816</v>
      </c>
      <c r="L836" t="s">
        <v>2057</v>
      </c>
      <c r="M836" s="5"/>
      <c r="N836">
        <v>70</v>
      </c>
      <c r="O836" s="14">
        <v>0</v>
      </c>
    </row>
    <row r="837" spans="1:15" x14ac:dyDescent="0.35">
      <c r="A837" t="s">
        <v>1820</v>
      </c>
      <c r="C837" t="s">
        <v>1815</v>
      </c>
      <c r="D837">
        <v>6</v>
      </c>
      <c r="E837" s="1">
        <v>44995</v>
      </c>
      <c r="F837" s="1">
        <v>44995</v>
      </c>
      <c r="G837" s="2">
        <v>0.625</v>
      </c>
      <c r="H837" s="2">
        <v>0.79166666666666663</v>
      </c>
      <c r="I837" t="s">
        <v>486</v>
      </c>
      <c r="K837" t="s">
        <v>1816</v>
      </c>
      <c r="L837" t="s">
        <v>2057</v>
      </c>
      <c r="M837" s="5"/>
      <c r="N837">
        <v>70</v>
      </c>
      <c r="O837" s="14">
        <v>0</v>
      </c>
    </row>
    <row r="838" spans="1:15" x14ac:dyDescent="0.35">
      <c r="A838" t="s">
        <v>1821</v>
      </c>
      <c r="C838" t="s">
        <v>1815</v>
      </c>
      <c r="D838">
        <v>6</v>
      </c>
      <c r="E838" s="1">
        <v>45002</v>
      </c>
      <c r="F838" s="1">
        <v>45002</v>
      </c>
      <c r="G838" s="2">
        <v>0.625</v>
      </c>
      <c r="H838" s="2">
        <v>0.79166666666666663</v>
      </c>
      <c r="I838" t="s">
        <v>486</v>
      </c>
      <c r="K838" t="s">
        <v>1816</v>
      </c>
      <c r="L838" t="s">
        <v>2057</v>
      </c>
      <c r="M838" s="5"/>
      <c r="N838">
        <v>70</v>
      </c>
      <c r="O838" s="14">
        <v>0</v>
      </c>
    </row>
    <row r="839" spans="1:15" x14ac:dyDescent="0.35">
      <c r="A839" t="s">
        <v>1822</v>
      </c>
      <c r="C839" t="s">
        <v>1815</v>
      </c>
      <c r="D839">
        <v>6</v>
      </c>
      <c r="E839" s="1">
        <v>45009</v>
      </c>
      <c r="F839" s="1">
        <v>45009</v>
      </c>
      <c r="G839" s="2">
        <v>0.625</v>
      </c>
      <c r="H839" s="2">
        <v>0.79166666666666663</v>
      </c>
      <c r="I839" t="s">
        <v>486</v>
      </c>
      <c r="K839" t="s">
        <v>1816</v>
      </c>
      <c r="L839" t="s">
        <v>2057</v>
      </c>
      <c r="M839" s="5"/>
      <c r="N839">
        <v>70</v>
      </c>
      <c r="O839" s="14">
        <v>0</v>
      </c>
    </row>
    <row r="840" spans="1:15" x14ac:dyDescent="0.35">
      <c r="A840" t="s">
        <v>1823</v>
      </c>
      <c r="B840">
        <v>1</v>
      </c>
      <c r="C840" t="s">
        <v>1824</v>
      </c>
      <c r="D840">
        <v>2</v>
      </c>
      <c r="E840" s="1">
        <v>44993</v>
      </c>
      <c r="F840" s="1">
        <v>44993</v>
      </c>
      <c r="G840" s="2">
        <v>0.41666666666666669</v>
      </c>
      <c r="H840" s="2">
        <v>0.47916666666666669</v>
      </c>
      <c r="I840" t="s">
        <v>1825</v>
      </c>
      <c r="J840" s="6">
        <v>504141000</v>
      </c>
      <c r="K840" t="s">
        <v>1826</v>
      </c>
      <c r="M840" s="5"/>
      <c r="N840">
        <v>9</v>
      </c>
      <c r="O840" s="14">
        <v>0</v>
      </c>
    </row>
    <row r="841" spans="1:15" x14ac:dyDescent="0.35">
      <c r="A841" t="s">
        <v>1827</v>
      </c>
      <c r="B841">
        <v>1</v>
      </c>
      <c r="C841" t="s">
        <v>1824</v>
      </c>
      <c r="D841">
        <v>2</v>
      </c>
      <c r="E841" s="1">
        <v>45035</v>
      </c>
      <c r="F841" s="1">
        <v>45035</v>
      </c>
      <c r="G841" s="2">
        <v>0.41666666666666669</v>
      </c>
      <c r="H841" s="2">
        <v>0.47916666666666669</v>
      </c>
      <c r="I841" t="s">
        <v>1825</v>
      </c>
      <c r="J841" s="6">
        <v>504141000</v>
      </c>
      <c r="K841" t="s">
        <v>1826</v>
      </c>
      <c r="M841" s="5"/>
      <c r="N841">
        <v>9</v>
      </c>
      <c r="O841" s="14">
        <v>0</v>
      </c>
    </row>
    <row r="842" spans="1:15" x14ac:dyDescent="0.35">
      <c r="A842" t="s">
        <v>1828</v>
      </c>
      <c r="C842" t="s">
        <v>176</v>
      </c>
      <c r="D842">
        <v>0</v>
      </c>
      <c r="E842" s="1">
        <v>44805</v>
      </c>
      <c r="F842" s="1">
        <v>45122</v>
      </c>
      <c r="I842" t="s">
        <v>177</v>
      </c>
      <c r="K842" t="s">
        <v>38</v>
      </c>
      <c r="M842" s="5"/>
      <c r="N842">
        <v>0</v>
      </c>
      <c r="O842" s="14">
        <v>0</v>
      </c>
    </row>
    <row r="843" spans="1:15" x14ac:dyDescent="0.35">
      <c r="A843" t="s">
        <v>1829</v>
      </c>
      <c r="B843">
        <v>1</v>
      </c>
      <c r="C843" t="s">
        <v>1830</v>
      </c>
      <c r="D843">
        <v>2</v>
      </c>
      <c r="E843" s="1">
        <v>44993</v>
      </c>
      <c r="F843" s="1">
        <v>44993</v>
      </c>
      <c r="G843" s="2">
        <v>0.35416666666666669</v>
      </c>
      <c r="H843" s="2">
        <v>0.41666666666666669</v>
      </c>
      <c r="I843" t="s">
        <v>1825</v>
      </c>
      <c r="J843" s="6">
        <v>504141000</v>
      </c>
      <c r="K843" t="s">
        <v>1831</v>
      </c>
      <c r="M843" s="5"/>
      <c r="N843">
        <v>9</v>
      </c>
      <c r="O843" s="14">
        <v>0</v>
      </c>
    </row>
    <row r="844" spans="1:15" x14ac:dyDescent="0.35">
      <c r="A844" t="s">
        <v>1832</v>
      </c>
      <c r="B844">
        <v>1</v>
      </c>
      <c r="C844" t="s">
        <v>1833</v>
      </c>
      <c r="D844">
        <v>2</v>
      </c>
      <c r="E844" s="1">
        <v>44994</v>
      </c>
      <c r="F844" s="1">
        <v>44994</v>
      </c>
      <c r="G844" s="2">
        <v>0.35416666666666669</v>
      </c>
      <c r="H844" s="2">
        <v>0.41666666666666669</v>
      </c>
      <c r="I844" t="s">
        <v>1825</v>
      </c>
      <c r="J844" s="6">
        <v>504141000</v>
      </c>
      <c r="K844" t="s">
        <v>1834</v>
      </c>
      <c r="M844" s="5"/>
      <c r="N844">
        <v>9</v>
      </c>
      <c r="O844" s="14">
        <v>0</v>
      </c>
    </row>
    <row r="845" spans="1:15" x14ac:dyDescent="0.35">
      <c r="A845" t="s">
        <v>1835</v>
      </c>
      <c r="B845">
        <v>1</v>
      </c>
      <c r="C845" t="s">
        <v>1836</v>
      </c>
      <c r="D845">
        <v>2</v>
      </c>
      <c r="E845" s="1">
        <v>44995</v>
      </c>
      <c r="F845" s="1">
        <v>44995</v>
      </c>
      <c r="G845" s="2">
        <v>0.35416666666666669</v>
      </c>
      <c r="H845" s="2">
        <v>0.41666666666666669</v>
      </c>
      <c r="I845" t="s">
        <v>1825</v>
      </c>
      <c r="J845" s="6">
        <v>504141000</v>
      </c>
      <c r="K845" t="s">
        <v>1834</v>
      </c>
      <c r="M845" s="5"/>
      <c r="N845">
        <v>9</v>
      </c>
      <c r="O845" s="14">
        <v>0</v>
      </c>
    </row>
    <row r="846" spans="1:15" x14ac:dyDescent="0.35">
      <c r="A846" t="s">
        <v>1837</v>
      </c>
      <c r="B846">
        <v>1</v>
      </c>
      <c r="C846" t="s">
        <v>1838</v>
      </c>
      <c r="D846">
        <v>2</v>
      </c>
      <c r="E846" s="1">
        <v>45002</v>
      </c>
      <c r="F846" s="1">
        <v>45002</v>
      </c>
      <c r="G846" s="2">
        <v>0.35416666666666669</v>
      </c>
      <c r="H846" s="2">
        <v>0.41666666666666669</v>
      </c>
      <c r="I846" t="s">
        <v>1825</v>
      </c>
      <c r="J846" s="6">
        <v>504141000</v>
      </c>
      <c r="K846" t="s">
        <v>1834</v>
      </c>
      <c r="M846" s="5"/>
      <c r="N846">
        <v>9</v>
      </c>
      <c r="O846" s="14">
        <v>0</v>
      </c>
    </row>
    <row r="847" spans="1:15" x14ac:dyDescent="0.35">
      <c r="A847" t="s">
        <v>1839</v>
      </c>
      <c r="B847">
        <v>1</v>
      </c>
      <c r="C847" t="s">
        <v>1830</v>
      </c>
      <c r="D847">
        <v>2</v>
      </c>
      <c r="E847" s="1">
        <v>45035</v>
      </c>
      <c r="F847" s="1">
        <v>45035</v>
      </c>
      <c r="G847" s="2">
        <v>0.35416666666666669</v>
      </c>
      <c r="H847" s="2">
        <v>0.41666666666666669</v>
      </c>
      <c r="I847" t="s">
        <v>1825</v>
      </c>
      <c r="J847" s="6">
        <v>504141000</v>
      </c>
      <c r="K847" t="s">
        <v>1831</v>
      </c>
      <c r="M847" s="5"/>
      <c r="N847">
        <v>9</v>
      </c>
      <c r="O847" s="14">
        <v>0</v>
      </c>
    </row>
    <row r="848" spans="1:15" x14ac:dyDescent="0.35">
      <c r="A848" t="s">
        <v>1840</v>
      </c>
      <c r="B848">
        <v>1</v>
      </c>
      <c r="C848" t="s">
        <v>1833</v>
      </c>
      <c r="D848">
        <v>2</v>
      </c>
      <c r="E848" s="1">
        <v>45036</v>
      </c>
      <c r="F848" s="1">
        <v>45036</v>
      </c>
      <c r="G848" s="2">
        <v>0.35416666666666669</v>
      </c>
      <c r="H848" s="2">
        <v>0.41666666666666669</v>
      </c>
      <c r="I848" t="s">
        <v>1825</v>
      </c>
      <c r="J848" s="6">
        <v>504141000</v>
      </c>
      <c r="K848" t="s">
        <v>1834</v>
      </c>
      <c r="M848" s="5"/>
      <c r="N848">
        <v>9</v>
      </c>
      <c r="O848" s="14">
        <v>0</v>
      </c>
    </row>
    <row r="849" spans="1:15" x14ac:dyDescent="0.35">
      <c r="A849" t="s">
        <v>1841</v>
      </c>
      <c r="B849">
        <v>1</v>
      </c>
      <c r="C849" t="s">
        <v>1836</v>
      </c>
      <c r="D849">
        <v>2</v>
      </c>
      <c r="E849" s="1">
        <v>45037</v>
      </c>
      <c r="F849" s="1">
        <v>45037</v>
      </c>
      <c r="G849" s="2">
        <v>0.35416666666666669</v>
      </c>
      <c r="H849" s="2">
        <v>0.41666666666666669</v>
      </c>
      <c r="I849" t="s">
        <v>1825</v>
      </c>
      <c r="J849" s="6">
        <v>504141000</v>
      </c>
      <c r="K849" t="s">
        <v>1834</v>
      </c>
      <c r="M849" s="5"/>
      <c r="N849">
        <v>9</v>
      </c>
      <c r="O849" s="14">
        <v>0</v>
      </c>
    </row>
    <row r="850" spans="1:15" x14ac:dyDescent="0.35">
      <c r="A850" t="s">
        <v>1842</v>
      </c>
      <c r="B850">
        <v>1</v>
      </c>
      <c r="C850" t="s">
        <v>1838</v>
      </c>
      <c r="D850">
        <v>2</v>
      </c>
      <c r="E850" s="1">
        <v>45044</v>
      </c>
      <c r="F850" s="1">
        <v>45044</v>
      </c>
      <c r="G850" s="2">
        <v>0.35416666666666669</v>
      </c>
      <c r="H850" s="2">
        <v>0.41666666666666669</v>
      </c>
      <c r="I850" t="s">
        <v>1825</v>
      </c>
      <c r="J850" s="6">
        <v>504141000</v>
      </c>
      <c r="K850" t="s">
        <v>1834</v>
      </c>
      <c r="M850" s="5"/>
      <c r="N850">
        <v>9</v>
      </c>
      <c r="O850" s="14">
        <v>0</v>
      </c>
    </row>
    <row r="851" spans="1:15" x14ac:dyDescent="0.35">
      <c r="A851" t="s">
        <v>1843</v>
      </c>
      <c r="B851">
        <v>14</v>
      </c>
      <c r="C851" t="s">
        <v>1844</v>
      </c>
      <c r="D851">
        <v>3</v>
      </c>
      <c r="E851" s="1">
        <v>45001</v>
      </c>
      <c r="F851" s="1">
        <v>45001</v>
      </c>
      <c r="G851" s="2">
        <v>0.79166666666666663</v>
      </c>
      <c r="H851" s="2">
        <v>0.875</v>
      </c>
      <c r="I851" t="s">
        <v>88</v>
      </c>
      <c r="J851" s="6">
        <v>504141000</v>
      </c>
      <c r="K851" t="s">
        <v>1845</v>
      </c>
      <c r="M851" s="5"/>
      <c r="N851">
        <v>150</v>
      </c>
      <c r="O851" s="14">
        <v>5</v>
      </c>
    </row>
    <row r="852" spans="1:15" x14ac:dyDescent="0.35">
      <c r="A852" t="s">
        <v>1846</v>
      </c>
      <c r="C852" t="s">
        <v>1847</v>
      </c>
      <c r="D852">
        <v>0</v>
      </c>
      <c r="E852" s="1">
        <v>44760</v>
      </c>
      <c r="F852" s="1">
        <v>45107</v>
      </c>
      <c r="G852" s="2">
        <v>0.6875</v>
      </c>
      <c r="H852" s="2">
        <v>0.70833333333333337</v>
      </c>
      <c r="I852" t="s">
        <v>24</v>
      </c>
      <c r="K852" t="s">
        <v>41</v>
      </c>
      <c r="M852" s="5"/>
      <c r="N852">
        <v>0</v>
      </c>
      <c r="O852" s="14">
        <v>0</v>
      </c>
    </row>
    <row r="853" spans="1:15" x14ac:dyDescent="0.35">
      <c r="A853" t="s">
        <v>1848</v>
      </c>
      <c r="C853" t="s">
        <v>1849</v>
      </c>
      <c r="D853">
        <v>0</v>
      </c>
      <c r="E853" s="1">
        <v>44760</v>
      </c>
      <c r="F853" s="1">
        <v>45107</v>
      </c>
      <c r="G853" s="2">
        <v>0.66666666666666663</v>
      </c>
      <c r="H853" s="2">
        <v>0.6875</v>
      </c>
      <c r="I853" t="s">
        <v>24</v>
      </c>
      <c r="K853" t="s">
        <v>41</v>
      </c>
      <c r="M853" s="5"/>
      <c r="N853">
        <v>0</v>
      </c>
      <c r="O853" s="14">
        <v>0</v>
      </c>
    </row>
    <row r="854" spans="1:15" x14ac:dyDescent="0.35">
      <c r="A854" t="s">
        <v>1850</v>
      </c>
      <c r="B854">
        <v>1</v>
      </c>
      <c r="C854" t="s">
        <v>1851</v>
      </c>
      <c r="D854">
        <v>0</v>
      </c>
      <c r="I854" t="s">
        <v>1852</v>
      </c>
      <c r="J854" s="6">
        <v>504141000</v>
      </c>
      <c r="K854" t="s">
        <v>588</v>
      </c>
      <c r="M854" s="5"/>
      <c r="N854">
        <v>0</v>
      </c>
      <c r="O854" s="14">
        <v>0</v>
      </c>
    </row>
    <row r="855" spans="1:15" x14ac:dyDescent="0.35">
      <c r="A855" t="s">
        <v>1853</v>
      </c>
      <c r="B855">
        <v>1</v>
      </c>
      <c r="C855" t="s">
        <v>1854</v>
      </c>
      <c r="D855">
        <v>0</v>
      </c>
      <c r="I855" t="s">
        <v>1855</v>
      </c>
      <c r="J855" s="6">
        <v>504141000</v>
      </c>
      <c r="K855" t="s">
        <v>588</v>
      </c>
      <c r="M855" s="5"/>
      <c r="N855">
        <v>0</v>
      </c>
      <c r="O855" s="14">
        <v>0</v>
      </c>
    </row>
    <row r="856" spans="1:15" x14ac:dyDescent="0.35">
      <c r="A856" t="s">
        <v>1856</v>
      </c>
      <c r="B856">
        <v>13</v>
      </c>
      <c r="C856" t="s">
        <v>1114</v>
      </c>
      <c r="D856">
        <v>40</v>
      </c>
      <c r="E856" s="1">
        <v>44818</v>
      </c>
      <c r="F856" s="1">
        <v>45063</v>
      </c>
      <c r="G856" s="2">
        <v>0.79166666666666663</v>
      </c>
      <c r="H856" s="2">
        <v>0.83333333333333337</v>
      </c>
      <c r="I856" t="s">
        <v>1383</v>
      </c>
      <c r="K856" t="s">
        <v>1384</v>
      </c>
      <c r="M856" s="5"/>
      <c r="N856">
        <v>21</v>
      </c>
      <c r="O856" s="14">
        <v>133</v>
      </c>
    </row>
    <row r="857" spans="1:15" x14ac:dyDescent="0.35">
      <c r="A857" t="s">
        <v>1857</v>
      </c>
      <c r="B857">
        <v>1</v>
      </c>
      <c r="C857" t="s">
        <v>1858</v>
      </c>
      <c r="D857">
        <v>12</v>
      </c>
      <c r="E857" s="1">
        <v>45108</v>
      </c>
      <c r="F857" s="1">
        <v>45108</v>
      </c>
      <c r="G857" s="2">
        <v>0.33333333333333331</v>
      </c>
      <c r="H857" s="2">
        <v>0.70833333333333337</v>
      </c>
      <c r="I857" t="s">
        <v>366</v>
      </c>
      <c r="J857" s="6">
        <v>504141000</v>
      </c>
      <c r="K857" t="s">
        <v>1859</v>
      </c>
      <c r="M857" s="5"/>
      <c r="N857">
        <v>5</v>
      </c>
      <c r="O857" s="14">
        <v>220</v>
      </c>
    </row>
    <row r="858" spans="1:15" x14ac:dyDescent="0.35">
      <c r="A858" t="s">
        <v>1860</v>
      </c>
      <c r="B858">
        <v>1</v>
      </c>
      <c r="C858" t="s">
        <v>1861</v>
      </c>
      <c r="D858">
        <v>40</v>
      </c>
      <c r="E858" s="1">
        <v>44847</v>
      </c>
      <c r="F858" s="1">
        <v>45029</v>
      </c>
      <c r="G858" s="2">
        <v>0.69791666666666663</v>
      </c>
      <c r="H858" s="2">
        <v>0.76041666666666663</v>
      </c>
      <c r="I858" t="s">
        <v>820</v>
      </c>
      <c r="J858" s="6">
        <v>504141000</v>
      </c>
      <c r="K858" t="s">
        <v>821</v>
      </c>
      <c r="M858" s="5"/>
      <c r="N858">
        <v>9</v>
      </c>
      <c r="O858" s="14">
        <v>231</v>
      </c>
    </row>
    <row r="859" spans="1:15" x14ac:dyDescent="0.35">
      <c r="A859" t="s">
        <v>1862</v>
      </c>
      <c r="B859">
        <v>1</v>
      </c>
      <c r="C859" t="s">
        <v>1863</v>
      </c>
      <c r="D859">
        <v>75</v>
      </c>
      <c r="E859" s="1">
        <v>44963</v>
      </c>
      <c r="F859" s="1">
        <v>45077</v>
      </c>
      <c r="G859" s="2">
        <v>0.77083333333333337</v>
      </c>
      <c r="H859" s="2">
        <v>0.85763888888888884</v>
      </c>
      <c r="I859" t="s">
        <v>486</v>
      </c>
      <c r="K859" t="s">
        <v>1864</v>
      </c>
      <c r="M859" s="5"/>
      <c r="N859">
        <v>12</v>
      </c>
      <c r="O859" s="14">
        <v>218</v>
      </c>
    </row>
    <row r="860" spans="1:15" x14ac:dyDescent="0.35">
      <c r="A860" t="s">
        <v>1865</v>
      </c>
      <c r="B860">
        <v>13</v>
      </c>
      <c r="C860" t="s">
        <v>1866</v>
      </c>
      <c r="D860">
        <v>5</v>
      </c>
      <c r="E860" s="1">
        <v>44970</v>
      </c>
      <c r="F860" s="1">
        <v>44970</v>
      </c>
      <c r="G860" s="2">
        <v>0.75</v>
      </c>
      <c r="H860" s="2">
        <v>0.89583333333333337</v>
      </c>
      <c r="I860" t="s">
        <v>298</v>
      </c>
      <c r="J860" s="6">
        <v>504141000</v>
      </c>
      <c r="K860" t="s">
        <v>1867</v>
      </c>
      <c r="M860" s="5"/>
      <c r="N860">
        <v>15</v>
      </c>
      <c r="O860" s="14">
        <v>26</v>
      </c>
    </row>
    <row r="861" spans="1:15" x14ac:dyDescent="0.35">
      <c r="A861" t="s">
        <v>1868</v>
      </c>
      <c r="B861">
        <v>1</v>
      </c>
      <c r="C861" t="s">
        <v>1869</v>
      </c>
      <c r="D861">
        <v>40</v>
      </c>
      <c r="E861" s="1">
        <v>44841</v>
      </c>
      <c r="F861" s="1">
        <v>45009</v>
      </c>
      <c r="G861" s="2">
        <v>0.625</v>
      </c>
      <c r="H861" s="2">
        <v>0.6875</v>
      </c>
      <c r="I861" t="s">
        <v>403</v>
      </c>
      <c r="J861" s="6">
        <v>504141000</v>
      </c>
      <c r="K861" t="s">
        <v>1054</v>
      </c>
      <c r="M861" s="5"/>
      <c r="N861">
        <v>9</v>
      </c>
      <c r="O861" s="14">
        <v>212</v>
      </c>
    </row>
    <row r="862" spans="1:15" x14ac:dyDescent="0.35">
      <c r="A862" t="s">
        <v>1870</v>
      </c>
      <c r="B862">
        <v>1</v>
      </c>
      <c r="C862" t="s">
        <v>1871</v>
      </c>
      <c r="D862">
        <v>40</v>
      </c>
      <c r="E862" s="1">
        <v>44840</v>
      </c>
      <c r="F862" s="1">
        <v>45015</v>
      </c>
      <c r="G862" s="2">
        <v>0.42708333333333331</v>
      </c>
      <c r="H862" s="2">
        <v>0.48958333333333331</v>
      </c>
      <c r="I862" t="s">
        <v>403</v>
      </c>
      <c r="J862" s="6">
        <v>504141000</v>
      </c>
      <c r="K862" t="s">
        <v>1176</v>
      </c>
      <c r="M862" s="5"/>
      <c r="N862">
        <v>9</v>
      </c>
      <c r="O862" s="14">
        <v>226</v>
      </c>
    </row>
    <row r="863" spans="1:15" x14ac:dyDescent="0.35">
      <c r="A863" t="s">
        <v>1872</v>
      </c>
      <c r="B863">
        <v>10</v>
      </c>
      <c r="C863" t="s">
        <v>1873</v>
      </c>
      <c r="D863">
        <v>4</v>
      </c>
      <c r="E863" s="1">
        <v>44999</v>
      </c>
      <c r="F863" s="1">
        <v>44999</v>
      </c>
      <c r="G863" s="2">
        <v>0.41666666666666669</v>
      </c>
      <c r="H863" s="2">
        <v>0.54166666666666663</v>
      </c>
      <c r="I863" t="s">
        <v>1874</v>
      </c>
      <c r="K863" t="s">
        <v>1875</v>
      </c>
      <c r="M863" s="5"/>
      <c r="N863">
        <v>15</v>
      </c>
      <c r="O863" s="14">
        <v>0</v>
      </c>
    </row>
    <row r="864" spans="1:15" x14ac:dyDescent="0.35">
      <c r="A864" t="s">
        <v>1876</v>
      </c>
      <c r="B864">
        <v>1</v>
      </c>
      <c r="C864" t="s">
        <v>1877</v>
      </c>
      <c r="D864">
        <v>40</v>
      </c>
      <c r="E864" s="1">
        <v>44845</v>
      </c>
      <c r="F864" s="1">
        <v>45013</v>
      </c>
      <c r="G864" s="2">
        <v>0.4375</v>
      </c>
      <c r="H864" s="2">
        <v>0.5</v>
      </c>
      <c r="I864" t="s">
        <v>466</v>
      </c>
      <c r="J864" s="6">
        <v>504141000</v>
      </c>
      <c r="K864" t="s">
        <v>397</v>
      </c>
      <c r="M864" s="5"/>
      <c r="N864">
        <v>9</v>
      </c>
      <c r="O864" s="14">
        <v>231</v>
      </c>
    </row>
    <row r="865" spans="1:15" x14ac:dyDescent="0.35">
      <c r="A865" t="s">
        <v>1878</v>
      </c>
      <c r="B865">
        <v>10</v>
      </c>
      <c r="C865" t="s">
        <v>1879</v>
      </c>
      <c r="D865">
        <v>3</v>
      </c>
      <c r="E865" s="1">
        <v>45014</v>
      </c>
      <c r="F865" s="1">
        <v>45014</v>
      </c>
      <c r="G865" s="2">
        <v>0.41666666666666669</v>
      </c>
      <c r="H865" s="2">
        <v>0.5</v>
      </c>
      <c r="I865" t="s">
        <v>1880</v>
      </c>
      <c r="K865" t="s">
        <v>1875</v>
      </c>
      <c r="M865" s="5"/>
      <c r="N865">
        <v>20</v>
      </c>
      <c r="O865" s="14">
        <v>0</v>
      </c>
    </row>
    <row r="866" spans="1:15" x14ac:dyDescent="0.35">
      <c r="A866" t="s">
        <v>1881</v>
      </c>
      <c r="B866">
        <v>1</v>
      </c>
      <c r="C866" t="s">
        <v>1882</v>
      </c>
      <c r="D866">
        <v>40</v>
      </c>
      <c r="E866" s="1">
        <v>44847</v>
      </c>
      <c r="F866" s="1">
        <v>45015</v>
      </c>
      <c r="G866" s="2">
        <v>0.35416666666666669</v>
      </c>
      <c r="H866" s="2">
        <v>0.41666666666666669</v>
      </c>
      <c r="I866" t="s">
        <v>494</v>
      </c>
      <c r="J866" s="6">
        <v>504141000</v>
      </c>
      <c r="K866" t="s">
        <v>449</v>
      </c>
      <c r="M866" s="5"/>
      <c r="N866">
        <v>9</v>
      </c>
      <c r="O866" s="14">
        <v>231</v>
      </c>
    </row>
    <row r="867" spans="1:15" x14ac:dyDescent="0.35">
      <c r="A867" t="s">
        <v>1883</v>
      </c>
      <c r="B867">
        <v>1</v>
      </c>
      <c r="C867" t="s">
        <v>1884</v>
      </c>
      <c r="D867">
        <v>40</v>
      </c>
      <c r="E867" s="1">
        <v>44845</v>
      </c>
      <c r="F867" s="1">
        <v>45034</v>
      </c>
      <c r="G867" s="2">
        <v>0.42708333333333331</v>
      </c>
      <c r="H867" s="2">
        <v>0.48958333333333331</v>
      </c>
      <c r="I867" t="s">
        <v>448</v>
      </c>
      <c r="J867" s="6">
        <v>504141000</v>
      </c>
      <c r="K867" t="s">
        <v>1100</v>
      </c>
      <c r="M867" s="5"/>
      <c r="N867">
        <v>9</v>
      </c>
      <c r="O867" s="14">
        <v>226</v>
      </c>
    </row>
    <row r="868" spans="1:15" x14ac:dyDescent="0.35">
      <c r="A868" t="s">
        <v>1885</v>
      </c>
      <c r="B868">
        <v>10</v>
      </c>
      <c r="C868" t="s">
        <v>1886</v>
      </c>
      <c r="D868">
        <v>3</v>
      </c>
      <c r="E868" s="1">
        <v>45028</v>
      </c>
      <c r="F868" s="1">
        <v>45028</v>
      </c>
      <c r="G868" s="2">
        <v>0.58333333333333337</v>
      </c>
      <c r="H868" s="2">
        <v>0.66666666666666663</v>
      </c>
      <c r="I868" t="s">
        <v>1887</v>
      </c>
      <c r="J868" s="6">
        <v>282253105</v>
      </c>
      <c r="K868" t="s">
        <v>1875</v>
      </c>
      <c r="M868" s="5"/>
      <c r="N868">
        <v>15</v>
      </c>
      <c r="O868" s="14">
        <v>0</v>
      </c>
    </row>
    <row r="869" spans="1:15" x14ac:dyDescent="0.35">
      <c r="A869" t="s">
        <v>1888</v>
      </c>
      <c r="B869">
        <v>1</v>
      </c>
      <c r="C869" t="s">
        <v>1889</v>
      </c>
      <c r="D869">
        <v>40</v>
      </c>
      <c r="E869" s="1">
        <v>44848</v>
      </c>
      <c r="F869" s="1">
        <v>45016</v>
      </c>
      <c r="G869" s="2">
        <v>0.42708333333333331</v>
      </c>
      <c r="H869" s="2">
        <v>0.48958333333333331</v>
      </c>
      <c r="I869" t="s">
        <v>583</v>
      </c>
      <c r="J869" s="6">
        <v>504141000</v>
      </c>
      <c r="K869" t="s">
        <v>449</v>
      </c>
      <c r="M869" s="5"/>
      <c r="N869">
        <v>9</v>
      </c>
      <c r="O869" s="14">
        <v>231</v>
      </c>
    </row>
    <row r="870" spans="1:15" x14ac:dyDescent="0.35">
      <c r="A870" t="s">
        <v>1890</v>
      </c>
      <c r="B870">
        <v>1</v>
      </c>
      <c r="C870" t="s">
        <v>1884</v>
      </c>
      <c r="D870">
        <v>40</v>
      </c>
      <c r="E870" s="1">
        <v>44852</v>
      </c>
      <c r="F870" s="1">
        <v>45027</v>
      </c>
      <c r="G870" s="2">
        <v>0.42708333333333331</v>
      </c>
      <c r="H870" s="2">
        <v>0.48958333333333331</v>
      </c>
      <c r="I870" t="s">
        <v>180</v>
      </c>
      <c r="J870" s="6">
        <v>504141000</v>
      </c>
      <c r="K870" t="s">
        <v>1891</v>
      </c>
      <c r="M870" s="5"/>
      <c r="N870">
        <v>9</v>
      </c>
      <c r="O870" s="14">
        <v>226</v>
      </c>
    </row>
    <row r="871" spans="1:15" x14ac:dyDescent="0.35">
      <c r="A871" t="s">
        <v>1892</v>
      </c>
      <c r="B871">
        <v>1</v>
      </c>
      <c r="C871" t="s">
        <v>1889</v>
      </c>
      <c r="D871">
        <v>40</v>
      </c>
      <c r="E871" s="1">
        <v>44853</v>
      </c>
      <c r="F871" s="1">
        <v>45014</v>
      </c>
      <c r="G871" s="2">
        <v>0.77083333333333337</v>
      </c>
      <c r="H871" s="2">
        <v>0.83333333333333337</v>
      </c>
      <c r="I871" t="s">
        <v>378</v>
      </c>
      <c r="J871" s="6">
        <v>504141000</v>
      </c>
      <c r="K871" t="s">
        <v>1119</v>
      </c>
      <c r="M871" s="5"/>
      <c r="N871">
        <v>10</v>
      </c>
      <c r="O871" s="14">
        <v>231</v>
      </c>
    </row>
    <row r="872" spans="1:15" x14ac:dyDescent="0.35">
      <c r="A872" t="s">
        <v>1893</v>
      </c>
      <c r="B872">
        <v>13</v>
      </c>
      <c r="C872" t="s">
        <v>1894</v>
      </c>
      <c r="D872">
        <v>16</v>
      </c>
      <c r="E872" s="1">
        <v>44946</v>
      </c>
      <c r="F872" s="1">
        <v>45037</v>
      </c>
      <c r="G872" s="2">
        <v>0.8125</v>
      </c>
      <c r="H872" s="2">
        <v>0.85416666666666663</v>
      </c>
      <c r="I872" t="s">
        <v>429</v>
      </c>
      <c r="J872" s="6">
        <v>504141000</v>
      </c>
      <c r="K872" t="s">
        <v>962</v>
      </c>
      <c r="M872" s="5"/>
      <c r="N872">
        <v>10</v>
      </c>
      <c r="O872" s="14">
        <v>106</v>
      </c>
    </row>
    <row r="873" spans="1:15" x14ac:dyDescent="0.35">
      <c r="A873" t="s">
        <v>1895</v>
      </c>
      <c r="B873">
        <v>1</v>
      </c>
      <c r="C873" t="s">
        <v>1896</v>
      </c>
      <c r="D873">
        <v>40</v>
      </c>
      <c r="E873" s="1">
        <v>44853</v>
      </c>
      <c r="F873" s="1">
        <v>45014</v>
      </c>
      <c r="G873" s="2">
        <v>0.77083333333333337</v>
      </c>
      <c r="H873" s="2">
        <v>0.83333333333333337</v>
      </c>
      <c r="I873" t="s">
        <v>583</v>
      </c>
      <c r="J873" s="6">
        <v>504141000</v>
      </c>
      <c r="K873" t="s">
        <v>1897</v>
      </c>
      <c r="M873" s="5"/>
      <c r="N873">
        <v>9</v>
      </c>
      <c r="O873" s="14">
        <v>226</v>
      </c>
    </row>
    <row r="874" spans="1:15" x14ac:dyDescent="0.35">
      <c r="A874" t="s">
        <v>1898</v>
      </c>
      <c r="B874">
        <v>2</v>
      </c>
      <c r="C874" t="s">
        <v>1899</v>
      </c>
      <c r="D874">
        <v>4</v>
      </c>
      <c r="E874" s="1">
        <v>44994</v>
      </c>
      <c r="F874" s="1">
        <v>44994</v>
      </c>
      <c r="G874" s="2">
        <v>0.72916666666666663</v>
      </c>
      <c r="H874" s="2">
        <v>0.85416666666666663</v>
      </c>
      <c r="I874" t="s">
        <v>204</v>
      </c>
      <c r="J874" s="6">
        <v>504141000</v>
      </c>
      <c r="K874" t="s">
        <v>1900</v>
      </c>
      <c r="M874" s="5"/>
      <c r="N874">
        <v>14</v>
      </c>
      <c r="O874" s="14">
        <v>23</v>
      </c>
    </row>
    <row r="875" spans="1:15" x14ac:dyDescent="0.35">
      <c r="A875" t="s">
        <v>1901</v>
      </c>
      <c r="B875">
        <v>2</v>
      </c>
      <c r="C875" t="s">
        <v>1150</v>
      </c>
      <c r="D875">
        <v>2</v>
      </c>
      <c r="E875" s="1">
        <v>45051</v>
      </c>
      <c r="F875" s="1">
        <v>45051</v>
      </c>
      <c r="G875" s="2">
        <v>0.77083333333333337</v>
      </c>
      <c r="H875" s="2">
        <v>0.83333333333333337</v>
      </c>
      <c r="I875" t="s">
        <v>188</v>
      </c>
      <c r="J875" s="6">
        <v>504141000</v>
      </c>
      <c r="K875" t="s">
        <v>1151</v>
      </c>
      <c r="M875" s="5"/>
      <c r="N875">
        <v>18</v>
      </c>
      <c r="O875" s="14">
        <v>8</v>
      </c>
    </row>
    <row r="876" spans="1:15" x14ac:dyDescent="0.35">
      <c r="A876" t="s">
        <v>1902</v>
      </c>
      <c r="B876">
        <v>2</v>
      </c>
      <c r="C876" t="s">
        <v>1899</v>
      </c>
      <c r="D876">
        <v>4</v>
      </c>
      <c r="E876" s="1">
        <v>45057</v>
      </c>
      <c r="F876" s="1">
        <v>45057</v>
      </c>
      <c r="G876" s="2">
        <v>0.72916666666666663</v>
      </c>
      <c r="H876" s="2">
        <v>0.85416666666666663</v>
      </c>
      <c r="I876" t="s">
        <v>204</v>
      </c>
      <c r="J876" s="6">
        <v>504141000</v>
      </c>
      <c r="K876" t="s">
        <v>1900</v>
      </c>
      <c r="M876" s="5"/>
      <c r="N876">
        <v>14</v>
      </c>
      <c r="O876" s="14">
        <v>23</v>
      </c>
    </row>
    <row r="877" spans="1:15" x14ac:dyDescent="0.35">
      <c r="A877" t="s">
        <v>1903</v>
      </c>
      <c r="B877">
        <v>1</v>
      </c>
      <c r="C877" t="s">
        <v>1904</v>
      </c>
      <c r="D877">
        <v>12</v>
      </c>
      <c r="E877" s="1">
        <v>45003</v>
      </c>
      <c r="F877" s="1">
        <v>45003</v>
      </c>
      <c r="G877" s="2">
        <v>0.33333333333333331</v>
      </c>
      <c r="H877" s="2">
        <v>0.70833333333333337</v>
      </c>
      <c r="I877" t="s">
        <v>378</v>
      </c>
      <c r="J877" s="6">
        <v>504141000</v>
      </c>
      <c r="K877" t="s">
        <v>1859</v>
      </c>
      <c r="M877" s="5"/>
      <c r="N877">
        <v>12</v>
      </c>
      <c r="O877" s="14">
        <v>170</v>
      </c>
    </row>
    <row r="878" spans="1:15" x14ac:dyDescent="0.35">
      <c r="A878" t="s">
        <v>1905</v>
      </c>
      <c r="B878">
        <v>1</v>
      </c>
      <c r="C878" t="s">
        <v>1906</v>
      </c>
      <c r="D878">
        <v>12</v>
      </c>
      <c r="E878" s="1">
        <v>45003</v>
      </c>
      <c r="F878" s="1">
        <v>45003</v>
      </c>
      <c r="G878" s="2">
        <v>0.33333333333333331</v>
      </c>
      <c r="H878" s="2">
        <v>0.70833333333333337</v>
      </c>
      <c r="I878" t="s">
        <v>370</v>
      </c>
      <c r="J878" s="6">
        <v>504141000</v>
      </c>
      <c r="K878" t="s">
        <v>1859</v>
      </c>
      <c r="M878" s="5"/>
      <c r="N878">
        <v>5</v>
      </c>
      <c r="O878" s="14">
        <v>186</v>
      </c>
    </row>
    <row r="879" spans="1:15" x14ac:dyDescent="0.35">
      <c r="A879" t="s">
        <v>1907</v>
      </c>
      <c r="B879">
        <v>1</v>
      </c>
      <c r="C879" t="s">
        <v>1908</v>
      </c>
      <c r="D879">
        <v>8</v>
      </c>
      <c r="E879" s="1">
        <v>44988</v>
      </c>
      <c r="F879" s="1">
        <v>44995</v>
      </c>
      <c r="G879" s="2">
        <v>0.69791666666666663</v>
      </c>
      <c r="H879" s="2">
        <v>0.82291666666666663</v>
      </c>
      <c r="I879" t="s">
        <v>583</v>
      </c>
      <c r="J879" s="6">
        <v>504141000</v>
      </c>
      <c r="K879" t="s">
        <v>588</v>
      </c>
      <c r="M879" s="5"/>
      <c r="N879">
        <v>5</v>
      </c>
      <c r="O879" s="14">
        <v>88</v>
      </c>
    </row>
    <row r="880" spans="1:15" x14ac:dyDescent="0.35">
      <c r="A880" t="s">
        <v>1909</v>
      </c>
      <c r="B880">
        <v>1</v>
      </c>
      <c r="C880" t="s">
        <v>1910</v>
      </c>
      <c r="D880">
        <v>12</v>
      </c>
      <c r="E880" s="1">
        <v>44988</v>
      </c>
      <c r="F880" s="1">
        <v>45002</v>
      </c>
      <c r="G880" s="2">
        <v>0.69791666666666663</v>
      </c>
      <c r="H880" s="2">
        <v>0.82291666666666663</v>
      </c>
      <c r="I880" t="s">
        <v>448</v>
      </c>
      <c r="J880" s="6">
        <v>504141000</v>
      </c>
      <c r="K880" t="s">
        <v>588</v>
      </c>
      <c r="M880" s="5"/>
      <c r="N880">
        <v>13</v>
      </c>
      <c r="O880" s="14">
        <v>66</v>
      </c>
    </row>
    <row r="881" spans="1:15" x14ac:dyDescent="0.35">
      <c r="A881" t="s">
        <v>1911</v>
      </c>
      <c r="B881">
        <v>15</v>
      </c>
      <c r="C881" t="s">
        <v>1912</v>
      </c>
      <c r="D881">
        <v>8</v>
      </c>
      <c r="E881" s="1">
        <v>44989</v>
      </c>
      <c r="F881" s="1">
        <v>44996</v>
      </c>
      <c r="G881" s="2">
        <v>0.58333333333333337</v>
      </c>
      <c r="H881" s="2">
        <v>0.70833333333333337</v>
      </c>
      <c r="I881" t="s">
        <v>231</v>
      </c>
      <c r="J881" s="6">
        <v>504141000</v>
      </c>
      <c r="K881" t="s">
        <v>898</v>
      </c>
      <c r="M881" s="5"/>
      <c r="N881">
        <v>9</v>
      </c>
      <c r="O881" s="14">
        <v>27</v>
      </c>
    </row>
    <row r="882" spans="1:15" x14ac:dyDescent="0.35">
      <c r="A882" t="s">
        <v>1913</v>
      </c>
      <c r="B882">
        <v>13</v>
      </c>
      <c r="C882" t="s">
        <v>1914</v>
      </c>
      <c r="D882">
        <v>8</v>
      </c>
      <c r="E882" s="1">
        <v>44959</v>
      </c>
      <c r="F882" s="1">
        <v>45015</v>
      </c>
      <c r="G882" s="2">
        <v>0.76041666666666663</v>
      </c>
      <c r="H882" s="2">
        <v>0.79166666666666663</v>
      </c>
      <c r="I882" t="s">
        <v>486</v>
      </c>
      <c r="K882" t="s">
        <v>1915</v>
      </c>
      <c r="M882" s="5"/>
      <c r="N882">
        <v>12</v>
      </c>
      <c r="O882" s="14">
        <v>46</v>
      </c>
    </row>
    <row r="883" spans="1:15" x14ac:dyDescent="0.35">
      <c r="A883" t="s">
        <v>1916</v>
      </c>
      <c r="B883">
        <v>2</v>
      </c>
      <c r="C883" t="s">
        <v>1917</v>
      </c>
      <c r="D883">
        <v>12</v>
      </c>
      <c r="E883" s="1">
        <v>45052</v>
      </c>
      <c r="F883" s="1">
        <v>45052</v>
      </c>
      <c r="G883" s="2">
        <v>0.33333333333333331</v>
      </c>
      <c r="H883" s="2">
        <v>0.70833333333333337</v>
      </c>
      <c r="I883" t="s">
        <v>196</v>
      </c>
      <c r="J883" s="6">
        <v>504141000</v>
      </c>
      <c r="K883" t="s">
        <v>38</v>
      </c>
      <c r="M883" s="5"/>
      <c r="N883">
        <v>15</v>
      </c>
      <c r="O883" s="14">
        <v>0</v>
      </c>
    </row>
    <row r="884" spans="1:15" x14ac:dyDescent="0.35">
      <c r="A884" t="s">
        <v>1918</v>
      </c>
      <c r="B884">
        <v>14</v>
      </c>
      <c r="C884" t="s">
        <v>1919</v>
      </c>
      <c r="D884">
        <v>20</v>
      </c>
      <c r="E884" s="1">
        <v>44984</v>
      </c>
      <c r="F884" s="1">
        <v>45012</v>
      </c>
      <c r="G884" s="2">
        <v>0.75</v>
      </c>
      <c r="H884" s="2">
        <v>0.875</v>
      </c>
      <c r="I884" t="s">
        <v>820</v>
      </c>
      <c r="J884" s="6">
        <v>504141000</v>
      </c>
      <c r="K884" t="s">
        <v>1920</v>
      </c>
      <c r="M884" s="5"/>
      <c r="N884">
        <v>9</v>
      </c>
      <c r="O884" s="14">
        <v>154</v>
      </c>
    </row>
    <row r="885" spans="1:15" x14ac:dyDescent="0.35">
      <c r="A885" t="s">
        <v>1921</v>
      </c>
      <c r="C885" t="s">
        <v>1922</v>
      </c>
      <c r="D885">
        <v>0</v>
      </c>
      <c r="E885" s="1">
        <v>45013</v>
      </c>
      <c r="F885" s="1">
        <v>45090</v>
      </c>
      <c r="G885" s="2">
        <v>0.75</v>
      </c>
      <c r="H885" s="2">
        <v>0.8125</v>
      </c>
      <c r="I885" t="s">
        <v>1575</v>
      </c>
      <c r="J885" s="6">
        <v>504141000</v>
      </c>
      <c r="K885" t="s">
        <v>793</v>
      </c>
      <c r="M885" s="5"/>
      <c r="N885">
        <v>200</v>
      </c>
      <c r="O885" s="14">
        <v>0</v>
      </c>
    </row>
    <row r="886" spans="1:15" x14ac:dyDescent="0.35">
      <c r="A886" t="s">
        <v>1923</v>
      </c>
      <c r="B886">
        <v>1</v>
      </c>
      <c r="C886" t="s">
        <v>1924</v>
      </c>
      <c r="D886">
        <v>18</v>
      </c>
      <c r="E886" s="1">
        <v>44971</v>
      </c>
      <c r="F886" s="1">
        <v>45076</v>
      </c>
      <c r="G886" s="2">
        <v>0.79166666666666663</v>
      </c>
      <c r="H886" s="2">
        <v>0.83333333333333337</v>
      </c>
      <c r="I886" t="s">
        <v>486</v>
      </c>
      <c r="K886" t="s">
        <v>397</v>
      </c>
      <c r="M886" s="5"/>
      <c r="N886">
        <v>10</v>
      </c>
      <c r="O886" s="14">
        <v>100</v>
      </c>
    </row>
    <row r="887" spans="1:15" x14ac:dyDescent="0.35">
      <c r="A887" t="s">
        <v>1925</v>
      </c>
      <c r="B887">
        <v>15</v>
      </c>
      <c r="C887" t="s">
        <v>1926</v>
      </c>
      <c r="D887">
        <v>4</v>
      </c>
      <c r="E887" s="1">
        <v>44980</v>
      </c>
      <c r="F887" s="1">
        <v>44980</v>
      </c>
      <c r="G887" s="2">
        <v>0.77083333333333337</v>
      </c>
      <c r="H887" s="2">
        <v>0.89583333333333337</v>
      </c>
      <c r="I887" t="s">
        <v>208</v>
      </c>
      <c r="K887" t="s">
        <v>596</v>
      </c>
      <c r="M887" s="5"/>
      <c r="N887">
        <v>35</v>
      </c>
      <c r="O887" s="14">
        <v>0</v>
      </c>
    </row>
    <row r="888" spans="1:15" x14ac:dyDescent="0.35">
      <c r="A888" t="s">
        <v>1927</v>
      </c>
      <c r="B888">
        <v>14</v>
      </c>
      <c r="C888" t="s">
        <v>1928</v>
      </c>
      <c r="D888">
        <v>3</v>
      </c>
      <c r="E888" s="1">
        <v>44994</v>
      </c>
      <c r="F888" s="1">
        <v>44994</v>
      </c>
      <c r="G888" s="2">
        <v>0.79166666666666663</v>
      </c>
      <c r="H888" s="2">
        <v>0.875</v>
      </c>
      <c r="I888" t="s">
        <v>196</v>
      </c>
      <c r="J888" s="6">
        <v>504141000</v>
      </c>
      <c r="K888" t="s">
        <v>1929</v>
      </c>
      <c r="M888" s="5"/>
      <c r="N888">
        <v>50</v>
      </c>
      <c r="O888" s="14">
        <v>0</v>
      </c>
    </row>
    <row r="889" spans="1:15" x14ac:dyDescent="0.35">
      <c r="A889" t="s">
        <v>1930</v>
      </c>
      <c r="B889">
        <v>13</v>
      </c>
      <c r="C889" t="s">
        <v>1931</v>
      </c>
      <c r="D889">
        <v>4</v>
      </c>
      <c r="E889" s="1">
        <v>45071</v>
      </c>
      <c r="F889" s="1">
        <v>45071</v>
      </c>
      <c r="G889" s="2">
        <v>0.75</v>
      </c>
      <c r="H889" s="2">
        <v>0.875</v>
      </c>
      <c r="I889" t="s">
        <v>180</v>
      </c>
      <c r="J889" s="6">
        <v>504141000</v>
      </c>
      <c r="K889" t="s">
        <v>1932</v>
      </c>
      <c r="M889" s="5"/>
      <c r="N889">
        <v>15</v>
      </c>
      <c r="O889" s="14">
        <v>31</v>
      </c>
    </row>
    <row r="890" spans="1:15" x14ac:dyDescent="0.35">
      <c r="A890" t="s">
        <v>1933</v>
      </c>
      <c r="B890">
        <v>2</v>
      </c>
      <c r="C890" t="s">
        <v>1934</v>
      </c>
      <c r="D890">
        <v>14</v>
      </c>
      <c r="E890" s="1">
        <v>45010</v>
      </c>
      <c r="F890" s="1">
        <v>45010</v>
      </c>
      <c r="G890" s="2">
        <v>0.3125</v>
      </c>
      <c r="H890" s="2">
        <v>0.72916666666666663</v>
      </c>
      <c r="I890" t="s">
        <v>530</v>
      </c>
      <c r="K890" t="s">
        <v>1935</v>
      </c>
      <c r="M890" s="5"/>
      <c r="N890">
        <v>29</v>
      </c>
      <c r="O890" s="14">
        <v>10</v>
      </c>
    </row>
    <row r="891" spans="1:15" x14ac:dyDescent="0.35">
      <c r="A891" t="s">
        <v>1936</v>
      </c>
      <c r="B891">
        <v>2</v>
      </c>
      <c r="C891" t="s">
        <v>1937</v>
      </c>
      <c r="D891">
        <v>3</v>
      </c>
      <c r="E891" s="1">
        <v>45057</v>
      </c>
      <c r="F891" s="1">
        <v>45057</v>
      </c>
      <c r="G891" s="2">
        <v>0.39583333333333331</v>
      </c>
      <c r="H891" s="2">
        <v>0.47916666666666669</v>
      </c>
      <c r="I891" t="s">
        <v>1938</v>
      </c>
      <c r="K891" t="s">
        <v>1939</v>
      </c>
      <c r="M891" s="5"/>
      <c r="N891">
        <v>10</v>
      </c>
      <c r="O891" s="14">
        <v>0</v>
      </c>
    </row>
    <row r="892" spans="1:15" x14ac:dyDescent="0.35">
      <c r="A892" t="s">
        <v>1940</v>
      </c>
      <c r="B892">
        <v>13</v>
      </c>
      <c r="C892" t="s">
        <v>1941</v>
      </c>
      <c r="D892">
        <v>3</v>
      </c>
      <c r="E892" s="1">
        <v>44999</v>
      </c>
      <c r="F892" s="1">
        <v>44999</v>
      </c>
      <c r="G892" s="2">
        <v>0.79166666666666663</v>
      </c>
      <c r="H892" s="2">
        <v>0.875</v>
      </c>
      <c r="I892" t="s">
        <v>88</v>
      </c>
      <c r="J892" s="6">
        <v>504141000</v>
      </c>
      <c r="K892" t="s">
        <v>1942</v>
      </c>
      <c r="M892" s="5"/>
      <c r="N892">
        <v>180</v>
      </c>
      <c r="O892" s="14">
        <v>0</v>
      </c>
    </row>
    <row r="893" spans="1:15" x14ac:dyDescent="0.35">
      <c r="A893" t="s">
        <v>1943</v>
      </c>
      <c r="B893">
        <v>12</v>
      </c>
      <c r="C893" t="s">
        <v>1944</v>
      </c>
      <c r="D893">
        <v>95</v>
      </c>
      <c r="E893" s="1">
        <v>44963</v>
      </c>
      <c r="F893" s="1">
        <v>45110</v>
      </c>
      <c r="G893" s="2">
        <v>0.74305555555555547</v>
      </c>
      <c r="H893" s="2">
        <v>0.91666666666666663</v>
      </c>
      <c r="I893" t="s">
        <v>219</v>
      </c>
      <c r="J893" s="6">
        <v>504141000</v>
      </c>
      <c r="K893" t="s">
        <v>810</v>
      </c>
      <c r="M893" s="5"/>
      <c r="N893">
        <v>3</v>
      </c>
      <c r="O893" s="14">
        <v>495</v>
      </c>
    </row>
    <row r="894" spans="1:15" x14ac:dyDescent="0.35">
      <c r="A894" t="s">
        <v>1945</v>
      </c>
      <c r="B894">
        <v>12</v>
      </c>
      <c r="C894" t="s">
        <v>1946</v>
      </c>
      <c r="D894">
        <v>112</v>
      </c>
      <c r="E894" s="1">
        <v>44965</v>
      </c>
      <c r="F894" s="1">
        <v>45112</v>
      </c>
      <c r="G894" s="2">
        <v>0.74305555555555547</v>
      </c>
      <c r="H894" s="2">
        <v>0.91666666666666663</v>
      </c>
      <c r="I894" t="s">
        <v>215</v>
      </c>
      <c r="J894" s="6">
        <v>504141000</v>
      </c>
      <c r="K894" t="s">
        <v>810</v>
      </c>
      <c r="M894" s="5"/>
      <c r="N894">
        <v>10</v>
      </c>
      <c r="O894" s="14">
        <v>495</v>
      </c>
    </row>
    <row r="895" spans="1:15" x14ac:dyDescent="0.35">
      <c r="A895" t="s">
        <v>1947</v>
      </c>
      <c r="B895">
        <v>1</v>
      </c>
      <c r="C895" t="s">
        <v>1948</v>
      </c>
      <c r="D895">
        <v>2</v>
      </c>
      <c r="E895" s="1">
        <v>44995</v>
      </c>
      <c r="F895" s="1">
        <v>44995</v>
      </c>
      <c r="G895" s="2">
        <v>0.375</v>
      </c>
      <c r="H895" s="2">
        <v>0.4375</v>
      </c>
      <c r="I895" t="s">
        <v>1259</v>
      </c>
      <c r="J895" s="6">
        <v>504141000</v>
      </c>
      <c r="K895" t="s">
        <v>1834</v>
      </c>
      <c r="M895" s="5"/>
      <c r="N895">
        <v>10</v>
      </c>
      <c r="O895" s="14">
        <v>0</v>
      </c>
    </row>
    <row r="896" spans="1:15" x14ac:dyDescent="0.35">
      <c r="A896" t="s">
        <v>1949</v>
      </c>
      <c r="B896">
        <v>10</v>
      </c>
      <c r="C896" t="s">
        <v>1950</v>
      </c>
      <c r="D896">
        <v>2</v>
      </c>
      <c r="E896" s="1">
        <v>45013</v>
      </c>
      <c r="F896" s="1">
        <v>45013</v>
      </c>
      <c r="G896" s="2">
        <v>0.75</v>
      </c>
      <c r="H896" s="2">
        <v>0.8125</v>
      </c>
      <c r="I896" t="s">
        <v>1575</v>
      </c>
      <c r="J896" s="6">
        <v>504141000</v>
      </c>
      <c r="K896" t="s">
        <v>1951</v>
      </c>
      <c r="M896" s="5"/>
      <c r="N896">
        <v>90</v>
      </c>
      <c r="O896" s="14">
        <v>0</v>
      </c>
    </row>
    <row r="897" spans="1:15" x14ac:dyDescent="0.35">
      <c r="A897" t="s">
        <v>1952</v>
      </c>
      <c r="B897">
        <v>10</v>
      </c>
      <c r="C897" t="s">
        <v>1953</v>
      </c>
      <c r="D897">
        <v>2</v>
      </c>
      <c r="E897" s="1">
        <v>45034</v>
      </c>
      <c r="F897" s="1">
        <v>45034</v>
      </c>
      <c r="G897" s="2">
        <v>0.75</v>
      </c>
      <c r="H897" s="2">
        <v>0.8125</v>
      </c>
      <c r="I897" t="s">
        <v>1575</v>
      </c>
      <c r="J897" s="6">
        <v>504141000</v>
      </c>
      <c r="K897" t="s">
        <v>1954</v>
      </c>
      <c r="M897" s="5"/>
      <c r="N897">
        <v>90</v>
      </c>
      <c r="O897" s="14">
        <v>0</v>
      </c>
    </row>
    <row r="898" spans="1:15" x14ac:dyDescent="0.35">
      <c r="A898" t="s">
        <v>1955</v>
      </c>
      <c r="B898">
        <v>10</v>
      </c>
      <c r="C898" t="s">
        <v>1956</v>
      </c>
      <c r="D898">
        <v>2</v>
      </c>
      <c r="E898" s="1">
        <v>45041</v>
      </c>
      <c r="F898" s="1">
        <v>45041</v>
      </c>
      <c r="G898" s="2">
        <v>0.75</v>
      </c>
      <c r="H898" s="2">
        <v>0.8125</v>
      </c>
      <c r="I898" t="s">
        <v>1575</v>
      </c>
      <c r="J898" s="6">
        <v>504141000</v>
      </c>
      <c r="K898" t="s">
        <v>1957</v>
      </c>
      <c r="M898" s="5"/>
      <c r="N898">
        <v>90</v>
      </c>
      <c r="O898" s="14">
        <v>0</v>
      </c>
    </row>
    <row r="899" spans="1:15" x14ac:dyDescent="0.35">
      <c r="A899" t="s">
        <v>1958</v>
      </c>
      <c r="B899">
        <v>10</v>
      </c>
      <c r="C899" t="s">
        <v>1959</v>
      </c>
      <c r="D899">
        <v>2</v>
      </c>
      <c r="E899" s="1">
        <v>45055</v>
      </c>
      <c r="F899" s="1">
        <v>45055</v>
      </c>
      <c r="G899" s="2">
        <v>0.75</v>
      </c>
      <c r="H899" s="2">
        <v>0.8125</v>
      </c>
      <c r="I899" t="s">
        <v>1575</v>
      </c>
      <c r="J899" s="6">
        <v>504141000</v>
      </c>
      <c r="K899" t="s">
        <v>1960</v>
      </c>
      <c r="M899" s="5"/>
      <c r="N899">
        <v>90</v>
      </c>
      <c r="O899" s="14">
        <v>0</v>
      </c>
    </row>
    <row r="900" spans="1:15" x14ac:dyDescent="0.35">
      <c r="A900" t="s">
        <v>1961</v>
      </c>
      <c r="B900">
        <v>10</v>
      </c>
      <c r="C900" t="s">
        <v>1962</v>
      </c>
      <c r="D900">
        <v>2</v>
      </c>
      <c r="E900" s="1">
        <v>45090</v>
      </c>
      <c r="F900" s="1">
        <v>45090</v>
      </c>
      <c r="G900" s="2">
        <v>0.75</v>
      </c>
      <c r="H900" s="2">
        <v>0.8125</v>
      </c>
      <c r="I900" t="s">
        <v>1575</v>
      </c>
      <c r="J900" s="6">
        <v>504141000</v>
      </c>
      <c r="K900" t="s">
        <v>1963</v>
      </c>
      <c r="M900" s="5"/>
      <c r="N900">
        <v>90</v>
      </c>
      <c r="O900" s="14">
        <v>0</v>
      </c>
    </row>
    <row r="901" spans="1:15" x14ac:dyDescent="0.35">
      <c r="A901" t="s">
        <v>1964</v>
      </c>
      <c r="B901">
        <v>10</v>
      </c>
      <c r="C901" t="s">
        <v>1965</v>
      </c>
      <c r="D901">
        <v>3</v>
      </c>
      <c r="E901" s="1">
        <v>45008</v>
      </c>
      <c r="F901" s="1">
        <v>45008</v>
      </c>
      <c r="G901" s="2">
        <v>0.75</v>
      </c>
      <c r="H901" s="2">
        <v>0.83333333333333337</v>
      </c>
      <c r="I901" t="s">
        <v>1966</v>
      </c>
      <c r="J901" s="6">
        <v>7327802</v>
      </c>
      <c r="K901" t="s">
        <v>1967</v>
      </c>
      <c r="M901" s="5"/>
      <c r="N901">
        <v>50</v>
      </c>
      <c r="O901" s="14">
        <v>0</v>
      </c>
    </row>
    <row r="902" spans="1:15" x14ac:dyDescent="0.35">
      <c r="A902" t="s">
        <v>1968</v>
      </c>
      <c r="B902">
        <v>10</v>
      </c>
      <c r="C902" t="s">
        <v>1969</v>
      </c>
      <c r="D902">
        <v>2</v>
      </c>
      <c r="E902" s="1">
        <v>45012</v>
      </c>
      <c r="F902" s="1">
        <v>45012</v>
      </c>
      <c r="G902" s="2">
        <v>0.41666666666666669</v>
      </c>
      <c r="H902" s="2">
        <v>0.47916666666666669</v>
      </c>
      <c r="I902" t="s">
        <v>1970</v>
      </c>
      <c r="K902" t="s">
        <v>441</v>
      </c>
      <c r="M902" s="5"/>
      <c r="N902">
        <v>15</v>
      </c>
      <c r="O902" s="14">
        <v>12</v>
      </c>
    </row>
    <row r="903" spans="1:15" x14ac:dyDescent="0.35">
      <c r="A903" t="s">
        <v>1971</v>
      </c>
      <c r="B903">
        <v>10</v>
      </c>
      <c r="C903" t="s">
        <v>1972</v>
      </c>
      <c r="D903">
        <v>2</v>
      </c>
      <c r="E903" s="1">
        <v>45015</v>
      </c>
      <c r="F903" s="1">
        <v>45015</v>
      </c>
      <c r="G903" s="2">
        <v>0.66666666666666663</v>
      </c>
      <c r="H903" s="2">
        <v>0.72916666666666663</v>
      </c>
      <c r="I903" t="s">
        <v>1966</v>
      </c>
      <c r="J903" s="6">
        <v>7327802</v>
      </c>
      <c r="K903" t="s">
        <v>1973</v>
      </c>
      <c r="M903" s="5"/>
      <c r="N903">
        <v>50</v>
      </c>
      <c r="O903" s="14">
        <v>8</v>
      </c>
    </row>
    <row r="904" spans="1:15" x14ac:dyDescent="0.35">
      <c r="A904" t="s">
        <v>1974</v>
      </c>
      <c r="B904">
        <v>10</v>
      </c>
      <c r="C904" t="s">
        <v>1975</v>
      </c>
      <c r="D904">
        <v>2</v>
      </c>
      <c r="E904" s="1">
        <v>45022</v>
      </c>
      <c r="F904" s="1">
        <v>45022</v>
      </c>
      <c r="G904" s="2">
        <v>0.70833333333333337</v>
      </c>
      <c r="H904" s="2">
        <v>0.77083333333333337</v>
      </c>
      <c r="I904" t="s">
        <v>1966</v>
      </c>
      <c r="J904" s="6">
        <v>7327802</v>
      </c>
      <c r="K904" t="s">
        <v>1976</v>
      </c>
      <c r="M904" s="5"/>
      <c r="N904">
        <v>50</v>
      </c>
      <c r="O904" s="14">
        <v>8</v>
      </c>
    </row>
    <row r="905" spans="1:15" x14ac:dyDescent="0.35">
      <c r="A905" t="s">
        <v>1977</v>
      </c>
      <c r="B905">
        <v>10</v>
      </c>
      <c r="C905" t="s">
        <v>1978</v>
      </c>
      <c r="D905">
        <v>3</v>
      </c>
      <c r="E905" s="1">
        <v>45029</v>
      </c>
      <c r="F905" s="1">
        <v>45029</v>
      </c>
      <c r="G905" s="2">
        <v>0.75</v>
      </c>
      <c r="H905" s="2">
        <v>0.83333333333333337</v>
      </c>
      <c r="I905" t="s">
        <v>1966</v>
      </c>
      <c r="J905" s="6">
        <v>7327802</v>
      </c>
      <c r="K905" t="s">
        <v>1979</v>
      </c>
      <c r="M905" s="5"/>
      <c r="N905">
        <v>50</v>
      </c>
      <c r="O905" s="14">
        <v>8</v>
      </c>
    </row>
    <row r="906" spans="1:15" x14ac:dyDescent="0.35">
      <c r="A906" t="s">
        <v>1980</v>
      </c>
      <c r="B906">
        <v>10</v>
      </c>
      <c r="C906" t="s">
        <v>1978</v>
      </c>
      <c r="D906">
        <v>3</v>
      </c>
      <c r="E906" s="1">
        <v>45036</v>
      </c>
      <c r="F906" s="1">
        <v>45036</v>
      </c>
      <c r="G906" s="2">
        <v>0.75</v>
      </c>
      <c r="H906" s="2">
        <v>0.83333333333333337</v>
      </c>
      <c r="I906" t="s">
        <v>1966</v>
      </c>
      <c r="J906" s="6">
        <v>7327802</v>
      </c>
      <c r="K906" t="s">
        <v>1979</v>
      </c>
      <c r="M906" s="5"/>
      <c r="N906">
        <v>50</v>
      </c>
      <c r="O906" s="14">
        <v>8</v>
      </c>
    </row>
    <row r="907" spans="1:15" x14ac:dyDescent="0.35">
      <c r="A907" t="s">
        <v>1981</v>
      </c>
      <c r="B907">
        <v>10</v>
      </c>
      <c r="C907" t="s">
        <v>1982</v>
      </c>
      <c r="D907">
        <v>2</v>
      </c>
      <c r="E907" s="1">
        <v>45043</v>
      </c>
      <c r="F907" s="1">
        <v>45043</v>
      </c>
      <c r="G907" s="2">
        <v>0.70833333333333337</v>
      </c>
      <c r="H907" s="2">
        <v>0.77083333333333337</v>
      </c>
      <c r="I907" t="s">
        <v>1966</v>
      </c>
      <c r="J907" s="6">
        <v>7327802</v>
      </c>
      <c r="K907" t="s">
        <v>1973</v>
      </c>
      <c r="M907" s="5"/>
      <c r="N907">
        <v>50</v>
      </c>
      <c r="O907" s="14">
        <v>8</v>
      </c>
    </row>
    <row r="908" spans="1:15" x14ac:dyDescent="0.35">
      <c r="A908" t="s">
        <v>1983</v>
      </c>
      <c r="B908">
        <v>10</v>
      </c>
      <c r="C908" t="s">
        <v>1984</v>
      </c>
      <c r="D908">
        <v>3</v>
      </c>
      <c r="E908" s="1">
        <v>45050</v>
      </c>
      <c r="F908" s="1">
        <v>45050</v>
      </c>
      <c r="G908" s="2">
        <v>0.29166666666666669</v>
      </c>
      <c r="H908" s="2">
        <v>0.375</v>
      </c>
      <c r="I908" t="s">
        <v>1966</v>
      </c>
      <c r="J908" s="6">
        <v>7327802</v>
      </c>
      <c r="K908" t="s">
        <v>1985</v>
      </c>
      <c r="M908" s="5"/>
      <c r="N908">
        <v>50</v>
      </c>
      <c r="O908" s="14">
        <v>8</v>
      </c>
    </row>
    <row r="909" spans="1:15" x14ac:dyDescent="0.35">
      <c r="A909" t="s">
        <v>1986</v>
      </c>
      <c r="B909">
        <v>10</v>
      </c>
      <c r="C909" t="s">
        <v>1984</v>
      </c>
      <c r="D909">
        <v>3</v>
      </c>
      <c r="E909" s="1">
        <v>45051</v>
      </c>
      <c r="F909" s="1">
        <v>45051</v>
      </c>
      <c r="G909" s="2">
        <v>0.70833333333333337</v>
      </c>
      <c r="H909" s="2">
        <v>0.79166666666666663</v>
      </c>
      <c r="I909" t="s">
        <v>1966</v>
      </c>
      <c r="J909" s="6">
        <v>7327802</v>
      </c>
      <c r="K909" t="s">
        <v>1985</v>
      </c>
      <c r="M909" s="5"/>
      <c r="N909">
        <v>50</v>
      </c>
      <c r="O909" s="14">
        <v>8</v>
      </c>
    </row>
    <row r="910" spans="1:15" x14ac:dyDescent="0.35">
      <c r="A910" t="s">
        <v>1987</v>
      </c>
      <c r="B910">
        <v>10</v>
      </c>
      <c r="C910" t="s">
        <v>1988</v>
      </c>
      <c r="D910">
        <v>2</v>
      </c>
      <c r="E910" s="1">
        <v>45072</v>
      </c>
      <c r="F910" s="1">
        <v>45072</v>
      </c>
      <c r="G910" s="2">
        <v>0.8125</v>
      </c>
      <c r="H910" s="2">
        <v>0.875</v>
      </c>
      <c r="I910" t="s">
        <v>1966</v>
      </c>
      <c r="J910" s="6">
        <v>7327802</v>
      </c>
      <c r="K910" t="s">
        <v>1989</v>
      </c>
      <c r="M910" s="5"/>
      <c r="N910">
        <v>50</v>
      </c>
      <c r="O910" s="14">
        <v>8</v>
      </c>
    </row>
    <row r="911" spans="1:15" x14ac:dyDescent="0.35">
      <c r="A911" t="s">
        <v>1990</v>
      </c>
      <c r="B911">
        <v>10</v>
      </c>
      <c r="C911" t="s">
        <v>1991</v>
      </c>
      <c r="D911">
        <v>2</v>
      </c>
      <c r="E911" s="1">
        <v>45099</v>
      </c>
      <c r="F911" s="1">
        <v>45099</v>
      </c>
      <c r="G911" s="2">
        <v>0.70833333333333337</v>
      </c>
      <c r="H911" s="2">
        <v>0.77083333333333337</v>
      </c>
      <c r="I911" t="s">
        <v>1966</v>
      </c>
      <c r="J911" s="6">
        <v>7327802</v>
      </c>
      <c r="K911" t="s">
        <v>1992</v>
      </c>
      <c r="M911" s="5"/>
      <c r="N911">
        <v>50</v>
      </c>
      <c r="O911" s="14">
        <v>8</v>
      </c>
    </row>
    <row r="912" spans="1:15" x14ac:dyDescent="0.35">
      <c r="A912" t="s">
        <v>1993</v>
      </c>
      <c r="B912">
        <v>10</v>
      </c>
      <c r="C912" t="s">
        <v>1994</v>
      </c>
      <c r="D912">
        <v>3</v>
      </c>
      <c r="E912" s="1">
        <v>45106</v>
      </c>
      <c r="F912" s="1">
        <v>45106</v>
      </c>
      <c r="G912" s="2">
        <v>0.70833333333333337</v>
      </c>
      <c r="H912" s="2">
        <v>0.79166666666666663</v>
      </c>
      <c r="I912" t="s">
        <v>1966</v>
      </c>
      <c r="J912" s="6">
        <v>7327802</v>
      </c>
      <c r="K912" t="s">
        <v>1995</v>
      </c>
      <c r="M912" s="5"/>
      <c r="N912">
        <v>50</v>
      </c>
      <c r="O912" s="14">
        <v>8</v>
      </c>
    </row>
    <row r="913" spans="1:15" x14ac:dyDescent="0.35">
      <c r="A913" t="s">
        <v>1996</v>
      </c>
      <c r="B913">
        <v>10</v>
      </c>
      <c r="C913" t="s">
        <v>1997</v>
      </c>
      <c r="D913">
        <v>3</v>
      </c>
      <c r="E913" s="1">
        <v>45108</v>
      </c>
      <c r="F913" s="1">
        <v>45108</v>
      </c>
      <c r="G913" s="2">
        <v>0.41666666666666669</v>
      </c>
      <c r="H913" s="2">
        <v>0.5</v>
      </c>
      <c r="I913" t="s">
        <v>1966</v>
      </c>
      <c r="J913" s="6">
        <v>7327802</v>
      </c>
      <c r="K913" t="s">
        <v>1967</v>
      </c>
      <c r="M913" s="5"/>
      <c r="N913">
        <v>50</v>
      </c>
      <c r="O913" s="14">
        <v>8</v>
      </c>
    </row>
    <row r="914" spans="1:15" x14ac:dyDescent="0.35">
      <c r="A914" t="s">
        <v>1998</v>
      </c>
      <c r="B914">
        <v>10</v>
      </c>
      <c r="C914" t="s">
        <v>1994</v>
      </c>
      <c r="D914">
        <v>3</v>
      </c>
      <c r="E914" s="1">
        <v>45127</v>
      </c>
      <c r="F914" s="1">
        <v>45127</v>
      </c>
      <c r="G914" s="2">
        <v>0.70833333333333337</v>
      </c>
      <c r="H914" s="2">
        <v>0.79166666666666663</v>
      </c>
      <c r="I914" t="s">
        <v>1966</v>
      </c>
      <c r="J914" s="6">
        <v>7327802</v>
      </c>
      <c r="K914" t="s">
        <v>1999</v>
      </c>
      <c r="M914" s="5"/>
      <c r="N914">
        <v>50</v>
      </c>
      <c r="O914" s="14">
        <v>8</v>
      </c>
    </row>
    <row r="915" spans="1:15" x14ac:dyDescent="0.35">
      <c r="A915" t="s">
        <v>2000</v>
      </c>
      <c r="C915" t="s">
        <v>2001</v>
      </c>
      <c r="D915">
        <v>4</v>
      </c>
      <c r="E915" s="1">
        <v>45016</v>
      </c>
      <c r="F915" s="1">
        <v>45016</v>
      </c>
      <c r="G915" s="2">
        <v>0.625</v>
      </c>
      <c r="H915" s="2">
        <v>0.72916666666666663</v>
      </c>
      <c r="I915" t="s">
        <v>632</v>
      </c>
      <c r="J915" s="6">
        <v>504141000</v>
      </c>
      <c r="K915" t="s">
        <v>2002</v>
      </c>
      <c r="M915" s="5"/>
      <c r="N915">
        <v>12</v>
      </c>
      <c r="O915" s="14">
        <v>15</v>
      </c>
    </row>
    <row r="916" spans="1:15" x14ac:dyDescent="0.35">
      <c r="A916" t="s">
        <v>2003</v>
      </c>
      <c r="B916">
        <v>1</v>
      </c>
      <c r="C916" t="s">
        <v>1165</v>
      </c>
      <c r="D916">
        <v>75</v>
      </c>
      <c r="E916" s="1">
        <v>45061</v>
      </c>
      <c r="F916" s="1">
        <v>45111</v>
      </c>
      <c r="G916" s="2">
        <v>0.53472222222222221</v>
      </c>
      <c r="H916" s="2">
        <v>0.62152777777777779</v>
      </c>
      <c r="I916" t="s">
        <v>378</v>
      </c>
      <c r="J916" s="6">
        <v>504141000</v>
      </c>
      <c r="K916" t="s">
        <v>367</v>
      </c>
      <c r="M916" s="5"/>
      <c r="N916">
        <v>15</v>
      </c>
      <c r="O916" s="14">
        <v>218</v>
      </c>
    </row>
    <row r="917" spans="1:15" x14ac:dyDescent="0.35">
      <c r="A917" t="s">
        <v>2004</v>
      </c>
      <c r="B917">
        <v>10</v>
      </c>
      <c r="C917" t="s">
        <v>2005</v>
      </c>
      <c r="D917">
        <v>2</v>
      </c>
      <c r="E917" s="1">
        <v>44981</v>
      </c>
      <c r="F917" s="1">
        <v>44981</v>
      </c>
      <c r="G917" s="2">
        <v>0.41666666666666669</v>
      </c>
      <c r="H917" s="2">
        <v>0.45833333333333331</v>
      </c>
      <c r="I917" t="s">
        <v>2006</v>
      </c>
      <c r="K917" t="s">
        <v>441</v>
      </c>
      <c r="M917" s="5"/>
      <c r="N917">
        <v>15</v>
      </c>
      <c r="O917" s="14">
        <v>12</v>
      </c>
    </row>
    <row r="918" spans="1:15" x14ac:dyDescent="0.35">
      <c r="A918" t="s">
        <v>2007</v>
      </c>
      <c r="C918" t="s">
        <v>2008</v>
      </c>
      <c r="D918">
        <v>3</v>
      </c>
      <c r="E918" s="1">
        <v>44974</v>
      </c>
      <c r="F918" s="1">
        <v>44974</v>
      </c>
      <c r="G918" s="2">
        <v>0.70833333333333337</v>
      </c>
      <c r="H918" s="2">
        <v>0.79166666666666663</v>
      </c>
      <c r="I918" t="s">
        <v>317</v>
      </c>
      <c r="J918" s="6">
        <v>504141000</v>
      </c>
      <c r="K918" t="s">
        <v>1570</v>
      </c>
      <c r="M918" s="5"/>
      <c r="N918">
        <v>11</v>
      </c>
      <c r="O918" s="14">
        <v>21</v>
      </c>
    </row>
    <row r="919" spans="1:15" x14ac:dyDescent="0.35">
      <c r="A919" t="s">
        <v>2009</v>
      </c>
      <c r="B919">
        <v>13</v>
      </c>
      <c r="C919" t="s">
        <v>2010</v>
      </c>
      <c r="D919">
        <v>3</v>
      </c>
      <c r="E919" s="1">
        <v>44995</v>
      </c>
      <c r="F919" s="1">
        <v>44995</v>
      </c>
      <c r="G919" s="2">
        <v>0.625</v>
      </c>
      <c r="H919" s="2">
        <v>0.70833333333333337</v>
      </c>
      <c r="I919" t="s">
        <v>340</v>
      </c>
      <c r="J919" s="6">
        <v>504141000</v>
      </c>
      <c r="K919" t="s">
        <v>1967</v>
      </c>
      <c r="M919" s="5"/>
      <c r="N919">
        <v>12</v>
      </c>
      <c r="O919" s="14">
        <v>14</v>
      </c>
    </row>
    <row r="920" spans="1:15" x14ac:dyDescent="0.35">
      <c r="A920" t="s">
        <v>2011</v>
      </c>
      <c r="C920" t="s">
        <v>2012</v>
      </c>
      <c r="D920">
        <v>3</v>
      </c>
      <c r="E920" s="1">
        <v>45015</v>
      </c>
      <c r="F920" s="1">
        <v>45015</v>
      </c>
      <c r="G920" s="2">
        <v>0.70833333333333337</v>
      </c>
      <c r="H920" s="2">
        <v>0.79166666666666663</v>
      </c>
      <c r="I920" t="s">
        <v>196</v>
      </c>
      <c r="J920" s="6">
        <v>504141000</v>
      </c>
      <c r="K920" t="s">
        <v>2013</v>
      </c>
      <c r="M920" s="5"/>
      <c r="N920">
        <v>50</v>
      </c>
      <c r="O920" s="14">
        <v>0</v>
      </c>
    </row>
    <row r="921" spans="1:15" x14ac:dyDescent="0.35">
      <c r="A921" t="s">
        <v>2014</v>
      </c>
      <c r="B921">
        <v>13</v>
      </c>
      <c r="C921" t="s">
        <v>2015</v>
      </c>
      <c r="D921">
        <v>8</v>
      </c>
      <c r="E921" s="1">
        <v>44988</v>
      </c>
      <c r="F921" s="1">
        <v>45030</v>
      </c>
      <c r="G921" s="2">
        <v>0.625</v>
      </c>
      <c r="H921" s="2">
        <v>0.66666666666666663</v>
      </c>
      <c r="I921" t="s">
        <v>317</v>
      </c>
      <c r="J921" s="6">
        <v>504141000</v>
      </c>
      <c r="K921" t="s">
        <v>1367</v>
      </c>
      <c r="M921" s="5"/>
      <c r="N921">
        <v>7</v>
      </c>
      <c r="O921" s="14">
        <v>69</v>
      </c>
    </row>
    <row r="922" spans="1:15" x14ac:dyDescent="0.35">
      <c r="A922" t="s">
        <v>2016</v>
      </c>
      <c r="B922">
        <v>12</v>
      </c>
      <c r="C922" t="s">
        <v>2017</v>
      </c>
      <c r="D922">
        <v>16</v>
      </c>
      <c r="E922" s="1">
        <v>45019</v>
      </c>
      <c r="F922" s="1">
        <v>45022</v>
      </c>
      <c r="G922" s="2">
        <v>0.375</v>
      </c>
      <c r="H922" s="2">
        <v>0.5</v>
      </c>
      <c r="I922" t="s">
        <v>494</v>
      </c>
      <c r="J922" s="6">
        <v>504141000</v>
      </c>
      <c r="K922" t="s">
        <v>810</v>
      </c>
      <c r="M922" s="5"/>
      <c r="N922">
        <v>16</v>
      </c>
      <c r="O922" s="14">
        <v>0</v>
      </c>
    </row>
    <row r="923" spans="1:15" x14ac:dyDescent="0.35">
      <c r="A923" t="s">
        <v>2018</v>
      </c>
      <c r="B923">
        <v>12</v>
      </c>
      <c r="C923" t="s">
        <v>2019</v>
      </c>
      <c r="D923">
        <v>16</v>
      </c>
      <c r="E923" s="1">
        <v>45019</v>
      </c>
      <c r="F923" s="1">
        <v>45022</v>
      </c>
      <c r="G923" s="2">
        <v>0.375</v>
      </c>
      <c r="H923" s="2">
        <v>0.5</v>
      </c>
      <c r="I923" t="s">
        <v>466</v>
      </c>
      <c r="J923" s="6">
        <v>504141000</v>
      </c>
      <c r="K923" t="s">
        <v>810</v>
      </c>
      <c r="M923" s="5"/>
      <c r="N923">
        <v>16</v>
      </c>
      <c r="O923" s="14">
        <v>0</v>
      </c>
    </row>
    <row r="924" spans="1:15" x14ac:dyDescent="0.35">
      <c r="A924" t="s">
        <v>2020</v>
      </c>
      <c r="B924">
        <v>12</v>
      </c>
      <c r="C924" t="s">
        <v>2021</v>
      </c>
      <c r="D924">
        <v>16</v>
      </c>
      <c r="E924" s="1">
        <v>45019</v>
      </c>
      <c r="F924" s="1">
        <v>45022</v>
      </c>
      <c r="G924" s="2">
        <v>0.375</v>
      </c>
      <c r="H924" s="2">
        <v>0.5</v>
      </c>
      <c r="I924" t="s">
        <v>448</v>
      </c>
      <c r="J924" s="6">
        <v>504141000</v>
      </c>
      <c r="K924" t="s">
        <v>810</v>
      </c>
      <c r="M924" s="5"/>
      <c r="N924">
        <v>16</v>
      </c>
      <c r="O924" s="14">
        <v>0</v>
      </c>
    </row>
    <row r="925" spans="1:15" x14ac:dyDescent="0.35">
      <c r="A925" t="s">
        <v>2022</v>
      </c>
      <c r="B925">
        <v>12</v>
      </c>
      <c r="C925" t="s">
        <v>2023</v>
      </c>
      <c r="D925">
        <v>16</v>
      </c>
      <c r="E925" s="1">
        <v>45019</v>
      </c>
      <c r="F925" s="1">
        <v>45022</v>
      </c>
      <c r="G925" s="2">
        <v>0.375</v>
      </c>
      <c r="H925" s="2">
        <v>0.5</v>
      </c>
      <c r="I925" t="s">
        <v>188</v>
      </c>
      <c r="J925" s="6">
        <v>504141000</v>
      </c>
      <c r="K925" t="s">
        <v>810</v>
      </c>
      <c r="M925" s="5"/>
      <c r="N925">
        <v>16</v>
      </c>
      <c r="O925" s="14">
        <v>0</v>
      </c>
    </row>
    <row r="926" spans="1:15" x14ac:dyDescent="0.35">
      <c r="A926" t="s">
        <v>2024</v>
      </c>
      <c r="B926">
        <v>12</v>
      </c>
      <c r="C926" t="s">
        <v>2021</v>
      </c>
      <c r="D926">
        <v>16</v>
      </c>
      <c r="E926" s="1">
        <v>45019</v>
      </c>
      <c r="F926" s="1">
        <v>45022</v>
      </c>
      <c r="G926" s="2">
        <v>0.375</v>
      </c>
      <c r="H926" s="2">
        <v>0.5</v>
      </c>
      <c r="I926" t="s">
        <v>219</v>
      </c>
      <c r="J926" s="6">
        <v>504141000</v>
      </c>
      <c r="K926" t="s">
        <v>810</v>
      </c>
      <c r="M926" s="5"/>
      <c r="N926">
        <v>16</v>
      </c>
      <c r="O926" s="14">
        <v>0</v>
      </c>
    </row>
    <row r="927" spans="1:15" x14ac:dyDescent="0.35">
      <c r="A927" t="s">
        <v>2025</v>
      </c>
      <c r="B927">
        <v>12</v>
      </c>
      <c r="C927" t="s">
        <v>2026</v>
      </c>
      <c r="D927">
        <v>16</v>
      </c>
      <c r="E927" s="1">
        <v>45019</v>
      </c>
      <c r="F927" s="1">
        <v>45022</v>
      </c>
      <c r="G927" s="2">
        <v>0.375</v>
      </c>
      <c r="H927" s="2">
        <v>0.5</v>
      </c>
      <c r="I927" t="s">
        <v>385</v>
      </c>
      <c r="J927" s="6">
        <v>504141000</v>
      </c>
      <c r="K927" t="s">
        <v>810</v>
      </c>
      <c r="M927" s="5"/>
      <c r="N927">
        <v>16</v>
      </c>
      <c r="O927" s="14">
        <v>0</v>
      </c>
    </row>
    <row r="928" spans="1:15" x14ac:dyDescent="0.35">
      <c r="A928" t="s">
        <v>2027</v>
      </c>
      <c r="B928">
        <v>13</v>
      </c>
      <c r="C928" t="s">
        <v>1894</v>
      </c>
      <c r="D928">
        <v>11</v>
      </c>
      <c r="E928" s="1">
        <v>45044</v>
      </c>
      <c r="F928" s="1">
        <v>45107</v>
      </c>
      <c r="G928" s="2">
        <v>0.8125</v>
      </c>
      <c r="H928" s="2">
        <v>0.85416666666666663</v>
      </c>
      <c r="I928" t="s">
        <v>429</v>
      </c>
      <c r="J928" s="6">
        <v>504141000</v>
      </c>
      <c r="K928" t="s">
        <v>962</v>
      </c>
      <c r="M928" s="5"/>
      <c r="N928">
        <v>10</v>
      </c>
      <c r="O928" s="14">
        <v>71</v>
      </c>
    </row>
    <row r="929" spans="1:15" x14ac:dyDescent="0.35">
      <c r="A929" t="s">
        <v>2028</v>
      </c>
      <c r="B929">
        <v>1</v>
      </c>
      <c r="C929" t="s">
        <v>2029</v>
      </c>
      <c r="D929">
        <v>11</v>
      </c>
      <c r="E929" s="1">
        <v>45014</v>
      </c>
      <c r="F929" s="1">
        <v>45014</v>
      </c>
      <c r="G929" s="2">
        <v>0.375</v>
      </c>
      <c r="H929" s="2">
        <v>0.70833333333333337</v>
      </c>
      <c r="I929" t="s">
        <v>188</v>
      </c>
      <c r="J929" s="6">
        <v>504141000</v>
      </c>
      <c r="K929" t="s">
        <v>2030</v>
      </c>
      <c r="M929" s="5"/>
      <c r="N929">
        <v>16</v>
      </c>
      <c r="O929" s="14">
        <v>148</v>
      </c>
    </row>
    <row r="930" spans="1:15" x14ac:dyDescent="0.35">
      <c r="A930" t="s">
        <v>2031</v>
      </c>
      <c r="B930">
        <v>1</v>
      </c>
      <c r="C930" t="s">
        <v>2032</v>
      </c>
      <c r="D930">
        <v>11</v>
      </c>
      <c r="E930" s="1">
        <v>45014</v>
      </c>
      <c r="F930" s="1">
        <v>45014</v>
      </c>
      <c r="G930" s="2">
        <v>0.375</v>
      </c>
      <c r="H930" s="2">
        <v>0.70833333333333337</v>
      </c>
      <c r="I930" t="s">
        <v>378</v>
      </c>
      <c r="J930" s="6">
        <v>504141000</v>
      </c>
      <c r="K930" t="s">
        <v>2030</v>
      </c>
      <c r="M930" s="5"/>
      <c r="N930">
        <v>16</v>
      </c>
      <c r="O930" s="14">
        <v>148</v>
      </c>
    </row>
    <row r="931" spans="1:15" x14ac:dyDescent="0.35">
      <c r="A931" t="s">
        <v>2033</v>
      </c>
      <c r="B931">
        <v>2</v>
      </c>
      <c r="C931" t="s">
        <v>2034</v>
      </c>
      <c r="D931">
        <v>3</v>
      </c>
      <c r="E931" s="1">
        <v>45063</v>
      </c>
      <c r="F931" s="1">
        <v>45063</v>
      </c>
      <c r="G931" s="2">
        <v>0.58333333333333337</v>
      </c>
      <c r="H931" s="2">
        <v>0.66666666666666663</v>
      </c>
      <c r="I931" t="s">
        <v>188</v>
      </c>
      <c r="J931" s="6">
        <v>504141000</v>
      </c>
      <c r="K931" t="s">
        <v>2035</v>
      </c>
      <c r="M931" s="5"/>
      <c r="N931">
        <v>25</v>
      </c>
      <c r="O931" s="14">
        <v>0</v>
      </c>
    </row>
    <row r="932" spans="1:15" x14ac:dyDescent="0.35">
      <c r="A932" t="s">
        <v>2036</v>
      </c>
      <c r="B932">
        <v>2</v>
      </c>
      <c r="C932" t="s">
        <v>2037</v>
      </c>
      <c r="D932">
        <v>3</v>
      </c>
      <c r="E932" s="1">
        <v>45070</v>
      </c>
      <c r="F932" s="1">
        <v>45070</v>
      </c>
      <c r="G932" s="2">
        <v>0.58333333333333337</v>
      </c>
      <c r="H932" s="2">
        <v>0.66666666666666663</v>
      </c>
      <c r="I932" t="s">
        <v>204</v>
      </c>
      <c r="J932" s="6">
        <v>504141000</v>
      </c>
      <c r="K932" t="s">
        <v>2038</v>
      </c>
      <c r="M932" s="5"/>
      <c r="N932">
        <v>25</v>
      </c>
      <c r="O932" s="14">
        <v>0</v>
      </c>
    </row>
    <row r="933" spans="1:15" x14ac:dyDescent="0.35">
      <c r="A933" t="s">
        <v>2039</v>
      </c>
      <c r="B933">
        <v>2</v>
      </c>
      <c r="C933" t="s">
        <v>2040</v>
      </c>
      <c r="D933">
        <v>3</v>
      </c>
      <c r="E933" s="1">
        <v>45071</v>
      </c>
      <c r="F933" s="1">
        <v>45071</v>
      </c>
      <c r="G933" s="2">
        <v>0.75</v>
      </c>
      <c r="H933" s="2">
        <v>0.83333333333333337</v>
      </c>
      <c r="I933" t="s">
        <v>204</v>
      </c>
      <c r="J933" s="6">
        <v>504141000</v>
      </c>
      <c r="K933" t="s">
        <v>2041</v>
      </c>
      <c r="M933" s="5"/>
      <c r="N933">
        <v>40</v>
      </c>
      <c r="O933" s="14">
        <v>0</v>
      </c>
    </row>
    <row r="934" spans="1:15" x14ac:dyDescent="0.35">
      <c r="A934" t="s">
        <v>2042</v>
      </c>
      <c r="B934">
        <v>2</v>
      </c>
      <c r="C934" t="s">
        <v>2043</v>
      </c>
      <c r="D934">
        <v>3</v>
      </c>
      <c r="E934" s="1">
        <v>45077</v>
      </c>
      <c r="F934" s="1">
        <v>45077</v>
      </c>
      <c r="G934" s="2">
        <v>0.58333333333333337</v>
      </c>
      <c r="H934" s="2">
        <v>0.66666666666666663</v>
      </c>
      <c r="I934" t="s">
        <v>204</v>
      </c>
      <c r="J934" s="6">
        <v>504141000</v>
      </c>
      <c r="K934" t="s">
        <v>2044</v>
      </c>
      <c r="M934" s="5"/>
      <c r="N934">
        <v>25</v>
      </c>
      <c r="O934" s="14">
        <v>0</v>
      </c>
    </row>
  </sheetData>
  <autoFilter ref="A1:O934" xr:uid="{87C9D2E1-433A-4A71-BC64-1386B67B6A6B}"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7CFD3-E469-4F2D-855F-BEBBD0EE1D75}">
  <sheetPr>
    <tabColor theme="9"/>
  </sheetPr>
  <dimension ref="A1:O934"/>
  <sheetViews>
    <sheetView workbookViewId="0">
      <selection activeCell="O1" sqref="O1:O1048576"/>
    </sheetView>
  </sheetViews>
  <sheetFormatPr baseColWidth="10" defaultRowHeight="14.5" x14ac:dyDescent="0.35"/>
  <cols>
    <col min="3" max="3" width="12" customWidth="1"/>
    <col min="9" max="9" width="42.6328125" customWidth="1"/>
    <col min="10" max="10" width="21.90625" customWidth="1"/>
    <col min="11" max="11" width="31.7265625" customWidth="1"/>
    <col min="12" max="13" width="30.26953125" customWidth="1"/>
    <col min="15" max="15" width="15.26953125" style="14" customWidth="1"/>
  </cols>
  <sheetData>
    <row r="1" spans="1:1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2050</v>
      </c>
      <c r="K1" t="s">
        <v>9</v>
      </c>
      <c r="L1" t="s">
        <v>2051</v>
      </c>
      <c r="M1" s="3" t="s">
        <v>2059</v>
      </c>
      <c r="N1" t="s">
        <v>10</v>
      </c>
      <c r="O1" s="14" t="s">
        <v>11</v>
      </c>
    </row>
    <row r="2" spans="1:15" x14ac:dyDescent="0.35">
      <c r="A2" t="s">
        <v>12</v>
      </c>
      <c r="B2">
        <v>2</v>
      </c>
      <c r="C2" t="s">
        <v>13</v>
      </c>
      <c r="D2">
        <v>2</v>
      </c>
      <c r="E2" s="1">
        <v>44970</v>
      </c>
      <c r="F2" s="1">
        <v>44970</v>
      </c>
      <c r="G2" s="2">
        <v>0.66666666666666663</v>
      </c>
      <c r="H2" s="2">
        <v>0.70833333333333337</v>
      </c>
      <c r="I2" t="s">
        <v>14</v>
      </c>
      <c r="J2" t="s">
        <v>2061</v>
      </c>
      <c r="K2" t="s">
        <v>15</v>
      </c>
      <c r="M2" s="5" t="str">
        <f>_xlfn.TEXTAFTER(L2,"IBAN",,1,,"")</f>
        <v/>
      </c>
      <c r="N2">
        <v>12</v>
      </c>
      <c r="O2" s="14">
        <v>0</v>
      </c>
    </row>
    <row r="3" spans="1:15" x14ac:dyDescent="0.35">
      <c r="A3" t="s">
        <v>16</v>
      </c>
      <c r="C3" t="s">
        <v>17</v>
      </c>
      <c r="D3">
        <v>3</v>
      </c>
      <c r="E3" s="1">
        <v>44972</v>
      </c>
      <c r="F3" s="1">
        <v>44972</v>
      </c>
      <c r="G3" s="2">
        <v>0.79166666666666663</v>
      </c>
      <c r="H3" s="2">
        <v>0.875</v>
      </c>
      <c r="I3" t="s">
        <v>18</v>
      </c>
      <c r="J3" t="s">
        <v>2062</v>
      </c>
      <c r="K3" t="s">
        <v>19</v>
      </c>
      <c r="L3" t="s">
        <v>2058</v>
      </c>
      <c r="M3" s="5" t="str">
        <f t="shared" ref="M3:M66" si="0">_xlfn.TEXTAFTER(L3,"IBAN",,1,,"")</f>
        <v>AT636616317423994297</v>
      </c>
      <c r="N3">
        <v>50</v>
      </c>
      <c r="O3" s="14">
        <v>0</v>
      </c>
    </row>
    <row r="4" spans="1:15" x14ac:dyDescent="0.35">
      <c r="A4" t="s">
        <v>20</v>
      </c>
      <c r="C4" t="s">
        <v>21</v>
      </c>
      <c r="D4">
        <v>3</v>
      </c>
      <c r="E4" s="1">
        <v>44972</v>
      </c>
      <c r="F4" s="1">
        <v>44972</v>
      </c>
      <c r="G4" s="2">
        <v>0.79166666666666663</v>
      </c>
      <c r="H4" s="2">
        <v>0.875</v>
      </c>
      <c r="I4" t="s">
        <v>14</v>
      </c>
      <c r="J4" t="s">
        <v>2061</v>
      </c>
      <c r="K4" t="s">
        <v>19</v>
      </c>
      <c r="L4" t="s">
        <v>2058</v>
      </c>
      <c r="M4" s="5" t="str">
        <f t="shared" si="0"/>
        <v>AT636616317423994297</v>
      </c>
      <c r="N4">
        <v>50</v>
      </c>
      <c r="O4" s="14">
        <v>0</v>
      </c>
    </row>
    <row r="5" spans="1:15" x14ac:dyDescent="0.35">
      <c r="A5" t="s">
        <v>22</v>
      </c>
      <c r="C5" t="s">
        <v>23</v>
      </c>
      <c r="D5">
        <v>1</v>
      </c>
      <c r="E5" s="1">
        <v>44977</v>
      </c>
      <c r="F5" s="1">
        <v>44977</v>
      </c>
      <c r="G5" s="2">
        <v>0.66666666666666663</v>
      </c>
      <c r="H5" s="2">
        <v>0.6875</v>
      </c>
      <c r="I5" t="s">
        <v>24</v>
      </c>
      <c r="J5" t="s">
        <v>2062</v>
      </c>
      <c r="K5" t="s">
        <v>24</v>
      </c>
      <c r="M5" s="5" t="str">
        <f t="shared" si="0"/>
        <v/>
      </c>
      <c r="N5">
        <v>15</v>
      </c>
      <c r="O5" s="14">
        <v>0</v>
      </c>
    </row>
    <row r="6" spans="1:15" x14ac:dyDescent="0.35">
      <c r="A6" t="s">
        <v>25</v>
      </c>
      <c r="C6" t="s">
        <v>26</v>
      </c>
      <c r="D6">
        <v>1</v>
      </c>
      <c r="E6" s="1">
        <v>44979</v>
      </c>
      <c r="F6" s="1">
        <v>44979</v>
      </c>
      <c r="G6" s="2">
        <v>0.66666666666666663</v>
      </c>
      <c r="H6" s="2">
        <v>0.69791666666666663</v>
      </c>
      <c r="I6" t="s">
        <v>27</v>
      </c>
      <c r="J6" t="s">
        <v>2061</v>
      </c>
      <c r="K6" t="s">
        <v>28</v>
      </c>
      <c r="M6" s="5" t="str">
        <f t="shared" si="0"/>
        <v/>
      </c>
      <c r="N6">
        <v>35</v>
      </c>
      <c r="O6" s="14">
        <v>0</v>
      </c>
    </row>
    <row r="7" spans="1:15" x14ac:dyDescent="0.35">
      <c r="A7" t="s">
        <v>29</v>
      </c>
      <c r="C7" t="s">
        <v>30</v>
      </c>
      <c r="D7">
        <v>2</v>
      </c>
      <c r="E7" s="1">
        <v>44979</v>
      </c>
      <c r="F7" s="1">
        <v>44979</v>
      </c>
      <c r="G7" s="2">
        <v>0.375</v>
      </c>
      <c r="H7" s="2">
        <v>0.41666666666666669</v>
      </c>
      <c r="I7" t="s">
        <v>31</v>
      </c>
      <c r="J7" t="s">
        <v>2062</v>
      </c>
      <c r="K7" t="s">
        <v>31</v>
      </c>
      <c r="M7" s="5" t="str">
        <f t="shared" si="0"/>
        <v/>
      </c>
      <c r="N7">
        <v>20</v>
      </c>
      <c r="O7" s="14">
        <v>0</v>
      </c>
    </row>
    <row r="8" spans="1:15" x14ac:dyDescent="0.35">
      <c r="A8" t="s">
        <v>32</v>
      </c>
      <c r="C8" t="s">
        <v>33</v>
      </c>
      <c r="D8">
        <v>4</v>
      </c>
      <c r="E8" s="1">
        <v>44981</v>
      </c>
      <c r="F8" s="1">
        <v>44981</v>
      </c>
      <c r="G8" s="2">
        <v>0.58333333333333337</v>
      </c>
      <c r="H8" s="2">
        <v>0.70833333333333337</v>
      </c>
      <c r="I8" t="s">
        <v>34</v>
      </c>
      <c r="J8" t="s">
        <v>2062</v>
      </c>
      <c r="K8" t="s">
        <v>35</v>
      </c>
      <c r="M8" s="5" t="str">
        <f t="shared" si="0"/>
        <v/>
      </c>
      <c r="N8">
        <v>16</v>
      </c>
      <c r="O8" s="14">
        <v>0</v>
      </c>
    </row>
    <row r="9" spans="1:15" x14ac:dyDescent="0.35">
      <c r="A9" t="s">
        <v>36</v>
      </c>
      <c r="B9">
        <v>2</v>
      </c>
      <c r="C9" t="s">
        <v>37</v>
      </c>
      <c r="D9">
        <v>3</v>
      </c>
      <c r="E9" s="1">
        <v>44986</v>
      </c>
      <c r="F9" s="1">
        <v>44986</v>
      </c>
      <c r="G9" s="2">
        <v>0.80208333333333337</v>
      </c>
      <c r="H9" s="2">
        <v>0.89583333333333337</v>
      </c>
      <c r="I9" t="s">
        <v>18</v>
      </c>
      <c r="J9" t="s">
        <v>2062</v>
      </c>
      <c r="K9" t="s">
        <v>38</v>
      </c>
      <c r="M9" s="5" t="str">
        <f t="shared" si="0"/>
        <v/>
      </c>
      <c r="N9">
        <v>8</v>
      </c>
      <c r="O9" s="14">
        <v>0</v>
      </c>
    </row>
    <row r="10" spans="1:15" x14ac:dyDescent="0.35">
      <c r="A10" t="s">
        <v>39</v>
      </c>
      <c r="B10">
        <v>2</v>
      </c>
      <c r="C10" t="s">
        <v>40</v>
      </c>
      <c r="D10">
        <v>4</v>
      </c>
      <c r="E10" s="1">
        <v>44987</v>
      </c>
      <c r="F10" s="1">
        <v>44987</v>
      </c>
      <c r="G10" s="2">
        <v>0.77083333333333337</v>
      </c>
      <c r="H10" s="2">
        <v>0.89583333333333337</v>
      </c>
      <c r="I10" t="s">
        <v>31</v>
      </c>
      <c r="J10" t="s">
        <v>2062</v>
      </c>
      <c r="K10" t="s">
        <v>41</v>
      </c>
      <c r="M10" s="5" t="str">
        <f t="shared" si="0"/>
        <v/>
      </c>
      <c r="N10">
        <v>30</v>
      </c>
      <c r="O10" s="14">
        <v>0</v>
      </c>
    </row>
    <row r="11" spans="1:15" x14ac:dyDescent="0.35">
      <c r="A11" t="s">
        <v>42</v>
      </c>
      <c r="C11" t="s">
        <v>43</v>
      </c>
      <c r="D11">
        <v>2</v>
      </c>
      <c r="E11" s="1">
        <v>44987</v>
      </c>
      <c r="F11" s="1">
        <v>44987</v>
      </c>
      <c r="G11" s="2">
        <v>0.375</v>
      </c>
      <c r="H11" s="2">
        <v>0.41666666666666669</v>
      </c>
      <c r="I11" t="s">
        <v>44</v>
      </c>
      <c r="J11" t="s">
        <v>2062</v>
      </c>
      <c r="K11" t="s">
        <v>44</v>
      </c>
      <c r="M11" s="5" t="str">
        <f t="shared" si="0"/>
        <v/>
      </c>
      <c r="N11">
        <v>20</v>
      </c>
      <c r="O11" s="14">
        <v>0</v>
      </c>
    </row>
    <row r="12" spans="1:15" x14ac:dyDescent="0.35">
      <c r="A12" t="s">
        <v>45</v>
      </c>
      <c r="C12" t="s">
        <v>46</v>
      </c>
      <c r="D12">
        <v>1</v>
      </c>
      <c r="E12" s="1">
        <v>44993</v>
      </c>
      <c r="F12" s="1">
        <v>44993</v>
      </c>
      <c r="G12" s="2">
        <v>0.66666666666666663</v>
      </c>
      <c r="H12" s="2">
        <v>0.69791666666666663</v>
      </c>
      <c r="I12" t="s">
        <v>27</v>
      </c>
      <c r="J12" t="s">
        <v>2061</v>
      </c>
      <c r="K12" t="s">
        <v>47</v>
      </c>
      <c r="M12" s="5" t="str">
        <f t="shared" si="0"/>
        <v/>
      </c>
      <c r="N12">
        <v>35</v>
      </c>
      <c r="O12" s="14">
        <v>0</v>
      </c>
    </row>
    <row r="13" spans="1:15" x14ac:dyDescent="0.35">
      <c r="A13" t="s">
        <v>48</v>
      </c>
      <c r="C13" t="s">
        <v>49</v>
      </c>
      <c r="D13">
        <v>3</v>
      </c>
      <c r="E13" s="1">
        <v>44993</v>
      </c>
      <c r="F13" s="1">
        <v>44993</v>
      </c>
      <c r="G13" s="2">
        <v>0.79166666666666663</v>
      </c>
      <c r="H13" s="2">
        <v>0.875</v>
      </c>
      <c r="I13" t="s">
        <v>14</v>
      </c>
      <c r="J13" t="s">
        <v>2061</v>
      </c>
      <c r="K13" t="s">
        <v>19</v>
      </c>
      <c r="L13" t="s">
        <v>2058</v>
      </c>
      <c r="M13" s="5" t="str">
        <f t="shared" si="0"/>
        <v>AT636616317423994297</v>
      </c>
      <c r="N13">
        <v>85</v>
      </c>
      <c r="O13" s="14">
        <v>0</v>
      </c>
    </row>
    <row r="14" spans="1:15" x14ac:dyDescent="0.35">
      <c r="A14" t="s">
        <v>50</v>
      </c>
      <c r="C14" t="s">
        <v>51</v>
      </c>
      <c r="D14">
        <v>2</v>
      </c>
      <c r="E14" s="1">
        <v>44993</v>
      </c>
      <c r="F14" s="1">
        <v>44993</v>
      </c>
      <c r="G14" s="2">
        <v>0.70833333333333337</v>
      </c>
      <c r="H14" s="2">
        <v>0.75</v>
      </c>
      <c r="I14" t="s">
        <v>18</v>
      </c>
      <c r="J14" t="s">
        <v>2062</v>
      </c>
      <c r="K14" t="s">
        <v>52</v>
      </c>
      <c r="M14" s="5" t="str">
        <f t="shared" si="0"/>
        <v/>
      </c>
      <c r="N14">
        <v>15</v>
      </c>
      <c r="O14" s="14">
        <v>0</v>
      </c>
    </row>
    <row r="15" spans="1:15" x14ac:dyDescent="0.35">
      <c r="A15" t="s">
        <v>53</v>
      </c>
      <c r="C15" t="s">
        <v>33</v>
      </c>
      <c r="D15">
        <v>4</v>
      </c>
      <c r="E15" s="1">
        <v>44994</v>
      </c>
      <c r="F15" s="1">
        <v>44994</v>
      </c>
      <c r="G15" s="2">
        <v>0.58333333333333337</v>
      </c>
      <c r="H15" s="2">
        <v>0.70833333333333337</v>
      </c>
      <c r="I15" t="s">
        <v>34</v>
      </c>
      <c r="J15" t="s">
        <v>2062</v>
      </c>
      <c r="K15" t="s">
        <v>35</v>
      </c>
      <c r="M15" s="5" t="str">
        <f t="shared" si="0"/>
        <v/>
      </c>
      <c r="N15">
        <v>16</v>
      </c>
      <c r="O15" s="14">
        <v>0</v>
      </c>
    </row>
    <row r="16" spans="1:15" x14ac:dyDescent="0.35">
      <c r="A16" t="s">
        <v>54</v>
      </c>
      <c r="B16">
        <v>2</v>
      </c>
      <c r="C16" t="s">
        <v>13</v>
      </c>
      <c r="D16">
        <v>2</v>
      </c>
      <c r="E16" s="1">
        <v>44998</v>
      </c>
      <c r="F16" s="1">
        <v>44998</v>
      </c>
      <c r="G16" s="2">
        <v>0.66666666666666663</v>
      </c>
      <c r="H16" s="2">
        <v>0.70833333333333337</v>
      </c>
      <c r="I16" t="s">
        <v>14</v>
      </c>
      <c r="J16" t="s">
        <v>2061</v>
      </c>
      <c r="K16" t="s">
        <v>15</v>
      </c>
      <c r="M16" s="5" t="str">
        <f t="shared" si="0"/>
        <v/>
      </c>
      <c r="N16">
        <v>12</v>
      </c>
      <c r="O16" s="14">
        <v>0</v>
      </c>
    </row>
    <row r="17" spans="1:15" x14ac:dyDescent="0.35">
      <c r="A17" t="s">
        <v>55</v>
      </c>
      <c r="C17" t="s">
        <v>56</v>
      </c>
      <c r="D17">
        <v>1</v>
      </c>
      <c r="E17" s="1">
        <v>45005</v>
      </c>
      <c r="F17" s="1">
        <v>45005</v>
      </c>
      <c r="G17" s="2">
        <v>0.66666666666666663</v>
      </c>
      <c r="H17" s="2">
        <v>0.6875</v>
      </c>
      <c r="I17" t="s">
        <v>24</v>
      </c>
      <c r="J17" t="s">
        <v>2062</v>
      </c>
      <c r="K17" t="s">
        <v>24</v>
      </c>
      <c r="M17" s="5" t="str">
        <f t="shared" si="0"/>
        <v/>
      </c>
      <c r="N17">
        <v>15</v>
      </c>
      <c r="O17" s="14">
        <v>0</v>
      </c>
    </row>
    <row r="18" spans="1:15" x14ac:dyDescent="0.35">
      <c r="A18" t="s">
        <v>57</v>
      </c>
      <c r="C18" t="s">
        <v>58</v>
      </c>
      <c r="D18">
        <v>1</v>
      </c>
      <c r="E18" s="1">
        <v>45005</v>
      </c>
      <c r="F18" s="1">
        <v>45005</v>
      </c>
      <c r="G18" s="2">
        <v>0.6875</v>
      </c>
      <c r="H18" s="2">
        <v>0.70833333333333337</v>
      </c>
      <c r="I18" t="s">
        <v>24</v>
      </c>
      <c r="J18" t="s">
        <v>2062</v>
      </c>
      <c r="K18" t="s">
        <v>24</v>
      </c>
      <c r="M18" s="5" t="str">
        <f t="shared" si="0"/>
        <v/>
      </c>
      <c r="N18">
        <v>15</v>
      </c>
      <c r="O18" s="14">
        <v>0</v>
      </c>
    </row>
    <row r="19" spans="1:15" x14ac:dyDescent="0.35">
      <c r="A19" t="s">
        <v>59</v>
      </c>
      <c r="C19" t="s">
        <v>60</v>
      </c>
      <c r="D19">
        <v>3</v>
      </c>
      <c r="E19" s="1">
        <v>45008</v>
      </c>
      <c r="F19" s="1">
        <v>45008</v>
      </c>
      <c r="G19" s="2">
        <v>0.79166666666666663</v>
      </c>
      <c r="H19" s="2">
        <v>0.875</v>
      </c>
      <c r="I19" t="s">
        <v>14</v>
      </c>
      <c r="J19" t="s">
        <v>2061</v>
      </c>
      <c r="K19" t="s">
        <v>19</v>
      </c>
      <c r="L19" t="s">
        <v>2058</v>
      </c>
      <c r="M19" s="5" t="str">
        <f t="shared" si="0"/>
        <v>AT636616317423994297</v>
      </c>
      <c r="N19">
        <v>100</v>
      </c>
      <c r="O19" s="14">
        <v>0</v>
      </c>
    </row>
    <row r="20" spans="1:15" x14ac:dyDescent="0.35">
      <c r="A20" t="s">
        <v>61</v>
      </c>
      <c r="C20" t="s">
        <v>33</v>
      </c>
      <c r="D20">
        <v>4</v>
      </c>
      <c r="E20" s="1">
        <v>45009</v>
      </c>
      <c r="F20" s="1">
        <v>45009</v>
      </c>
      <c r="G20" s="2">
        <v>0.58333333333333337</v>
      </c>
      <c r="H20" s="2">
        <v>0.70833333333333337</v>
      </c>
      <c r="I20" t="s">
        <v>34</v>
      </c>
      <c r="J20" t="s">
        <v>2062</v>
      </c>
      <c r="K20" t="s">
        <v>35</v>
      </c>
      <c r="M20" s="5" t="str">
        <f t="shared" si="0"/>
        <v/>
      </c>
      <c r="N20">
        <v>16</v>
      </c>
      <c r="O20" s="14">
        <v>0</v>
      </c>
    </row>
    <row r="21" spans="1:15" x14ac:dyDescent="0.35">
      <c r="A21" t="s">
        <v>62</v>
      </c>
      <c r="C21" t="s">
        <v>63</v>
      </c>
      <c r="D21">
        <v>4</v>
      </c>
      <c r="E21" s="1">
        <v>45021</v>
      </c>
      <c r="F21" s="1">
        <v>45021</v>
      </c>
      <c r="G21" s="2">
        <v>0.58333333333333337</v>
      </c>
      <c r="H21" s="2">
        <v>0.70833333333333337</v>
      </c>
      <c r="I21" t="s">
        <v>44</v>
      </c>
      <c r="J21" t="s">
        <v>2062</v>
      </c>
      <c r="K21" t="s">
        <v>35</v>
      </c>
      <c r="M21" s="5" t="str">
        <f t="shared" si="0"/>
        <v/>
      </c>
      <c r="N21">
        <v>8</v>
      </c>
      <c r="O21" s="14">
        <v>0</v>
      </c>
    </row>
    <row r="22" spans="1:15" x14ac:dyDescent="0.35">
      <c r="A22" t="s">
        <v>64</v>
      </c>
      <c r="C22" t="s">
        <v>65</v>
      </c>
      <c r="D22">
        <v>1</v>
      </c>
      <c r="E22" s="1">
        <v>45021</v>
      </c>
      <c r="F22" s="1">
        <v>45021</v>
      </c>
      <c r="G22" s="2">
        <v>0.66666666666666663</v>
      </c>
      <c r="H22" s="2">
        <v>0.69791666666666663</v>
      </c>
      <c r="I22" t="s">
        <v>27</v>
      </c>
      <c r="J22" t="s">
        <v>2061</v>
      </c>
      <c r="K22" t="s">
        <v>38</v>
      </c>
      <c r="M22" s="5" t="str">
        <f t="shared" si="0"/>
        <v/>
      </c>
      <c r="N22">
        <v>35</v>
      </c>
      <c r="O22" s="14">
        <v>0</v>
      </c>
    </row>
    <row r="23" spans="1:15" x14ac:dyDescent="0.35">
      <c r="A23" t="s">
        <v>66</v>
      </c>
      <c r="B23">
        <v>2</v>
      </c>
      <c r="C23" t="s">
        <v>67</v>
      </c>
      <c r="D23">
        <v>4</v>
      </c>
      <c r="E23" s="1">
        <v>45022</v>
      </c>
      <c r="F23" s="1">
        <v>45022</v>
      </c>
      <c r="G23" s="2">
        <v>0.77083333333333337</v>
      </c>
      <c r="H23" s="2">
        <v>0.89583333333333337</v>
      </c>
      <c r="I23" t="s">
        <v>31</v>
      </c>
      <c r="J23" t="s">
        <v>2062</v>
      </c>
      <c r="K23" t="s">
        <v>41</v>
      </c>
      <c r="M23" s="5" t="str">
        <f t="shared" si="0"/>
        <v/>
      </c>
      <c r="N23">
        <v>30</v>
      </c>
      <c r="O23" s="14">
        <v>0</v>
      </c>
    </row>
    <row r="24" spans="1:15" x14ac:dyDescent="0.35">
      <c r="A24" t="s">
        <v>68</v>
      </c>
      <c r="C24" t="s">
        <v>69</v>
      </c>
      <c r="D24">
        <v>3</v>
      </c>
      <c r="E24" s="1">
        <v>45028</v>
      </c>
      <c r="F24" s="1">
        <v>45028</v>
      </c>
      <c r="G24" s="2">
        <v>0.79166666666666663</v>
      </c>
      <c r="H24" s="2">
        <v>0.875</v>
      </c>
      <c r="I24" t="s">
        <v>14</v>
      </c>
      <c r="J24" t="s">
        <v>2061</v>
      </c>
      <c r="K24" t="s">
        <v>19</v>
      </c>
      <c r="L24" t="s">
        <v>2058</v>
      </c>
      <c r="M24" s="5" t="str">
        <f t="shared" si="0"/>
        <v>AT636616317423994297</v>
      </c>
      <c r="N24">
        <v>50</v>
      </c>
      <c r="O24" s="14">
        <v>0</v>
      </c>
    </row>
    <row r="25" spans="1:15" x14ac:dyDescent="0.35">
      <c r="A25" t="s">
        <v>70</v>
      </c>
      <c r="B25">
        <v>2</v>
      </c>
      <c r="C25" t="s">
        <v>71</v>
      </c>
      <c r="D25">
        <v>3</v>
      </c>
      <c r="E25" s="1">
        <v>45028</v>
      </c>
      <c r="F25" s="1">
        <v>45028</v>
      </c>
      <c r="G25" s="2">
        <v>0.80208333333333337</v>
      </c>
      <c r="H25" s="2">
        <v>0.89583333333333337</v>
      </c>
      <c r="I25" t="s">
        <v>18</v>
      </c>
      <c r="J25" t="s">
        <v>2062</v>
      </c>
      <c r="K25" t="s">
        <v>38</v>
      </c>
      <c r="M25" s="5" t="str">
        <f t="shared" si="0"/>
        <v/>
      </c>
      <c r="N25">
        <v>8</v>
      </c>
      <c r="O25" s="14">
        <v>0</v>
      </c>
    </row>
    <row r="26" spans="1:15" x14ac:dyDescent="0.35">
      <c r="A26" t="s">
        <v>72</v>
      </c>
      <c r="C26" t="s">
        <v>51</v>
      </c>
      <c r="D26">
        <v>2</v>
      </c>
      <c r="E26" s="1">
        <v>45028</v>
      </c>
      <c r="F26" s="1">
        <v>45028</v>
      </c>
      <c r="G26" s="2">
        <v>0.70833333333333337</v>
      </c>
      <c r="H26" s="2">
        <v>0.75</v>
      </c>
      <c r="I26" t="s">
        <v>18</v>
      </c>
      <c r="J26" t="s">
        <v>2062</v>
      </c>
      <c r="K26" t="s">
        <v>73</v>
      </c>
      <c r="M26" s="5" t="str">
        <f t="shared" si="0"/>
        <v/>
      </c>
      <c r="N26">
        <v>15</v>
      </c>
      <c r="O26" s="14">
        <v>0</v>
      </c>
    </row>
    <row r="27" spans="1:15" x14ac:dyDescent="0.35">
      <c r="A27" t="s">
        <v>74</v>
      </c>
      <c r="C27" t="s">
        <v>33</v>
      </c>
      <c r="D27">
        <v>4</v>
      </c>
      <c r="E27" s="1">
        <v>45029</v>
      </c>
      <c r="F27" s="1">
        <v>45029</v>
      </c>
      <c r="G27" s="2">
        <v>0.58333333333333337</v>
      </c>
      <c r="H27" s="2">
        <v>0.70833333333333337</v>
      </c>
      <c r="I27" t="s">
        <v>34</v>
      </c>
      <c r="J27" t="s">
        <v>2062</v>
      </c>
      <c r="K27" t="s">
        <v>35</v>
      </c>
      <c r="M27" s="5" t="str">
        <f t="shared" si="0"/>
        <v/>
      </c>
      <c r="N27">
        <v>16</v>
      </c>
      <c r="O27" s="14">
        <v>0</v>
      </c>
    </row>
    <row r="28" spans="1:15" x14ac:dyDescent="0.35">
      <c r="A28" t="s">
        <v>75</v>
      </c>
      <c r="C28" t="s">
        <v>76</v>
      </c>
      <c r="D28">
        <v>1</v>
      </c>
      <c r="E28" s="1">
        <v>45033</v>
      </c>
      <c r="F28" s="1">
        <v>45033</v>
      </c>
      <c r="G28" s="2">
        <v>0.66666666666666663</v>
      </c>
      <c r="H28" s="2">
        <v>0.6875</v>
      </c>
      <c r="I28" t="s">
        <v>24</v>
      </c>
      <c r="J28" t="s">
        <v>2062</v>
      </c>
      <c r="K28" t="s">
        <v>24</v>
      </c>
      <c r="M28" s="5" t="str">
        <f t="shared" si="0"/>
        <v/>
      </c>
      <c r="N28">
        <v>15</v>
      </c>
      <c r="O28" s="14">
        <v>0</v>
      </c>
    </row>
    <row r="29" spans="1:15" x14ac:dyDescent="0.35">
      <c r="A29" t="s">
        <v>77</v>
      </c>
      <c r="C29" t="s">
        <v>78</v>
      </c>
      <c r="D29">
        <v>1</v>
      </c>
      <c r="E29" s="1">
        <v>45033</v>
      </c>
      <c r="F29" s="1">
        <v>45033</v>
      </c>
      <c r="G29" s="2">
        <v>0.6875</v>
      </c>
      <c r="H29" s="2">
        <v>0.70833333333333337</v>
      </c>
      <c r="I29" t="s">
        <v>24</v>
      </c>
      <c r="J29" t="s">
        <v>2062</v>
      </c>
      <c r="K29" t="s">
        <v>24</v>
      </c>
      <c r="M29" s="5" t="str">
        <f t="shared" si="0"/>
        <v/>
      </c>
      <c r="N29">
        <v>15</v>
      </c>
      <c r="O29" s="14">
        <v>0</v>
      </c>
    </row>
    <row r="30" spans="1:15" x14ac:dyDescent="0.35">
      <c r="A30" t="s">
        <v>79</v>
      </c>
      <c r="C30" t="s">
        <v>80</v>
      </c>
      <c r="D30">
        <v>1</v>
      </c>
      <c r="E30" s="1">
        <v>45035</v>
      </c>
      <c r="F30" s="1">
        <v>45035</v>
      </c>
      <c r="G30" s="2">
        <v>0.66666666666666663</v>
      </c>
      <c r="H30" s="2">
        <v>0.69791666666666663</v>
      </c>
      <c r="I30" t="s">
        <v>27</v>
      </c>
      <c r="J30" t="s">
        <v>2061</v>
      </c>
      <c r="K30" t="s">
        <v>81</v>
      </c>
      <c r="M30" s="5" t="str">
        <f t="shared" si="0"/>
        <v/>
      </c>
      <c r="N30">
        <v>35</v>
      </c>
      <c r="O30" s="14">
        <v>0</v>
      </c>
    </row>
    <row r="31" spans="1:15" x14ac:dyDescent="0.35">
      <c r="A31" t="s">
        <v>82</v>
      </c>
      <c r="C31" t="s">
        <v>83</v>
      </c>
      <c r="D31">
        <v>3</v>
      </c>
      <c r="E31" s="1">
        <v>45035</v>
      </c>
      <c r="F31" s="1">
        <v>45035</v>
      </c>
      <c r="G31" s="2">
        <v>0.79166666666666663</v>
      </c>
      <c r="H31" s="2">
        <v>0.875</v>
      </c>
      <c r="I31" t="s">
        <v>14</v>
      </c>
      <c r="J31" t="s">
        <v>2061</v>
      </c>
      <c r="K31" t="s">
        <v>19</v>
      </c>
      <c r="L31" t="s">
        <v>2058</v>
      </c>
      <c r="M31" s="5" t="str">
        <f t="shared" si="0"/>
        <v>AT636616317423994297</v>
      </c>
      <c r="N31">
        <v>50</v>
      </c>
      <c r="O31" s="14">
        <v>0</v>
      </c>
    </row>
    <row r="32" spans="1:15" x14ac:dyDescent="0.35">
      <c r="A32" t="s">
        <v>84</v>
      </c>
      <c r="C32" t="s">
        <v>85</v>
      </c>
      <c r="D32">
        <v>4</v>
      </c>
      <c r="E32" s="1">
        <v>45037</v>
      </c>
      <c r="F32" s="1">
        <v>45037</v>
      </c>
      <c r="G32" s="2">
        <v>0.625</v>
      </c>
      <c r="H32" s="2">
        <v>0.75</v>
      </c>
      <c r="I32" t="s">
        <v>34</v>
      </c>
      <c r="J32" t="s">
        <v>2062</v>
      </c>
      <c r="K32" t="s">
        <v>35</v>
      </c>
      <c r="M32" s="5" t="str">
        <f t="shared" si="0"/>
        <v/>
      </c>
      <c r="N32">
        <v>0</v>
      </c>
      <c r="O32" s="14">
        <v>0</v>
      </c>
    </row>
    <row r="33" spans="1:15" x14ac:dyDescent="0.35">
      <c r="A33" t="s">
        <v>86</v>
      </c>
      <c r="C33" t="s">
        <v>87</v>
      </c>
      <c r="D33">
        <v>10</v>
      </c>
      <c r="E33" s="1">
        <v>45037</v>
      </c>
      <c r="F33" s="1">
        <v>45037</v>
      </c>
      <c r="G33" s="2">
        <v>0.625</v>
      </c>
      <c r="H33" s="2">
        <v>0.91666666666666663</v>
      </c>
      <c r="I33" t="s">
        <v>88</v>
      </c>
      <c r="J33" t="s">
        <v>2061</v>
      </c>
      <c r="K33" t="s">
        <v>19</v>
      </c>
      <c r="L33" t="s">
        <v>2058</v>
      </c>
      <c r="M33" s="5" t="str">
        <f t="shared" si="0"/>
        <v>AT636616317423994297</v>
      </c>
      <c r="N33">
        <v>50</v>
      </c>
      <c r="O33" s="14">
        <v>0</v>
      </c>
    </row>
    <row r="34" spans="1:15" x14ac:dyDescent="0.35">
      <c r="A34" t="s">
        <v>89</v>
      </c>
      <c r="C34" t="s">
        <v>30</v>
      </c>
      <c r="D34">
        <v>2</v>
      </c>
      <c r="E34" s="1">
        <v>45042</v>
      </c>
      <c r="F34" s="1">
        <v>45042</v>
      </c>
      <c r="G34" s="2">
        <v>0.375</v>
      </c>
      <c r="H34" s="2">
        <v>0.41666666666666669</v>
      </c>
      <c r="I34" t="s">
        <v>31</v>
      </c>
      <c r="J34" t="s">
        <v>2062</v>
      </c>
      <c r="K34" t="s">
        <v>31</v>
      </c>
      <c r="M34" s="5" t="str">
        <f t="shared" si="0"/>
        <v/>
      </c>
      <c r="N34">
        <v>20</v>
      </c>
      <c r="O34" s="14">
        <v>0</v>
      </c>
    </row>
    <row r="35" spans="1:15" x14ac:dyDescent="0.35">
      <c r="A35" t="s">
        <v>90</v>
      </c>
      <c r="C35" t="s">
        <v>33</v>
      </c>
      <c r="D35">
        <v>4</v>
      </c>
      <c r="E35" s="1">
        <v>45044</v>
      </c>
      <c r="F35" s="1">
        <v>45044</v>
      </c>
      <c r="G35" s="2">
        <v>0.58333333333333337</v>
      </c>
      <c r="H35" s="2">
        <v>0.70833333333333337</v>
      </c>
      <c r="I35" t="s">
        <v>34</v>
      </c>
      <c r="J35" t="s">
        <v>2062</v>
      </c>
      <c r="K35" t="s">
        <v>35</v>
      </c>
      <c r="M35" s="5" t="str">
        <f t="shared" si="0"/>
        <v/>
      </c>
      <c r="N35">
        <v>16</v>
      </c>
      <c r="O35" s="14">
        <v>0</v>
      </c>
    </row>
    <row r="36" spans="1:15" x14ac:dyDescent="0.35">
      <c r="A36" t="s">
        <v>91</v>
      </c>
      <c r="C36" t="s">
        <v>63</v>
      </c>
      <c r="D36">
        <v>4</v>
      </c>
      <c r="E36" s="1">
        <v>45049</v>
      </c>
      <c r="F36" s="1">
        <v>45049</v>
      </c>
      <c r="G36" s="2">
        <v>0.58333333333333337</v>
      </c>
      <c r="H36" s="2">
        <v>0.70833333333333337</v>
      </c>
      <c r="I36" t="s">
        <v>44</v>
      </c>
      <c r="J36" t="s">
        <v>2062</v>
      </c>
      <c r="K36" t="s">
        <v>35</v>
      </c>
      <c r="M36" s="5" t="str">
        <f t="shared" si="0"/>
        <v/>
      </c>
      <c r="N36">
        <v>8</v>
      </c>
      <c r="O36" s="14">
        <v>0</v>
      </c>
    </row>
    <row r="37" spans="1:15" x14ac:dyDescent="0.35">
      <c r="A37" t="s">
        <v>92</v>
      </c>
      <c r="B37">
        <v>2</v>
      </c>
      <c r="C37" t="s">
        <v>93</v>
      </c>
      <c r="D37">
        <v>3</v>
      </c>
      <c r="E37" s="1">
        <v>45049</v>
      </c>
      <c r="F37" s="1">
        <v>45049</v>
      </c>
      <c r="G37" s="2">
        <v>0.80208333333333337</v>
      </c>
      <c r="H37" s="2">
        <v>0.89583333333333337</v>
      </c>
      <c r="I37" t="s">
        <v>18</v>
      </c>
      <c r="J37" t="s">
        <v>2062</v>
      </c>
      <c r="K37" t="s">
        <v>38</v>
      </c>
      <c r="M37" s="5" t="str">
        <f t="shared" si="0"/>
        <v/>
      </c>
      <c r="N37">
        <v>8</v>
      </c>
      <c r="O37" s="14">
        <v>0</v>
      </c>
    </row>
    <row r="38" spans="1:15" x14ac:dyDescent="0.35">
      <c r="A38" t="s">
        <v>94</v>
      </c>
      <c r="B38">
        <v>2</v>
      </c>
      <c r="C38" t="s">
        <v>95</v>
      </c>
      <c r="D38">
        <v>4</v>
      </c>
      <c r="E38" s="1">
        <v>45050</v>
      </c>
      <c r="F38" s="1">
        <v>45050</v>
      </c>
      <c r="G38" s="2">
        <v>0.77083333333333337</v>
      </c>
      <c r="H38" s="2">
        <v>0.89583333333333337</v>
      </c>
      <c r="I38" t="s">
        <v>31</v>
      </c>
      <c r="J38" t="s">
        <v>2062</v>
      </c>
      <c r="K38" t="s">
        <v>41</v>
      </c>
      <c r="M38" s="5" t="str">
        <f t="shared" si="0"/>
        <v/>
      </c>
      <c r="N38">
        <v>30</v>
      </c>
      <c r="O38" s="14">
        <v>0</v>
      </c>
    </row>
    <row r="39" spans="1:15" x14ac:dyDescent="0.35">
      <c r="A39" t="s">
        <v>96</v>
      </c>
      <c r="C39" t="s">
        <v>43</v>
      </c>
      <c r="D39">
        <v>2</v>
      </c>
      <c r="E39" s="1">
        <v>45050</v>
      </c>
      <c r="F39" s="1">
        <v>45050</v>
      </c>
      <c r="G39" s="2">
        <v>0.375</v>
      </c>
      <c r="H39" s="2">
        <v>0.41666666666666669</v>
      </c>
      <c r="I39" t="s">
        <v>44</v>
      </c>
      <c r="J39" t="s">
        <v>2062</v>
      </c>
      <c r="K39" t="s">
        <v>44</v>
      </c>
      <c r="M39" s="5" t="str">
        <f t="shared" si="0"/>
        <v/>
      </c>
      <c r="N39">
        <v>20</v>
      </c>
      <c r="O39" s="14">
        <v>0</v>
      </c>
    </row>
    <row r="40" spans="1:15" x14ac:dyDescent="0.35">
      <c r="A40" t="s">
        <v>97</v>
      </c>
      <c r="B40">
        <v>2</v>
      </c>
      <c r="C40" t="s">
        <v>98</v>
      </c>
      <c r="D40">
        <v>2</v>
      </c>
      <c r="E40" s="1">
        <v>45056</v>
      </c>
      <c r="F40" s="1">
        <v>45056</v>
      </c>
      <c r="G40" s="2">
        <v>0.375</v>
      </c>
      <c r="H40" s="2">
        <v>0.41666666666666669</v>
      </c>
      <c r="I40" t="s">
        <v>31</v>
      </c>
      <c r="J40" t="s">
        <v>2062</v>
      </c>
      <c r="K40" t="s">
        <v>99</v>
      </c>
      <c r="M40" s="5" t="str">
        <f t="shared" si="0"/>
        <v/>
      </c>
      <c r="N40">
        <v>15</v>
      </c>
      <c r="O40" s="14">
        <v>0</v>
      </c>
    </row>
    <row r="41" spans="1:15" x14ac:dyDescent="0.35">
      <c r="A41" t="s">
        <v>100</v>
      </c>
      <c r="C41" t="s">
        <v>51</v>
      </c>
      <c r="D41">
        <v>2</v>
      </c>
      <c r="E41" s="1">
        <v>45056</v>
      </c>
      <c r="F41" s="1">
        <v>45056</v>
      </c>
      <c r="G41" s="2">
        <v>0.70833333333333337</v>
      </c>
      <c r="H41" s="2">
        <v>0.75</v>
      </c>
      <c r="I41" t="s">
        <v>18</v>
      </c>
      <c r="J41" t="s">
        <v>2062</v>
      </c>
      <c r="K41" t="s">
        <v>52</v>
      </c>
      <c r="M41" s="5" t="str">
        <f t="shared" si="0"/>
        <v/>
      </c>
      <c r="N41">
        <v>15</v>
      </c>
      <c r="O41" s="14">
        <v>0</v>
      </c>
    </row>
    <row r="42" spans="1:15" x14ac:dyDescent="0.35">
      <c r="A42" t="s">
        <v>101</v>
      </c>
      <c r="B42">
        <v>2</v>
      </c>
      <c r="C42" t="s">
        <v>98</v>
      </c>
      <c r="D42">
        <v>2</v>
      </c>
      <c r="E42" s="1">
        <v>45057</v>
      </c>
      <c r="F42" s="1">
        <v>45057</v>
      </c>
      <c r="G42" s="2">
        <v>0.375</v>
      </c>
      <c r="H42" s="2">
        <v>0.41666666666666669</v>
      </c>
      <c r="I42" t="s">
        <v>44</v>
      </c>
      <c r="J42" t="s">
        <v>2062</v>
      </c>
      <c r="K42" t="s">
        <v>99</v>
      </c>
      <c r="M42" s="5" t="str">
        <f t="shared" si="0"/>
        <v/>
      </c>
      <c r="N42">
        <v>15</v>
      </c>
      <c r="O42" s="14">
        <v>0</v>
      </c>
    </row>
    <row r="43" spans="1:15" x14ac:dyDescent="0.35">
      <c r="A43" t="s">
        <v>102</v>
      </c>
      <c r="C43" t="s">
        <v>33</v>
      </c>
      <c r="D43">
        <v>4</v>
      </c>
      <c r="E43" s="1">
        <v>45057</v>
      </c>
      <c r="F43" s="1">
        <v>45057</v>
      </c>
      <c r="G43" s="2">
        <v>0.58333333333333337</v>
      </c>
      <c r="H43" s="2">
        <v>0.70833333333333337</v>
      </c>
      <c r="I43" t="s">
        <v>34</v>
      </c>
      <c r="J43" t="s">
        <v>2062</v>
      </c>
      <c r="K43" t="s">
        <v>35</v>
      </c>
      <c r="M43" s="5" t="str">
        <f t="shared" si="0"/>
        <v/>
      </c>
      <c r="N43">
        <v>16</v>
      </c>
      <c r="O43" s="14">
        <v>0</v>
      </c>
    </row>
    <row r="44" spans="1:15" x14ac:dyDescent="0.35">
      <c r="A44" t="s">
        <v>103</v>
      </c>
      <c r="B44">
        <v>2</v>
      </c>
      <c r="C44" t="s">
        <v>13</v>
      </c>
      <c r="D44">
        <v>2</v>
      </c>
      <c r="E44" s="1">
        <v>45061</v>
      </c>
      <c r="F44" s="1">
        <v>45061</v>
      </c>
      <c r="G44" s="2">
        <v>0.66666666666666663</v>
      </c>
      <c r="H44" s="2">
        <v>0.70833333333333337</v>
      </c>
      <c r="I44" t="s">
        <v>14</v>
      </c>
      <c r="J44" t="s">
        <v>2061</v>
      </c>
      <c r="K44" t="s">
        <v>15</v>
      </c>
      <c r="M44" s="5" t="str">
        <f t="shared" si="0"/>
        <v/>
      </c>
      <c r="N44">
        <v>12</v>
      </c>
      <c r="O44" s="14">
        <v>0</v>
      </c>
    </row>
    <row r="45" spans="1:15" x14ac:dyDescent="0.35">
      <c r="A45" t="s">
        <v>104</v>
      </c>
      <c r="C45" t="s">
        <v>33</v>
      </c>
      <c r="D45">
        <v>4</v>
      </c>
      <c r="E45" s="1">
        <v>45072</v>
      </c>
      <c r="F45" s="1">
        <v>45072</v>
      </c>
      <c r="G45" s="2">
        <v>0.58333333333333337</v>
      </c>
      <c r="H45" s="2">
        <v>0.70833333333333337</v>
      </c>
      <c r="I45" t="s">
        <v>34</v>
      </c>
      <c r="J45" t="s">
        <v>2062</v>
      </c>
      <c r="K45" t="s">
        <v>35</v>
      </c>
      <c r="M45" s="5" t="str">
        <f t="shared" si="0"/>
        <v/>
      </c>
      <c r="N45">
        <v>16</v>
      </c>
      <c r="O45" s="14">
        <v>0</v>
      </c>
    </row>
    <row r="46" spans="1:15" x14ac:dyDescent="0.35">
      <c r="A46" t="s">
        <v>105</v>
      </c>
      <c r="C46" t="s">
        <v>65</v>
      </c>
      <c r="D46">
        <v>1</v>
      </c>
      <c r="E46" s="1">
        <v>45077</v>
      </c>
      <c r="F46" s="1">
        <v>45077</v>
      </c>
      <c r="G46" s="2">
        <v>0.66666666666666663</v>
      </c>
      <c r="H46" s="2">
        <v>0.69791666666666663</v>
      </c>
      <c r="I46" t="s">
        <v>27</v>
      </c>
      <c r="J46" t="s">
        <v>2061</v>
      </c>
      <c r="K46" t="s">
        <v>38</v>
      </c>
      <c r="M46" s="5" t="str">
        <f t="shared" si="0"/>
        <v/>
      </c>
      <c r="N46">
        <v>35</v>
      </c>
      <c r="O46" s="14">
        <v>0</v>
      </c>
    </row>
    <row r="47" spans="1:15" x14ac:dyDescent="0.35">
      <c r="A47" t="s">
        <v>106</v>
      </c>
      <c r="B47">
        <v>2</v>
      </c>
      <c r="C47" t="s">
        <v>107</v>
      </c>
      <c r="D47">
        <v>212</v>
      </c>
      <c r="E47" s="1">
        <v>44819</v>
      </c>
      <c r="F47" s="1">
        <v>45078</v>
      </c>
      <c r="G47" s="2">
        <v>0.77083333333333337</v>
      </c>
      <c r="H47" s="2">
        <v>0.89583333333333337</v>
      </c>
      <c r="I47" t="s">
        <v>31</v>
      </c>
      <c r="J47" t="s">
        <v>2062</v>
      </c>
      <c r="K47" t="s">
        <v>41</v>
      </c>
      <c r="M47" s="5" t="str">
        <f t="shared" si="0"/>
        <v/>
      </c>
      <c r="N47">
        <v>30</v>
      </c>
      <c r="O47" s="14">
        <v>0</v>
      </c>
    </row>
    <row r="48" spans="1:15" x14ac:dyDescent="0.35">
      <c r="A48" t="s">
        <v>108</v>
      </c>
      <c r="C48" t="s">
        <v>63</v>
      </c>
      <c r="D48">
        <v>4</v>
      </c>
      <c r="E48" s="1">
        <v>45084</v>
      </c>
      <c r="F48" s="1">
        <v>45084</v>
      </c>
      <c r="G48" s="2">
        <v>0.58333333333333337</v>
      </c>
      <c r="H48" s="2">
        <v>0.70833333333333337</v>
      </c>
      <c r="I48" t="s">
        <v>44</v>
      </c>
      <c r="J48" t="s">
        <v>2062</v>
      </c>
      <c r="K48" t="s">
        <v>35</v>
      </c>
      <c r="M48" s="5" t="str">
        <f t="shared" si="0"/>
        <v/>
      </c>
      <c r="N48">
        <v>8</v>
      </c>
      <c r="O48" s="14">
        <v>0</v>
      </c>
    </row>
    <row r="49" spans="1:15" x14ac:dyDescent="0.35">
      <c r="A49" t="s">
        <v>109</v>
      </c>
      <c r="B49">
        <v>2</v>
      </c>
      <c r="C49" t="s">
        <v>110</v>
      </c>
      <c r="D49">
        <v>3</v>
      </c>
      <c r="E49" s="1">
        <v>45084</v>
      </c>
      <c r="F49" s="1">
        <v>45084</v>
      </c>
      <c r="G49" s="2">
        <v>0.80208333333333337</v>
      </c>
      <c r="H49" s="2">
        <v>0.89583333333333337</v>
      </c>
      <c r="I49" t="s">
        <v>18</v>
      </c>
      <c r="J49" t="s">
        <v>2062</v>
      </c>
      <c r="K49" t="s">
        <v>38</v>
      </c>
      <c r="M49" s="5" t="str">
        <f t="shared" si="0"/>
        <v/>
      </c>
      <c r="N49">
        <v>8</v>
      </c>
      <c r="O49" s="14">
        <v>0</v>
      </c>
    </row>
    <row r="50" spans="1:15" x14ac:dyDescent="0.35">
      <c r="A50" t="s">
        <v>111</v>
      </c>
      <c r="B50">
        <v>2</v>
      </c>
      <c r="C50" t="s">
        <v>112</v>
      </c>
      <c r="D50">
        <v>0</v>
      </c>
      <c r="E50" s="1">
        <v>44811</v>
      </c>
      <c r="F50" s="1">
        <v>44902</v>
      </c>
      <c r="G50" s="2">
        <v>0.80208333333333337</v>
      </c>
      <c r="H50" s="2">
        <v>0.89583333333333337</v>
      </c>
      <c r="I50" t="s">
        <v>18</v>
      </c>
      <c r="J50" t="s">
        <v>2062</v>
      </c>
      <c r="K50" t="s">
        <v>41</v>
      </c>
      <c r="M50" s="5" t="str">
        <f t="shared" si="0"/>
        <v/>
      </c>
      <c r="N50">
        <v>8</v>
      </c>
      <c r="O50" s="14">
        <v>0</v>
      </c>
    </row>
    <row r="51" spans="1:15" x14ac:dyDescent="0.35">
      <c r="A51" t="s">
        <v>113</v>
      </c>
      <c r="B51">
        <v>2</v>
      </c>
      <c r="C51" t="s">
        <v>13</v>
      </c>
      <c r="D51">
        <v>212</v>
      </c>
      <c r="E51" s="1">
        <v>44816</v>
      </c>
      <c r="F51" s="1">
        <v>44879</v>
      </c>
      <c r="G51" s="2">
        <v>0.66666666666666663</v>
      </c>
      <c r="H51" s="2">
        <v>0.70833333333333337</v>
      </c>
      <c r="I51" t="s">
        <v>14</v>
      </c>
      <c r="J51" t="s">
        <v>2061</v>
      </c>
      <c r="K51" t="s">
        <v>114</v>
      </c>
      <c r="M51" s="5" t="str">
        <f t="shared" si="0"/>
        <v/>
      </c>
      <c r="N51">
        <v>0</v>
      </c>
      <c r="O51" s="14">
        <v>0</v>
      </c>
    </row>
    <row r="52" spans="1:15" x14ac:dyDescent="0.35">
      <c r="A52" t="s">
        <v>115</v>
      </c>
      <c r="B52">
        <v>2</v>
      </c>
      <c r="C52" t="s">
        <v>13</v>
      </c>
      <c r="D52">
        <v>2</v>
      </c>
      <c r="E52" s="1">
        <v>45089</v>
      </c>
      <c r="F52" s="1">
        <v>45089</v>
      </c>
      <c r="G52" s="2">
        <v>0.66666666666666663</v>
      </c>
      <c r="H52" s="2">
        <v>0.70833333333333337</v>
      </c>
      <c r="I52" t="s">
        <v>14</v>
      </c>
      <c r="J52" t="s">
        <v>2061</v>
      </c>
      <c r="K52" t="s">
        <v>15</v>
      </c>
      <c r="M52" s="5" t="str">
        <f t="shared" si="0"/>
        <v/>
      </c>
      <c r="N52">
        <v>12</v>
      </c>
      <c r="O52" s="14">
        <v>0</v>
      </c>
    </row>
    <row r="53" spans="1:15" x14ac:dyDescent="0.35">
      <c r="A53" t="s">
        <v>116</v>
      </c>
      <c r="B53">
        <v>2</v>
      </c>
      <c r="C53" t="s">
        <v>98</v>
      </c>
      <c r="D53">
        <v>2</v>
      </c>
      <c r="E53" s="1">
        <v>45091</v>
      </c>
      <c r="F53" s="1">
        <v>45091</v>
      </c>
      <c r="G53" s="2">
        <v>0.375</v>
      </c>
      <c r="H53" s="2">
        <v>0.41666666666666669</v>
      </c>
      <c r="I53" t="s">
        <v>31</v>
      </c>
      <c r="J53" t="s">
        <v>2062</v>
      </c>
      <c r="K53" t="s">
        <v>99</v>
      </c>
      <c r="M53" s="5" t="str">
        <f t="shared" si="0"/>
        <v/>
      </c>
      <c r="N53">
        <v>15</v>
      </c>
      <c r="O53" s="14">
        <v>0</v>
      </c>
    </row>
    <row r="54" spans="1:15" x14ac:dyDescent="0.35">
      <c r="A54" t="s">
        <v>117</v>
      </c>
      <c r="C54" t="s">
        <v>118</v>
      </c>
      <c r="D54">
        <v>1</v>
      </c>
      <c r="E54" s="1">
        <v>45091</v>
      </c>
      <c r="F54" s="1">
        <v>45091</v>
      </c>
      <c r="G54" s="2">
        <v>0.66666666666666663</v>
      </c>
      <c r="H54" s="2">
        <v>0.69791666666666663</v>
      </c>
      <c r="I54" t="s">
        <v>27</v>
      </c>
      <c r="J54" t="s">
        <v>2061</v>
      </c>
      <c r="K54" t="s">
        <v>119</v>
      </c>
      <c r="M54" s="5" t="str">
        <f t="shared" si="0"/>
        <v/>
      </c>
      <c r="N54">
        <v>35</v>
      </c>
      <c r="O54" s="14">
        <v>0</v>
      </c>
    </row>
    <row r="55" spans="1:15" x14ac:dyDescent="0.35">
      <c r="A55" t="s">
        <v>120</v>
      </c>
      <c r="C55" t="s">
        <v>51</v>
      </c>
      <c r="D55">
        <v>0</v>
      </c>
      <c r="E55" s="1">
        <v>44965</v>
      </c>
      <c r="F55" s="1">
        <v>45091</v>
      </c>
      <c r="G55" s="2">
        <v>0.70833333333333337</v>
      </c>
      <c r="H55" s="2">
        <v>0.75</v>
      </c>
      <c r="I55" t="s">
        <v>18</v>
      </c>
      <c r="J55" t="s">
        <v>2062</v>
      </c>
      <c r="K55" t="s">
        <v>41</v>
      </c>
      <c r="M55" s="5" t="str">
        <f t="shared" si="0"/>
        <v/>
      </c>
      <c r="N55">
        <v>0</v>
      </c>
      <c r="O55" s="14">
        <v>0</v>
      </c>
    </row>
    <row r="56" spans="1:15" x14ac:dyDescent="0.35">
      <c r="A56" t="s">
        <v>121</v>
      </c>
      <c r="C56" t="s">
        <v>51</v>
      </c>
      <c r="D56">
        <v>2</v>
      </c>
      <c r="E56" s="1">
        <v>45091</v>
      </c>
      <c r="F56" s="1">
        <v>45091</v>
      </c>
      <c r="G56" s="2">
        <v>0.70833333333333337</v>
      </c>
      <c r="H56" s="2">
        <v>0.75</v>
      </c>
      <c r="I56" t="s">
        <v>18</v>
      </c>
      <c r="J56" t="s">
        <v>2062</v>
      </c>
      <c r="K56" t="s">
        <v>52</v>
      </c>
      <c r="M56" s="5" t="str">
        <f t="shared" si="0"/>
        <v/>
      </c>
      <c r="N56">
        <v>15</v>
      </c>
      <c r="O56" s="14">
        <v>0</v>
      </c>
    </row>
    <row r="57" spans="1:15" x14ac:dyDescent="0.35">
      <c r="A57" t="s">
        <v>122</v>
      </c>
      <c r="B57">
        <v>2</v>
      </c>
      <c r="C57" t="s">
        <v>98</v>
      </c>
      <c r="D57">
        <v>2</v>
      </c>
      <c r="E57" s="1">
        <v>45092</v>
      </c>
      <c r="F57" s="1">
        <v>45092</v>
      </c>
      <c r="G57" s="2">
        <v>0.375</v>
      </c>
      <c r="H57" s="2">
        <v>0.41666666666666669</v>
      </c>
      <c r="I57" t="s">
        <v>44</v>
      </c>
      <c r="J57" t="s">
        <v>2062</v>
      </c>
      <c r="K57" t="s">
        <v>99</v>
      </c>
      <c r="M57" s="5" t="str">
        <f t="shared" si="0"/>
        <v/>
      </c>
      <c r="N57">
        <v>15</v>
      </c>
      <c r="O57" s="14">
        <v>0</v>
      </c>
    </row>
    <row r="58" spans="1:15" x14ac:dyDescent="0.35">
      <c r="A58" t="s">
        <v>123</v>
      </c>
      <c r="C58" t="s">
        <v>33</v>
      </c>
      <c r="D58">
        <v>4</v>
      </c>
      <c r="E58" s="1">
        <v>45092</v>
      </c>
      <c r="F58" s="1">
        <v>45092</v>
      </c>
      <c r="G58" s="2">
        <v>0.58333333333333337</v>
      </c>
      <c r="H58" s="2">
        <v>0.70833333333333337</v>
      </c>
      <c r="I58" t="s">
        <v>34</v>
      </c>
      <c r="J58" t="s">
        <v>2062</v>
      </c>
      <c r="K58" t="s">
        <v>35</v>
      </c>
      <c r="M58" s="5" t="str">
        <f t="shared" si="0"/>
        <v/>
      </c>
      <c r="N58">
        <v>16</v>
      </c>
      <c r="O58" s="14">
        <v>0</v>
      </c>
    </row>
    <row r="59" spans="1:15" x14ac:dyDescent="0.35">
      <c r="A59" t="s">
        <v>124</v>
      </c>
      <c r="C59" t="s">
        <v>30</v>
      </c>
      <c r="D59">
        <v>2</v>
      </c>
      <c r="E59" s="1">
        <v>45098</v>
      </c>
      <c r="F59" s="1">
        <v>45098</v>
      </c>
      <c r="G59" s="2">
        <v>0.375</v>
      </c>
      <c r="H59" s="2">
        <v>0.41666666666666669</v>
      </c>
      <c r="I59" t="s">
        <v>31</v>
      </c>
      <c r="J59" t="s">
        <v>2062</v>
      </c>
      <c r="K59" t="s">
        <v>31</v>
      </c>
      <c r="M59" s="5" t="str">
        <f t="shared" si="0"/>
        <v/>
      </c>
      <c r="N59">
        <v>20</v>
      </c>
      <c r="O59" s="14">
        <v>0</v>
      </c>
    </row>
    <row r="60" spans="1:15" x14ac:dyDescent="0.35">
      <c r="A60" t="s">
        <v>125</v>
      </c>
      <c r="C60" t="s">
        <v>43</v>
      </c>
      <c r="D60">
        <v>2</v>
      </c>
      <c r="E60" s="1">
        <v>45099</v>
      </c>
      <c r="F60" s="1">
        <v>45099</v>
      </c>
      <c r="G60" s="2">
        <v>0.375</v>
      </c>
      <c r="H60" s="2">
        <v>0.41666666666666669</v>
      </c>
      <c r="I60" t="s">
        <v>44</v>
      </c>
      <c r="J60" t="s">
        <v>2062</v>
      </c>
      <c r="K60" t="s">
        <v>44</v>
      </c>
      <c r="M60" s="5" t="str">
        <f t="shared" si="0"/>
        <v/>
      </c>
      <c r="N60">
        <v>20</v>
      </c>
      <c r="O60" s="14">
        <v>0</v>
      </c>
    </row>
    <row r="61" spans="1:15" x14ac:dyDescent="0.35">
      <c r="A61" t="s">
        <v>126</v>
      </c>
      <c r="C61" t="s">
        <v>33</v>
      </c>
      <c r="D61">
        <v>4</v>
      </c>
      <c r="E61" s="1">
        <v>45107</v>
      </c>
      <c r="F61" s="1">
        <v>45107</v>
      </c>
      <c r="G61" s="2">
        <v>0.58333333333333337</v>
      </c>
      <c r="H61" s="2">
        <v>0.70833333333333337</v>
      </c>
      <c r="I61" t="s">
        <v>34</v>
      </c>
      <c r="J61" t="s">
        <v>2062</v>
      </c>
      <c r="K61" t="s">
        <v>35</v>
      </c>
      <c r="M61" s="5" t="str">
        <f t="shared" si="0"/>
        <v/>
      </c>
      <c r="N61">
        <v>16</v>
      </c>
      <c r="O61" s="14">
        <v>0</v>
      </c>
    </row>
    <row r="62" spans="1:15" x14ac:dyDescent="0.35">
      <c r="A62" t="s">
        <v>127</v>
      </c>
      <c r="C62" t="s">
        <v>63</v>
      </c>
      <c r="D62">
        <v>4</v>
      </c>
      <c r="E62" s="1">
        <v>45112</v>
      </c>
      <c r="F62" s="1">
        <v>45112</v>
      </c>
      <c r="G62" s="2">
        <v>0.58333333333333337</v>
      </c>
      <c r="H62" s="2">
        <v>0.70833333333333337</v>
      </c>
      <c r="I62" t="s">
        <v>44</v>
      </c>
      <c r="J62" t="s">
        <v>2062</v>
      </c>
      <c r="K62" t="s">
        <v>35</v>
      </c>
      <c r="M62" s="5" t="str">
        <f t="shared" si="0"/>
        <v/>
      </c>
      <c r="N62">
        <v>8</v>
      </c>
      <c r="O62" s="14">
        <v>0</v>
      </c>
    </row>
    <row r="63" spans="1:15" x14ac:dyDescent="0.35">
      <c r="A63" t="s">
        <v>128</v>
      </c>
      <c r="C63" t="s">
        <v>129</v>
      </c>
      <c r="D63">
        <v>0</v>
      </c>
      <c r="E63" s="1">
        <v>44825</v>
      </c>
      <c r="F63" s="1">
        <v>45119</v>
      </c>
      <c r="G63" s="2">
        <v>0.66666666666666663</v>
      </c>
      <c r="H63" s="2">
        <v>0.69791666666666663</v>
      </c>
      <c r="I63" t="s">
        <v>27</v>
      </c>
      <c r="J63" t="s">
        <v>2061</v>
      </c>
      <c r="K63" t="s">
        <v>41</v>
      </c>
      <c r="M63" s="5" t="str">
        <f t="shared" si="0"/>
        <v/>
      </c>
      <c r="N63">
        <v>0</v>
      </c>
      <c r="O63" s="14">
        <v>0</v>
      </c>
    </row>
    <row r="64" spans="1:15" x14ac:dyDescent="0.35">
      <c r="A64" t="s">
        <v>130</v>
      </c>
      <c r="C64" t="s">
        <v>51</v>
      </c>
      <c r="D64">
        <v>2</v>
      </c>
      <c r="E64" s="1">
        <v>45119</v>
      </c>
      <c r="F64" s="1">
        <v>45119</v>
      </c>
      <c r="G64" s="2">
        <v>0.70833333333333337</v>
      </c>
      <c r="H64" s="2">
        <v>0.75</v>
      </c>
      <c r="I64" t="s">
        <v>18</v>
      </c>
      <c r="J64" t="s">
        <v>2062</v>
      </c>
      <c r="K64" t="s">
        <v>52</v>
      </c>
      <c r="M64" s="5" t="str">
        <f t="shared" si="0"/>
        <v/>
      </c>
      <c r="N64">
        <v>15</v>
      </c>
      <c r="O64" s="14">
        <v>0</v>
      </c>
    </row>
    <row r="65" spans="1:15" x14ac:dyDescent="0.35">
      <c r="A65" t="s">
        <v>131</v>
      </c>
      <c r="C65" t="s">
        <v>33</v>
      </c>
      <c r="D65">
        <v>4</v>
      </c>
      <c r="E65" s="1">
        <v>45120</v>
      </c>
      <c r="F65" s="1">
        <v>45120</v>
      </c>
      <c r="G65" s="2">
        <v>0.58333333333333337</v>
      </c>
      <c r="H65" s="2">
        <v>0.70833333333333337</v>
      </c>
      <c r="I65" t="s">
        <v>34</v>
      </c>
      <c r="J65" t="s">
        <v>2062</v>
      </c>
      <c r="K65" t="s">
        <v>35</v>
      </c>
      <c r="M65" s="5" t="str">
        <f t="shared" si="0"/>
        <v/>
      </c>
      <c r="N65">
        <v>16</v>
      </c>
      <c r="O65" s="14">
        <v>0</v>
      </c>
    </row>
    <row r="66" spans="1:15" x14ac:dyDescent="0.35">
      <c r="A66" t="s">
        <v>132</v>
      </c>
      <c r="C66" t="s">
        <v>133</v>
      </c>
      <c r="D66">
        <v>4</v>
      </c>
      <c r="E66" s="1">
        <v>45126</v>
      </c>
      <c r="F66" s="1">
        <v>45126</v>
      </c>
      <c r="G66" s="2">
        <v>0.58333333333333337</v>
      </c>
      <c r="H66" s="2">
        <v>0.70833333333333337</v>
      </c>
      <c r="I66" t="s">
        <v>134</v>
      </c>
      <c r="J66" t="s">
        <v>2062</v>
      </c>
      <c r="K66" t="s">
        <v>35</v>
      </c>
      <c r="M66" s="5" t="str">
        <f t="shared" si="0"/>
        <v/>
      </c>
      <c r="N66">
        <v>12</v>
      </c>
      <c r="O66" s="14">
        <v>0</v>
      </c>
    </row>
    <row r="67" spans="1:15" x14ac:dyDescent="0.35">
      <c r="A67" t="s">
        <v>135</v>
      </c>
      <c r="C67" t="s">
        <v>33</v>
      </c>
      <c r="D67">
        <v>4</v>
      </c>
      <c r="E67" s="1">
        <v>45135</v>
      </c>
      <c r="F67" s="1">
        <v>45135</v>
      </c>
      <c r="G67" s="2">
        <v>0.58333333333333337</v>
      </c>
      <c r="H67" s="2">
        <v>0.70833333333333337</v>
      </c>
      <c r="I67" t="s">
        <v>34</v>
      </c>
      <c r="J67" t="s">
        <v>2062</v>
      </c>
      <c r="K67" t="s">
        <v>35</v>
      </c>
      <c r="M67" s="5" t="str">
        <f t="shared" ref="M67:M130" si="1">_xlfn.TEXTAFTER(L67,"IBAN",,1,,"")</f>
        <v/>
      </c>
      <c r="N67">
        <v>16</v>
      </c>
      <c r="O67" s="14">
        <v>0</v>
      </c>
    </row>
    <row r="68" spans="1:15" x14ac:dyDescent="0.35">
      <c r="A68" t="s">
        <v>136</v>
      </c>
      <c r="C68" t="s">
        <v>137</v>
      </c>
      <c r="D68">
        <v>0</v>
      </c>
      <c r="E68" s="1">
        <v>44818</v>
      </c>
      <c r="F68" s="1">
        <v>45138</v>
      </c>
      <c r="I68" t="s">
        <v>14</v>
      </c>
      <c r="J68" t="s">
        <v>2061</v>
      </c>
      <c r="K68" t="s">
        <v>41</v>
      </c>
      <c r="M68" s="5" t="str">
        <f t="shared" si="1"/>
        <v/>
      </c>
      <c r="N68">
        <v>0</v>
      </c>
      <c r="O68" s="14">
        <v>0</v>
      </c>
    </row>
    <row r="69" spans="1:15" x14ac:dyDescent="0.35">
      <c r="A69" t="s">
        <v>138</v>
      </c>
      <c r="C69" t="s">
        <v>63</v>
      </c>
      <c r="D69">
        <v>4</v>
      </c>
      <c r="E69" s="1">
        <v>45140</v>
      </c>
      <c r="F69" s="1">
        <v>45140</v>
      </c>
      <c r="G69" s="2">
        <v>0.58333333333333337</v>
      </c>
      <c r="H69" s="2">
        <v>0.70833333333333337</v>
      </c>
      <c r="I69" t="s">
        <v>44</v>
      </c>
      <c r="J69" t="s">
        <v>2062</v>
      </c>
      <c r="K69" t="s">
        <v>35</v>
      </c>
      <c r="M69" s="5" t="str">
        <f t="shared" si="1"/>
        <v/>
      </c>
      <c r="N69">
        <v>8</v>
      </c>
      <c r="O69" s="14">
        <v>0</v>
      </c>
    </row>
    <row r="70" spans="1:15" x14ac:dyDescent="0.35">
      <c r="A70" t="s">
        <v>139</v>
      </c>
      <c r="C70" t="s">
        <v>51</v>
      </c>
      <c r="D70">
        <v>2</v>
      </c>
      <c r="E70" s="1">
        <v>45147</v>
      </c>
      <c r="F70" s="1">
        <v>45147</v>
      </c>
      <c r="G70" s="2">
        <v>0.70833333333333337</v>
      </c>
      <c r="H70" s="2">
        <v>0.75</v>
      </c>
      <c r="I70" t="s">
        <v>18</v>
      </c>
      <c r="J70" t="s">
        <v>2062</v>
      </c>
      <c r="K70" t="s">
        <v>52</v>
      </c>
      <c r="M70" s="5" t="str">
        <f t="shared" si="1"/>
        <v/>
      </c>
      <c r="N70">
        <v>15</v>
      </c>
      <c r="O70" s="14">
        <v>0</v>
      </c>
    </row>
    <row r="71" spans="1:15" x14ac:dyDescent="0.35">
      <c r="A71" t="s">
        <v>140</v>
      </c>
      <c r="C71" t="s">
        <v>33</v>
      </c>
      <c r="D71">
        <v>4</v>
      </c>
      <c r="E71" s="1">
        <v>45148</v>
      </c>
      <c r="F71" s="1">
        <v>45148</v>
      </c>
      <c r="G71" s="2">
        <v>0.58333333333333337</v>
      </c>
      <c r="H71" s="2">
        <v>0.70833333333333337</v>
      </c>
      <c r="I71" t="s">
        <v>34</v>
      </c>
      <c r="J71" t="s">
        <v>2062</v>
      </c>
      <c r="K71" t="s">
        <v>35</v>
      </c>
      <c r="M71" s="5" t="str">
        <f t="shared" si="1"/>
        <v/>
      </c>
      <c r="N71">
        <v>16</v>
      </c>
      <c r="O71" s="14">
        <v>0</v>
      </c>
    </row>
    <row r="72" spans="1:15" x14ac:dyDescent="0.35">
      <c r="A72" t="s">
        <v>141</v>
      </c>
      <c r="C72" t="s">
        <v>133</v>
      </c>
      <c r="D72">
        <v>4</v>
      </c>
      <c r="E72" s="1">
        <v>45154</v>
      </c>
      <c r="F72" s="1">
        <v>45154</v>
      </c>
      <c r="G72" s="2">
        <v>0.58333333333333337</v>
      </c>
      <c r="H72" s="2">
        <v>0.70833333333333337</v>
      </c>
      <c r="I72" t="s">
        <v>134</v>
      </c>
      <c r="J72" t="s">
        <v>2062</v>
      </c>
      <c r="K72" t="s">
        <v>35</v>
      </c>
      <c r="M72" s="5" t="str">
        <f t="shared" si="1"/>
        <v/>
      </c>
      <c r="N72">
        <v>12</v>
      </c>
      <c r="O72" s="14">
        <v>0</v>
      </c>
    </row>
    <row r="73" spans="1:15" x14ac:dyDescent="0.35">
      <c r="A73" t="s">
        <v>142</v>
      </c>
      <c r="C73" t="s">
        <v>33</v>
      </c>
      <c r="D73">
        <v>4</v>
      </c>
      <c r="E73" s="1">
        <v>45163</v>
      </c>
      <c r="F73" s="1">
        <v>45163</v>
      </c>
      <c r="G73" s="2">
        <v>0.58333333333333337</v>
      </c>
      <c r="H73" s="2">
        <v>0.70833333333333337</v>
      </c>
      <c r="I73" t="s">
        <v>34</v>
      </c>
      <c r="J73" t="s">
        <v>2062</v>
      </c>
      <c r="K73" t="s">
        <v>35</v>
      </c>
      <c r="M73" s="5" t="str">
        <f t="shared" si="1"/>
        <v/>
      </c>
      <c r="N73">
        <v>16</v>
      </c>
      <c r="O73" s="14">
        <v>0</v>
      </c>
    </row>
    <row r="74" spans="1:15" x14ac:dyDescent="0.35">
      <c r="A74" t="s">
        <v>143</v>
      </c>
      <c r="C74" t="s">
        <v>51</v>
      </c>
      <c r="D74">
        <v>2</v>
      </c>
      <c r="E74" s="1">
        <v>45182</v>
      </c>
      <c r="F74" s="1">
        <v>45182</v>
      </c>
      <c r="G74" s="2">
        <v>0.70833333333333337</v>
      </c>
      <c r="H74" s="2">
        <v>0.75</v>
      </c>
      <c r="I74" t="s">
        <v>18</v>
      </c>
      <c r="J74" t="s">
        <v>2062</v>
      </c>
      <c r="K74" t="s">
        <v>52</v>
      </c>
      <c r="M74" s="5" t="str">
        <f t="shared" si="1"/>
        <v/>
      </c>
      <c r="N74">
        <v>15</v>
      </c>
      <c r="O74" s="14">
        <v>0</v>
      </c>
    </row>
    <row r="75" spans="1:15" x14ac:dyDescent="0.35">
      <c r="A75" t="s">
        <v>144</v>
      </c>
      <c r="C75" t="s">
        <v>33</v>
      </c>
      <c r="D75">
        <v>4</v>
      </c>
      <c r="E75" s="1">
        <v>45183</v>
      </c>
      <c r="F75" s="1">
        <v>45183</v>
      </c>
      <c r="G75" s="2">
        <v>0.58333333333333337</v>
      </c>
      <c r="H75" s="2">
        <v>0.70833333333333337</v>
      </c>
      <c r="I75" t="s">
        <v>34</v>
      </c>
      <c r="J75" t="s">
        <v>2062</v>
      </c>
      <c r="K75" t="s">
        <v>35</v>
      </c>
      <c r="M75" s="5" t="str">
        <f t="shared" si="1"/>
        <v/>
      </c>
      <c r="N75">
        <v>16</v>
      </c>
      <c r="O75" s="14">
        <v>0</v>
      </c>
    </row>
    <row r="76" spans="1:15" x14ac:dyDescent="0.35">
      <c r="A76" t="s">
        <v>145</v>
      </c>
      <c r="C76" t="s">
        <v>133</v>
      </c>
      <c r="D76">
        <v>4</v>
      </c>
      <c r="E76" s="1">
        <v>45189</v>
      </c>
      <c r="F76" s="1">
        <v>45189</v>
      </c>
      <c r="G76" s="2">
        <v>0.58333333333333337</v>
      </c>
      <c r="H76" s="2">
        <v>0.70833333333333337</v>
      </c>
      <c r="I76" t="s">
        <v>134</v>
      </c>
      <c r="J76" t="s">
        <v>2062</v>
      </c>
      <c r="K76" t="s">
        <v>35</v>
      </c>
      <c r="M76" s="5" t="str">
        <f t="shared" si="1"/>
        <v/>
      </c>
      <c r="N76">
        <v>12</v>
      </c>
      <c r="O76" s="14">
        <v>0</v>
      </c>
    </row>
    <row r="77" spans="1:15" x14ac:dyDescent="0.35">
      <c r="A77" t="s">
        <v>146</v>
      </c>
      <c r="C77" t="s">
        <v>30</v>
      </c>
      <c r="D77">
        <v>2</v>
      </c>
      <c r="E77" s="1">
        <v>45196</v>
      </c>
      <c r="F77" s="1">
        <v>45196</v>
      </c>
      <c r="G77" s="2">
        <v>0.375</v>
      </c>
      <c r="H77" s="2">
        <v>0.41666666666666669</v>
      </c>
      <c r="I77" t="s">
        <v>31</v>
      </c>
      <c r="J77" t="s">
        <v>2062</v>
      </c>
      <c r="K77" t="s">
        <v>31</v>
      </c>
      <c r="M77" s="5" t="str">
        <f t="shared" si="1"/>
        <v/>
      </c>
      <c r="N77">
        <v>20</v>
      </c>
      <c r="O77" s="14">
        <v>0</v>
      </c>
    </row>
    <row r="78" spans="1:15" x14ac:dyDescent="0.35">
      <c r="A78" t="s">
        <v>147</v>
      </c>
      <c r="C78" t="s">
        <v>33</v>
      </c>
      <c r="D78">
        <v>4</v>
      </c>
      <c r="E78" s="1">
        <v>45198</v>
      </c>
      <c r="F78" s="1">
        <v>45198</v>
      </c>
      <c r="G78" s="2">
        <v>0.58333333333333337</v>
      </c>
      <c r="H78" s="2">
        <v>0.70833333333333337</v>
      </c>
      <c r="I78" t="s">
        <v>34</v>
      </c>
      <c r="J78" t="s">
        <v>2062</v>
      </c>
      <c r="K78" t="s">
        <v>35</v>
      </c>
      <c r="M78" s="5" t="str">
        <f t="shared" si="1"/>
        <v/>
      </c>
      <c r="N78">
        <v>16</v>
      </c>
      <c r="O78" s="14">
        <v>0</v>
      </c>
    </row>
    <row r="79" spans="1:15" x14ac:dyDescent="0.35">
      <c r="A79" t="s">
        <v>148</v>
      </c>
      <c r="C79" t="s">
        <v>63</v>
      </c>
      <c r="D79">
        <v>4</v>
      </c>
      <c r="E79" s="1">
        <v>45203</v>
      </c>
      <c r="F79" s="1">
        <v>45203</v>
      </c>
      <c r="G79" s="2">
        <v>0.58333333333333337</v>
      </c>
      <c r="H79" s="2">
        <v>0.70833333333333337</v>
      </c>
      <c r="I79" t="s">
        <v>44</v>
      </c>
      <c r="J79" t="s">
        <v>2062</v>
      </c>
      <c r="K79" t="s">
        <v>35</v>
      </c>
      <c r="M79" s="5" t="str">
        <f t="shared" si="1"/>
        <v/>
      </c>
      <c r="N79">
        <v>8</v>
      </c>
      <c r="O79" s="14">
        <v>0</v>
      </c>
    </row>
    <row r="80" spans="1:15" x14ac:dyDescent="0.35">
      <c r="A80" t="s">
        <v>149</v>
      </c>
      <c r="C80" t="s">
        <v>43</v>
      </c>
      <c r="D80">
        <v>2</v>
      </c>
      <c r="E80" s="1">
        <v>45204</v>
      </c>
      <c r="F80" s="1">
        <v>45204</v>
      </c>
      <c r="G80" s="2">
        <v>0.375</v>
      </c>
      <c r="H80" s="2">
        <v>0.41666666666666669</v>
      </c>
      <c r="I80" t="s">
        <v>44</v>
      </c>
      <c r="J80" t="s">
        <v>2062</v>
      </c>
      <c r="K80" t="s">
        <v>44</v>
      </c>
      <c r="M80" s="5" t="str">
        <f t="shared" si="1"/>
        <v/>
      </c>
      <c r="N80">
        <v>20</v>
      </c>
      <c r="O80" s="14">
        <v>0</v>
      </c>
    </row>
    <row r="81" spans="1:15" x14ac:dyDescent="0.35">
      <c r="A81" t="s">
        <v>150</v>
      </c>
      <c r="B81">
        <v>2</v>
      </c>
      <c r="C81" t="s">
        <v>98</v>
      </c>
      <c r="D81">
        <v>2</v>
      </c>
      <c r="E81" s="1">
        <v>45210</v>
      </c>
      <c r="F81" s="1">
        <v>45210</v>
      </c>
      <c r="G81" s="2">
        <v>0.375</v>
      </c>
      <c r="H81" s="2">
        <v>0.41666666666666669</v>
      </c>
      <c r="I81" t="s">
        <v>31</v>
      </c>
      <c r="J81" t="s">
        <v>2062</v>
      </c>
      <c r="K81" t="s">
        <v>99</v>
      </c>
      <c r="M81" s="5" t="str">
        <f t="shared" si="1"/>
        <v/>
      </c>
      <c r="N81">
        <v>15</v>
      </c>
      <c r="O81" s="14">
        <v>0</v>
      </c>
    </row>
    <row r="82" spans="1:15" x14ac:dyDescent="0.35">
      <c r="A82" t="s">
        <v>151</v>
      </c>
      <c r="C82" t="s">
        <v>51</v>
      </c>
      <c r="D82">
        <v>2</v>
      </c>
      <c r="E82" s="1">
        <v>45210</v>
      </c>
      <c r="F82" s="1">
        <v>45210</v>
      </c>
      <c r="G82" s="2">
        <v>0.70833333333333337</v>
      </c>
      <c r="H82" s="2">
        <v>0.75</v>
      </c>
      <c r="I82" t="s">
        <v>18</v>
      </c>
      <c r="J82" t="s">
        <v>2062</v>
      </c>
      <c r="K82" t="s">
        <v>52</v>
      </c>
      <c r="M82" s="5" t="str">
        <f t="shared" si="1"/>
        <v/>
      </c>
      <c r="N82">
        <v>15</v>
      </c>
      <c r="O82" s="14">
        <v>0</v>
      </c>
    </row>
    <row r="83" spans="1:15" x14ac:dyDescent="0.35">
      <c r="A83" t="s">
        <v>152</v>
      </c>
      <c r="B83">
        <v>2</v>
      </c>
      <c r="C83" t="s">
        <v>98</v>
      </c>
      <c r="D83">
        <v>2</v>
      </c>
      <c r="E83" s="1">
        <v>45211</v>
      </c>
      <c r="F83" s="1">
        <v>45211</v>
      </c>
      <c r="G83" s="2">
        <v>0.375</v>
      </c>
      <c r="H83" s="2">
        <v>0.41666666666666669</v>
      </c>
      <c r="I83" t="s">
        <v>44</v>
      </c>
      <c r="J83" t="s">
        <v>2062</v>
      </c>
      <c r="K83" t="s">
        <v>99</v>
      </c>
      <c r="M83" s="5" t="str">
        <f t="shared" si="1"/>
        <v/>
      </c>
      <c r="N83">
        <v>15</v>
      </c>
      <c r="O83" s="14">
        <v>0</v>
      </c>
    </row>
    <row r="84" spans="1:15" x14ac:dyDescent="0.35">
      <c r="A84" t="s">
        <v>153</v>
      </c>
      <c r="C84" t="s">
        <v>33</v>
      </c>
      <c r="D84">
        <v>4</v>
      </c>
      <c r="E84" s="1">
        <v>45211</v>
      </c>
      <c r="F84" s="1">
        <v>45211</v>
      </c>
      <c r="G84" s="2">
        <v>0.58333333333333337</v>
      </c>
      <c r="H84" s="2">
        <v>0.70833333333333337</v>
      </c>
      <c r="I84" t="s">
        <v>34</v>
      </c>
      <c r="J84" t="s">
        <v>2062</v>
      </c>
      <c r="K84" t="s">
        <v>35</v>
      </c>
      <c r="M84" s="5" t="str">
        <f t="shared" si="1"/>
        <v/>
      </c>
      <c r="N84">
        <v>16</v>
      </c>
      <c r="O84" s="14">
        <v>0</v>
      </c>
    </row>
    <row r="85" spans="1:15" x14ac:dyDescent="0.35">
      <c r="A85" t="s">
        <v>154</v>
      </c>
      <c r="C85" t="s">
        <v>133</v>
      </c>
      <c r="D85">
        <v>4</v>
      </c>
      <c r="E85" s="1">
        <v>45217</v>
      </c>
      <c r="F85" s="1">
        <v>45217</v>
      </c>
      <c r="G85" s="2">
        <v>0.58333333333333337</v>
      </c>
      <c r="H85" s="2">
        <v>0.70833333333333337</v>
      </c>
      <c r="I85" t="s">
        <v>134</v>
      </c>
      <c r="J85" t="s">
        <v>2062</v>
      </c>
      <c r="K85" t="s">
        <v>35</v>
      </c>
      <c r="M85" s="5" t="str">
        <f t="shared" si="1"/>
        <v/>
      </c>
      <c r="N85">
        <v>12</v>
      </c>
      <c r="O85" s="14">
        <v>0</v>
      </c>
    </row>
    <row r="86" spans="1:15" x14ac:dyDescent="0.35">
      <c r="A86" t="s">
        <v>155</v>
      </c>
      <c r="C86" t="s">
        <v>33</v>
      </c>
      <c r="D86">
        <v>4</v>
      </c>
      <c r="E86" s="1">
        <v>45226</v>
      </c>
      <c r="F86" s="1">
        <v>45226</v>
      </c>
      <c r="G86" s="2">
        <v>0.58333333333333337</v>
      </c>
      <c r="H86" s="2">
        <v>0.70833333333333337</v>
      </c>
      <c r="I86" t="s">
        <v>34</v>
      </c>
      <c r="J86" t="s">
        <v>2062</v>
      </c>
      <c r="K86" t="s">
        <v>35</v>
      </c>
      <c r="M86" s="5" t="str">
        <f t="shared" si="1"/>
        <v/>
      </c>
      <c r="N86">
        <v>16</v>
      </c>
      <c r="O86" s="14">
        <v>0</v>
      </c>
    </row>
    <row r="87" spans="1:15" x14ac:dyDescent="0.35">
      <c r="A87" t="s">
        <v>156</v>
      </c>
      <c r="C87" t="s">
        <v>51</v>
      </c>
      <c r="D87">
        <v>2</v>
      </c>
      <c r="E87" s="1">
        <v>45238</v>
      </c>
      <c r="F87" s="1">
        <v>45238</v>
      </c>
      <c r="G87" s="2">
        <v>0.70833333333333337</v>
      </c>
      <c r="H87" s="2">
        <v>0.75</v>
      </c>
      <c r="I87" t="s">
        <v>18</v>
      </c>
      <c r="J87" t="s">
        <v>2062</v>
      </c>
      <c r="K87" t="s">
        <v>52</v>
      </c>
      <c r="M87" s="5" t="str">
        <f t="shared" si="1"/>
        <v/>
      </c>
      <c r="N87">
        <v>15</v>
      </c>
      <c r="O87" s="14">
        <v>0</v>
      </c>
    </row>
    <row r="88" spans="1:15" x14ac:dyDescent="0.35">
      <c r="A88" t="s">
        <v>157</v>
      </c>
      <c r="C88" t="s">
        <v>33</v>
      </c>
      <c r="D88">
        <v>4</v>
      </c>
      <c r="E88" s="1">
        <v>45239</v>
      </c>
      <c r="F88" s="1">
        <v>45239</v>
      </c>
      <c r="G88" s="2">
        <v>0.58333333333333337</v>
      </c>
      <c r="H88" s="2">
        <v>0.70833333333333337</v>
      </c>
      <c r="I88" t="s">
        <v>34</v>
      </c>
      <c r="J88" t="s">
        <v>2062</v>
      </c>
      <c r="K88" t="s">
        <v>35</v>
      </c>
      <c r="M88" s="5" t="str">
        <f t="shared" si="1"/>
        <v/>
      </c>
      <c r="N88">
        <v>16</v>
      </c>
      <c r="O88" s="14">
        <v>0</v>
      </c>
    </row>
    <row r="89" spans="1:15" x14ac:dyDescent="0.35">
      <c r="A89" t="s">
        <v>158</v>
      </c>
      <c r="C89" t="s">
        <v>133</v>
      </c>
      <c r="D89">
        <v>4</v>
      </c>
      <c r="E89" s="1">
        <v>45245</v>
      </c>
      <c r="F89" s="1">
        <v>45245</v>
      </c>
      <c r="G89" s="2">
        <v>0.58333333333333337</v>
      </c>
      <c r="H89" s="2">
        <v>0.70833333333333337</v>
      </c>
      <c r="I89" t="s">
        <v>134</v>
      </c>
      <c r="J89" t="s">
        <v>2062</v>
      </c>
      <c r="K89" t="s">
        <v>35</v>
      </c>
      <c r="M89" s="5" t="str">
        <f t="shared" si="1"/>
        <v/>
      </c>
      <c r="N89">
        <v>12</v>
      </c>
      <c r="O89" s="14">
        <v>0</v>
      </c>
    </row>
    <row r="90" spans="1:15" x14ac:dyDescent="0.35">
      <c r="A90" t="s">
        <v>159</v>
      </c>
      <c r="C90" t="s">
        <v>33</v>
      </c>
      <c r="D90">
        <v>4</v>
      </c>
      <c r="E90" s="1">
        <v>45254</v>
      </c>
      <c r="F90" s="1">
        <v>45254</v>
      </c>
      <c r="G90" s="2">
        <v>0.58333333333333337</v>
      </c>
      <c r="H90" s="2">
        <v>0.70833333333333337</v>
      </c>
      <c r="I90" t="s">
        <v>34</v>
      </c>
      <c r="J90" t="s">
        <v>2062</v>
      </c>
      <c r="K90" t="s">
        <v>35</v>
      </c>
      <c r="M90" s="5" t="str">
        <f t="shared" si="1"/>
        <v/>
      </c>
      <c r="N90">
        <v>16</v>
      </c>
      <c r="O90" s="14">
        <v>0</v>
      </c>
    </row>
    <row r="91" spans="1:15" x14ac:dyDescent="0.35">
      <c r="A91" t="s">
        <v>160</v>
      </c>
      <c r="C91" t="s">
        <v>30</v>
      </c>
      <c r="D91">
        <v>0</v>
      </c>
      <c r="E91" s="1">
        <v>44979</v>
      </c>
      <c r="F91" s="1">
        <v>45259</v>
      </c>
      <c r="G91" s="2">
        <v>0.375</v>
      </c>
      <c r="H91" s="2">
        <v>0.41666666666666669</v>
      </c>
      <c r="I91" t="s">
        <v>31</v>
      </c>
      <c r="J91" t="s">
        <v>2062</v>
      </c>
      <c r="K91" t="s">
        <v>41</v>
      </c>
      <c r="M91" s="5" t="str">
        <f t="shared" si="1"/>
        <v/>
      </c>
      <c r="N91">
        <v>0</v>
      </c>
      <c r="O91" s="14">
        <v>0</v>
      </c>
    </row>
    <row r="92" spans="1:15" x14ac:dyDescent="0.35">
      <c r="A92" t="s">
        <v>161</v>
      </c>
      <c r="C92" t="s">
        <v>30</v>
      </c>
      <c r="D92">
        <v>2</v>
      </c>
      <c r="E92" s="1">
        <v>45259</v>
      </c>
      <c r="F92" s="1">
        <v>45259</v>
      </c>
      <c r="G92" s="2">
        <v>0.375</v>
      </c>
      <c r="H92" s="2">
        <v>0.41666666666666669</v>
      </c>
      <c r="I92" t="s">
        <v>31</v>
      </c>
      <c r="J92" t="s">
        <v>2062</v>
      </c>
      <c r="K92" t="s">
        <v>31</v>
      </c>
      <c r="M92" s="5" t="str">
        <f t="shared" si="1"/>
        <v/>
      </c>
      <c r="N92">
        <v>20</v>
      </c>
      <c r="O92" s="14">
        <v>0</v>
      </c>
    </row>
    <row r="93" spans="1:15" x14ac:dyDescent="0.35">
      <c r="A93" t="s">
        <v>162</v>
      </c>
      <c r="C93" t="s">
        <v>63</v>
      </c>
      <c r="D93">
        <v>4</v>
      </c>
      <c r="E93" s="1">
        <v>45266</v>
      </c>
      <c r="F93" s="1">
        <v>45266</v>
      </c>
      <c r="G93" s="2">
        <v>0.58333333333333337</v>
      </c>
      <c r="H93" s="2">
        <v>0.70833333333333337</v>
      </c>
      <c r="I93" t="s">
        <v>44</v>
      </c>
      <c r="J93" t="s">
        <v>2062</v>
      </c>
      <c r="K93" t="s">
        <v>35</v>
      </c>
      <c r="M93" s="5" t="str">
        <f t="shared" si="1"/>
        <v/>
      </c>
      <c r="N93">
        <v>8</v>
      </c>
      <c r="O93" s="14">
        <v>0</v>
      </c>
    </row>
    <row r="94" spans="1:15" x14ac:dyDescent="0.35">
      <c r="A94" t="s">
        <v>163</v>
      </c>
      <c r="C94" t="s">
        <v>43</v>
      </c>
      <c r="D94">
        <v>0</v>
      </c>
      <c r="E94" s="1">
        <v>44987</v>
      </c>
      <c r="F94" s="1">
        <v>45267</v>
      </c>
      <c r="G94" s="2">
        <v>0.375</v>
      </c>
      <c r="H94" s="2">
        <v>0.41666666666666669</v>
      </c>
      <c r="I94" t="s">
        <v>44</v>
      </c>
      <c r="J94" t="s">
        <v>2062</v>
      </c>
      <c r="K94" t="s">
        <v>41</v>
      </c>
      <c r="M94" s="5" t="str">
        <f t="shared" si="1"/>
        <v/>
      </c>
      <c r="N94">
        <v>0</v>
      </c>
      <c r="O94" s="14">
        <v>0</v>
      </c>
    </row>
    <row r="95" spans="1:15" x14ac:dyDescent="0.35">
      <c r="A95" t="s">
        <v>164</v>
      </c>
      <c r="C95" t="s">
        <v>43</v>
      </c>
      <c r="D95">
        <v>2</v>
      </c>
      <c r="E95" s="1">
        <v>45267</v>
      </c>
      <c r="F95" s="1">
        <v>45267</v>
      </c>
      <c r="G95" s="2">
        <v>0.375</v>
      </c>
      <c r="H95" s="2">
        <v>0.41666666666666669</v>
      </c>
      <c r="I95" t="s">
        <v>44</v>
      </c>
      <c r="J95" t="s">
        <v>2062</v>
      </c>
      <c r="K95" t="s">
        <v>44</v>
      </c>
      <c r="M95" s="5" t="str">
        <f t="shared" si="1"/>
        <v/>
      </c>
      <c r="N95">
        <v>20</v>
      </c>
      <c r="O95" s="14">
        <v>0</v>
      </c>
    </row>
    <row r="96" spans="1:15" x14ac:dyDescent="0.35">
      <c r="A96" t="s">
        <v>165</v>
      </c>
      <c r="B96">
        <v>2</v>
      </c>
      <c r="C96" t="s">
        <v>98</v>
      </c>
      <c r="D96">
        <v>2</v>
      </c>
      <c r="E96" s="1">
        <v>44965</v>
      </c>
      <c r="F96" s="1">
        <v>45273</v>
      </c>
      <c r="G96" s="2">
        <v>0.375</v>
      </c>
      <c r="H96" s="2">
        <v>0.41666666666666669</v>
      </c>
      <c r="I96" t="s">
        <v>31</v>
      </c>
      <c r="J96" t="s">
        <v>2062</v>
      </c>
      <c r="K96" t="s">
        <v>41</v>
      </c>
      <c r="M96" s="5" t="str">
        <f t="shared" si="1"/>
        <v/>
      </c>
      <c r="N96">
        <v>0</v>
      </c>
      <c r="O96" s="14">
        <v>0</v>
      </c>
    </row>
    <row r="97" spans="1:15" x14ac:dyDescent="0.35">
      <c r="A97" t="s">
        <v>166</v>
      </c>
      <c r="B97">
        <v>2</v>
      </c>
      <c r="C97" t="s">
        <v>98</v>
      </c>
      <c r="D97">
        <v>2</v>
      </c>
      <c r="E97" s="1">
        <v>45273</v>
      </c>
      <c r="F97" s="1">
        <v>45273</v>
      </c>
      <c r="G97" s="2">
        <v>0.375</v>
      </c>
      <c r="H97" s="2">
        <v>0.41666666666666669</v>
      </c>
      <c r="I97" t="s">
        <v>31</v>
      </c>
      <c r="J97" t="s">
        <v>2062</v>
      </c>
      <c r="K97" t="s">
        <v>99</v>
      </c>
      <c r="M97" s="5" t="str">
        <f t="shared" si="1"/>
        <v/>
      </c>
      <c r="N97">
        <v>15</v>
      </c>
      <c r="O97" s="14">
        <v>0</v>
      </c>
    </row>
    <row r="98" spans="1:15" x14ac:dyDescent="0.35">
      <c r="A98" t="s">
        <v>167</v>
      </c>
      <c r="C98" t="s">
        <v>51</v>
      </c>
      <c r="D98">
        <v>2</v>
      </c>
      <c r="E98" s="1">
        <v>45273</v>
      </c>
      <c r="F98" s="1">
        <v>45273</v>
      </c>
      <c r="G98" s="2">
        <v>0.70833333333333337</v>
      </c>
      <c r="H98" s="2">
        <v>0.75</v>
      </c>
      <c r="I98" t="s">
        <v>18</v>
      </c>
      <c r="J98" t="s">
        <v>2062</v>
      </c>
      <c r="K98" t="s">
        <v>52</v>
      </c>
      <c r="M98" s="5" t="str">
        <f t="shared" si="1"/>
        <v/>
      </c>
      <c r="N98">
        <v>15</v>
      </c>
      <c r="O98" s="14">
        <v>0</v>
      </c>
    </row>
    <row r="99" spans="1:15" x14ac:dyDescent="0.35">
      <c r="A99" t="s">
        <v>168</v>
      </c>
      <c r="B99">
        <v>2</v>
      </c>
      <c r="C99" t="s">
        <v>98</v>
      </c>
      <c r="D99">
        <v>2</v>
      </c>
      <c r="E99" s="1">
        <v>44966</v>
      </c>
      <c r="F99" s="1">
        <v>45274</v>
      </c>
      <c r="G99" s="2">
        <v>0.375</v>
      </c>
      <c r="H99" s="2">
        <v>0.41666666666666669</v>
      </c>
      <c r="I99" t="s">
        <v>44</v>
      </c>
      <c r="J99" t="s">
        <v>2062</v>
      </c>
      <c r="K99" t="s">
        <v>41</v>
      </c>
      <c r="M99" s="5" t="str">
        <f t="shared" si="1"/>
        <v/>
      </c>
      <c r="N99">
        <v>0</v>
      </c>
      <c r="O99" s="14">
        <v>0</v>
      </c>
    </row>
    <row r="100" spans="1:15" x14ac:dyDescent="0.35">
      <c r="A100" t="s">
        <v>169</v>
      </c>
      <c r="B100">
        <v>2</v>
      </c>
      <c r="C100" t="s">
        <v>98</v>
      </c>
      <c r="D100">
        <v>2</v>
      </c>
      <c r="E100" s="1">
        <v>45274</v>
      </c>
      <c r="F100" s="1">
        <v>45274</v>
      </c>
      <c r="G100" s="2">
        <v>0.375</v>
      </c>
      <c r="H100" s="2">
        <v>0.41666666666666669</v>
      </c>
      <c r="I100" t="s">
        <v>44</v>
      </c>
      <c r="J100" t="s">
        <v>2062</v>
      </c>
      <c r="K100" t="s">
        <v>99</v>
      </c>
      <c r="M100" s="5" t="str">
        <f t="shared" si="1"/>
        <v/>
      </c>
      <c r="N100">
        <v>15</v>
      </c>
      <c r="O100" s="14">
        <v>0</v>
      </c>
    </row>
    <row r="101" spans="1:15" x14ac:dyDescent="0.35">
      <c r="A101" t="s">
        <v>170</v>
      </c>
      <c r="C101" t="s">
        <v>33</v>
      </c>
      <c r="D101">
        <v>4</v>
      </c>
      <c r="E101" s="1">
        <v>45274</v>
      </c>
      <c r="F101" s="1">
        <v>45274</v>
      </c>
      <c r="G101" s="2">
        <v>0.58333333333333337</v>
      </c>
      <c r="H101" s="2">
        <v>0.70833333333333337</v>
      </c>
      <c r="I101" t="s">
        <v>34</v>
      </c>
      <c r="J101" t="s">
        <v>2062</v>
      </c>
      <c r="K101" t="s">
        <v>35</v>
      </c>
      <c r="M101" s="5" t="str">
        <f t="shared" si="1"/>
        <v/>
      </c>
      <c r="N101">
        <v>16</v>
      </c>
      <c r="O101" s="14">
        <v>0</v>
      </c>
    </row>
    <row r="102" spans="1:15" x14ac:dyDescent="0.35">
      <c r="A102" t="s">
        <v>171</v>
      </c>
      <c r="C102" t="s">
        <v>133</v>
      </c>
      <c r="D102">
        <v>4</v>
      </c>
      <c r="E102" s="1">
        <v>45280</v>
      </c>
      <c r="F102" s="1">
        <v>45280</v>
      </c>
      <c r="G102" s="2">
        <v>0.58333333333333337</v>
      </c>
      <c r="H102" s="2">
        <v>0.70833333333333337</v>
      </c>
      <c r="I102" t="s">
        <v>134</v>
      </c>
      <c r="J102" t="s">
        <v>2062</v>
      </c>
      <c r="K102" t="s">
        <v>35</v>
      </c>
      <c r="M102" s="5" t="str">
        <f t="shared" si="1"/>
        <v/>
      </c>
      <c r="N102">
        <v>12</v>
      </c>
      <c r="O102" s="14">
        <v>0</v>
      </c>
    </row>
    <row r="103" spans="1:15" x14ac:dyDescent="0.35">
      <c r="A103" t="s">
        <v>172</v>
      </c>
      <c r="C103" t="s">
        <v>33</v>
      </c>
      <c r="D103">
        <v>4</v>
      </c>
      <c r="E103" s="1">
        <v>45289</v>
      </c>
      <c r="F103" s="1">
        <v>45289</v>
      </c>
      <c r="G103" s="2">
        <v>0.58333333333333337</v>
      </c>
      <c r="H103" s="2">
        <v>0.70833333333333337</v>
      </c>
      <c r="I103" t="s">
        <v>34</v>
      </c>
      <c r="J103" t="s">
        <v>2062</v>
      </c>
      <c r="K103" t="s">
        <v>35</v>
      </c>
      <c r="M103" s="5" t="str">
        <f t="shared" si="1"/>
        <v/>
      </c>
      <c r="N103">
        <v>16</v>
      </c>
      <c r="O103" s="14">
        <v>0</v>
      </c>
    </row>
    <row r="104" spans="1:15" x14ac:dyDescent="0.35">
      <c r="A104" t="s">
        <v>173</v>
      </c>
      <c r="B104">
        <v>8</v>
      </c>
      <c r="C104" t="s">
        <v>174</v>
      </c>
      <c r="D104">
        <v>0</v>
      </c>
      <c r="J104" t="s">
        <v>2062</v>
      </c>
      <c r="K104" t="s">
        <v>38</v>
      </c>
      <c r="M104" s="5" t="str">
        <f t="shared" si="1"/>
        <v/>
      </c>
      <c r="N104">
        <v>0</v>
      </c>
      <c r="O104" s="14">
        <v>39</v>
      </c>
    </row>
    <row r="105" spans="1:15" x14ac:dyDescent="0.35">
      <c r="A105" t="s">
        <v>175</v>
      </c>
      <c r="C105" t="s">
        <v>176</v>
      </c>
      <c r="D105">
        <v>0</v>
      </c>
      <c r="E105" s="1">
        <v>44805</v>
      </c>
      <c r="F105" s="1">
        <v>45122</v>
      </c>
      <c r="I105" t="s">
        <v>177</v>
      </c>
      <c r="J105" t="s">
        <v>2062</v>
      </c>
      <c r="K105" t="s">
        <v>38</v>
      </c>
      <c r="M105" s="5" t="str">
        <f t="shared" si="1"/>
        <v/>
      </c>
      <c r="N105">
        <v>0</v>
      </c>
      <c r="O105" s="14">
        <v>0</v>
      </c>
    </row>
    <row r="106" spans="1:15" x14ac:dyDescent="0.35">
      <c r="A106" t="s">
        <v>178</v>
      </c>
      <c r="B106">
        <v>13</v>
      </c>
      <c r="C106" t="s">
        <v>179</v>
      </c>
      <c r="D106">
        <v>3</v>
      </c>
      <c r="E106" s="1">
        <v>44977</v>
      </c>
      <c r="F106" s="1">
        <v>44977</v>
      </c>
      <c r="G106" s="2">
        <v>0.41666666666666669</v>
      </c>
      <c r="H106" s="2">
        <v>0.5</v>
      </c>
      <c r="I106" t="s">
        <v>180</v>
      </c>
      <c r="J106" t="s">
        <v>2061</v>
      </c>
      <c r="K106" t="s">
        <v>181</v>
      </c>
      <c r="M106" s="5" t="str">
        <f t="shared" si="1"/>
        <v/>
      </c>
      <c r="N106">
        <v>14</v>
      </c>
      <c r="O106" s="14">
        <v>14</v>
      </c>
    </row>
    <row r="107" spans="1:15" x14ac:dyDescent="0.35">
      <c r="A107" t="s">
        <v>182</v>
      </c>
      <c r="B107">
        <v>2</v>
      </c>
      <c r="C107" t="s">
        <v>183</v>
      </c>
      <c r="D107">
        <v>2</v>
      </c>
      <c r="E107" s="1">
        <v>45044</v>
      </c>
      <c r="F107" s="1">
        <v>45044</v>
      </c>
      <c r="G107" s="2">
        <v>0.625</v>
      </c>
      <c r="H107" s="2">
        <v>0.6875</v>
      </c>
      <c r="I107" t="s">
        <v>184</v>
      </c>
      <c r="J107" t="s">
        <v>2062</v>
      </c>
      <c r="K107" t="s">
        <v>185</v>
      </c>
      <c r="M107" s="5" t="str">
        <f t="shared" si="1"/>
        <v/>
      </c>
      <c r="N107">
        <v>16</v>
      </c>
      <c r="O107" s="14">
        <v>0</v>
      </c>
    </row>
    <row r="108" spans="1:15" x14ac:dyDescent="0.35">
      <c r="A108" t="s">
        <v>186</v>
      </c>
      <c r="B108">
        <v>13</v>
      </c>
      <c r="C108" t="s">
        <v>187</v>
      </c>
      <c r="D108">
        <v>27</v>
      </c>
      <c r="E108" s="1">
        <v>45007</v>
      </c>
      <c r="F108" s="1">
        <v>45091</v>
      </c>
      <c r="G108" s="2">
        <v>0.77083333333333337</v>
      </c>
      <c r="H108" s="2">
        <v>0.83333333333333337</v>
      </c>
      <c r="I108" t="s">
        <v>188</v>
      </c>
      <c r="J108" t="s">
        <v>2061</v>
      </c>
      <c r="K108" t="s">
        <v>189</v>
      </c>
      <c r="M108" s="5" t="str">
        <f t="shared" si="1"/>
        <v/>
      </c>
      <c r="N108">
        <v>15</v>
      </c>
      <c r="O108" s="14">
        <v>0</v>
      </c>
    </row>
    <row r="109" spans="1:15" x14ac:dyDescent="0.35">
      <c r="A109" t="s">
        <v>190</v>
      </c>
      <c r="B109">
        <v>15</v>
      </c>
      <c r="C109" t="s">
        <v>191</v>
      </c>
      <c r="D109">
        <v>32</v>
      </c>
      <c r="E109" s="1">
        <v>44873</v>
      </c>
      <c r="F109" s="1">
        <v>44999</v>
      </c>
      <c r="G109" s="2">
        <v>0.75</v>
      </c>
      <c r="H109" s="2">
        <v>0.8125</v>
      </c>
      <c r="I109" t="s">
        <v>192</v>
      </c>
      <c r="J109" t="s">
        <v>2062</v>
      </c>
      <c r="K109" t="s">
        <v>193</v>
      </c>
      <c r="M109" s="5" t="str">
        <f t="shared" si="1"/>
        <v/>
      </c>
      <c r="N109">
        <v>16</v>
      </c>
      <c r="O109" s="14">
        <v>87</v>
      </c>
    </row>
    <row r="110" spans="1:15" x14ac:dyDescent="0.35">
      <c r="A110" t="s">
        <v>194</v>
      </c>
      <c r="B110">
        <v>14</v>
      </c>
      <c r="C110" t="s">
        <v>195</v>
      </c>
      <c r="D110">
        <v>6</v>
      </c>
      <c r="E110" s="1">
        <v>44964</v>
      </c>
      <c r="F110" s="1">
        <v>44999</v>
      </c>
      <c r="G110" s="2">
        <v>0.75</v>
      </c>
      <c r="H110" s="2">
        <v>0.8125</v>
      </c>
      <c r="I110" t="s">
        <v>196</v>
      </c>
      <c r="J110" t="s">
        <v>2061</v>
      </c>
      <c r="K110" t="s">
        <v>197</v>
      </c>
      <c r="M110" s="5" t="str">
        <f t="shared" si="1"/>
        <v/>
      </c>
      <c r="N110">
        <v>40</v>
      </c>
      <c r="O110" s="14">
        <v>20</v>
      </c>
    </row>
    <row r="111" spans="1:15" x14ac:dyDescent="0.35">
      <c r="A111" t="s">
        <v>198</v>
      </c>
      <c r="B111">
        <v>15</v>
      </c>
      <c r="C111" t="s">
        <v>199</v>
      </c>
      <c r="D111">
        <v>40</v>
      </c>
      <c r="E111" s="1">
        <v>44942</v>
      </c>
      <c r="F111" s="1">
        <v>45012</v>
      </c>
      <c r="G111" s="2">
        <v>0.83333333333333337</v>
      </c>
      <c r="H111" s="2">
        <v>0.89583333333333337</v>
      </c>
      <c r="I111" t="s">
        <v>200</v>
      </c>
      <c r="J111" t="s">
        <v>2062</v>
      </c>
      <c r="K111" t="s">
        <v>201</v>
      </c>
      <c r="M111" s="5" t="str">
        <f t="shared" si="1"/>
        <v/>
      </c>
      <c r="N111">
        <v>30</v>
      </c>
      <c r="O111" s="14">
        <v>57</v>
      </c>
    </row>
    <row r="112" spans="1:15" x14ac:dyDescent="0.35">
      <c r="A112" t="s">
        <v>202</v>
      </c>
      <c r="B112">
        <v>14</v>
      </c>
      <c r="C112" t="s">
        <v>203</v>
      </c>
      <c r="D112">
        <v>28</v>
      </c>
      <c r="E112" s="1">
        <v>44965</v>
      </c>
      <c r="F112" s="1">
        <v>45014</v>
      </c>
      <c r="G112" s="2">
        <v>0.77083333333333337</v>
      </c>
      <c r="H112" s="2">
        <v>0.89583333333333337</v>
      </c>
      <c r="I112" t="s">
        <v>204</v>
      </c>
      <c r="J112" t="s">
        <v>2061</v>
      </c>
      <c r="K112" t="s">
        <v>205</v>
      </c>
      <c r="M112" s="5" t="str">
        <f t="shared" si="1"/>
        <v/>
      </c>
      <c r="N112">
        <v>12</v>
      </c>
      <c r="O112" s="14">
        <v>123</v>
      </c>
    </row>
    <row r="113" spans="1:15" x14ac:dyDescent="0.35">
      <c r="A113" t="s">
        <v>206</v>
      </c>
      <c r="B113">
        <v>2</v>
      </c>
      <c r="C113" t="s">
        <v>207</v>
      </c>
      <c r="D113">
        <v>6</v>
      </c>
      <c r="E113" s="1">
        <v>45038</v>
      </c>
      <c r="F113" s="1">
        <v>45038</v>
      </c>
      <c r="G113" s="2">
        <v>0.54166666666666663</v>
      </c>
      <c r="H113" s="2">
        <v>0.72916666666666663</v>
      </c>
      <c r="I113" t="s">
        <v>208</v>
      </c>
      <c r="J113" t="s">
        <v>2062</v>
      </c>
      <c r="K113" t="s">
        <v>209</v>
      </c>
      <c r="M113" s="5" t="str">
        <f t="shared" si="1"/>
        <v/>
      </c>
      <c r="N113">
        <v>25</v>
      </c>
      <c r="O113" s="14">
        <v>0</v>
      </c>
    </row>
    <row r="114" spans="1:15" x14ac:dyDescent="0.35">
      <c r="A114" t="s">
        <v>210</v>
      </c>
      <c r="B114">
        <v>15</v>
      </c>
      <c r="C114" t="s">
        <v>211</v>
      </c>
      <c r="D114">
        <v>27</v>
      </c>
      <c r="E114" s="1">
        <v>44984</v>
      </c>
      <c r="F114" s="1">
        <v>45061</v>
      </c>
      <c r="G114" s="2">
        <v>0.77083333333333337</v>
      </c>
      <c r="H114" s="2">
        <v>0.85416666666666663</v>
      </c>
      <c r="I114" t="s">
        <v>204</v>
      </c>
      <c r="J114" t="s">
        <v>2061</v>
      </c>
      <c r="K114" t="s">
        <v>212</v>
      </c>
      <c r="M114" s="5" t="str">
        <f t="shared" si="1"/>
        <v/>
      </c>
      <c r="N114">
        <v>11</v>
      </c>
      <c r="O114" s="14">
        <v>106</v>
      </c>
    </row>
    <row r="115" spans="1:15" x14ac:dyDescent="0.35">
      <c r="A115" t="s">
        <v>213</v>
      </c>
      <c r="B115">
        <v>8</v>
      </c>
      <c r="C115" t="s">
        <v>214</v>
      </c>
      <c r="D115">
        <v>4</v>
      </c>
      <c r="E115" s="1">
        <v>44963</v>
      </c>
      <c r="F115" s="1">
        <v>44963</v>
      </c>
      <c r="G115" s="2">
        <v>0.375</v>
      </c>
      <c r="H115" s="2">
        <v>0.5</v>
      </c>
      <c r="I115" t="s">
        <v>215</v>
      </c>
      <c r="J115" t="s">
        <v>2061</v>
      </c>
      <c r="K115" t="s">
        <v>216</v>
      </c>
      <c r="M115" s="5" t="str">
        <f t="shared" si="1"/>
        <v/>
      </c>
      <c r="N115">
        <v>10</v>
      </c>
      <c r="O115" s="14">
        <v>29</v>
      </c>
    </row>
    <row r="116" spans="1:15" x14ac:dyDescent="0.35">
      <c r="A116" t="s">
        <v>217</v>
      </c>
      <c r="B116">
        <v>8</v>
      </c>
      <c r="C116" t="s">
        <v>218</v>
      </c>
      <c r="D116">
        <v>4</v>
      </c>
      <c r="E116" s="1">
        <v>44967</v>
      </c>
      <c r="F116" s="1">
        <v>44967</v>
      </c>
      <c r="G116" s="2">
        <v>0.375</v>
      </c>
      <c r="H116" s="2">
        <v>0.5</v>
      </c>
      <c r="I116" t="s">
        <v>219</v>
      </c>
      <c r="J116" t="s">
        <v>2061</v>
      </c>
      <c r="K116" t="s">
        <v>220</v>
      </c>
      <c r="M116" s="5" t="str">
        <f t="shared" si="1"/>
        <v/>
      </c>
      <c r="N116">
        <v>10</v>
      </c>
      <c r="O116" s="14">
        <v>29</v>
      </c>
    </row>
    <row r="117" spans="1:15" x14ac:dyDescent="0.35">
      <c r="A117" t="s">
        <v>221</v>
      </c>
      <c r="B117">
        <v>13</v>
      </c>
      <c r="C117" t="s">
        <v>222</v>
      </c>
      <c r="D117">
        <v>10</v>
      </c>
      <c r="E117" s="1">
        <v>44960</v>
      </c>
      <c r="F117" s="1">
        <v>44967</v>
      </c>
      <c r="G117" s="2">
        <v>0.66666666666666663</v>
      </c>
      <c r="H117" s="2">
        <v>0.8125</v>
      </c>
      <c r="I117" t="s">
        <v>223</v>
      </c>
      <c r="J117" t="s">
        <v>2062</v>
      </c>
      <c r="K117" t="s">
        <v>224</v>
      </c>
      <c r="M117" s="5" t="str">
        <f t="shared" si="1"/>
        <v/>
      </c>
      <c r="N117">
        <v>15</v>
      </c>
      <c r="O117" s="14">
        <v>53</v>
      </c>
    </row>
    <row r="118" spans="1:15" x14ac:dyDescent="0.35">
      <c r="A118" t="s">
        <v>225</v>
      </c>
      <c r="B118">
        <v>15</v>
      </c>
      <c r="C118" t="s">
        <v>226</v>
      </c>
      <c r="D118">
        <v>6</v>
      </c>
      <c r="E118" s="1">
        <v>44967</v>
      </c>
      <c r="F118" s="1">
        <v>44967</v>
      </c>
      <c r="G118" s="2">
        <v>0.72916666666666663</v>
      </c>
      <c r="H118" s="2">
        <v>0.89583333333333337</v>
      </c>
      <c r="I118" t="s">
        <v>227</v>
      </c>
      <c r="J118" t="s">
        <v>2061</v>
      </c>
      <c r="K118" t="s">
        <v>228</v>
      </c>
      <c r="M118" s="5" t="str">
        <f t="shared" si="1"/>
        <v/>
      </c>
      <c r="N118">
        <v>6</v>
      </c>
      <c r="O118" s="14">
        <v>41</v>
      </c>
    </row>
    <row r="119" spans="1:15" x14ac:dyDescent="0.35">
      <c r="A119" t="s">
        <v>229</v>
      </c>
      <c r="B119">
        <v>15</v>
      </c>
      <c r="C119" t="s">
        <v>230</v>
      </c>
      <c r="D119">
        <v>9</v>
      </c>
      <c r="E119" s="1">
        <v>44968</v>
      </c>
      <c r="F119" s="1">
        <v>44968</v>
      </c>
      <c r="G119" s="2">
        <v>0.375</v>
      </c>
      <c r="H119" s="2">
        <v>0.66666666666666663</v>
      </c>
      <c r="I119" t="s">
        <v>231</v>
      </c>
      <c r="J119" t="s">
        <v>2061</v>
      </c>
      <c r="K119" t="s">
        <v>232</v>
      </c>
      <c r="M119" s="5" t="str">
        <f t="shared" si="1"/>
        <v/>
      </c>
      <c r="N119">
        <v>10</v>
      </c>
      <c r="O119" s="14">
        <v>53</v>
      </c>
    </row>
    <row r="120" spans="1:15" x14ac:dyDescent="0.35">
      <c r="A120" t="s">
        <v>233</v>
      </c>
      <c r="B120">
        <v>15</v>
      </c>
      <c r="C120" t="s">
        <v>234</v>
      </c>
      <c r="D120">
        <v>10</v>
      </c>
      <c r="E120" s="1">
        <v>44968</v>
      </c>
      <c r="F120" s="1">
        <v>44968</v>
      </c>
      <c r="G120" s="2">
        <v>0.375</v>
      </c>
      <c r="H120" s="2">
        <v>0.70833333333333337</v>
      </c>
      <c r="I120" t="s">
        <v>235</v>
      </c>
      <c r="J120" t="s">
        <v>2061</v>
      </c>
      <c r="K120" t="s">
        <v>236</v>
      </c>
      <c r="M120" s="5" t="str">
        <f t="shared" si="1"/>
        <v/>
      </c>
      <c r="N120">
        <v>9</v>
      </c>
      <c r="O120" s="14">
        <v>75</v>
      </c>
    </row>
    <row r="121" spans="1:15" x14ac:dyDescent="0.35">
      <c r="A121" t="s">
        <v>237</v>
      </c>
      <c r="B121">
        <v>13</v>
      </c>
      <c r="C121" t="s">
        <v>238</v>
      </c>
      <c r="D121">
        <v>20</v>
      </c>
      <c r="E121" s="1">
        <v>44886</v>
      </c>
      <c r="F121" s="1">
        <v>44970</v>
      </c>
      <c r="G121" s="2">
        <v>0.75</v>
      </c>
      <c r="H121" s="2">
        <v>0.8125</v>
      </c>
      <c r="I121" t="s">
        <v>239</v>
      </c>
      <c r="J121" t="s">
        <v>2061</v>
      </c>
      <c r="K121" t="s">
        <v>240</v>
      </c>
      <c r="M121" s="5" t="str">
        <f t="shared" si="1"/>
        <v/>
      </c>
      <c r="N121">
        <v>14</v>
      </c>
      <c r="O121" s="14">
        <v>102</v>
      </c>
    </row>
    <row r="122" spans="1:15" x14ac:dyDescent="0.35">
      <c r="A122" t="s">
        <v>241</v>
      </c>
      <c r="B122">
        <v>13</v>
      </c>
      <c r="C122" t="s">
        <v>242</v>
      </c>
      <c r="D122">
        <v>19</v>
      </c>
      <c r="E122" s="1">
        <v>44830</v>
      </c>
      <c r="F122" s="1">
        <v>44970</v>
      </c>
      <c r="G122" s="2">
        <v>0.79166666666666663</v>
      </c>
      <c r="H122" s="2">
        <v>0.83333333333333337</v>
      </c>
      <c r="I122" t="s">
        <v>243</v>
      </c>
      <c r="J122" t="s">
        <v>2061</v>
      </c>
      <c r="K122" t="s">
        <v>244</v>
      </c>
      <c r="M122" s="5" t="str">
        <f t="shared" si="1"/>
        <v/>
      </c>
      <c r="N122">
        <v>15</v>
      </c>
      <c r="O122" s="14">
        <v>89</v>
      </c>
    </row>
    <row r="123" spans="1:15" x14ac:dyDescent="0.35">
      <c r="A123" t="s">
        <v>245</v>
      </c>
      <c r="B123">
        <v>13</v>
      </c>
      <c r="C123" t="s">
        <v>242</v>
      </c>
      <c r="D123">
        <v>19</v>
      </c>
      <c r="E123" s="1">
        <v>44830</v>
      </c>
      <c r="F123" s="1">
        <v>44970</v>
      </c>
      <c r="G123" s="2">
        <v>0.83333333333333337</v>
      </c>
      <c r="H123" s="2">
        <v>0.875</v>
      </c>
      <c r="I123" t="s">
        <v>243</v>
      </c>
      <c r="J123" t="s">
        <v>2061</v>
      </c>
      <c r="K123" t="s">
        <v>244</v>
      </c>
      <c r="M123" s="5" t="str">
        <f t="shared" si="1"/>
        <v/>
      </c>
      <c r="N123">
        <v>15</v>
      </c>
      <c r="O123" s="14">
        <v>89</v>
      </c>
    </row>
    <row r="124" spans="1:15" x14ac:dyDescent="0.35">
      <c r="A124" t="s">
        <v>246</v>
      </c>
      <c r="B124">
        <v>13</v>
      </c>
      <c r="C124" t="s">
        <v>247</v>
      </c>
      <c r="D124">
        <v>3</v>
      </c>
      <c r="E124" s="1">
        <v>44971</v>
      </c>
      <c r="F124" s="1">
        <v>44971</v>
      </c>
      <c r="G124" s="2">
        <v>0.79166666666666663</v>
      </c>
      <c r="H124" s="2">
        <v>0.875</v>
      </c>
      <c r="I124" t="s">
        <v>188</v>
      </c>
      <c r="J124" t="s">
        <v>2061</v>
      </c>
      <c r="K124" t="s">
        <v>248</v>
      </c>
      <c r="M124" s="5" t="str">
        <f t="shared" si="1"/>
        <v/>
      </c>
      <c r="N124">
        <v>0</v>
      </c>
      <c r="O124" s="14">
        <v>0</v>
      </c>
    </row>
    <row r="125" spans="1:15" x14ac:dyDescent="0.35">
      <c r="A125" t="s">
        <v>249</v>
      </c>
      <c r="B125">
        <v>13</v>
      </c>
      <c r="C125" t="s">
        <v>250</v>
      </c>
      <c r="D125">
        <v>24</v>
      </c>
      <c r="E125" s="1">
        <v>44819</v>
      </c>
      <c r="F125" s="1">
        <v>44973</v>
      </c>
      <c r="G125" s="2">
        <v>0.375</v>
      </c>
      <c r="H125" s="2">
        <v>0.41666666666666669</v>
      </c>
      <c r="I125" t="s">
        <v>239</v>
      </c>
      <c r="J125" t="s">
        <v>2061</v>
      </c>
      <c r="K125" t="s">
        <v>251</v>
      </c>
      <c r="M125" s="5" t="str">
        <f t="shared" si="1"/>
        <v/>
      </c>
      <c r="N125">
        <v>15</v>
      </c>
      <c r="O125" s="14">
        <v>122</v>
      </c>
    </row>
    <row r="126" spans="1:15" x14ac:dyDescent="0.35">
      <c r="A126" t="s">
        <v>252</v>
      </c>
      <c r="B126">
        <v>13</v>
      </c>
      <c r="C126" t="s">
        <v>253</v>
      </c>
      <c r="D126">
        <v>3</v>
      </c>
      <c r="E126" s="1">
        <v>44973</v>
      </c>
      <c r="F126" s="1">
        <v>44973</v>
      </c>
      <c r="G126" s="2">
        <v>0.77083333333333337</v>
      </c>
      <c r="H126" s="2">
        <v>0.85416666666666663</v>
      </c>
      <c r="I126" t="s">
        <v>196</v>
      </c>
      <c r="J126" t="s">
        <v>2061</v>
      </c>
      <c r="K126" t="s">
        <v>254</v>
      </c>
      <c r="M126" s="5" t="str">
        <f t="shared" si="1"/>
        <v/>
      </c>
      <c r="N126">
        <v>90</v>
      </c>
      <c r="O126" s="14">
        <v>5</v>
      </c>
    </row>
    <row r="127" spans="1:15" x14ac:dyDescent="0.35">
      <c r="A127" t="s">
        <v>255</v>
      </c>
      <c r="B127">
        <v>13</v>
      </c>
      <c r="C127" t="s">
        <v>256</v>
      </c>
      <c r="D127">
        <v>6</v>
      </c>
      <c r="E127" s="1">
        <v>44938</v>
      </c>
      <c r="F127" s="1">
        <v>44973</v>
      </c>
      <c r="G127" s="2">
        <v>0.625</v>
      </c>
      <c r="H127" s="2">
        <v>0.65625</v>
      </c>
      <c r="I127" t="s">
        <v>239</v>
      </c>
      <c r="J127" t="s">
        <v>2061</v>
      </c>
      <c r="K127" t="s">
        <v>257</v>
      </c>
      <c r="M127" s="5" t="str">
        <f t="shared" si="1"/>
        <v/>
      </c>
      <c r="N127">
        <v>7</v>
      </c>
      <c r="O127" s="14">
        <v>39</v>
      </c>
    </row>
    <row r="128" spans="1:15" x14ac:dyDescent="0.35">
      <c r="A128" t="s">
        <v>258</v>
      </c>
      <c r="B128">
        <v>13</v>
      </c>
      <c r="C128" t="s">
        <v>187</v>
      </c>
      <c r="D128">
        <v>27</v>
      </c>
      <c r="E128" s="1">
        <v>44868</v>
      </c>
      <c r="F128" s="1">
        <v>44973</v>
      </c>
      <c r="G128" s="2">
        <v>0.75</v>
      </c>
      <c r="H128" s="2">
        <v>0.8125</v>
      </c>
      <c r="I128" t="s">
        <v>188</v>
      </c>
      <c r="J128" t="s">
        <v>2061</v>
      </c>
      <c r="K128" t="s">
        <v>259</v>
      </c>
      <c r="M128" s="5" t="str">
        <f t="shared" si="1"/>
        <v/>
      </c>
      <c r="N128">
        <v>15</v>
      </c>
      <c r="O128" s="14">
        <v>0</v>
      </c>
    </row>
    <row r="129" spans="1:15" x14ac:dyDescent="0.35">
      <c r="A129" t="s">
        <v>260</v>
      </c>
      <c r="C129" t="s">
        <v>261</v>
      </c>
      <c r="D129">
        <v>2</v>
      </c>
      <c r="E129" s="1">
        <v>44973</v>
      </c>
      <c r="F129" s="1">
        <v>44973</v>
      </c>
      <c r="G129" s="2">
        <v>0.64583333333333337</v>
      </c>
      <c r="H129" s="2">
        <v>0.70833333333333337</v>
      </c>
      <c r="I129" t="s">
        <v>262</v>
      </c>
      <c r="J129" t="s">
        <v>2062</v>
      </c>
      <c r="K129" t="s">
        <v>263</v>
      </c>
      <c r="M129" s="5" t="str">
        <f t="shared" si="1"/>
        <v/>
      </c>
      <c r="N129">
        <v>7</v>
      </c>
      <c r="O129" s="14">
        <v>0</v>
      </c>
    </row>
    <row r="130" spans="1:15" x14ac:dyDescent="0.35">
      <c r="A130" t="s">
        <v>264</v>
      </c>
      <c r="B130">
        <v>8</v>
      </c>
      <c r="C130" t="s">
        <v>265</v>
      </c>
      <c r="D130">
        <v>4</v>
      </c>
      <c r="E130" s="1">
        <v>44970</v>
      </c>
      <c r="F130" s="1">
        <v>44970</v>
      </c>
      <c r="G130" s="2">
        <v>0.375</v>
      </c>
      <c r="H130" s="2">
        <v>0.5</v>
      </c>
      <c r="I130" t="s">
        <v>215</v>
      </c>
      <c r="J130" t="s">
        <v>2061</v>
      </c>
      <c r="K130" t="s">
        <v>216</v>
      </c>
      <c r="M130" s="5" t="str">
        <f t="shared" si="1"/>
        <v/>
      </c>
      <c r="N130">
        <v>10</v>
      </c>
      <c r="O130" s="14">
        <v>29</v>
      </c>
    </row>
    <row r="131" spans="1:15" x14ac:dyDescent="0.35">
      <c r="A131" t="s">
        <v>266</v>
      </c>
      <c r="B131">
        <v>8</v>
      </c>
      <c r="C131" t="s">
        <v>267</v>
      </c>
      <c r="D131">
        <v>4</v>
      </c>
      <c r="E131" s="1">
        <v>44974</v>
      </c>
      <c r="F131" s="1">
        <v>44974</v>
      </c>
      <c r="G131" s="2">
        <v>0.375</v>
      </c>
      <c r="H131" s="2">
        <v>0.5</v>
      </c>
      <c r="I131" t="s">
        <v>219</v>
      </c>
      <c r="J131" t="s">
        <v>2061</v>
      </c>
      <c r="K131" t="s">
        <v>220</v>
      </c>
      <c r="M131" s="5" t="str">
        <f t="shared" ref="M131:M194" si="2">_xlfn.TEXTAFTER(L131,"IBAN",,1,,"")</f>
        <v/>
      </c>
      <c r="N131">
        <v>10</v>
      </c>
      <c r="O131" s="14">
        <v>29</v>
      </c>
    </row>
    <row r="132" spans="1:15" x14ac:dyDescent="0.35">
      <c r="A132" t="s">
        <v>268</v>
      </c>
      <c r="B132">
        <v>13</v>
      </c>
      <c r="C132" t="s">
        <v>269</v>
      </c>
      <c r="D132">
        <v>5</v>
      </c>
      <c r="E132" s="1">
        <v>44974</v>
      </c>
      <c r="F132" s="1">
        <v>44974</v>
      </c>
      <c r="G132" s="2">
        <v>0.66666666666666663</v>
      </c>
      <c r="H132" s="2">
        <v>0.8125</v>
      </c>
      <c r="I132" t="s">
        <v>223</v>
      </c>
      <c r="J132" t="s">
        <v>2062</v>
      </c>
      <c r="K132" t="s">
        <v>224</v>
      </c>
      <c r="M132" s="5" t="str">
        <f t="shared" si="2"/>
        <v/>
      </c>
      <c r="N132">
        <v>15</v>
      </c>
      <c r="O132" s="14">
        <v>23</v>
      </c>
    </row>
    <row r="133" spans="1:15" x14ac:dyDescent="0.35">
      <c r="A133" t="s">
        <v>270</v>
      </c>
      <c r="B133">
        <v>2</v>
      </c>
      <c r="C133" t="s">
        <v>271</v>
      </c>
      <c r="D133">
        <v>10</v>
      </c>
      <c r="E133" s="1">
        <v>44939</v>
      </c>
      <c r="F133" s="1">
        <v>44981</v>
      </c>
      <c r="G133" s="2">
        <v>0.41666666666666669</v>
      </c>
      <c r="H133" s="2">
        <v>0.46875</v>
      </c>
      <c r="I133" t="s">
        <v>272</v>
      </c>
      <c r="J133" t="s">
        <v>2062</v>
      </c>
      <c r="K133" t="s">
        <v>273</v>
      </c>
      <c r="M133" s="5" t="str">
        <f t="shared" si="2"/>
        <v/>
      </c>
      <c r="N133">
        <v>11</v>
      </c>
      <c r="O133" s="14">
        <v>45</v>
      </c>
    </row>
    <row r="134" spans="1:15" x14ac:dyDescent="0.35">
      <c r="A134" t="s">
        <v>274</v>
      </c>
      <c r="B134">
        <v>13</v>
      </c>
      <c r="C134" t="s">
        <v>275</v>
      </c>
      <c r="D134">
        <v>4</v>
      </c>
      <c r="E134" s="1">
        <v>44974</v>
      </c>
      <c r="F134" s="1">
        <v>44974</v>
      </c>
      <c r="G134" s="2">
        <v>0.66666666666666663</v>
      </c>
      <c r="H134" s="2">
        <v>0.79166666666666663</v>
      </c>
      <c r="I134" t="s">
        <v>180</v>
      </c>
      <c r="J134" t="s">
        <v>2061</v>
      </c>
      <c r="K134" t="s">
        <v>276</v>
      </c>
      <c r="M134" s="5" t="str">
        <f t="shared" si="2"/>
        <v/>
      </c>
      <c r="N134">
        <v>15</v>
      </c>
      <c r="O134" s="14">
        <v>31</v>
      </c>
    </row>
    <row r="135" spans="1:15" x14ac:dyDescent="0.35">
      <c r="A135" t="s">
        <v>277</v>
      </c>
      <c r="B135">
        <v>8</v>
      </c>
      <c r="C135" t="s">
        <v>278</v>
      </c>
      <c r="D135">
        <v>10</v>
      </c>
      <c r="E135" s="1">
        <v>44975</v>
      </c>
      <c r="F135" s="1">
        <v>44975</v>
      </c>
      <c r="G135" s="2">
        <v>0.39583333333333331</v>
      </c>
      <c r="H135" s="2">
        <v>0.69791666666666663</v>
      </c>
      <c r="I135" t="s">
        <v>279</v>
      </c>
      <c r="J135" t="s">
        <v>2061</v>
      </c>
      <c r="K135" t="s">
        <v>280</v>
      </c>
      <c r="M135" s="5" t="str">
        <f t="shared" si="2"/>
        <v/>
      </c>
      <c r="N135">
        <v>6</v>
      </c>
      <c r="O135" s="14">
        <v>45</v>
      </c>
    </row>
    <row r="136" spans="1:15" x14ac:dyDescent="0.35">
      <c r="A136" t="s">
        <v>281</v>
      </c>
      <c r="C136" t="s">
        <v>282</v>
      </c>
      <c r="D136">
        <v>4</v>
      </c>
      <c r="E136" s="1">
        <v>44977</v>
      </c>
      <c r="F136" s="1">
        <v>44977</v>
      </c>
      <c r="G136" s="2">
        <v>0.375</v>
      </c>
      <c r="H136" s="2">
        <v>0.47916666666666669</v>
      </c>
      <c r="I136" t="s">
        <v>180</v>
      </c>
      <c r="J136" t="s">
        <v>2061</v>
      </c>
      <c r="K136" t="s">
        <v>283</v>
      </c>
      <c r="M136" s="5" t="str">
        <f t="shared" si="2"/>
        <v/>
      </c>
      <c r="N136">
        <v>12</v>
      </c>
      <c r="O136" s="14">
        <v>14</v>
      </c>
    </row>
    <row r="137" spans="1:15" x14ac:dyDescent="0.35">
      <c r="A137" t="s">
        <v>284</v>
      </c>
      <c r="C137" t="s">
        <v>285</v>
      </c>
      <c r="D137">
        <v>3</v>
      </c>
      <c r="E137" s="1">
        <v>44978</v>
      </c>
      <c r="F137" s="1">
        <v>44978</v>
      </c>
      <c r="G137" s="2">
        <v>0.41666666666666669</v>
      </c>
      <c r="H137" s="2">
        <v>0.5</v>
      </c>
      <c r="I137" t="s">
        <v>286</v>
      </c>
      <c r="J137" t="s">
        <v>2062</v>
      </c>
      <c r="K137" t="s">
        <v>287</v>
      </c>
      <c r="M137" s="5" t="str">
        <f t="shared" si="2"/>
        <v/>
      </c>
      <c r="N137">
        <v>15</v>
      </c>
      <c r="O137" s="14">
        <v>0</v>
      </c>
    </row>
    <row r="138" spans="1:15" x14ac:dyDescent="0.35">
      <c r="A138" t="s">
        <v>288</v>
      </c>
      <c r="C138" t="s">
        <v>289</v>
      </c>
      <c r="D138">
        <v>12</v>
      </c>
      <c r="E138" s="1">
        <v>44977</v>
      </c>
      <c r="F138" s="1">
        <v>44979</v>
      </c>
      <c r="G138" s="2">
        <v>0.39583333333333331</v>
      </c>
      <c r="H138" s="2">
        <v>0.52083333333333337</v>
      </c>
      <c r="I138" t="s">
        <v>235</v>
      </c>
      <c r="J138" t="s">
        <v>2061</v>
      </c>
      <c r="K138" t="s">
        <v>290</v>
      </c>
      <c r="M138" s="5" t="str">
        <f t="shared" si="2"/>
        <v/>
      </c>
      <c r="N138">
        <v>12</v>
      </c>
      <c r="O138" s="14">
        <v>41</v>
      </c>
    </row>
    <row r="139" spans="1:15" x14ac:dyDescent="0.35">
      <c r="A139" t="s">
        <v>291</v>
      </c>
      <c r="B139">
        <v>8</v>
      </c>
      <c r="C139" t="s">
        <v>292</v>
      </c>
      <c r="D139">
        <v>7</v>
      </c>
      <c r="E139" s="1">
        <v>44979</v>
      </c>
      <c r="F139" s="1">
        <v>44979</v>
      </c>
      <c r="G139" s="2">
        <v>0.41666666666666669</v>
      </c>
      <c r="H139" s="2">
        <v>0.625</v>
      </c>
      <c r="I139" t="s">
        <v>279</v>
      </c>
      <c r="J139" t="s">
        <v>2061</v>
      </c>
      <c r="K139" t="s">
        <v>280</v>
      </c>
      <c r="M139" s="5" t="str">
        <f t="shared" si="2"/>
        <v/>
      </c>
      <c r="N139">
        <v>8</v>
      </c>
      <c r="O139" s="14">
        <v>10</v>
      </c>
    </row>
    <row r="140" spans="1:15" x14ac:dyDescent="0.35">
      <c r="A140" t="s">
        <v>293</v>
      </c>
      <c r="C140" t="s">
        <v>294</v>
      </c>
      <c r="D140">
        <v>3</v>
      </c>
      <c r="E140" s="1">
        <v>44980</v>
      </c>
      <c r="F140" s="1">
        <v>44980</v>
      </c>
      <c r="G140" s="2">
        <v>0.41666666666666669</v>
      </c>
      <c r="H140" s="2">
        <v>0.5</v>
      </c>
      <c r="I140" t="s">
        <v>180</v>
      </c>
      <c r="J140" t="s">
        <v>2061</v>
      </c>
      <c r="K140" t="s">
        <v>295</v>
      </c>
      <c r="M140" s="5" t="str">
        <f t="shared" si="2"/>
        <v/>
      </c>
      <c r="N140">
        <v>15</v>
      </c>
      <c r="O140" s="14">
        <v>9</v>
      </c>
    </row>
    <row r="141" spans="1:15" x14ac:dyDescent="0.35">
      <c r="A141" t="s">
        <v>296</v>
      </c>
      <c r="B141">
        <v>13</v>
      </c>
      <c r="C141" t="s">
        <v>297</v>
      </c>
      <c r="D141">
        <v>5</v>
      </c>
      <c r="E141" s="1">
        <v>44981</v>
      </c>
      <c r="F141" s="1">
        <v>44981</v>
      </c>
      <c r="G141" s="2">
        <v>0.625</v>
      </c>
      <c r="H141" s="2">
        <v>0.77083333333333337</v>
      </c>
      <c r="I141" t="s">
        <v>298</v>
      </c>
      <c r="J141" t="s">
        <v>2061</v>
      </c>
      <c r="K141" t="s">
        <v>299</v>
      </c>
      <c r="M141" s="5" t="str">
        <f t="shared" si="2"/>
        <v/>
      </c>
      <c r="N141">
        <v>15</v>
      </c>
      <c r="O141" s="14">
        <v>23</v>
      </c>
    </row>
    <row r="142" spans="1:15" x14ac:dyDescent="0.35">
      <c r="A142" t="s">
        <v>300</v>
      </c>
      <c r="B142">
        <v>13</v>
      </c>
      <c r="C142" t="s">
        <v>301</v>
      </c>
      <c r="D142">
        <v>8</v>
      </c>
      <c r="E142" s="1">
        <v>44942</v>
      </c>
      <c r="F142" s="1">
        <v>44984</v>
      </c>
      <c r="G142" s="2">
        <v>0.72916666666666663</v>
      </c>
      <c r="H142" s="2">
        <v>0.77083333333333337</v>
      </c>
      <c r="I142" t="s">
        <v>243</v>
      </c>
      <c r="J142" t="s">
        <v>2061</v>
      </c>
      <c r="K142" t="s">
        <v>302</v>
      </c>
      <c r="M142" s="5" t="str">
        <f t="shared" si="2"/>
        <v/>
      </c>
      <c r="N142">
        <v>17</v>
      </c>
      <c r="O142" s="14">
        <v>43</v>
      </c>
    </row>
    <row r="143" spans="1:15" x14ac:dyDescent="0.35">
      <c r="A143" t="s">
        <v>303</v>
      </c>
      <c r="C143" t="s">
        <v>304</v>
      </c>
      <c r="D143">
        <v>3</v>
      </c>
      <c r="E143" s="1">
        <v>44984</v>
      </c>
      <c r="F143" s="1">
        <v>44984</v>
      </c>
      <c r="G143" s="2">
        <v>0.8125</v>
      </c>
      <c r="H143" s="2">
        <v>0.89583333333333337</v>
      </c>
      <c r="I143" t="s">
        <v>196</v>
      </c>
      <c r="J143" t="s">
        <v>2061</v>
      </c>
      <c r="K143" t="s">
        <v>305</v>
      </c>
      <c r="M143" s="5" t="str">
        <f t="shared" si="2"/>
        <v/>
      </c>
      <c r="N143">
        <v>80</v>
      </c>
      <c r="O143" s="14">
        <v>0</v>
      </c>
    </row>
    <row r="144" spans="1:15" x14ac:dyDescent="0.35">
      <c r="A144" t="s">
        <v>306</v>
      </c>
      <c r="B144">
        <v>8</v>
      </c>
      <c r="C144" t="s">
        <v>307</v>
      </c>
      <c r="D144">
        <v>4</v>
      </c>
      <c r="E144" s="1">
        <v>44985</v>
      </c>
      <c r="F144" s="1">
        <v>44985</v>
      </c>
      <c r="G144" s="2">
        <v>0.66666666666666663</v>
      </c>
      <c r="H144" s="2">
        <v>0.79166666666666663</v>
      </c>
      <c r="I144" t="s">
        <v>308</v>
      </c>
      <c r="J144" t="s">
        <v>2062</v>
      </c>
      <c r="K144" t="s">
        <v>309</v>
      </c>
      <c r="M144" s="5" t="str">
        <f t="shared" si="2"/>
        <v/>
      </c>
      <c r="N144">
        <v>4</v>
      </c>
      <c r="O144" s="14">
        <v>0</v>
      </c>
    </row>
    <row r="145" spans="1:15" x14ac:dyDescent="0.35">
      <c r="A145" t="s">
        <v>310</v>
      </c>
      <c r="B145">
        <v>13</v>
      </c>
      <c r="C145" t="s">
        <v>311</v>
      </c>
      <c r="D145">
        <v>5</v>
      </c>
      <c r="E145" s="1">
        <v>44985</v>
      </c>
      <c r="F145" s="1">
        <v>44985</v>
      </c>
      <c r="G145" s="2">
        <v>0.72916666666666663</v>
      </c>
      <c r="H145" s="2">
        <v>0.875</v>
      </c>
      <c r="I145" t="s">
        <v>298</v>
      </c>
      <c r="J145" t="s">
        <v>2061</v>
      </c>
      <c r="K145" t="s">
        <v>312</v>
      </c>
      <c r="M145" s="5" t="str">
        <f t="shared" si="2"/>
        <v/>
      </c>
      <c r="N145">
        <v>15</v>
      </c>
      <c r="O145" s="14">
        <v>26</v>
      </c>
    </row>
    <row r="146" spans="1:15" x14ac:dyDescent="0.35">
      <c r="A146" t="s">
        <v>313</v>
      </c>
      <c r="C146" t="s">
        <v>314</v>
      </c>
      <c r="D146">
        <v>4</v>
      </c>
      <c r="E146" s="1">
        <v>44986</v>
      </c>
      <c r="F146" s="1">
        <v>44986</v>
      </c>
      <c r="G146" s="2">
        <v>0.75</v>
      </c>
      <c r="H146" s="2">
        <v>0.875</v>
      </c>
      <c r="I146" t="s">
        <v>180</v>
      </c>
      <c r="J146" t="s">
        <v>2061</v>
      </c>
      <c r="K146" t="s">
        <v>315</v>
      </c>
      <c r="M146" s="5" t="str">
        <f t="shared" si="2"/>
        <v/>
      </c>
      <c r="N146">
        <v>25</v>
      </c>
      <c r="O146" s="14">
        <v>0</v>
      </c>
    </row>
    <row r="147" spans="1:15" x14ac:dyDescent="0.35">
      <c r="A147" t="s">
        <v>316</v>
      </c>
      <c r="B147">
        <v>13</v>
      </c>
      <c r="C147" t="s">
        <v>238</v>
      </c>
      <c r="D147">
        <v>20</v>
      </c>
      <c r="E147" s="1">
        <v>44896</v>
      </c>
      <c r="F147" s="1">
        <v>44987</v>
      </c>
      <c r="G147" s="2">
        <v>0.6875</v>
      </c>
      <c r="H147" s="2">
        <v>0.75</v>
      </c>
      <c r="I147" t="s">
        <v>317</v>
      </c>
      <c r="J147" t="s">
        <v>2061</v>
      </c>
      <c r="K147" t="s">
        <v>240</v>
      </c>
      <c r="M147" s="5" t="str">
        <f t="shared" si="2"/>
        <v/>
      </c>
      <c r="N147">
        <v>16</v>
      </c>
      <c r="O147" s="14">
        <v>102</v>
      </c>
    </row>
    <row r="148" spans="1:15" x14ac:dyDescent="0.35">
      <c r="A148" t="s">
        <v>318</v>
      </c>
      <c r="B148">
        <v>13</v>
      </c>
      <c r="C148" t="s">
        <v>319</v>
      </c>
      <c r="D148">
        <v>8</v>
      </c>
      <c r="E148" s="1">
        <v>44945</v>
      </c>
      <c r="F148" s="1">
        <v>44987</v>
      </c>
      <c r="G148" s="2">
        <v>0.67708333333333337</v>
      </c>
      <c r="H148" s="2">
        <v>0.71875</v>
      </c>
      <c r="I148" t="s">
        <v>239</v>
      </c>
      <c r="J148" t="s">
        <v>2061</v>
      </c>
      <c r="K148" t="s">
        <v>257</v>
      </c>
      <c r="M148" s="5" t="str">
        <f t="shared" si="2"/>
        <v/>
      </c>
      <c r="N148">
        <v>8</v>
      </c>
      <c r="O148" s="14">
        <v>51</v>
      </c>
    </row>
    <row r="149" spans="1:15" x14ac:dyDescent="0.35">
      <c r="A149" t="s">
        <v>320</v>
      </c>
      <c r="B149">
        <v>13</v>
      </c>
      <c r="C149" t="s">
        <v>321</v>
      </c>
      <c r="D149">
        <v>6</v>
      </c>
      <c r="E149" s="1">
        <v>44988</v>
      </c>
      <c r="F149" s="1">
        <v>44988</v>
      </c>
      <c r="G149" s="2">
        <v>0.72916666666666663</v>
      </c>
      <c r="H149" s="2">
        <v>0.89583333333333337</v>
      </c>
      <c r="I149" t="s">
        <v>223</v>
      </c>
      <c r="J149" t="s">
        <v>2062</v>
      </c>
      <c r="K149" t="s">
        <v>322</v>
      </c>
      <c r="M149" s="5" t="str">
        <f t="shared" si="2"/>
        <v/>
      </c>
      <c r="N149">
        <v>16</v>
      </c>
      <c r="O149" s="14">
        <v>26</v>
      </c>
    </row>
    <row r="150" spans="1:15" x14ac:dyDescent="0.35">
      <c r="A150" t="s">
        <v>323</v>
      </c>
      <c r="B150">
        <v>8</v>
      </c>
      <c r="C150" t="s">
        <v>324</v>
      </c>
      <c r="D150">
        <v>4</v>
      </c>
      <c r="E150" s="1">
        <v>44984</v>
      </c>
      <c r="F150" s="1">
        <v>44984</v>
      </c>
      <c r="G150" s="2">
        <v>0.375</v>
      </c>
      <c r="H150" s="2">
        <v>0.5</v>
      </c>
      <c r="I150" t="s">
        <v>215</v>
      </c>
      <c r="J150" t="s">
        <v>2061</v>
      </c>
      <c r="K150" t="s">
        <v>216</v>
      </c>
      <c r="M150" s="5" t="str">
        <f t="shared" si="2"/>
        <v/>
      </c>
      <c r="N150">
        <v>10</v>
      </c>
      <c r="O150" s="14">
        <v>29</v>
      </c>
    </row>
    <row r="151" spans="1:15" x14ac:dyDescent="0.35">
      <c r="A151" t="s">
        <v>325</v>
      </c>
      <c r="B151">
        <v>8</v>
      </c>
      <c r="C151" t="s">
        <v>326</v>
      </c>
      <c r="D151">
        <v>4</v>
      </c>
      <c r="E151" s="1">
        <v>44988</v>
      </c>
      <c r="F151" s="1">
        <v>44988</v>
      </c>
      <c r="G151" s="2">
        <v>0.375</v>
      </c>
      <c r="H151" s="2">
        <v>0.5</v>
      </c>
      <c r="I151" t="s">
        <v>219</v>
      </c>
      <c r="J151" t="s">
        <v>2061</v>
      </c>
      <c r="K151" t="s">
        <v>220</v>
      </c>
      <c r="M151" s="5" t="str">
        <f t="shared" si="2"/>
        <v/>
      </c>
      <c r="N151">
        <v>10</v>
      </c>
      <c r="O151" s="14">
        <v>29</v>
      </c>
    </row>
    <row r="152" spans="1:15" x14ac:dyDescent="0.35">
      <c r="A152" t="s">
        <v>327</v>
      </c>
      <c r="B152">
        <v>15</v>
      </c>
      <c r="C152" t="s">
        <v>328</v>
      </c>
      <c r="D152">
        <v>22</v>
      </c>
      <c r="E152" s="1">
        <v>44967</v>
      </c>
      <c r="F152" s="1">
        <v>44988</v>
      </c>
      <c r="G152" s="2">
        <v>0.625</v>
      </c>
      <c r="H152" s="2">
        <v>0.875</v>
      </c>
      <c r="I152" t="s">
        <v>329</v>
      </c>
      <c r="J152" t="s">
        <v>2061</v>
      </c>
      <c r="K152" t="s">
        <v>330</v>
      </c>
      <c r="M152" s="5" t="str">
        <f t="shared" si="2"/>
        <v/>
      </c>
      <c r="N152">
        <v>11</v>
      </c>
      <c r="O152" s="14">
        <v>135</v>
      </c>
    </row>
    <row r="153" spans="1:15" x14ac:dyDescent="0.35">
      <c r="A153" t="s">
        <v>331</v>
      </c>
      <c r="B153">
        <v>15</v>
      </c>
      <c r="C153" t="s">
        <v>332</v>
      </c>
      <c r="D153">
        <v>4</v>
      </c>
      <c r="E153" s="1">
        <v>44988</v>
      </c>
      <c r="F153" s="1">
        <v>44988</v>
      </c>
      <c r="G153" s="2">
        <v>0.70833333333333337</v>
      </c>
      <c r="H153" s="2">
        <v>0.83333333333333337</v>
      </c>
      <c r="I153" t="s">
        <v>333</v>
      </c>
      <c r="J153" t="s">
        <v>2061</v>
      </c>
      <c r="K153" t="s">
        <v>334</v>
      </c>
      <c r="M153" s="5" t="str">
        <f t="shared" si="2"/>
        <v/>
      </c>
      <c r="N153">
        <v>9</v>
      </c>
      <c r="O153" s="14">
        <v>20</v>
      </c>
    </row>
    <row r="154" spans="1:15" x14ac:dyDescent="0.35">
      <c r="A154" t="s">
        <v>335</v>
      </c>
      <c r="B154">
        <v>13</v>
      </c>
      <c r="C154" t="s">
        <v>336</v>
      </c>
      <c r="D154">
        <v>4</v>
      </c>
      <c r="E154" s="1">
        <v>44988</v>
      </c>
      <c r="F154" s="1">
        <v>44988</v>
      </c>
      <c r="G154" s="2">
        <v>0.66666666666666663</v>
      </c>
      <c r="H154" s="2">
        <v>0.79166666666666663</v>
      </c>
      <c r="I154" t="s">
        <v>180</v>
      </c>
      <c r="J154" t="s">
        <v>2061</v>
      </c>
      <c r="K154" t="s">
        <v>337</v>
      </c>
      <c r="M154" s="5" t="str">
        <f t="shared" si="2"/>
        <v/>
      </c>
      <c r="N154">
        <v>18</v>
      </c>
      <c r="O154" s="14">
        <v>38</v>
      </c>
    </row>
    <row r="155" spans="1:15" x14ac:dyDescent="0.35">
      <c r="A155" t="s">
        <v>338</v>
      </c>
      <c r="B155">
        <v>8</v>
      </c>
      <c r="C155" t="s">
        <v>339</v>
      </c>
      <c r="D155">
        <v>6</v>
      </c>
      <c r="E155" s="1">
        <v>44988</v>
      </c>
      <c r="F155" s="1">
        <v>44988</v>
      </c>
      <c r="G155" s="2">
        <v>0.58333333333333337</v>
      </c>
      <c r="H155" s="2">
        <v>0.75</v>
      </c>
      <c r="I155" t="s">
        <v>340</v>
      </c>
      <c r="J155" t="s">
        <v>2061</v>
      </c>
      <c r="K155" t="s">
        <v>280</v>
      </c>
      <c r="M155" s="5" t="str">
        <f t="shared" si="2"/>
        <v/>
      </c>
      <c r="N155">
        <v>10</v>
      </c>
      <c r="O155" s="14">
        <v>45</v>
      </c>
    </row>
    <row r="156" spans="1:15" x14ac:dyDescent="0.35">
      <c r="A156" t="s">
        <v>341</v>
      </c>
      <c r="B156">
        <v>2</v>
      </c>
      <c r="C156" t="s">
        <v>342</v>
      </c>
      <c r="D156">
        <v>8</v>
      </c>
      <c r="E156" s="1">
        <v>44989</v>
      </c>
      <c r="F156" s="1">
        <v>44989</v>
      </c>
      <c r="G156" s="2">
        <v>0.41666666666666669</v>
      </c>
      <c r="H156" s="2">
        <v>0.66666666666666663</v>
      </c>
      <c r="I156" t="s">
        <v>317</v>
      </c>
      <c r="J156" t="s">
        <v>2061</v>
      </c>
      <c r="K156" t="s">
        <v>343</v>
      </c>
      <c r="M156" s="5" t="str">
        <f t="shared" si="2"/>
        <v/>
      </c>
      <c r="N156">
        <v>14</v>
      </c>
      <c r="O156" s="14">
        <v>38</v>
      </c>
    </row>
    <row r="157" spans="1:15" x14ac:dyDescent="0.35">
      <c r="A157" t="s">
        <v>344</v>
      </c>
      <c r="B157">
        <v>14</v>
      </c>
      <c r="C157" t="s">
        <v>345</v>
      </c>
      <c r="D157">
        <v>12</v>
      </c>
      <c r="E157" s="1">
        <v>44940</v>
      </c>
      <c r="F157" s="1">
        <v>44989</v>
      </c>
      <c r="G157" s="2">
        <v>0.41666666666666669</v>
      </c>
      <c r="H157" s="2">
        <v>0.54166666666666663</v>
      </c>
      <c r="I157" t="s">
        <v>340</v>
      </c>
      <c r="J157" t="s">
        <v>2061</v>
      </c>
      <c r="K157" t="s">
        <v>346</v>
      </c>
      <c r="M157" s="5" t="str">
        <f t="shared" si="2"/>
        <v/>
      </c>
      <c r="N157">
        <v>9</v>
      </c>
      <c r="O157" s="14">
        <v>92</v>
      </c>
    </row>
    <row r="158" spans="1:15" x14ac:dyDescent="0.35">
      <c r="A158" t="s">
        <v>347</v>
      </c>
      <c r="B158">
        <v>15</v>
      </c>
      <c r="C158" t="s">
        <v>348</v>
      </c>
      <c r="D158">
        <v>16</v>
      </c>
      <c r="E158" s="1">
        <v>44988</v>
      </c>
      <c r="F158" s="1">
        <v>44989</v>
      </c>
      <c r="G158" s="2">
        <v>0.70833333333333337</v>
      </c>
      <c r="H158" s="2">
        <v>0.875</v>
      </c>
      <c r="I158" t="s">
        <v>235</v>
      </c>
      <c r="J158" t="s">
        <v>2061</v>
      </c>
      <c r="K158" t="s">
        <v>236</v>
      </c>
      <c r="M158" s="5" t="str">
        <f t="shared" si="2"/>
        <v/>
      </c>
      <c r="N158">
        <v>9</v>
      </c>
      <c r="O158" s="14">
        <v>114</v>
      </c>
    </row>
    <row r="159" spans="1:15" x14ac:dyDescent="0.35">
      <c r="A159" t="s">
        <v>349</v>
      </c>
      <c r="B159">
        <v>15</v>
      </c>
      <c r="C159" t="s">
        <v>350</v>
      </c>
      <c r="D159">
        <v>16</v>
      </c>
      <c r="E159" s="1">
        <v>44988</v>
      </c>
      <c r="F159" s="1">
        <v>44989</v>
      </c>
      <c r="G159" s="2">
        <v>0.70833333333333337</v>
      </c>
      <c r="H159" s="2">
        <v>0.83333333333333337</v>
      </c>
      <c r="I159" t="s">
        <v>351</v>
      </c>
      <c r="J159" t="s">
        <v>2062</v>
      </c>
      <c r="K159" t="s">
        <v>352</v>
      </c>
      <c r="M159" s="5" t="str">
        <f t="shared" si="2"/>
        <v/>
      </c>
      <c r="N159">
        <v>12</v>
      </c>
      <c r="O159" s="14">
        <v>67</v>
      </c>
    </row>
    <row r="160" spans="1:15" x14ac:dyDescent="0.35">
      <c r="A160" t="s">
        <v>353</v>
      </c>
      <c r="B160">
        <v>13</v>
      </c>
      <c r="C160" t="s">
        <v>354</v>
      </c>
      <c r="D160">
        <v>5</v>
      </c>
      <c r="E160" s="1">
        <v>44991</v>
      </c>
      <c r="F160" s="1">
        <v>44991</v>
      </c>
      <c r="G160" s="2">
        <v>0.70833333333333337</v>
      </c>
      <c r="H160" s="2">
        <v>0.85416666666666663</v>
      </c>
      <c r="I160" t="s">
        <v>188</v>
      </c>
      <c r="J160" t="s">
        <v>2061</v>
      </c>
      <c r="K160" t="s">
        <v>355</v>
      </c>
      <c r="M160" s="5" t="str">
        <f t="shared" si="2"/>
        <v/>
      </c>
      <c r="N160">
        <v>20</v>
      </c>
      <c r="O160" s="14">
        <v>24</v>
      </c>
    </row>
    <row r="161" spans="1:15" x14ac:dyDescent="0.35">
      <c r="A161" t="s">
        <v>356</v>
      </c>
      <c r="B161">
        <v>13</v>
      </c>
      <c r="C161" t="s">
        <v>357</v>
      </c>
      <c r="D161">
        <v>5</v>
      </c>
      <c r="E161" s="1">
        <v>44992</v>
      </c>
      <c r="F161" s="1">
        <v>44992</v>
      </c>
      <c r="G161" s="2">
        <v>0.72916666666666663</v>
      </c>
      <c r="H161" s="2">
        <v>0.875</v>
      </c>
      <c r="I161" t="s">
        <v>298</v>
      </c>
      <c r="J161" t="s">
        <v>2061</v>
      </c>
      <c r="K161" t="s">
        <v>312</v>
      </c>
      <c r="M161" s="5" t="str">
        <f t="shared" si="2"/>
        <v/>
      </c>
      <c r="N161">
        <v>15</v>
      </c>
      <c r="O161" s="14">
        <v>26</v>
      </c>
    </row>
    <row r="162" spans="1:15" x14ac:dyDescent="0.35">
      <c r="A162" t="s">
        <v>358</v>
      </c>
      <c r="B162">
        <v>13</v>
      </c>
      <c r="C162" t="s">
        <v>359</v>
      </c>
      <c r="D162">
        <v>3</v>
      </c>
      <c r="E162" s="1">
        <v>44992</v>
      </c>
      <c r="F162" s="1">
        <v>44992</v>
      </c>
      <c r="G162" s="2">
        <v>0.77083333333333337</v>
      </c>
      <c r="H162" s="2">
        <v>0.85416666666666663</v>
      </c>
      <c r="I162" t="s">
        <v>196</v>
      </c>
      <c r="J162" t="s">
        <v>2061</v>
      </c>
      <c r="K162" t="s">
        <v>254</v>
      </c>
      <c r="M162" s="5" t="str">
        <f t="shared" si="2"/>
        <v/>
      </c>
      <c r="N162">
        <v>90</v>
      </c>
      <c r="O162" s="14">
        <v>5</v>
      </c>
    </row>
    <row r="163" spans="1:15" x14ac:dyDescent="0.35">
      <c r="A163" t="s">
        <v>360</v>
      </c>
      <c r="B163">
        <v>1</v>
      </c>
      <c r="C163" t="s">
        <v>361</v>
      </c>
      <c r="D163">
        <v>40</v>
      </c>
      <c r="E163" s="1">
        <v>44831</v>
      </c>
      <c r="F163" s="1">
        <v>44992</v>
      </c>
      <c r="G163" s="2">
        <v>0.77083333333333337</v>
      </c>
      <c r="H163" s="2">
        <v>0.83333333333333337</v>
      </c>
      <c r="I163" t="s">
        <v>362</v>
      </c>
      <c r="J163" t="s">
        <v>2063</v>
      </c>
      <c r="K163" t="s">
        <v>363</v>
      </c>
      <c r="M163" s="5" t="str">
        <f t="shared" si="2"/>
        <v/>
      </c>
      <c r="N163">
        <v>9</v>
      </c>
      <c r="O163" s="14">
        <v>212</v>
      </c>
    </row>
    <row r="164" spans="1:15" x14ac:dyDescent="0.35">
      <c r="A164" t="s">
        <v>364</v>
      </c>
      <c r="B164">
        <v>1</v>
      </c>
      <c r="C164" t="s">
        <v>365</v>
      </c>
      <c r="D164">
        <v>75</v>
      </c>
      <c r="E164" s="1">
        <v>44942</v>
      </c>
      <c r="F164" s="1">
        <v>44993</v>
      </c>
      <c r="G164" s="2">
        <v>0.53472222222222221</v>
      </c>
      <c r="H164" s="2">
        <v>0.62152777777777779</v>
      </c>
      <c r="I164" t="s">
        <v>366</v>
      </c>
      <c r="J164" t="s">
        <v>2061</v>
      </c>
      <c r="K164" t="s">
        <v>367</v>
      </c>
      <c r="M164" s="5" t="str">
        <f t="shared" si="2"/>
        <v/>
      </c>
      <c r="N164">
        <v>16</v>
      </c>
      <c r="O164" s="14">
        <v>218</v>
      </c>
    </row>
    <row r="165" spans="1:15" x14ac:dyDescent="0.35">
      <c r="A165" t="s">
        <v>368</v>
      </c>
      <c r="B165">
        <v>1</v>
      </c>
      <c r="C165" t="s">
        <v>369</v>
      </c>
      <c r="D165">
        <v>75</v>
      </c>
      <c r="E165" s="1">
        <v>44942</v>
      </c>
      <c r="F165" s="1">
        <v>44993</v>
      </c>
      <c r="G165" s="2">
        <v>0.34027777777777773</v>
      </c>
      <c r="H165" s="2">
        <v>0.42708333333333331</v>
      </c>
      <c r="I165" t="s">
        <v>370</v>
      </c>
      <c r="J165" t="s">
        <v>2061</v>
      </c>
      <c r="K165" t="s">
        <v>371</v>
      </c>
      <c r="M165" s="5" t="str">
        <f t="shared" si="2"/>
        <v/>
      </c>
      <c r="N165">
        <v>15</v>
      </c>
      <c r="O165" s="14">
        <v>218</v>
      </c>
    </row>
    <row r="166" spans="1:15" x14ac:dyDescent="0.35">
      <c r="A166" t="s">
        <v>372</v>
      </c>
      <c r="B166">
        <v>1</v>
      </c>
      <c r="C166" t="s">
        <v>369</v>
      </c>
      <c r="D166">
        <v>75</v>
      </c>
      <c r="E166" s="1">
        <v>44942</v>
      </c>
      <c r="F166" s="1">
        <v>44993</v>
      </c>
      <c r="G166" s="2">
        <v>0.53472222222222221</v>
      </c>
      <c r="H166" s="2">
        <v>0.62152777777777779</v>
      </c>
      <c r="I166" t="s">
        <v>188</v>
      </c>
      <c r="J166" t="s">
        <v>2061</v>
      </c>
      <c r="K166" t="s">
        <v>373</v>
      </c>
      <c r="M166" s="5" t="str">
        <f t="shared" si="2"/>
        <v/>
      </c>
      <c r="N166">
        <v>17</v>
      </c>
      <c r="O166" s="14">
        <v>218</v>
      </c>
    </row>
    <row r="167" spans="1:15" x14ac:dyDescent="0.35">
      <c r="A167" t="s">
        <v>374</v>
      </c>
      <c r="B167">
        <v>1</v>
      </c>
      <c r="C167" t="s">
        <v>369</v>
      </c>
      <c r="D167">
        <v>75</v>
      </c>
      <c r="E167" s="1">
        <v>44942</v>
      </c>
      <c r="F167" s="1">
        <v>44993</v>
      </c>
      <c r="G167" s="2">
        <v>0.77083333333333337</v>
      </c>
      <c r="H167" s="2">
        <v>0.85763888888888884</v>
      </c>
      <c r="I167" t="s">
        <v>375</v>
      </c>
      <c r="J167" t="s">
        <v>2063</v>
      </c>
      <c r="K167" t="s">
        <v>373</v>
      </c>
      <c r="M167" s="5" t="str">
        <f t="shared" si="2"/>
        <v/>
      </c>
      <c r="N167">
        <v>15</v>
      </c>
      <c r="O167" s="14">
        <v>218</v>
      </c>
    </row>
    <row r="168" spans="1:15" x14ac:dyDescent="0.35">
      <c r="A168" t="s">
        <v>376</v>
      </c>
      <c r="B168">
        <v>1</v>
      </c>
      <c r="C168" t="s">
        <v>377</v>
      </c>
      <c r="D168">
        <v>75</v>
      </c>
      <c r="E168" s="1">
        <v>44942</v>
      </c>
      <c r="F168" s="1">
        <v>44993</v>
      </c>
      <c r="G168" s="2">
        <v>0.53472222222222221</v>
      </c>
      <c r="H168" s="2">
        <v>0.62152777777777779</v>
      </c>
      <c r="I168" t="s">
        <v>378</v>
      </c>
      <c r="J168" t="s">
        <v>2061</v>
      </c>
      <c r="K168" t="s">
        <v>379</v>
      </c>
      <c r="M168" s="5" t="str">
        <f t="shared" si="2"/>
        <v/>
      </c>
      <c r="N168">
        <v>16</v>
      </c>
      <c r="O168" s="14">
        <v>218</v>
      </c>
    </row>
    <row r="169" spans="1:15" x14ac:dyDescent="0.35">
      <c r="A169" t="s">
        <v>380</v>
      </c>
      <c r="B169">
        <v>1</v>
      </c>
      <c r="C169" t="s">
        <v>381</v>
      </c>
      <c r="D169">
        <v>75</v>
      </c>
      <c r="E169" s="1">
        <v>44942</v>
      </c>
      <c r="F169" s="1">
        <v>44993</v>
      </c>
      <c r="G169" s="2">
        <v>0.67361111111111116</v>
      </c>
      <c r="H169" s="2">
        <v>0.76041666666666663</v>
      </c>
      <c r="I169" t="s">
        <v>370</v>
      </c>
      <c r="J169" t="s">
        <v>2061</v>
      </c>
      <c r="K169" t="s">
        <v>382</v>
      </c>
      <c r="M169" s="5" t="str">
        <f t="shared" si="2"/>
        <v/>
      </c>
      <c r="N169">
        <v>15</v>
      </c>
      <c r="O169" s="14">
        <v>218</v>
      </c>
    </row>
    <row r="170" spans="1:15" x14ac:dyDescent="0.35">
      <c r="A170" t="s">
        <v>383</v>
      </c>
      <c r="B170">
        <v>1</v>
      </c>
      <c r="C170" t="s">
        <v>384</v>
      </c>
      <c r="D170">
        <v>75</v>
      </c>
      <c r="E170" s="1">
        <v>44942</v>
      </c>
      <c r="F170" s="1">
        <v>44993</v>
      </c>
      <c r="G170" s="2">
        <v>0.77777777777777779</v>
      </c>
      <c r="H170" s="2">
        <v>0.86458333333333337</v>
      </c>
      <c r="I170" t="s">
        <v>385</v>
      </c>
      <c r="J170" t="s">
        <v>2061</v>
      </c>
      <c r="K170" t="s">
        <v>382</v>
      </c>
      <c r="M170" s="5" t="str">
        <f t="shared" si="2"/>
        <v/>
      </c>
      <c r="N170">
        <v>15</v>
      </c>
      <c r="O170" s="14">
        <v>218</v>
      </c>
    </row>
    <row r="171" spans="1:15" x14ac:dyDescent="0.35">
      <c r="A171" t="s">
        <v>386</v>
      </c>
      <c r="B171">
        <v>1</v>
      </c>
      <c r="C171" t="s">
        <v>387</v>
      </c>
      <c r="D171">
        <v>40</v>
      </c>
      <c r="E171" s="1">
        <v>44832</v>
      </c>
      <c r="F171" s="1">
        <v>44993</v>
      </c>
      <c r="G171" s="2">
        <v>0.42708333333333331</v>
      </c>
      <c r="H171" s="2">
        <v>0.48958333333333331</v>
      </c>
      <c r="I171" t="s">
        <v>366</v>
      </c>
      <c r="J171" t="s">
        <v>2061</v>
      </c>
      <c r="K171" t="s">
        <v>363</v>
      </c>
      <c r="M171" s="5" t="str">
        <f t="shared" si="2"/>
        <v/>
      </c>
      <c r="N171">
        <v>9</v>
      </c>
      <c r="O171" s="14">
        <v>212</v>
      </c>
    </row>
    <row r="172" spans="1:15" x14ac:dyDescent="0.35">
      <c r="A172" t="s">
        <v>388</v>
      </c>
      <c r="B172">
        <v>1</v>
      </c>
      <c r="C172" t="s">
        <v>389</v>
      </c>
      <c r="D172">
        <v>75</v>
      </c>
      <c r="E172" s="1">
        <v>44942</v>
      </c>
      <c r="F172" s="1">
        <v>44994</v>
      </c>
      <c r="G172" s="2">
        <v>0.77083333333333337</v>
      </c>
      <c r="H172" s="2">
        <v>0.85763888888888884</v>
      </c>
      <c r="I172" t="s">
        <v>390</v>
      </c>
      <c r="J172" t="s">
        <v>2063</v>
      </c>
      <c r="K172" t="s">
        <v>391</v>
      </c>
      <c r="M172" s="5" t="str">
        <f t="shared" si="2"/>
        <v/>
      </c>
      <c r="N172">
        <v>16</v>
      </c>
      <c r="O172" s="14">
        <v>218</v>
      </c>
    </row>
    <row r="173" spans="1:15" x14ac:dyDescent="0.35">
      <c r="A173" t="s">
        <v>392</v>
      </c>
      <c r="B173">
        <v>1</v>
      </c>
      <c r="C173" t="s">
        <v>365</v>
      </c>
      <c r="D173">
        <v>75</v>
      </c>
      <c r="E173" s="1">
        <v>44942</v>
      </c>
      <c r="F173" s="1">
        <v>44994</v>
      </c>
      <c r="G173" s="2">
        <v>0.4375</v>
      </c>
      <c r="H173" s="2">
        <v>0.52430555555555558</v>
      </c>
      <c r="I173" t="s">
        <v>393</v>
      </c>
      <c r="J173" t="s">
        <v>2061</v>
      </c>
      <c r="K173" t="s">
        <v>394</v>
      </c>
      <c r="M173" s="5" t="str">
        <f t="shared" si="2"/>
        <v/>
      </c>
      <c r="N173">
        <v>15</v>
      </c>
      <c r="O173" s="14">
        <v>218</v>
      </c>
    </row>
    <row r="174" spans="1:15" x14ac:dyDescent="0.35">
      <c r="A174" t="s">
        <v>395</v>
      </c>
      <c r="B174">
        <v>1</v>
      </c>
      <c r="C174" t="s">
        <v>396</v>
      </c>
      <c r="D174">
        <v>75</v>
      </c>
      <c r="E174" s="1">
        <v>44942</v>
      </c>
      <c r="F174" s="1">
        <v>44994</v>
      </c>
      <c r="G174" s="2">
        <v>0.34027777777777773</v>
      </c>
      <c r="H174" s="2">
        <v>0.42708333333333331</v>
      </c>
      <c r="I174" t="s">
        <v>393</v>
      </c>
      <c r="J174" t="s">
        <v>2061</v>
      </c>
      <c r="K174" t="s">
        <v>397</v>
      </c>
      <c r="M174" s="5" t="str">
        <f t="shared" si="2"/>
        <v/>
      </c>
      <c r="N174">
        <v>16</v>
      </c>
      <c r="O174" s="14">
        <v>218</v>
      </c>
    </row>
    <row r="175" spans="1:15" x14ac:dyDescent="0.35">
      <c r="A175" t="s">
        <v>398</v>
      </c>
      <c r="B175">
        <v>1</v>
      </c>
      <c r="C175" t="s">
        <v>381</v>
      </c>
      <c r="D175">
        <v>75</v>
      </c>
      <c r="E175" s="1">
        <v>44942</v>
      </c>
      <c r="F175" s="1">
        <v>44994</v>
      </c>
      <c r="G175" s="2">
        <v>0.4375</v>
      </c>
      <c r="H175" s="2">
        <v>0.52430555555555558</v>
      </c>
      <c r="I175" t="s">
        <v>378</v>
      </c>
      <c r="J175" t="s">
        <v>2061</v>
      </c>
      <c r="K175" t="s">
        <v>399</v>
      </c>
      <c r="M175" s="5" t="str">
        <f t="shared" si="2"/>
        <v/>
      </c>
      <c r="N175">
        <v>16</v>
      </c>
      <c r="O175" s="14">
        <v>218</v>
      </c>
    </row>
    <row r="176" spans="1:15" x14ac:dyDescent="0.35">
      <c r="A176" t="s">
        <v>400</v>
      </c>
      <c r="B176">
        <v>1</v>
      </c>
      <c r="C176" t="s">
        <v>384</v>
      </c>
      <c r="D176">
        <v>75</v>
      </c>
      <c r="E176" s="1">
        <v>44942</v>
      </c>
      <c r="F176" s="1">
        <v>44994</v>
      </c>
      <c r="G176" s="2">
        <v>0.34027777777777773</v>
      </c>
      <c r="H176" s="2">
        <v>0.42708333333333331</v>
      </c>
      <c r="I176" t="s">
        <v>378</v>
      </c>
      <c r="J176" t="s">
        <v>2061</v>
      </c>
      <c r="K176" t="s">
        <v>399</v>
      </c>
      <c r="M176" s="5" t="str">
        <f t="shared" si="2"/>
        <v/>
      </c>
      <c r="N176">
        <v>17</v>
      </c>
      <c r="O176" s="14">
        <v>218</v>
      </c>
    </row>
    <row r="177" spans="1:15" x14ac:dyDescent="0.35">
      <c r="A177" t="s">
        <v>401</v>
      </c>
      <c r="B177">
        <v>1</v>
      </c>
      <c r="C177" t="s">
        <v>402</v>
      </c>
      <c r="D177">
        <v>75</v>
      </c>
      <c r="E177" s="1">
        <v>44942</v>
      </c>
      <c r="F177" s="1">
        <v>44994</v>
      </c>
      <c r="G177" s="2">
        <v>0.53472222222222221</v>
      </c>
      <c r="H177" s="2">
        <v>0.62152777777777779</v>
      </c>
      <c r="I177" t="s">
        <v>403</v>
      </c>
      <c r="J177" t="s">
        <v>2061</v>
      </c>
      <c r="K177" t="s">
        <v>397</v>
      </c>
      <c r="M177" s="5" t="str">
        <f t="shared" si="2"/>
        <v/>
      </c>
      <c r="N177">
        <v>15</v>
      </c>
      <c r="O177" s="14">
        <v>218</v>
      </c>
    </row>
    <row r="178" spans="1:15" x14ac:dyDescent="0.35">
      <c r="A178" t="s">
        <v>404</v>
      </c>
      <c r="C178" t="s">
        <v>405</v>
      </c>
      <c r="D178">
        <v>2</v>
      </c>
      <c r="E178" s="1">
        <v>44994</v>
      </c>
      <c r="F178" s="1">
        <v>44994</v>
      </c>
      <c r="G178" s="2">
        <v>0.64583333333333337</v>
      </c>
      <c r="H178" s="2">
        <v>0.70833333333333337</v>
      </c>
      <c r="I178" t="s">
        <v>262</v>
      </c>
      <c r="J178" t="s">
        <v>2062</v>
      </c>
      <c r="K178" t="s">
        <v>263</v>
      </c>
      <c r="M178" s="5" t="str">
        <f t="shared" si="2"/>
        <v/>
      </c>
      <c r="N178">
        <v>7</v>
      </c>
      <c r="O178" s="14">
        <v>0</v>
      </c>
    </row>
    <row r="179" spans="1:15" x14ac:dyDescent="0.35">
      <c r="A179" t="s">
        <v>406</v>
      </c>
      <c r="B179">
        <v>2</v>
      </c>
      <c r="C179" t="s">
        <v>407</v>
      </c>
      <c r="D179">
        <v>4</v>
      </c>
      <c r="E179" s="1">
        <v>44995</v>
      </c>
      <c r="F179" s="1">
        <v>44995</v>
      </c>
      <c r="G179" s="2">
        <v>0.60416666666666663</v>
      </c>
      <c r="H179" s="2">
        <v>0.79166666666666663</v>
      </c>
      <c r="I179" t="s">
        <v>196</v>
      </c>
      <c r="J179" t="s">
        <v>2061</v>
      </c>
      <c r="K179" t="s">
        <v>408</v>
      </c>
      <c r="M179" s="5" t="str">
        <f t="shared" si="2"/>
        <v/>
      </c>
      <c r="N179">
        <v>100</v>
      </c>
      <c r="O179" s="14">
        <v>0</v>
      </c>
    </row>
    <row r="180" spans="1:15" x14ac:dyDescent="0.35">
      <c r="A180" t="s">
        <v>409</v>
      </c>
      <c r="B180">
        <v>13</v>
      </c>
      <c r="C180" t="s">
        <v>321</v>
      </c>
      <c r="D180">
        <v>6</v>
      </c>
      <c r="E180" s="1">
        <v>44995</v>
      </c>
      <c r="F180" s="1">
        <v>44995</v>
      </c>
      <c r="G180" s="2">
        <v>0.72916666666666663</v>
      </c>
      <c r="H180" s="2">
        <v>0.89583333333333337</v>
      </c>
      <c r="I180" t="s">
        <v>298</v>
      </c>
      <c r="J180" t="s">
        <v>2061</v>
      </c>
      <c r="K180" t="s">
        <v>322</v>
      </c>
      <c r="M180" s="5" t="str">
        <f t="shared" si="2"/>
        <v/>
      </c>
      <c r="N180">
        <v>16</v>
      </c>
      <c r="O180" s="14">
        <v>26</v>
      </c>
    </row>
    <row r="181" spans="1:15" x14ac:dyDescent="0.35">
      <c r="A181" t="s">
        <v>410</v>
      </c>
      <c r="B181">
        <v>13</v>
      </c>
      <c r="C181" t="s">
        <v>411</v>
      </c>
      <c r="D181">
        <v>6</v>
      </c>
      <c r="E181" s="1">
        <v>44995</v>
      </c>
      <c r="F181" s="1">
        <v>44995</v>
      </c>
      <c r="G181" s="2">
        <v>0.625</v>
      </c>
      <c r="H181" s="2">
        <v>0.79166666666666663</v>
      </c>
      <c r="I181" t="s">
        <v>180</v>
      </c>
      <c r="J181" t="s">
        <v>2061</v>
      </c>
      <c r="K181" t="s">
        <v>412</v>
      </c>
      <c r="M181" s="5" t="str">
        <f t="shared" si="2"/>
        <v/>
      </c>
      <c r="N181">
        <v>18</v>
      </c>
      <c r="O181" s="14">
        <v>31</v>
      </c>
    </row>
    <row r="182" spans="1:15" x14ac:dyDescent="0.35">
      <c r="A182" t="s">
        <v>413</v>
      </c>
      <c r="B182">
        <v>8</v>
      </c>
      <c r="C182" t="s">
        <v>414</v>
      </c>
      <c r="D182">
        <v>4</v>
      </c>
      <c r="E182" s="1">
        <v>44991</v>
      </c>
      <c r="F182" s="1">
        <v>44991</v>
      </c>
      <c r="G182" s="2">
        <v>0.375</v>
      </c>
      <c r="H182" s="2">
        <v>0.5</v>
      </c>
      <c r="I182" t="s">
        <v>215</v>
      </c>
      <c r="J182" t="s">
        <v>2061</v>
      </c>
      <c r="K182" t="s">
        <v>216</v>
      </c>
      <c r="M182" s="5" t="str">
        <f t="shared" si="2"/>
        <v/>
      </c>
      <c r="N182">
        <v>10</v>
      </c>
      <c r="O182" s="14">
        <v>29</v>
      </c>
    </row>
    <row r="183" spans="1:15" x14ac:dyDescent="0.35">
      <c r="A183" t="s">
        <v>415</v>
      </c>
      <c r="B183">
        <v>8</v>
      </c>
      <c r="C183" t="s">
        <v>416</v>
      </c>
      <c r="D183">
        <v>4</v>
      </c>
      <c r="E183" s="1">
        <v>44995</v>
      </c>
      <c r="F183" s="1">
        <v>44995</v>
      </c>
      <c r="G183" s="2">
        <v>0.375</v>
      </c>
      <c r="H183" s="2">
        <v>0.5</v>
      </c>
      <c r="I183" t="s">
        <v>219</v>
      </c>
      <c r="J183" t="s">
        <v>2061</v>
      </c>
      <c r="K183" t="s">
        <v>220</v>
      </c>
      <c r="M183" s="5" t="str">
        <f t="shared" si="2"/>
        <v/>
      </c>
      <c r="N183">
        <v>10</v>
      </c>
      <c r="O183" s="14">
        <v>29</v>
      </c>
    </row>
    <row r="184" spans="1:15" x14ac:dyDescent="0.35">
      <c r="A184" t="s">
        <v>417</v>
      </c>
      <c r="C184" t="s">
        <v>418</v>
      </c>
      <c r="D184">
        <v>5</v>
      </c>
      <c r="E184" s="1">
        <v>44995</v>
      </c>
      <c r="F184" s="1">
        <v>44995</v>
      </c>
      <c r="G184" s="2">
        <v>0.625</v>
      </c>
      <c r="H184" s="2">
        <v>0.77083333333333337</v>
      </c>
      <c r="I184" t="s">
        <v>419</v>
      </c>
      <c r="J184" t="s">
        <v>2061</v>
      </c>
      <c r="K184" t="s">
        <v>420</v>
      </c>
      <c r="M184" s="5" t="str">
        <f t="shared" si="2"/>
        <v/>
      </c>
      <c r="N184">
        <v>18</v>
      </c>
      <c r="O184" s="14">
        <v>34</v>
      </c>
    </row>
    <row r="185" spans="1:15" x14ac:dyDescent="0.35">
      <c r="A185" t="s">
        <v>421</v>
      </c>
      <c r="B185">
        <v>8</v>
      </c>
      <c r="C185" t="s">
        <v>422</v>
      </c>
      <c r="D185">
        <v>7</v>
      </c>
      <c r="E185" s="1">
        <v>44995</v>
      </c>
      <c r="F185" s="1">
        <v>44995</v>
      </c>
      <c r="G185" s="2">
        <v>0.54166666666666663</v>
      </c>
      <c r="H185" s="2">
        <v>0.75</v>
      </c>
      <c r="I185" t="s">
        <v>279</v>
      </c>
      <c r="J185" t="s">
        <v>2061</v>
      </c>
      <c r="K185" t="s">
        <v>280</v>
      </c>
      <c r="M185" s="5" t="str">
        <f t="shared" si="2"/>
        <v/>
      </c>
      <c r="N185">
        <v>6</v>
      </c>
      <c r="O185" s="14">
        <v>15</v>
      </c>
    </row>
    <row r="186" spans="1:15" x14ac:dyDescent="0.35">
      <c r="A186" t="s">
        <v>423</v>
      </c>
      <c r="B186">
        <v>10</v>
      </c>
      <c r="C186" t="s">
        <v>424</v>
      </c>
      <c r="D186">
        <v>2</v>
      </c>
      <c r="E186" s="1">
        <v>44995</v>
      </c>
      <c r="F186" s="1">
        <v>44995</v>
      </c>
      <c r="G186" s="2">
        <v>0.625</v>
      </c>
      <c r="H186" s="2">
        <v>0.6875</v>
      </c>
      <c r="I186" t="s">
        <v>425</v>
      </c>
      <c r="J186" t="s">
        <v>2061</v>
      </c>
      <c r="K186" t="s">
        <v>426</v>
      </c>
      <c r="M186" s="5" t="str">
        <f t="shared" si="2"/>
        <v/>
      </c>
      <c r="N186">
        <v>15</v>
      </c>
      <c r="O186" s="14">
        <v>22</v>
      </c>
    </row>
    <row r="187" spans="1:15" x14ac:dyDescent="0.35">
      <c r="A187" t="s">
        <v>427</v>
      </c>
      <c r="B187">
        <v>14</v>
      </c>
      <c r="C187" t="s">
        <v>428</v>
      </c>
      <c r="D187">
        <v>8</v>
      </c>
      <c r="E187" s="1">
        <v>44996</v>
      </c>
      <c r="F187" s="1">
        <v>44996</v>
      </c>
      <c r="G187" s="2">
        <v>0.41666666666666669</v>
      </c>
      <c r="H187" s="2">
        <v>0.66666666666666663</v>
      </c>
      <c r="I187" t="s">
        <v>429</v>
      </c>
      <c r="J187" t="s">
        <v>2061</v>
      </c>
      <c r="K187" t="s">
        <v>430</v>
      </c>
      <c r="M187" s="5" t="str">
        <f t="shared" si="2"/>
        <v/>
      </c>
      <c r="N187">
        <v>12</v>
      </c>
      <c r="O187" s="14">
        <v>47</v>
      </c>
    </row>
    <row r="188" spans="1:15" x14ac:dyDescent="0.35">
      <c r="A188" t="s">
        <v>431</v>
      </c>
      <c r="B188">
        <v>8</v>
      </c>
      <c r="C188" t="s">
        <v>432</v>
      </c>
      <c r="D188">
        <v>4</v>
      </c>
      <c r="E188" s="1">
        <v>44996</v>
      </c>
      <c r="F188" s="1">
        <v>44996</v>
      </c>
      <c r="G188" s="2">
        <v>0.375</v>
      </c>
      <c r="H188" s="2">
        <v>0.5</v>
      </c>
      <c r="I188" t="s">
        <v>433</v>
      </c>
      <c r="J188" t="s">
        <v>2061</v>
      </c>
      <c r="K188" t="s">
        <v>309</v>
      </c>
      <c r="M188" s="5" t="str">
        <f t="shared" si="2"/>
        <v/>
      </c>
      <c r="N188">
        <v>4</v>
      </c>
      <c r="O188" s="14">
        <v>39</v>
      </c>
    </row>
    <row r="189" spans="1:15" x14ac:dyDescent="0.35">
      <c r="A189" t="s">
        <v>434</v>
      </c>
      <c r="B189">
        <v>8</v>
      </c>
      <c r="C189" t="s">
        <v>435</v>
      </c>
      <c r="D189">
        <v>10</v>
      </c>
      <c r="E189" s="1">
        <v>44984</v>
      </c>
      <c r="F189" s="1">
        <v>44998</v>
      </c>
      <c r="G189" s="2">
        <v>0.77083333333333337</v>
      </c>
      <c r="H189" s="2">
        <v>0.875</v>
      </c>
      <c r="I189" t="s">
        <v>436</v>
      </c>
      <c r="J189" t="s">
        <v>2061</v>
      </c>
      <c r="K189" t="s">
        <v>437</v>
      </c>
      <c r="M189" s="5" t="str">
        <f t="shared" si="2"/>
        <v/>
      </c>
      <c r="N189">
        <v>9</v>
      </c>
      <c r="O189" s="14">
        <v>85</v>
      </c>
    </row>
    <row r="190" spans="1:15" x14ac:dyDescent="0.35">
      <c r="A190" t="s">
        <v>438</v>
      </c>
      <c r="B190">
        <v>10</v>
      </c>
      <c r="C190" t="s">
        <v>439</v>
      </c>
      <c r="D190">
        <v>2</v>
      </c>
      <c r="E190" s="1">
        <v>45007</v>
      </c>
      <c r="F190" s="1">
        <v>45007</v>
      </c>
      <c r="G190" s="2">
        <v>0.58333333333333337</v>
      </c>
      <c r="H190" s="2">
        <v>0.64583333333333337</v>
      </c>
      <c r="I190" t="s">
        <v>440</v>
      </c>
      <c r="J190" t="s">
        <v>2062</v>
      </c>
      <c r="K190" t="s">
        <v>441</v>
      </c>
      <c r="M190" s="5" t="str">
        <f t="shared" si="2"/>
        <v/>
      </c>
      <c r="N190">
        <v>15</v>
      </c>
      <c r="O190" s="14">
        <v>12</v>
      </c>
    </row>
    <row r="191" spans="1:15" x14ac:dyDescent="0.35">
      <c r="A191" t="s">
        <v>442</v>
      </c>
      <c r="B191">
        <v>1</v>
      </c>
      <c r="C191" t="s">
        <v>443</v>
      </c>
      <c r="D191">
        <v>40</v>
      </c>
      <c r="E191" s="1">
        <v>44837</v>
      </c>
      <c r="F191" s="1">
        <v>45005</v>
      </c>
      <c r="G191" s="2">
        <v>0.77083333333333337</v>
      </c>
      <c r="H191" s="2">
        <v>0.83333333333333337</v>
      </c>
      <c r="I191" t="s">
        <v>444</v>
      </c>
      <c r="J191" t="s">
        <v>2062</v>
      </c>
      <c r="K191" t="s">
        <v>445</v>
      </c>
      <c r="M191" s="5" t="str">
        <f t="shared" si="2"/>
        <v/>
      </c>
      <c r="N191">
        <v>9</v>
      </c>
      <c r="O191" s="14">
        <v>212</v>
      </c>
    </row>
    <row r="192" spans="1:15" x14ac:dyDescent="0.35">
      <c r="A192" t="s">
        <v>446</v>
      </c>
      <c r="B192">
        <v>1</v>
      </c>
      <c r="C192" t="s">
        <v>447</v>
      </c>
      <c r="D192">
        <v>40</v>
      </c>
      <c r="E192" s="1">
        <v>44837</v>
      </c>
      <c r="F192" s="1">
        <v>44998</v>
      </c>
      <c r="G192" s="2">
        <v>0.42708333333333331</v>
      </c>
      <c r="H192" s="2">
        <v>0.48958333333333331</v>
      </c>
      <c r="I192" t="s">
        <v>448</v>
      </c>
      <c r="J192" t="s">
        <v>2061</v>
      </c>
      <c r="K192" t="s">
        <v>449</v>
      </c>
      <c r="M192" s="5" t="str">
        <f t="shared" si="2"/>
        <v/>
      </c>
      <c r="N192">
        <v>9</v>
      </c>
      <c r="O192" s="14">
        <v>231</v>
      </c>
    </row>
    <row r="193" spans="1:15" x14ac:dyDescent="0.35">
      <c r="A193" t="s">
        <v>450</v>
      </c>
      <c r="B193">
        <v>13</v>
      </c>
      <c r="C193" t="s">
        <v>451</v>
      </c>
      <c r="D193">
        <v>14</v>
      </c>
      <c r="E193" s="1">
        <v>44999</v>
      </c>
      <c r="F193" s="1">
        <v>45027</v>
      </c>
      <c r="G193" s="2">
        <v>0.75</v>
      </c>
      <c r="H193" s="2">
        <v>0.89583333333333337</v>
      </c>
      <c r="I193" t="s">
        <v>298</v>
      </c>
      <c r="J193" t="s">
        <v>2061</v>
      </c>
      <c r="K193" t="s">
        <v>452</v>
      </c>
      <c r="M193" s="5" t="str">
        <f t="shared" si="2"/>
        <v/>
      </c>
      <c r="N193">
        <v>15</v>
      </c>
      <c r="O193" s="14">
        <v>79</v>
      </c>
    </row>
    <row r="194" spans="1:15" x14ac:dyDescent="0.35">
      <c r="A194" t="s">
        <v>453</v>
      </c>
      <c r="B194">
        <v>3</v>
      </c>
      <c r="C194" t="s">
        <v>454</v>
      </c>
      <c r="D194">
        <v>3</v>
      </c>
      <c r="E194" s="1">
        <v>44999</v>
      </c>
      <c r="F194" s="1">
        <v>44999</v>
      </c>
      <c r="G194" s="2">
        <v>0.77083333333333337</v>
      </c>
      <c r="H194" s="2">
        <v>0.85416666666666663</v>
      </c>
      <c r="I194" t="s">
        <v>455</v>
      </c>
      <c r="J194" t="s">
        <v>2062</v>
      </c>
      <c r="K194" t="s">
        <v>456</v>
      </c>
      <c r="M194" s="5" t="str">
        <f t="shared" si="2"/>
        <v/>
      </c>
      <c r="N194">
        <v>23</v>
      </c>
      <c r="O194" s="14">
        <v>0</v>
      </c>
    </row>
    <row r="195" spans="1:15" x14ac:dyDescent="0.35">
      <c r="A195" t="s">
        <v>457</v>
      </c>
      <c r="B195">
        <v>1</v>
      </c>
      <c r="C195" t="s">
        <v>458</v>
      </c>
      <c r="D195">
        <v>40</v>
      </c>
      <c r="E195" s="1">
        <v>44838</v>
      </c>
      <c r="F195" s="1">
        <v>44999</v>
      </c>
      <c r="G195" s="2">
        <v>0.35416666666666669</v>
      </c>
      <c r="H195" s="2">
        <v>0.41666666666666669</v>
      </c>
      <c r="I195" t="s">
        <v>459</v>
      </c>
      <c r="J195" t="s">
        <v>2061</v>
      </c>
      <c r="K195" t="s">
        <v>460</v>
      </c>
      <c r="M195" s="5" t="str">
        <f t="shared" ref="M195:M258" si="3">_xlfn.TEXTAFTER(L195,"IBAN",,1,,"")</f>
        <v/>
      </c>
      <c r="N195">
        <v>9</v>
      </c>
      <c r="O195" s="14">
        <v>231</v>
      </c>
    </row>
    <row r="196" spans="1:15" x14ac:dyDescent="0.35">
      <c r="A196" t="s">
        <v>461</v>
      </c>
      <c r="B196">
        <v>1</v>
      </c>
      <c r="C196" t="s">
        <v>462</v>
      </c>
      <c r="D196">
        <v>40</v>
      </c>
      <c r="E196" s="1">
        <v>44838</v>
      </c>
      <c r="F196" s="1">
        <v>44999</v>
      </c>
      <c r="G196" s="2">
        <v>0.77083333333333337</v>
      </c>
      <c r="H196" s="2">
        <v>0.83333333333333337</v>
      </c>
      <c r="I196" t="s">
        <v>448</v>
      </c>
      <c r="J196" t="s">
        <v>2061</v>
      </c>
      <c r="K196" t="s">
        <v>463</v>
      </c>
      <c r="M196" s="5" t="str">
        <f t="shared" si="3"/>
        <v/>
      </c>
      <c r="N196">
        <v>9</v>
      </c>
      <c r="O196" s="14">
        <v>231</v>
      </c>
    </row>
    <row r="197" spans="1:15" x14ac:dyDescent="0.35">
      <c r="A197" t="s">
        <v>464</v>
      </c>
      <c r="B197">
        <v>1</v>
      </c>
      <c r="C197" t="s">
        <v>465</v>
      </c>
      <c r="D197">
        <v>40</v>
      </c>
      <c r="E197" s="1">
        <v>44838</v>
      </c>
      <c r="F197" s="1">
        <v>44999</v>
      </c>
      <c r="G197" s="2">
        <v>0.77083333333333337</v>
      </c>
      <c r="H197" s="2">
        <v>0.83333333333333337</v>
      </c>
      <c r="I197" t="s">
        <v>466</v>
      </c>
      <c r="J197" t="s">
        <v>2061</v>
      </c>
      <c r="K197" t="s">
        <v>467</v>
      </c>
      <c r="M197" s="5" t="str">
        <f t="shared" si="3"/>
        <v/>
      </c>
      <c r="N197">
        <v>10</v>
      </c>
      <c r="O197" s="14">
        <v>212</v>
      </c>
    </row>
    <row r="198" spans="1:15" x14ac:dyDescent="0.35">
      <c r="A198" t="s">
        <v>468</v>
      </c>
      <c r="B198">
        <v>1</v>
      </c>
      <c r="C198" t="s">
        <v>469</v>
      </c>
      <c r="D198">
        <v>40</v>
      </c>
      <c r="E198" s="1">
        <v>44838</v>
      </c>
      <c r="F198" s="1">
        <v>44999</v>
      </c>
      <c r="G198" s="2">
        <v>0.42708333333333331</v>
      </c>
      <c r="H198" s="2">
        <v>0.48958333333333331</v>
      </c>
      <c r="I198" t="s">
        <v>403</v>
      </c>
      <c r="J198" t="s">
        <v>2061</v>
      </c>
      <c r="K198" t="s">
        <v>467</v>
      </c>
      <c r="M198" s="5" t="str">
        <f t="shared" si="3"/>
        <v/>
      </c>
      <c r="N198">
        <v>10</v>
      </c>
      <c r="O198" s="14">
        <v>212</v>
      </c>
    </row>
    <row r="199" spans="1:15" x14ac:dyDescent="0.35">
      <c r="A199" t="s">
        <v>470</v>
      </c>
      <c r="B199">
        <v>1</v>
      </c>
      <c r="C199" t="s">
        <v>471</v>
      </c>
      <c r="D199">
        <v>40</v>
      </c>
      <c r="E199" s="1">
        <v>44832</v>
      </c>
      <c r="F199" s="1">
        <v>45000</v>
      </c>
      <c r="G199" s="2">
        <v>0.77083333333333337</v>
      </c>
      <c r="H199" s="2">
        <v>0.83333333333333337</v>
      </c>
      <c r="I199" t="s">
        <v>366</v>
      </c>
      <c r="J199" t="s">
        <v>2061</v>
      </c>
      <c r="K199" t="s">
        <v>472</v>
      </c>
      <c r="M199" s="5" t="str">
        <f t="shared" si="3"/>
        <v/>
      </c>
      <c r="N199">
        <v>9</v>
      </c>
      <c r="O199" s="14">
        <v>212</v>
      </c>
    </row>
    <row r="200" spans="1:15" x14ac:dyDescent="0.35">
      <c r="A200" t="s">
        <v>473</v>
      </c>
      <c r="B200">
        <v>1</v>
      </c>
      <c r="C200" t="s">
        <v>474</v>
      </c>
      <c r="D200">
        <v>40</v>
      </c>
      <c r="E200" s="1">
        <v>44832</v>
      </c>
      <c r="F200" s="1">
        <v>45000</v>
      </c>
      <c r="G200" s="2">
        <v>0.69791666666666663</v>
      </c>
      <c r="H200" s="2">
        <v>0.76041666666666663</v>
      </c>
      <c r="I200" t="s">
        <v>448</v>
      </c>
      <c r="J200" t="s">
        <v>2061</v>
      </c>
      <c r="K200" t="s">
        <v>475</v>
      </c>
      <c r="M200" s="5" t="str">
        <f t="shared" si="3"/>
        <v/>
      </c>
      <c r="N200">
        <v>9</v>
      </c>
      <c r="O200" s="14">
        <v>231</v>
      </c>
    </row>
    <row r="201" spans="1:15" x14ac:dyDescent="0.35">
      <c r="A201" t="s">
        <v>476</v>
      </c>
      <c r="B201">
        <v>10</v>
      </c>
      <c r="C201" t="s">
        <v>477</v>
      </c>
      <c r="D201">
        <v>6</v>
      </c>
      <c r="E201" s="1">
        <v>45000</v>
      </c>
      <c r="F201" s="1">
        <v>45000</v>
      </c>
      <c r="G201" s="2">
        <v>0.79166666666666663</v>
      </c>
      <c r="H201" s="2">
        <v>0.875</v>
      </c>
      <c r="I201" t="s">
        <v>340</v>
      </c>
      <c r="J201" t="s">
        <v>2061</v>
      </c>
      <c r="K201" t="s">
        <v>478</v>
      </c>
      <c r="M201" s="5" t="str">
        <f t="shared" si="3"/>
        <v/>
      </c>
      <c r="N201">
        <v>30</v>
      </c>
      <c r="O201" s="14">
        <v>8</v>
      </c>
    </row>
    <row r="202" spans="1:15" x14ac:dyDescent="0.35">
      <c r="A202" t="s">
        <v>479</v>
      </c>
      <c r="B202">
        <v>15</v>
      </c>
      <c r="C202" t="s">
        <v>480</v>
      </c>
      <c r="D202">
        <v>24</v>
      </c>
      <c r="E202" s="1">
        <v>44958</v>
      </c>
      <c r="F202" s="1">
        <v>45000</v>
      </c>
      <c r="G202" s="2">
        <v>0.75</v>
      </c>
      <c r="H202" s="2">
        <v>0.875</v>
      </c>
      <c r="I202" t="s">
        <v>329</v>
      </c>
      <c r="J202" t="s">
        <v>2061</v>
      </c>
      <c r="K202" t="s">
        <v>481</v>
      </c>
      <c r="M202" s="5" t="str">
        <f t="shared" si="3"/>
        <v/>
      </c>
      <c r="N202">
        <v>9</v>
      </c>
      <c r="O202" s="14">
        <v>138</v>
      </c>
    </row>
    <row r="203" spans="1:15" x14ac:dyDescent="0.35">
      <c r="A203" t="s">
        <v>482</v>
      </c>
      <c r="B203">
        <v>1</v>
      </c>
      <c r="C203" t="s">
        <v>483</v>
      </c>
      <c r="D203">
        <v>40</v>
      </c>
      <c r="E203" s="1">
        <v>44839</v>
      </c>
      <c r="F203" s="1">
        <v>45000</v>
      </c>
      <c r="G203" s="2">
        <v>0.35416666666666669</v>
      </c>
      <c r="H203" s="2">
        <v>0.41666666666666669</v>
      </c>
      <c r="I203" t="s">
        <v>366</v>
      </c>
      <c r="J203" t="s">
        <v>2061</v>
      </c>
      <c r="K203" t="s">
        <v>463</v>
      </c>
      <c r="M203" s="5" t="str">
        <f t="shared" si="3"/>
        <v/>
      </c>
      <c r="N203">
        <v>9</v>
      </c>
      <c r="O203" s="14">
        <v>231</v>
      </c>
    </row>
    <row r="204" spans="1:15" x14ac:dyDescent="0.35">
      <c r="A204" t="s">
        <v>484</v>
      </c>
      <c r="B204">
        <v>8</v>
      </c>
      <c r="C204" t="s">
        <v>485</v>
      </c>
      <c r="D204">
        <v>11</v>
      </c>
      <c r="E204" s="1">
        <v>44986</v>
      </c>
      <c r="F204" s="1">
        <v>45000</v>
      </c>
      <c r="G204" s="2">
        <v>0.72916666666666663</v>
      </c>
      <c r="H204" s="2">
        <v>0.84375</v>
      </c>
      <c r="I204" t="s">
        <v>486</v>
      </c>
      <c r="J204" t="s">
        <v>2062</v>
      </c>
      <c r="K204" t="s">
        <v>309</v>
      </c>
      <c r="M204" s="5" t="str">
        <f t="shared" si="3"/>
        <v/>
      </c>
      <c r="N204">
        <v>9</v>
      </c>
      <c r="O204" s="14">
        <v>116</v>
      </c>
    </row>
    <row r="205" spans="1:15" x14ac:dyDescent="0.35">
      <c r="A205" t="s">
        <v>487</v>
      </c>
      <c r="B205">
        <v>14</v>
      </c>
      <c r="C205" t="s">
        <v>488</v>
      </c>
      <c r="D205">
        <v>17</v>
      </c>
      <c r="E205" s="1">
        <v>44944</v>
      </c>
      <c r="F205" s="1">
        <v>45000</v>
      </c>
      <c r="G205" s="2">
        <v>0.79166666666666663</v>
      </c>
      <c r="H205" s="2">
        <v>0.89583333333333337</v>
      </c>
      <c r="I205" t="s">
        <v>486</v>
      </c>
      <c r="J205" t="s">
        <v>2062</v>
      </c>
      <c r="K205" t="s">
        <v>489</v>
      </c>
      <c r="M205" s="5" t="str">
        <f t="shared" si="3"/>
        <v/>
      </c>
      <c r="N205">
        <v>11</v>
      </c>
      <c r="O205" s="14">
        <v>96</v>
      </c>
    </row>
    <row r="206" spans="1:15" x14ac:dyDescent="0.35">
      <c r="A206" t="s">
        <v>490</v>
      </c>
      <c r="B206">
        <v>15</v>
      </c>
      <c r="C206" t="s">
        <v>491</v>
      </c>
      <c r="D206">
        <v>10</v>
      </c>
      <c r="E206" s="1">
        <v>45000</v>
      </c>
      <c r="F206" s="1">
        <v>45000</v>
      </c>
      <c r="G206" s="2">
        <v>0.375</v>
      </c>
      <c r="H206" s="2">
        <v>0.70833333333333337</v>
      </c>
      <c r="I206" t="s">
        <v>235</v>
      </c>
      <c r="J206" t="s">
        <v>2061</v>
      </c>
      <c r="K206" t="s">
        <v>236</v>
      </c>
      <c r="M206" s="5" t="str">
        <f t="shared" si="3"/>
        <v/>
      </c>
      <c r="N206">
        <v>6</v>
      </c>
      <c r="O206" s="14">
        <v>117</v>
      </c>
    </row>
    <row r="207" spans="1:15" x14ac:dyDescent="0.35">
      <c r="A207" t="s">
        <v>492</v>
      </c>
      <c r="B207">
        <v>1</v>
      </c>
      <c r="C207" t="s">
        <v>493</v>
      </c>
      <c r="D207">
        <v>40</v>
      </c>
      <c r="E207" s="1">
        <v>44833</v>
      </c>
      <c r="F207" s="1">
        <v>45001</v>
      </c>
      <c r="G207" s="2">
        <v>0.42708333333333331</v>
      </c>
      <c r="H207" s="2">
        <v>0.48958333333333331</v>
      </c>
      <c r="I207" t="s">
        <v>494</v>
      </c>
      <c r="J207" t="s">
        <v>2061</v>
      </c>
      <c r="K207" t="s">
        <v>495</v>
      </c>
      <c r="M207" s="5" t="str">
        <f t="shared" si="3"/>
        <v/>
      </c>
      <c r="N207">
        <v>9</v>
      </c>
      <c r="O207" s="14">
        <v>226</v>
      </c>
    </row>
    <row r="208" spans="1:15" x14ac:dyDescent="0.35">
      <c r="A208" t="s">
        <v>496</v>
      </c>
      <c r="B208">
        <v>1</v>
      </c>
      <c r="C208" t="s">
        <v>497</v>
      </c>
      <c r="D208">
        <v>40</v>
      </c>
      <c r="E208" s="1">
        <v>44833</v>
      </c>
      <c r="F208" s="1">
        <v>45001</v>
      </c>
      <c r="G208" s="2">
        <v>0.42708333333333331</v>
      </c>
      <c r="H208" s="2">
        <v>0.48958333333333331</v>
      </c>
      <c r="I208" t="s">
        <v>498</v>
      </c>
      <c r="J208" t="s">
        <v>2062</v>
      </c>
      <c r="K208" t="s">
        <v>499</v>
      </c>
      <c r="M208" s="5" t="str">
        <f t="shared" si="3"/>
        <v/>
      </c>
      <c r="N208">
        <v>9</v>
      </c>
      <c r="O208" s="14">
        <v>231</v>
      </c>
    </row>
    <row r="209" spans="1:15" x14ac:dyDescent="0.35">
      <c r="A209" t="s">
        <v>500</v>
      </c>
      <c r="B209">
        <v>10</v>
      </c>
      <c r="C209" t="s">
        <v>501</v>
      </c>
      <c r="D209">
        <v>4</v>
      </c>
      <c r="E209" s="1">
        <v>45001</v>
      </c>
      <c r="F209" s="1">
        <v>45001</v>
      </c>
      <c r="G209" s="2">
        <v>0.40625</v>
      </c>
      <c r="H209" s="2">
        <v>0.52083333333333337</v>
      </c>
      <c r="I209" t="s">
        <v>340</v>
      </c>
      <c r="J209" t="s">
        <v>2061</v>
      </c>
      <c r="K209" t="s">
        <v>502</v>
      </c>
      <c r="M209" s="5" t="str">
        <f t="shared" si="3"/>
        <v/>
      </c>
      <c r="N209">
        <v>30</v>
      </c>
      <c r="O209" s="14">
        <v>0</v>
      </c>
    </row>
    <row r="210" spans="1:15" x14ac:dyDescent="0.35">
      <c r="A210" t="s">
        <v>503</v>
      </c>
      <c r="B210">
        <v>1</v>
      </c>
      <c r="C210" t="s">
        <v>504</v>
      </c>
      <c r="D210">
        <v>40</v>
      </c>
      <c r="E210" s="1">
        <v>44833</v>
      </c>
      <c r="F210" s="1">
        <v>45001</v>
      </c>
      <c r="G210" s="2">
        <v>0.79166666666666663</v>
      </c>
      <c r="H210" s="2">
        <v>0.85416666666666663</v>
      </c>
      <c r="I210" t="s">
        <v>486</v>
      </c>
      <c r="J210" t="s">
        <v>2062</v>
      </c>
      <c r="K210" t="s">
        <v>505</v>
      </c>
      <c r="M210" s="5" t="str">
        <f t="shared" si="3"/>
        <v/>
      </c>
      <c r="N210">
        <v>9</v>
      </c>
      <c r="O210" s="14">
        <v>231</v>
      </c>
    </row>
    <row r="211" spans="1:15" x14ac:dyDescent="0.35">
      <c r="A211" t="s">
        <v>506</v>
      </c>
      <c r="C211" t="s">
        <v>507</v>
      </c>
      <c r="D211">
        <v>2</v>
      </c>
      <c r="E211" s="1">
        <v>45001</v>
      </c>
      <c r="F211" s="1">
        <v>45001</v>
      </c>
      <c r="G211" s="2">
        <v>0.64583333333333337</v>
      </c>
      <c r="H211" s="2">
        <v>0.70833333333333337</v>
      </c>
      <c r="I211" t="s">
        <v>262</v>
      </c>
      <c r="J211" t="s">
        <v>2062</v>
      </c>
      <c r="K211" t="s">
        <v>263</v>
      </c>
      <c r="M211" s="5" t="str">
        <f t="shared" si="3"/>
        <v/>
      </c>
      <c r="N211">
        <v>7</v>
      </c>
      <c r="O211" s="14">
        <v>0</v>
      </c>
    </row>
    <row r="212" spans="1:15" x14ac:dyDescent="0.35">
      <c r="A212" t="s">
        <v>508</v>
      </c>
      <c r="C212" t="s">
        <v>509</v>
      </c>
      <c r="D212">
        <v>3</v>
      </c>
      <c r="E212" s="1">
        <v>45001</v>
      </c>
      <c r="F212" s="1">
        <v>45001</v>
      </c>
      <c r="G212" s="2">
        <v>0.77083333333333337</v>
      </c>
      <c r="H212" s="2">
        <v>0.85416666666666663</v>
      </c>
      <c r="I212" t="s">
        <v>196</v>
      </c>
      <c r="J212" t="s">
        <v>2061</v>
      </c>
      <c r="K212" t="s">
        <v>510</v>
      </c>
      <c r="M212" s="5" t="str">
        <f t="shared" si="3"/>
        <v/>
      </c>
      <c r="N212">
        <v>50</v>
      </c>
      <c r="O212" s="14">
        <v>0</v>
      </c>
    </row>
    <row r="213" spans="1:15" x14ac:dyDescent="0.35">
      <c r="A213" t="s">
        <v>511</v>
      </c>
      <c r="B213">
        <v>8</v>
      </c>
      <c r="C213" t="s">
        <v>512</v>
      </c>
      <c r="D213">
        <v>4</v>
      </c>
      <c r="E213" s="1">
        <v>44998</v>
      </c>
      <c r="F213" s="1">
        <v>44998</v>
      </c>
      <c r="G213" s="2">
        <v>0.375</v>
      </c>
      <c r="H213" s="2">
        <v>0.5</v>
      </c>
      <c r="I213" t="s">
        <v>215</v>
      </c>
      <c r="J213" t="s">
        <v>2061</v>
      </c>
      <c r="K213" t="s">
        <v>216</v>
      </c>
      <c r="M213" s="5" t="str">
        <f t="shared" si="3"/>
        <v/>
      </c>
      <c r="N213">
        <v>10</v>
      </c>
      <c r="O213" s="14">
        <v>29</v>
      </c>
    </row>
    <row r="214" spans="1:15" x14ac:dyDescent="0.35">
      <c r="A214" t="s">
        <v>513</v>
      </c>
      <c r="B214">
        <v>8</v>
      </c>
      <c r="C214" t="s">
        <v>514</v>
      </c>
      <c r="D214">
        <v>4</v>
      </c>
      <c r="E214" s="1">
        <v>45002</v>
      </c>
      <c r="F214" s="1">
        <v>45002</v>
      </c>
      <c r="G214" s="2">
        <v>0.375</v>
      </c>
      <c r="H214" s="2">
        <v>0.5</v>
      </c>
      <c r="I214" t="s">
        <v>219</v>
      </c>
      <c r="J214" t="s">
        <v>2061</v>
      </c>
      <c r="K214" t="s">
        <v>220</v>
      </c>
      <c r="M214" s="5" t="str">
        <f t="shared" si="3"/>
        <v/>
      </c>
      <c r="N214">
        <v>10</v>
      </c>
      <c r="O214" s="14">
        <v>29</v>
      </c>
    </row>
    <row r="215" spans="1:15" x14ac:dyDescent="0.35">
      <c r="A215" t="s">
        <v>515</v>
      </c>
      <c r="B215">
        <v>13</v>
      </c>
      <c r="C215" t="s">
        <v>516</v>
      </c>
      <c r="D215">
        <v>12</v>
      </c>
      <c r="E215" s="1">
        <v>44988</v>
      </c>
      <c r="F215" s="1">
        <v>45002</v>
      </c>
      <c r="G215" s="2">
        <v>0.375</v>
      </c>
      <c r="H215" s="2">
        <v>0.5</v>
      </c>
      <c r="I215" t="s">
        <v>239</v>
      </c>
      <c r="J215" t="s">
        <v>2061</v>
      </c>
      <c r="K215" t="s">
        <v>517</v>
      </c>
      <c r="M215" s="5" t="str">
        <f t="shared" si="3"/>
        <v/>
      </c>
      <c r="N215">
        <v>12</v>
      </c>
      <c r="O215" s="14">
        <v>76</v>
      </c>
    </row>
    <row r="216" spans="1:15" x14ac:dyDescent="0.35">
      <c r="A216" t="s">
        <v>518</v>
      </c>
      <c r="C216" t="s">
        <v>519</v>
      </c>
      <c r="D216">
        <v>6</v>
      </c>
      <c r="E216" s="1">
        <v>45002</v>
      </c>
      <c r="F216" s="1">
        <v>45002</v>
      </c>
      <c r="G216" s="2">
        <v>0.72916666666666663</v>
      </c>
      <c r="H216" s="2">
        <v>0.89583333333333337</v>
      </c>
      <c r="I216" t="s">
        <v>298</v>
      </c>
      <c r="J216" t="s">
        <v>2061</v>
      </c>
      <c r="K216" t="s">
        <v>322</v>
      </c>
      <c r="M216" s="5" t="str">
        <f t="shared" si="3"/>
        <v/>
      </c>
      <c r="N216">
        <v>14</v>
      </c>
      <c r="O216" s="14">
        <v>26</v>
      </c>
    </row>
    <row r="217" spans="1:15" x14ac:dyDescent="0.35">
      <c r="A217" t="s">
        <v>520</v>
      </c>
      <c r="B217">
        <v>1</v>
      </c>
      <c r="C217" t="s">
        <v>521</v>
      </c>
      <c r="D217">
        <v>2</v>
      </c>
      <c r="E217" s="1">
        <v>45002</v>
      </c>
      <c r="F217" s="1">
        <v>45002</v>
      </c>
      <c r="G217" s="2">
        <v>0.6875</v>
      </c>
      <c r="H217" s="2">
        <v>0.72916666666666663</v>
      </c>
      <c r="I217" t="s">
        <v>486</v>
      </c>
      <c r="J217" t="s">
        <v>2062</v>
      </c>
      <c r="K217" t="s">
        <v>522</v>
      </c>
      <c r="M217" s="5" t="str">
        <f t="shared" si="3"/>
        <v/>
      </c>
      <c r="N217">
        <v>9</v>
      </c>
      <c r="O217" s="14">
        <v>8</v>
      </c>
    </row>
    <row r="218" spans="1:15" x14ac:dyDescent="0.35">
      <c r="A218" t="s">
        <v>523</v>
      </c>
      <c r="B218">
        <v>8</v>
      </c>
      <c r="C218" t="s">
        <v>524</v>
      </c>
      <c r="D218">
        <v>5</v>
      </c>
      <c r="E218" s="1">
        <v>45002</v>
      </c>
      <c r="F218" s="1">
        <v>45002</v>
      </c>
      <c r="G218" s="2">
        <v>0.58333333333333337</v>
      </c>
      <c r="H218" s="2">
        <v>0.72916666666666663</v>
      </c>
      <c r="I218" t="s">
        <v>486</v>
      </c>
      <c r="J218" t="s">
        <v>2062</v>
      </c>
      <c r="K218" t="s">
        <v>280</v>
      </c>
      <c r="M218" s="5" t="str">
        <f t="shared" si="3"/>
        <v/>
      </c>
      <c r="N218">
        <v>7</v>
      </c>
      <c r="O218" s="14">
        <v>25</v>
      </c>
    </row>
    <row r="219" spans="1:15" x14ac:dyDescent="0.35">
      <c r="A219" t="s">
        <v>525</v>
      </c>
      <c r="B219">
        <v>15</v>
      </c>
      <c r="C219" t="s">
        <v>526</v>
      </c>
      <c r="D219">
        <v>4</v>
      </c>
      <c r="E219" s="1">
        <v>45002</v>
      </c>
      <c r="F219" s="1">
        <v>45002</v>
      </c>
      <c r="G219" s="2">
        <v>0.625</v>
      </c>
      <c r="H219" s="2">
        <v>0.75</v>
      </c>
      <c r="I219" t="s">
        <v>235</v>
      </c>
      <c r="J219" t="s">
        <v>2061</v>
      </c>
      <c r="K219" t="s">
        <v>527</v>
      </c>
      <c r="M219" s="5" t="str">
        <f t="shared" si="3"/>
        <v/>
      </c>
      <c r="N219">
        <v>7</v>
      </c>
      <c r="O219" s="14">
        <v>26</v>
      </c>
    </row>
    <row r="220" spans="1:15" x14ac:dyDescent="0.35">
      <c r="A220" t="s">
        <v>528</v>
      </c>
      <c r="B220">
        <v>2</v>
      </c>
      <c r="C220" t="s">
        <v>529</v>
      </c>
      <c r="D220">
        <v>3</v>
      </c>
      <c r="E220" s="1">
        <v>45002</v>
      </c>
      <c r="F220" s="1">
        <v>45002</v>
      </c>
      <c r="G220" s="2">
        <v>0.625</v>
      </c>
      <c r="H220" s="2">
        <v>0.69791666666666663</v>
      </c>
      <c r="I220" t="s">
        <v>530</v>
      </c>
      <c r="J220" t="s">
        <v>2062</v>
      </c>
      <c r="K220" t="s">
        <v>531</v>
      </c>
      <c r="M220" s="5" t="str">
        <f t="shared" si="3"/>
        <v/>
      </c>
      <c r="N220">
        <v>16</v>
      </c>
      <c r="O220" s="14">
        <v>10</v>
      </c>
    </row>
    <row r="221" spans="1:15" x14ac:dyDescent="0.35">
      <c r="A221" t="s">
        <v>532</v>
      </c>
      <c r="B221">
        <v>2</v>
      </c>
      <c r="C221" t="s">
        <v>533</v>
      </c>
      <c r="D221">
        <v>4</v>
      </c>
      <c r="E221" s="1">
        <v>45003</v>
      </c>
      <c r="F221" s="1">
        <v>45003</v>
      </c>
      <c r="G221" s="2">
        <v>0.375</v>
      </c>
      <c r="H221" s="2">
        <v>0.5</v>
      </c>
      <c r="I221" t="s">
        <v>340</v>
      </c>
      <c r="J221" t="s">
        <v>2061</v>
      </c>
      <c r="K221" t="s">
        <v>534</v>
      </c>
      <c r="M221" s="5" t="str">
        <f t="shared" si="3"/>
        <v/>
      </c>
      <c r="N221">
        <v>16</v>
      </c>
      <c r="O221" s="14">
        <v>14</v>
      </c>
    </row>
    <row r="222" spans="1:15" x14ac:dyDescent="0.35">
      <c r="A222" t="s">
        <v>535</v>
      </c>
      <c r="B222">
        <v>10</v>
      </c>
      <c r="C222" t="s">
        <v>536</v>
      </c>
      <c r="D222">
        <v>3</v>
      </c>
      <c r="E222" s="1">
        <v>45003</v>
      </c>
      <c r="F222" s="1">
        <v>45003</v>
      </c>
      <c r="G222" s="2">
        <v>0.58333333333333337</v>
      </c>
      <c r="H222" s="2">
        <v>0.67708333333333337</v>
      </c>
      <c r="I222" t="s">
        <v>340</v>
      </c>
      <c r="J222" t="s">
        <v>2061</v>
      </c>
      <c r="K222" t="s">
        <v>537</v>
      </c>
      <c r="M222" s="5" t="str">
        <f t="shared" si="3"/>
        <v/>
      </c>
      <c r="N222">
        <v>18</v>
      </c>
      <c r="O222" s="14">
        <v>12</v>
      </c>
    </row>
    <row r="223" spans="1:15" x14ac:dyDescent="0.35">
      <c r="A223" t="s">
        <v>538</v>
      </c>
      <c r="B223">
        <v>2</v>
      </c>
      <c r="C223" t="s">
        <v>539</v>
      </c>
      <c r="D223">
        <v>9</v>
      </c>
      <c r="E223" s="1">
        <v>45003</v>
      </c>
      <c r="F223" s="1">
        <v>45003</v>
      </c>
      <c r="G223" s="2">
        <v>0.39583333333333331</v>
      </c>
      <c r="H223" s="2">
        <v>0.66666666666666663</v>
      </c>
      <c r="I223" t="s">
        <v>188</v>
      </c>
      <c r="J223" t="s">
        <v>2061</v>
      </c>
      <c r="K223" t="s">
        <v>540</v>
      </c>
      <c r="M223" s="5" t="str">
        <f t="shared" si="3"/>
        <v/>
      </c>
      <c r="N223">
        <v>12</v>
      </c>
      <c r="O223" s="14">
        <v>80</v>
      </c>
    </row>
    <row r="224" spans="1:15" x14ac:dyDescent="0.35">
      <c r="A224" t="s">
        <v>541</v>
      </c>
      <c r="C224" t="s">
        <v>542</v>
      </c>
      <c r="D224">
        <v>6</v>
      </c>
      <c r="E224" s="1">
        <v>45003</v>
      </c>
      <c r="F224" s="1">
        <v>45003</v>
      </c>
      <c r="G224" s="2">
        <v>0.375</v>
      </c>
      <c r="H224" s="2">
        <v>0.54166666666666663</v>
      </c>
      <c r="I224" t="s">
        <v>231</v>
      </c>
      <c r="J224" t="s">
        <v>2061</v>
      </c>
      <c r="K224" t="s">
        <v>290</v>
      </c>
      <c r="M224" s="5" t="str">
        <f t="shared" si="3"/>
        <v/>
      </c>
      <c r="N224">
        <v>12</v>
      </c>
      <c r="O224" s="14">
        <v>18</v>
      </c>
    </row>
    <row r="225" spans="1:15" x14ac:dyDescent="0.35">
      <c r="A225" t="s">
        <v>543</v>
      </c>
      <c r="B225">
        <v>14</v>
      </c>
      <c r="C225" t="s">
        <v>544</v>
      </c>
      <c r="D225">
        <v>11</v>
      </c>
      <c r="E225" s="1">
        <v>45003</v>
      </c>
      <c r="F225" s="1">
        <v>45003</v>
      </c>
      <c r="G225" s="2">
        <v>0.375</v>
      </c>
      <c r="H225" s="2">
        <v>0.70833333333333337</v>
      </c>
      <c r="I225" t="s">
        <v>243</v>
      </c>
      <c r="J225" t="s">
        <v>2061</v>
      </c>
      <c r="K225" t="s">
        <v>545</v>
      </c>
      <c r="M225" s="5" t="str">
        <f t="shared" si="3"/>
        <v/>
      </c>
      <c r="N225">
        <v>12</v>
      </c>
      <c r="O225" s="14">
        <v>63</v>
      </c>
    </row>
    <row r="226" spans="1:15" x14ac:dyDescent="0.35">
      <c r="A226" t="s">
        <v>546</v>
      </c>
      <c r="B226">
        <v>14</v>
      </c>
      <c r="C226" t="s">
        <v>547</v>
      </c>
      <c r="D226">
        <v>16</v>
      </c>
      <c r="E226" s="1">
        <v>45002</v>
      </c>
      <c r="F226" s="1">
        <v>45003</v>
      </c>
      <c r="G226" s="2">
        <v>0.625</v>
      </c>
      <c r="H226" s="2">
        <v>0.79166666666666663</v>
      </c>
      <c r="I226" t="s">
        <v>425</v>
      </c>
      <c r="J226" t="s">
        <v>2061</v>
      </c>
      <c r="K226" t="s">
        <v>346</v>
      </c>
      <c r="M226" s="5" t="str">
        <f t="shared" si="3"/>
        <v/>
      </c>
      <c r="N226">
        <v>12</v>
      </c>
      <c r="O226" s="14">
        <v>92</v>
      </c>
    </row>
    <row r="227" spans="1:15" x14ac:dyDescent="0.35">
      <c r="A227" t="s">
        <v>548</v>
      </c>
      <c r="C227" t="s">
        <v>549</v>
      </c>
      <c r="D227">
        <v>3</v>
      </c>
      <c r="E227" s="1">
        <v>45005</v>
      </c>
      <c r="F227" s="1">
        <v>45005</v>
      </c>
      <c r="G227" s="2">
        <v>0.8125</v>
      </c>
      <c r="H227" s="2">
        <v>0.89583333333333337</v>
      </c>
      <c r="I227" t="s">
        <v>196</v>
      </c>
      <c r="J227" t="s">
        <v>2061</v>
      </c>
      <c r="K227" t="s">
        <v>305</v>
      </c>
      <c r="M227" s="5" t="str">
        <f t="shared" si="3"/>
        <v/>
      </c>
      <c r="N227">
        <v>80</v>
      </c>
      <c r="O227" s="14">
        <v>0</v>
      </c>
    </row>
    <row r="228" spans="1:15" x14ac:dyDescent="0.35">
      <c r="A228" t="s">
        <v>550</v>
      </c>
      <c r="B228">
        <v>8</v>
      </c>
      <c r="C228" t="s">
        <v>551</v>
      </c>
      <c r="D228">
        <v>12</v>
      </c>
      <c r="E228" s="1">
        <v>44991</v>
      </c>
      <c r="F228" s="1">
        <v>45005</v>
      </c>
      <c r="G228" s="2">
        <v>0.77083333333333337</v>
      </c>
      <c r="H228" s="2">
        <v>0.89583333333333337</v>
      </c>
      <c r="I228" t="s">
        <v>552</v>
      </c>
      <c r="J228" t="s">
        <v>2061</v>
      </c>
      <c r="K228" t="s">
        <v>309</v>
      </c>
      <c r="M228" s="5" t="str">
        <f t="shared" si="3"/>
        <v/>
      </c>
      <c r="N228">
        <v>6</v>
      </c>
      <c r="O228" s="14">
        <v>125</v>
      </c>
    </row>
    <row r="229" spans="1:15" x14ac:dyDescent="0.35">
      <c r="A229" t="s">
        <v>553</v>
      </c>
      <c r="B229">
        <v>8</v>
      </c>
      <c r="C229" t="s">
        <v>554</v>
      </c>
      <c r="D229">
        <v>16</v>
      </c>
      <c r="E229" s="1">
        <v>44984</v>
      </c>
      <c r="F229" s="1">
        <v>45005</v>
      </c>
      <c r="G229" s="2">
        <v>0.375</v>
      </c>
      <c r="H229" s="2">
        <v>0.5</v>
      </c>
      <c r="I229" t="s">
        <v>552</v>
      </c>
      <c r="J229" t="s">
        <v>2061</v>
      </c>
      <c r="K229" t="s">
        <v>555</v>
      </c>
      <c r="M229" s="5" t="str">
        <f t="shared" si="3"/>
        <v/>
      </c>
      <c r="N229">
        <v>9</v>
      </c>
      <c r="O229" s="14">
        <v>124</v>
      </c>
    </row>
    <row r="230" spans="1:15" x14ac:dyDescent="0.35">
      <c r="A230" t="s">
        <v>556</v>
      </c>
      <c r="B230">
        <v>1</v>
      </c>
      <c r="C230" t="s">
        <v>557</v>
      </c>
      <c r="D230">
        <v>40</v>
      </c>
      <c r="E230" s="1">
        <v>44830</v>
      </c>
      <c r="F230" s="1">
        <v>45005</v>
      </c>
      <c r="G230" s="2">
        <v>0.42708333333333331</v>
      </c>
      <c r="H230" s="2">
        <v>0.48958333333333331</v>
      </c>
      <c r="I230" t="s">
        <v>403</v>
      </c>
      <c r="J230" t="s">
        <v>2061</v>
      </c>
      <c r="K230" t="s">
        <v>475</v>
      </c>
      <c r="M230" s="5" t="str">
        <f t="shared" si="3"/>
        <v/>
      </c>
      <c r="N230">
        <v>9</v>
      </c>
      <c r="O230" s="14">
        <v>231</v>
      </c>
    </row>
    <row r="231" spans="1:15" x14ac:dyDescent="0.35">
      <c r="A231" t="s">
        <v>558</v>
      </c>
      <c r="B231">
        <v>13</v>
      </c>
      <c r="C231" t="s">
        <v>559</v>
      </c>
      <c r="D231">
        <v>20</v>
      </c>
      <c r="E231" s="1">
        <v>44935</v>
      </c>
      <c r="F231" s="1">
        <v>45005</v>
      </c>
      <c r="G231" s="2">
        <v>0.69791666666666663</v>
      </c>
      <c r="H231" s="2">
        <v>0.76041666666666663</v>
      </c>
      <c r="I231" t="s">
        <v>560</v>
      </c>
      <c r="J231" t="s">
        <v>2062</v>
      </c>
      <c r="K231" t="s">
        <v>561</v>
      </c>
      <c r="M231" s="5" t="str">
        <f t="shared" si="3"/>
        <v/>
      </c>
      <c r="N231">
        <v>15</v>
      </c>
      <c r="O231" s="14">
        <v>102</v>
      </c>
    </row>
    <row r="232" spans="1:15" x14ac:dyDescent="0.35">
      <c r="A232" t="s">
        <v>562</v>
      </c>
      <c r="B232">
        <v>8</v>
      </c>
      <c r="C232" t="s">
        <v>563</v>
      </c>
      <c r="D232">
        <v>4</v>
      </c>
      <c r="E232" s="1">
        <v>45005</v>
      </c>
      <c r="F232" s="1">
        <v>45005</v>
      </c>
      <c r="G232" s="2">
        <v>0.375</v>
      </c>
      <c r="H232" s="2">
        <v>0.5</v>
      </c>
      <c r="I232" t="s">
        <v>215</v>
      </c>
      <c r="J232" t="s">
        <v>2061</v>
      </c>
      <c r="K232" t="s">
        <v>216</v>
      </c>
      <c r="M232" s="5" t="str">
        <f t="shared" si="3"/>
        <v/>
      </c>
      <c r="N232">
        <v>10</v>
      </c>
      <c r="O232" s="14">
        <v>29</v>
      </c>
    </row>
    <row r="233" spans="1:15" x14ac:dyDescent="0.35">
      <c r="A233" t="s">
        <v>564</v>
      </c>
      <c r="B233">
        <v>8</v>
      </c>
      <c r="C233" t="s">
        <v>565</v>
      </c>
      <c r="D233">
        <v>4</v>
      </c>
      <c r="E233" s="1">
        <v>45005</v>
      </c>
      <c r="F233" s="1">
        <v>45005</v>
      </c>
      <c r="G233" s="2">
        <v>0.77083333333333337</v>
      </c>
      <c r="H233" s="2">
        <v>0.89583333333333337</v>
      </c>
      <c r="I233" t="s">
        <v>436</v>
      </c>
      <c r="J233" t="s">
        <v>2061</v>
      </c>
      <c r="K233" t="s">
        <v>437</v>
      </c>
      <c r="M233" s="5" t="str">
        <f t="shared" si="3"/>
        <v/>
      </c>
      <c r="N233">
        <v>9</v>
      </c>
      <c r="O233" s="14">
        <v>31</v>
      </c>
    </row>
    <row r="234" spans="1:15" x14ac:dyDescent="0.35">
      <c r="A234" t="s">
        <v>566</v>
      </c>
      <c r="B234">
        <v>1</v>
      </c>
      <c r="C234" t="s">
        <v>567</v>
      </c>
      <c r="D234">
        <v>40</v>
      </c>
      <c r="E234" s="1">
        <v>44823</v>
      </c>
      <c r="F234" s="1">
        <v>45005</v>
      </c>
      <c r="G234" s="2">
        <v>0.69791666666666663</v>
      </c>
      <c r="H234" s="2">
        <v>0.76041666666666663</v>
      </c>
      <c r="I234" t="s">
        <v>403</v>
      </c>
      <c r="J234" t="s">
        <v>2061</v>
      </c>
      <c r="K234" t="s">
        <v>568</v>
      </c>
      <c r="M234" s="5" t="str">
        <f t="shared" si="3"/>
        <v/>
      </c>
      <c r="N234">
        <v>9</v>
      </c>
      <c r="O234" s="14">
        <v>231</v>
      </c>
    </row>
    <row r="235" spans="1:15" x14ac:dyDescent="0.35">
      <c r="A235" t="s">
        <v>569</v>
      </c>
      <c r="B235">
        <v>1</v>
      </c>
      <c r="C235" t="s">
        <v>570</v>
      </c>
      <c r="D235">
        <v>40</v>
      </c>
      <c r="E235" s="1">
        <v>44844</v>
      </c>
      <c r="F235" s="1">
        <v>45005</v>
      </c>
      <c r="G235" s="2">
        <v>0.77083333333333337</v>
      </c>
      <c r="H235" s="2">
        <v>0.83333333333333337</v>
      </c>
      <c r="I235" t="s">
        <v>366</v>
      </c>
      <c r="J235" t="s">
        <v>2061</v>
      </c>
      <c r="K235" t="s">
        <v>571</v>
      </c>
      <c r="M235" s="5" t="str">
        <f t="shared" si="3"/>
        <v/>
      </c>
      <c r="N235">
        <v>9</v>
      </c>
      <c r="O235" s="14">
        <v>231</v>
      </c>
    </row>
    <row r="236" spans="1:15" x14ac:dyDescent="0.35">
      <c r="A236" t="s">
        <v>572</v>
      </c>
      <c r="B236">
        <v>1</v>
      </c>
      <c r="C236" t="s">
        <v>573</v>
      </c>
      <c r="D236">
        <v>40</v>
      </c>
      <c r="E236" s="1">
        <v>44830</v>
      </c>
      <c r="F236" s="1">
        <v>45005</v>
      </c>
      <c r="G236" s="2">
        <v>0.42708333333333331</v>
      </c>
      <c r="H236" s="2">
        <v>0.48958333333333331</v>
      </c>
      <c r="I236" t="s">
        <v>366</v>
      </c>
      <c r="J236" t="s">
        <v>2061</v>
      </c>
      <c r="K236" t="s">
        <v>574</v>
      </c>
      <c r="M236" s="5" t="str">
        <f t="shared" si="3"/>
        <v/>
      </c>
      <c r="N236">
        <v>9</v>
      </c>
      <c r="O236" s="14">
        <v>231</v>
      </c>
    </row>
    <row r="237" spans="1:15" x14ac:dyDescent="0.35">
      <c r="A237" t="s">
        <v>575</v>
      </c>
      <c r="B237">
        <v>1</v>
      </c>
      <c r="C237" t="s">
        <v>493</v>
      </c>
      <c r="D237">
        <v>40</v>
      </c>
      <c r="E237" s="1">
        <v>44845</v>
      </c>
      <c r="F237" s="1">
        <v>45006</v>
      </c>
      <c r="G237" s="2">
        <v>0.41666666666666669</v>
      </c>
      <c r="H237" s="2">
        <v>0.47916666666666669</v>
      </c>
      <c r="I237" t="s">
        <v>498</v>
      </c>
      <c r="J237" t="s">
        <v>2062</v>
      </c>
      <c r="K237" t="s">
        <v>576</v>
      </c>
      <c r="M237" s="5" t="str">
        <f t="shared" si="3"/>
        <v/>
      </c>
      <c r="N237">
        <v>9</v>
      </c>
      <c r="O237" s="14">
        <v>226</v>
      </c>
    </row>
    <row r="238" spans="1:15" x14ac:dyDescent="0.35">
      <c r="A238" t="s">
        <v>577</v>
      </c>
      <c r="B238">
        <v>1</v>
      </c>
      <c r="C238" t="s">
        <v>578</v>
      </c>
      <c r="D238">
        <v>40</v>
      </c>
      <c r="E238" s="1">
        <v>44845</v>
      </c>
      <c r="F238" s="1">
        <v>45006</v>
      </c>
      <c r="G238" s="2">
        <v>0.4375</v>
      </c>
      <c r="H238" s="2">
        <v>0.5</v>
      </c>
      <c r="I238" t="s">
        <v>459</v>
      </c>
      <c r="J238" t="s">
        <v>2061</v>
      </c>
      <c r="K238" t="s">
        <v>460</v>
      </c>
      <c r="M238" s="5" t="str">
        <f t="shared" si="3"/>
        <v/>
      </c>
      <c r="N238">
        <v>9</v>
      </c>
      <c r="O238" s="14">
        <v>231</v>
      </c>
    </row>
    <row r="239" spans="1:15" x14ac:dyDescent="0.35">
      <c r="A239" t="s">
        <v>579</v>
      </c>
      <c r="B239">
        <v>13</v>
      </c>
      <c r="C239" t="s">
        <v>580</v>
      </c>
      <c r="D239">
        <v>12</v>
      </c>
      <c r="E239" s="1">
        <v>44992</v>
      </c>
      <c r="F239" s="1">
        <v>45006</v>
      </c>
      <c r="G239" s="2">
        <v>0.375</v>
      </c>
      <c r="H239" s="2">
        <v>0.5</v>
      </c>
      <c r="I239" t="s">
        <v>239</v>
      </c>
      <c r="J239" t="s">
        <v>2061</v>
      </c>
      <c r="K239" t="s">
        <v>517</v>
      </c>
      <c r="M239" s="5" t="str">
        <f t="shared" si="3"/>
        <v/>
      </c>
      <c r="N239">
        <v>12</v>
      </c>
      <c r="O239" s="14">
        <v>76</v>
      </c>
    </row>
    <row r="240" spans="1:15" x14ac:dyDescent="0.35">
      <c r="A240" t="s">
        <v>581</v>
      </c>
      <c r="B240">
        <v>1</v>
      </c>
      <c r="C240" t="s">
        <v>582</v>
      </c>
      <c r="D240">
        <v>40</v>
      </c>
      <c r="E240" s="1">
        <v>44838</v>
      </c>
      <c r="F240" s="1">
        <v>45006</v>
      </c>
      <c r="G240" s="2">
        <v>0.625</v>
      </c>
      <c r="H240" s="2">
        <v>0.6875</v>
      </c>
      <c r="I240" t="s">
        <v>583</v>
      </c>
      <c r="J240" t="s">
        <v>2061</v>
      </c>
      <c r="K240" t="s">
        <v>499</v>
      </c>
      <c r="M240" s="5" t="str">
        <f t="shared" si="3"/>
        <v/>
      </c>
      <c r="N240">
        <v>9</v>
      </c>
      <c r="O240" s="14">
        <v>231</v>
      </c>
    </row>
    <row r="241" spans="1:15" x14ac:dyDescent="0.35">
      <c r="A241" t="s">
        <v>584</v>
      </c>
      <c r="B241">
        <v>8</v>
      </c>
      <c r="C241" t="s">
        <v>585</v>
      </c>
      <c r="D241">
        <v>8</v>
      </c>
      <c r="E241" s="1">
        <v>44999</v>
      </c>
      <c r="F241" s="1">
        <v>45006</v>
      </c>
      <c r="G241" s="2">
        <v>0.375</v>
      </c>
      <c r="H241" s="2">
        <v>0.5</v>
      </c>
      <c r="I241" t="s">
        <v>215</v>
      </c>
      <c r="J241" t="s">
        <v>2061</v>
      </c>
      <c r="K241" t="s">
        <v>555</v>
      </c>
      <c r="M241" s="5" t="str">
        <f t="shared" si="3"/>
        <v/>
      </c>
      <c r="N241">
        <v>9</v>
      </c>
      <c r="O241" s="14">
        <v>68</v>
      </c>
    </row>
    <row r="242" spans="1:15" x14ac:dyDescent="0.35">
      <c r="A242" t="s">
        <v>586</v>
      </c>
      <c r="B242">
        <v>8</v>
      </c>
      <c r="C242" t="s">
        <v>587</v>
      </c>
      <c r="D242">
        <v>6</v>
      </c>
      <c r="E242" s="1">
        <v>44992</v>
      </c>
      <c r="F242" s="1">
        <v>45006</v>
      </c>
      <c r="G242" s="2">
        <v>0.66666666666666663</v>
      </c>
      <c r="H242" s="2">
        <v>0.75</v>
      </c>
      <c r="I242" t="s">
        <v>433</v>
      </c>
      <c r="J242" t="s">
        <v>2061</v>
      </c>
      <c r="K242" t="s">
        <v>588</v>
      </c>
      <c r="M242" s="5" t="str">
        <f t="shared" si="3"/>
        <v/>
      </c>
      <c r="N242">
        <v>12</v>
      </c>
      <c r="O242" s="14">
        <v>39</v>
      </c>
    </row>
    <row r="243" spans="1:15" x14ac:dyDescent="0.35">
      <c r="A243" t="s">
        <v>589</v>
      </c>
      <c r="B243">
        <v>15</v>
      </c>
      <c r="C243" t="s">
        <v>590</v>
      </c>
      <c r="D243">
        <v>26</v>
      </c>
      <c r="E243" s="1">
        <v>44957</v>
      </c>
      <c r="F243" s="1">
        <v>45006</v>
      </c>
      <c r="G243" s="2">
        <v>0.59375</v>
      </c>
      <c r="H243" s="2">
        <v>0.72916666666666663</v>
      </c>
      <c r="I243" t="s">
        <v>591</v>
      </c>
      <c r="J243" t="s">
        <v>2061</v>
      </c>
      <c r="K243" t="s">
        <v>592</v>
      </c>
      <c r="M243" s="5" t="str">
        <f t="shared" si="3"/>
        <v/>
      </c>
      <c r="N243">
        <v>10</v>
      </c>
      <c r="O243" s="14">
        <v>133</v>
      </c>
    </row>
    <row r="244" spans="1:15" x14ac:dyDescent="0.35">
      <c r="A244" t="s">
        <v>593</v>
      </c>
      <c r="B244">
        <v>10</v>
      </c>
      <c r="C244" t="s">
        <v>594</v>
      </c>
      <c r="D244">
        <v>8</v>
      </c>
      <c r="E244" s="1">
        <v>44992</v>
      </c>
      <c r="F244" s="1">
        <v>45006</v>
      </c>
      <c r="G244" s="2">
        <v>0.77083333333333337</v>
      </c>
      <c r="H244" s="2">
        <v>0.85416666666666663</v>
      </c>
      <c r="I244" t="s">
        <v>595</v>
      </c>
      <c r="J244" t="s">
        <v>2061</v>
      </c>
      <c r="K244" t="s">
        <v>596</v>
      </c>
      <c r="M244" s="5" t="str">
        <f t="shared" si="3"/>
        <v/>
      </c>
      <c r="N244">
        <v>12</v>
      </c>
      <c r="O244" s="14">
        <v>40</v>
      </c>
    </row>
    <row r="245" spans="1:15" x14ac:dyDescent="0.35">
      <c r="A245" t="s">
        <v>597</v>
      </c>
      <c r="B245">
        <v>13</v>
      </c>
      <c r="C245" t="s">
        <v>598</v>
      </c>
      <c r="D245">
        <v>5</v>
      </c>
      <c r="E245" s="1">
        <v>45006</v>
      </c>
      <c r="F245" s="1">
        <v>45006</v>
      </c>
      <c r="G245" s="2">
        <v>0.72916666666666663</v>
      </c>
      <c r="H245" s="2">
        <v>0.875</v>
      </c>
      <c r="I245" t="s">
        <v>298</v>
      </c>
      <c r="J245" t="s">
        <v>2061</v>
      </c>
      <c r="K245" t="s">
        <v>312</v>
      </c>
      <c r="M245" s="5" t="str">
        <f t="shared" si="3"/>
        <v/>
      </c>
      <c r="N245">
        <v>15</v>
      </c>
      <c r="O245" s="14">
        <v>26</v>
      </c>
    </row>
    <row r="246" spans="1:15" x14ac:dyDescent="0.35">
      <c r="A246" t="s">
        <v>599</v>
      </c>
      <c r="B246">
        <v>13</v>
      </c>
      <c r="C246" t="s">
        <v>600</v>
      </c>
      <c r="D246">
        <v>16</v>
      </c>
      <c r="E246" s="1">
        <v>44951</v>
      </c>
      <c r="F246" s="1">
        <v>45007</v>
      </c>
      <c r="G246" s="2">
        <v>0.64583333333333337</v>
      </c>
      <c r="H246" s="2">
        <v>0.70833333333333337</v>
      </c>
      <c r="I246" t="s">
        <v>317</v>
      </c>
      <c r="J246" t="s">
        <v>2061</v>
      </c>
      <c r="K246" t="s">
        <v>601</v>
      </c>
      <c r="M246" s="5" t="str">
        <f t="shared" si="3"/>
        <v/>
      </c>
      <c r="N246">
        <v>15</v>
      </c>
      <c r="O246" s="14">
        <v>82</v>
      </c>
    </row>
    <row r="247" spans="1:15" x14ac:dyDescent="0.35">
      <c r="A247" t="s">
        <v>602</v>
      </c>
      <c r="B247">
        <v>1</v>
      </c>
      <c r="C247" t="s">
        <v>603</v>
      </c>
      <c r="D247">
        <v>40</v>
      </c>
      <c r="E247" s="1">
        <v>44839</v>
      </c>
      <c r="F247" s="1">
        <v>45007</v>
      </c>
      <c r="G247" s="2">
        <v>0.69791666666666663</v>
      </c>
      <c r="H247" s="2">
        <v>0.76041666666666663</v>
      </c>
      <c r="I247" t="s">
        <v>494</v>
      </c>
      <c r="J247" t="s">
        <v>2061</v>
      </c>
      <c r="K247" t="s">
        <v>604</v>
      </c>
      <c r="M247" s="5" t="str">
        <f t="shared" si="3"/>
        <v/>
      </c>
      <c r="N247">
        <v>9</v>
      </c>
      <c r="O247" s="14">
        <v>231</v>
      </c>
    </row>
    <row r="248" spans="1:15" x14ac:dyDescent="0.35">
      <c r="A248" t="s">
        <v>605</v>
      </c>
      <c r="B248">
        <v>15</v>
      </c>
      <c r="C248" t="s">
        <v>606</v>
      </c>
      <c r="D248">
        <v>15</v>
      </c>
      <c r="E248" s="1">
        <v>45006</v>
      </c>
      <c r="F248" s="1">
        <v>45007</v>
      </c>
      <c r="G248" s="2">
        <v>0.58333333333333337</v>
      </c>
      <c r="H248" s="2">
        <v>0.75</v>
      </c>
      <c r="I248" t="s">
        <v>196</v>
      </c>
      <c r="J248" t="s">
        <v>2061</v>
      </c>
      <c r="K248" t="s">
        <v>607</v>
      </c>
      <c r="M248" s="5" t="str">
        <f t="shared" si="3"/>
        <v/>
      </c>
      <c r="N248">
        <v>12</v>
      </c>
      <c r="O248" s="14">
        <v>98</v>
      </c>
    </row>
    <row r="249" spans="1:15" x14ac:dyDescent="0.35">
      <c r="A249" t="s">
        <v>608</v>
      </c>
      <c r="B249">
        <v>10</v>
      </c>
      <c r="C249" t="s">
        <v>609</v>
      </c>
      <c r="D249">
        <v>14</v>
      </c>
      <c r="E249" s="1">
        <v>45007</v>
      </c>
      <c r="F249" s="1">
        <v>45007</v>
      </c>
      <c r="G249" s="2">
        <v>0.33333333333333331</v>
      </c>
      <c r="H249" s="2">
        <v>0.75</v>
      </c>
      <c r="I249" t="s">
        <v>208</v>
      </c>
      <c r="J249" t="s">
        <v>2062</v>
      </c>
      <c r="K249" t="s">
        <v>596</v>
      </c>
      <c r="M249" s="5" t="str">
        <f t="shared" si="3"/>
        <v/>
      </c>
      <c r="N249">
        <v>12</v>
      </c>
      <c r="O249" s="14">
        <v>5</v>
      </c>
    </row>
    <row r="250" spans="1:15" x14ac:dyDescent="0.35">
      <c r="A250" t="s">
        <v>610</v>
      </c>
      <c r="B250">
        <v>2</v>
      </c>
      <c r="C250" t="s">
        <v>611</v>
      </c>
      <c r="D250">
        <v>3</v>
      </c>
      <c r="E250" s="1">
        <v>45007</v>
      </c>
      <c r="F250" s="1">
        <v>45007</v>
      </c>
      <c r="G250" s="2">
        <v>0.77083333333333337</v>
      </c>
      <c r="H250" s="2">
        <v>0.85416666666666663</v>
      </c>
      <c r="I250" t="s">
        <v>425</v>
      </c>
      <c r="J250" t="s">
        <v>2061</v>
      </c>
      <c r="K250" t="s">
        <v>612</v>
      </c>
      <c r="M250" s="5" t="str">
        <f t="shared" si="3"/>
        <v/>
      </c>
      <c r="N250">
        <v>20</v>
      </c>
      <c r="O250" s="14">
        <v>0</v>
      </c>
    </row>
    <row r="251" spans="1:15" x14ac:dyDescent="0.35">
      <c r="A251" t="s">
        <v>613</v>
      </c>
      <c r="B251">
        <v>1</v>
      </c>
      <c r="C251" t="s">
        <v>614</v>
      </c>
      <c r="D251">
        <v>40</v>
      </c>
      <c r="E251" s="1">
        <v>44832</v>
      </c>
      <c r="F251" s="1">
        <v>45007</v>
      </c>
      <c r="G251" s="2">
        <v>0.69791666666666663</v>
      </c>
      <c r="H251" s="2">
        <v>0.76041666666666663</v>
      </c>
      <c r="I251" t="s">
        <v>403</v>
      </c>
      <c r="J251" t="s">
        <v>2061</v>
      </c>
      <c r="K251" t="s">
        <v>615</v>
      </c>
      <c r="M251" s="5" t="str">
        <f t="shared" si="3"/>
        <v/>
      </c>
      <c r="N251">
        <v>9</v>
      </c>
      <c r="O251" s="14">
        <v>212</v>
      </c>
    </row>
    <row r="252" spans="1:15" x14ac:dyDescent="0.35">
      <c r="A252" t="s">
        <v>616</v>
      </c>
      <c r="B252">
        <v>13</v>
      </c>
      <c r="C252" t="s">
        <v>617</v>
      </c>
      <c r="D252">
        <v>4</v>
      </c>
      <c r="E252" s="1">
        <v>45007</v>
      </c>
      <c r="F252" s="1">
        <v>45007</v>
      </c>
      <c r="G252" s="2">
        <v>0.75</v>
      </c>
      <c r="H252" s="2">
        <v>0.875</v>
      </c>
      <c r="I252" t="s">
        <v>298</v>
      </c>
      <c r="J252" t="s">
        <v>2061</v>
      </c>
      <c r="K252" t="s">
        <v>337</v>
      </c>
      <c r="M252" s="5" t="str">
        <f t="shared" si="3"/>
        <v/>
      </c>
      <c r="N252">
        <v>15</v>
      </c>
      <c r="O252" s="14">
        <v>41</v>
      </c>
    </row>
    <row r="253" spans="1:15" x14ac:dyDescent="0.35">
      <c r="A253" t="s">
        <v>618</v>
      </c>
      <c r="B253">
        <v>1</v>
      </c>
      <c r="C253" t="s">
        <v>619</v>
      </c>
      <c r="D253">
        <v>40</v>
      </c>
      <c r="E253" s="1">
        <v>44833</v>
      </c>
      <c r="F253" s="1">
        <v>45008</v>
      </c>
      <c r="G253" s="2">
        <v>0.77083333333333337</v>
      </c>
      <c r="H253" s="2">
        <v>0.83333333333333337</v>
      </c>
      <c r="I253" t="s">
        <v>366</v>
      </c>
      <c r="J253" t="s">
        <v>2061</v>
      </c>
      <c r="K253" t="s">
        <v>472</v>
      </c>
      <c r="M253" s="5" t="str">
        <f t="shared" si="3"/>
        <v/>
      </c>
      <c r="N253">
        <v>9</v>
      </c>
      <c r="O253" s="14">
        <v>212</v>
      </c>
    </row>
    <row r="254" spans="1:15" x14ac:dyDescent="0.35">
      <c r="A254" t="s">
        <v>620</v>
      </c>
      <c r="C254" t="s">
        <v>621</v>
      </c>
      <c r="D254">
        <v>8</v>
      </c>
      <c r="E254" s="1">
        <v>45007</v>
      </c>
      <c r="F254" s="1">
        <v>45008</v>
      </c>
      <c r="G254" s="2">
        <v>0.75</v>
      </c>
      <c r="H254" s="2">
        <v>0.875</v>
      </c>
      <c r="I254" t="s">
        <v>419</v>
      </c>
      <c r="J254" t="s">
        <v>2061</v>
      </c>
      <c r="K254" t="s">
        <v>622</v>
      </c>
      <c r="M254" s="5" t="str">
        <f t="shared" si="3"/>
        <v/>
      </c>
      <c r="N254">
        <v>9</v>
      </c>
      <c r="O254" s="14">
        <v>56</v>
      </c>
    </row>
    <row r="255" spans="1:15" x14ac:dyDescent="0.35">
      <c r="A255" t="s">
        <v>623</v>
      </c>
      <c r="B255">
        <v>1</v>
      </c>
      <c r="C255" t="s">
        <v>624</v>
      </c>
      <c r="D255">
        <v>40</v>
      </c>
      <c r="E255" s="1">
        <v>44840</v>
      </c>
      <c r="F255" s="1">
        <v>45008</v>
      </c>
      <c r="G255" s="2">
        <v>0.77083333333333337</v>
      </c>
      <c r="H255" s="2">
        <v>0.83333333333333337</v>
      </c>
      <c r="I255" t="s">
        <v>494</v>
      </c>
      <c r="J255" t="s">
        <v>2061</v>
      </c>
      <c r="K255" t="s">
        <v>625</v>
      </c>
      <c r="M255" s="5" t="str">
        <f t="shared" si="3"/>
        <v/>
      </c>
      <c r="N255">
        <v>9</v>
      </c>
      <c r="O255" s="14">
        <v>212</v>
      </c>
    </row>
    <row r="256" spans="1:15" x14ac:dyDescent="0.35">
      <c r="A256" t="s">
        <v>626</v>
      </c>
      <c r="B256">
        <v>8</v>
      </c>
      <c r="C256" t="s">
        <v>627</v>
      </c>
      <c r="D256">
        <v>16</v>
      </c>
      <c r="E256" s="1">
        <v>44987</v>
      </c>
      <c r="F256" s="1">
        <v>45008</v>
      </c>
      <c r="G256" s="2">
        <v>0.375</v>
      </c>
      <c r="H256" s="2">
        <v>0.5</v>
      </c>
      <c r="I256" t="s">
        <v>436</v>
      </c>
      <c r="J256" t="s">
        <v>2061</v>
      </c>
      <c r="K256" t="s">
        <v>437</v>
      </c>
      <c r="M256" s="5" t="str">
        <f t="shared" si="3"/>
        <v/>
      </c>
      <c r="N256">
        <v>9</v>
      </c>
      <c r="O256" s="14">
        <v>124</v>
      </c>
    </row>
    <row r="257" spans="1:15" x14ac:dyDescent="0.35">
      <c r="A257" t="s">
        <v>628</v>
      </c>
      <c r="B257">
        <v>1</v>
      </c>
      <c r="C257" t="s">
        <v>474</v>
      </c>
      <c r="D257">
        <v>40</v>
      </c>
      <c r="E257" s="1">
        <v>44833</v>
      </c>
      <c r="F257" s="1">
        <v>45008</v>
      </c>
      <c r="G257" s="2">
        <v>0.69791666666666663</v>
      </c>
      <c r="H257" s="2">
        <v>0.76041666666666663</v>
      </c>
      <c r="I257" t="s">
        <v>629</v>
      </c>
      <c r="J257" t="s">
        <v>2062</v>
      </c>
      <c r="K257" t="s">
        <v>475</v>
      </c>
      <c r="M257" s="5" t="str">
        <f t="shared" si="3"/>
        <v/>
      </c>
      <c r="N257">
        <v>10</v>
      </c>
      <c r="O257" s="14">
        <v>231</v>
      </c>
    </row>
    <row r="258" spans="1:15" x14ac:dyDescent="0.35">
      <c r="A258" t="s">
        <v>630</v>
      </c>
      <c r="B258">
        <v>13</v>
      </c>
      <c r="C258" t="s">
        <v>631</v>
      </c>
      <c r="D258">
        <v>16</v>
      </c>
      <c r="E258" s="1">
        <v>44938</v>
      </c>
      <c r="F258" s="1">
        <v>45008</v>
      </c>
      <c r="G258" s="2">
        <v>0.79861111111111116</v>
      </c>
      <c r="H258" s="2">
        <v>0.84722222222222221</v>
      </c>
      <c r="I258" t="s">
        <v>632</v>
      </c>
      <c r="J258" t="s">
        <v>2061</v>
      </c>
      <c r="K258" t="s">
        <v>633</v>
      </c>
      <c r="M258" s="5" t="str">
        <f t="shared" si="3"/>
        <v/>
      </c>
      <c r="N258">
        <v>15</v>
      </c>
      <c r="O258" s="14">
        <v>56</v>
      </c>
    </row>
    <row r="259" spans="1:15" x14ac:dyDescent="0.35">
      <c r="A259" t="s">
        <v>634</v>
      </c>
      <c r="B259">
        <v>1</v>
      </c>
      <c r="C259" t="s">
        <v>483</v>
      </c>
      <c r="D259">
        <v>40</v>
      </c>
      <c r="E259" s="1">
        <v>44840</v>
      </c>
      <c r="F259" s="1">
        <v>45008</v>
      </c>
      <c r="G259" s="2">
        <v>0.35416666666666669</v>
      </c>
      <c r="H259" s="2">
        <v>0.41666666666666669</v>
      </c>
      <c r="I259" t="s">
        <v>188</v>
      </c>
      <c r="J259" t="s">
        <v>2061</v>
      </c>
      <c r="K259" t="s">
        <v>635</v>
      </c>
      <c r="M259" s="5" t="str">
        <f t="shared" ref="M259:M322" si="4">_xlfn.TEXTAFTER(L259,"IBAN",,1,,"")</f>
        <v/>
      </c>
      <c r="N259">
        <v>9</v>
      </c>
      <c r="O259" s="14">
        <v>231</v>
      </c>
    </row>
    <row r="260" spans="1:15" x14ac:dyDescent="0.35">
      <c r="A260" t="s">
        <v>636</v>
      </c>
      <c r="B260">
        <v>1</v>
      </c>
      <c r="C260" t="s">
        <v>637</v>
      </c>
      <c r="D260">
        <v>40</v>
      </c>
      <c r="E260" s="1">
        <v>44840</v>
      </c>
      <c r="F260" s="1">
        <v>45008</v>
      </c>
      <c r="G260" s="2">
        <v>0.42708333333333331</v>
      </c>
      <c r="H260" s="2">
        <v>0.48958333333333331</v>
      </c>
      <c r="I260" t="s">
        <v>366</v>
      </c>
      <c r="J260" t="s">
        <v>2061</v>
      </c>
      <c r="K260" t="s">
        <v>463</v>
      </c>
      <c r="M260" s="5" t="str">
        <f t="shared" si="4"/>
        <v/>
      </c>
      <c r="N260">
        <v>10</v>
      </c>
      <c r="O260" s="14">
        <v>231</v>
      </c>
    </row>
    <row r="261" spans="1:15" x14ac:dyDescent="0.35">
      <c r="A261" t="s">
        <v>638</v>
      </c>
      <c r="B261">
        <v>1</v>
      </c>
      <c r="C261" t="s">
        <v>639</v>
      </c>
      <c r="D261">
        <v>40</v>
      </c>
      <c r="E261" s="1">
        <v>44840</v>
      </c>
      <c r="F261" s="1">
        <v>45008</v>
      </c>
      <c r="G261" s="2">
        <v>0.77083333333333337</v>
      </c>
      <c r="H261" s="2">
        <v>0.83333333333333337</v>
      </c>
      <c r="I261" t="s">
        <v>403</v>
      </c>
      <c r="J261" t="s">
        <v>2061</v>
      </c>
      <c r="K261" t="s">
        <v>467</v>
      </c>
      <c r="M261" s="5" t="str">
        <f t="shared" si="4"/>
        <v/>
      </c>
      <c r="N261">
        <v>10</v>
      </c>
      <c r="O261" s="14">
        <v>212</v>
      </c>
    </row>
    <row r="262" spans="1:15" x14ac:dyDescent="0.35">
      <c r="A262" t="s">
        <v>640</v>
      </c>
      <c r="C262" t="s">
        <v>641</v>
      </c>
      <c r="D262">
        <v>2</v>
      </c>
      <c r="E262" s="1">
        <v>45008</v>
      </c>
      <c r="F262" s="1">
        <v>45008</v>
      </c>
      <c r="G262" s="2">
        <v>0.64583333333333337</v>
      </c>
      <c r="H262" s="2">
        <v>0.70833333333333337</v>
      </c>
      <c r="I262" t="s">
        <v>262</v>
      </c>
      <c r="J262" t="s">
        <v>2062</v>
      </c>
      <c r="K262" t="s">
        <v>263</v>
      </c>
      <c r="M262" s="5" t="str">
        <f t="shared" si="4"/>
        <v/>
      </c>
      <c r="N262">
        <v>7</v>
      </c>
      <c r="O262" s="14">
        <v>0</v>
      </c>
    </row>
    <row r="263" spans="1:15" x14ac:dyDescent="0.35">
      <c r="A263" t="s">
        <v>642</v>
      </c>
      <c r="B263">
        <v>13</v>
      </c>
      <c r="C263" t="s">
        <v>643</v>
      </c>
      <c r="D263">
        <v>16</v>
      </c>
      <c r="E263" s="1">
        <v>44938</v>
      </c>
      <c r="F263" s="1">
        <v>45008</v>
      </c>
      <c r="G263" s="2">
        <v>0.84722222222222221</v>
      </c>
      <c r="H263" s="2">
        <v>0.89583333333333337</v>
      </c>
      <c r="I263" t="s">
        <v>632</v>
      </c>
      <c r="J263" t="s">
        <v>2061</v>
      </c>
      <c r="K263" t="s">
        <v>633</v>
      </c>
      <c r="M263" s="5" t="str">
        <f t="shared" si="4"/>
        <v/>
      </c>
      <c r="N263">
        <v>15</v>
      </c>
      <c r="O263" s="14">
        <v>71</v>
      </c>
    </row>
    <row r="264" spans="1:15" x14ac:dyDescent="0.35">
      <c r="A264" t="s">
        <v>644</v>
      </c>
      <c r="B264">
        <v>10</v>
      </c>
      <c r="C264" t="s">
        <v>645</v>
      </c>
      <c r="D264">
        <v>22</v>
      </c>
      <c r="E264" s="1">
        <v>44988</v>
      </c>
      <c r="F264" s="1">
        <v>45009</v>
      </c>
      <c r="G264" s="2">
        <v>0.66666666666666663</v>
      </c>
      <c r="H264" s="2">
        <v>0.75</v>
      </c>
      <c r="I264" t="s">
        <v>385</v>
      </c>
      <c r="J264" t="s">
        <v>2061</v>
      </c>
      <c r="K264" t="s">
        <v>646</v>
      </c>
      <c r="M264" s="5" t="str">
        <f t="shared" si="4"/>
        <v/>
      </c>
      <c r="N264">
        <v>15</v>
      </c>
      <c r="O264" s="14">
        <v>41</v>
      </c>
    </row>
    <row r="265" spans="1:15" x14ac:dyDescent="0.35">
      <c r="A265" t="s">
        <v>647</v>
      </c>
      <c r="C265" t="s">
        <v>648</v>
      </c>
      <c r="D265">
        <v>5</v>
      </c>
      <c r="E265" s="1">
        <v>45009</v>
      </c>
      <c r="F265" s="1">
        <v>45009</v>
      </c>
      <c r="G265" s="2">
        <v>0.625</v>
      </c>
      <c r="H265" s="2">
        <v>0.77083333333333337</v>
      </c>
      <c r="I265" t="s">
        <v>419</v>
      </c>
      <c r="J265" t="s">
        <v>2061</v>
      </c>
      <c r="K265" t="s">
        <v>420</v>
      </c>
      <c r="M265" s="5" t="str">
        <f t="shared" si="4"/>
        <v/>
      </c>
      <c r="N265">
        <v>18</v>
      </c>
      <c r="O265" s="14">
        <v>34</v>
      </c>
    </row>
    <row r="266" spans="1:15" x14ac:dyDescent="0.35">
      <c r="A266" t="s">
        <v>649</v>
      </c>
      <c r="B266">
        <v>1</v>
      </c>
      <c r="C266" t="s">
        <v>650</v>
      </c>
      <c r="D266">
        <v>24</v>
      </c>
      <c r="E266" s="1">
        <v>44827</v>
      </c>
      <c r="F266" s="1">
        <v>45009</v>
      </c>
      <c r="G266" s="2">
        <v>0.69791666666666663</v>
      </c>
      <c r="H266" s="2">
        <v>0.76041666666666663</v>
      </c>
      <c r="I266" t="s">
        <v>466</v>
      </c>
      <c r="J266" t="s">
        <v>2061</v>
      </c>
      <c r="K266" t="s">
        <v>397</v>
      </c>
      <c r="M266" s="5" t="str">
        <f t="shared" si="4"/>
        <v/>
      </c>
      <c r="N266">
        <v>9</v>
      </c>
      <c r="O266" s="14">
        <v>138</v>
      </c>
    </row>
    <row r="267" spans="1:15" x14ac:dyDescent="0.35">
      <c r="A267" t="s">
        <v>651</v>
      </c>
      <c r="B267">
        <v>8</v>
      </c>
      <c r="C267" t="s">
        <v>652</v>
      </c>
      <c r="D267">
        <v>4</v>
      </c>
      <c r="E267" s="1">
        <v>45009</v>
      </c>
      <c r="F267" s="1">
        <v>45009</v>
      </c>
      <c r="G267" s="2">
        <v>0.375</v>
      </c>
      <c r="H267" s="2">
        <v>0.5</v>
      </c>
      <c r="I267" t="s">
        <v>219</v>
      </c>
      <c r="J267" t="s">
        <v>2061</v>
      </c>
      <c r="K267" t="s">
        <v>220</v>
      </c>
      <c r="M267" s="5" t="str">
        <f t="shared" si="4"/>
        <v/>
      </c>
      <c r="N267">
        <v>10</v>
      </c>
      <c r="O267" s="14">
        <v>29</v>
      </c>
    </row>
    <row r="268" spans="1:15" x14ac:dyDescent="0.35">
      <c r="A268" t="s">
        <v>653</v>
      </c>
      <c r="B268">
        <v>2</v>
      </c>
      <c r="C268" t="s">
        <v>654</v>
      </c>
      <c r="D268">
        <v>2</v>
      </c>
      <c r="E268" s="1">
        <v>45037</v>
      </c>
      <c r="F268" s="1">
        <v>45037</v>
      </c>
      <c r="G268" s="2">
        <v>0.625</v>
      </c>
      <c r="H268" s="2">
        <v>0.6875</v>
      </c>
      <c r="I268" t="s">
        <v>208</v>
      </c>
      <c r="J268" t="s">
        <v>2062</v>
      </c>
      <c r="K268" t="s">
        <v>655</v>
      </c>
      <c r="M268" s="5" t="str">
        <f t="shared" si="4"/>
        <v/>
      </c>
      <c r="N268">
        <v>100</v>
      </c>
      <c r="O268" s="14">
        <v>0</v>
      </c>
    </row>
    <row r="269" spans="1:15" x14ac:dyDescent="0.35">
      <c r="A269" t="s">
        <v>656</v>
      </c>
      <c r="B269">
        <v>15</v>
      </c>
      <c r="C269" t="s">
        <v>657</v>
      </c>
      <c r="D269">
        <v>8</v>
      </c>
      <c r="E269" s="1">
        <v>44995</v>
      </c>
      <c r="F269" s="1">
        <v>45009</v>
      </c>
      <c r="G269" s="2">
        <v>0.625</v>
      </c>
      <c r="H269" s="2">
        <v>0.70833333333333337</v>
      </c>
      <c r="I269" t="s">
        <v>329</v>
      </c>
      <c r="J269" t="s">
        <v>2061</v>
      </c>
      <c r="K269" t="s">
        <v>330</v>
      </c>
      <c r="M269" s="5" t="str">
        <f t="shared" si="4"/>
        <v/>
      </c>
      <c r="N269">
        <v>10</v>
      </c>
      <c r="O269" s="14">
        <v>34</v>
      </c>
    </row>
    <row r="270" spans="1:15" x14ac:dyDescent="0.35">
      <c r="A270" t="s">
        <v>658</v>
      </c>
      <c r="B270">
        <v>2</v>
      </c>
      <c r="C270" t="s">
        <v>659</v>
      </c>
      <c r="D270">
        <v>18</v>
      </c>
      <c r="E270" s="1">
        <v>44996</v>
      </c>
      <c r="F270" s="1">
        <v>45010</v>
      </c>
      <c r="G270" s="2">
        <v>0.375</v>
      </c>
      <c r="H270" s="2">
        <v>0.6875</v>
      </c>
      <c r="I270" t="s">
        <v>340</v>
      </c>
      <c r="J270" t="s">
        <v>2061</v>
      </c>
      <c r="K270" t="s">
        <v>660</v>
      </c>
      <c r="M270" s="5" t="str">
        <f t="shared" si="4"/>
        <v/>
      </c>
      <c r="N270">
        <v>18</v>
      </c>
      <c r="O270" s="14">
        <v>101</v>
      </c>
    </row>
    <row r="271" spans="1:15" x14ac:dyDescent="0.35">
      <c r="A271" t="s">
        <v>661</v>
      </c>
      <c r="B271">
        <v>15</v>
      </c>
      <c r="C271" t="s">
        <v>230</v>
      </c>
      <c r="D271">
        <v>9</v>
      </c>
      <c r="E271" s="1">
        <v>45010</v>
      </c>
      <c r="F271" s="1">
        <v>45010</v>
      </c>
      <c r="G271" s="2">
        <v>0.375</v>
      </c>
      <c r="H271" s="2">
        <v>0.66666666666666663</v>
      </c>
      <c r="I271" t="s">
        <v>231</v>
      </c>
      <c r="J271" t="s">
        <v>2061</v>
      </c>
      <c r="K271" t="s">
        <v>662</v>
      </c>
      <c r="M271" s="5" t="str">
        <f t="shared" si="4"/>
        <v/>
      </c>
      <c r="N271">
        <v>10</v>
      </c>
      <c r="O271" s="14">
        <v>53</v>
      </c>
    </row>
    <row r="272" spans="1:15" x14ac:dyDescent="0.35">
      <c r="A272" t="s">
        <v>663</v>
      </c>
      <c r="B272">
        <v>15</v>
      </c>
      <c r="C272" t="s">
        <v>664</v>
      </c>
      <c r="D272">
        <v>24</v>
      </c>
      <c r="E272" s="1">
        <v>44996</v>
      </c>
      <c r="F272" s="1">
        <v>45010</v>
      </c>
      <c r="G272" s="2">
        <v>0.375</v>
      </c>
      <c r="H272" s="2">
        <v>0.66666666666666663</v>
      </c>
      <c r="I272" t="s">
        <v>591</v>
      </c>
      <c r="J272" t="s">
        <v>2061</v>
      </c>
      <c r="K272" t="s">
        <v>665</v>
      </c>
      <c r="M272" s="5" t="str">
        <f t="shared" si="4"/>
        <v/>
      </c>
      <c r="N272">
        <v>8</v>
      </c>
      <c r="O272" s="14">
        <v>148</v>
      </c>
    </row>
    <row r="273" spans="1:15" x14ac:dyDescent="0.35">
      <c r="A273" t="s">
        <v>666</v>
      </c>
      <c r="B273">
        <v>13</v>
      </c>
      <c r="C273" t="s">
        <v>667</v>
      </c>
      <c r="D273">
        <v>6</v>
      </c>
      <c r="E273" s="1">
        <v>45010</v>
      </c>
      <c r="F273" s="1">
        <v>45010</v>
      </c>
      <c r="G273" s="2">
        <v>0.41666666666666669</v>
      </c>
      <c r="H273" s="2">
        <v>0.58333333333333337</v>
      </c>
      <c r="I273" t="s">
        <v>429</v>
      </c>
      <c r="J273" t="s">
        <v>2061</v>
      </c>
      <c r="K273" t="s">
        <v>668</v>
      </c>
      <c r="M273" s="5" t="str">
        <f t="shared" si="4"/>
        <v/>
      </c>
      <c r="N273">
        <v>14</v>
      </c>
      <c r="O273" s="14">
        <v>42</v>
      </c>
    </row>
    <row r="274" spans="1:15" x14ac:dyDescent="0.35">
      <c r="A274" t="s">
        <v>669</v>
      </c>
      <c r="B274">
        <v>2</v>
      </c>
      <c r="C274" t="s">
        <v>670</v>
      </c>
      <c r="D274">
        <v>20</v>
      </c>
      <c r="E274" s="1">
        <v>44984</v>
      </c>
      <c r="F274" s="1">
        <v>45012</v>
      </c>
      <c r="G274" s="2">
        <v>0.77083333333333337</v>
      </c>
      <c r="H274" s="2">
        <v>0.89583333333333337</v>
      </c>
      <c r="I274" t="s">
        <v>340</v>
      </c>
      <c r="J274" t="s">
        <v>2061</v>
      </c>
      <c r="K274" t="s">
        <v>671</v>
      </c>
      <c r="M274" s="5" t="str">
        <f t="shared" si="4"/>
        <v/>
      </c>
      <c r="N274">
        <v>14</v>
      </c>
      <c r="O274" s="14">
        <v>168</v>
      </c>
    </row>
    <row r="275" spans="1:15" x14ac:dyDescent="0.35">
      <c r="A275" t="s">
        <v>672</v>
      </c>
      <c r="B275">
        <v>1</v>
      </c>
      <c r="C275" t="s">
        <v>673</v>
      </c>
      <c r="D275">
        <v>40</v>
      </c>
      <c r="E275" s="1">
        <v>44837</v>
      </c>
      <c r="F275" s="1">
        <v>45012</v>
      </c>
      <c r="G275" s="2">
        <v>0.625</v>
      </c>
      <c r="H275" s="2">
        <v>0.6875</v>
      </c>
      <c r="I275" t="s">
        <v>403</v>
      </c>
      <c r="J275" t="s">
        <v>2061</v>
      </c>
      <c r="K275" t="s">
        <v>674</v>
      </c>
      <c r="M275" s="5" t="str">
        <f t="shared" si="4"/>
        <v/>
      </c>
      <c r="N275">
        <v>9</v>
      </c>
      <c r="O275" s="14">
        <v>231</v>
      </c>
    </row>
    <row r="276" spans="1:15" x14ac:dyDescent="0.35">
      <c r="A276" t="s">
        <v>675</v>
      </c>
      <c r="B276">
        <v>13</v>
      </c>
      <c r="C276" t="s">
        <v>676</v>
      </c>
      <c r="D276">
        <v>32</v>
      </c>
      <c r="E276" s="1">
        <v>44823</v>
      </c>
      <c r="F276" s="1">
        <v>45033</v>
      </c>
      <c r="G276" s="2">
        <v>0.77083333333333337</v>
      </c>
      <c r="H276" s="2">
        <v>0.8125</v>
      </c>
      <c r="I276" t="s">
        <v>677</v>
      </c>
      <c r="J276" t="s">
        <v>2062</v>
      </c>
      <c r="K276" t="s">
        <v>678</v>
      </c>
      <c r="M276" s="5" t="str">
        <f t="shared" si="4"/>
        <v/>
      </c>
      <c r="N276">
        <v>25</v>
      </c>
      <c r="O276" s="14">
        <v>117</v>
      </c>
    </row>
    <row r="277" spans="1:15" x14ac:dyDescent="0.35">
      <c r="A277" t="s">
        <v>679</v>
      </c>
      <c r="B277">
        <v>2</v>
      </c>
      <c r="C277" t="s">
        <v>680</v>
      </c>
      <c r="D277">
        <v>10</v>
      </c>
      <c r="E277" s="1">
        <v>44984</v>
      </c>
      <c r="F277" s="1">
        <v>45012</v>
      </c>
      <c r="G277" s="2">
        <v>0.35416666666666669</v>
      </c>
      <c r="H277" s="2">
        <v>0.41666666666666669</v>
      </c>
      <c r="I277" t="s">
        <v>272</v>
      </c>
      <c r="J277" t="s">
        <v>2062</v>
      </c>
      <c r="K277" t="s">
        <v>273</v>
      </c>
      <c r="M277" s="5" t="str">
        <f t="shared" si="4"/>
        <v/>
      </c>
      <c r="N277">
        <v>9</v>
      </c>
      <c r="O277" s="14">
        <v>45</v>
      </c>
    </row>
    <row r="278" spans="1:15" x14ac:dyDescent="0.35">
      <c r="A278" t="s">
        <v>681</v>
      </c>
      <c r="B278">
        <v>2</v>
      </c>
      <c r="C278" t="s">
        <v>682</v>
      </c>
      <c r="D278">
        <v>10</v>
      </c>
      <c r="E278" s="1">
        <v>44984</v>
      </c>
      <c r="F278" s="1">
        <v>45012</v>
      </c>
      <c r="G278" s="2">
        <v>0.42708333333333331</v>
      </c>
      <c r="H278" s="2">
        <v>0.48958333333333331</v>
      </c>
      <c r="I278" t="s">
        <v>272</v>
      </c>
      <c r="J278" t="s">
        <v>2062</v>
      </c>
      <c r="K278" t="s">
        <v>273</v>
      </c>
      <c r="M278" s="5" t="str">
        <f t="shared" si="4"/>
        <v/>
      </c>
      <c r="N278">
        <v>9</v>
      </c>
      <c r="O278" s="14">
        <v>45</v>
      </c>
    </row>
    <row r="279" spans="1:15" x14ac:dyDescent="0.35">
      <c r="A279" t="s">
        <v>683</v>
      </c>
      <c r="B279">
        <v>1</v>
      </c>
      <c r="C279" t="s">
        <v>684</v>
      </c>
      <c r="D279">
        <v>40</v>
      </c>
      <c r="E279" s="1">
        <v>44838</v>
      </c>
      <c r="F279" s="1">
        <v>45013</v>
      </c>
      <c r="G279" s="2">
        <v>0.69791666666666663</v>
      </c>
      <c r="H279" s="2">
        <v>0.76041666666666663</v>
      </c>
      <c r="I279" t="s">
        <v>494</v>
      </c>
      <c r="J279" t="s">
        <v>2061</v>
      </c>
      <c r="K279" t="s">
        <v>685</v>
      </c>
      <c r="M279" s="5" t="str">
        <f t="shared" si="4"/>
        <v/>
      </c>
      <c r="N279">
        <v>9</v>
      </c>
      <c r="O279" s="14">
        <v>226</v>
      </c>
    </row>
    <row r="280" spans="1:15" x14ac:dyDescent="0.35">
      <c r="A280" t="s">
        <v>686</v>
      </c>
      <c r="B280">
        <v>1</v>
      </c>
      <c r="C280" t="s">
        <v>687</v>
      </c>
      <c r="D280">
        <v>40</v>
      </c>
      <c r="E280" s="1">
        <v>44845</v>
      </c>
      <c r="F280" s="1">
        <v>45013</v>
      </c>
      <c r="G280" s="2">
        <v>0.77083333333333337</v>
      </c>
      <c r="H280" s="2">
        <v>0.83333333333333337</v>
      </c>
      <c r="I280" t="s">
        <v>688</v>
      </c>
      <c r="J280" t="s">
        <v>2062</v>
      </c>
      <c r="K280" t="s">
        <v>689</v>
      </c>
      <c r="M280" s="5" t="str">
        <f t="shared" si="4"/>
        <v/>
      </c>
      <c r="N280">
        <v>9</v>
      </c>
      <c r="O280" s="14">
        <v>226</v>
      </c>
    </row>
    <row r="281" spans="1:15" x14ac:dyDescent="0.35">
      <c r="A281" t="s">
        <v>690</v>
      </c>
      <c r="B281">
        <v>8</v>
      </c>
      <c r="C281" t="s">
        <v>691</v>
      </c>
      <c r="D281">
        <v>15</v>
      </c>
      <c r="E281" s="1">
        <v>44992</v>
      </c>
      <c r="F281" s="1">
        <v>45013</v>
      </c>
      <c r="G281" s="2">
        <v>0.375</v>
      </c>
      <c r="H281" s="2">
        <v>0.48958333333333331</v>
      </c>
      <c r="I281" t="s">
        <v>436</v>
      </c>
      <c r="J281" t="s">
        <v>2061</v>
      </c>
      <c r="K281" t="s">
        <v>437</v>
      </c>
      <c r="M281" s="5" t="str">
        <f t="shared" si="4"/>
        <v/>
      </c>
      <c r="N281">
        <v>9</v>
      </c>
      <c r="O281" s="14">
        <v>121</v>
      </c>
    </row>
    <row r="282" spans="1:15" x14ac:dyDescent="0.35">
      <c r="A282" t="s">
        <v>692</v>
      </c>
      <c r="B282">
        <v>1</v>
      </c>
      <c r="C282" t="s">
        <v>603</v>
      </c>
      <c r="D282">
        <v>40</v>
      </c>
      <c r="E282" s="1">
        <v>44831</v>
      </c>
      <c r="F282" s="1">
        <v>45013</v>
      </c>
      <c r="G282" s="2">
        <v>0.42708333333333331</v>
      </c>
      <c r="H282" s="2">
        <v>0.48958333333333331</v>
      </c>
      <c r="I282" t="s">
        <v>583</v>
      </c>
      <c r="J282" t="s">
        <v>2061</v>
      </c>
      <c r="K282" t="s">
        <v>568</v>
      </c>
      <c r="M282" s="5" t="str">
        <f t="shared" si="4"/>
        <v/>
      </c>
      <c r="N282">
        <v>9</v>
      </c>
      <c r="O282" s="14">
        <v>231</v>
      </c>
    </row>
    <row r="283" spans="1:15" x14ac:dyDescent="0.35">
      <c r="A283" t="s">
        <v>693</v>
      </c>
      <c r="B283">
        <v>13</v>
      </c>
      <c r="C283" t="s">
        <v>694</v>
      </c>
      <c r="D283">
        <v>14</v>
      </c>
      <c r="E283" s="1">
        <v>44943</v>
      </c>
      <c r="F283" s="1">
        <v>45013</v>
      </c>
      <c r="G283" s="2">
        <v>0.44791666666666669</v>
      </c>
      <c r="H283" s="2">
        <v>0.48958333333333331</v>
      </c>
      <c r="I283" t="s">
        <v>243</v>
      </c>
      <c r="J283" t="s">
        <v>2061</v>
      </c>
      <c r="K283" t="s">
        <v>695</v>
      </c>
      <c r="M283" s="5" t="str">
        <f t="shared" si="4"/>
        <v/>
      </c>
      <c r="N283">
        <v>16</v>
      </c>
      <c r="O283" s="14">
        <v>77</v>
      </c>
    </row>
    <row r="284" spans="1:15" x14ac:dyDescent="0.35">
      <c r="A284" t="s">
        <v>696</v>
      </c>
      <c r="C284" t="s">
        <v>697</v>
      </c>
      <c r="D284">
        <v>8</v>
      </c>
      <c r="E284" s="1">
        <v>45012</v>
      </c>
      <c r="F284" s="1">
        <v>45013</v>
      </c>
      <c r="G284" s="2">
        <v>0.70833333333333337</v>
      </c>
      <c r="H284" s="2">
        <v>0.83333333333333337</v>
      </c>
      <c r="I284" t="s">
        <v>219</v>
      </c>
      <c r="J284" t="s">
        <v>2061</v>
      </c>
      <c r="K284" t="s">
        <v>622</v>
      </c>
      <c r="M284" s="5" t="str">
        <f t="shared" si="4"/>
        <v/>
      </c>
      <c r="N284">
        <v>9</v>
      </c>
      <c r="O284" s="14">
        <v>56</v>
      </c>
    </row>
    <row r="285" spans="1:15" x14ac:dyDescent="0.35">
      <c r="A285" t="s">
        <v>698</v>
      </c>
      <c r="B285">
        <v>13</v>
      </c>
      <c r="C285" t="s">
        <v>699</v>
      </c>
      <c r="D285">
        <v>6</v>
      </c>
      <c r="E285" s="1">
        <v>44992</v>
      </c>
      <c r="F285" s="1">
        <v>45013</v>
      </c>
      <c r="G285" s="2">
        <v>0.71875</v>
      </c>
      <c r="H285" s="2">
        <v>0.76041666666666663</v>
      </c>
      <c r="I285" t="s">
        <v>700</v>
      </c>
      <c r="J285" t="s">
        <v>2062</v>
      </c>
      <c r="K285" t="s">
        <v>701</v>
      </c>
      <c r="M285" s="5" t="str">
        <f t="shared" si="4"/>
        <v/>
      </c>
      <c r="N285">
        <v>10</v>
      </c>
      <c r="O285" s="14">
        <v>45</v>
      </c>
    </row>
    <row r="286" spans="1:15" x14ac:dyDescent="0.35">
      <c r="A286" t="s">
        <v>702</v>
      </c>
      <c r="B286">
        <v>13</v>
      </c>
      <c r="C286" t="s">
        <v>703</v>
      </c>
      <c r="D286">
        <v>20</v>
      </c>
      <c r="E286" s="1">
        <v>44943</v>
      </c>
      <c r="F286" s="1">
        <v>45013</v>
      </c>
      <c r="G286" s="2">
        <v>0.375</v>
      </c>
      <c r="H286" s="2">
        <v>0.4375</v>
      </c>
      <c r="I286" t="s">
        <v>243</v>
      </c>
      <c r="J286" t="s">
        <v>2061</v>
      </c>
      <c r="K286" t="s">
        <v>695</v>
      </c>
      <c r="M286" s="5" t="str">
        <f t="shared" si="4"/>
        <v/>
      </c>
      <c r="N286">
        <v>18</v>
      </c>
      <c r="O286" s="14">
        <v>116</v>
      </c>
    </row>
    <row r="287" spans="1:15" x14ac:dyDescent="0.35">
      <c r="A287" t="s">
        <v>704</v>
      </c>
      <c r="B287">
        <v>13</v>
      </c>
      <c r="C287" t="s">
        <v>705</v>
      </c>
      <c r="D287">
        <v>14</v>
      </c>
      <c r="E287" s="1">
        <v>44944</v>
      </c>
      <c r="F287" s="1">
        <v>45014</v>
      </c>
      <c r="G287" s="2">
        <v>0.75</v>
      </c>
      <c r="H287" s="2">
        <v>0.79166666666666663</v>
      </c>
      <c r="I287" t="s">
        <v>486</v>
      </c>
      <c r="J287" t="s">
        <v>2062</v>
      </c>
      <c r="K287" t="s">
        <v>706</v>
      </c>
      <c r="M287" s="5" t="str">
        <f t="shared" si="4"/>
        <v/>
      </c>
      <c r="N287">
        <v>18</v>
      </c>
      <c r="O287" s="14">
        <v>61</v>
      </c>
    </row>
    <row r="288" spans="1:15" x14ac:dyDescent="0.35">
      <c r="A288" t="s">
        <v>707</v>
      </c>
      <c r="C288" t="s">
        <v>314</v>
      </c>
      <c r="D288">
        <v>4</v>
      </c>
      <c r="E288" s="1">
        <v>45014</v>
      </c>
      <c r="F288" s="1">
        <v>45014</v>
      </c>
      <c r="G288" s="2">
        <v>0.75</v>
      </c>
      <c r="H288" s="2">
        <v>0.875</v>
      </c>
      <c r="I288" t="s">
        <v>180</v>
      </c>
      <c r="J288" t="s">
        <v>2061</v>
      </c>
      <c r="K288" t="s">
        <v>315</v>
      </c>
      <c r="M288" s="5" t="str">
        <f t="shared" si="4"/>
        <v/>
      </c>
      <c r="N288">
        <v>25</v>
      </c>
      <c r="O288" s="14">
        <v>0</v>
      </c>
    </row>
    <row r="289" spans="1:15" x14ac:dyDescent="0.35">
      <c r="A289" t="s">
        <v>708</v>
      </c>
      <c r="B289">
        <v>1</v>
      </c>
      <c r="C289" t="s">
        <v>709</v>
      </c>
      <c r="D289">
        <v>40</v>
      </c>
      <c r="E289" s="1">
        <v>44839</v>
      </c>
      <c r="F289" s="1">
        <v>45014</v>
      </c>
      <c r="G289" s="2">
        <v>0.69791666666666663</v>
      </c>
      <c r="H289" s="2">
        <v>0.76041666666666663</v>
      </c>
      <c r="I289" t="s">
        <v>466</v>
      </c>
      <c r="J289" t="s">
        <v>2061</v>
      </c>
      <c r="K289" t="s">
        <v>574</v>
      </c>
      <c r="M289" s="5" t="str">
        <f t="shared" si="4"/>
        <v/>
      </c>
      <c r="N289">
        <v>9</v>
      </c>
      <c r="O289" s="14">
        <v>231</v>
      </c>
    </row>
    <row r="290" spans="1:15" x14ac:dyDescent="0.35">
      <c r="A290" t="s">
        <v>710</v>
      </c>
      <c r="B290">
        <v>13</v>
      </c>
      <c r="C290" t="s">
        <v>711</v>
      </c>
      <c r="D290">
        <v>8</v>
      </c>
      <c r="E290" s="1">
        <v>45008</v>
      </c>
      <c r="F290" s="1">
        <v>45014</v>
      </c>
      <c r="G290" s="2">
        <v>0.75</v>
      </c>
      <c r="H290" s="2">
        <v>0.875</v>
      </c>
      <c r="I290" t="s">
        <v>298</v>
      </c>
      <c r="J290" t="s">
        <v>2061</v>
      </c>
      <c r="K290" t="s">
        <v>588</v>
      </c>
      <c r="M290" s="5" t="str">
        <f t="shared" si="4"/>
        <v/>
      </c>
      <c r="N290">
        <v>15</v>
      </c>
      <c r="O290" s="14">
        <v>46</v>
      </c>
    </row>
    <row r="291" spans="1:15" x14ac:dyDescent="0.35">
      <c r="A291" t="s">
        <v>712</v>
      </c>
      <c r="B291">
        <v>1</v>
      </c>
      <c r="C291" t="s">
        <v>713</v>
      </c>
      <c r="D291">
        <v>40</v>
      </c>
      <c r="E291" s="1">
        <v>44846</v>
      </c>
      <c r="F291" s="1">
        <v>45014</v>
      </c>
      <c r="G291" s="2">
        <v>0.69791666666666663</v>
      </c>
      <c r="H291" s="2">
        <v>0.76041666666666663</v>
      </c>
      <c r="I291" t="s">
        <v>444</v>
      </c>
      <c r="J291" t="s">
        <v>2062</v>
      </c>
      <c r="K291" t="s">
        <v>714</v>
      </c>
      <c r="M291" s="5" t="str">
        <f t="shared" si="4"/>
        <v/>
      </c>
      <c r="N291">
        <v>9</v>
      </c>
      <c r="O291" s="14">
        <v>212</v>
      </c>
    </row>
    <row r="292" spans="1:15" x14ac:dyDescent="0.35">
      <c r="A292" t="s">
        <v>715</v>
      </c>
      <c r="B292">
        <v>1</v>
      </c>
      <c r="C292" t="s">
        <v>716</v>
      </c>
      <c r="D292">
        <v>40</v>
      </c>
      <c r="E292" s="1">
        <v>44846</v>
      </c>
      <c r="F292" s="1">
        <v>45014</v>
      </c>
      <c r="G292" s="2">
        <v>0.77083333333333337</v>
      </c>
      <c r="H292" s="2">
        <v>0.83333333333333337</v>
      </c>
      <c r="I292" t="s">
        <v>444</v>
      </c>
      <c r="J292" t="s">
        <v>2062</v>
      </c>
      <c r="K292" t="s">
        <v>714</v>
      </c>
      <c r="M292" s="5" t="str">
        <f t="shared" si="4"/>
        <v/>
      </c>
      <c r="N292">
        <v>9</v>
      </c>
      <c r="O292" s="14">
        <v>212</v>
      </c>
    </row>
    <row r="293" spans="1:15" x14ac:dyDescent="0.35">
      <c r="A293" t="s">
        <v>717</v>
      </c>
      <c r="B293">
        <v>15</v>
      </c>
      <c r="C293" t="s">
        <v>718</v>
      </c>
      <c r="D293">
        <v>40</v>
      </c>
      <c r="E293" s="1">
        <v>44937</v>
      </c>
      <c r="F293" s="1">
        <v>45014</v>
      </c>
      <c r="G293" s="2">
        <v>0.77083333333333337</v>
      </c>
      <c r="H293" s="2">
        <v>0.89583333333333337</v>
      </c>
      <c r="I293" t="s">
        <v>591</v>
      </c>
      <c r="J293" t="s">
        <v>2061</v>
      </c>
      <c r="K293" t="s">
        <v>665</v>
      </c>
      <c r="M293" s="5" t="str">
        <f t="shared" si="4"/>
        <v/>
      </c>
      <c r="N293">
        <v>10</v>
      </c>
      <c r="O293" s="14">
        <v>176</v>
      </c>
    </row>
    <row r="294" spans="1:15" x14ac:dyDescent="0.35">
      <c r="A294" t="s">
        <v>719</v>
      </c>
      <c r="B294">
        <v>13</v>
      </c>
      <c r="C294" t="s">
        <v>720</v>
      </c>
      <c r="D294">
        <v>14</v>
      </c>
      <c r="E294" s="1">
        <v>44937</v>
      </c>
      <c r="F294" s="1">
        <v>45014</v>
      </c>
      <c r="G294" s="2">
        <v>0.80208333333333337</v>
      </c>
      <c r="H294" s="2">
        <v>0.84375</v>
      </c>
      <c r="I294" t="s">
        <v>721</v>
      </c>
      <c r="J294" t="s">
        <v>2062</v>
      </c>
      <c r="K294" t="s">
        <v>722</v>
      </c>
      <c r="M294" s="5" t="str">
        <f t="shared" si="4"/>
        <v/>
      </c>
      <c r="N294">
        <v>18</v>
      </c>
      <c r="O294" s="14">
        <v>80</v>
      </c>
    </row>
    <row r="295" spans="1:15" x14ac:dyDescent="0.35">
      <c r="A295" t="s">
        <v>723</v>
      </c>
      <c r="B295">
        <v>2</v>
      </c>
      <c r="C295" t="s">
        <v>724</v>
      </c>
      <c r="D295">
        <v>4</v>
      </c>
      <c r="E295" s="1">
        <v>45014</v>
      </c>
      <c r="F295" s="1">
        <v>45014</v>
      </c>
      <c r="G295" s="2">
        <v>0.77083333333333337</v>
      </c>
      <c r="H295" s="2">
        <v>0.89583333333333337</v>
      </c>
      <c r="I295" t="s">
        <v>340</v>
      </c>
      <c r="J295" t="s">
        <v>2061</v>
      </c>
      <c r="K295" t="s">
        <v>725</v>
      </c>
      <c r="M295" s="5" t="str">
        <f t="shared" si="4"/>
        <v/>
      </c>
      <c r="N295">
        <v>15</v>
      </c>
      <c r="O295" s="14">
        <v>23</v>
      </c>
    </row>
    <row r="296" spans="1:15" x14ac:dyDescent="0.35">
      <c r="A296" t="s">
        <v>726</v>
      </c>
      <c r="B296">
        <v>13</v>
      </c>
      <c r="C296" t="s">
        <v>727</v>
      </c>
      <c r="D296">
        <v>20</v>
      </c>
      <c r="E296" s="1">
        <v>44937</v>
      </c>
      <c r="F296" s="1">
        <v>45007</v>
      </c>
      <c r="G296" s="2">
        <v>0.75</v>
      </c>
      <c r="H296" s="2">
        <v>0.8125</v>
      </c>
      <c r="I296" t="s">
        <v>728</v>
      </c>
      <c r="J296" t="s">
        <v>2062</v>
      </c>
      <c r="K296" t="s">
        <v>729</v>
      </c>
      <c r="M296" s="5" t="str">
        <f t="shared" si="4"/>
        <v/>
      </c>
      <c r="N296">
        <v>15</v>
      </c>
      <c r="O296" s="14">
        <v>102</v>
      </c>
    </row>
    <row r="297" spans="1:15" x14ac:dyDescent="0.35">
      <c r="A297" t="s">
        <v>730</v>
      </c>
      <c r="B297">
        <v>13</v>
      </c>
      <c r="C297" t="s">
        <v>731</v>
      </c>
      <c r="D297">
        <v>4</v>
      </c>
      <c r="E297" s="1">
        <v>45015</v>
      </c>
      <c r="F297" s="1">
        <v>45015</v>
      </c>
      <c r="G297" s="2">
        <v>0.58333333333333337</v>
      </c>
      <c r="H297" s="2">
        <v>0.70833333333333337</v>
      </c>
      <c r="I297" t="s">
        <v>298</v>
      </c>
      <c r="J297" t="s">
        <v>2061</v>
      </c>
      <c r="K297" t="s">
        <v>732</v>
      </c>
      <c r="M297" s="5" t="str">
        <f t="shared" si="4"/>
        <v/>
      </c>
      <c r="N297">
        <v>6</v>
      </c>
      <c r="O297" s="14">
        <v>23</v>
      </c>
    </row>
    <row r="298" spans="1:15" x14ac:dyDescent="0.35">
      <c r="A298" t="s">
        <v>733</v>
      </c>
      <c r="B298">
        <v>13</v>
      </c>
      <c r="C298" t="s">
        <v>734</v>
      </c>
      <c r="D298">
        <v>5</v>
      </c>
      <c r="E298" s="1">
        <v>45015</v>
      </c>
      <c r="F298" s="1">
        <v>45015</v>
      </c>
      <c r="G298" s="2">
        <v>0.72916666666666663</v>
      </c>
      <c r="H298" s="2">
        <v>0.875</v>
      </c>
      <c r="I298" t="s">
        <v>298</v>
      </c>
      <c r="J298" t="s">
        <v>2061</v>
      </c>
      <c r="K298" t="s">
        <v>312</v>
      </c>
      <c r="M298" s="5" t="str">
        <f t="shared" si="4"/>
        <v/>
      </c>
      <c r="N298">
        <v>15</v>
      </c>
      <c r="O298" s="14">
        <v>26</v>
      </c>
    </row>
    <row r="299" spans="1:15" x14ac:dyDescent="0.35">
      <c r="A299" t="s">
        <v>735</v>
      </c>
      <c r="B299">
        <v>14</v>
      </c>
      <c r="C299" t="s">
        <v>736</v>
      </c>
      <c r="D299">
        <v>4</v>
      </c>
      <c r="E299" s="1">
        <v>45015</v>
      </c>
      <c r="F299" s="1">
        <v>45015</v>
      </c>
      <c r="G299" s="2">
        <v>0.70833333333333337</v>
      </c>
      <c r="H299" s="2">
        <v>0.83333333333333337</v>
      </c>
      <c r="I299" t="s">
        <v>385</v>
      </c>
      <c r="J299" t="s">
        <v>2061</v>
      </c>
      <c r="K299" t="s">
        <v>737</v>
      </c>
      <c r="M299" s="5" t="str">
        <f t="shared" si="4"/>
        <v/>
      </c>
      <c r="N299">
        <v>9</v>
      </c>
      <c r="O299" s="14">
        <v>21</v>
      </c>
    </row>
    <row r="300" spans="1:15" x14ac:dyDescent="0.35">
      <c r="A300" t="s">
        <v>738</v>
      </c>
      <c r="B300">
        <v>1</v>
      </c>
      <c r="C300" t="s">
        <v>739</v>
      </c>
      <c r="D300">
        <v>40</v>
      </c>
      <c r="E300" s="1">
        <v>44833</v>
      </c>
      <c r="F300" s="1">
        <v>45015</v>
      </c>
      <c r="G300" s="2">
        <v>0.77083333333333337</v>
      </c>
      <c r="H300" s="2">
        <v>0.83333333333333337</v>
      </c>
      <c r="I300" t="s">
        <v>629</v>
      </c>
      <c r="J300" t="s">
        <v>2062</v>
      </c>
      <c r="K300" t="s">
        <v>475</v>
      </c>
      <c r="M300" s="5" t="str">
        <f t="shared" si="4"/>
        <v/>
      </c>
      <c r="N300">
        <v>9</v>
      </c>
      <c r="O300" s="14">
        <v>231</v>
      </c>
    </row>
    <row r="301" spans="1:15" x14ac:dyDescent="0.35">
      <c r="A301" t="s">
        <v>740</v>
      </c>
      <c r="B301">
        <v>1</v>
      </c>
      <c r="C301" t="s">
        <v>603</v>
      </c>
      <c r="D301">
        <v>40</v>
      </c>
      <c r="E301" s="1">
        <v>44833</v>
      </c>
      <c r="F301" s="1">
        <v>45015</v>
      </c>
      <c r="G301" s="2">
        <v>0.42708333333333331</v>
      </c>
      <c r="H301" s="2">
        <v>0.48958333333333331</v>
      </c>
      <c r="I301" t="s">
        <v>466</v>
      </c>
      <c r="J301" t="s">
        <v>2061</v>
      </c>
      <c r="K301" t="s">
        <v>568</v>
      </c>
      <c r="M301" s="5" t="str">
        <f t="shared" si="4"/>
        <v/>
      </c>
      <c r="N301">
        <v>9</v>
      </c>
      <c r="O301" s="14">
        <v>231</v>
      </c>
    </row>
    <row r="302" spans="1:15" x14ac:dyDescent="0.35">
      <c r="A302" t="s">
        <v>741</v>
      </c>
      <c r="B302">
        <v>1</v>
      </c>
      <c r="C302" t="s">
        <v>742</v>
      </c>
      <c r="D302">
        <v>40</v>
      </c>
      <c r="E302" s="1">
        <v>44840</v>
      </c>
      <c r="F302" s="1">
        <v>45015</v>
      </c>
      <c r="G302" s="2">
        <v>0.69791666666666663</v>
      </c>
      <c r="H302" s="2">
        <v>0.76041666666666663</v>
      </c>
      <c r="I302" t="s">
        <v>448</v>
      </c>
      <c r="J302" t="s">
        <v>2061</v>
      </c>
      <c r="K302" t="s">
        <v>604</v>
      </c>
      <c r="M302" s="5" t="str">
        <f t="shared" si="4"/>
        <v/>
      </c>
      <c r="N302">
        <v>9</v>
      </c>
      <c r="O302" s="14">
        <v>231</v>
      </c>
    </row>
    <row r="303" spans="1:15" x14ac:dyDescent="0.35">
      <c r="A303" t="s">
        <v>743</v>
      </c>
      <c r="B303">
        <v>15</v>
      </c>
      <c r="C303" t="s">
        <v>718</v>
      </c>
      <c r="D303">
        <v>40</v>
      </c>
      <c r="E303" s="1">
        <v>44938</v>
      </c>
      <c r="F303" s="1">
        <v>45015</v>
      </c>
      <c r="G303" s="2">
        <v>0.375</v>
      </c>
      <c r="H303" s="2">
        <v>0.5</v>
      </c>
      <c r="I303" t="s">
        <v>591</v>
      </c>
      <c r="J303" t="s">
        <v>2061</v>
      </c>
      <c r="K303" t="s">
        <v>665</v>
      </c>
      <c r="M303" s="5" t="str">
        <f t="shared" si="4"/>
        <v/>
      </c>
      <c r="N303">
        <v>10</v>
      </c>
      <c r="O303" s="14">
        <v>176</v>
      </c>
    </row>
    <row r="304" spans="1:15" x14ac:dyDescent="0.35">
      <c r="A304" t="s">
        <v>744</v>
      </c>
      <c r="B304">
        <v>13</v>
      </c>
      <c r="C304" t="s">
        <v>745</v>
      </c>
      <c r="D304">
        <v>20</v>
      </c>
      <c r="E304" s="1">
        <v>44945</v>
      </c>
      <c r="F304" s="1">
        <v>45015</v>
      </c>
      <c r="G304" s="2">
        <v>0.83333333333333337</v>
      </c>
      <c r="H304" s="2">
        <v>0.89583333333333337</v>
      </c>
      <c r="I304" t="s">
        <v>317</v>
      </c>
      <c r="J304" t="s">
        <v>2061</v>
      </c>
      <c r="K304" t="s">
        <v>746</v>
      </c>
      <c r="M304" s="5" t="str">
        <f t="shared" si="4"/>
        <v/>
      </c>
      <c r="N304">
        <v>15</v>
      </c>
      <c r="O304" s="14">
        <v>102</v>
      </c>
    </row>
    <row r="305" spans="1:15" x14ac:dyDescent="0.35">
      <c r="A305" t="s">
        <v>747</v>
      </c>
      <c r="B305">
        <v>1</v>
      </c>
      <c r="C305" t="s">
        <v>748</v>
      </c>
      <c r="D305">
        <v>36</v>
      </c>
      <c r="E305" s="1">
        <v>44841</v>
      </c>
      <c r="F305" s="1">
        <v>45016</v>
      </c>
      <c r="G305" s="2">
        <v>0.625</v>
      </c>
      <c r="H305" s="2">
        <v>0.71875</v>
      </c>
      <c r="I305" t="s">
        <v>494</v>
      </c>
      <c r="J305" t="s">
        <v>2061</v>
      </c>
      <c r="K305" t="s">
        <v>685</v>
      </c>
      <c r="M305" s="5" t="str">
        <f t="shared" si="4"/>
        <v/>
      </c>
      <c r="N305">
        <v>15</v>
      </c>
      <c r="O305" s="14">
        <v>122</v>
      </c>
    </row>
    <row r="306" spans="1:15" x14ac:dyDescent="0.35">
      <c r="A306" t="s">
        <v>749</v>
      </c>
      <c r="B306">
        <v>13</v>
      </c>
      <c r="C306" t="s">
        <v>222</v>
      </c>
      <c r="D306">
        <v>10</v>
      </c>
      <c r="E306" s="1">
        <v>45009</v>
      </c>
      <c r="F306" s="1">
        <v>45016</v>
      </c>
      <c r="G306" s="2">
        <v>0.66666666666666663</v>
      </c>
      <c r="H306" s="2">
        <v>0.8125</v>
      </c>
      <c r="I306" t="s">
        <v>298</v>
      </c>
      <c r="J306" t="s">
        <v>2061</v>
      </c>
      <c r="K306" t="s">
        <v>224</v>
      </c>
      <c r="M306" s="5" t="str">
        <f t="shared" si="4"/>
        <v/>
      </c>
      <c r="N306">
        <v>15</v>
      </c>
      <c r="O306" s="14">
        <v>53</v>
      </c>
    </row>
    <row r="307" spans="1:15" x14ac:dyDescent="0.35">
      <c r="A307" t="s">
        <v>750</v>
      </c>
      <c r="B307">
        <v>7</v>
      </c>
      <c r="C307" t="s">
        <v>751</v>
      </c>
      <c r="D307">
        <v>7</v>
      </c>
      <c r="E307" s="1">
        <v>45016</v>
      </c>
      <c r="F307" s="1">
        <v>45016</v>
      </c>
      <c r="G307" s="2">
        <v>0.66666666666666663</v>
      </c>
      <c r="H307" s="2">
        <v>0.875</v>
      </c>
      <c r="I307" t="s">
        <v>219</v>
      </c>
      <c r="J307" t="s">
        <v>2061</v>
      </c>
      <c r="K307" t="s">
        <v>752</v>
      </c>
      <c r="M307" s="5" t="str">
        <f t="shared" si="4"/>
        <v/>
      </c>
      <c r="N307">
        <v>12</v>
      </c>
      <c r="O307" s="14">
        <v>47</v>
      </c>
    </row>
    <row r="308" spans="1:15" x14ac:dyDescent="0.35">
      <c r="A308" t="s">
        <v>753</v>
      </c>
      <c r="B308">
        <v>15</v>
      </c>
      <c r="C308" t="s">
        <v>754</v>
      </c>
      <c r="D308">
        <v>16</v>
      </c>
      <c r="E308" s="1">
        <v>44995</v>
      </c>
      <c r="F308" s="1">
        <v>45016</v>
      </c>
      <c r="G308" s="2">
        <v>0.75</v>
      </c>
      <c r="H308" s="2">
        <v>0.875</v>
      </c>
      <c r="I308" t="s">
        <v>591</v>
      </c>
      <c r="J308" t="s">
        <v>2061</v>
      </c>
      <c r="K308" t="s">
        <v>665</v>
      </c>
      <c r="M308" s="5" t="str">
        <f t="shared" si="4"/>
        <v/>
      </c>
      <c r="N308">
        <v>9</v>
      </c>
      <c r="O308" s="14">
        <v>82</v>
      </c>
    </row>
    <row r="309" spans="1:15" x14ac:dyDescent="0.35">
      <c r="A309" t="s">
        <v>755</v>
      </c>
      <c r="B309">
        <v>8</v>
      </c>
      <c r="C309" t="s">
        <v>756</v>
      </c>
      <c r="D309">
        <v>4</v>
      </c>
      <c r="E309" s="1">
        <v>45012</v>
      </c>
      <c r="F309" s="1">
        <v>45012</v>
      </c>
      <c r="G309" s="2">
        <v>0.375</v>
      </c>
      <c r="H309" s="2">
        <v>0.5</v>
      </c>
      <c r="I309" t="s">
        <v>215</v>
      </c>
      <c r="J309" t="s">
        <v>2061</v>
      </c>
      <c r="K309" t="s">
        <v>216</v>
      </c>
      <c r="M309" s="5" t="str">
        <f t="shared" si="4"/>
        <v/>
      </c>
      <c r="N309">
        <v>10</v>
      </c>
      <c r="O309" s="14">
        <v>29</v>
      </c>
    </row>
    <row r="310" spans="1:15" x14ac:dyDescent="0.35">
      <c r="A310" t="s">
        <v>757</v>
      </c>
      <c r="B310">
        <v>8</v>
      </c>
      <c r="C310" t="s">
        <v>758</v>
      </c>
      <c r="D310">
        <v>14</v>
      </c>
      <c r="E310" s="1">
        <v>44988</v>
      </c>
      <c r="F310" s="1">
        <v>45016</v>
      </c>
      <c r="G310" s="2">
        <v>0.41666666666666669</v>
      </c>
      <c r="H310" s="2">
        <v>0.5</v>
      </c>
      <c r="I310" t="s">
        <v>436</v>
      </c>
      <c r="J310" t="s">
        <v>2061</v>
      </c>
      <c r="K310" t="s">
        <v>437</v>
      </c>
      <c r="M310" s="5" t="str">
        <f t="shared" si="4"/>
        <v/>
      </c>
      <c r="N310">
        <v>12</v>
      </c>
      <c r="O310" s="14">
        <v>78</v>
      </c>
    </row>
    <row r="311" spans="1:15" x14ac:dyDescent="0.35">
      <c r="A311" t="s">
        <v>759</v>
      </c>
      <c r="C311" t="s">
        <v>760</v>
      </c>
      <c r="D311">
        <v>4</v>
      </c>
      <c r="E311" s="1">
        <v>45019</v>
      </c>
      <c r="F311" s="1">
        <v>45019</v>
      </c>
      <c r="G311" s="2">
        <v>0.39583333333333331</v>
      </c>
      <c r="H311" s="2">
        <v>0.52083333333333337</v>
      </c>
      <c r="I311" t="s">
        <v>298</v>
      </c>
      <c r="J311" t="s">
        <v>2061</v>
      </c>
      <c r="K311" t="s">
        <v>761</v>
      </c>
      <c r="M311" s="5" t="str">
        <f t="shared" si="4"/>
        <v/>
      </c>
      <c r="N311">
        <v>12</v>
      </c>
      <c r="O311" s="14">
        <v>12</v>
      </c>
    </row>
    <row r="312" spans="1:15" x14ac:dyDescent="0.35">
      <c r="A312" t="s">
        <v>762</v>
      </c>
      <c r="C312" t="s">
        <v>763</v>
      </c>
      <c r="D312">
        <v>4</v>
      </c>
      <c r="E312" s="1">
        <v>45019</v>
      </c>
      <c r="F312" s="1">
        <v>45019</v>
      </c>
      <c r="G312" s="2">
        <v>0.375</v>
      </c>
      <c r="H312" s="2">
        <v>0.47916666666666669</v>
      </c>
      <c r="I312" t="s">
        <v>227</v>
      </c>
      <c r="J312" t="s">
        <v>2061</v>
      </c>
      <c r="K312" t="s">
        <v>283</v>
      </c>
      <c r="M312" s="5" t="str">
        <f t="shared" si="4"/>
        <v/>
      </c>
      <c r="N312">
        <v>12</v>
      </c>
      <c r="O312" s="14">
        <v>14</v>
      </c>
    </row>
    <row r="313" spans="1:15" x14ac:dyDescent="0.35">
      <c r="A313" t="s">
        <v>764</v>
      </c>
      <c r="C313" t="s">
        <v>765</v>
      </c>
      <c r="D313">
        <v>4</v>
      </c>
      <c r="E313" s="1">
        <v>45020</v>
      </c>
      <c r="F313" s="1">
        <v>45020</v>
      </c>
      <c r="G313" s="2">
        <v>0.39583333333333331</v>
      </c>
      <c r="H313" s="2">
        <v>0.52083333333333337</v>
      </c>
      <c r="I313" t="s">
        <v>298</v>
      </c>
      <c r="J313" t="s">
        <v>2061</v>
      </c>
      <c r="K313" t="s">
        <v>761</v>
      </c>
      <c r="M313" s="5" t="str">
        <f t="shared" si="4"/>
        <v/>
      </c>
      <c r="N313">
        <v>12</v>
      </c>
      <c r="O313" s="14">
        <v>12</v>
      </c>
    </row>
    <row r="314" spans="1:15" x14ac:dyDescent="0.35">
      <c r="A314" t="s">
        <v>766</v>
      </c>
      <c r="C314" t="s">
        <v>767</v>
      </c>
      <c r="D314">
        <v>4</v>
      </c>
      <c r="E314" s="1">
        <v>45020</v>
      </c>
      <c r="F314" s="1">
        <v>45020</v>
      </c>
      <c r="G314" s="2">
        <v>0.375</v>
      </c>
      <c r="H314" s="2">
        <v>0.47916666666666669</v>
      </c>
      <c r="I314" t="s">
        <v>433</v>
      </c>
      <c r="J314" t="s">
        <v>2061</v>
      </c>
      <c r="K314" t="s">
        <v>283</v>
      </c>
      <c r="M314" s="5" t="str">
        <f t="shared" si="4"/>
        <v/>
      </c>
      <c r="N314">
        <v>10</v>
      </c>
      <c r="O314" s="14">
        <v>14</v>
      </c>
    </row>
    <row r="315" spans="1:15" x14ac:dyDescent="0.35">
      <c r="A315" t="s">
        <v>768</v>
      </c>
      <c r="C315" t="s">
        <v>769</v>
      </c>
      <c r="D315">
        <v>4</v>
      </c>
      <c r="E315" s="1">
        <v>45021</v>
      </c>
      <c r="F315" s="1">
        <v>45021</v>
      </c>
      <c r="G315" s="2">
        <v>0.39583333333333331</v>
      </c>
      <c r="H315" s="2">
        <v>0.52083333333333337</v>
      </c>
      <c r="I315" t="s">
        <v>196</v>
      </c>
      <c r="J315" t="s">
        <v>2061</v>
      </c>
      <c r="K315" t="s">
        <v>770</v>
      </c>
      <c r="M315" s="5" t="str">
        <f t="shared" si="4"/>
        <v/>
      </c>
      <c r="N315">
        <v>12</v>
      </c>
      <c r="O315" s="14">
        <v>12</v>
      </c>
    </row>
    <row r="316" spans="1:15" x14ac:dyDescent="0.35">
      <c r="A316" t="s">
        <v>771</v>
      </c>
      <c r="C316" t="s">
        <v>772</v>
      </c>
      <c r="D316">
        <v>4</v>
      </c>
      <c r="E316" s="1">
        <v>45021</v>
      </c>
      <c r="F316" s="1">
        <v>45021</v>
      </c>
      <c r="G316" s="2">
        <v>0.39583333333333331</v>
      </c>
      <c r="H316" s="2">
        <v>0.52083333333333337</v>
      </c>
      <c r="I316" t="s">
        <v>180</v>
      </c>
      <c r="J316" t="s">
        <v>2061</v>
      </c>
      <c r="K316" t="s">
        <v>761</v>
      </c>
      <c r="M316" s="5" t="str">
        <f t="shared" si="4"/>
        <v/>
      </c>
      <c r="N316">
        <v>10</v>
      </c>
      <c r="O316" s="14">
        <v>12</v>
      </c>
    </row>
    <row r="317" spans="1:15" x14ac:dyDescent="0.35">
      <c r="A317" t="s">
        <v>773</v>
      </c>
      <c r="C317" t="s">
        <v>774</v>
      </c>
      <c r="D317">
        <v>4</v>
      </c>
      <c r="E317" s="1">
        <v>45021</v>
      </c>
      <c r="F317" s="1">
        <v>45021</v>
      </c>
      <c r="G317" s="2">
        <v>0.39583333333333331</v>
      </c>
      <c r="H317" s="2">
        <v>0.52083333333333337</v>
      </c>
      <c r="I317" t="s">
        <v>298</v>
      </c>
      <c r="J317" t="s">
        <v>2061</v>
      </c>
      <c r="K317" t="s">
        <v>775</v>
      </c>
      <c r="M317" s="5" t="str">
        <f t="shared" si="4"/>
        <v/>
      </c>
      <c r="N317">
        <v>12</v>
      </c>
      <c r="O317" s="14">
        <v>12</v>
      </c>
    </row>
    <row r="318" spans="1:15" x14ac:dyDescent="0.35">
      <c r="A318" t="s">
        <v>776</v>
      </c>
      <c r="B318">
        <v>13</v>
      </c>
      <c r="C318" t="s">
        <v>777</v>
      </c>
      <c r="D318">
        <v>4</v>
      </c>
      <c r="E318" s="1">
        <v>45022</v>
      </c>
      <c r="F318" s="1">
        <v>45022</v>
      </c>
      <c r="G318" s="2">
        <v>0.54166666666666663</v>
      </c>
      <c r="H318" s="2">
        <v>0.64583333333333337</v>
      </c>
      <c r="I318" t="s">
        <v>298</v>
      </c>
      <c r="J318" t="s">
        <v>2061</v>
      </c>
      <c r="K318" t="s">
        <v>761</v>
      </c>
      <c r="M318" s="5" t="str">
        <f t="shared" si="4"/>
        <v/>
      </c>
      <c r="N318">
        <v>10</v>
      </c>
      <c r="O318" s="14">
        <v>11</v>
      </c>
    </row>
    <row r="319" spans="1:15" x14ac:dyDescent="0.35">
      <c r="A319" t="s">
        <v>778</v>
      </c>
      <c r="B319">
        <v>13</v>
      </c>
      <c r="C319" t="s">
        <v>187</v>
      </c>
      <c r="D319">
        <v>27</v>
      </c>
      <c r="E319" s="1">
        <v>44936</v>
      </c>
      <c r="F319" s="1">
        <v>45027</v>
      </c>
      <c r="G319" s="2">
        <v>0.70833333333333337</v>
      </c>
      <c r="H319" s="2">
        <v>0.77083333333333337</v>
      </c>
      <c r="I319" t="s">
        <v>188</v>
      </c>
      <c r="J319" t="s">
        <v>2061</v>
      </c>
      <c r="K319" t="s">
        <v>779</v>
      </c>
      <c r="M319" s="5" t="str">
        <f t="shared" si="4"/>
        <v/>
      </c>
      <c r="N319">
        <v>15</v>
      </c>
      <c r="O319" s="14">
        <v>0</v>
      </c>
    </row>
    <row r="320" spans="1:15" x14ac:dyDescent="0.35">
      <c r="A320" t="s">
        <v>780</v>
      </c>
      <c r="B320">
        <v>13</v>
      </c>
      <c r="C320" t="s">
        <v>727</v>
      </c>
      <c r="D320">
        <v>20</v>
      </c>
      <c r="E320" s="1">
        <v>44950</v>
      </c>
      <c r="F320" s="1">
        <v>45027</v>
      </c>
      <c r="G320" s="2">
        <v>0.67708333333333337</v>
      </c>
      <c r="H320" s="2">
        <v>0.73958333333333337</v>
      </c>
      <c r="I320" t="s">
        <v>239</v>
      </c>
      <c r="J320" t="s">
        <v>2061</v>
      </c>
      <c r="K320" t="s">
        <v>746</v>
      </c>
      <c r="M320" s="5" t="str">
        <f t="shared" si="4"/>
        <v/>
      </c>
      <c r="N320">
        <v>15</v>
      </c>
      <c r="O320" s="14">
        <v>102</v>
      </c>
    </row>
    <row r="321" spans="1:15" x14ac:dyDescent="0.35">
      <c r="A321" t="s">
        <v>781</v>
      </c>
      <c r="B321">
        <v>13</v>
      </c>
      <c r="C321" t="s">
        <v>782</v>
      </c>
      <c r="D321">
        <v>16</v>
      </c>
      <c r="E321" s="1">
        <v>44937</v>
      </c>
      <c r="F321" s="1">
        <v>45028</v>
      </c>
      <c r="G321" s="2">
        <v>0.70833333333333337</v>
      </c>
      <c r="H321" s="2">
        <v>0.75</v>
      </c>
      <c r="I321" t="s">
        <v>783</v>
      </c>
      <c r="J321" t="s">
        <v>2062</v>
      </c>
      <c r="K321" t="s">
        <v>784</v>
      </c>
      <c r="L321" t="s">
        <v>2055</v>
      </c>
      <c r="M321" s="5" t="str">
        <f t="shared" si="4"/>
        <v>AT862060455134337923</v>
      </c>
      <c r="N321">
        <v>15</v>
      </c>
      <c r="O321" s="14">
        <v>28</v>
      </c>
    </row>
    <row r="322" spans="1:15" x14ac:dyDescent="0.35">
      <c r="A322" t="s">
        <v>785</v>
      </c>
      <c r="B322">
        <v>13</v>
      </c>
      <c r="C322" t="s">
        <v>786</v>
      </c>
      <c r="D322">
        <v>32</v>
      </c>
      <c r="E322" s="1">
        <v>44937</v>
      </c>
      <c r="F322" s="1">
        <v>45028</v>
      </c>
      <c r="G322" s="2">
        <v>0.75</v>
      </c>
      <c r="H322" s="2">
        <v>0.83333333333333337</v>
      </c>
      <c r="I322" t="s">
        <v>783</v>
      </c>
      <c r="J322" t="s">
        <v>2062</v>
      </c>
      <c r="K322" t="s">
        <v>784</v>
      </c>
      <c r="L322" t="s">
        <v>2055</v>
      </c>
      <c r="M322" s="5" t="str">
        <f t="shared" si="4"/>
        <v>AT862060455134337923</v>
      </c>
      <c r="N322">
        <v>15</v>
      </c>
      <c r="O322" s="14">
        <v>64</v>
      </c>
    </row>
    <row r="323" spans="1:15" x14ac:dyDescent="0.35">
      <c r="A323" t="s">
        <v>787</v>
      </c>
      <c r="B323">
        <v>1</v>
      </c>
      <c r="C323" t="s">
        <v>788</v>
      </c>
      <c r="D323">
        <v>52</v>
      </c>
      <c r="E323" s="1">
        <v>44818</v>
      </c>
      <c r="F323" s="1">
        <v>45028</v>
      </c>
      <c r="G323" s="2">
        <v>0.77083333333333337</v>
      </c>
      <c r="H323" s="2">
        <v>0.83333333333333337</v>
      </c>
      <c r="I323" t="s">
        <v>448</v>
      </c>
      <c r="J323" t="s">
        <v>2061</v>
      </c>
      <c r="K323" t="s">
        <v>475</v>
      </c>
      <c r="M323" s="5" t="str">
        <f t="shared" ref="M323:M386" si="5">_xlfn.TEXTAFTER(L323,"IBAN",,1,,"")</f>
        <v/>
      </c>
      <c r="N323">
        <v>15</v>
      </c>
      <c r="O323" s="14">
        <v>180</v>
      </c>
    </row>
    <row r="324" spans="1:15" x14ac:dyDescent="0.35">
      <c r="A324" t="s">
        <v>789</v>
      </c>
      <c r="B324">
        <v>13</v>
      </c>
      <c r="C324" t="s">
        <v>790</v>
      </c>
      <c r="D324">
        <v>3</v>
      </c>
      <c r="E324" s="1">
        <v>45028</v>
      </c>
      <c r="F324" s="1">
        <v>45028</v>
      </c>
      <c r="G324" s="2">
        <v>0.77083333333333337</v>
      </c>
      <c r="H324" s="2">
        <v>0.85416666666666663</v>
      </c>
      <c r="I324" t="s">
        <v>196</v>
      </c>
      <c r="J324" t="s">
        <v>2061</v>
      </c>
      <c r="K324" t="s">
        <v>254</v>
      </c>
      <c r="M324" s="5" t="str">
        <f t="shared" si="5"/>
        <v/>
      </c>
      <c r="N324">
        <v>90</v>
      </c>
      <c r="O324" s="14">
        <v>5</v>
      </c>
    </row>
    <row r="325" spans="1:15" x14ac:dyDescent="0.35">
      <c r="A325" t="s">
        <v>791</v>
      </c>
      <c r="B325">
        <v>13</v>
      </c>
      <c r="C325" t="s">
        <v>792</v>
      </c>
      <c r="D325">
        <v>11</v>
      </c>
      <c r="E325" s="1">
        <v>44973</v>
      </c>
      <c r="F325" s="1">
        <v>45028</v>
      </c>
      <c r="G325" s="2">
        <v>0.77083333333333337</v>
      </c>
      <c r="H325" s="2">
        <v>0.85416666666666663</v>
      </c>
      <c r="I325" t="s">
        <v>196</v>
      </c>
      <c r="J325" t="s">
        <v>2061</v>
      </c>
      <c r="K325" t="s">
        <v>793</v>
      </c>
      <c r="M325" s="5" t="str">
        <f t="shared" si="5"/>
        <v/>
      </c>
      <c r="N325">
        <v>0</v>
      </c>
      <c r="O325" s="14">
        <v>0</v>
      </c>
    </row>
    <row r="326" spans="1:15" x14ac:dyDescent="0.35">
      <c r="A326" t="s">
        <v>794</v>
      </c>
      <c r="B326">
        <v>13</v>
      </c>
      <c r="C326" t="s">
        <v>795</v>
      </c>
      <c r="D326">
        <v>20</v>
      </c>
      <c r="E326" s="1">
        <v>44937</v>
      </c>
      <c r="F326" s="1">
        <v>45028</v>
      </c>
      <c r="G326" s="2">
        <v>0.80555555555555547</v>
      </c>
      <c r="H326" s="2">
        <v>0.85763888888888884</v>
      </c>
      <c r="I326" t="s">
        <v>429</v>
      </c>
      <c r="J326" t="s">
        <v>2061</v>
      </c>
      <c r="K326" t="s">
        <v>796</v>
      </c>
      <c r="M326" s="5" t="str">
        <f t="shared" si="5"/>
        <v/>
      </c>
      <c r="N326">
        <v>17</v>
      </c>
      <c r="O326" s="14">
        <v>102</v>
      </c>
    </row>
    <row r="327" spans="1:15" x14ac:dyDescent="0.35">
      <c r="A327" t="s">
        <v>797</v>
      </c>
      <c r="B327">
        <v>2</v>
      </c>
      <c r="C327" t="s">
        <v>798</v>
      </c>
      <c r="D327">
        <v>3</v>
      </c>
      <c r="E327" s="1">
        <v>45028</v>
      </c>
      <c r="F327" s="1">
        <v>45028</v>
      </c>
      <c r="G327" s="2">
        <v>0.77083333333333337</v>
      </c>
      <c r="H327" s="2">
        <v>0.85416666666666663</v>
      </c>
      <c r="I327" t="s">
        <v>204</v>
      </c>
      <c r="J327" t="s">
        <v>2061</v>
      </c>
      <c r="K327" t="s">
        <v>612</v>
      </c>
      <c r="M327" s="5" t="str">
        <f t="shared" si="5"/>
        <v/>
      </c>
      <c r="N327">
        <v>20</v>
      </c>
      <c r="O327" s="14">
        <v>0</v>
      </c>
    </row>
    <row r="328" spans="1:15" x14ac:dyDescent="0.35">
      <c r="A328" t="s">
        <v>799</v>
      </c>
      <c r="B328">
        <v>13</v>
      </c>
      <c r="C328" t="s">
        <v>800</v>
      </c>
      <c r="D328">
        <v>20</v>
      </c>
      <c r="E328" s="1">
        <v>44951</v>
      </c>
      <c r="F328" s="1">
        <v>45028</v>
      </c>
      <c r="G328" s="2">
        <v>0.43055555555555558</v>
      </c>
      <c r="H328" s="2">
        <v>0.49305555555555558</v>
      </c>
      <c r="I328" t="s">
        <v>429</v>
      </c>
      <c r="J328" t="s">
        <v>2061</v>
      </c>
      <c r="K328" t="s">
        <v>668</v>
      </c>
      <c r="M328" s="5" t="str">
        <f t="shared" si="5"/>
        <v/>
      </c>
      <c r="N328">
        <v>15</v>
      </c>
      <c r="O328" s="14">
        <v>102</v>
      </c>
    </row>
    <row r="329" spans="1:15" x14ac:dyDescent="0.35">
      <c r="A329" t="s">
        <v>801</v>
      </c>
      <c r="B329">
        <v>13</v>
      </c>
      <c r="C329" t="s">
        <v>802</v>
      </c>
      <c r="D329">
        <v>22</v>
      </c>
      <c r="E329" s="1">
        <v>44944</v>
      </c>
      <c r="F329" s="1">
        <v>45028</v>
      </c>
      <c r="G329" s="2">
        <v>0.35416666666666669</v>
      </c>
      <c r="H329" s="2">
        <v>0.41666666666666669</v>
      </c>
      <c r="I329" t="s">
        <v>243</v>
      </c>
      <c r="J329" t="s">
        <v>2061</v>
      </c>
      <c r="K329" t="s">
        <v>803</v>
      </c>
      <c r="M329" s="5" t="str">
        <f t="shared" si="5"/>
        <v/>
      </c>
      <c r="N329">
        <v>15</v>
      </c>
      <c r="O329" s="14">
        <v>112</v>
      </c>
    </row>
    <row r="330" spans="1:15" x14ac:dyDescent="0.35">
      <c r="A330" t="s">
        <v>804</v>
      </c>
      <c r="B330">
        <v>13</v>
      </c>
      <c r="C330" t="s">
        <v>795</v>
      </c>
      <c r="D330">
        <v>20</v>
      </c>
      <c r="E330" s="1">
        <v>44937</v>
      </c>
      <c r="F330" s="1">
        <v>45028</v>
      </c>
      <c r="G330" s="2">
        <v>0.74305555555555547</v>
      </c>
      <c r="H330" s="2">
        <v>0.79513888888888884</v>
      </c>
      <c r="I330" t="s">
        <v>429</v>
      </c>
      <c r="J330" t="s">
        <v>2061</v>
      </c>
      <c r="K330" t="s">
        <v>796</v>
      </c>
      <c r="M330" s="5" t="str">
        <f t="shared" si="5"/>
        <v/>
      </c>
      <c r="N330">
        <v>18</v>
      </c>
      <c r="O330" s="14">
        <v>102</v>
      </c>
    </row>
    <row r="331" spans="1:15" x14ac:dyDescent="0.35">
      <c r="A331" t="s">
        <v>805</v>
      </c>
      <c r="B331">
        <v>1</v>
      </c>
      <c r="C331" t="s">
        <v>806</v>
      </c>
      <c r="D331">
        <v>40</v>
      </c>
      <c r="E331" s="1">
        <v>44847</v>
      </c>
      <c r="F331" s="1">
        <v>45029</v>
      </c>
      <c r="G331" s="2">
        <v>0.77083333333333337</v>
      </c>
      <c r="H331" s="2">
        <v>0.83333333333333337</v>
      </c>
      <c r="I331" t="s">
        <v>466</v>
      </c>
      <c r="J331" t="s">
        <v>2061</v>
      </c>
      <c r="K331" t="s">
        <v>807</v>
      </c>
      <c r="M331" s="5" t="str">
        <f t="shared" si="5"/>
        <v/>
      </c>
      <c r="N331">
        <v>9</v>
      </c>
      <c r="O331" s="14">
        <v>212</v>
      </c>
    </row>
    <row r="332" spans="1:15" x14ac:dyDescent="0.35">
      <c r="A332" t="s">
        <v>808</v>
      </c>
      <c r="B332">
        <v>12</v>
      </c>
      <c r="C332" t="s">
        <v>809</v>
      </c>
      <c r="D332">
        <v>173</v>
      </c>
      <c r="E332" s="1">
        <v>44812</v>
      </c>
      <c r="F332" s="1">
        <v>45050</v>
      </c>
      <c r="G332" s="2">
        <v>0.74305555555555547</v>
      </c>
      <c r="H332" s="2">
        <v>0.91666666666666663</v>
      </c>
      <c r="I332" t="s">
        <v>219</v>
      </c>
      <c r="J332" t="s">
        <v>2061</v>
      </c>
      <c r="K332" t="s">
        <v>810</v>
      </c>
      <c r="M332" s="5" t="str">
        <f t="shared" si="5"/>
        <v/>
      </c>
      <c r="N332">
        <v>4</v>
      </c>
      <c r="O332" s="14">
        <v>990</v>
      </c>
    </row>
    <row r="333" spans="1:15" x14ac:dyDescent="0.35">
      <c r="A333" t="s">
        <v>811</v>
      </c>
      <c r="B333">
        <v>8</v>
      </c>
      <c r="C333" t="s">
        <v>812</v>
      </c>
      <c r="D333">
        <v>22</v>
      </c>
      <c r="E333" s="1">
        <v>44987</v>
      </c>
      <c r="F333" s="1">
        <v>45029</v>
      </c>
      <c r="G333" s="2">
        <v>0.77083333333333337</v>
      </c>
      <c r="H333" s="2">
        <v>0.88541666666666663</v>
      </c>
      <c r="I333" t="s">
        <v>433</v>
      </c>
      <c r="J333" t="s">
        <v>2061</v>
      </c>
      <c r="K333" t="s">
        <v>309</v>
      </c>
      <c r="M333" s="5" t="str">
        <f t="shared" si="5"/>
        <v/>
      </c>
      <c r="N333">
        <v>9</v>
      </c>
      <c r="O333" s="14">
        <v>212</v>
      </c>
    </row>
    <row r="334" spans="1:15" x14ac:dyDescent="0.35">
      <c r="A334" t="s">
        <v>813</v>
      </c>
      <c r="B334">
        <v>1</v>
      </c>
      <c r="C334" t="s">
        <v>814</v>
      </c>
      <c r="D334">
        <v>40</v>
      </c>
      <c r="E334" s="1">
        <v>44840</v>
      </c>
      <c r="F334" s="1">
        <v>45029</v>
      </c>
      <c r="G334" s="2">
        <v>0.35416666666666669</v>
      </c>
      <c r="H334" s="2">
        <v>0.41666666666666669</v>
      </c>
      <c r="I334" t="s">
        <v>815</v>
      </c>
      <c r="J334" t="s">
        <v>2062</v>
      </c>
      <c r="K334" t="s">
        <v>816</v>
      </c>
      <c r="M334" s="5" t="str">
        <f t="shared" si="5"/>
        <v/>
      </c>
      <c r="N334">
        <v>12</v>
      </c>
      <c r="O334" s="14">
        <v>136</v>
      </c>
    </row>
    <row r="335" spans="1:15" x14ac:dyDescent="0.35">
      <c r="A335" t="s">
        <v>817</v>
      </c>
      <c r="B335">
        <v>8</v>
      </c>
      <c r="C335" t="s">
        <v>818</v>
      </c>
      <c r="D335">
        <v>8</v>
      </c>
      <c r="E335" s="1">
        <v>45008</v>
      </c>
      <c r="F335" s="1">
        <v>45029</v>
      </c>
      <c r="G335" s="2">
        <v>0.75</v>
      </c>
      <c r="H335" s="2">
        <v>0.83333333333333337</v>
      </c>
      <c r="I335" t="s">
        <v>436</v>
      </c>
      <c r="J335" t="s">
        <v>2061</v>
      </c>
      <c r="K335" t="s">
        <v>437</v>
      </c>
      <c r="M335" s="5" t="str">
        <f t="shared" si="5"/>
        <v/>
      </c>
      <c r="N335">
        <v>9</v>
      </c>
      <c r="O335" s="14">
        <v>68</v>
      </c>
    </row>
    <row r="336" spans="1:15" x14ac:dyDescent="0.35">
      <c r="A336" t="s">
        <v>819</v>
      </c>
      <c r="B336">
        <v>1</v>
      </c>
      <c r="C336" t="s">
        <v>474</v>
      </c>
      <c r="D336">
        <v>40</v>
      </c>
      <c r="E336" s="1">
        <v>44847</v>
      </c>
      <c r="F336" s="1">
        <v>45029</v>
      </c>
      <c r="G336" s="2">
        <v>0.77083333333333337</v>
      </c>
      <c r="H336" s="2">
        <v>0.83333333333333337</v>
      </c>
      <c r="I336" t="s">
        <v>820</v>
      </c>
      <c r="J336" t="s">
        <v>2061</v>
      </c>
      <c r="K336" t="s">
        <v>821</v>
      </c>
      <c r="M336" s="5" t="str">
        <f t="shared" si="5"/>
        <v/>
      </c>
      <c r="N336">
        <v>9</v>
      </c>
      <c r="O336" s="14">
        <v>231</v>
      </c>
    </row>
    <row r="337" spans="1:15" x14ac:dyDescent="0.35">
      <c r="A337" t="s">
        <v>822</v>
      </c>
      <c r="B337">
        <v>1</v>
      </c>
      <c r="C337" t="s">
        <v>823</v>
      </c>
      <c r="D337">
        <v>40</v>
      </c>
      <c r="E337" s="1">
        <v>44840</v>
      </c>
      <c r="F337" s="1">
        <v>45029</v>
      </c>
      <c r="G337" s="2">
        <v>0.77083333333333337</v>
      </c>
      <c r="H337" s="2">
        <v>0.83333333333333337</v>
      </c>
      <c r="I337" t="s">
        <v>824</v>
      </c>
      <c r="J337" t="s">
        <v>2064</v>
      </c>
      <c r="K337" t="s">
        <v>825</v>
      </c>
      <c r="M337" s="5" t="str">
        <f t="shared" si="5"/>
        <v/>
      </c>
      <c r="N337">
        <v>9</v>
      </c>
      <c r="O337" s="14">
        <v>212</v>
      </c>
    </row>
    <row r="338" spans="1:15" x14ac:dyDescent="0.35">
      <c r="A338" t="s">
        <v>826</v>
      </c>
      <c r="B338">
        <v>13</v>
      </c>
      <c r="C338" t="s">
        <v>827</v>
      </c>
      <c r="D338">
        <v>48</v>
      </c>
      <c r="E338" s="1">
        <v>44826</v>
      </c>
      <c r="F338" s="1">
        <v>45029</v>
      </c>
      <c r="G338" s="2">
        <v>0.76041666666666663</v>
      </c>
      <c r="H338" s="2">
        <v>0.82291666666666663</v>
      </c>
      <c r="I338" t="s">
        <v>828</v>
      </c>
      <c r="J338" t="s">
        <v>2062</v>
      </c>
      <c r="K338" t="s">
        <v>829</v>
      </c>
      <c r="L338" t="s">
        <v>2055</v>
      </c>
      <c r="M338" s="5" t="str">
        <f t="shared" si="5"/>
        <v>AT862060455134337923</v>
      </c>
      <c r="N338">
        <v>10</v>
      </c>
      <c r="O338" s="14">
        <v>160</v>
      </c>
    </row>
    <row r="339" spans="1:15" x14ac:dyDescent="0.35">
      <c r="A339" t="s">
        <v>830</v>
      </c>
      <c r="B339">
        <v>13</v>
      </c>
      <c r="C339" t="s">
        <v>831</v>
      </c>
      <c r="D339">
        <v>20</v>
      </c>
      <c r="E339" s="1">
        <v>44952</v>
      </c>
      <c r="F339" s="1">
        <v>45029</v>
      </c>
      <c r="G339" s="2">
        <v>0.77083333333333337</v>
      </c>
      <c r="H339" s="2">
        <v>0.83333333333333337</v>
      </c>
      <c r="I339" t="s">
        <v>243</v>
      </c>
      <c r="J339" t="s">
        <v>2061</v>
      </c>
      <c r="K339" t="s">
        <v>668</v>
      </c>
      <c r="M339" s="5" t="str">
        <f t="shared" si="5"/>
        <v/>
      </c>
      <c r="N339">
        <v>16</v>
      </c>
      <c r="O339" s="14">
        <v>102</v>
      </c>
    </row>
    <row r="340" spans="1:15" x14ac:dyDescent="0.35">
      <c r="A340" t="s">
        <v>832</v>
      </c>
      <c r="B340">
        <v>13</v>
      </c>
      <c r="C340" t="s">
        <v>833</v>
      </c>
      <c r="D340">
        <v>24</v>
      </c>
      <c r="E340" s="1">
        <v>44987</v>
      </c>
      <c r="F340" s="1">
        <v>45029</v>
      </c>
      <c r="G340" s="2">
        <v>0.77083333333333337</v>
      </c>
      <c r="H340" s="2">
        <v>0.89583333333333337</v>
      </c>
      <c r="I340" t="s">
        <v>425</v>
      </c>
      <c r="J340" t="s">
        <v>2061</v>
      </c>
      <c r="K340" t="s">
        <v>834</v>
      </c>
      <c r="M340" s="5" t="str">
        <f t="shared" si="5"/>
        <v/>
      </c>
      <c r="N340">
        <v>15</v>
      </c>
      <c r="O340" s="14">
        <v>186</v>
      </c>
    </row>
    <row r="341" spans="1:15" x14ac:dyDescent="0.35">
      <c r="A341" t="s">
        <v>835</v>
      </c>
      <c r="B341">
        <v>1</v>
      </c>
      <c r="C341" t="s">
        <v>836</v>
      </c>
      <c r="D341">
        <v>40</v>
      </c>
      <c r="E341" s="1">
        <v>44840</v>
      </c>
      <c r="F341" s="1">
        <v>45029</v>
      </c>
      <c r="G341" s="2">
        <v>0.69791666666666663</v>
      </c>
      <c r="H341" s="2">
        <v>0.76041666666666663</v>
      </c>
      <c r="I341" t="s">
        <v>366</v>
      </c>
      <c r="J341" t="s">
        <v>2061</v>
      </c>
      <c r="K341" t="s">
        <v>574</v>
      </c>
      <c r="M341" s="5" t="str">
        <f t="shared" si="5"/>
        <v/>
      </c>
      <c r="N341">
        <v>9</v>
      </c>
      <c r="O341" s="14">
        <v>231</v>
      </c>
    </row>
    <row r="342" spans="1:15" x14ac:dyDescent="0.35">
      <c r="A342" t="s">
        <v>837</v>
      </c>
      <c r="B342">
        <v>1</v>
      </c>
      <c r="C342" t="s">
        <v>838</v>
      </c>
      <c r="D342">
        <v>40</v>
      </c>
      <c r="E342" s="1">
        <v>44840</v>
      </c>
      <c r="F342" s="1">
        <v>45029</v>
      </c>
      <c r="G342" s="2">
        <v>0.77083333333333337</v>
      </c>
      <c r="H342" s="2">
        <v>0.83333333333333337</v>
      </c>
      <c r="I342" t="s">
        <v>839</v>
      </c>
      <c r="J342" t="s">
        <v>2064</v>
      </c>
      <c r="K342" t="s">
        <v>840</v>
      </c>
      <c r="M342" s="5" t="str">
        <f t="shared" si="5"/>
        <v/>
      </c>
      <c r="N342">
        <v>9</v>
      </c>
      <c r="O342" s="14">
        <v>212</v>
      </c>
    </row>
    <row r="343" spans="1:15" x14ac:dyDescent="0.35">
      <c r="A343" t="s">
        <v>841</v>
      </c>
      <c r="B343">
        <v>1</v>
      </c>
      <c r="C343" t="s">
        <v>842</v>
      </c>
      <c r="D343">
        <v>40</v>
      </c>
      <c r="E343" s="1">
        <v>44848</v>
      </c>
      <c r="F343" s="1">
        <v>45030</v>
      </c>
      <c r="G343" s="2">
        <v>0.77083333333333337</v>
      </c>
      <c r="H343" s="2">
        <v>0.83333333333333337</v>
      </c>
      <c r="I343" t="s">
        <v>466</v>
      </c>
      <c r="J343" t="s">
        <v>2061</v>
      </c>
      <c r="K343" t="s">
        <v>843</v>
      </c>
      <c r="M343" s="5" t="str">
        <f t="shared" si="5"/>
        <v/>
      </c>
      <c r="N343">
        <v>9</v>
      </c>
      <c r="O343" s="14">
        <v>212</v>
      </c>
    </row>
    <row r="344" spans="1:15" x14ac:dyDescent="0.35">
      <c r="A344" t="s">
        <v>844</v>
      </c>
      <c r="B344">
        <v>13</v>
      </c>
      <c r="C344" t="s">
        <v>845</v>
      </c>
      <c r="D344">
        <v>8</v>
      </c>
      <c r="E344" s="1">
        <v>45009</v>
      </c>
      <c r="F344" s="1">
        <v>45030</v>
      </c>
      <c r="G344" s="2">
        <v>0.70833333333333337</v>
      </c>
      <c r="H344" s="2">
        <v>0.83333333333333337</v>
      </c>
      <c r="I344" t="s">
        <v>223</v>
      </c>
      <c r="J344" t="s">
        <v>2062</v>
      </c>
      <c r="K344" t="s">
        <v>846</v>
      </c>
      <c r="M344" s="5" t="str">
        <f t="shared" si="5"/>
        <v/>
      </c>
      <c r="N344">
        <v>15</v>
      </c>
      <c r="O344" s="14">
        <v>46</v>
      </c>
    </row>
    <row r="345" spans="1:15" x14ac:dyDescent="0.35">
      <c r="A345" t="s">
        <v>847</v>
      </c>
      <c r="B345">
        <v>10</v>
      </c>
      <c r="C345" t="s">
        <v>848</v>
      </c>
      <c r="D345">
        <v>4</v>
      </c>
      <c r="E345" s="1">
        <v>45030</v>
      </c>
      <c r="F345" s="1">
        <v>45030</v>
      </c>
      <c r="G345" s="2">
        <v>0.70833333333333337</v>
      </c>
      <c r="H345" s="2">
        <v>0.83333333333333337</v>
      </c>
      <c r="I345" t="s">
        <v>227</v>
      </c>
      <c r="J345" t="s">
        <v>2061</v>
      </c>
      <c r="K345" t="s">
        <v>849</v>
      </c>
      <c r="L345" t="s">
        <v>2056</v>
      </c>
      <c r="M345" s="5" t="str">
        <f t="shared" si="5"/>
        <v>AT476000079765434677</v>
      </c>
      <c r="N345">
        <v>12</v>
      </c>
      <c r="O345" s="14">
        <v>14</v>
      </c>
    </row>
    <row r="346" spans="1:15" x14ac:dyDescent="0.35">
      <c r="A346" t="s">
        <v>850</v>
      </c>
      <c r="B346">
        <v>13</v>
      </c>
      <c r="C346" t="s">
        <v>851</v>
      </c>
      <c r="D346">
        <v>5</v>
      </c>
      <c r="E346" s="1">
        <v>45030</v>
      </c>
      <c r="F346" s="1">
        <v>45030</v>
      </c>
      <c r="G346" s="2">
        <v>0.66666666666666663</v>
      </c>
      <c r="H346" s="2">
        <v>0.8125</v>
      </c>
      <c r="I346" t="s">
        <v>298</v>
      </c>
      <c r="J346" t="s">
        <v>2061</v>
      </c>
      <c r="K346" t="s">
        <v>224</v>
      </c>
      <c r="M346" s="5" t="str">
        <f t="shared" si="5"/>
        <v/>
      </c>
      <c r="N346">
        <v>15</v>
      </c>
      <c r="O346" s="14">
        <v>23</v>
      </c>
    </row>
    <row r="347" spans="1:15" x14ac:dyDescent="0.35">
      <c r="A347" t="s">
        <v>852</v>
      </c>
      <c r="B347">
        <v>2</v>
      </c>
      <c r="C347" t="s">
        <v>853</v>
      </c>
      <c r="D347">
        <v>10</v>
      </c>
      <c r="E347" s="1">
        <v>44988</v>
      </c>
      <c r="F347" s="1">
        <v>45037</v>
      </c>
      <c r="G347" s="2">
        <v>0.35416666666666669</v>
      </c>
      <c r="H347" s="2">
        <v>0.40625</v>
      </c>
      <c r="I347" t="s">
        <v>272</v>
      </c>
      <c r="J347" t="s">
        <v>2062</v>
      </c>
      <c r="K347" t="s">
        <v>273</v>
      </c>
      <c r="M347" s="5" t="str">
        <f t="shared" si="5"/>
        <v/>
      </c>
      <c r="N347">
        <v>9</v>
      </c>
      <c r="O347" s="14">
        <v>45</v>
      </c>
    </row>
    <row r="348" spans="1:15" x14ac:dyDescent="0.35">
      <c r="A348" t="s">
        <v>854</v>
      </c>
      <c r="B348">
        <v>2</v>
      </c>
      <c r="C348" t="s">
        <v>271</v>
      </c>
      <c r="D348">
        <v>10</v>
      </c>
      <c r="E348" s="1">
        <v>44988</v>
      </c>
      <c r="F348" s="1">
        <v>45037</v>
      </c>
      <c r="G348" s="2">
        <v>0.41666666666666669</v>
      </c>
      <c r="H348" s="2">
        <v>0.46875</v>
      </c>
      <c r="I348" t="s">
        <v>272</v>
      </c>
      <c r="J348" t="s">
        <v>2062</v>
      </c>
      <c r="K348" t="s">
        <v>273</v>
      </c>
      <c r="M348" s="5" t="str">
        <f t="shared" si="5"/>
        <v/>
      </c>
      <c r="N348">
        <v>9</v>
      </c>
      <c r="O348" s="14">
        <v>45</v>
      </c>
    </row>
    <row r="349" spans="1:15" x14ac:dyDescent="0.35">
      <c r="A349" t="s">
        <v>855</v>
      </c>
      <c r="B349">
        <v>10</v>
      </c>
      <c r="C349" t="s">
        <v>856</v>
      </c>
      <c r="D349">
        <v>2</v>
      </c>
      <c r="E349" s="1">
        <v>45030</v>
      </c>
      <c r="F349" s="1">
        <v>45030</v>
      </c>
      <c r="G349" s="2">
        <v>0.625</v>
      </c>
      <c r="H349" s="2">
        <v>0.6875</v>
      </c>
      <c r="I349" t="s">
        <v>857</v>
      </c>
      <c r="J349" t="s">
        <v>2061</v>
      </c>
      <c r="K349" t="s">
        <v>426</v>
      </c>
      <c r="M349" s="5" t="str">
        <f t="shared" si="5"/>
        <v/>
      </c>
      <c r="N349">
        <v>15</v>
      </c>
      <c r="O349" s="14">
        <v>22</v>
      </c>
    </row>
    <row r="350" spans="1:15" x14ac:dyDescent="0.35">
      <c r="A350" t="s">
        <v>858</v>
      </c>
      <c r="B350">
        <v>10</v>
      </c>
      <c r="C350" t="s">
        <v>859</v>
      </c>
      <c r="D350">
        <v>2</v>
      </c>
      <c r="E350" s="1">
        <v>45030</v>
      </c>
      <c r="F350" s="1">
        <v>45030</v>
      </c>
      <c r="G350" s="2">
        <v>0.70833333333333337</v>
      </c>
      <c r="H350" s="2">
        <v>0.77083333333333337</v>
      </c>
      <c r="I350" t="s">
        <v>419</v>
      </c>
      <c r="J350" t="s">
        <v>2061</v>
      </c>
      <c r="K350" t="s">
        <v>426</v>
      </c>
      <c r="M350" s="5" t="str">
        <f t="shared" si="5"/>
        <v/>
      </c>
      <c r="N350">
        <v>15</v>
      </c>
      <c r="O350" s="14">
        <v>22</v>
      </c>
    </row>
    <row r="351" spans="1:15" x14ac:dyDescent="0.35">
      <c r="A351" t="s">
        <v>860</v>
      </c>
      <c r="B351">
        <v>15</v>
      </c>
      <c r="C351" t="s">
        <v>861</v>
      </c>
      <c r="D351">
        <v>14</v>
      </c>
      <c r="E351" s="1">
        <v>45030</v>
      </c>
      <c r="F351" s="1">
        <v>45031</v>
      </c>
      <c r="G351" s="2">
        <v>0.75</v>
      </c>
      <c r="H351" s="2">
        <v>0.89583333333333337</v>
      </c>
      <c r="I351" t="s">
        <v>591</v>
      </c>
      <c r="J351" t="s">
        <v>2061</v>
      </c>
      <c r="K351" t="s">
        <v>665</v>
      </c>
      <c r="M351" s="5" t="str">
        <f t="shared" si="5"/>
        <v/>
      </c>
      <c r="N351">
        <v>8</v>
      </c>
      <c r="O351" s="14">
        <v>86</v>
      </c>
    </row>
    <row r="352" spans="1:15" x14ac:dyDescent="0.35">
      <c r="A352" t="s">
        <v>862</v>
      </c>
      <c r="B352">
        <v>8</v>
      </c>
      <c r="C352" t="s">
        <v>307</v>
      </c>
      <c r="D352">
        <v>4</v>
      </c>
      <c r="E352" s="1">
        <v>45031</v>
      </c>
      <c r="F352" s="1">
        <v>45031</v>
      </c>
      <c r="G352" s="2">
        <v>0.375</v>
      </c>
      <c r="H352" s="2">
        <v>0.5</v>
      </c>
      <c r="I352" t="s">
        <v>433</v>
      </c>
      <c r="J352" t="s">
        <v>2061</v>
      </c>
      <c r="K352" t="s">
        <v>309</v>
      </c>
      <c r="M352" s="5" t="str">
        <f t="shared" si="5"/>
        <v/>
      </c>
      <c r="N352">
        <v>4</v>
      </c>
      <c r="O352" s="14">
        <v>39</v>
      </c>
    </row>
    <row r="353" spans="1:15" x14ac:dyDescent="0.35">
      <c r="A353" t="s">
        <v>863</v>
      </c>
      <c r="B353">
        <v>2</v>
      </c>
      <c r="C353" t="s">
        <v>864</v>
      </c>
      <c r="D353">
        <v>11</v>
      </c>
      <c r="E353" s="1">
        <v>45031</v>
      </c>
      <c r="F353" s="1">
        <v>45031</v>
      </c>
      <c r="G353" s="2">
        <v>0.375</v>
      </c>
      <c r="H353" s="2">
        <v>0.70833333333333337</v>
      </c>
      <c r="I353" t="s">
        <v>204</v>
      </c>
      <c r="J353" t="s">
        <v>2061</v>
      </c>
      <c r="K353" t="s">
        <v>545</v>
      </c>
      <c r="M353" s="5" t="str">
        <f t="shared" si="5"/>
        <v/>
      </c>
      <c r="N353">
        <v>12</v>
      </c>
      <c r="O353" s="14">
        <v>60</v>
      </c>
    </row>
    <row r="354" spans="1:15" x14ac:dyDescent="0.35">
      <c r="A354" t="s">
        <v>865</v>
      </c>
      <c r="B354">
        <v>8</v>
      </c>
      <c r="C354" t="s">
        <v>866</v>
      </c>
      <c r="D354">
        <v>6</v>
      </c>
      <c r="E354" s="1">
        <v>45031</v>
      </c>
      <c r="F354" s="1">
        <v>45031</v>
      </c>
      <c r="G354" s="2">
        <v>0.41666666666666669</v>
      </c>
      <c r="H354" s="2">
        <v>0.58333333333333337</v>
      </c>
      <c r="I354" t="s">
        <v>208</v>
      </c>
      <c r="J354" t="s">
        <v>2062</v>
      </c>
      <c r="K354" t="s">
        <v>280</v>
      </c>
      <c r="M354" s="5" t="str">
        <f t="shared" si="5"/>
        <v/>
      </c>
      <c r="N354">
        <v>10</v>
      </c>
      <c r="O354" s="14">
        <v>35</v>
      </c>
    </row>
    <row r="355" spans="1:15" x14ac:dyDescent="0.35">
      <c r="A355" t="s">
        <v>867</v>
      </c>
      <c r="B355">
        <v>13</v>
      </c>
      <c r="C355" t="s">
        <v>868</v>
      </c>
      <c r="D355">
        <v>4</v>
      </c>
      <c r="E355" s="1">
        <v>45031</v>
      </c>
      <c r="F355" s="1">
        <v>45031</v>
      </c>
      <c r="G355" s="2">
        <v>0.41666666666666669</v>
      </c>
      <c r="H355" s="2">
        <v>0.54166666666666663</v>
      </c>
      <c r="I355" t="s">
        <v>298</v>
      </c>
      <c r="J355" t="s">
        <v>2061</v>
      </c>
      <c r="K355" t="s">
        <v>775</v>
      </c>
      <c r="M355" s="5" t="str">
        <f t="shared" si="5"/>
        <v/>
      </c>
      <c r="N355">
        <v>15</v>
      </c>
      <c r="O355" s="14">
        <v>15</v>
      </c>
    </row>
    <row r="356" spans="1:15" x14ac:dyDescent="0.35">
      <c r="A356" t="s">
        <v>869</v>
      </c>
      <c r="C356" t="s">
        <v>870</v>
      </c>
      <c r="D356">
        <v>2</v>
      </c>
      <c r="E356" s="1">
        <v>45031</v>
      </c>
      <c r="F356" s="1">
        <v>45031</v>
      </c>
      <c r="G356" s="2">
        <v>0.375</v>
      </c>
      <c r="H356" s="2">
        <v>0.4375</v>
      </c>
      <c r="I356" t="s">
        <v>436</v>
      </c>
      <c r="J356" t="s">
        <v>2061</v>
      </c>
      <c r="K356" t="s">
        <v>871</v>
      </c>
      <c r="M356" s="5" t="str">
        <f t="shared" si="5"/>
        <v/>
      </c>
      <c r="N356">
        <v>12</v>
      </c>
      <c r="O356" s="14">
        <v>14</v>
      </c>
    </row>
    <row r="357" spans="1:15" x14ac:dyDescent="0.35">
      <c r="A357" t="s">
        <v>872</v>
      </c>
      <c r="B357">
        <v>14</v>
      </c>
      <c r="C357" t="s">
        <v>873</v>
      </c>
      <c r="D357">
        <v>14</v>
      </c>
      <c r="E357" s="1">
        <v>45030</v>
      </c>
      <c r="F357" s="1">
        <v>45031</v>
      </c>
      <c r="G357" s="2">
        <v>0.66666666666666663</v>
      </c>
      <c r="H357" s="2">
        <v>0.79166666666666663</v>
      </c>
      <c r="I357" t="s">
        <v>340</v>
      </c>
      <c r="J357" t="s">
        <v>2061</v>
      </c>
      <c r="K357" t="s">
        <v>874</v>
      </c>
      <c r="M357" s="5" t="str">
        <f t="shared" si="5"/>
        <v/>
      </c>
      <c r="N357">
        <v>8</v>
      </c>
      <c r="O357" s="14">
        <v>72</v>
      </c>
    </row>
    <row r="358" spans="1:15" x14ac:dyDescent="0.35">
      <c r="A358" t="s">
        <v>875</v>
      </c>
      <c r="B358">
        <v>2</v>
      </c>
      <c r="C358" t="s">
        <v>876</v>
      </c>
      <c r="D358">
        <v>4</v>
      </c>
      <c r="E358" s="1">
        <v>45031</v>
      </c>
      <c r="F358" s="1">
        <v>45031</v>
      </c>
      <c r="G358" s="2">
        <v>0.375</v>
      </c>
      <c r="H358" s="2">
        <v>0.5</v>
      </c>
      <c r="I358" t="s">
        <v>215</v>
      </c>
      <c r="J358" t="s">
        <v>2061</v>
      </c>
      <c r="K358" t="s">
        <v>534</v>
      </c>
      <c r="M358" s="5" t="str">
        <f t="shared" si="5"/>
        <v/>
      </c>
      <c r="N358">
        <v>16</v>
      </c>
      <c r="O358" s="14">
        <v>14</v>
      </c>
    </row>
    <row r="359" spans="1:15" x14ac:dyDescent="0.35">
      <c r="A359" t="s">
        <v>877</v>
      </c>
      <c r="C359" t="s">
        <v>878</v>
      </c>
      <c r="D359">
        <v>3</v>
      </c>
      <c r="E359" s="1">
        <v>45033</v>
      </c>
      <c r="F359" s="1">
        <v>45033</v>
      </c>
      <c r="G359" s="2">
        <v>0.8125</v>
      </c>
      <c r="H359" s="2">
        <v>0.89583333333333337</v>
      </c>
      <c r="I359" t="s">
        <v>196</v>
      </c>
      <c r="J359" t="s">
        <v>2061</v>
      </c>
      <c r="K359" t="s">
        <v>305</v>
      </c>
      <c r="M359" s="5" t="str">
        <f t="shared" si="5"/>
        <v/>
      </c>
      <c r="N359">
        <v>80</v>
      </c>
      <c r="O359" s="14">
        <v>0</v>
      </c>
    </row>
    <row r="360" spans="1:15" x14ac:dyDescent="0.35">
      <c r="A360" t="s">
        <v>879</v>
      </c>
      <c r="B360">
        <v>13</v>
      </c>
      <c r="C360" t="s">
        <v>880</v>
      </c>
      <c r="D360">
        <v>12</v>
      </c>
      <c r="E360" s="1">
        <v>45005</v>
      </c>
      <c r="F360" s="1">
        <v>45033</v>
      </c>
      <c r="G360" s="2">
        <v>0.77083333333333337</v>
      </c>
      <c r="H360" s="2">
        <v>0.89583333333333337</v>
      </c>
      <c r="I360" t="s">
        <v>239</v>
      </c>
      <c r="J360" t="s">
        <v>2061</v>
      </c>
      <c r="K360" t="s">
        <v>517</v>
      </c>
      <c r="M360" s="5" t="str">
        <f t="shared" si="5"/>
        <v/>
      </c>
      <c r="N360">
        <v>12</v>
      </c>
      <c r="O360" s="14">
        <v>76</v>
      </c>
    </row>
    <row r="361" spans="1:15" x14ac:dyDescent="0.35">
      <c r="A361" t="s">
        <v>881</v>
      </c>
      <c r="B361">
        <v>10</v>
      </c>
      <c r="C361" t="s">
        <v>882</v>
      </c>
      <c r="D361">
        <v>3</v>
      </c>
      <c r="E361" s="1">
        <v>45033</v>
      </c>
      <c r="F361" s="1">
        <v>45033</v>
      </c>
      <c r="G361" s="2">
        <v>0.58333333333333337</v>
      </c>
      <c r="H361" s="2">
        <v>0.66666666666666663</v>
      </c>
      <c r="I361" t="s">
        <v>883</v>
      </c>
      <c r="J361" t="s">
        <v>2062</v>
      </c>
      <c r="K361" t="s">
        <v>441</v>
      </c>
      <c r="M361" s="5" t="str">
        <f t="shared" si="5"/>
        <v/>
      </c>
      <c r="N361">
        <v>15</v>
      </c>
      <c r="O361" s="14">
        <v>12</v>
      </c>
    </row>
    <row r="362" spans="1:15" x14ac:dyDescent="0.35">
      <c r="A362" t="s">
        <v>884</v>
      </c>
      <c r="B362">
        <v>13</v>
      </c>
      <c r="C362" t="s">
        <v>885</v>
      </c>
      <c r="D362">
        <v>20</v>
      </c>
      <c r="E362" s="1">
        <v>44949</v>
      </c>
      <c r="F362" s="1">
        <v>45033</v>
      </c>
      <c r="G362" s="2">
        <v>0.43055555555555558</v>
      </c>
      <c r="H362" s="2">
        <v>0.49305555555555558</v>
      </c>
      <c r="I362" t="s">
        <v>243</v>
      </c>
      <c r="J362" t="s">
        <v>2061</v>
      </c>
      <c r="K362" t="s">
        <v>668</v>
      </c>
      <c r="M362" s="5" t="str">
        <f t="shared" si="5"/>
        <v/>
      </c>
      <c r="N362">
        <v>15</v>
      </c>
      <c r="O362" s="14">
        <v>102</v>
      </c>
    </row>
    <row r="363" spans="1:15" x14ac:dyDescent="0.35">
      <c r="A363" t="s">
        <v>886</v>
      </c>
      <c r="B363">
        <v>13</v>
      </c>
      <c r="C363" t="s">
        <v>887</v>
      </c>
      <c r="D363">
        <v>10</v>
      </c>
      <c r="E363" s="1">
        <v>44971</v>
      </c>
      <c r="F363" s="1">
        <v>45034</v>
      </c>
      <c r="G363" s="2">
        <v>0.65972222222222221</v>
      </c>
      <c r="H363" s="2">
        <v>0.70138888888888884</v>
      </c>
      <c r="I363" t="s">
        <v>317</v>
      </c>
      <c r="J363" t="s">
        <v>2061</v>
      </c>
      <c r="K363" t="s">
        <v>888</v>
      </c>
      <c r="M363" s="5" t="str">
        <f t="shared" si="5"/>
        <v/>
      </c>
      <c r="N363">
        <v>15</v>
      </c>
      <c r="O363" s="14">
        <v>69</v>
      </c>
    </row>
    <row r="364" spans="1:15" x14ac:dyDescent="0.35">
      <c r="A364" t="s">
        <v>889</v>
      </c>
      <c r="B364">
        <v>13</v>
      </c>
      <c r="C364" t="s">
        <v>890</v>
      </c>
      <c r="D364">
        <v>10</v>
      </c>
      <c r="E364" s="1">
        <v>44971</v>
      </c>
      <c r="F364" s="1">
        <v>45034</v>
      </c>
      <c r="G364" s="2">
        <v>0.80555555555555547</v>
      </c>
      <c r="H364" s="2">
        <v>0.84722222222222221</v>
      </c>
      <c r="I364" t="s">
        <v>317</v>
      </c>
      <c r="J364" t="s">
        <v>2061</v>
      </c>
      <c r="K364" t="s">
        <v>888</v>
      </c>
      <c r="M364" s="5" t="str">
        <f t="shared" si="5"/>
        <v/>
      </c>
      <c r="N364">
        <v>15</v>
      </c>
      <c r="O364" s="14">
        <v>69</v>
      </c>
    </row>
    <row r="365" spans="1:15" x14ac:dyDescent="0.35">
      <c r="A365" t="s">
        <v>891</v>
      </c>
      <c r="B365">
        <v>13</v>
      </c>
      <c r="C365" t="s">
        <v>892</v>
      </c>
      <c r="D365">
        <v>10</v>
      </c>
      <c r="E365" s="1">
        <v>44992</v>
      </c>
      <c r="F365" s="1">
        <v>45034</v>
      </c>
      <c r="G365" s="2">
        <v>0.6875</v>
      </c>
      <c r="H365" s="2">
        <v>0.73958333333333337</v>
      </c>
      <c r="I365" t="s">
        <v>243</v>
      </c>
      <c r="J365" t="s">
        <v>2061</v>
      </c>
      <c r="K365" t="s">
        <v>893</v>
      </c>
      <c r="M365" s="5" t="str">
        <f t="shared" si="5"/>
        <v/>
      </c>
      <c r="N365">
        <v>10</v>
      </c>
      <c r="O365" s="14">
        <v>72</v>
      </c>
    </row>
    <row r="366" spans="1:15" x14ac:dyDescent="0.35">
      <c r="A366" t="s">
        <v>894</v>
      </c>
      <c r="B366">
        <v>13</v>
      </c>
      <c r="C366" t="s">
        <v>187</v>
      </c>
      <c r="D366">
        <v>27</v>
      </c>
      <c r="E366" s="1">
        <v>44943</v>
      </c>
      <c r="F366" s="1">
        <v>45034</v>
      </c>
      <c r="G366" s="2">
        <v>0.75</v>
      </c>
      <c r="H366" s="2">
        <v>0.8125</v>
      </c>
      <c r="I366" t="s">
        <v>180</v>
      </c>
      <c r="J366" t="s">
        <v>2061</v>
      </c>
      <c r="K366" t="s">
        <v>895</v>
      </c>
      <c r="M366" s="5" t="str">
        <f t="shared" si="5"/>
        <v/>
      </c>
      <c r="N366">
        <v>15</v>
      </c>
      <c r="O366" s="14">
        <v>0</v>
      </c>
    </row>
    <row r="367" spans="1:15" x14ac:dyDescent="0.35">
      <c r="A367" t="s">
        <v>896</v>
      </c>
      <c r="B367">
        <v>15</v>
      </c>
      <c r="C367" t="s">
        <v>897</v>
      </c>
      <c r="D367">
        <v>40</v>
      </c>
      <c r="E367" s="1">
        <v>44957</v>
      </c>
      <c r="F367" s="1">
        <v>45034</v>
      </c>
      <c r="G367" s="2">
        <v>0.375</v>
      </c>
      <c r="H367" s="2">
        <v>0.5</v>
      </c>
      <c r="I367" t="s">
        <v>231</v>
      </c>
      <c r="J367" t="s">
        <v>2061</v>
      </c>
      <c r="K367" t="s">
        <v>898</v>
      </c>
      <c r="M367" s="5" t="str">
        <f t="shared" si="5"/>
        <v/>
      </c>
      <c r="N367">
        <v>12</v>
      </c>
      <c r="O367" s="14">
        <v>163</v>
      </c>
    </row>
    <row r="368" spans="1:15" x14ac:dyDescent="0.35">
      <c r="A368" t="s">
        <v>899</v>
      </c>
      <c r="B368">
        <v>13</v>
      </c>
      <c r="C368" t="s">
        <v>900</v>
      </c>
      <c r="D368">
        <v>31</v>
      </c>
      <c r="E368" s="1">
        <v>44839</v>
      </c>
      <c r="F368" s="1">
        <v>45035</v>
      </c>
      <c r="G368" s="2">
        <v>0.72916666666666663</v>
      </c>
      <c r="H368" s="2">
        <v>0.77083333333333337</v>
      </c>
      <c r="I368" t="s">
        <v>721</v>
      </c>
      <c r="J368" t="s">
        <v>2062</v>
      </c>
      <c r="K368" t="s">
        <v>901</v>
      </c>
      <c r="M368" s="5" t="str">
        <f t="shared" si="5"/>
        <v/>
      </c>
      <c r="N368">
        <v>18</v>
      </c>
      <c r="O368" s="14">
        <v>102</v>
      </c>
    </row>
    <row r="369" spans="1:15" x14ac:dyDescent="0.35">
      <c r="A369" t="s">
        <v>902</v>
      </c>
      <c r="B369">
        <v>13</v>
      </c>
      <c r="C369" t="s">
        <v>903</v>
      </c>
      <c r="D369">
        <v>10</v>
      </c>
      <c r="E369" s="1">
        <v>44986</v>
      </c>
      <c r="F369" s="1">
        <v>45035</v>
      </c>
      <c r="G369" s="2">
        <v>0.83333333333333337</v>
      </c>
      <c r="H369" s="2">
        <v>0.875</v>
      </c>
      <c r="I369" t="s">
        <v>904</v>
      </c>
      <c r="J369" t="s">
        <v>2062</v>
      </c>
      <c r="K369" t="s">
        <v>905</v>
      </c>
      <c r="M369" s="5" t="str">
        <f t="shared" si="5"/>
        <v/>
      </c>
      <c r="N369">
        <v>20</v>
      </c>
      <c r="O369" s="14">
        <v>109</v>
      </c>
    </row>
    <row r="370" spans="1:15" x14ac:dyDescent="0.35">
      <c r="A370" t="s">
        <v>906</v>
      </c>
      <c r="B370">
        <v>8</v>
      </c>
      <c r="C370" t="s">
        <v>907</v>
      </c>
      <c r="D370">
        <v>15</v>
      </c>
      <c r="E370" s="1">
        <v>45007</v>
      </c>
      <c r="F370" s="1">
        <v>45035</v>
      </c>
      <c r="G370" s="2">
        <v>0.72916666666666663</v>
      </c>
      <c r="H370" s="2">
        <v>0.84375</v>
      </c>
      <c r="I370" t="s">
        <v>433</v>
      </c>
      <c r="J370" t="s">
        <v>2061</v>
      </c>
      <c r="K370" t="s">
        <v>309</v>
      </c>
      <c r="M370" s="5" t="str">
        <f t="shared" si="5"/>
        <v/>
      </c>
      <c r="N370">
        <v>9</v>
      </c>
      <c r="O370" s="14">
        <v>148</v>
      </c>
    </row>
    <row r="371" spans="1:15" x14ac:dyDescent="0.35">
      <c r="A371" t="s">
        <v>908</v>
      </c>
      <c r="B371">
        <v>13</v>
      </c>
      <c r="C371" t="s">
        <v>631</v>
      </c>
      <c r="D371">
        <v>36</v>
      </c>
      <c r="E371" s="1">
        <v>44818</v>
      </c>
      <c r="F371" s="1">
        <v>45035</v>
      </c>
      <c r="G371" s="2">
        <v>0.6875</v>
      </c>
      <c r="H371" s="2">
        <v>0.72916666666666663</v>
      </c>
      <c r="I371" t="s">
        <v>909</v>
      </c>
      <c r="J371" t="s">
        <v>2062</v>
      </c>
      <c r="K371" t="s">
        <v>910</v>
      </c>
      <c r="M371" s="5" t="str">
        <f t="shared" si="5"/>
        <v/>
      </c>
      <c r="N371">
        <v>15</v>
      </c>
      <c r="O371" s="14">
        <v>131</v>
      </c>
    </row>
    <row r="372" spans="1:15" x14ac:dyDescent="0.35">
      <c r="A372" t="s">
        <v>911</v>
      </c>
      <c r="B372">
        <v>13</v>
      </c>
      <c r="C372" t="s">
        <v>631</v>
      </c>
      <c r="D372">
        <v>36</v>
      </c>
      <c r="E372" s="1">
        <v>44818</v>
      </c>
      <c r="F372" s="1">
        <v>45035</v>
      </c>
      <c r="G372" s="2">
        <v>0.72916666666666663</v>
      </c>
      <c r="H372" s="2">
        <v>0.77083333333333337</v>
      </c>
      <c r="I372" t="s">
        <v>909</v>
      </c>
      <c r="J372" t="s">
        <v>2062</v>
      </c>
      <c r="K372" t="s">
        <v>910</v>
      </c>
      <c r="M372" s="5" t="str">
        <f t="shared" si="5"/>
        <v/>
      </c>
      <c r="N372">
        <v>15</v>
      </c>
      <c r="O372" s="14">
        <v>131</v>
      </c>
    </row>
    <row r="373" spans="1:15" x14ac:dyDescent="0.35">
      <c r="A373" t="s">
        <v>912</v>
      </c>
      <c r="B373">
        <v>2</v>
      </c>
      <c r="C373" t="s">
        <v>913</v>
      </c>
      <c r="D373">
        <v>8</v>
      </c>
      <c r="E373" s="1">
        <v>45034</v>
      </c>
      <c r="F373" s="1">
        <v>45035</v>
      </c>
      <c r="G373" s="2">
        <v>0.75</v>
      </c>
      <c r="H373" s="2">
        <v>0.875</v>
      </c>
      <c r="I373" t="s">
        <v>340</v>
      </c>
      <c r="J373" t="s">
        <v>2061</v>
      </c>
      <c r="K373" t="s">
        <v>622</v>
      </c>
      <c r="M373" s="5" t="str">
        <f t="shared" si="5"/>
        <v/>
      </c>
      <c r="N373">
        <v>10</v>
      </c>
      <c r="O373" s="14">
        <v>71</v>
      </c>
    </row>
    <row r="374" spans="1:15" x14ac:dyDescent="0.35">
      <c r="A374" t="s">
        <v>914</v>
      </c>
      <c r="B374">
        <v>13</v>
      </c>
      <c r="C374" t="s">
        <v>187</v>
      </c>
      <c r="D374">
        <v>27</v>
      </c>
      <c r="E374" s="1">
        <v>44944</v>
      </c>
      <c r="F374" s="1">
        <v>45035</v>
      </c>
      <c r="G374" s="2">
        <v>0.70833333333333337</v>
      </c>
      <c r="H374" s="2">
        <v>0.77083333333333337</v>
      </c>
      <c r="I374" t="s">
        <v>188</v>
      </c>
      <c r="J374" t="s">
        <v>2061</v>
      </c>
      <c r="K374" t="s">
        <v>915</v>
      </c>
      <c r="M374" s="5" t="str">
        <f t="shared" si="5"/>
        <v/>
      </c>
      <c r="N374">
        <v>15</v>
      </c>
      <c r="O374" s="14">
        <v>0</v>
      </c>
    </row>
    <row r="375" spans="1:15" x14ac:dyDescent="0.35">
      <c r="A375" t="s">
        <v>916</v>
      </c>
      <c r="B375">
        <v>13</v>
      </c>
      <c r="C375" t="s">
        <v>917</v>
      </c>
      <c r="D375">
        <v>20</v>
      </c>
      <c r="E375" s="1">
        <v>44958</v>
      </c>
      <c r="F375" s="1">
        <v>45035</v>
      </c>
      <c r="G375" s="2">
        <v>0.37152777777777773</v>
      </c>
      <c r="H375" s="2">
        <v>0.43402777777777773</v>
      </c>
      <c r="I375" t="s">
        <v>317</v>
      </c>
      <c r="J375" t="s">
        <v>2061</v>
      </c>
      <c r="K375" t="s">
        <v>918</v>
      </c>
      <c r="M375" s="5" t="str">
        <f t="shared" si="5"/>
        <v/>
      </c>
      <c r="N375">
        <v>15</v>
      </c>
      <c r="O375" s="14">
        <v>102</v>
      </c>
    </row>
    <row r="376" spans="1:15" x14ac:dyDescent="0.35">
      <c r="A376" t="s">
        <v>919</v>
      </c>
      <c r="B376">
        <v>13</v>
      </c>
      <c r="C376" t="s">
        <v>917</v>
      </c>
      <c r="D376">
        <v>20</v>
      </c>
      <c r="E376" s="1">
        <v>44958</v>
      </c>
      <c r="F376" s="1">
        <v>45035</v>
      </c>
      <c r="G376" s="2">
        <v>0.4375</v>
      </c>
      <c r="H376" s="2">
        <v>0.5</v>
      </c>
      <c r="I376" t="s">
        <v>317</v>
      </c>
      <c r="J376" t="s">
        <v>2061</v>
      </c>
      <c r="K376" t="s">
        <v>918</v>
      </c>
      <c r="M376" s="5" t="str">
        <f t="shared" si="5"/>
        <v/>
      </c>
      <c r="N376">
        <v>15</v>
      </c>
      <c r="O376" s="14">
        <v>102</v>
      </c>
    </row>
    <row r="377" spans="1:15" x14ac:dyDescent="0.35">
      <c r="A377" t="s">
        <v>920</v>
      </c>
      <c r="B377">
        <v>13</v>
      </c>
      <c r="C377" t="s">
        <v>917</v>
      </c>
      <c r="D377">
        <v>20</v>
      </c>
      <c r="E377" s="1">
        <v>44958</v>
      </c>
      <c r="F377" s="1">
        <v>45035</v>
      </c>
      <c r="G377" s="2">
        <v>0.71527777777777779</v>
      </c>
      <c r="H377" s="2">
        <v>0.77777777777777779</v>
      </c>
      <c r="I377" t="s">
        <v>317</v>
      </c>
      <c r="J377" t="s">
        <v>2061</v>
      </c>
      <c r="K377" t="s">
        <v>918</v>
      </c>
      <c r="M377" s="5" t="str">
        <f t="shared" si="5"/>
        <v/>
      </c>
      <c r="N377">
        <v>15</v>
      </c>
      <c r="O377" s="14">
        <v>102</v>
      </c>
    </row>
    <row r="378" spans="1:15" x14ac:dyDescent="0.35">
      <c r="A378" t="s">
        <v>921</v>
      </c>
      <c r="B378">
        <v>10</v>
      </c>
      <c r="C378" t="s">
        <v>922</v>
      </c>
      <c r="D378">
        <v>14</v>
      </c>
      <c r="E378" s="1">
        <v>45035</v>
      </c>
      <c r="F378" s="1">
        <v>45035</v>
      </c>
      <c r="G378" s="2">
        <v>0.33333333333333331</v>
      </c>
      <c r="H378" s="2">
        <v>0.75</v>
      </c>
      <c r="I378" t="s">
        <v>208</v>
      </c>
      <c r="J378" t="s">
        <v>2062</v>
      </c>
      <c r="K378" t="s">
        <v>596</v>
      </c>
      <c r="M378" s="5" t="str">
        <f t="shared" si="5"/>
        <v/>
      </c>
      <c r="N378">
        <v>12</v>
      </c>
      <c r="O378" s="14">
        <v>5</v>
      </c>
    </row>
    <row r="379" spans="1:15" x14ac:dyDescent="0.35">
      <c r="A379" t="s">
        <v>923</v>
      </c>
      <c r="B379">
        <v>15</v>
      </c>
      <c r="C379" t="s">
        <v>924</v>
      </c>
      <c r="D379">
        <v>36</v>
      </c>
      <c r="E379" s="1">
        <v>44958</v>
      </c>
      <c r="F379" s="1">
        <v>45035</v>
      </c>
      <c r="G379" s="2">
        <v>0.375</v>
      </c>
      <c r="H379" s="2">
        <v>0.5</v>
      </c>
      <c r="I379" t="s">
        <v>235</v>
      </c>
      <c r="J379" t="s">
        <v>2061</v>
      </c>
      <c r="K379" t="s">
        <v>236</v>
      </c>
      <c r="M379" s="5" t="str">
        <f t="shared" si="5"/>
        <v/>
      </c>
      <c r="N379">
        <v>12</v>
      </c>
      <c r="O379" s="14">
        <v>148</v>
      </c>
    </row>
    <row r="380" spans="1:15" x14ac:dyDescent="0.35">
      <c r="A380" t="s">
        <v>925</v>
      </c>
      <c r="B380">
        <v>13</v>
      </c>
      <c r="C380" t="s">
        <v>926</v>
      </c>
      <c r="D380">
        <v>14</v>
      </c>
      <c r="E380" s="1">
        <v>44986</v>
      </c>
      <c r="F380" s="1">
        <v>45035</v>
      </c>
      <c r="G380" s="2">
        <v>0.77083333333333337</v>
      </c>
      <c r="H380" s="2">
        <v>0.83333333333333337</v>
      </c>
      <c r="I380" t="s">
        <v>904</v>
      </c>
      <c r="J380" t="s">
        <v>2062</v>
      </c>
      <c r="K380" t="s">
        <v>905</v>
      </c>
      <c r="M380" s="5" t="str">
        <f t="shared" si="5"/>
        <v/>
      </c>
      <c r="N380">
        <v>20</v>
      </c>
      <c r="O380" s="14">
        <v>120</v>
      </c>
    </row>
    <row r="381" spans="1:15" x14ac:dyDescent="0.35">
      <c r="A381" t="s">
        <v>927</v>
      </c>
      <c r="B381">
        <v>8</v>
      </c>
      <c r="C381" t="s">
        <v>928</v>
      </c>
      <c r="D381">
        <v>6</v>
      </c>
      <c r="E381" s="1">
        <v>45035</v>
      </c>
      <c r="F381" s="1">
        <v>45035</v>
      </c>
      <c r="G381" s="2">
        <v>0.375</v>
      </c>
      <c r="H381" s="2">
        <v>0.54166666666666663</v>
      </c>
      <c r="I381" t="s">
        <v>436</v>
      </c>
      <c r="J381" t="s">
        <v>2061</v>
      </c>
      <c r="K381" t="s">
        <v>437</v>
      </c>
      <c r="M381" s="5" t="str">
        <f t="shared" si="5"/>
        <v/>
      </c>
      <c r="N381">
        <v>9</v>
      </c>
      <c r="O381" s="14">
        <v>45</v>
      </c>
    </row>
    <row r="382" spans="1:15" x14ac:dyDescent="0.35">
      <c r="A382" t="s">
        <v>929</v>
      </c>
      <c r="B382">
        <v>13</v>
      </c>
      <c r="C382" t="s">
        <v>930</v>
      </c>
      <c r="D382">
        <v>10</v>
      </c>
      <c r="E382" s="1">
        <v>45028</v>
      </c>
      <c r="F382" s="1">
        <v>45035</v>
      </c>
      <c r="G382" s="2">
        <v>0.75</v>
      </c>
      <c r="H382" s="2">
        <v>0.89583333333333337</v>
      </c>
      <c r="I382" t="s">
        <v>298</v>
      </c>
      <c r="J382" t="s">
        <v>2061</v>
      </c>
      <c r="K382" t="s">
        <v>601</v>
      </c>
      <c r="M382" s="5" t="str">
        <f t="shared" si="5"/>
        <v/>
      </c>
      <c r="N382">
        <v>15</v>
      </c>
      <c r="O382" s="14">
        <v>46</v>
      </c>
    </row>
    <row r="383" spans="1:15" x14ac:dyDescent="0.35">
      <c r="A383" t="s">
        <v>931</v>
      </c>
      <c r="B383">
        <v>14</v>
      </c>
      <c r="C383" t="s">
        <v>932</v>
      </c>
      <c r="D383">
        <v>4</v>
      </c>
      <c r="E383" s="1">
        <v>45036</v>
      </c>
      <c r="F383" s="1">
        <v>45036</v>
      </c>
      <c r="G383" s="2">
        <v>0.70833333333333337</v>
      </c>
      <c r="H383" s="2">
        <v>0.83333333333333337</v>
      </c>
      <c r="I383" t="s">
        <v>393</v>
      </c>
      <c r="J383" t="s">
        <v>2061</v>
      </c>
      <c r="K383" t="s">
        <v>737</v>
      </c>
      <c r="M383" s="5" t="str">
        <f t="shared" si="5"/>
        <v/>
      </c>
      <c r="N383">
        <v>9</v>
      </c>
      <c r="O383" s="14">
        <v>21</v>
      </c>
    </row>
    <row r="384" spans="1:15" x14ac:dyDescent="0.35">
      <c r="A384" t="s">
        <v>933</v>
      </c>
      <c r="B384">
        <v>15</v>
      </c>
      <c r="C384" t="s">
        <v>934</v>
      </c>
      <c r="D384">
        <v>33</v>
      </c>
      <c r="E384" s="1">
        <v>44966</v>
      </c>
      <c r="F384" s="1">
        <v>45036</v>
      </c>
      <c r="G384" s="2">
        <v>0.75</v>
      </c>
      <c r="H384" s="2">
        <v>0.875</v>
      </c>
      <c r="I384" t="s">
        <v>329</v>
      </c>
      <c r="J384" t="s">
        <v>2061</v>
      </c>
      <c r="K384" t="s">
        <v>330</v>
      </c>
      <c r="M384" s="5" t="str">
        <f t="shared" si="5"/>
        <v/>
      </c>
      <c r="N384">
        <v>13</v>
      </c>
      <c r="O384" s="14">
        <v>130</v>
      </c>
    </row>
    <row r="385" spans="1:15" x14ac:dyDescent="0.35">
      <c r="A385" t="s">
        <v>935</v>
      </c>
      <c r="B385">
        <v>13</v>
      </c>
      <c r="C385" t="s">
        <v>256</v>
      </c>
      <c r="D385">
        <v>6</v>
      </c>
      <c r="E385" s="1">
        <v>44994</v>
      </c>
      <c r="F385" s="1">
        <v>45036</v>
      </c>
      <c r="G385" s="2">
        <v>0.625</v>
      </c>
      <c r="H385" s="2">
        <v>0.65625</v>
      </c>
      <c r="I385" t="s">
        <v>239</v>
      </c>
      <c r="J385" t="s">
        <v>2061</v>
      </c>
      <c r="K385" t="s">
        <v>257</v>
      </c>
      <c r="M385" s="5" t="str">
        <f t="shared" si="5"/>
        <v/>
      </c>
      <c r="N385">
        <v>7</v>
      </c>
      <c r="O385" s="14">
        <v>39</v>
      </c>
    </row>
    <row r="386" spans="1:15" x14ac:dyDescent="0.35">
      <c r="A386" t="s">
        <v>936</v>
      </c>
      <c r="B386">
        <v>13</v>
      </c>
      <c r="C386" t="s">
        <v>319</v>
      </c>
      <c r="D386">
        <v>8</v>
      </c>
      <c r="E386" s="1">
        <v>44994</v>
      </c>
      <c r="F386" s="1">
        <v>45036</v>
      </c>
      <c r="G386" s="2">
        <v>0.67708333333333337</v>
      </c>
      <c r="H386" s="2">
        <v>0.71875</v>
      </c>
      <c r="I386" t="s">
        <v>239</v>
      </c>
      <c r="J386" t="s">
        <v>2061</v>
      </c>
      <c r="K386" t="s">
        <v>257</v>
      </c>
      <c r="M386" s="5" t="str">
        <f t="shared" si="5"/>
        <v/>
      </c>
      <c r="N386">
        <v>8</v>
      </c>
      <c r="O386" s="14">
        <v>51</v>
      </c>
    </row>
    <row r="387" spans="1:15" x14ac:dyDescent="0.35">
      <c r="A387" t="s">
        <v>937</v>
      </c>
      <c r="B387">
        <v>1</v>
      </c>
      <c r="C387" t="s">
        <v>938</v>
      </c>
      <c r="D387">
        <v>40</v>
      </c>
      <c r="E387" s="1">
        <v>44854</v>
      </c>
      <c r="F387" s="1">
        <v>45036</v>
      </c>
      <c r="G387" s="2">
        <v>0.75</v>
      </c>
      <c r="H387" s="2">
        <v>0.8125</v>
      </c>
      <c r="I387" t="s">
        <v>939</v>
      </c>
      <c r="J387" t="s">
        <v>2063</v>
      </c>
      <c r="K387" t="s">
        <v>940</v>
      </c>
      <c r="M387" s="5" t="str">
        <f t="shared" ref="M387:M450" si="6">_xlfn.TEXTAFTER(L387,"IBAN",,1,,"")</f>
        <v/>
      </c>
      <c r="N387">
        <v>9</v>
      </c>
      <c r="O387" s="14">
        <v>212</v>
      </c>
    </row>
    <row r="388" spans="1:15" x14ac:dyDescent="0.35">
      <c r="A388" t="s">
        <v>941</v>
      </c>
      <c r="C388" t="s">
        <v>942</v>
      </c>
      <c r="D388">
        <v>2</v>
      </c>
      <c r="E388" s="1">
        <v>45036</v>
      </c>
      <c r="F388" s="1">
        <v>45036</v>
      </c>
      <c r="G388" s="2">
        <v>0.64583333333333337</v>
      </c>
      <c r="H388" s="2">
        <v>0.70833333333333337</v>
      </c>
      <c r="I388" t="s">
        <v>688</v>
      </c>
      <c r="J388" t="s">
        <v>2062</v>
      </c>
      <c r="K388" t="s">
        <v>263</v>
      </c>
      <c r="M388" s="5" t="str">
        <f t="shared" si="6"/>
        <v/>
      </c>
      <c r="N388">
        <v>7</v>
      </c>
      <c r="O388" s="14">
        <v>0</v>
      </c>
    </row>
    <row r="389" spans="1:15" x14ac:dyDescent="0.35">
      <c r="A389" t="s">
        <v>943</v>
      </c>
      <c r="C389" t="s">
        <v>942</v>
      </c>
      <c r="D389">
        <v>2</v>
      </c>
      <c r="E389" s="1">
        <v>45036</v>
      </c>
      <c r="F389" s="1">
        <v>45036</v>
      </c>
      <c r="G389" s="2">
        <v>0.64583333333333337</v>
      </c>
      <c r="H389" s="2">
        <v>0.70833333333333337</v>
      </c>
      <c r="I389" t="s">
        <v>944</v>
      </c>
      <c r="J389" t="s">
        <v>2062</v>
      </c>
      <c r="K389" t="s">
        <v>945</v>
      </c>
      <c r="M389" s="5" t="str">
        <f t="shared" si="6"/>
        <v/>
      </c>
      <c r="N389">
        <v>7</v>
      </c>
      <c r="O389" s="14">
        <v>0</v>
      </c>
    </row>
    <row r="390" spans="1:15" x14ac:dyDescent="0.35">
      <c r="A390" t="s">
        <v>946</v>
      </c>
      <c r="B390">
        <v>13</v>
      </c>
      <c r="C390" t="s">
        <v>947</v>
      </c>
      <c r="D390">
        <v>24</v>
      </c>
      <c r="E390" s="1">
        <v>44945</v>
      </c>
      <c r="F390" s="1">
        <v>45036</v>
      </c>
      <c r="G390" s="2">
        <v>0.76388888888888884</v>
      </c>
      <c r="H390" s="2">
        <v>0.82638888888888884</v>
      </c>
      <c r="I390" t="s">
        <v>317</v>
      </c>
      <c r="J390" t="s">
        <v>2061</v>
      </c>
      <c r="K390" t="s">
        <v>746</v>
      </c>
      <c r="M390" s="5" t="str">
        <f t="shared" si="6"/>
        <v/>
      </c>
      <c r="N390">
        <v>17</v>
      </c>
      <c r="O390" s="14">
        <v>122</v>
      </c>
    </row>
    <row r="391" spans="1:15" x14ac:dyDescent="0.35">
      <c r="A391" t="s">
        <v>948</v>
      </c>
      <c r="B391">
        <v>15</v>
      </c>
      <c r="C391" t="s">
        <v>949</v>
      </c>
      <c r="D391">
        <v>40</v>
      </c>
      <c r="E391" s="1">
        <v>44960</v>
      </c>
      <c r="F391" s="1">
        <v>45037</v>
      </c>
      <c r="G391" s="2">
        <v>0.375</v>
      </c>
      <c r="H391" s="2">
        <v>0.5</v>
      </c>
      <c r="I391" t="s">
        <v>231</v>
      </c>
      <c r="J391" t="s">
        <v>2061</v>
      </c>
      <c r="K391" t="s">
        <v>898</v>
      </c>
      <c r="M391" s="5" t="str">
        <f t="shared" si="6"/>
        <v/>
      </c>
      <c r="N391">
        <v>12</v>
      </c>
      <c r="O391" s="14">
        <v>163</v>
      </c>
    </row>
    <row r="392" spans="1:15" x14ac:dyDescent="0.35">
      <c r="A392" t="s">
        <v>950</v>
      </c>
      <c r="B392">
        <v>15</v>
      </c>
      <c r="C392" t="s">
        <v>949</v>
      </c>
      <c r="D392">
        <v>40</v>
      </c>
      <c r="E392" s="1">
        <v>44960</v>
      </c>
      <c r="F392" s="1">
        <v>45037</v>
      </c>
      <c r="G392" s="2">
        <v>0.75</v>
      </c>
      <c r="H392" s="2">
        <v>0.875</v>
      </c>
      <c r="I392" t="s">
        <v>231</v>
      </c>
      <c r="J392" t="s">
        <v>2061</v>
      </c>
      <c r="K392" t="s">
        <v>898</v>
      </c>
      <c r="M392" s="5" t="str">
        <f t="shared" si="6"/>
        <v/>
      </c>
      <c r="N392">
        <v>14</v>
      </c>
      <c r="O392" s="14">
        <v>163</v>
      </c>
    </row>
    <row r="393" spans="1:15" x14ac:dyDescent="0.35">
      <c r="A393" t="s">
        <v>951</v>
      </c>
      <c r="B393">
        <v>13</v>
      </c>
      <c r="C393" t="s">
        <v>952</v>
      </c>
      <c r="D393">
        <v>6</v>
      </c>
      <c r="E393" s="1">
        <v>45030</v>
      </c>
      <c r="F393" s="1">
        <v>45037</v>
      </c>
      <c r="G393" s="2">
        <v>0.75</v>
      </c>
      <c r="H393" s="2">
        <v>0.83333333333333337</v>
      </c>
      <c r="I393" t="s">
        <v>239</v>
      </c>
      <c r="J393" t="s">
        <v>2061</v>
      </c>
      <c r="K393" t="s">
        <v>517</v>
      </c>
      <c r="M393" s="5" t="str">
        <f t="shared" si="6"/>
        <v/>
      </c>
      <c r="N393">
        <v>12</v>
      </c>
      <c r="O393" s="14">
        <v>34</v>
      </c>
    </row>
    <row r="394" spans="1:15" x14ac:dyDescent="0.35">
      <c r="A394" t="s">
        <v>953</v>
      </c>
      <c r="B394">
        <v>15</v>
      </c>
      <c r="C394" t="s">
        <v>328</v>
      </c>
      <c r="D394">
        <v>22</v>
      </c>
      <c r="E394" s="1">
        <v>45030</v>
      </c>
      <c r="F394" s="1">
        <v>45037</v>
      </c>
      <c r="G394" s="2">
        <v>0.625</v>
      </c>
      <c r="H394" s="2">
        <v>0.875</v>
      </c>
      <c r="I394" t="s">
        <v>329</v>
      </c>
      <c r="J394" t="s">
        <v>2061</v>
      </c>
      <c r="K394" t="s">
        <v>330</v>
      </c>
      <c r="M394" s="5" t="str">
        <f t="shared" si="6"/>
        <v/>
      </c>
      <c r="N394">
        <v>11</v>
      </c>
      <c r="O394" s="14">
        <v>135</v>
      </c>
    </row>
    <row r="395" spans="1:15" x14ac:dyDescent="0.35">
      <c r="A395" t="s">
        <v>954</v>
      </c>
      <c r="B395">
        <v>13</v>
      </c>
      <c r="C395" t="s">
        <v>955</v>
      </c>
      <c r="D395">
        <v>5</v>
      </c>
      <c r="E395" s="1">
        <v>45037</v>
      </c>
      <c r="F395" s="1">
        <v>45037</v>
      </c>
      <c r="G395" s="2">
        <v>0.66666666666666663</v>
      </c>
      <c r="H395" s="2">
        <v>0.8125</v>
      </c>
      <c r="I395" t="s">
        <v>298</v>
      </c>
      <c r="J395" t="s">
        <v>2061</v>
      </c>
      <c r="K395" t="s">
        <v>299</v>
      </c>
      <c r="M395" s="5" t="str">
        <f t="shared" si="6"/>
        <v/>
      </c>
      <c r="N395">
        <v>15</v>
      </c>
      <c r="O395" s="14">
        <v>23</v>
      </c>
    </row>
    <row r="396" spans="1:15" x14ac:dyDescent="0.35">
      <c r="A396" t="s">
        <v>956</v>
      </c>
      <c r="B396">
        <v>13</v>
      </c>
      <c r="C396" t="s">
        <v>519</v>
      </c>
      <c r="D396">
        <v>6</v>
      </c>
      <c r="E396" s="1">
        <v>45037</v>
      </c>
      <c r="F396" s="1">
        <v>45037</v>
      </c>
      <c r="G396" s="2">
        <v>0.72916666666666663</v>
      </c>
      <c r="H396" s="2">
        <v>0.89583333333333337</v>
      </c>
      <c r="I396" t="s">
        <v>223</v>
      </c>
      <c r="J396" t="s">
        <v>2062</v>
      </c>
      <c r="K396" t="s">
        <v>322</v>
      </c>
      <c r="M396" s="5" t="str">
        <f t="shared" si="6"/>
        <v/>
      </c>
      <c r="N396">
        <v>15</v>
      </c>
      <c r="O396" s="14">
        <v>26</v>
      </c>
    </row>
    <row r="397" spans="1:15" x14ac:dyDescent="0.35">
      <c r="A397" t="s">
        <v>957</v>
      </c>
      <c r="B397">
        <v>2</v>
      </c>
      <c r="C397" t="s">
        <v>958</v>
      </c>
      <c r="D397">
        <v>2</v>
      </c>
      <c r="E397" s="1">
        <v>45009</v>
      </c>
      <c r="F397" s="1">
        <v>45009</v>
      </c>
      <c r="G397" s="2">
        <v>0.625</v>
      </c>
      <c r="H397" s="2">
        <v>0.6875</v>
      </c>
      <c r="I397" t="s">
        <v>208</v>
      </c>
      <c r="J397" t="s">
        <v>2062</v>
      </c>
      <c r="K397" t="s">
        <v>959</v>
      </c>
      <c r="M397" s="5" t="str">
        <f t="shared" si="6"/>
        <v/>
      </c>
      <c r="N397">
        <v>100</v>
      </c>
      <c r="O397" s="14">
        <v>0</v>
      </c>
    </row>
    <row r="398" spans="1:15" x14ac:dyDescent="0.35">
      <c r="A398" t="s">
        <v>960</v>
      </c>
      <c r="B398">
        <v>15</v>
      </c>
      <c r="C398" t="s">
        <v>961</v>
      </c>
      <c r="D398">
        <v>16</v>
      </c>
      <c r="E398" s="1">
        <v>44946</v>
      </c>
      <c r="F398" s="1">
        <v>45037</v>
      </c>
      <c r="G398" s="2">
        <v>0.72569444444444453</v>
      </c>
      <c r="H398" s="2">
        <v>0.76736111111111116</v>
      </c>
      <c r="I398" t="s">
        <v>429</v>
      </c>
      <c r="J398" t="s">
        <v>2061</v>
      </c>
      <c r="K398" t="s">
        <v>962</v>
      </c>
      <c r="M398" s="5" t="str">
        <f t="shared" si="6"/>
        <v/>
      </c>
      <c r="N398">
        <v>25</v>
      </c>
      <c r="O398" s="14">
        <v>60</v>
      </c>
    </row>
    <row r="399" spans="1:15" x14ac:dyDescent="0.35">
      <c r="A399" t="s">
        <v>963</v>
      </c>
      <c r="B399">
        <v>15</v>
      </c>
      <c r="C399" t="s">
        <v>961</v>
      </c>
      <c r="D399">
        <v>16</v>
      </c>
      <c r="E399" s="1">
        <v>44946</v>
      </c>
      <c r="F399" s="1">
        <v>45037</v>
      </c>
      <c r="G399" s="2">
        <v>0.77083333333333337</v>
      </c>
      <c r="H399" s="2">
        <v>0.8125</v>
      </c>
      <c r="I399" t="s">
        <v>429</v>
      </c>
      <c r="J399" t="s">
        <v>2061</v>
      </c>
      <c r="K399" t="s">
        <v>962</v>
      </c>
      <c r="M399" s="5" t="str">
        <f t="shared" si="6"/>
        <v/>
      </c>
      <c r="N399">
        <v>23</v>
      </c>
      <c r="O399" s="14">
        <v>60</v>
      </c>
    </row>
    <row r="400" spans="1:15" x14ac:dyDescent="0.35">
      <c r="A400" t="s">
        <v>964</v>
      </c>
      <c r="B400">
        <v>2</v>
      </c>
      <c r="C400" t="s">
        <v>965</v>
      </c>
      <c r="D400">
        <v>8</v>
      </c>
      <c r="E400" s="1">
        <v>45038</v>
      </c>
      <c r="F400" s="1">
        <v>45038</v>
      </c>
      <c r="G400" s="2">
        <v>0.39583333333333331</v>
      </c>
      <c r="H400" s="2">
        <v>0.66666666666666663</v>
      </c>
      <c r="I400" t="s">
        <v>188</v>
      </c>
      <c r="J400" t="s">
        <v>2061</v>
      </c>
      <c r="K400" t="s">
        <v>540</v>
      </c>
      <c r="M400" s="5" t="str">
        <f t="shared" si="6"/>
        <v/>
      </c>
      <c r="N400">
        <v>12</v>
      </c>
      <c r="O400" s="14">
        <v>80</v>
      </c>
    </row>
    <row r="401" spans="1:15" x14ac:dyDescent="0.35">
      <c r="A401" t="s">
        <v>966</v>
      </c>
      <c r="B401">
        <v>15</v>
      </c>
      <c r="C401" t="s">
        <v>234</v>
      </c>
      <c r="D401">
        <v>10</v>
      </c>
      <c r="E401" s="1">
        <v>45038</v>
      </c>
      <c r="F401" s="1">
        <v>45038</v>
      </c>
      <c r="G401" s="2">
        <v>0.375</v>
      </c>
      <c r="H401" s="2">
        <v>0.70833333333333337</v>
      </c>
      <c r="I401" t="s">
        <v>235</v>
      </c>
      <c r="J401" t="s">
        <v>2061</v>
      </c>
      <c r="K401" t="s">
        <v>236</v>
      </c>
      <c r="M401" s="5" t="str">
        <f t="shared" si="6"/>
        <v/>
      </c>
      <c r="N401">
        <v>9</v>
      </c>
      <c r="O401" s="14">
        <v>75</v>
      </c>
    </row>
    <row r="402" spans="1:15" x14ac:dyDescent="0.35">
      <c r="A402" t="s">
        <v>967</v>
      </c>
      <c r="B402">
        <v>14</v>
      </c>
      <c r="C402" t="s">
        <v>968</v>
      </c>
      <c r="D402">
        <v>11</v>
      </c>
      <c r="E402" s="1">
        <v>45037</v>
      </c>
      <c r="F402" s="1">
        <v>45038</v>
      </c>
      <c r="G402" s="2">
        <v>0.70833333333333337</v>
      </c>
      <c r="H402" s="2">
        <v>0.83333333333333337</v>
      </c>
      <c r="I402" t="s">
        <v>340</v>
      </c>
      <c r="J402" t="s">
        <v>2061</v>
      </c>
      <c r="K402" t="s">
        <v>969</v>
      </c>
      <c r="M402" s="5" t="str">
        <f t="shared" si="6"/>
        <v/>
      </c>
      <c r="N402">
        <v>12</v>
      </c>
      <c r="O402" s="14">
        <v>77</v>
      </c>
    </row>
    <row r="403" spans="1:15" x14ac:dyDescent="0.35">
      <c r="A403" t="s">
        <v>970</v>
      </c>
      <c r="B403">
        <v>13</v>
      </c>
      <c r="C403" t="s">
        <v>301</v>
      </c>
      <c r="D403">
        <v>8</v>
      </c>
      <c r="E403" s="1">
        <v>44991</v>
      </c>
      <c r="F403" s="1">
        <v>45040</v>
      </c>
      <c r="G403" s="2">
        <v>0.72916666666666663</v>
      </c>
      <c r="H403" s="2">
        <v>0.77083333333333337</v>
      </c>
      <c r="I403" t="s">
        <v>243</v>
      </c>
      <c r="J403" t="s">
        <v>2061</v>
      </c>
      <c r="K403" t="s">
        <v>302</v>
      </c>
      <c r="M403" s="5" t="str">
        <f t="shared" si="6"/>
        <v/>
      </c>
      <c r="N403">
        <v>12</v>
      </c>
      <c r="O403" s="14">
        <v>43</v>
      </c>
    </row>
    <row r="404" spans="1:15" x14ac:dyDescent="0.35">
      <c r="A404" t="s">
        <v>971</v>
      </c>
      <c r="B404">
        <v>13</v>
      </c>
      <c r="C404" t="s">
        <v>972</v>
      </c>
      <c r="D404">
        <v>50</v>
      </c>
      <c r="E404" s="1">
        <v>44830</v>
      </c>
      <c r="F404" s="1">
        <v>45040</v>
      </c>
      <c r="G404" s="2">
        <v>0.75</v>
      </c>
      <c r="H404" s="2">
        <v>0.8125</v>
      </c>
      <c r="I404" t="s">
        <v>973</v>
      </c>
      <c r="J404" t="s">
        <v>2062</v>
      </c>
      <c r="K404" t="s">
        <v>974</v>
      </c>
      <c r="M404" s="5" t="str">
        <f t="shared" si="6"/>
        <v/>
      </c>
      <c r="N404">
        <v>22</v>
      </c>
      <c r="O404" s="14">
        <v>166</v>
      </c>
    </row>
    <row r="405" spans="1:15" x14ac:dyDescent="0.35">
      <c r="A405" t="s">
        <v>975</v>
      </c>
      <c r="B405">
        <v>1</v>
      </c>
      <c r="C405" t="s">
        <v>976</v>
      </c>
      <c r="D405">
        <v>52</v>
      </c>
      <c r="E405" s="1">
        <v>44823</v>
      </c>
      <c r="F405" s="1">
        <v>45040</v>
      </c>
      <c r="G405" s="2">
        <v>0.4375</v>
      </c>
      <c r="H405" s="2">
        <v>0.5</v>
      </c>
      <c r="I405" t="s">
        <v>583</v>
      </c>
      <c r="J405" t="s">
        <v>2061</v>
      </c>
      <c r="K405" t="s">
        <v>505</v>
      </c>
      <c r="M405" s="5" t="str">
        <f t="shared" si="6"/>
        <v/>
      </c>
      <c r="N405">
        <v>16</v>
      </c>
      <c r="O405" s="14">
        <v>180</v>
      </c>
    </row>
    <row r="406" spans="1:15" x14ac:dyDescent="0.35">
      <c r="A406" t="s">
        <v>977</v>
      </c>
      <c r="B406">
        <v>13</v>
      </c>
      <c r="C406" t="s">
        <v>978</v>
      </c>
      <c r="D406">
        <v>4</v>
      </c>
      <c r="E406" s="1">
        <v>45040</v>
      </c>
      <c r="F406" s="1">
        <v>45040</v>
      </c>
      <c r="G406" s="2">
        <v>0.75</v>
      </c>
      <c r="H406" s="2">
        <v>0.875</v>
      </c>
      <c r="I406" t="s">
        <v>298</v>
      </c>
      <c r="J406" t="s">
        <v>2061</v>
      </c>
      <c r="K406" t="s">
        <v>979</v>
      </c>
      <c r="M406" s="5" t="str">
        <f t="shared" si="6"/>
        <v/>
      </c>
      <c r="N406">
        <v>12</v>
      </c>
      <c r="O406" s="14">
        <v>23</v>
      </c>
    </row>
    <row r="407" spans="1:15" x14ac:dyDescent="0.35">
      <c r="A407" t="s">
        <v>980</v>
      </c>
      <c r="B407">
        <v>8</v>
      </c>
      <c r="C407" t="s">
        <v>981</v>
      </c>
      <c r="D407">
        <v>8</v>
      </c>
      <c r="E407" s="1">
        <v>45005</v>
      </c>
      <c r="F407" s="1">
        <v>45040</v>
      </c>
      <c r="G407" s="2">
        <v>0.66666666666666663</v>
      </c>
      <c r="H407" s="2">
        <v>0.72916666666666663</v>
      </c>
      <c r="I407" t="s">
        <v>486</v>
      </c>
      <c r="J407" t="s">
        <v>2062</v>
      </c>
      <c r="K407" t="s">
        <v>982</v>
      </c>
      <c r="M407" s="5" t="str">
        <f t="shared" si="6"/>
        <v/>
      </c>
      <c r="N407">
        <v>9</v>
      </c>
      <c r="O407" s="14">
        <v>75</v>
      </c>
    </row>
    <row r="408" spans="1:15" x14ac:dyDescent="0.35">
      <c r="A408" t="s">
        <v>983</v>
      </c>
      <c r="B408">
        <v>13</v>
      </c>
      <c r="C408" t="s">
        <v>984</v>
      </c>
      <c r="D408">
        <v>15</v>
      </c>
      <c r="E408" s="1">
        <v>44963</v>
      </c>
      <c r="F408" s="1">
        <v>45040</v>
      </c>
      <c r="G408" s="2">
        <v>0.60416666666666663</v>
      </c>
      <c r="H408" s="2">
        <v>0.65625</v>
      </c>
      <c r="I408" t="s">
        <v>560</v>
      </c>
      <c r="J408" t="s">
        <v>2062</v>
      </c>
      <c r="K408" t="s">
        <v>985</v>
      </c>
      <c r="M408" s="5" t="str">
        <f t="shared" si="6"/>
        <v/>
      </c>
      <c r="N408">
        <v>10</v>
      </c>
      <c r="O408" s="14">
        <v>128</v>
      </c>
    </row>
    <row r="409" spans="1:15" x14ac:dyDescent="0.35">
      <c r="A409" t="s">
        <v>986</v>
      </c>
      <c r="B409">
        <v>13</v>
      </c>
      <c r="C409" t="s">
        <v>987</v>
      </c>
      <c r="D409">
        <v>36</v>
      </c>
      <c r="E409" s="1">
        <v>44816</v>
      </c>
      <c r="F409" s="1">
        <v>45040</v>
      </c>
      <c r="G409" s="2">
        <v>0.375</v>
      </c>
      <c r="H409" s="2">
        <v>0.41666666666666669</v>
      </c>
      <c r="I409" t="s">
        <v>560</v>
      </c>
      <c r="J409" t="s">
        <v>2062</v>
      </c>
      <c r="K409" t="s">
        <v>988</v>
      </c>
      <c r="M409" s="5" t="str">
        <f t="shared" si="6"/>
        <v/>
      </c>
      <c r="N409">
        <v>17</v>
      </c>
      <c r="O409" s="14">
        <v>131</v>
      </c>
    </row>
    <row r="410" spans="1:15" x14ac:dyDescent="0.35">
      <c r="A410" t="s">
        <v>989</v>
      </c>
      <c r="B410">
        <v>13</v>
      </c>
      <c r="C410" t="s">
        <v>990</v>
      </c>
      <c r="D410">
        <v>36</v>
      </c>
      <c r="E410" s="1">
        <v>44816</v>
      </c>
      <c r="F410" s="1">
        <v>45040</v>
      </c>
      <c r="G410" s="2">
        <v>0.41666666666666669</v>
      </c>
      <c r="H410" s="2">
        <v>0.45833333333333331</v>
      </c>
      <c r="I410" t="s">
        <v>560</v>
      </c>
      <c r="J410" t="s">
        <v>2062</v>
      </c>
      <c r="K410" t="s">
        <v>988</v>
      </c>
      <c r="M410" s="5" t="str">
        <f t="shared" si="6"/>
        <v/>
      </c>
      <c r="N410">
        <v>18</v>
      </c>
      <c r="O410" s="14">
        <v>131</v>
      </c>
    </row>
    <row r="411" spans="1:15" x14ac:dyDescent="0.35">
      <c r="A411" t="s">
        <v>991</v>
      </c>
      <c r="B411">
        <v>13</v>
      </c>
      <c r="C411" t="s">
        <v>992</v>
      </c>
      <c r="D411">
        <v>24</v>
      </c>
      <c r="E411" s="1">
        <v>44942</v>
      </c>
      <c r="F411" s="1">
        <v>45040</v>
      </c>
      <c r="G411" s="2">
        <v>0.72916666666666663</v>
      </c>
      <c r="H411" s="2">
        <v>0.79166666666666663</v>
      </c>
      <c r="I411" t="s">
        <v>317</v>
      </c>
      <c r="J411" t="s">
        <v>2061</v>
      </c>
      <c r="K411" t="s">
        <v>746</v>
      </c>
      <c r="M411" s="5" t="str">
        <f t="shared" si="6"/>
        <v/>
      </c>
      <c r="N411">
        <v>15</v>
      </c>
      <c r="O411" s="14">
        <v>122</v>
      </c>
    </row>
    <row r="412" spans="1:15" x14ac:dyDescent="0.35">
      <c r="A412" t="s">
        <v>993</v>
      </c>
      <c r="B412">
        <v>8</v>
      </c>
      <c r="C412" t="s">
        <v>994</v>
      </c>
      <c r="D412">
        <v>6</v>
      </c>
      <c r="E412" s="1">
        <v>45027</v>
      </c>
      <c r="F412" s="1">
        <v>45041</v>
      </c>
      <c r="G412" s="2">
        <v>0.66666666666666663</v>
      </c>
      <c r="H412" s="2">
        <v>0.75</v>
      </c>
      <c r="I412" t="s">
        <v>433</v>
      </c>
      <c r="J412" t="s">
        <v>2061</v>
      </c>
      <c r="K412" t="s">
        <v>945</v>
      </c>
      <c r="M412" s="5" t="str">
        <f t="shared" si="6"/>
        <v/>
      </c>
      <c r="N412">
        <v>12</v>
      </c>
      <c r="O412" s="14">
        <v>39</v>
      </c>
    </row>
    <row r="413" spans="1:15" x14ac:dyDescent="0.35">
      <c r="A413" t="s">
        <v>995</v>
      </c>
      <c r="B413">
        <v>13</v>
      </c>
      <c r="C413" t="s">
        <v>996</v>
      </c>
      <c r="D413">
        <v>42</v>
      </c>
      <c r="E413" s="1">
        <v>44831</v>
      </c>
      <c r="F413" s="1">
        <v>45041</v>
      </c>
      <c r="G413" s="2">
        <v>0.77083333333333337</v>
      </c>
      <c r="H413" s="2">
        <v>0.82291666666666663</v>
      </c>
      <c r="I413" t="s">
        <v>721</v>
      </c>
      <c r="J413" t="s">
        <v>2062</v>
      </c>
      <c r="K413" t="s">
        <v>974</v>
      </c>
      <c r="M413" s="5" t="str">
        <f t="shared" si="6"/>
        <v/>
      </c>
      <c r="N413">
        <v>18</v>
      </c>
      <c r="O413" s="14">
        <v>139</v>
      </c>
    </row>
    <row r="414" spans="1:15" x14ac:dyDescent="0.35">
      <c r="A414" t="s">
        <v>997</v>
      </c>
      <c r="B414">
        <v>8</v>
      </c>
      <c r="C414" t="s">
        <v>998</v>
      </c>
      <c r="D414">
        <v>6</v>
      </c>
      <c r="E414" s="1">
        <v>45041</v>
      </c>
      <c r="F414" s="1">
        <v>45041</v>
      </c>
      <c r="G414" s="2">
        <v>0.375</v>
      </c>
      <c r="H414" s="2">
        <v>0.54166666666666663</v>
      </c>
      <c r="I414" t="s">
        <v>436</v>
      </c>
      <c r="J414" t="s">
        <v>2061</v>
      </c>
      <c r="K414" t="s">
        <v>437</v>
      </c>
      <c r="M414" s="5" t="str">
        <f t="shared" si="6"/>
        <v/>
      </c>
      <c r="N414">
        <v>9</v>
      </c>
      <c r="O414" s="14">
        <v>45</v>
      </c>
    </row>
    <row r="415" spans="1:15" x14ac:dyDescent="0.35">
      <c r="A415" t="s">
        <v>999</v>
      </c>
      <c r="B415">
        <v>1</v>
      </c>
      <c r="C415" t="s">
        <v>1000</v>
      </c>
      <c r="D415">
        <v>52</v>
      </c>
      <c r="E415" s="1">
        <v>44824</v>
      </c>
      <c r="F415" s="1">
        <v>45041</v>
      </c>
      <c r="G415" s="2">
        <v>0.69791666666666663</v>
      </c>
      <c r="H415" s="2">
        <v>0.76041666666666663</v>
      </c>
      <c r="I415" t="s">
        <v>448</v>
      </c>
      <c r="J415" t="s">
        <v>2061</v>
      </c>
      <c r="K415" t="s">
        <v>463</v>
      </c>
      <c r="M415" s="5" t="str">
        <f t="shared" si="6"/>
        <v/>
      </c>
      <c r="N415">
        <v>15</v>
      </c>
      <c r="O415" s="14">
        <v>180</v>
      </c>
    </row>
    <row r="416" spans="1:15" x14ac:dyDescent="0.35">
      <c r="A416" t="s">
        <v>1001</v>
      </c>
      <c r="B416">
        <v>13</v>
      </c>
      <c r="C416" t="s">
        <v>1002</v>
      </c>
      <c r="D416">
        <v>36</v>
      </c>
      <c r="E416" s="1">
        <v>44817</v>
      </c>
      <c r="F416" s="1">
        <v>45041</v>
      </c>
      <c r="G416" s="2">
        <v>0.625</v>
      </c>
      <c r="H416" s="2">
        <v>0.66666666666666663</v>
      </c>
      <c r="I416" t="s">
        <v>243</v>
      </c>
      <c r="J416" t="s">
        <v>2061</v>
      </c>
      <c r="K416" t="s">
        <v>1003</v>
      </c>
      <c r="M416" s="5" t="str">
        <f t="shared" si="6"/>
        <v/>
      </c>
      <c r="N416">
        <v>18</v>
      </c>
      <c r="O416" s="14">
        <v>143</v>
      </c>
    </row>
    <row r="417" spans="1:15" x14ac:dyDescent="0.35">
      <c r="A417" t="s">
        <v>1004</v>
      </c>
      <c r="B417">
        <v>1</v>
      </c>
      <c r="C417" t="s">
        <v>1005</v>
      </c>
      <c r="D417">
        <v>52</v>
      </c>
      <c r="E417" s="1">
        <v>44824</v>
      </c>
      <c r="F417" s="1">
        <v>45041</v>
      </c>
      <c r="G417" s="2">
        <v>0.35416666666666669</v>
      </c>
      <c r="H417" s="2">
        <v>0.41666666666666669</v>
      </c>
      <c r="I417" t="s">
        <v>188</v>
      </c>
      <c r="J417" t="s">
        <v>2061</v>
      </c>
      <c r="K417" t="s">
        <v>463</v>
      </c>
      <c r="M417" s="5" t="str">
        <f t="shared" si="6"/>
        <v/>
      </c>
      <c r="N417">
        <v>15</v>
      </c>
      <c r="O417" s="14">
        <v>180</v>
      </c>
    </row>
    <row r="418" spans="1:15" x14ac:dyDescent="0.35">
      <c r="A418" t="s">
        <v>1006</v>
      </c>
      <c r="B418">
        <v>1</v>
      </c>
      <c r="C418" t="s">
        <v>1007</v>
      </c>
      <c r="D418">
        <v>52</v>
      </c>
      <c r="E418" s="1">
        <v>44824</v>
      </c>
      <c r="F418" s="1">
        <v>45041</v>
      </c>
      <c r="G418" s="2">
        <v>0.4375</v>
      </c>
      <c r="H418" s="2">
        <v>0.5</v>
      </c>
      <c r="I418" t="s">
        <v>366</v>
      </c>
      <c r="J418" t="s">
        <v>2061</v>
      </c>
      <c r="K418" t="s">
        <v>373</v>
      </c>
      <c r="M418" s="5" t="str">
        <f t="shared" si="6"/>
        <v/>
      </c>
      <c r="N418">
        <v>15</v>
      </c>
      <c r="O418" s="14">
        <v>180</v>
      </c>
    </row>
    <row r="419" spans="1:15" x14ac:dyDescent="0.35">
      <c r="A419" t="s">
        <v>1008</v>
      </c>
      <c r="B419">
        <v>13</v>
      </c>
      <c r="C419" t="s">
        <v>1009</v>
      </c>
      <c r="D419">
        <v>3</v>
      </c>
      <c r="E419" s="1">
        <v>45041</v>
      </c>
      <c r="F419" s="1">
        <v>45041</v>
      </c>
      <c r="G419" s="2">
        <v>0.79166666666666663</v>
      </c>
      <c r="H419" s="2">
        <v>0.875</v>
      </c>
      <c r="I419" t="s">
        <v>188</v>
      </c>
      <c r="J419" t="s">
        <v>2061</v>
      </c>
      <c r="K419" t="s">
        <v>248</v>
      </c>
      <c r="M419" s="5" t="str">
        <f t="shared" si="6"/>
        <v/>
      </c>
      <c r="N419">
        <v>0</v>
      </c>
      <c r="O419" s="14">
        <v>0</v>
      </c>
    </row>
    <row r="420" spans="1:15" x14ac:dyDescent="0.35">
      <c r="A420" t="s">
        <v>1010</v>
      </c>
      <c r="B420">
        <v>13</v>
      </c>
      <c r="C420" t="s">
        <v>1011</v>
      </c>
      <c r="D420">
        <v>24</v>
      </c>
      <c r="E420" s="1">
        <v>44950</v>
      </c>
      <c r="F420" s="1">
        <v>45041</v>
      </c>
      <c r="G420" s="2">
        <v>0.75</v>
      </c>
      <c r="H420" s="2">
        <v>0.8125</v>
      </c>
      <c r="I420" t="s">
        <v>1012</v>
      </c>
      <c r="J420" t="s">
        <v>2062</v>
      </c>
      <c r="K420" t="s">
        <v>1013</v>
      </c>
      <c r="M420" s="5" t="str">
        <f t="shared" si="6"/>
        <v/>
      </c>
      <c r="N420">
        <v>18</v>
      </c>
      <c r="O420" s="14">
        <v>122</v>
      </c>
    </row>
    <row r="421" spans="1:15" x14ac:dyDescent="0.35">
      <c r="A421" t="s">
        <v>1014</v>
      </c>
      <c r="B421">
        <v>13</v>
      </c>
      <c r="C421" t="s">
        <v>992</v>
      </c>
      <c r="D421">
        <v>24</v>
      </c>
      <c r="E421" s="1">
        <v>44950</v>
      </c>
      <c r="F421" s="1">
        <v>45041</v>
      </c>
      <c r="G421" s="2">
        <v>0.75</v>
      </c>
      <c r="H421" s="2">
        <v>0.8125</v>
      </c>
      <c r="I421" t="s">
        <v>239</v>
      </c>
      <c r="J421" t="s">
        <v>2061</v>
      </c>
      <c r="K421" t="s">
        <v>746</v>
      </c>
      <c r="M421" s="5" t="str">
        <f t="shared" si="6"/>
        <v/>
      </c>
      <c r="N421">
        <v>15</v>
      </c>
      <c r="O421" s="14">
        <v>122</v>
      </c>
    </row>
    <row r="422" spans="1:15" x14ac:dyDescent="0.35">
      <c r="A422" t="s">
        <v>1015</v>
      </c>
      <c r="B422">
        <v>1</v>
      </c>
      <c r="C422" t="s">
        <v>1016</v>
      </c>
      <c r="D422">
        <v>52</v>
      </c>
      <c r="E422" s="1">
        <v>44825</v>
      </c>
      <c r="F422" s="1">
        <v>45042</v>
      </c>
      <c r="G422" s="2">
        <v>0.35416666666666669</v>
      </c>
      <c r="H422" s="2">
        <v>0.41666666666666669</v>
      </c>
      <c r="I422" t="s">
        <v>466</v>
      </c>
      <c r="J422" t="s">
        <v>2061</v>
      </c>
      <c r="K422" t="s">
        <v>685</v>
      </c>
      <c r="M422" s="5" t="str">
        <f t="shared" si="6"/>
        <v/>
      </c>
      <c r="N422">
        <v>15</v>
      </c>
      <c r="O422" s="14">
        <v>177</v>
      </c>
    </row>
    <row r="423" spans="1:15" x14ac:dyDescent="0.35">
      <c r="A423" t="s">
        <v>1017</v>
      </c>
      <c r="B423">
        <v>1</v>
      </c>
      <c r="C423" t="s">
        <v>1018</v>
      </c>
      <c r="D423">
        <v>52</v>
      </c>
      <c r="E423" s="1">
        <v>44825</v>
      </c>
      <c r="F423" s="1">
        <v>45042</v>
      </c>
      <c r="G423" s="2">
        <v>0.42708333333333331</v>
      </c>
      <c r="H423" s="2">
        <v>0.48958333333333331</v>
      </c>
      <c r="I423" t="s">
        <v>466</v>
      </c>
      <c r="J423" t="s">
        <v>2061</v>
      </c>
      <c r="K423" t="s">
        <v>685</v>
      </c>
      <c r="M423" s="5" t="str">
        <f t="shared" si="6"/>
        <v/>
      </c>
      <c r="N423">
        <v>15</v>
      </c>
      <c r="O423" s="14">
        <v>177</v>
      </c>
    </row>
    <row r="424" spans="1:15" x14ac:dyDescent="0.35">
      <c r="A424" t="s">
        <v>1019</v>
      </c>
      <c r="B424">
        <v>1</v>
      </c>
      <c r="C424" t="s">
        <v>1020</v>
      </c>
      <c r="D424">
        <v>52</v>
      </c>
      <c r="E424" s="1">
        <v>44832</v>
      </c>
      <c r="F424" s="1">
        <v>45042</v>
      </c>
      <c r="G424" s="2">
        <v>0.35416666666666669</v>
      </c>
      <c r="H424" s="2">
        <v>0.41666666666666669</v>
      </c>
      <c r="I424" t="s">
        <v>385</v>
      </c>
      <c r="J424" t="s">
        <v>2061</v>
      </c>
      <c r="K424" t="s">
        <v>1021</v>
      </c>
      <c r="M424" s="5" t="str">
        <f t="shared" si="6"/>
        <v/>
      </c>
      <c r="N424">
        <v>15</v>
      </c>
      <c r="O424" s="14">
        <v>177</v>
      </c>
    </row>
    <row r="425" spans="1:15" x14ac:dyDescent="0.35">
      <c r="A425" t="s">
        <v>1022</v>
      </c>
      <c r="C425" t="s">
        <v>314</v>
      </c>
      <c r="D425">
        <v>4</v>
      </c>
      <c r="E425" s="1">
        <v>45042</v>
      </c>
      <c r="F425" s="1">
        <v>45042</v>
      </c>
      <c r="G425" s="2">
        <v>0.75</v>
      </c>
      <c r="H425" s="2">
        <v>0.875</v>
      </c>
      <c r="I425" t="s">
        <v>180</v>
      </c>
      <c r="J425" t="s">
        <v>2061</v>
      </c>
      <c r="K425" t="s">
        <v>315</v>
      </c>
      <c r="M425" s="5" t="str">
        <f t="shared" si="6"/>
        <v/>
      </c>
      <c r="N425">
        <v>25</v>
      </c>
      <c r="O425" s="14">
        <v>0</v>
      </c>
    </row>
    <row r="426" spans="1:15" x14ac:dyDescent="0.35">
      <c r="A426" t="s">
        <v>1023</v>
      </c>
      <c r="B426">
        <v>10</v>
      </c>
      <c r="C426" t="s">
        <v>1024</v>
      </c>
      <c r="D426">
        <v>3</v>
      </c>
      <c r="E426" s="1">
        <v>45042</v>
      </c>
      <c r="F426" s="1">
        <v>45042</v>
      </c>
      <c r="G426" s="2">
        <v>0.625</v>
      </c>
      <c r="H426" s="2">
        <v>0.70833333333333337</v>
      </c>
      <c r="I426" t="s">
        <v>1025</v>
      </c>
      <c r="J426" t="s">
        <v>2062</v>
      </c>
      <c r="K426" t="s">
        <v>1026</v>
      </c>
      <c r="M426" s="5" t="str">
        <f t="shared" si="6"/>
        <v/>
      </c>
      <c r="N426">
        <v>99</v>
      </c>
      <c r="O426" s="14">
        <v>0</v>
      </c>
    </row>
    <row r="427" spans="1:15" x14ac:dyDescent="0.35">
      <c r="A427" t="s">
        <v>1027</v>
      </c>
      <c r="B427">
        <v>1</v>
      </c>
      <c r="C427" t="s">
        <v>1028</v>
      </c>
      <c r="D427">
        <v>40</v>
      </c>
      <c r="E427" s="1">
        <v>44839</v>
      </c>
      <c r="F427" s="1">
        <v>45042</v>
      </c>
      <c r="G427" s="2">
        <v>0.75</v>
      </c>
      <c r="H427" s="2">
        <v>0.8125</v>
      </c>
      <c r="I427" t="s">
        <v>1029</v>
      </c>
      <c r="J427" t="s">
        <v>2063</v>
      </c>
      <c r="K427" t="s">
        <v>463</v>
      </c>
      <c r="M427" s="5" t="str">
        <f t="shared" si="6"/>
        <v/>
      </c>
      <c r="N427">
        <v>9</v>
      </c>
      <c r="O427" s="14">
        <v>231</v>
      </c>
    </row>
    <row r="428" spans="1:15" x14ac:dyDescent="0.35">
      <c r="A428" t="s">
        <v>1030</v>
      </c>
      <c r="B428">
        <v>13</v>
      </c>
      <c r="C428" t="s">
        <v>1031</v>
      </c>
      <c r="D428">
        <v>42</v>
      </c>
      <c r="E428" s="1">
        <v>44832</v>
      </c>
      <c r="F428" s="1">
        <v>45042</v>
      </c>
      <c r="G428" s="2">
        <v>0.78125</v>
      </c>
      <c r="H428" s="2">
        <v>0.83333333333333337</v>
      </c>
      <c r="I428" t="s">
        <v>677</v>
      </c>
      <c r="J428" t="s">
        <v>2062</v>
      </c>
      <c r="K428" t="s">
        <v>974</v>
      </c>
      <c r="M428" s="5" t="str">
        <f t="shared" si="6"/>
        <v/>
      </c>
      <c r="N428">
        <v>20</v>
      </c>
      <c r="O428" s="14">
        <v>139</v>
      </c>
    </row>
    <row r="429" spans="1:15" x14ac:dyDescent="0.35">
      <c r="A429" t="s">
        <v>1032</v>
      </c>
      <c r="B429">
        <v>2</v>
      </c>
      <c r="C429" t="s">
        <v>1033</v>
      </c>
      <c r="D429">
        <v>3</v>
      </c>
      <c r="E429" s="1">
        <v>45042</v>
      </c>
      <c r="F429" s="1">
        <v>45042</v>
      </c>
      <c r="G429" s="2">
        <v>0.77083333333333337</v>
      </c>
      <c r="H429" s="2">
        <v>0.85416666666666663</v>
      </c>
      <c r="I429" t="s">
        <v>340</v>
      </c>
      <c r="J429" t="s">
        <v>2061</v>
      </c>
      <c r="K429" t="s">
        <v>612</v>
      </c>
      <c r="M429" s="5" t="str">
        <f t="shared" si="6"/>
        <v/>
      </c>
      <c r="N429">
        <v>20</v>
      </c>
      <c r="O429" s="14">
        <v>0</v>
      </c>
    </row>
    <row r="430" spans="1:15" x14ac:dyDescent="0.35">
      <c r="A430" t="s">
        <v>1034</v>
      </c>
      <c r="B430">
        <v>13</v>
      </c>
      <c r="C430" t="s">
        <v>1035</v>
      </c>
      <c r="D430">
        <v>36</v>
      </c>
      <c r="E430" s="1">
        <v>44819</v>
      </c>
      <c r="F430" s="1">
        <v>45043</v>
      </c>
      <c r="G430" s="2">
        <v>0.75</v>
      </c>
      <c r="H430" s="2">
        <v>0.79166666666666663</v>
      </c>
      <c r="I430" t="s">
        <v>632</v>
      </c>
      <c r="J430" t="s">
        <v>2061</v>
      </c>
      <c r="K430" t="s">
        <v>1036</v>
      </c>
      <c r="M430" s="5" t="str">
        <f t="shared" si="6"/>
        <v/>
      </c>
      <c r="N430">
        <v>15</v>
      </c>
      <c r="O430" s="14">
        <v>120</v>
      </c>
    </row>
    <row r="431" spans="1:15" x14ac:dyDescent="0.35">
      <c r="A431" t="s">
        <v>1037</v>
      </c>
      <c r="C431" t="s">
        <v>1038</v>
      </c>
      <c r="D431">
        <v>20</v>
      </c>
      <c r="E431" s="1">
        <v>45036</v>
      </c>
      <c r="F431" s="1">
        <v>45043</v>
      </c>
      <c r="G431" s="2">
        <v>0.375</v>
      </c>
      <c r="H431" s="2">
        <v>0.58333333333333337</v>
      </c>
      <c r="I431" t="s">
        <v>433</v>
      </c>
      <c r="J431" t="s">
        <v>2061</v>
      </c>
      <c r="K431" t="s">
        <v>1039</v>
      </c>
      <c r="M431" s="5" t="str">
        <f t="shared" si="6"/>
        <v/>
      </c>
      <c r="N431">
        <v>18</v>
      </c>
      <c r="O431" s="14">
        <v>0</v>
      </c>
    </row>
    <row r="432" spans="1:15" x14ac:dyDescent="0.35">
      <c r="A432" t="s">
        <v>1040</v>
      </c>
      <c r="B432">
        <v>1</v>
      </c>
      <c r="C432" t="s">
        <v>1041</v>
      </c>
      <c r="D432">
        <v>40</v>
      </c>
      <c r="E432" s="1">
        <v>44854</v>
      </c>
      <c r="F432" s="1">
        <v>45043</v>
      </c>
      <c r="G432" s="2">
        <v>0.78125</v>
      </c>
      <c r="H432" s="2">
        <v>0.84375</v>
      </c>
      <c r="I432" t="s">
        <v>1042</v>
      </c>
      <c r="J432" t="s">
        <v>2063</v>
      </c>
      <c r="K432" t="s">
        <v>1043</v>
      </c>
      <c r="M432" s="5" t="str">
        <f t="shared" si="6"/>
        <v/>
      </c>
      <c r="N432">
        <v>9</v>
      </c>
      <c r="O432" s="14">
        <v>212</v>
      </c>
    </row>
    <row r="433" spans="1:15" x14ac:dyDescent="0.35">
      <c r="A433" t="s">
        <v>1044</v>
      </c>
      <c r="C433" t="s">
        <v>1045</v>
      </c>
      <c r="D433">
        <v>2</v>
      </c>
      <c r="E433" s="1">
        <v>45043</v>
      </c>
      <c r="F433" s="1">
        <v>45043</v>
      </c>
      <c r="G433" s="2">
        <v>0.64583333333333337</v>
      </c>
      <c r="H433" s="2">
        <v>0.70833333333333337</v>
      </c>
      <c r="I433" t="s">
        <v>688</v>
      </c>
      <c r="J433" t="s">
        <v>2062</v>
      </c>
      <c r="K433" t="s">
        <v>263</v>
      </c>
      <c r="M433" s="5" t="str">
        <f t="shared" si="6"/>
        <v/>
      </c>
      <c r="N433">
        <v>7</v>
      </c>
      <c r="O433" s="14">
        <v>0</v>
      </c>
    </row>
    <row r="434" spans="1:15" x14ac:dyDescent="0.35">
      <c r="A434" t="s">
        <v>1046</v>
      </c>
      <c r="C434" t="s">
        <v>1045</v>
      </c>
      <c r="D434">
        <v>2</v>
      </c>
      <c r="E434" s="1">
        <v>45043</v>
      </c>
      <c r="F434" s="1">
        <v>45043</v>
      </c>
      <c r="G434" s="2">
        <v>0.64583333333333337</v>
      </c>
      <c r="H434" s="2">
        <v>0.70833333333333337</v>
      </c>
      <c r="I434" t="s">
        <v>944</v>
      </c>
      <c r="J434" t="s">
        <v>2062</v>
      </c>
      <c r="K434" t="s">
        <v>945</v>
      </c>
      <c r="M434" s="5" t="str">
        <f t="shared" si="6"/>
        <v/>
      </c>
      <c r="N434">
        <v>7</v>
      </c>
      <c r="O434" s="14">
        <v>0</v>
      </c>
    </row>
    <row r="435" spans="1:15" x14ac:dyDescent="0.35">
      <c r="A435" t="s">
        <v>1047</v>
      </c>
      <c r="B435">
        <v>13</v>
      </c>
      <c r="C435" t="s">
        <v>987</v>
      </c>
      <c r="D435">
        <v>36</v>
      </c>
      <c r="E435" s="1">
        <v>44819</v>
      </c>
      <c r="F435" s="1">
        <v>45043</v>
      </c>
      <c r="G435" s="2">
        <v>0.375</v>
      </c>
      <c r="H435" s="2">
        <v>0.41666666666666669</v>
      </c>
      <c r="I435" t="s">
        <v>560</v>
      </c>
      <c r="J435" t="s">
        <v>2062</v>
      </c>
      <c r="K435" t="s">
        <v>988</v>
      </c>
      <c r="M435" s="5" t="str">
        <f t="shared" si="6"/>
        <v/>
      </c>
      <c r="N435">
        <v>18</v>
      </c>
      <c r="O435" s="14">
        <v>131</v>
      </c>
    </row>
    <row r="436" spans="1:15" x14ac:dyDescent="0.35">
      <c r="A436" t="s">
        <v>1048</v>
      </c>
      <c r="B436">
        <v>13</v>
      </c>
      <c r="C436" t="s">
        <v>987</v>
      </c>
      <c r="D436">
        <v>36</v>
      </c>
      <c r="E436" s="1">
        <v>44819</v>
      </c>
      <c r="F436" s="1">
        <v>45043</v>
      </c>
      <c r="G436" s="2">
        <v>0.41666666666666669</v>
      </c>
      <c r="H436" s="2">
        <v>0.45833333333333331</v>
      </c>
      <c r="I436" t="s">
        <v>560</v>
      </c>
      <c r="J436" t="s">
        <v>2062</v>
      </c>
      <c r="K436" t="s">
        <v>988</v>
      </c>
      <c r="M436" s="5" t="str">
        <f t="shared" si="6"/>
        <v/>
      </c>
      <c r="N436">
        <v>18</v>
      </c>
      <c r="O436" s="14">
        <v>131</v>
      </c>
    </row>
    <row r="437" spans="1:15" x14ac:dyDescent="0.35">
      <c r="A437" t="s">
        <v>1049</v>
      </c>
      <c r="B437">
        <v>2</v>
      </c>
      <c r="C437" t="s">
        <v>1050</v>
      </c>
      <c r="D437">
        <v>3</v>
      </c>
      <c r="E437" s="1">
        <v>45044</v>
      </c>
      <c r="F437" s="1">
        <v>45044</v>
      </c>
      <c r="G437" s="2">
        <v>0.625</v>
      </c>
      <c r="H437" s="2">
        <v>0.70833333333333337</v>
      </c>
      <c r="I437" t="s">
        <v>298</v>
      </c>
      <c r="J437" t="s">
        <v>2061</v>
      </c>
      <c r="K437" t="s">
        <v>1051</v>
      </c>
      <c r="M437" s="5" t="str">
        <f t="shared" si="6"/>
        <v/>
      </c>
      <c r="N437">
        <v>15</v>
      </c>
      <c r="O437" s="14">
        <v>0</v>
      </c>
    </row>
    <row r="438" spans="1:15" x14ac:dyDescent="0.35">
      <c r="A438" t="s">
        <v>1052</v>
      </c>
      <c r="B438">
        <v>1</v>
      </c>
      <c r="C438" t="s">
        <v>1053</v>
      </c>
      <c r="D438">
        <v>52</v>
      </c>
      <c r="E438" s="1">
        <v>44827</v>
      </c>
      <c r="F438" s="1">
        <v>45044</v>
      </c>
      <c r="G438" s="2">
        <v>0.69791666666666663</v>
      </c>
      <c r="H438" s="2">
        <v>0.76041666666666663</v>
      </c>
      <c r="I438" t="s">
        <v>403</v>
      </c>
      <c r="J438" t="s">
        <v>2061</v>
      </c>
      <c r="K438" t="s">
        <v>1054</v>
      </c>
      <c r="M438" s="5" t="str">
        <f t="shared" si="6"/>
        <v/>
      </c>
      <c r="N438">
        <v>15</v>
      </c>
      <c r="O438" s="14">
        <v>165</v>
      </c>
    </row>
    <row r="439" spans="1:15" x14ac:dyDescent="0.35">
      <c r="A439" t="s">
        <v>1055</v>
      </c>
      <c r="B439">
        <v>14</v>
      </c>
      <c r="C439" t="s">
        <v>1056</v>
      </c>
      <c r="D439">
        <v>3</v>
      </c>
      <c r="E439" s="1">
        <v>45044</v>
      </c>
      <c r="F439" s="1">
        <v>45044</v>
      </c>
      <c r="G439" s="2">
        <v>0.79166666666666663</v>
      </c>
      <c r="H439" s="2">
        <v>0.875</v>
      </c>
      <c r="I439" t="s">
        <v>88</v>
      </c>
      <c r="J439" t="s">
        <v>2061</v>
      </c>
      <c r="K439" t="s">
        <v>1057</v>
      </c>
      <c r="M439" s="5" t="str">
        <f t="shared" si="6"/>
        <v/>
      </c>
      <c r="N439">
        <v>190</v>
      </c>
      <c r="O439" s="14">
        <v>16</v>
      </c>
    </row>
    <row r="440" spans="1:15" x14ac:dyDescent="0.35">
      <c r="A440" t="s">
        <v>1058</v>
      </c>
      <c r="B440">
        <v>1</v>
      </c>
      <c r="C440" t="s">
        <v>521</v>
      </c>
      <c r="D440">
        <v>2</v>
      </c>
      <c r="E440" s="1">
        <v>45044</v>
      </c>
      <c r="F440" s="1">
        <v>45044</v>
      </c>
      <c r="G440" s="2">
        <v>0.6875</v>
      </c>
      <c r="H440" s="2">
        <v>0.72916666666666663</v>
      </c>
      <c r="I440" t="s">
        <v>486</v>
      </c>
      <c r="J440" t="s">
        <v>2062</v>
      </c>
      <c r="K440" t="s">
        <v>522</v>
      </c>
      <c r="M440" s="5" t="str">
        <f t="shared" si="6"/>
        <v/>
      </c>
      <c r="N440">
        <v>9</v>
      </c>
      <c r="O440" s="14">
        <v>8</v>
      </c>
    </row>
    <row r="441" spans="1:15" x14ac:dyDescent="0.35">
      <c r="A441" t="s">
        <v>1059</v>
      </c>
      <c r="B441">
        <v>1</v>
      </c>
      <c r="C441" t="s">
        <v>1060</v>
      </c>
      <c r="D441">
        <v>6</v>
      </c>
      <c r="E441" s="1">
        <v>45031</v>
      </c>
      <c r="F441" s="1">
        <v>45045</v>
      </c>
      <c r="G441" s="2">
        <v>0.375</v>
      </c>
      <c r="H441" s="2">
        <v>0.4375</v>
      </c>
      <c r="I441" t="s">
        <v>403</v>
      </c>
      <c r="J441" t="s">
        <v>2061</v>
      </c>
      <c r="K441" t="s">
        <v>1061</v>
      </c>
      <c r="M441" s="5" t="str">
        <f t="shared" si="6"/>
        <v/>
      </c>
      <c r="N441">
        <v>9</v>
      </c>
      <c r="O441" s="14">
        <v>34</v>
      </c>
    </row>
    <row r="442" spans="1:15" x14ac:dyDescent="0.35">
      <c r="A442" t="s">
        <v>1062</v>
      </c>
      <c r="B442">
        <v>13</v>
      </c>
      <c r="C442" t="s">
        <v>1063</v>
      </c>
      <c r="D442">
        <v>8</v>
      </c>
      <c r="E442" s="1">
        <v>45031</v>
      </c>
      <c r="F442" s="1">
        <v>45045</v>
      </c>
      <c r="G442" s="2">
        <v>0.39583333333333331</v>
      </c>
      <c r="H442" s="2">
        <v>0.47916666666666669</v>
      </c>
      <c r="I442" t="s">
        <v>243</v>
      </c>
      <c r="J442" t="s">
        <v>2061</v>
      </c>
      <c r="K442" t="s">
        <v>893</v>
      </c>
      <c r="M442" s="5" t="str">
        <f t="shared" si="6"/>
        <v/>
      </c>
      <c r="N442">
        <v>15</v>
      </c>
      <c r="O442" s="14">
        <v>42</v>
      </c>
    </row>
    <row r="443" spans="1:15" x14ac:dyDescent="0.35">
      <c r="A443" t="s">
        <v>1064</v>
      </c>
      <c r="B443">
        <v>2</v>
      </c>
      <c r="C443" t="s">
        <v>1065</v>
      </c>
      <c r="D443">
        <v>9</v>
      </c>
      <c r="E443" s="1">
        <v>45045</v>
      </c>
      <c r="F443" s="1">
        <v>45045</v>
      </c>
      <c r="G443" s="2">
        <v>0.4375</v>
      </c>
      <c r="H443" s="2">
        <v>0.70833333333333337</v>
      </c>
      <c r="I443" t="s">
        <v>188</v>
      </c>
      <c r="J443" t="s">
        <v>2061</v>
      </c>
      <c r="K443" t="s">
        <v>1066</v>
      </c>
      <c r="M443" s="5" t="str">
        <f t="shared" si="6"/>
        <v/>
      </c>
      <c r="N443">
        <v>10</v>
      </c>
      <c r="O443" s="14">
        <v>120</v>
      </c>
    </row>
    <row r="444" spans="1:15" x14ac:dyDescent="0.35">
      <c r="A444" t="s">
        <v>1067</v>
      </c>
      <c r="B444">
        <v>8</v>
      </c>
      <c r="C444" t="s">
        <v>278</v>
      </c>
      <c r="D444">
        <v>10</v>
      </c>
      <c r="E444" s="1">
        <v>45045</v>
      </c>
      <c r="F444" s="1">
        <v>45045</v>
      </c>
      <c r="G444" s="2">
        <v>0.39583333333333331</v>
      </c>
      <c r="H444" s="2">
        <v>0.69791666666666663</v>
      </c>
      <c r="I444" t="s">
        <v>279</v>
      </c>
      <c r="J444" t="s">
        <v>2061</v>
      </c>
      <c r="K444" t="s">
        <v>280</v>
      </c>
      <c r="M444" s="5" t="str">
        <f t="shared" si="6"/>
        <v/>
      </c>
      <c r="N444">
        <v>6</v>
      </c>
      <c r="O444" s="14">
        <v>45</v>
      </c>
    </row>
    <row r="445" spans="1:15" x14ac:dyDescent="0.35">
      <c r="A445" t="s">
        <v>1068</v>
      </c>
      <c r="B445">
        <v>2</v>
      </c>
      <c r="C445" t="s">
        <v>1069</v>
      </c>
      <c r="D445">
        <v>32</v>
      </c>
      <c r="E445" s="1">
        <v>44831</v>
      </c>
      <c r="F445" s="1">
        <v>45048</v>
      </c>
      <c r="G445" s="2">
        <v>0.41666666666666669</v>
      </c>
      <c r="H445" s="2">
        <v>0.54166666666666663</v>
      </c>
      <c r="I445" t="s">
        <v>208</v>
      </c>
      <c r="J445" t="s">
        <v>2062</v>
      </c>
      <c r="K445" t="s">
        <v>1070</v>
      </c>
      <c r="M445" s="5" t="str">
        <f t="shared" si="6"/>
        <v/>
      </c>
      <c r="N445">
        <v>35</v>
      </c>
      <c r="O445" s="14">
        <v>44</v>
      </c>
    </row>
    <row r="446" spans="1:15" x14ac:dyDescent="0.35">
      <c r="A446" t="s">
        <v>1071</v>
      </c>
      <c r="B446">
        <v>1</v>
      </c>
      <c r="C446" t="s">
        <v>1016</v>
      </c>
      <c r="D446">
        <v>52</v>
      </c>
      <c r="E446" s="1">
        <v>44831</v>
      </c>
      <c r="F446" s="1">
        <v>45048</v>
      </c>
      <c r="G446" s="2">
        <v>0.42708333333333331</v>
      </c>
      <c r="H446" s="2">
        <v>0.48958333333333331</v>
      </c>
      <c r="I446" t="s">
        <v>494</v>
      </c>
      <c r="J446" t="s">
        <v>2061</v>
      </c>
      <c r="K446" t="s">
        <v>495</v>
      </c>
      <c r="M446" s="5" t="str">
        <f t="shared" si="6"/>
        <v/>
      </c>
      <c r="N446">
        <v>15</v>
      </c>
      <c r="O446" s="14">
        <v>177</v>
      </c>
    </row>
    <row r="447" spans="1:15" x14ac:dyDescent="0.35">
      <c r="A447" t="s">
        <v>1072</v>
      </c>
      <c r="B447">
        <v>8</v>
      </c>
      <c r="C447" t="s">
        <v>1073</v>
      </c>
      <c r="D447">
        <v>11</v>
      </c>
      <c r="E447" s="1">
        <v>45027</v>
      </c>
      <c r="F447" s="1">
        <v>45048</v>
      </c>
      <c r="G447" s="2">
        <v>0.39583333333333331</v>
      </c>
      <c r="H447" s="2">
        <v>0.47916666666666669</v>
      </c>
      <c r="I447" t="s">
        <v>552</v>
      </c>
      <c r="J447" t="s">
        <v>2061</v>
      </c>
      <c r="K447" t="s">
        <v>982</v>
      </c>
      <c r="M447" s="5" t="str">
        <f t="shared" si="6"/>
        <v/>
      </c>
      <c r="N447">
        <v>9</v>
      </c>
      <c r="O447" s="14">
        <v>124</v>
      </c>
    </row>
    <row r="448" spans="1:15" x14ac:dyDescent="0.35">
      <c r="A448" t="s">
        <v>1074</v>
      </c>
      <c r="B448">
        <v>1</v>
      </c>
      <c r="C448" t="s">
        <v>1075</v>
      </c>
      <c r="D448">
        <v>75</v>
      </c>
      <c r="E448" s="1">
        <v>44943</v>
      </c>
      <c r="F448" s="1">
        <v>45048</v>
      </c>
      <c r="G448" s="2">
        <v>0.77083333333333337</v>
      </c>
      <c r="H448" s="2">
        <v>0.85763888888888884</v>
      </c>
      <c r="I448" t="s">
        <v>370</v>
      </c>
      <c r="J448" t="s">
        <v>2061</v>
      </c>
      <c r="K448" t="s">
        <v>1076</v>
      </c>
      <c r="M448" s="5" t="str">
        <f t="shared" si="6"/>
        <v/>
      </c>
      <c r="N448">
        <v>15</v>
      </c>
      <c r="O448" s="14">
        <v>218</v>
      </c>
    </row>
    <row r="449" spans="1:15" x14ac:dyDescent="0.35">
      <c r="A449" t="s">
        <v>1077</v>
      </c>
      <c r="B449">
        <v>1</v>
      </c>
      <c r="C449" t="s">
        <v>1078</v>
      </c>
      <c r="D449">
        <v>52</v>
      </c>
      <c r="E449" s="1">
        <v>44824</v>
      </c>
      <c r="F449" s="1">
        <v>45048</v>
      </c>
      <c r="G449" s="2">
        <v>0.77083333333333337</v>
      </c>
      <c r="H449" s="2">
        <v>0.83333333333333337</v>
      </c>
      <c r="I449" t="s">
        <v>1029</v>
      </c>
      <c r="J449" t="s">
        <v>2063</v>
      </c>
      <c r="K449" t="s">
        <v>505</v>
      </c>
      <c r="M449" s="5" t="str">
        <f t="shared" si="6"/>
        <v/>
      </c>
      <c r="N449">
        <v>16</v>
      </c>
      <c r="O449" s="14">
        <v>180</v>
      </c>
    </row>
    <row r="450" spans="1:15" x14ac:dyDescent="0.35">
      <c r="A450" t="s">
        <v>1079</v>
      </c>
      <c r="B450">
        <v>1</v>
      </c>
      <c r="C450" t="s">
        <v>1080</v>
      </c>
      <c r="D450">
        <v>52</v>
      </c>
      <c r="E450" s="1">
        <v>44831</v>
      </c>
      <c r="F450" s="1">
        <v>45048</v>
      </c>
      <c r="G450" s="2">
        <v>0.35416666666666669</v>
      </c>
      <c r="H450" s="2">
        <v>0.41666666666666669</v>
      </c>
      <c r="I450" t="s">
        <v>583</v>
      </c>
      <c r="J450" t="s">
        <v>2061</v>
      </c>
      <c r="K450" t="s">
        <v>568</v>
      </c>
      <c r="M450" s="5" t="str">
        <f t="shared" si="6"/>
        <v/>
      </c>
      <c r="N450">
        <v>15</v>
      </c>
      <c r="O450" s="14">
        <v>180</v>
      </c>
    </row>
    <row r="451" spans="1:15" x14ac:dyDescent="0.35">
      <c r="A451" t="s">
        <v>1081</v>
      </c>
      <c r="B451">
        <v>1</v>
      </c>
      <c r="C451" t="s">
        <v>1082</v>
      </c>
      <c r="D451">
        <v>52</v>
      </c>
      <c r="E451" s="1">
        <v>44831</v>
      </c>
      <c r="F451" s="1">
        <v>45048</v>
      </c>
      <c r="G451" s="2">
        <v>0.77083333333333337</v>
      </c>
      <c r="H451" s="2">
        <v>0.83333333333333337</v>
      </c>
      <c r="I451" t="s">
        <v>1083</v>
      </c>
      <c r="J451" t="s">
        <v>2064</v>
      </c>
      <c r="K451" t="s">
        <v>527</v>
      </c>
      <c r="M451" s="5" t="str">
        <f t="shared" ref="M451:M514" si="7">_xlfn.TEXTAFTER(L451,"IBAN",,1,,"")</f>
        <v/>
      </c>
      <c r="N451">
        <v>13</v>
      </c>
      <c r="O451" s="14">
        <v>180</v>
      </c>
    </row>
    <row r="452" spans="1:15" x14ac:dyDescent="0.35">
      <c r="A452" t="s">
        <v>1084</v>
      </c>
      <c r="B452">
        <v>13</v>
      </c>
      <c r="C452" t="s">
        <v>1085</v>
      </c>
      <c r="D452">
        <v>8</v>
      </c>
      <c r="E452" s="1">
        <v>45034</v>
      </c>
      <c r="F452" s="1">
        <v>45048</v>
      </c>
      <c r="G452" s="2">
        <v>0.79166666666666663</v>
      </c>
      <c r="H452" s="2">
        <v>0.875</v>
      </c>
      <c r="I452" t="s">
        <v>486</v>
      </c>
      <c r="J452" t="s">
        <v>2062</v>
      </c>
      <c r="K452" t="s">
        <v>1086</v>
      </c>
      <c r="M452" s="5" t="str">
        <f t="shared" si="7"/>
        <v/>
      </c>
      <c r="N452">
        <v>15</v>
      </c>
      <c r="O452" s="14">
        <v>76</v>
      </c>
    </row>
    <row r="453" spans="1:15" x14ac:dyDescent="0.35">
      <c r="A453" t="s">
        <v>1087</v>
      </c>
      <c r="B453">
        <v>13</v>
      </c>
      <c r="C453" t="s">
        <v>1088</v>
      </c>
      <c r="D453">
        <v>20</v>
      </c>
      <c r="E453" s="1">
        <v>44971</v>
      </c>
      <c r="F453" s="1">
        <v>45048</v>
      </c>
      <c r="G453" s="2">
        <v>0.77083333333333337</v>
      </c>
      <c r="H453" s="2">
        <v>0.83333333333333337</v>
      </c>
      <c r="I453" t="s">
        <v>560</v>
      </c>
      <c r="J453" t="s">
        <v>2062</v>
      </c>
      <c r="K453" t="s">
        <v>1089</v>
      </c>
      <c r="M453" s="5" t="str">
        <f t="shared" si="7"/>
        <v/>
      </c>
      <c r="N453">
        <v>16</v>
      </c>
      <c r="O453" s="14">
        <v>102</v>
      </c>
    </row>
    <row r="454" spans="1:15" x14ac:dyDescent="0.35">
      <c r="A454" t="s">
        <v>1090</v>
      </c>
      <c r="B454">
        <v>13</v>
      </c>
      <c r="C454" t="s">
        <v>699</v>
      </c>
      <c r="D454">
        <v>6</v>
      </c>
      <c r="E454" s="1">
        <v>45027</v>
      </c>
      <c r="F454" s="1">
        <v>45048</v>
      </c>
      <c r="G454" s="2">
        <v>0.71875</v>
      </c>
      <c r="H454" s="2">
        <v>0.76041666666666663</v>
      </c>
      <c r="I454" t="s">
        <v>700</v>
      </c>
      <c r="J454" t="s">
        <v>2062</v>
      </c>
      <c r="K454" t="s">
        <v>701</v>
      </c>
      <c r="M454" s="5" t="str">
        <f t="shared" si="7"/>
        <v/>
      </c>
      <c r="N454">
        <v>10</v>
      </c>
      <c r="O454" s="14">
        <v>45</v>
      </c>
    </row>
    <row r="455" spans="1:15" x14ac:dyDescent="0.35">
      <c r="A455" t="s">
        <v>1091</v>
      </c>
      <c r="B455">
        <v>15</v>
      </c>
      <c r="C455" t="s">
        <v>961</v>
      </c>
      <c r="D455">
        <v>16</v>
      </c>
      <c r="E455" s="1">
        <v>44957</v>
      </c>
      <c r="F455" s="1">
        <v>45048</v>
      </c>
      <c r="G455" s="2">
        <v>0.72569444444444453</v>
      </c>
      <c r="H455" s="2">
        <v>0.76736111111111116</v>
      </c>
      <c r="I455" t="s">
        <v>429</v>
      </c>
      <c r="J455" t="s">
        <v>2061</v>
      </c>
      <c r="K455" t="s">
        <v>1092</v>
      </c>
      <c r="M455" s="5" t="str">
        <f t="shared" si="7"/>
        <v/>
      </c>
      <c r="N455">
        <v>23</v>
      </c>
      <c r="O455" s="14">
        <v>60</v>
      </c>
    </row>
    <row r="456" spans="1:15" x14ac:dyDescent="0.35">
      <c r="A456" t="s">
        <v>1093</v>
      </c>
      <c r="B456">
        <v>13</v>
      </c>
      <c r="C456" t="s">
        <v>1094</v>
      </c>
      <c r="D456">
        <v>20</v>
      </c>
      <c r="E456" s="1">
        <v>44937</v>
      </c>
      <c r="F456" s="1">
        <v>45049</v>
      </c>
      <c r="G456" s="2">
        <v>0.375</v>
      </c>
      <c r="H456" s="2">
        <v>0.41666666666666669</v>
      </c>
      <c r="I456" t="s">
        <v>429</v>
      </c>
      <c r="J456" t="s">
        <v>2061</v>
      </c>
      <c r="K456" t="s">
        <v>1095</v>
      </c>
      <c r="M456" s="5" t="str">
        <f t="shared" si="7"/>
        <v/>
      </c>
      <c r="N456">
        <v>17</v>
      </c>
      <c r="O456" s="14">
        <v>67</v>
      </c>
    </row>
    <row r="457" spans="1:15" x14ac:dyDescent="0.35">
      <c r="A457" t="s">
        <v>1096</v>
      </c>
      <c r="B457">
        <v>1</v>
      </c>
      <c r="C457" t="s">
        <v>1018</v>
      </c>
      <c r="D457">
        <v>52</v>
      </c>
      <c r="E457" s="1">
        <v>44839</v>
      </c>
      <c r="F457" s="1">
        <v>45049</v>
      </c>
      <c r="G457" s="2">
        <v>0.4375</v>
      </c>
      <c r="H457" s="2">
        <v>0.5</v>
      </c>
      <c r="I457" t="s">
        <v>385</v>
      </c>
      <c r="J457" t="s">
        <v>2061</v>
      </c>
      <c r="K457" t="s">
        <v>1097</v>
      </c>
      <c r="M457" s="5" t="str">
        <f t="shared" si="7"/>
        <v/>
      </c>
      <c r="N457">
        <v>15</v>
      </c>
      <c r="O457" s="14">
        <v>177</v>
      </c>
    </row>
    <row r="458" spans="1:15" x14ac:dyDescent="0.35">
      <c r="A458" t="s">
        <v>1098</v>
      </c>
      <c r="B458">
        <v>1</v>
      </c>
      <c r="C458" t="s">
        <v>1099</v>
      </c>
      <c r="D458">
        <v>52</v>
      </c>
      <c r="E458" s="1">
        <v>44825</v>
      </c>
      <c r="F458" s="1">
        <v>45049</v>
      </c>
      <c r="G458" s="2">
        <v>0.42708333333333331</v>
      </c>
      <c r="H458" s="2">
        <v>0.48958333333333331</v>
      </c>
      <c r="I458" t="s">
        <v>494</v>
      </c>
      <c r="J458" t="s">
        <v>2061</v>
      </c>
      <c r="K458" t="s">
        <v>1100</v>
      </c>
      <c r="M458" s="5" t="str">
        <f t="shared" si="7"/>
        <v/>
      </c>
      <c r="N458">
        <v>15</v>
      </c>
      <c r="O458" s="14">
        <v>177</v>
      </c>
    </row>
    <row r="459" spans="1:15" x14ac:dyDescent="0.35">
      <c r="A459" t="s">
        <v>1101</v>
      </c>
      <c r="B459">
        <v>8</v>
      </c>
      <c r="C459" t="s">
        <v>1102</v>
      </c>
      <c r="D459">
        <v>7</v>
      </c>
      <c r="E459" s="1">
        <v>45042</v>
      </c>
      <c r="F459" s="1">
        <v>45049</v>
      </c>
      <c r="G459" s="2">
        <v>0.375</v>
      </c>
      <c r="H459" s="2">
        <v>0.47916666666666669</v>
      </c>
      <c r="I459" t="s">
        <v>436</v>
      </c>
      <c r="J459" t="s">
        <v>2061</v>
      </c>
      <c r="K459" t="s">
        <v>437</v>
      </c>
      <c r="M459" s="5" t="str">
        <f t="shared" si="7"/>
        <v/>
      </c>
      <c r="N459">
        <v>9</v>
      </c>
      <c r="O459" s="14">
        <v>57</v>
      </c>
    </row>
    <row r="460" spans="1:15" x14ac:dyDescent="0.35">
      <c r="A460" t="s">
        <v>1103</v>
      </c>
      <c r="B460">
        <v>8</v>
      </c>
      <c r="C460" t="s">
        <v>1102</v>
      </c>
      <c r="D460">
        <v>7</v>
      </c>
      <c r="E460" s="1">
        <v>45042</v>
      </c>
      <c r="F460" s="1">
        <v>45049</v>
      </c>
      <c r="G460" s="2">
        <v>0.77083333333333337</v>
      </c>
      <c r="H460" s="2">
        <v>0.875</v>
      </c>
      <c r="I460" t="s">
        <v>436</v>
      </c>
      <c r="J460" t="s">
        <v>2061</v>
      </c>
      <c r="K460" t="s">
        <v>437</v>
      </c>
      <c r="M460" s="5" t="str">
        <f t="shared" si="7"/>
        <v/>
      </c>
      <c r="N460">
        <v>9</v>
      </c>
      <c r="O460" s="14">
        <v>57</v>
      </c>
    </row>
    <row r="461" spans="1:15" x14ac:dyDescent="0.35">
      <c r="A461" t="s">
        <v>1104</v>
      </c>
      <c r="B461">
        <v>1</v>
      </c>
      <c r="C461" t="s">
        <v>1000</v>
      </c>
      <c r="D461">
        <v>52</v>
      </c>
      <c r="E461" s="1">
        <v>44825</v>
      </c>
      <c r="F461" s="1">
        <v>45049</v>
      </c>
      <c r="G461" s="2">
        <v>0.35416666666666669</v>
      </c>
      <c r="H461" s="2">
        <v>0.41666666666666669</v>
      </c>
      <c r="I461" t="s">
        <v>448</v>
      </c>
      <c r="J461" t="s">
        <v>2061</v>
      </c>
      <c r="K461" t="s">
        <v>1105</v>
      </c>
      <c r="M461" s="5" t="str">
        <f t="shared" si="7"/>
        <v/>
      </c>
      <c r="N461">
        <v>15</v>
      </c>
      <c r="O461" s="14">
        <v>180</v>
      </c>
    </row>
    <row r="462" spans="1:15" x14ac:dyDescent="0.35">
      <c r="A462" t="s">
        <v>1106</v>
      </c>
      <c r="B462">
        <v>1</v>
      </c>
      <c r="C462" t="s">
        <v>1107</v>
      </c>
      <c r="D462">
        <v>52</v>
      </c>
      <c r="E462" s="1">
        <v>44839</v>
      </c>
      <c r="F462" s="1">
        <v>45049</v>
      </c>
      <c r="G462" s="2">
        <v>0.42708333333333331</v>
      </c>
      <c r="H462" s="2">
        <v>0.48958333333333331</v>
      </c>
      <c r="I462" t="s">
        <v>583</v>
      </c>
      <c r="J462" t="s">
        <v>2061</v>
      </c>
      <c r="K462" t="s">
        <v>635</v>
      </c>
      <c r="M462" s="5" t="str">
        <f t="shared" si="7"/>
        <v/>
      </c>
      <c r="N462">
        <v>15</v>
      </c>
      <c r="O462" s="14">
        <v>180</v>
      </c>
    </row>
    <row r="463" spans="1:15" x14ac:dyDescent="0.35">
      <c r="A463" t="s">
        <v>1108</v>
      </c>
      <c r="B463">
        <v>1</v>
      </c>
      <c r="C463" t="s">
        <v>1107</v>
      </c>
      <c r="D463">
        <v>52</v>
      </c>
      <c r="E463" s="1">
        <v>44832</v>
      </c>
      <c r="F463" s="1">
        <v>45049</v>
      </c>
      <c r="G463" s="2">
        <v>0.77083333333333337</v>
      </c>
      <c r="H463" s="2">
        <v>0.83333333333333337</v>
      </c>
      <c r="I463" t="s">
        <v>494</v>
      </c>
      <c r="J463" t="s">
        <v>2061</v>
      </c>
      <c r="K463" t="s">
        <v>1109</v>
      </c>
      <c r="M463" s="5" t="str">
        <f t="shared" si="7"/>
        <v/>
      </c>
      <c r="N463">
        <v>16</v>
      </c>
      <c r="O463" s="14">
        <v>180</v>
      </c>
    </row>
    <row r="464" spans="1:15" x14ac:dyDescent="0.35">
      <c r="A464" t="s">
        <v>1110</v>
      </c>
      <c r="B464">
        <v>2</v>
      </c>
      <c r="C464" t="s">
        <v>1111</v>
      </c>
      <c r="D464">
        <v>8</v>
      </c>
      <c r="E464" s="1">
        <v>45028</v>
      </c>
      <c r="F464" s="1">
        <v>45049</v>
      </c>
      <c r="G464" s="2">
        <v>0.77083333333333337</v>
      </c>
      <c r="H464" s="2">
        <v>0.83333333333333337</v>
      </c>
      <c r="I464" t="s">
        <v>425</v>
      </c>
      <c r="J464" t="s">
        <v>2061</v>
      </c>
      <c r="K464" t="s">
        <v>1112</v>
      </c>
      <c r="M464" s="5" t="str">
        <f t="shared" si="7"/>
        <v/>
      </c>
      <c r="N464">
        <v>12</v>
      </c>
      <c r="O464" s="14">
        <v>43</v>
      </c>
    </row>
    <row r="465" spans="1:15" x14ac:dyDescent="0.35">
      <c r="A465" t="s">
        <v>1113</v>
      </c>
      <c r="B465">
        <v>13</v>
      </c>
      <c r="C465" t="s">
        <v>1114</v>
      </c>
      <c r="D465">
        <v>35</v>
      </c>
      <c r="E465" s="1">
        <v>44825</v>
      </c>
      <c r="F465" s="1">
        <v>45056</v>
      </c>
      <c r="G465" s="2">
        <v>0.81944444444444453</v>
      </c>
      <c r="H465" s="2">
        <v>0.86111111111111116</v>
      </c>
      <c r="I465" t="s">
        <v>1115</v>
      </c>
      <c r="J465" t="s">
        <v>2062</v>
      </c>
      <c r="K465" t="s">
        <v>1116</v>
      </c>
      <c r="M465" s="5" t="str">
        <f t="shared" si="7"/>
        <v/>
      </c>
      <c r="N465">
        <v>18</v>
      </c>
      <c r="O465" s="14">
        <v>115</v>
      </c>
    </row>
    <row r="466" spans="1:15" x14ac:dyDescent="0.35">
      <c r="A466" t="s">
        <v>1117</v>
      </c>
      <c r="B466">
        <v>1</v>
      </c>
      <c r="C466" t="s">
        <v>1118</v>
      </c>
      <c r="D466">
        <v>52</v>
      </c>
      <c r="E466" s="1">
        <v>44839</v>
      </c>
      <c r="F466" s="1">
        <v>45049</v>
      </c>
      <c r="G466" s="2">
        <v>0.69791666666666663</v>
      </c>
      <c r="H466" s="2">
        <v>0.76041666666666663</v>
      </c>
      <c r="I466" t="s">
        <v>378</v>
      </c>
      <c r="J466" t="s">
        <v>2061</v>
      </c>
      <c r="K466" t="s">
        <v>1119</v>
      </c>
      <c r="M466" s="5" t="str">
        <f t="shared" si="7"/>
        <v/>
      </c>
      <c r="N466">
        <v>15</v>
      </c>
      <c r="O466" s="14">
        <v>180</v>
      </c>
    </row>
    <row r="467" spans="1:15" x14ac:dyDescent="0.35">
      <c r="A467" t="s">
        <v>1120</v>
      </c>
      <c r="B467">
        <v>13</v>
      </c>
      <c r="C467" t="s">
        <v>1088</v>
      </c>
      <c r="D467">
        <v>20</v>
      </c>
      <c r="E467" s="1">
        <v>44972</v>
      </c>
      <c r="F467" s="1">
        <v>45049</v>
      </c>
      <c r="G467" s="2">
        <v>0.36458333333333331</v>
      </c>
      <c r="H467" s="2">
        <v>0.42708333333333331</v>
      </c>
      <c r="I467" t="s">
        <v>560</v>
      </c>
      <c r="J467" t="s">
        <v>2062</v>
      </c>
      <c r="K467" t="s">
        <v>1089</v>
      </c>
      <c r="M467" s="5" t="str">
        <f t="shared" si="7"/>
        <v/>
      </c>
      <c r="N467">
        <v>16</v>
      </c>
      <c r="O467" s="14">
        <v>102</v>
      </c>
    </row>
    <row r="468" spans="1:15" x14ac:dyDescent="0.35">
      <c r="A468" t="s">
        <v>1121</v>
      </c>
      <c r="B468">
        <v>13</v>
      </c>
      <c r="C468" t="s">
        <v>1088</v>
      </c>
      <c r="D468">
        <v>20</v>
      </c>
      <c r="E468" s="1">
        <v>44972</v>
      </c>
      <c r="F468" s="1">
        <v>45049</v>
      </c>
      <c r="G468" s="2">
        <v>0.4375</v>
      </c>
      <c r="H468" s="2">
        <v>0.5</v>
      </c>
      <c r="I468" t="s">
        <v>560</v>
      </c>
      <c r="J468" t="s">
        <v>2062</v>
      </c>
      <c r="K468" t="s">
        <v>1089</v>
      </c>
      <c r="M468" s="5" t="str">
        <f t="shared" si="7"/>
        <v/>
      </c>
      <c r="N468">
        <v>16</v>
      </c>
      <c r="O468" s="14">
        <v>102</v>
      </c>
    </row>
    <row r="469" spans="1:15" x14ac:dyDescent="0.35">
      <c r="A469" t="s">
        <v>1122</v>
      </c>
      <c r="B469">
        <v>14</v>
      </c>
      <c r="C469" t="s">
        <v>1123</v>
      </c>
      <c r="D469">
        <v>4</v>
      </c>
      <c r="E469" s="1">
        <v>45050</v>
      </c>
      <c r="F469" s="1">
        <v>45050</v>
      </c>
      <c r="G469" s="2">
        <v>0.70833333333333337</v>
      </c>
      <c r="H469" s="2">
        <v>0.83333333333333337</v>
      </c>
      <c r="I469" t="s">
        <v>385</v>
      </c>
      <c r="J469" t="s">
        <v>2061</v>
      </c>
      <c r="K469" t="s">
        <v>737</v>
      </c>
      <c r="M469" s="5" t="str">
        <f t="shared" si="7"/>
        <v/>
      </c>
      <c r="N469">
        <v>8</v>
      </c>
      <c r="O469" s="14">
        <v>21</v>
      </c>
    </row>
    <row r="470" spans="1:15" x14ac:dyDescent="0.35">
      <c r="A470" t="s">
        <v>1124</v>
      </c>
      <c r="B470">
        <v>2</v>
      </c>
      <c r="C470" t="s">
        <v>1125</v>
      </c>
      <c r="D470">
        <v>14</v>
      </c>
      <c r="E470" s="1">
        <v>45036</v>
      </c>
      <c r="F470" s="1">
        <v>45050</v>
      </c>
      <c r="G470" s="2">
        <v>0.70833333333333337</v>
      </c>
      <c r="H470" s="2">
        <v>0.875</v>
      </c>
      <c r="I470" t="s">
        <v>425</v>
      </c>
      <c r="J470" t="s">
        <v>2061</v>
      </c>
      <c r="K470" t="s">
        <v>1126</v>
      </c>
      <c r="M470" s="5" t="str">
        <f t="shared" si="7"/>
        <v/>
      </c>
      <c r="N470">
        <v>10</v>
      </c>
      <c r="O470" s="14">
        <v>106</v>
      </c>
    </row>
    <row r="471" spans="1:15" x14ac:dyDescent="0.35">
      <c r="A471" t="s">
        <v>1127</v>
      </c>
      <c r="B471">
        <v>13</v>
      </c>
      <c r="C471" t="s">
        <v>238</v>
      </c>
      <c r="D471">
        <v>16</v>
      </c>
      <c r="E471" s="1">
        <v>44987</v>
      </c>
      <c r="F471" s="1">
        <v>45050</v>
      </c>
      <c r="G471" s="2">
        <v>0.375</v>
      </c>
      <c r="H471" s="2">
        <v>0.4375</v>
      </c>
      <c r="I471" t="s">
        <v>632</v>
      </c>
      <c r="J471" t="s">
        <v>2061</v>
      </c>
      <c r="K471" t="s">
        <v>1128</v>
      </c>
      <c r="M471" s="5" t="str">
        <f t="shared" si="7"/>
        <v/>
      </c>
      <c r="N471">
        <v>16</v>
      </c>
      <c r="O471" s="14">
        <v>82</v>
      </c>
    </row>
    <row r="472" spans="1:15" x14ac:dyDescent="0.35">
      <c r="A472" t="s">
        <v>1129</v>
      </c>
      <c r="B472">
        <v>13</v>
      </c>
      <c r="C472" t="s">
        <v>238</v>
      </c>
      <c r="D472">
        <v>16</v>
      </c>
      <c r="E472" s="1">
        <v>44987</v>
      </c>
      <c r="F472" s="1">
        <v>45050</v>
      </c>
      <c r="G472" s="2">
        <v>0.44444444444444442</v>
      </c>
      <c r="H472" s="2">
        <v>0.50694444444444442</v>
      </c>
      <c r="I472" t="s">
        <v>632</v>
      </c>
      <c r="J472" t="s">
        <v>2061</v>
      </c>
      <c r="K472" t="s">
        <v>1128</v>
      </c>
      <c r="M472" s="5" t="str">
        <f t="shared" si="7"/>
        <v/>
      </c>
      <c r="N472">
        <v>16</v>
      </c>
      <c r="O472" s="14">
        <v>82</v>
      </c>
    </row>
    <row r="473" spans="1:15" x14ac:dyDescent="0.35">
      <c r="A473" t="s">
        <v>1130</v>
      </c>
      <c r="C473" t="s">
        <v>1131</v>
      </c>
      <c r="D473">
        <v>4</v>
      </c>
      <c r="E473" s="1">
        <v>45050</v>
      </c>
      <c r="F473" s="1">
        <v>45050</v>
      </c>
      <c r="G473" s="2">
        <v>0.39583333333333331</v>
      </c>
      <c r="H473" s="2">
        <v>0.52083333333333337</v>
      </c>
      <c r="I473" t="s">
        <v>219</v>
      </c>
      <c r="J473" t="s">
        <v>2061</v>
      </c>
      <c r="K473" t="s">
        <v>761</v>
      </c>
      <c r="M473" s="5" t="str">
        <f t="shared" si="7"/>
        <v/>
      </c>
      <c r="N473">
        <v>10</v>
      </c>
      <c r="O473" s="14">
        <v>15</v>
      </c>
    </row>
    <row r="474" spans="1:15" x14ac:dyDescent="0.35">
      <c r="A474" t="s">
        <v>1132</v>
      </c>
      <c r="B474">
        <v>13</v>
      </c>
      <c r="C474" t="s">
        <v>1133</v>
      </c>
      <c r="D474">
        <v>3</v>
      </c>
      <c r="E474" s="1">
        <v>45041</v>
      </c>
      <c r="F474" s="1">
        <v>45041</v>
      </c>
      <c r="G474" s="2">
        <v>0.79166666666666663</v>
      </c>
      <c r="H474" s="2">
        <v>0.875</v>
      </c>
      <c r="I474" t="s">
        <v>298</v>
      </c>
      <c r="J474" t="s">
        <v>2061</v>
      </c>
      <c r="K474" t="s">
        <v>1134</v>
      </c>
      <c r="M474" s="5" t="str">
        <f t="shared" si="7"/>
        <v/>
      </c>
      <c r="N474">
        <v>12</v>
      </c>
      <c r="O474" s="14">
        <v>26</v>
      </c>
    </row>
    <row r="475" spans="1:15" x14ac:dyDescent="0.35">
      <c r="A475" t="s">
        <v>1135</v>
      </c>
      <c r="B475">
        <v>1</v>
      </c>
      <c r="C475" t="s">
        <v>1107</v>
      </c>
      <c r="D475">
        <v>52</v>
      </c>
      <c r="E475" s="1">
        <v>44833</v>
      </c>
      <c r="F475" s="1">
        <v>45050</v>
      </c>
      <c r="G475" s="2">
        <v>0.35416666666666669</v>
      </c>
      <c r="H475" s="2">
        <v>0.41666666666666669</v>
      </c>
      <c r="I475" t="s">
        <v>466</v>
      </c>
      <c r="J475" t="s">
        <v>2061</v>
      </c>
      <c r="K475" t="s">
        <v>1136</v>
      </c>
      <c r="M475" s="5" t="str">
        <f t="shared" si="7"/>
        <v/>
      </c>
      <c r="N475">
        <v>15</v>
      </c>
      <c r="O475" s="14">
        <v>180</v>
      </c>
    </row>
    <row r="476" spans="1:15" x14ac:dyDescent="0.35">
      <c r="A476" t="s">
        <v>1137</v>
      </c>
      <c r="B476">
        <v>1</v>
      </c>
      <c r="C476" t="s">
        <v>1107</v>
      </c>
      <c r="D476">
        <v>52</v>
      </c>
      <c r="E476" s="1">
        <v>44833</v>
      </c>
      <c r="F476" s="1">
        <v>45050</v>
      </c>
      <c r="G476" s="2">
        <v>0.58333333333333337</v>
      </c>
      <c r="H476" s="2">
        <v>0.64583333333333337</v>
      </c>
      <c r="I476" t="s">
        <v>494</v>
      </c>
      <c r="J476" t="s">
        <v>2061</v>
      </c>
      <c r="K476" t="s">
        <v>1136</v>
      </c>
      <c r="M476" s="5" t="str">
        <f t="shared" si="7"/>
        <v/>
      </c>
      <c r="N476">
        <v>15</v>
      </c>
      <c r="O476" s="14">
        <v>180</v>
      </c>
    </row>
    <row r="477" spans="1:15" x14ac:dyDescent="0.35">
      <c r="A477" t="s">
        <v>1138</v>
      </c>
      <c r="B477">
        <v>1</v>
      </c>
      <c r="C477" t="s">
        <v>1082</v>
      </c>
      <c r="D477">
        <v>52</v>
      </c>
      <c r="E477" s="1">
        <v>44833</v>
      </c>
      <c r="F477" s="1">
        <v>45050</v>
      </c>
      <c r="G477" s="2">
        <v>0.42708333333333331</v>
      </c>
      <c r="H477" s="2">
        <v>0.48958333333333331</v>
      </c>
      <c r="I477" t="s">
        <v>188</v>
      </c>
      <c r="J477" t="s">
        <v>2061</v>
      </c>
      <c r="K477" t="s">
        <v>635</v>
      </c>
      <c r="M477" s="5" t="str">
        <f t="shared" si="7"/>
        <v/>
      </c>
      <c r="N477">
        <v>15</v>
      </c>
      <c r="O477" s="14">
        <v>180</v>
      </c>
    </row>
    <row r="478" spans="1:15" x14ac:dyDescent="0.35">
      <c r="A478" t="s">
        <v>1139</v>
      </c>
      <c r="C478" t="s">
        <v>1140</v>
      </c>
      <c r="D478">
        <v>4</v>
      </c>
      <c r="E478" s="1">
        <v>45050</v>
      </c>
      <c r="F478" s="1">
        <v>45050</v>
      </c>
      <c r="G478" s="2">
        <v>0.41666666666666669</v>
      </c>
      <c r="H478" s="2">
        <v>0.54166666666666663</v>
      </c>
      <c r="I478" t="s">
        <v>298</v>
      </c>
      <c r="J478" t="s">
        <v>2061</v>
      </c>
      <c r="K478" t="s">
        <v>1141</v>
      </c>
      <c r="M478" s="5" t="str">
        <f t="shared" si="7"/>
        <v/>
      </c>
      <c r="N478">
        <v>15</v>
      </c>
      <c r="O478" s="14">
        <v>13</v>
      </c>
    </row>
    <row r="479" spans="1:15" x14ac:dyDescent="0.35">
      <c r="A479" t="s">
        <v>1142</v>
      </c>
      <c r="B479">
        <v>13</v>
      </c>
      <c r="C479" t="s">
        <v>1143</v>
      </c>
      <c r="D479">
        <v>4</v>
      </c>
      <c r="E479" s="1">
        <v>45050</v>
      </c>
      <c r="F479" s="1">
        <v>45050</v>
      </c>
      <c r="G479" s="2">
        <v>0.58333333333333337</v>
      </c>
      <c r="H479" s="2">
        <v>0.6875</v>
      </c>
      <c r="I479" t="s">
        <v>298</v>
      </c>
      <c r="J479" t="s">
        <v>2061</v>
      </c>
      <c r="K479" t="s">
        <v>775</v>
      </c>
      <c r="M479" s="5" t="str">
        <f t="shared" si="7"/>
        <v/>
      </c>
      <c r="N479">
        <v>15</v>
      </c>
      <c r="O479" s="14">
        <v>15</v>
      </c>
    </row>
    <row r="480" spans="1:15" x14ac:dyDescent="0.35">
      <c r="A480" t="s">
        <v>1144</v>
      </c>
      <c r="C480" t="s">
        <v>261</v>
      </c>
      <c r="D480">
        <v>2</v>
      </c>
      <c r="E480" s="1">
        <v>45050</v>
      </c>
      <c r="F480" s="1">
        <v>45050</v>
      </c>
      <c r="G480" s="2">
        <v>0.64583333333333337</v>
      </c>
      <c r="H480" s="2">
        <v>0.70833333333333337</v>
      </c>
      <c r="I480" t="s">
        <v>688</v>
      </c>
      <c r="J480" t="s">
        <v>2062</v>
      </c>
      <c r="K480" t="s">
        <v>263</v>
      </c>
      <c r="M480" s="5" t="str">
        <f t="shared" si="7"/>
        <v/>
      </c>
      <c r="N480">
        <v>7</v>
      </c>
      <c r="O480" s="14">
        <v>0</v>
      </c>
    </row>
    <row r="481" spans="1:15" x14ac:dyDescent="0.35">
      <c r="A481" t="s">
        <v>1145</v>
      </c>
      <c r="C481" t="s">
        <v>261</v>
      </c>
      <c r="D481">
        <v>2</v>
      </c>
      <c r="E481" s="1">
        <v>45050</v>
      </c>
      <c r="F481" s="1">
        <v>45050</v>
      </c>
      <c r="G481" s="2">
        <v>0.64583333333333337</v>
      </c>
      <c r="H481" s="2">
        <v>0.70833333333333337</v>
      </c>
      <c r="I481" t="s">
        <v>944</v>
      </c>
      <c r="J481" t="s">
        <v>2062</v>
      </c>
      <c r="K481" t="s">
        <v>945</v>
      </c>
      <c r="M481" s="5" t="str">
        <f t="shared" si="7"/>
        <v/>
      </c>
      <c r="N481">
        <v>7</v>
      </c>
      <c r="O481" s="14">
        <v>0</v>
      </c>
    </row>
    <row r="482" spans="1:15" x14ac:dyDescent="0.35">
      <c r="A482" t="s">
        <v>1146</v>
      </c>
      <c r="B482">
        <v>13</v>
      </c>
      <c r="C482" t="s">
        <v>1147</v>
      </c>
      <c r="D482">
        <v>4</v>
      </c>
      <c r="E482" s="1">
        <v>45050</v>
      </c>
      <c r="F482" s="1">
        <v>45050</v>
      </c>
      <c r="G482" s="2">
        <v>0.6875</v>
      </c>
      <c r="H482" s="2">
        <v>0.79166666666666663</v>
      </c>
      <c r="I482" t="s">
        <v>298</v>
      </c>
      <c r="J482" t="s">
        <v>2061</v>
      </c>
      <c r="K482" t="s">
        <v>775</v>
      </c>
      <c r="M482" s="5" t="str">
        <f t="shared" si="7"/>
        <v/>
      </c>
      <c r="N482">
        <v>15</v>
      </c>
      <c r="O482" s="14">
        <v>15</v>
      </c>
    </row>
    <row r="483" spans="1:15" x14ac:dyDescent="0.35">
      <c r="A483" t="s">
        <v>1148</v>
      </c>
      <c r="B483">
        <v>13</v>
      </c>
      <c r="C483" t="s">
        <v>711</v>
      </c>
      <c r="D483">
        <v>8</v>
      </c>
      <c r="E483" s="1">
        <v>45044</v>
      </c>
      <c r="F483" s="1">
        <v>45057</v>
      </c>
      <c r="G483" s="2">
        <v>0.75</v>
      </c>
      <c r="H483" s="2">
        <v>0.875</v>
      </c>
      <c r="I483" t="s">
        <v>223</v>
      </c>
      <c r="J483" t="s">
        <v>2062</v>
      </c>
      <c r="K483" t="s">
        <v>846</v>
      </c>
      <c r="M483" s="5" t="str">
        <f t="shared" si="7"/>
        <v/>
      </c>
      <c r="N483">
        <v>15</v>
      </c>
      <c r="O483" s="14">
        <v>46</v>
      </c>
    </row>
    <row r="484" spans="1:15" x14ac:dyDescent="0.35">
      <c r="A484" t="s">
        <v>1149</v>
      </c>
      <c r="B484">
        <v>2</v>
      </c>
      <c r="C484" t="s">
        <v>1150</v>
      </c>
      <c r="D484">
        <v>2</v>
      </c>
      <c r="E484" s="1">
        <v>45044</v>
      </c>
      <c r="F484" s="1">
        <v>45044</v>
      </c>
      <c r="G484" s="2">
        <v>0.77083333333333337</v>
      </c>
      <c r="H484" s="2">
        <v>0.83333333333333337</v>
      </c>
      <c r="I484" t="s">
        <v>188</v>
      </c>
      <c r="J484" t="s">
        <v>2061</v>
      </c>
      <c r="K484" t="s">
        <v>1151</v>
      </c>
      <c r="M484" s="5" t="str">
        <f t="shared" si="7"/>
        <v/>
      </c>
      <c r="N484">
        <v>18</v>
      </c>
      <c r="O484" s="14">
        <v>8</v>
      </c>
    </row>
    <row r="485" spans="1:15" x14ac:dyDescent="0.35">
      <c r="A485" t="s">
        <v>1152</v>
      </c>
      <c r="B485">
        <v>12</v>
      </c>
      <c r="C485" t="s">
        <v>1153</v>
      </c>
      <c r="D485">
        <v>157</v>
      </c>
      <c r="E485" s="1">
        <v>44823</v>
      </c>
      <c r="F485" s="1">
        <v>45052</v>
      </c>
      <c r="G485" s="2">
        <v>0.74305555555555547</v>
      </c>
      <c r="H485" s="2">
        <v>0.91666666666666663</v>
      </c>
      <c r="I485" t="s">
        <v>215</v>
      </c>
      <c r="J485" t="s">
        <v>2061</v>
      </c>
      <c r="K485" t="s">
        <v>810</v>
      </c>
      <c r="M485" s="5" t="str">
        <f t="shared" si="7"/>
        <v/>
      </c>
      <c r="N485">
        <v>12</v>
      </c>
      <c r="O485" s="14">
        <v>990</v>
      </c>
    </row>
    <row r="486" spans="1:15" x14ac:dyDescent="0.35">
      <c r="A486" t="s">
        <v>1154</v>
      </c>
      <c r="C486" t="s">
        <v>1155</v>
      </c>
      <c r="D486">
        <v>4</v>
      </c>
      <c r="E486" s="1">
        <v>45052</v>
      </c>
      <c r="F486" s="1">
        <v>45052</v>
      </c>
      <c r="G486" s="2">
        <v>0.375</v>
      </c>
      <c r="H486" s="2">
        <v>0.5</v>
      </c>
      <c r="I486" t="s">
        <v>1156</v>
      </c>
      <c r="J486" t="s">
        <v>2062</v>
      </c>
      <c r="K486" t="s">
        <v>1157</v>
      </c>
      <c r="M486" s="5" t="str">
        <f t="shared" si="7"/>
        <v/>
      </c>
      <c r="N486">
        <v>15</v>
      </c>
      <c r="O486" s="14">
        <v>15</v>
      </c>
    </row>
    <row r="487" spans="1:15" x14ac:dyDescent="0.35">
      <c r="A487" t="s">
        <v>1158</v>
      </c>
      <c r="B487">
        <v>15</v>
      </c>
      <c r="C487" t="s">
        <v>1159</v>
      </c>
      <c r="D487">
        <v>5</v>
      </c>
      <c r="E487" s="1">
        <v>45052</v>
      </c>
      <c r="F487" s="1">
        <v>45052</v>
      </c>
      <c r="G487" s="2">
        <v>0.41666666666666669</v>
      </c>
      <c r="H487" s="2">
        <v>0.58333333333333337</v>
      </c>
      <c r="I487" t="s">
        <v>419</v>
      </c>
      <c r="J487" t="s">
        <v>2061</v>
      </c>
      <c r="K487" t="s">
        <v>668</v>
      </c>
      <c r="M487" s="5" t="str">
        <f t="shared" si="7"/>
        <v/>
      </c>
      <c r="N487">
        <v>12</v>
      </c>
      <c r="O487" s="14">
        <v>40</v>
      </c>
    </row>
    <row r="488" spans="1:15" x14ac:dyDescent="0.35">
      <c r="A488" t="s">
        <v>1160</v>
      </c>
      <c r="B488">
        <v>15</v>
      </c>
      <c r="C488" t="s">
        <v>1161</v>
      </c>
      <c r="D488">
        <v>40</v>
      </c>
      <c r="E488" s="1">
        <v>44956</v>
      </c>
      <c r="F488" s="1">
        <v>45054</v>
      </c>
      <c r="G488" s="2">
        <v>0.375</v>
      </c>
      <c r="H488" s="2">
        <v>0.5</v>
      </c>
      <c r="I488" t="s">
        <v>231</v>
      </c>
      <c r="J488" t="s">
        <v>2061</v>
      </c>
      <c r="K488" t="s">
        <v>898</v>
      </c>
      <c r="M488" s="5" t="str">
        <f t="shared" si="7"/>
        <v/>
      </c>
      <c r="N488">
        <v>12</v>
      </c>
      <c r="O488" s="14">
        <v>163</v>
      </c>
    </row>
    <row r="489" spans="1:15" x14ac:dyDescent="0.35">
      <c r="A489" t="s">
        <v>1162</v>
      </c>
      <c r="B489">
        <v>1</v>
      </c>
      <c r="C489" t="s">
        <v>365</v>
      </c>
      <c r="D489">
        <v>75</v>
      </c>
      <c r="E489" s="1">
        <v>44998</v>
      </c>
      <c r="F489" s="1">
        <v>45054</v>
      </c>
      <c r="G489" s="2">
        <v>0.34027777777777773</v>
      </c>
      <c r="H489" s="2">
        <v>0.42708333333333331</v>
      </c>
      <c r="I489" t="s">
        <v>393</v>
      </c>
      <c r="J489" t="s">
        <v>2061</v>
      </c>
      <c r="K489" t="s">
        <v>397</v>
      </c>
      <c r="M489" s="5" t="str">
        <f t="shared" si="7"/>
        <v/>
      </c>
      <c r="N489">
        <v>15</v>
      </c>
      <c r="O489" s="14">
        <v>218</v>
      </c>
    </row>
    <row r="490" spans="1:15" x14ac:dyDescent="0.35">
      <c r="A490" t="s">
        <v>1163</v>
      </c>
      <c r="B490">
        <v>1</v>
      </c>
      <c r="C490" t="s">
        <v>369</v>
      </c>
      <c r="D490">
        <v>75</v>
      </c>
      <c r="E490" s="1">
        <v>44998</v>
      </c>
      <c r="F490" s="1">
        <v>45054</v>
      </c>
      <c r="G490" s="2">
        <v>0.53472222222222221</v>
      </c>
      <c r="H490" s="2">
        <v>0.62152777777777779</v>
      </c>
      <c r="I490" t="s">
        <v>393</v>
      </c>
      <c r="J490" t="s">
        <v>2061</v>
      </c>
      <c r="K490" t="s">
        <v>397</v>
      </c>
      <c r="M490" s="5" t="str">
        <f t="shared" si="7"/>
        <v/>
      </c>
      <c r="N490">
        <v>15</v>
      </c>
      <c r="O490" s="14">
        <v>218</v>
      </c>
    </row>
    <row r="491" spans="1:15" x14ac:dyDescent="0.35">
      <c r="A491" t="s">
        <v>1164</v>
      </c>
      <c r="B491">
        <v>1</v>
      </c>
      <c r="C491" t="s">
        <v>1165</v>
      </c>
      <c r="D491">
        <v>75</v>
      </c>
      <c r="E491" s="1">
        <v>44998</v>
      </c>
      <c r="F491" s="1">
        <v>45054</v>
      </c>
      <c r="G491" s="2">
        <v>0.34027777777777773</v>
      </c>
      <c r="H491" s="2">
        <v>0.42708333333333331</v>
      </c>
      <c r="I491" t="s">
        <v>370</v>
      </c>
      <c r="J491" t="s">
        <v>2061</v>
      </c>
      <c r="K491" t="s">
        <v>371</v>
      </c>
      <c r="M491" s="5" t="str">
        <f t="shared" si="7"/>
        <v/>
      </c>
      <c r="N491">
        <v>15</v>
      </c>
      <c r="O491" s="14">
        <v>218</v>
      </c>
    </row>
    <row r="492" spans="1:15" x14ac:dyDescent="0.35">
      <c r="A492" t="s">
        <v>1166</v>
      </c>
      <c r="B492">
        <v>1</v>
      </c>
      <c r="C492" t="s">
        <v>377</v>
      </c>
      <c r="D492">
        <v>75</v>
      </c>
      <c r="E492" s="1">
        <v>44998</v>
      </c>
      <c r="F492" s="1">
        <v>45054</v>
      </c>
      <c r="G492" s="2">
        <v>0.4375</v>
      </c>
      <c r="H492" s="2">
        <v>0.52430555555555558</v>
      </c>
      <c r="I492" t="s">
        <v>393</v>
      </c>
      <c r="J492" t="s">
        <v>2061</v>
      </c>
      <c r="K492" t="s">
        <v>1167</v>
      </c>
      <c r="M492" s="5" t="str">
        <f t="shared" si="7"/>
        <v/>
      </c>
      <c r="N492">
        <v>15</v>
      </c>
      <c r="O492" s="14">
        <v>218</v>
      </c>
    </row>
    <row r="493" spans="1:15" x14ac:dyDescent="0.35">
      <c r="A493" t="s">
        <v>1168</v>
      </c>
      <c r="B493">
        <v>1</v>
      </c>
      <c r="C493" t="s">
        <v>377</v>
      </c>
      <c r="D493">
        <v>75</v>
      </c>
      <c r="E493" s="1">
        <v>44998</v>
      </c>
      <c r="F493" s="1">
        <v>45054</v>
      </c>
      <c r="G493" s="2">
        <v>0.67361111111111116</v>
      </c>
      <c r="H493" s="2">
        <v>0.76041666666666663</v>
      </c>
      <c r="I493" t="s">
        <v>370</v>
      </c>
      <c r="J493" t="s">
        <v>2061</v>
      </c>
      <c r="K493" t="s">
        <v>382</v>
      </c>
      <c r="M493" s="5" t="str">
        <f t="shared" si="7"/>
        <v/>
      </c>
      <c r="N493">
        <v>15</v>
      </c>
      <c r="O493" s="14">
        <v>218</v>
      </c>
    </row>
    <row r="494" spans="1:15" x14ac:dyDescent="0.35">
      <c r="A494" t="s">
        <v>1169</v>
      </c>
      <c r="B494">
        <v>1</v>
      </c>
      <c r="C494" t="s">
        <v>1170</v>
      </c>
      <c r="D494">
        <v>75</v>
      </c>
      <c r="E494" s="1">
        <v>44998</v>
      </c>
      <c r="F494" s="1">
        <v>45054</v>
      </c>
      <c r="G494" s="2">
        <v>0.53472222222222221</v>
      </c>
      <c r="H494" s="2">
        <v>0.62152777777777779</v>
      </c>
      <c r="I494" t="s">
        <v>370</v>
      </c>
      <c r="J494" t="s">
        <v>2061</v>
      </c>
      <c r="K494" t="s">
        <v>379</v>
      </c>
      <c r="M494" s="5" t="str">
        <f t="shared" si="7"/>
        <v/>
      </c>
      <c r="N494">
        <v>15</v>
      </c>
      <c r="O494" s="14">
        <v>218</v>
      </c>
    </row>
    <row r="495" spans="1:15" x14ac:dyDescent="0.35">
      <c r="A495" t="s">
        <v>1171</v>
      </c>
      <c r="B495">
        <v>1</v>
      </c>
      <c r="C495" t="s">
        <v>1172</v>
      </c>
      <c r="D495">
        <v>75</v>
      </c>
      <c r="E495" s="1">
        <v>44998</v>
      </c>
      <c r="F495" s="1">
        <v>45054</v>
      </c>
      <c r="G495" s="2">
        <v>0.4375</v>
      </c>
      <c r="H495" s="2">
        <v>0.52430555555555558</v>
      </c>
      <c r="I495" t="s">
        <v>370</v>
      </c>
      <c r="J495" t="s">
        <v>2061</v>
      </c>
      <c r="K495" t="s">
        <v>382</v>
      </c>
      <c r="M495" s="5" t="str">
        <f t="shared" si="7"/>
        <v/>
      </c>
      <c r="N495">
        <v>14</v>
      </c>
      <c r="O495" s="14">
        <v>218</v>
      </c>
    </row>
    <row r="496" spans="1:15" x14ac:dyDescent="0.35">
      <c r="A496" t="s">
        <v>1173</v>
      </c>
      <c r="B496">
        <v>1</v>
      </c>
      <c r="C496" t="s">
        <v>1174</v>
      </c>
      <c r="D496">
        <v>52</v>
      </c>
      <c r="E496" s="1">
        <v>44830</v>
      </c>
      <c r="F496" s="1">
        <v>45054</v>
      </c>
      <c r="G496" s="2">
        <v>0.4375</v>
      </c>
      <c r="H496" s="2">
        <v>0.5</v>
      </c>
      <c r="I496" t="s">
        <v>466</v>
      </c>
      <c r="J496" t="s">
        <v>2061</v>
      </c>
      <c r="K496" t="s">
        <v>495</v>
      </c>
      <c r="M496" s="5" t="str">
        <f t="shared" si="7"/>
        <v/>
      </c>
      <c r="N496">
        <v>15</v>
      </c>
      <c r="O496" s="14">
        <v>177</v>
      </c>
    </row>
    <row r="497" spans="1:15" x14ac:dyDescent="0.35">
      <c r="A497" t="s">
        <v>1175</v>
      </c>
      <c r="B497">
        <v>1</v>
      </c>
      <c r="C497" t="s">
        <v>687</v>
      </c>
      <c r="D497">
        <v>20</v>
      </c>
      <c r="E497" s="1">
        <v>44963</v>
      </c>
      <c r="F497" s="1">
        <v>45054</v>
      </c>
      <c r="G497" s="2">
        <v>0.77083333333333337</v>
      </c>
      <c r="H497" s="2">
        <v>0.83333333333333337</v>
      </c>
      <c r="I497" t="s">
        <v>403</v>
      </c>
      <c r="J497" t="s">
        <v>2061</v>
      </c>
      <c r="K497" t="s">
        <v>1176</v>
      </c>
      <c r="M497" s="5" t="str">
        <f t="shared" si="7"/>
        <v/>
      </c>
      <c r="N497">
        <v>9</v>
      </c>
      <c r="O497" s="14">
        <v>113</v>
      </c>
    </row>
    <row r="498" spans="1:15" x14ac:dyDescent="0.35">
      <c r="A498" t="s">
        <v>1177</v>
      </c>
      <c r="B498">
        <v>1</v>
      </c>
      <c r="C498" t="s">
        <v>1178</v>
      </c>
      <c r="D498">
        <v>52</v>
      </c>
      <c r="E498" s="1">
        <v>44830</v>
      </c>
      <c r="F498" s="1">
        <v>45054</v>
      </c>
      <c r="G498" s="2">
        <v>0.69791666666666663</v>
      </c>
      <c r="H498" s="2">
        <v>0.76041666666666663</v>
      </c>
      <c r="I498" t="s">
        <v>583</v>
      </c>
      <c r="J498" t="s">
        <v>2061</v>
      </c>
      <c r="K498" t="s">
        <v>397</v>
      </c>
      <c r="M498" s="5" t="str">
        <f t="shared" si="7"/>
        <v/>
      </c>
      <c r="N498">
        <v>15</v>
      </c>
      <c r="O498" s="14">
        <v>180</v>
      </c>
    </row>
    <row r="499" spans="1:15" x14ac:dyDescent="0.35">
      <c r="A499" t="s">
        <v>1179</v>
      </c>
      <c r="B499">
        <v>1</v>
      </c>
      <c r="C499" t="s">
        <v>1180</v>
      </c>
      <c r="D499">
        <v>52</v>
      </c>
      <c r="E499" s="1">
        <v>44830</v>
      </c>
      <c r="F499" s="1">
        <v>45054</v>
      </c>
      <c r="G499" s="2">
        <v>0.77083333333333337</v>
      </c>
      <c r="H499" s="2">
        <v>0.83333333333333337</v>
      </c>
      <c r="I499" t="s">
        <v>583</v>
      </c>
      <c r="J499" t="s">
        <v>2061</v>
      </c>
      <c r="K499" t="s">
        <v>397</v>
      </c>
      <c r="M499" s="5" t="str">
        <f t="shared" si="7"/>
        <v/>
      </c>
      <c r="N499">
        <v>15</v>
      </c>
      <c r="O499" s="14">
        <v>180</v>
      </c>
    </row>
    <row r="500" spans="1:15" x14ac:dyDescent="0.35">
      <c r="A500" t="s">
        <v>1181</v>
      </c>
      <c r="B500">
        <v>1</v>
      </c>
      <c r="C500" t="s">
        <v>1182</v>
      </c>
      <c r="D500">
        <v>52</v>
      </c>
      <c r="E500" s="1">
        <v>44830</v>
      </c>
      <c r="F500" s="1">
        <v>45054</v>
      </c>
      <c r="G500" s="2">
        <v>0.35416666666666669</v>
      </c>
      <c r="H500" s="2">
        <v>0.41666666666666669</v>
      </c>
      <c r="I500" t="s">
        <v>583</v>
      </c>
      <c r="J500" t="s">
        <v>2061</v>
      </c>
      <c r="K500" t="s">
        <v>505</v>
      </c>
      <c r="M500" s="5" t="str">
        <f t="shared" si="7"/>
        <v/>
      </c>
      <c r="N500">
        <v>15</v>
      </c>
      <c r="O500" s="14">
        <v>180</v>
      </c>
    </row>
    <row r="501" spans="1:15" x14ac:dyDescent="0.35">
      <c r="A501" t="s">
        <v>1183</v>
      </c>
      <c r="B501">
        <v>1</v>
      </c>
      <c r="C501" t="s">
        <v>1107</v>
      </c>
      <c r="D501">
        <v>52</v>
      </c>
      <c r="E501" s="1">
        <v>44830</v>
      </c>
      <c r="F501" s="1">
        <v>45054</v>
      </c>
      <c r="G501" s="2">
        <v>0.77083333333333337</v>
      </c>
      <c r="H501" s="2">
        <v>0.83333333333333337</v>
      </c>
      <c r="I501" t="s">
        <v>1083</v>
      </c>
      <c r="J501" t="s">
        <v>2064</v>
      </c>
      <c r="K501" t="s">
        <v>527</v>
      </c>
      <c r="M501" s="5" t="str">
        <f t="shared" si="7"/>
        <v/>
      </c>
      <c r="N501">
        <v>16</v>
      </c>
      <c r="O501" s="14">
        <v>180</v>
      </c>
    </row>
    <row r="502" spans="1:15" x14ac:dyDescent="0.35">
      <c r="A502" t="s">
        <v>1184</v>
      </c>
      <c r="B502">
        <v>2</v>
      </c>
      <c r="C502" t="s">
        <v>1185</v>
      </c>
      <c r="D502">
        <v>32</v>
      </c>
      <c r="E502" s="1">
        <v>44837</v>
      </c>
      <c r="F502" s="1">
        <v>45054</v>
      </c>
      <c r="G502" s="2">
        <v>0.625</v>
      </c>
      <c r="H502" s="2">
        <v>0.6875</v>
      </c>
      <c r="I502" t="s">
        <v>196</v>
      </c>
      <c r="J502" t="s">
        <v>2061</v>
      </c>
      <c r="K502" t="s">
        <v>1186</v>
      </c>
      <c r="M502" s="5" t="str">
        <f t="shared" si="7"/>
        <v/>
      </c>
      <c r="N502">
        <v>37</v>
      </c>
      <c r="O502" s="14">
        <v>13</v>
      </c>
    </row>
    <row r="503" spans="1:15" x14ac:dyDescent="0.35">
      <c r="A503" t="s">
        <v>1187</v>
      </c>
      <c r="B503">
        <v>13</v>
      </c>
      <c r="C503" t="s">
        <v>1188</v>
      </c>
      <c r="D503">
        <v>5</v>
      </c>
      <c r="E503" s="1">
        <v>45054</v>
      </c>
      <c r="F503" s="1">
        <v>45054</v>
      </c>
      <c r="G503" s="2">
        <v>0.75</v>
      </c>
      <c r="H503" s="2">
        <v>0.89583333333333337</v>
      </c>
      <c r="I503" t="s">
        <v>298</v>
      </c>
      <c r="J503" t="s">
        <v>2061</v>
      </c>
      <c r="K503" t="s">
        <v>452</v>
      </c>
      <c r="M503" s="5" t="str">
        <f t="shared" si="7"/>
        <v/>
      </c>
      <c r="N503">
        <v>15</v>
      </c>
      <c r="O503" s="14">
        <v>26</v>
      </c>
    </row>
    <row r="504" spans="1:15" x14ac:dyDescent="0.35">
      <c r="A504" t="s">
        <v>1189</v>
      </c>
      <c r="B504">
        <v>1</v>
      </c>
      <c r="C504" t="s">
        <v>1190</v>
      </c>
      <c r="D504">
        <v>52</v>
      </c>
      <c r="E504" s="1">
        <v>44823</v>
      </c>
      <c r="F504" s="1">
        <v>45054</v>
      </c>
      <c r="G504" s="2">
        <v>0.77083333333333337</v>
      </c>
      <c r="H504" s="2">
        <v>0.83333333333333337</v>
      </c>
      <c r="I504" t="s">
        <v>448</v>
      </c>
      <c r="J504" t="s">
        <v>2061</v>
      </c>
      <c r="K504" t="s">
        <v>1191</v>
      </c>
      <c r="M504" s="5" t="str">
        <f t="shared" si="7"/>
        <v/>
      </c>
      <c r="N504">
        <v>13</v>
      </c>
      <c r="O504" s="14">
        <v>180</v>
      </c>
    </row>
    <row r="505" spans="1:15" x14ac:dyDescent="0.35">
      <c r="A505" t="s">
        <v>1192</v>
      </c>
      <c r="B505">
        <v>15</v>
      </c>
      <c r="C505" t="s">
        <v>1193</v>
      </c>
      <c r="D505">
        <v>40</v>
      </c>
      <c r="E505" s="1">
        <v>44956</v>
      </c>
      <c r="F505" s="1">
        <v>45054</v>
      </c>
      <c r="G505" s="2">
        <v>0.51041666666666663</v>
      </c>
      <c r="H505" s="2">
        <v>0.63541666666666663</v>
      </c>
      <c r="I505" t="s">
        <v>231</v>
      </c>
      <c r="J505" t="s">
        <v>2061</v>
      </c>
      <c r="K505" t="s">
        <v>898</v>
      </c>
      <c r="M505" s="5" t="str">
        <f t="shared" si="7"/>
        <v/>
      </c>
      <c r="N505">
        <v>12</v>
      </c>
      <c r="O505" s="14">
        <v>177</v>
      </c>
    </row>
    <row r="506" spans="1:15" x14ac:dyDescent="0.35">
      <c r="A506" t="s">
        <v>1194</v>
      </c>
      <c r="B506">
        <v>13</v>
      </c>
      <c r="C506" t="s">
        <v>947</v>
      </c>
      <c r="D506">
        <v>24</v>
      </c>
      <c r="E506" s="1">
        <v>44949</v>
      </c>
      <c r="F506" s="1">
        <v>45054</v>
      </c>
      <c r="G506" s="2">
        <v>0.79513888888888884</v>
      </c>
      <c r="H506" s="2">
        <v>0.85763888888888884</v>
      </c>
      <c r="I506" t="s">
        <v>317</v>
      </c>
      <c r="J506" t="s">
        <v>2061</v>
      </c>
      <c r="K506" t="s">
        <v>746</v>
      </c>
      <c r="M506" s="5" t="str">
        <f t="shared" si="7"/>
        <v/>
      </c>
      <c r="N506">
        <v>15</v>
      </c>
      <c r="O506" s="14">
        <v>122</v>
      </c>
    </row>
    <row r="507" spans="1:15" x14ac:dyDescent="0.35">
      <c r="A507" t="s">
        <v>1195</v>
      </c>
      <c r="B507">
        <v>15</v>
      </c>
      <c r="C507" t="s">
        <v>1196</v>
      </c>
      <c r="D507">
        <v>35</v>
      </c>
      <c r="E507" s="1">
        <v>44845</v>
      </c>
      <c r="F507" s="1">
        <v>45069</v>
      </c>
      <c r="G507" s="2">
        <v>0.62847222222222221</v>
      </c>
      <c r="H507" s="2">
        <v>0.67013888888888884</v>
      </c>
      <c r="I507" t="s">
        <v>429</v>
      </c>
      <c r="J507" t="s">
        <v>2061</v>
      </c>
      <c r="K507" t="s">
        <v>1197</v>
      </c>
      <c r="M507" s="5" t="str">
        <f t="shared" si="7"/>
        <v/>
      </c>
      <c r="N507">
        <v>12</v>
      </c>
      <c r="O507" s="14">
        <v>84</v>
      </c>
    </row>
    <row r="508" spans="1:15" x14ac:dyDescent="0.35">
      <c r="A508" t="s">
        <v>1198</v>
      </c>
      <c r="B508">
        <v>1</v>
      </c>
      <c r="C508" t="s">
        <v>1165</v>
      </c>
      <c r="D508">
        <v>75</v>
      </c>
      <c r="E508" s="1">
        <v>44998</v>
      </c>
      <c r="F508" s="1">
        <v>45055</v>
      </c>
      <c r="G508" s="2">
        <v>0.53472222222222221</v>
      </c>
      <c r="H508" s="2">
        <v>0.62152777777777779</v>
      </c>
      <c r="I508" t="s">
        <v>378</v>
      </c>
      <c r="J508" t="s">
        <v>2061</v>
      </c>
      <c r="K508" t="s">
        <v>373</v>
      </c>
      <c r="M508" s="5" t="str">
        <f t="shared" si="7"/>
        <v/>
      </c>
      <c r="N508">
        <v>15</v>
      </c>
      <c r="O508" s="14">
        <v>218</v>
      </c>
    </row>
    <row r="509" spans="1:15" x14ac:dyDescent="0.35">
      <c r="A509" t="s">
        <v>1199</v>
      </c>
      <c r="B509">
        <v>1</v>
      </c>
      <c r="C509" t="s">
        <v>1200</v>
      </c>
      <c r="D509">
        <v>52</v>
      </c>
      <c r="E509" s="1">
        <v>44838</v>
      </c>
      <c r="F509" s="1">
        <v>45055</v>
      </c>
      <c r="G509" s="2">
        <v>0.42708333333333331</v>
      </c>
      <c r="H509" s="2">
        <v>0.48958333333333331</v>
      </c>
      <c r="I509" t="s">
        <v>188</v>
      </c>
      <c r="J509" t="s">
        <v>2061</v>
      </c>
      <c r="K509" t="s">
        <v>1105</v>
      </c>
      <c r="M509" s="5" t="str">
        <f t="shared" si="7"/>
        <v/>
      </c>
      <c r="N509">
        <v>16</v>
      </c>
      <c r="O509" s="14">
        <v>180</v>
      </c>
    </row>
    <row r="510" spans="1:15" x14ac:dyDescent="0.35">
      <c r="A510" t="s">
        <v>1201</v>
      </c>
      <c r="B510">
        <v>1</v>
      </c>
      <c r="C510" t="s">
        <v>1202</v>
      </c>
      <c r="D510">
        <v>52</v>
      </c>
      <c r="E510" s="1">
        <v>44838</v>
      </c>
      <c r="F510" s="1">
        <v>45055</v>
      </c>
      <c r="G510" s="2">
        <v>0.42708333333333331</v>
      </c>
      <c r="H510" s="2">
        <v>0.48958333333333331</v>
      </c>
      <c r="I510" t="s">
        <v>385</v>
      </c>
      <c r="J510" t="s">
        <v>2061</v>
      </c>
      <c r="K510" t="s">
        <v>505</v>
      </c>
      <c r="M510" s="5" t="str">
        <f t="shared" si="7"/>
        <v/>
      </c>
      <c r="N510">
        <v>15</v>
      </c>
      <c r="O510" s="14">
        <v>180</v>
      </c>
    </row>
    <row r="511" spans="1:15" x14ac:dyDescent="0.35">
      <c r="A511" t="s">
        <v>1203</v>
      </c>
      <c r="B511">
        <v>1</v>
      </c>
      <c r="C511" t="s">
        <v>1080</v>
      </c>
      <c r="D511">
        <v>52</v>
      </c>
      <c r="E511" s="1">
        <v>44838</v>
      </c>
      <c r="F511" s="1">
        <v>45055</v>
      </c>
      <c r="G511" s="2">
        <v>0.69791666666666663</v>
      </c>
      <c r="H511" s="2">
        <v>0.76041666666666663</v>
      </c>
      <c r="I511" t="s">
        <v>403</v>
      </c>
      <c r="J511" t="s">
        <v>2061</v>
      </c>
      <c r="K511" t="s">
        <v>604</v>
      </c>
      <c r="M511" s="5" t="str">
        <f t="shared" si="7"/>
        <v/>
      </c>
      <c r="N511">
        <v>15</v>
      </c>
      <c r="O511" s="14">
        <v>180</v>
      </c>
    </row>
    <row r="512" spans="1:15" x14ac:dyDescent="0.35">
      <c r="A512" t="s">
        <v>1204</v>
      </c>
      <c r="B512">
        <v>1</v>
      </c>
      <c r="C512" t="s">
        <v>1007</v>
      </c>
      <c r="D512">
        <v>70</v>
      </c>
      <c r="E512" s="1">
        <v>44838</v>
      </c>
      <c r="F512" s="1">
        <v>45055</v>
      </c>
      <c r="G512" s="2">
        <v>0.34375</v>
      </c>
      <c r="H512" s="2">
        <v>0.42708333333333331</v>
      </c>
      <c r="I512" t="s">
        <v>366</v>
      </c>
      <c r="J512" t="s">
        <v>2061</v>
      </c>
      <c r="K512" t="s">
        <v>373</v>
      </c>
      <c r="M512" s="5" t="str">
        <f t="shared" si="7"/>
        <v/>
      </c>
      <c r="N512">
        <v>15</v>
      </c>
      <c r="O512" s="14">
        <v>240</v>
      </c>
    </row>
    <row r="513" spans="1:15" x14ac:dyDescent="0.35">
      <c r="A513" t="s">
        <v>1205</v>
      </c>
      <c r="B513">
        <v>15</v>
      </c>
      <c r="C513" t="s">
        <v>590</v>
      </c>
      <c r="D513">
        <v>26</v>
      </c>
      <c r="E513" s="1">
        <v>45013</v>
      </c>
      <c r="F513" s="1">
        <v>45055</v>
      </c>
      <c r="G513" s="2">
        <v>0.59375</v>
      </c>
      <c r="H513" s="2">
        <v>0.72916666666666663</v>
      </c>
      <c r="I513" t="s">
        <v>591</v>
      </c>
      <c r="J513" t="s">
        <v>2061</v>
      </c>
      <c r="K513" t="s">
        <v>592</v>
      </c>
      <c r="M513" s="5" t="str">
        <f t="shared" si="7"/>
        <v/>
      </c>
      <c r="N513">
        <v>10</v>
      </c>
      <c r="O513" s="14">
        <v>133</v>
      </c>
    </row>
    <row r="514" spans="1:15" x14ac:dyDescent="0.35">
      <c r="A514" t="s">
        <v>1206</v>
      </c>
      <c r="C514" t="s">
        <v>1207</v>
      </c>
      <c r="D514">
        <v>5</v>
      </c>
      <c r="E514" s="1">
        <v>45055</v>
      </c>
      <c r="F514" s="1">
        <v>45055</v>
      </c>
      <c r="G514" s="2">
        <v>0.72916666666666663</v>
      </c>
      <c r="H514" s="2">
        <v>0.875</v>
      </c>
      <c r="I514" t="s">
        <v>298</v>
      </c>
      <c r="J514" t="s">
        <v>2061</v>
      </c>
      <c r="K514" t="s">
        <v>312</v>
      </c>
      <c r="M514" s="5" t="str">
        <f t="shared" si="7"/>
        <v/>
      </c>
      <c r="N514">
        <v>15</v>
      </c>
      <c r="O514" s="14">
        <v>26</v>
      </c>
    </row>
    <row r="515" spans="1:15" x14ac:dyDescent="0.35">
      <c r="A515" t="s">
        <v>1208</v>
      </c>
      <c r="C515" t="s">
        <v>1209</v>
      </c>
      <c r="D515">
        <v>7</v>
      </c>
      <c r="E515" s="1">
        <v>45027</v>
      </c>
      <c r="F515" s="1">
        <v>45055</v>
      </c>
      <c r="G515" s="2">
        <v>0.77083333333333337</v>
      </c>
      <c r="H515" s="2">
        <v>0.8125</v>
      </c>
      <c r="I515" t="s">
        <v>436</v>
      </c>
      <c r="J515" t="s">
        <v>2061</v>
      </c>
      <c r="K515" t="s">
        <v>871</v>
      </c>
      <c r="M515" s="5" t="str">
        <f t="shared" ref="M515:M578" si="8">_xlfn.TEXTAFTER(L515,"IBAN",,1,,"")</f>
        <v/>
      </c>
      <c r="N515">
        <v>12</v>
      </c>
      <c r="O515" s="14">
        <v>47</v>
      </c>
    </row>
    <row r="516" spans="1:15" x14ac:dyDescent="0.35">
      <c r="A516" t="s">
        <v>1210</v>
      </c>
      <c r="B516">
        <v>1</v>
      </c>
      <c r="C516" t="s">
        <v>1118</v>
      </c>
      <c r="D516">
        <v>52</v>
      </c>
      <c r="E516" s="1">
        <v>44838</v>
      </c>
      <c r="F516" s="1">
        <v>45055</v>
      </c>
      <c r="G516" s="2">
        <v>0.625</v>
      </c>
      <c r="H516" s="2">
        <v>0.6875</v>
      </c>
      <c r="I516" t="s">
        <v>378</v>
      </c>
      <c r="J516" t="s">
        <v>2061</v>
      </c>
      <c r="K516" t="s">
        <v>1119</v>
      </c>
      <c r="M516" s="5" t="str">
        <f t="shared" si="8"/>
        <v/>
      </c>
      <c r="N516">
        <v>15</v>
      </c>
      <c r="O516" s="14">
        <v>180</v>
      </c>
    </row>
    <row r="517" spans="1:15" x14ac:dyDescent="0.35">
      <c r="A517" t="s">
        <v>1211</v>
      </c>
      <c r="B517">
        <v>8</v>
      </c>
      <c r="C517" t="s">
        <v>1212</v>
      </c>
      <c r="D517">
        <v>16</v>
      </c>
      <c r="E517" s="1">
        <v>45034</v>
      </c>
      <c r="F517" s="1">
        <v>45055</v>
      </c>
      <c r="G517" s="2">
        <v>0.375</v>
      </c>
      <c r="H517" s="2">
        <v>0.5</v>
      </c>
      <c r="I517" t="s">
        <v>215</v>
      </c>
      <c r="J517" t="s">
        <v>2061</v>
      </c>
      <c r="K517" t="s">
        <v>555</v>
      </c>
      <c r="M517" s="5" t="str">
        <f t="shared" si="8"/>
        <v/>
      </c>
      <c r="N517">
        <v>8</v>
      </c>
      <c r="O517" s="14">
        <v>136</v>
      </c>
    </row>
    <row r="518" spans="1:15" x14ac:dyDescent="0.35">
      <c r="A518" t="s">
        <v>1213</v>
      </c>
      <c r="B518">
        <v>2</v>
      </c>
      <c r="C518" t="s">
        <v>1214</v>
      </c>
      <c r="D518">
        <v>32</v>
      </c>
      <c r="E518" s="1">
        <v>44818</v>
      </c>
      <c r="F518" s="1">
        <v>45056</v>
      </c>
      <c r="G518" s="2">
        <v>0.625</v>
      </c>
      <c r="H518" s="2">
        <v>0.6875</v>
      </c>
      <c r="I518" t="s">
        <v>340</v>
      </c>
      <c r="J518" t="s">
        <v>2061</v>
      </c>
      <c r="K518" t="s">
        <v>1215</v>
      </c>
      <c r="M518" s="5" t="str">
        <f t="shared" si="8"/>
        <v/>
      </c>
      <c r="N518">
        <v>50</v>
      </c>
      <c r="O518" s="14">
        <v>26</v>
      </c>
    </row>
    <row r="519" spans="1:15" x14ac:dyDescent="0.35">
      <c r="A519" t="s">
        <v>1216</v>
      </c>
      <c r="B519">
        <v>13</v>
      </c>
      <c r="C519" t="s">
        <v>1217</v>
      </c>
      <c r="D519">
        <v>35</v>
      </c>
      <c r="E519" s="1">
        <v>44825</v>
      </c>
      <c r="F519" s="1">
        <v>45056</v>
      </c>
      <c r="G519" s="2">
        <v>0.77777777777777779</v>
      </c>
      <c r="H519" s="2">
        <v>0.81944444444444453</v>
      </c>
      <c r="I519" t="s">
        <v>1115</v>
      </c>
      <c r="J519" t="s">
        <v>2062</v>
      </c>
      <c r="K519" t="s">
        <v>1116</v>
      </c>
      <c r="M519" s="5" t="str">
        <f t="shared" si="8"/>
        <v/>
      </c>
      <c r="N519">
        <v>18</v>
      </c>
      <c r="O519" s="14">
        <v>115</v>
      </c>
    </row>
    <row r="520" spans="1:15" x14ac:dyDescent="0.35">
      <c r="A520" t="s">
        <v>1218</v>
      </c>
      <c r="B520">
        <v>10</v>
      </c>
      <c r="C520" t="s">
        <v>1219</v>
      </c>
      <c r="D520">
        <v>3</v>
      </c>
      <c r="E520" s="1">
        <v>45056</v>
      </c>
      <c r="F520" s="1">
        <v>45056</v>
      </c>
      <c r="G520" s="2">
        <v>0.625</v>
      </c>
      <c r="H520" s="2">
        <v>0.70833333333333337</v>
      </c>
      <c r="I520" t="s">
        <v>1220</v>
      </c>
      <c r="J520" t="s">
        <v>2062</v>
      </c>
      <c r="K520" t="s">
        <v>1026</v>
      </c>
      <c r="M520" s="5" t="str">
        <f t="shared" si="8"/>
        <v/>
      </c>
      <c r="N520">
        <v>99</v>
      </c>
      <c r="O520" s="14">
        <v>0</v>
      </c>
    </row>
    <row r="521" spans="1:15" x14ac:dyDescent="0.35">
      <c r="A521" t="s">
        <v>1221</v>
      </c>
      <c r="B521">
        <v>8</v>
      </c>
      <c r="C521" t="s">
        <v>1222</v>
      </c>
      <c r="D521">
        <v>8</v>
      </c>
      <c r="E521" s="1">
        <v>45035</v>
      </c>
      <c r="F521" s="1">
        <v>45056</v>
      </c>
      <c r="G521" s="2">
        <v>0.66666666666666663</v>
      </c>
      <c r="H521" s="2">
        <v>0.72916666666666663</v>
      </c>
      <c r="I521" t="s">
        <v>552</v>
      </c>
      <c r="J521" t="s">
        <v>2061</v>
      </c>
      <c r="K521" t="s">
        <v>982</v>
      </c>
      <c r="M521" s="5" t="str">
        <f t="shared" si="8"/>
        <v/>
      </c>
      <c r="N521">
        <v>9</v>
      </c>
      <c r="O521" s="14">
        <v>80</v>
      </c>
    </row>
    <row r="522" spans="1:15" x14ac:dyDescent="0.35">
      <c r="A522" t="s">
        <v>1223</v>
      </c>
      <c r="B522">
        <v>2</v>
      </c>
      <c r="C522" t="s">
        <v>1224</v>
      </c>
      <c r="D522">
        <v>3</v>
      </c>
      <c r="E522" s="1">
        <v>45056</v>
      </c>
      <c r="F522" s="1">
        <v>45056</v>
      </c>
      <c r="G522" s="2">
        <v>0.66666666666666663</v>
      </c>
      <c r="H522" s="2">
        <v>0.75</v>
      </c>
      <c r="I522" t="s">
        <v>1225</v>
      </c>
      <c r="J522" t="s">
        <v>2062</v>
      </c>
      <c r="K522" t="s">
        <v>1226</v>
      </c>
      <c r="M522" s="5" t="str">
        <f t="shared" si="8"/>
        <v/>
      </c>
      <c r="N522">
        <v>30</v>
      </c>
      <c r="O522" s="14">
        <v>0</v>
      </c>
    </row>
    <row r="523" spans="1:15" x14ac:dyDescent="0.35">
      <c r="A523" t="s">
        <v>1227</v>
      </c>
      <c r="B523">
        <v>1</v>
      </c>
      <c r="C523" t="s">
        <v>365</v>
      </c>
      <c r="D523">
        <v>75</v>
      </c>
      <c r="E523" s="1">
        <v>44998</v>
      </c>
      <c r="F523" s="1">
        <v>45056</v>
      </c>
      <c r="G523" s="2">
        <v>0.77083333333333337</v>
      </c>
      <c r="H523" s="2">
        <v>0.85763888888888884</v>
      </c>
      <c r="I523" t="s">
        <v>390</v>
      </c>
      <c r="J523" t="s">
        <v>2063</v>
      </c>
      <c r="K523" t="s">
        <v>588</v>
      </c>
      <c r="M523" s="5" t="str">
        <f t="shared" si="8"/>
        <v/>
      </c>
      <c r="N523">
        <v>15</v>
      </c>
      <c r="O523" s="14">
        <v>218</v>
      </c>
    </row>
    <row r="524" spans="1:15" x14ac:dyDescent="0.35">
      <c r="A524" t="s">
        <v>1228</v>
      </c>
      <c r="B524">
        <v>1</v>
      </c>
      <c r="C524" t="s">
        <v>1229</v>
      </c>
      <c r="D524">
        <v>52</v>
      </c>
      <c r="E524" s="1">
        <v>44839</v>
      </c>
      <c r="F524" s="1">
        <v>45056</v>
      </c>
      <c r="G524" s="2">
        <v>0.41666666666666669</v>
      </c>
      <c r="H524" s="2">
        <v>0.47916666666666669</v>
      </c>
      <c r="I524" t="s">
        <v>498</v>
      </c>
      <c r="J524" t="s">
        <v>2062</v>
      </c>
      <c r="K524" t="s">
        <v>1230</v>
      </c>
      <c r="M524" s="5" t="str">
        <f t="shared" si="8"/>
        <v/>
      </c>
      <c r="N524">
        <v>16</v>
      </c>
      <c r="O524" s="14">
        <v>177</v>
      </c>
    </row>
    <row r="525" spans="1:15" x14ac:dyDescent="0.35">
      <c r="A525" t="s">
        <v>1231</v>
      </c>
      <c r="B525">
        <v>13</v>
      </c>
      <c r="C525" t="s">
        <v>1232</v>
      </c>
      <c r="D525">
        <v>5</v>
      </c>
      <c r="E525" s="1">
        <v>45056</v>
      </c>
      <c r="F525" s="1">
        <v>45056</v>
      </c>
      <c r="G525" s="2">
        <v>0.72916666666666663</v>
      </c>
      <c r="H525" s="2">
        <v>0.875</v>
      </c>
      <c r="I525" t="s">
        <v>298</v>
      </c>
      <c r="J525" t="s">
        <v>2061</v>
      </c>
      <c r="K525" t="s">
        <v>1233</v>
      </c>
      <c r="M525" s="5" t="str">
        <f t="shared" si="8"/>
        <v/>
      </c>
      <c r="N525">
        <v>15</v>
      </c>
      <c r="O525" s="14">
        <v>26</v>
      </c>
    </row>
    <row r="526" spans="1:15" x14ac:dyDescent="0.35">
      <c r="A526" t="s">
        <v>1234</v>
      </c>
      <c r="B526">
        <v>1</v>
      </c>
      <c r="C526" t="s">
        <v>1235</v>
      </c>
      <c r="D526">
        <v>52</v>
      </c>
      <c r="E526" s="1">
        <v>44839</v>
      </c>
      <c r="F526" s="1">
        <v>45056</v>
      </c>
      <c r="G526" s="2">
        <v>0.69791666666666663</v>
      </c>
      <c r="H526" s="2">
        <v>0.76041666666666663</v>
      </c>
      <c r="I526" t="s">
        <v>366</v>
      </c>
      <c r="J526" t="s">
        <v>2061</v>
      </c>
      <c r="K526" t="s">
        <v>460</v>
      </c>
      <c r="M526" s="5" t="str">
        <f t="shared" si="8"/>
        <v/>
      </c>
      <c r="N526">
        <v>15</v>
      </c>
      <c r="O526" s="14">
        <v>180</v>
      </c>
    </row>
    <row r="527" spans="1:15" x14ac:dyDescent="0.35">
      <c r="A527" t="s">
        <v>1236</v>
      </c>
      <c r="B527">
        <v>1</v>
      </c>
      <c r="C527" t="s">
        <v>1237</v>
      </c>
      <c r="D527">
        <v>52</v>
      </c>
      <c r="E527" s="1">
        <v>44832</v>
      </c>
      <c r="F527" s="1">
        <v>45056</v>
      </c>
      <c r="G527" s="2">
        <v>0.4375</v>
      </c>
      <c r="H527" s="2">
        <v>0.5</v>
      </c>
      <c r="I527" t="s">
        <v>188</v>
      </c>
      <c r="J527" t="s">
        <v>2061</v>
      </c>
      <c r="K527" t="s">
        <v>397</v>
      </c>
      <c r="M527" s="5" t="str">
        <f t="shared" si="8"/>
        <v/>
      </c>
      <c r="N527">
        <v>15</v>
      </c>
      <c r="O527" s="14">
        <v>180</v>
      </c>
    </row>
    <row r="528" spans="1:15" x14ac:dyDescent="0.35">
      <c r="A528" t="s">
        <v>1238</v>
      </c>
      <c r="B528">
        <v>1</v>
      </c>
      <c r="C528" t="s">
        <v>1180</v>
      </c>
      <c r="D528">
        <v>52</v>
      </c>
      <c r="E528" s="1">
        <v>44825</v>
      </c>
      <c r="F528" s="1">
        <v>45056</v>
      </c>
      <c r="G528" s="2">
        <v>0.75</v>
      </c>
      <c r="H528" s="2">
        <v>0.8125</v>
      </c>
      <c r="I528" t="s">
        <v>939</v>
      </c>
      <c r="J528" t="s">
        <v>2063</v>
      </c>
      <c r="K528" t="s">
        <v>397</v>
      </c>
      <c r="M528" s="5" t="str">
        <f t="shared" si="8"/>
        <v/>
      </c>
      <c r="N528">
        <v>15</v>
      </c>
      <c r="O528" s="14">
        <v>180</v>
      </c>
    </row>
    <row r="529" spans="1:15" x14ac:dyDescent="0.35">
      <c r="A529" t="s">
        <v>1239</v>
      </c>
      <c r="B529">
        <v>1</v>
      </c>
      <c r="C529" t="s">
        <v>1240</v>
      </c>
      <c r="D529">
        <v>52</v>
      </c>
      <c r="E529" s="1">
        <v>44839</v>
      </c>
      <c r="F529" s="1">
        <v>45056</v>
      </c>
      <c r="G529" s="2">
        <v>0.8125</v>
      </c>
      <c r="H529" s="2">
        <v>0.875</v>
      </c>
      <c r="I529" t="s">
        <v>1029</v>
      </c>
      <c r="J529" t="s">
        <v>2063</v>
      </c>
      <c r="K529" t="s">
        <v>463</v>
      </c>
      <c r="M529" s="5" t="str">
        <f t="shared" si="8"/>
        <v/>
      </c>
      <c r="N529">
        <v>15</v>
      </c>
      <c r="O529" s="14">
        <v>180</v>
      </c>
    </row>
    <row r="530" spans="1:15" x14ac:dyDescent="0.35">
      <c r="A530" t="s">
        <v>1241</v>
      </c>
      <c r="B530">
        <v>1</v>
      </c>
      <c r="C530" t="s">
        <v>1242</v>
      </c>
      <c r="D530">
        <v>52</v>
      </c>
      <c r="E530" s="1">
        <v>44832</v>
      </c>
      <c r="F530" s="1">
        <v>45056</v>
      </c>
      <c r="G530" s="2">
        <v>0.42708333333333331</v>
      </c>
      <c r="H530" s="2">
        <v>0.48958333333333331</v>
      </c>
      <c r="I530" t="s">
        <v>448</v>
      </c>
      <c r="J530" t="s">
        <v>2061</v>
      </c>
      <c r="K530" t="s">
        <v>1105</v>
      </c>
      <c r="M530" s="5" t="str">
        <f t="shared" si="8"/>
        <v/>
      </c>
      <c r="N530">
        <v>15</v>
      </c>
      <c r="O530" s="14">
        <v>180</v>
      </c>
    </row>
    <row r="531" spans="1:15" x14ac:dyDescent="0.35">
      <c r="A531" t="s">
        <v>1243</v>
      </c>
      <c r="B531">
        <v>13</v>
      </c>
      <c r="C531" t="s">
        <v>1244</v>
      </c>
      <c r="D531">
        <v>34</v>
      </c>
      <c r="E531" s="1">
        <v>45000</v>
      </c>
      <c r="F531" s="1">
        <v>45056</v>
      </c>
      <c r="G531" s="2">
        <v>0.77083333333333337</v>
      </c>
      <c r="H531" s="2">
        <v>0.875</v>
      </c>
      <c r="I531" t="s">
        <v>239</v>
      </c>
      <c r="J531" t="s">
        <v>2061</v>
      </c>
      <c r="K531" t="s">
        <v>1245</v>
      </c>
      <c r="M531" s="5" t="str">
        <f t="shared" si="8"/>
        <v/>
      </c>
      <c r="N531">
        <v>14</v>
      </c>
      <c r="O531" s="14">
        <v>379</v>
      </c>
    </row>
    <row r="532" spans="1:15" x14ac:dyDescent="0.35">
      <c r="A532" t="s">
        <v>1246</v>
      </c>
      <c r="B532">
        <v>1</v>
      </c>
      <c r="C532" t="s">
        <v>1247</v>
      </c>
      <c r="D532">
        <v>52</v>
      </c>
      <c r="E532" s="1">
        <v>44832</v>
      </c>
      <c r="F532" s="1">
        <v>45056</v>
      </c>
      <c r="G532" s="2">
        <v>0.77083333333333337</v>
      </c>
      <c r="H532" s="2">
        <v>0.83333333333333337</v>
      </c>
      <c r="I532" t="s">
        <v>403</v>
      </c>
      <c r="J532" t="s">
        <v>2061</v>
      </c>
      <c r="K532" t="s">
        <v>615</v>
      </c>
      <c r="M532" s="5" t="str">
        <f t="shared" si="8"/>
        <v/>
      </c>
      <c r="N532">
        <v>15</v>
      </c>
      <c r="O532" s="14">
        <v>165</v>
      </c>
    </row>
    <row r="533" spans="1:15" x14ac:dyDescent="0.35">
      <c r="A533" t="s">
        <v>1248</v>
      </c>
      <c r="B533">
        <v>13</v>
      </c>
      <c r="C533" t="s">
        <v>1249</v>
      </c>
      <c r="D533">
        <v>12</v>
      </c>
      <c r="E533" s="1">
        <v>45007</v>
      </c>
      <c r="F533" s="1">
        <v>45056</v>
      </c>
      <c r="G533" s="2">
        <v>0.42708333333333331</v>
      </c>
      <c r="H533" s="2">
        <v>0.47916666666666669</v>
      </c>
      <c r="I533" t="s">
        <v>243</v>
      </c>
      <c r="J533" t="s">
        <v>2061</v>
      </c>
      <c r="K533" t="s">
        <v>803</v>
      </c>
      <c r="M533" s="5" t="str">
        <f t="shared" si="8"/>
        <v/>
      </c>
      <c r="N533">
        <v>16</v>
      </c>
      <c r="O533" s="14">
        <v>68</v>
      </c>
    </row>
    <row r="534" spans="1:15" x14ac:dyDescent="0.35">
      <c r="A534" t="s">
        <v>1250</v>
      </c>
      <c r="B534">
        <v>1</v>
      </c>
      <c r="C534" t="s">
        <v>389</v>
      </c>
      <c r="D534">
        <v>75</v>
      </c>
      <c r="E534" s="1">
        <v>44998</v>
      </c>
      <c r="F534" s="1">
        <v>45057</v>
      </c>
      <c r="G534" s="2">
        <v>0.4375</v>
      </c>
      <c r="H534" s="2">
        <v>0.52430555555555558</v>
      </c>
      <c r="I534" t="s">
        <v>378</v>
      </c>
      <c r="J534" t="s">
        <v>2061</v>
      </c>
      <c r="K534" t="s">
        <v>399</v>
      </c>
      <c r="M534" s="5" t="str">
        <f t="shared" si="8"/>
        <v/>
      </c>
      <c r="N534">
        <v>15</v>
      </c>
      <c r="O534" s="14">
        <v>218</v>
      </c>
    </row>
    <row r="535" spans="1:15" x14ac:dyDescent="0.35">
      <c r="A535" t="s">
        <v>1251</v>
      </c>
      <c r="B535">
        <v>1</v>
      </c>
      <c r="C535" t="s">
        <v>1165</v>
      </c>
      <c r="D535">
        <v>75</v>
      </c>
      <c r="E535" s="1">
        <v>44998</v>
      </c>
      <c r="F535" s="1">
        <v>45057</v>
      </c>
      <c r="G535" s="2">
        <v>0.77083333333333337</v>
      </c>
      <c r="H535" s="2">
        <v>0.85763888888888884</v>
      </c>
      <c r="I535" t="s">
        <v>375</v>
      </c>
      <c r="J535" t="s">
        <v>2063</v>
      </c>
      <c r="K535" t="s">
        <v>373</v>
      </c>
      <c r="M535" s="5" t="str">
        <f t="shared" si="8"/>
        <v/>
      </c>
      <c r="N535">
        <v>15</v>
      </c>
      <c r="O535" s="14">
        <v>218</v>
      </c>
    </row>
    <row r="536" spans="1:15" x14ac:dyDescent="0.35">
      <c r="A536" t="s">
        <v>1252</v>
      </c>
      <c r="B536">
        <v>1</v>
      </c>
      <c r="C536" t="s">
        <v>1170</v>
      </c>
      <c r="D536">
        <v>75</v>
      </c>
      <c r="E536" s="1">
        <v>44998</v>
      </c>
      <c r="F536" s="1">
        <v>45057</v>
      </c>
      <c r="G536" s="2">
        <v>0.34027777777777773</v>
      </c>
      <c r="H536" s="2">
        <v>0.42708333333333331</v>
      </c>
      <c r="I536" t="s">
        <v>378</v>
      </c>
      <c r="J536" t="s">
        <v>2061</v>
      </c>
      <c r="K536" t="s">
        <v>399</v>
      </c>
      <c r="M536" s="5" t="str">
        <f t="shared" si="8"/>
        <v/>
      </c>
      <c r="N536">
        <v>15</v>
      </c>
      <c r="O536" s="14">
        <v>218</v>
      </c>
    </row>
    <row r="537" spans="1:15" x14ac:dyDescent="0.35">
      <c r="A537" t="s">
        <v>1253</v>
      </c>
      <c r="B537">
        <v>1</v>
      </c>
      <c r="C537" t="s">
        <v>1254</v>
      </c>
      <c r="D537">
        <v>52</v>
      </c>
      <c r="E537" s="1">
        <v>44833</v>
      </c>
      <c r="F537" s="1">
        <v>45057</v>
      </c>
      <c r="G537" s="2">
        <v>0.42708333333333331</v>
      </c>
      <c r="H537" s="2">
        <v>0.48958333333333331</v>
      </c>
      <c r="I537" t="s">
        <v>448</v>
      </c>
      <c r="J537" t="s">
        <v>2061</v>
      </c>
      <c r="K537" t="s">
        <v>685</v>
      </c>
      <c r="M537" s="5" t="str">
        <f t="shared" si="8"/>
        <v/>
      </c>
      <c r="N537">
        <v>15</v>
      </c>
      <c r="O537" s="14">
        <v>177</v>
      </c>
    </row>
    <row r="538" spans="1:15" x14ac:dyDescent="0.35">
      <c r="A538" t="s">
        <v>1255</v>
      </c>
      <c r="C538" t="s">
        <v>621</v>
      </c>
      <c r="D538">
        <v>8</v>
      </c>
      <c r="E538" s="1">
        <v>45056</v>
      </c>
      <c r="F538" s="1">
        <v>45057</v>
      </c>
      <c r="G538" s="2">
        <v>0.75</v>
      </c>
      <c r="H538" s="2">
        <v>0.875</v>
      </c>
      <c r="I538" t="s">
        <v>419</v>
      </c>
      <c r="J538" t="s">
        <v>2061</v>
      </c>
      <c r="K538" t="s">
        <v>622</v>
      </c>
      <c r="M538" s="5" t="str">
        <f t="shared" si="8"/>
        <v/>
      </c>
      <c r="N538">
        <v>9</v>
      </c>
      <c r="O538" s="14">
        <v>56</v>
      </c>
    </row>
    <row r="539" spans="1:15" x14ac:dyDescent="0.35">
      <c r="A539" t="s">
        <v>1256</v>
      </c>
      <c r="B539">
        <v>13</v>
      </c>
      <c r="C539" t="s">
        <v>187</v>
      </c>
      <c r="D539">
        <v>27</v>
      </c>
      <c r="E539" s="1">
        <v>44966</v>
      </c>
      <c r="F539" s="1">
        <v>45057</v>
      </c>
      <c r="G539" s="2">
        <v>0.75</v>
      </c>
      <c r="H539" s="2">
        <v>0.8125</v>
      </c>
      <c r="I539" t="s">
        <v>180</v>
      </c>
      <c r="J539" t="s">
        <v>2061</v>
      </c>
      <c r="K539" t="s">
        <v>259</v>
      </c>
      <c r="M539" s="5" t="str">
        <f t="shared" si="8"/>
        <v/>
      </c>
      <c r="N539">
        <v>15</v>
      </c>
      <c r="O539" s="14">
        <v>0</v>
      </c>
    </row>
    <row r="540" spans="1:15" x14ac:dyDescent="0.35">
      <c r="A540" t="s">
        <v>1257</v>
      </c>
      <c r="B540">
        <v>1</v>
      </c>
      <c r="C540" t="s">
        <v>1258</v>
      </c>
      <c r="D540">
        <v>160</v>
      </c>
      <c r="E540" s="1">
        <v>44847</v>
      </c>
      <c r="F540" s="1">
        <v>45057</v>
      </c>
      <c r="G540" s="2">
        <v>0.77083333333333337</v>
      </c>
      <c r="H540" s="2">
        <v>0.875</v>
      </c>
      <c r="I540" t="s">
        <v>1259</v>
      </c>
      <c r="J540" t="s">
        <v>2061</v>
      </c>
      <c r="K540" t="s">
        <v>1260</v>
      </c>
      <c r="M540" s="5" t="str">
        <f t="shared" si="8"/>
        <v/>
      </c>
      <c r="N540">
        <v>15</v>
      </c>
      <c r="O540" s="14">
        <v>20</v>
      </c>
    </row>
    <row r="541" spans="1:15" x14ac:dyDescent="0.35">
      <c r="A541" t="s">
        <v>1261</v>
      </c>
      <c r="B541">
        <v>15</v>
      </c>
      <c r="C541" t="s">
        <v>1262</v>
      </c>
      <c r="D541">
        <v>48</v>
      </c>
      <c r="E541" s="1">
        <v>44966</v>
      </c>
      <c r="F541" s="1">
        <v>45057</v>
      </c>
      <c r="G541" s="2">
        <v>0.60416666666666663</v>
      </c>
      <c r="H541" s="2">
        <v>0.72916666666666663</v>
      </c>
      <c r="I541" t="s">
        <v>231</v>
      </c>
      <c r="J541" t="s">
        <v>2061</v>
      </c>
      <c r="K541" t="s">
        <v>330</v>
      </c>
      <c r="M541" s="5" t="str">
        <f t="shared" si="8"/>
        <v/>
      </c>
      <c r="N541">
        <v>16</v>
      </c>
      <c r="O541" s="14">
        <v>145</v>
      </c>
    </row>
    <row r="542" spans="1:15" x14ac:dyDescent="0.35">
      <c r="A542" t="s">
        <v>1263</v>
      </c>
      <c r="B542">
        <v>1</v>
      </c>
      <c r="C542" t="s">
        <v>1264</v>
      </c>
      <c r="D542">
        <v>52</v>
      </c>
      <c r="E542" s="1">
        <v>44826</v>
      </c>
      <c r="F542" s="1">
        <v>45057</v>
      </c>
      <c r="G542" s="2">
        <v>0.79166666666666663</v>
      </c>
      <c r="H542" s="2">
        <v>0.85416666666666663</v>
      </c>
      <c r="I542" t="s">
        <v>486</v>
      </c>
      <c r="J542" t="s">
        <v>2062</v>
      </c>
      <c r="K542" t="s">
        <v>1105</v>
      </c>
      <c r="M542" s="5" t="str">
        <f t="shared" si="8"/>
        <v/>
      </c>
      <c r="N542">
        <v>15</v>
      </c>
      <c r="O542" s="14">
        <v>180</v>
      </c>
    </row>
    <row r="543" spans="1:15" x14ac:dyDescent="0.35">
      <c r="A543" t="s">
        <v>1265</v>
      </c>
      <c r="C543" t="s">
        <v>405</v>
      </c>
      <c r="D543">
        <v>2</v>
      </c>
      <c r="E543" s="1">
        <v>45057</v>
      </c>
      <c r="F543" s="1">
        <v>45057</v>
      </c>
      <c r="G543" s="2">
        <v>0.64583333333333337</v>
      </c>
      <c r="H543" s="2">
        <v>0.70833333333333337</v>
      </c>
      <c r="I543" t="s">
        <v>688</v>
      </c>
      <c r="J543" t="s">
        <v>2062</v>
      </c>
      <c r="K543" t="s">
        <v>263</v>
      </c>
      <c r="M543" s="5" t="str">
        <f t="shared" si="8"/>
        <v/>
      </c>
      <c r="N543">
        <v>7</v>
      </c>
      <c r="O543" s="14">
        <v>0</v>
      </c>
    </row>
    <row r="544" spans="1:15" x14ac:dyDescent="0.35">
      <c r="A544" t="s">
        <v>1266</v>
      </c>
      <c r="C544" t="s">
        <v>405</v>
      </c>
      <c r="D544">
        <v>2</v>
      </c>
      <c r="E544" s="1">
        <v>45057</v>
      </c>
      <c r="F544" s="1">
        <v>45057</v>
      </c>
      <c r="G544" s="2">
        <v>0.64583333333333337</v>
      </c>
      <c r="H544" s="2">
        <v>0.70833333333333337</v>
      </c>
      <c r="I544" t="s">
        <v>944</v>
      </c>
      <c r="J544" t="s">
        <v>2062</v>
      </c>
      <c r="K544" t="s">
        <v>945</v>
      </c>
      <c r="M544" s="5" t="str">
        <f t="shared" si="8"/>
        <v/>
      </c>
      <c r="N544">
        <v>7</v>
      </c>
      <c r="O544" s="14">
        <v>0</v>
      </c>
    </row>
    <row r="545" spans="1:15" x14ac:dyDescent="0.35">
      <c r="A545" t="s">
        <v>1267</v>
      </c>
      <c r="B545">
        <v>1</v>
      </c>
      <c r="C545" t="s">
        <v>1268</v>
      </c>
      <c r="D545">
        <v>20</v>
      </c>
      <c r="E545" s="1">
        <v>44987</v>
      </c>
      <c r="F545" s="1">
        <v>45057</v>
      </c>
      <c r="G545" s="2">
        <v>0.69791666666666663</v>
      </c>
      <c r="H545" s="2">
        <v>0.76041666666666663</v>
      </c>
      <c r="I545" t="s">
        <v>583</v>
      </c>
      <c r="J545" t="s">
        <v>2061</v>
      </c>
      <c r="K545" t="s">
        <v>588</v>
      </c>
      <c r="M545" s="5" t="str">
        <f t="shared" si="8"/>
        <v/>
      </c>
      <c r="N545">
        <v>9</v>
      </c>
      <c r="O545" s="14">
        <v>115</v>
      </c>
    </row>
    <row r="546" spans="1:15" x14ac:dyDescent="0.35">
      <c r="A546" t="s">
        <v>1269</v>
      </c>
      <c r="B546">
        <v>10</v>
      </c>
      <c r="C546" t="s">
        <v>1270</v>
      </c>
      <c r="D546">
        <v>3</v>
      </c>
      <c r="E546" s="1">
        <v>45057</v>
      </c>
      <c r="F546" s="1">
        <v>45057</v>
      </c>
      <c r="G546" s="2">
        <v>0.625</v>
      </c>
      <c r="H546" s="2">
        <v>0.70833333333333337</v>
      </c>
      <c r="I546" t="s">
        <v>208</v>
      </c>
      <c r="J546" t="s">
        <v>2062</v>
      </c>
      <c r="K546" t="s">
        <v>1134</v>
      </c>
      <c r="M546" s="5" t="str">
        <f t="shared" si="8"/>
        <v/>
      </c>
      <c r="N546">
        <v>15</v>
      </c>
      <c r="O546" s="14">
        <v>22</v>
      </c>
    </row>
    <row r="547" spans="1:15" x14ac:dyDescent="0.35">
      <c r="A547" t="s">
        <v>1271</v>
      </c>
      <c r="C547" t="s">
        <v>1272</v>
      </c>
      <c r="D547">
        <v>5</v>
      </c>
      <c r="E547" s="1">
        <v>45058</v>
      </c>
      <c r="F547" s="1">
        <v>45058</v>
      </c>
      <c r="G547" s="2">
        <v>0.625</v>
      </c>
      <c r="H547" s="2">
        <v>0.77083333333333337</v>
      </c>
      <c r="I547" t="s">
        <v>419</v>
      </c>
      <c r="J547" t="s">
        <v>2061</v>
      </c>
      <c r="K547" t="s">
        <v>420</v>
      </c>
      <c r="M547" s="5" t="str">
        <f t="shared" si="8"/>
        <v/>
      </c>
      <c r="N547">
        <v>18</v>
      </c>
      <c r="O547" s="14">
        <v>34</v>
      </c>
    </row>
    <row r="548" spans="1:15" x14ac:dyDescent="0.35">
      <c r="A548" t="s">
        <v>1273</v>
      </c>
      <c r="B548">
        <v>1</v>
      </c>
      <c r="C548" t="s">
        <v>1274</v>
      </c>
      <c r="D548">
        <v>52</v>
      </c>
      <c r="E548" s="1">
        <v>44834</v>
      </c>
      <c r="F548" s="1">
        <v>45058</v>
      </c>
      <c r="G548" s="2">
        <v>0.35416666666666669</v>
      </c>
      <c r="H548" s="2">
        <v>0.41666666666666669</v>
      </c>
      <c r="I548" t="s">
        <v>370</v>
      </c>
      <c r="J548" t="s">
        <v>2061</v>
      </c>
      <c r="K548" t="s">
        <v>1275</v>
      </c>
      <c r="M548" s="5" t="str">
        <f t="shared" si="8"/>
        <v/>
      </c>
      <c r="N548">
        <v>16</v>
      </c>
      <c r="O548" s="14">
        <v>177</v>
      </c>
    </row>
    <row r="549" spans="1:15" x14ac:dyDescent="0.35">
      <c r="A549" t="s">
        <v>1276</v>
      </c>
      <c r="B549">
        <v>15</v>
      </c>
      <c r="C549" t="s">
        <v>1277</v>
      </c>
      <c r="D549">
        <v>35</v>
      </c>
      <c r="E549" s="1">
        <v>44834</v>
      </c>
      <c r="F549" s="1">
        <v>45058</v>
      </c>
      <c r="G549" s="2">
        <v>0.60763888888888895</v>
      </c>
      <c r="H549" s="2">
        <v>0.64930555555555558</v>
      </c>
      <c r="I549" t="s">
        <v>429</v>
      </c>
      <c r="J549" t="s">
        <v>2061</v>
      </c>
      <c r="K549" t="s">
        <v>1278</v>
      </c>
      <c r="M549" s="5" t="str">
        <f t="shared" si="8"/>
        <v/>
      </c>
      <c r="N549">
        <v>13</v>
      </c>
      <c r="O549" s="14">
        <v>84</v>
      </c>
    </row>
    <row r="550" spans="1:15" x14ac:dyDescent="0.35">
      <c r="A550" t="s">
        <v>1279</v>
      </c>
      <c r="B550">
        <v>15</v>
      </c>
      <c r="C550" t="s">
        <v>1280</v>
      </c>
      <c r="D550">
        <v>35</v>
      </c>
      <c r="E550" s="1">
        <v>44834</v>
      </c>
      <c r="F550" s="1">
        <v>45058</v>
      </c>
      <c r="G550" s="2">
        <v>0.5625</v>
      </c>
      <c r="H550" s="2">
        <v>0.60416666666666663</v>
      </c>
      <c r="I550" t="s">
        <v>429</v>
      </c>
      <c r="J550" t="s">
        <v>2061</v>
      </c>
      <c r="K550" t="s">
        <v>1278</v>
      </c>
      <c r="M550" s="5" t="str">
        <f t="shared" si="8"/>
        <v/>
      </c>
      <c r="N550">
        <v>13</v>
      </c>
      <c r="O550" s="14">
        <v>84</v>
      </c>
    </row>
    <row r="551" spans="1:15" x14ac:dyDescent="0.35">
      <c r="A551" t="s">
        <v>1281</v>
      </c>
      <c r="B551">
        <v>8</v>
      </c>
      <c r="C551" t="s">
        <v>1282</v>
      </c>
      <c r="D551">
        <v>6</v>
      </c>
      <c r="E551" s="1">
        <v>45058</v>
      </c>
      <c r="F551" s="1">
        <v>45058</v>
      </c>
      <c r="G551" s="2">
        <v>0.58333333333333337</v>
      </c>
      <c r="H551" s="2">
        <v>0.75</v>
      </c>
      <c r="I551" t="s">
        <v>340</v>
      </c>
      <c r="J551" t="s">
        <v>2061</v>
      </c>
      <c r="K551" t="s">
        <v>280</v>
      </c>
      <c r="M551" s="5" t="str">
        <f t="shared" si="8"/>
        <v/>
      </c>
      <c r="N551">
        <v>9</v>
      </c>
      <c r="O551" s="14">
        <v>25</v>
      </c>
    </row>
    <row r="552" spans="1:15" x14ac:dyDescent="0.35">
      <c r="A552" t="s">
        <v>1283</v>
      </c>
      <c r="C552" t="s">
        <v>1284</v>
      </c>
      <c r="D552">
        <v>16</v>
      </c>
      <c r="E552" s="1">
        <v>45057</v>
      </c>
      <c r="F552" s="1">
        <v>45058</v>
      </c>
      <c r="G552" s="2">
        <v>0.375</v>
      </c>
      <c r="H552" s="2">
        <v>0.70833333333333337</v>
      </c>
      <c r="I552" t="s">
        <v>196</v>
      </c>
      <c r="J552" t="s">
        <v>2061</v>
      </c>
      <c r="K552" t="s">
        <v>35</v>
      </c>
      <c r="M552" s="5" t="str">
        <f t="shared" si="8"/>
        <v/>
      </c>
      <c r="N552">
        <v>12</v>
      </c>
      <c r="O552" s="14">
        <v>0</v>
      </c>
    </row>
    <row r="553" spans="1:15" x14ac:dyDescent="0.35">
      <c r="A553" t="s">
        <v>1285</v>
      </c>
      <c r="B553">
        <v>1</v>
      </c>
      <c r="C553" t="s">
        <v>1240</v>
      </c>
      <c r="D553">
        <v>52</v>
      </c>
      <c r="E553" s="1">
        <v>44834</v>
      </c>
      <c r="F553" s="1">
        <v>45058</v>
      </c>
      <c r="G553" s="2">
        <v>0.42708333333333331</v>
      </c>
      <c r="H553" s="2">
        <v>0.48958333333333331</v>
      </c>
      <c r="I553" t="s">
        <v>370</v>
      </c>
      <c r="J553" t="s">
        <v>2061</v>
      </c>
      <c r="K553" t="s">
        <v>373</v>
      </c>
      <c r="M553" s="5" t="str">
        <f t="shared" si="8"/>
        <v/>
      </c>
      <c r="N553">
        <v>15</v>
      </c>
      <c r="O553" s="14">
        <v>180</v>
      </c>
    </row>
    <row r="554" spans="1:15" x14ac:dyDescent="0.35">
      <c r="A554" t="s">
        <v>1286</v>
      </c>
      <c r="B554">
        <v>13</v>
      </c>
      <c r="C554" t="s">
        <v>222</v>
      </c>
      <c r="D554">
        <v>10</v>
      </c>
      <c r="E554" s="1">
        <v>45050</v>
      </c>
      <c r="F554" s="1">
        <v>45058</v>
      </c>
      <c r="H554" s="2">
        <v>0.8125</v>
      </c>
      <c r="I554" t="s">
        <v>223</v>
      </c>
      <c r="J554" t="s">
        <v>2062</v>
      </c>
      <c r="K554" t="s">
        <v>224</v>
      </c>
      <c r="M554" s="5" t="str">
        <f t="shared" si="8"/>
        <v/>
      </c>
      <c r="N554">
        <v>15</v>
      </c>
      <c r="O554" s="14">
        <v>53</v>
      </c>
    </row>
    <row r="555" spans="1:15" x14ac:dyDescent="0.35">
      <c r="A555" t="s">
        <v>1287</v>
      </c>
      <c r="B555">
        <v>15</v>
      </c>
      <c r="C555" t="s">
        <v>1288</v>
      </c>
      <c r="D555">
        <v>35</v>
      </c>
      <c r="E555" s="1">
        <v>44834</v>
      </c>
      <c r="F555" s="1">
        <v>45058</v>
      </c>
      <c r="G555" s="2">
        <v>0.65277777777777779</v>
      </c>
      <c r="H555" s="2">
        <v>0.69444444444444453</v>
      </c>
      <c r="I555" t="s">
        <v>429</v>
      </c>
      <c r="J555" t="s">
        <v>2061</v>
      </c>
      <c r="K555" t="s">
        <v>1278</v>
      </c>
      <c r="M555" s="5" t="str">
        <f t="shared" si="8"/>
        <v/>
      </c>
      <c r="N555">
        <v>12</v>
      </c>
      <c r="O555" s="14">
        <v>84</v>
      </c>
    </row>
    <row r="556" spans="1:15" x14ac:dyDescent="0.35">
      <c r="A556" t="s">
        <v>1289</v>
      </c>
      <c r="B556">
        <v>1</v>
      </c>
      <c r="C556" t="s">
        <v>1290</v>
      </c>
      <c r="D556">
        <v>20</v>
      </c>
      <c r="E556" s="1">
        <v>44988</v>
      </c>
      <c r="F556" s="1">
        <v>45058</v>
      </c>
      <c r="G556" s="2">
        <v>0.42708333333333331</v>
      </c>
      <c r="H556" s="2">
        <v>0.48958333333333331</v>
      </c>
      <c r="I556" t="s">
        <v>486</v>
      </c>
      <c r="J556" t="s">
        <v>2062</v>
      </c>
      <c r="K556" t="s">
        <v>574</v>
      </c>
      <c r="M556" s="5" t="str">
        <f t="shared" si="8"/>
        <v/>
      </c>
      <c r="N556">
        <v>9</v>
      </c>
      <c r="O556" s="14">
        <v>115</v>
      </c>
    </row>
    <row r="557" spans="1:15" x14ac:dyDescent="0.35">
      <c r="A557" t="s">
        <v>1291</v>
      </c>
      <c r="B557">
        <v>7</v>
      </c>
      <c r="C557" t="s">
        <v>1292</v>
      </c>
      <c r="D557">
        <v>28</v>
      </c>
      <c r="E557" s="1">
        <v>45030</v>
      </c>
      <c r="F557" s="1">
        <v>45058</v>
      </c>
      <c r="G557" s="2">
        <v>0.41666666666666669</v>
      </c>
      <c r="H557" s="2">
        <v>0.70833333333333337</v>
      </c>
      <c r="I557" t="s">
        <v>436</v>
      </c>
      <c r="J557" t="s">
        <v>2061</v>
      </c>
      <c r="K557" t="s">
        <v>1293</v>
      </c>
      <c r="M557" s="5" t="str">
        <f t="shared" si="8"/>
        <v/>
      </c>
      <c r="N557">
        <v>10</v>
      </c>
      <c r="O557" s="14">
        <v>1330</v>
      </c>
    </row>
    <row r="558" spans="1:15" x14ac:dyDescent="0.35">
      <c r="A558" t="s">
        <v>1294</v>
      </c>
      <c r="B558">
        <v>8</v>
      </c>
      <c r="C558" t="s">
        <v>758</v>
      </c>
      <c r="D558">
        <v>14</v>
      </c>
      <c r="E558" s="1">
        <v>45030</v>
      </c>
      <c r="F558" s="1">
        <v>45058</v>
      </c>
      <c r="G558" s="2">
        <v>0.41666666666666669</v>
      </c>
      <c r="H558" s="2">
        <v>0.5</v>
      </c>
      <c r="I558" t="s">
        <v>219</v>
      </c>
      <c r="J558" t="s">
        <v>2061</v>
      </c>
      <c r="K558" t="s">
        <v>437</v>
      </c>
      <c r="M558" s="5" t="str">
        <f t="shared" si="8"/>
        <v/>
      </c>
      <c r="N558">
        <v>12</v>
      </c>
      <c r="O558" s="14">
        <v>78</v>
      </c>
    </row>
    <row r="559" spans="1:15" x14ac:dyDescent="0.35">
      <c r="A559" t="s">
        <v>1295</v>
      </c>
      <c r="B559">
        <v>1</v>
      </c>
      <c r="C559" t="s">
        <v>1296</v>
      </c>
      <c r="D559">
        <v>24</v>
      </c>
      <c r="E559" s="1">
        <v>44855</v>
      </c>
      <c r="F559" s="1">
        <v>45058</v>
      </c>
      <c r="G559" s="2">
        <v>0.66666666666666663</v>
      </c>
      <c r="H559" s="2">
        <v>0.77083333333333337</v>
      </c>
      <c r="I559" t="s">
        <v>494</v>
      </c>
      <c r="J559" t="s">
        <v>2061</v>
      </c>
      <c r="K559" t="s">
        <v>1119</v>
      </c>
      <c r="M559" s="5" t="str">
        <f t="shared" si="8"/>
        <v/>
      </c>
      <c r="N559">
        <v>10</v>
      </c>
      <c r="O559" s="14">
        <v>138</v>
      </c>
    </row>
    <row r="560" spans="1:15" x14ac:dyDescent="0.35">
      <c r="A560" t="s">
        <v>1297</v>
      </c>
      <c r="B560">
        <v>8</v>
      </c>
      <c r="C560" t="s">
        <v>307</v>
      </c>
      <c r="D560">
        <v>4</v>
      </c>
      <c r="E560" s="1">
        <v>45059</v>
      </c>
      <c r="F560" s="1">
        <v>45059</v>
      </c>
      <c r="G560" s="2">
        <v>0.375</v>
      </c>
      <c r="H560" s="2">
        <v>0.5</v>
      </c>
      <c r="I560" t="s">
        <v>433</v>
      </c>
      <c r="J560" t="s">
        <v>2061</v>
      </c>
      <c r="K560" t="s">
        <v>309</v>
      </c>
      <c r="M560" s="5" t="str">
        <f t="shared" si="8"/>
        <v/>
      </c>
      <c r="N560">
        <v>4</v>
      </c>
      <c r="O560" s="14">
        <v>39</v>
      </c>
    </row>
    <row r="561" spans="1:15" x14ac:dyDescent="0.35">
      <c r="A561" t="s">
        <v>1298</v>
      </c>
      <c r="B561">
        <v>13</v>
      </c>
      <c r="C561" t="s">
        <v>1299</v>
      </c>
      <c r="D561">
        <v>6</v>
      </c>
      <c r="E561" s="1">
        <v>45045</v>
      </c>
      <c r="F561" s="1">
        <v>45059</v>
      </c>
      <c r="G561" s="2">
        <v>0.64583333333333337</v>
      </c>
      <c r="H561" s="2">
        <v>0.70833333333333337</v>
      </c>
      <c r="I561" t="s">
        <v>243</v>
      </c>
      <c r="J561" t="s">
        <v>2061</v>
      </c>
      <c r="K561" t="s">
        <v>893</v>
      </c>
      <c r="M561" s="5" t="str">
        <f t="shared" si="8"/>
        <v/>
      </c>
      <c r="N561">
        <v>12</v>
      </c>
      <c r="O561" s="14">
        <v>38</v>
      </c>
    </row>
    <row r="562" spans="1:15" x14ac:dyDescent="0.35">
      <c r="A562" t="s">
        <v>1300</v>
      </c>
      <c r="B562">
        <v>15</v>
      </c>
      <c r="C562" t="s">
        <v>1301</v>
      </c>
      <c r="D562">
        <v>12</v>
      </c>
      <c r="E562" s="1">
        <v>45058</v>
      </c>
      <c r="F562" s="1">
        <v>45059</v>
      </c>
      <c r="G562" s="2">
        <v>0.75</v>
      </c>
      <c r="H562" s="2">
        <v>0.875</v>
      </c>
      <c r="I562" t="s">
        <v>591</v>
      </c>
      <c r="J562" t="s">
        <v>2061</v>
      </c>
      <c r="K562" t="s">
        <v>665</v>
      </c>
      <c r="M562" s="5" t="str">
        <f t="shared" si="8"/>
        <v/>
      </c>
      <c r="N562">
        <v>8</v>
      </c>
      <c r="O562" s="14">
        <v>74</v>
      </c>
    </row>
    <row r="563" spans="1:15" x14ac:dyDescent="0.35">
      <c r="A563" t="s">
        <v>1302</v>
      </c>
      <c r="B563">
        <v>15</v>
      </c>
      <c r="C563" t="s">
        <v>348</v>
      </c>
      <c r="D563">
        <v>16</v>
      </c>
      <c r="E563" s="1">
        <v>45058</v>
      </c>
      <c r="F563" s="1">
        <v>45059</v>
      </c>
      <c r="G563" s="2">
        <v>0.70833333333333337</v>
      </c>
      <c r="H563" s="2">
        <v>0.875</v>
      </c>
      <c r="I563" t="s">
        <v>235</v>
      </c>
      <c r="J563" t="s">
        <v>2061</v>
      </c>
      <c r="K563" t="s">
        <v>236</v>
      </c>
      <c r="M563" s="5" t="str">
        <f t="shared" si="8"/>
        <v/>
      </c>
      <c r="N563">
        <v>9</v>
      </c>
      <c r="O563" s="14">
        <v>114</v>
      </c>
    </row>
    <row r="564" spans="1:15" x14ac:dyDescent="0.35">
      <c r="A564" t="s">
        <v>1303</v>
      </c>
      <c r="B564">
        <v>13</v>
      </c>
      <c r="C564" t="s">
        <v>1304</v>
      </c>
      <c r="D564">
        <v>8</v>
      </c>
      <c r="E564" s="1">
        <v>45017</v>
      </c>
      <c r="F564" s="1">
        <v>45059</v>
      </c>
      <c r="G564" s="2">
        <v>0.47916666666666669</v>
      </c>
      <c r="H564" s="2">
        <v>0.52083333333333337</v>
      </c>
      <c r="I564" t="s">
        <v>1305</v>
      </c>
      <c r="J564" t="s">
        <v>2062</v>
      </c>
      <c r="K564" t="s">
        <v>1306</v>
      </c>
      <c r="L564" t="s">
        <v>2052</v>
      </c>
      <c r="M564" s="5" t="str">
        <f t="shared" si="8"/>
        <v>AT472011189761422333</v>
      </c>
      <c r="N564">
        <v>12</v>
      </c>
      <c r="O564" s="14">
        <v>60</v>
      </c>
    </row>
    <row r="565" spans="1:15" x14ac:dyDescent="0.35">
      <c r="A565" t="s">
        <v>1307</v>
      </c>
      <c r="B565">
        <v>13</v>
      </c>
      <c r="C565" t="s">
        <v>1304</v>
      </c>
      <c r="D565">
        <v>8</v>
      </c>
      <c r="E565" s="1">
        <v>45017</v>
      </c>
      <c r="F565" s="1">
        <v>45059</v>
      </c>
      <c r="G565" s="2">
        <v>0.52083333333333337</v>
      </c>
      <c r="H565" s="2">
        <v>0.5625</v>
      </c>
      <c r="I565" t="s">
        <v>1305</v>
      </c>
      <c r="J565" t="s">
        <v>2062</v>
      </c>
      <c r="K565" t="s">
        <v>1306</v>
      </c>
      <c r="L565" t="s">
        <v>2052</v>
      </c>
      <c r="M565" s="5" t="str">
        <f t="shared" si="8"/>
        <v>AT472011189761422333</v>
      </c>
      <c r="N565">
        <v>12</v>
      </c>
      <c r="O565" s="14">
        <v>60</v>
      </c>
    </row>
    <row r="566" spans="1:15" x14ac:dyDescent="0.35">
      <c r="A566" t="s">
        <v>1308</v>
      </c>
      <c r="B566">
        <v>13</v>
      </c>
      <c r="C566" t="s">
        <v>1309</v>
      </c>
      <c r="D566">
        <v>8</v>
      </c>
      <c r="E566" s="1">
        <v>45017</v>
      </c>
      <c r="F566" s="1">
        <v>45059</v>
      </c>
      <c r="G566" s="2">
        <v>0.47916666666666669</v>
      </c>
      <c r="H566" s="2">
        <v>0.52083333333333337</v>
      </c>
      <c r="I566" t="s">
        <v>1305</v>
      </c>
      <c r="J566" t="s">
        <v>2062</v>
      </c>
      <c r="K566" t="s">
        <v>1306</v>
      </c>
      <c r="L566" t="s">
        <v>2052</v>
      </c>
      <c r="M566" s="5" t="str">
        <f t="shared" si="8"/>
        <v>AT472011189761422333</v>
      </c>
      <c r="N566">
        <v>12</v>
      </c>
      <c r="O566" s="14">
        <v>60</v>
      </c>
    </row>
    <row r="567" spans="1:15" x14ac:dyDescent="0.35">
      <c r="A567" t="s">
        <v>1310</v>
      </c>
      <c r="B567">
        <v>13</v>
      </c>
      <c r="C567" t="s">
        <v>1309</v>
      </c>
      <c r="D567">
        <v>8</v>
      </c>
      <c r="E567" s="1">
        <v>45017</v>
      </c>
      <c r="F567" s="1">
        <v>45059</v>
      </c>
      <c r="G567" s="2">
        <v>0.52083333333333337</v>
      </c>
      <c r="H567" s="2">
        <v>0.5625</v>
      </c>
      <c r="I567" t="s">
        <v>1305</v>
      </c>
      <c r="J567" t="s">
        <v>2062</v>
      </c>
      <c r="K567" t="s">
        <v>1306</v>
      </c>
      <c r="L567" t="s">
        <v>2052</v>
      </c>
      <c r="M567" s="5" t="str">
        <f t="shared" si="8"/>
        <v>AT472011189761422333</v>
      </c>
      <c r="N567">
        <v>12</v>
      </c>
      <c r="O567" s="14">
        <v>60</v>
      </c>
    </row>
    <row r="568" spans="1:15" x14ac:dyDescent="0.35">
      <c r="A568" t="s">
        <v>1311</v>
      </c>
      <c r="B568">
        <v>14</v>
      </c>
      <c r="C568" t="s">
        <v>1312</v>
      </c>
      <c r="D568">
        <v>7</v>
      </c>
      <c r="E568" s="1">
        <v>45059</v>
      </c>
      <c r="F568" s="1">
        <v>45059</v>
      </c>
      <c r="G568" s="2">
        <v>0.58333333333333337</v>
      </c>
      <c r="H568" s="2">
        <v>0.79166666666666663</v>
      </c>
      <c r="I568" t="s">
        <v>208</v>
      </c>
      <c r="J568" t="s">
        <v>2062</v>
      </c>
      <c r="K568" t="s">
        <v>1313</v>
      </c>
      <c r="M568" s="5" t="str">
        <f t="shared" si="8"/>
        <v/>
      </c>
      <c r="N568">
        <v>190</v>
      </c>
      <c r="O568" s="14">
        <v>0</v>
      </c>
    </row>
    <row r="569" spans="1:15" x14ac:dyDescent="0.35">
      <c r="A569" t="s">
        <v>1314</v>
      </c>
      <c r="B569">
        <v>13</v>
      </c>
      <c r="C569" t="s">
        <v>1315</v>
      </c>
      <c r="D569">
        <v>3</v>
      </c>
      <c r="E569" s="1">
        <v>45061</v>
      </c>
      <c r="F569" s="1">
        <v>45061</v>
      </c>
      <c r="G569" s="2">
        <v>0.79166666666666663</v>
      </c>
      <c r="H569" s="2">
        <v>0.875</v>
      </c>
      <c r="I569" t="s">
        <v>298</v>
      </c>
      <c r="J569" t="s">
        <v>2061</v>
      </c>
      <c r="K569" t="s">
        <v>1134</v>
      </c>
      <c r="M569" s="5" t="str">
        <f t="shared" si="8"/>
        <v/>
      </c>
      <c r="N569">
        <v>14</v>
      </c>
      <c r="O569" s="14">
        <v>26</v>
      </c>
    </row>
    <row r="570" spans="1:15" x14ac:dyDescent="0.35">
      <c r="A570" t="s">
        <v>1316</v>
      </c>
      <c r="B570">
        <v>2</v>
      </c>
      <c r="C570" t="s">
        <v>1317</v>
      </c>
      <c r="D570">
        <v>16</v>
      </c>
      <c r="E570" s="1">
        <v>44991</v>
      </c>
      <c r="F570" s="1">
        <v>45061</v>
      </c>
      <c r="G570" s="2">
        <v>0.42708333333333331</v>
      </c>
      <c r="H570" s="2">
        <v>0.48958333333333331</v>
      </c>
      <c r="I570" t="s">
        <v>820</v>
      </c>
      <c r="J570" t="s">
        <v>2061</v>
      </c>
      <c r="K570" t="s">
        <v>1318</v>
      </c>
      <c r="M570" s="5" t="str">
        <f t="shared" si="8"/>
        <v/>
      </c>
      <c r="N570">
        <v>11</v>
      </c>
      <c r="O570" s="14">
        <v>72</v>
      </c>
    </row>
    <row r="571" spans="1:15" x14ac:dyDescent="0.35">
      <c r="A571" t="s">
        <v>1319</v>
      </c>
      <c r="B571">
        <v>1</v>
      </c>
      <c r="C571" t="s">
        <v>1320</v>
      </c>
      <c r="D571">
        <v>52</v>
      </c>
      <c r="E571" s="1">
        <v>44837</v>
      </c>
      <c r="F571" s="1">
        <v>45061</v>
      </c>
      <c r="G571" s="2">
        <v>0.77083333333333337</v>
      </c>
      <c r="H571" s="2">
        <v>0.83333333333333337</v>
      </c>
      <c r="I571" t="s">
        <v>466</v>
      </c>
      <c r="J571" t="s">
        <v>2061</v>
      </c>
      <c r="K571" t="s">
        <v>825</v>
      </c>
      <c r="M571" s="5" t="str">
        <f t="shared" si="8"/>
        <v/>
      </c>
      <c r="N571">
        <v>15</v>
      </c>
      <c r="O571" s="14">
        <v>165</v>
      </c>
    </row>
    <row r="572" spans="1:15" x14ac:dyDescent="0.35">
      <c r="A572" t="s">
        <v>1321</v>
      </c>
      <c r="B572">
        <v>8</v>
      </c>
      <c r="C572" t="s">
        <v>1322</v>
      </c>
      <c r="D572">
        <v>8</v>
      </c>
      <c r="E572" s="1">
        <v>45054</v>
      </c>
      <c r="F572" s="1">
        <v>45061</v>
      </c>
      <c r="G572" s="2">
        <v>0.77083333333333337</v>
      </c>
      <c r="H572" s="2">
        <v>0.88541666666666663</v>
      </c>
      <c r="I572" t="s">
        <v>436</v>
      </c>
      <c r="J572" t="s">
        <v>2061</v>
      </c>
      <c r="K572" t="s">
        <v>437</v>
      </c>
      <c r="M572" s="5" t="str">
        <f t="shared" si="8"/>
        <v/>
      </c>
      <c r="N572">
        <v>9</v>
      </c>
      <c r="O572" s="14">
        <v>62</v>
      </c>
    </row>
    <row r="573" spans="1:15" x14ac:dyDescent="0.35">
      <c r="A573" t="s">
        <v>1323</v>
      </c>
      <c r="B573">
        <v>1</v>
      </c>
      <c r="C573" t="s">
        <v>1240</v>
      </c>
      <c r="D573">
        <v>52</v>
      </c>
      <c r="E573" s="1">
        <v>44830</v>
      </c>
      <c r="F573" s="1">
        <v>45061</v>
      </c>
      <c r="G573" s="2">
        <v>0.35416666666666669</v>
      </c>
      <c r="H573" s="2">
        <v>0.41666666666666669</v>
      </c>
      <c r="I573" t="s">
        <v>188</v>
      </c>
      <c r="J573" t="s">
        <v>2061</v>
      </c>
      <c r="K573" t="s">
        <v>635</v>
      </c>
      <c r="M573" s="5" t="str">
        <f t="shared" si="8"/>
        <v/>
      </c>
      <c r="N573">
        <v>15</v>
      </c>
      <c r="O573" s="14">
        <v>180</v>
      </c>
    </row>
    <row r="574" spans="1:15" x14ac:dyDescent="0.35">
      <c r="A574" t="s">
        <v>1324</v>
      </c>
      <c r="B574">
        <v>1</v>
      </c>
      <c r="C574" t="s">
        <v>1325</v>
      </c>
      <c r="D574">
        <v>52</v>
      </c>
      <c r="E574" s="1">
        <v>44830</v>
      </c>
      <c r="F574" s="1">
        <v>45061</v>
      </c>
      <c r="G574" s="2">
        <v>0.42708333333333331</v>
      </c>
      <c r="H574" s="2">
        <v>0.48958333333333331</v>
      </c>
      <c r="I574" t="s">
        <v>188</v>
      </c>
      <c r="J574" t="s">
        <v>2061</v>
      </c>
      <c r="K574" t="s">
        <v>635</v>
      </c>
      <c r="M574" s="5" t="str">
        <f t="shared" si="8"/>
        <v/>
      </c>
      <c r="N574">
        <v>15</v>
      </c>
      <c r="O574" s="14">
        <v>180</v>
      </c>
    </row>
    <row r="575" spans="1:15" x14ac:dyDescent="0.35">
      <c r="A575" t="s">
        <v>1326</v>
      </c>
      <c r="B575">
        <v>1</v>
      </c>
      <c r="C575" t="s">
        <v>1327</v>
      </c>
      <c r="D575">
        <v>0</v>
      </c>
      <c r="J575" t="s">
        <v>2062</v>
      </c>
      <c r="K575" t="s">
        <v>588</v>
      </c>
      <c r="M575" s="5" t="str">
        <f t="shared" si="8"/>
        <v/>
      </c>
      <c r="N575">
        <v>0</v>
      </c>
      <c r="O575" s="14">
        <v>0</v>
      </c>
    </row>
    <row r="576" spans="1:15" x14ac:dyDescent="0.35">
      <c r="A576" t="s">
        <v>1328</v>
      </c>
      <c r="B576">
        <v>15</v>
      </c>
      <c r="C576" t="s">
        <v>934</v>
      </c>
      <c r="D576">
        <v>41</v>
      </c>
      <c r="E576" s="1">
        <v>44963</v>
      </c>
      <c r="F576" s="1">
        <v>45061</v>
      </c>
      <c r="G576" s="2">
        <v>0.77083333333333337</v>
      </c>
      <c r="H576" s="2">
        <v>0.89583333333333337</v>
      </c>
      <c r="I576" t="s">
        <v>329</v>
      </c>
      <c r="J576" t="s">
        <v>2061</v>
      </c>
      <c r="K576" t="s">
        <v>330</v>
      </c>
      <c r="M576" s="5" t="str">
        <f t="shared" si="8"/>
        <v/>
      </c>
      <c r="N576">
        <v>12</v>
      </c>
      <c r="O576" s="14">
        <v>168</v>
      </c>
    </row>
    <row r="577" spans="1:15" x14ac:dyDescent="0.35">
      <c r="A577" t="s">
        <v>1329</v>
      </c>
      <c r="B577">
        <v>10</v>
      </c>
      <c r="C577" t="s">
        <v>1330</v>
      </c>
      <c r="D577">
        <v>3</v>
      </c>
      <c r="E577" s="1">
        <v>45061</v>
      </c>
      <c r="F577" s="1">
        <v>45061</v>
      </c>
      <c r="G577" s="2">
        <v>0.58333333333333337</v>
      </c>
      <c r="H577" s="2">
        <v>0.66666666666666663</v>
      </c>
      <c r="I577" t="s">
        <v>1331</v>
      </c>
      <c r="J577" t="s">
        <v>2062</v>
      </c>
      <c r="K577" t="s">
        <v>441</v>
      </c>
      <c r="M577" s="5" t="str">
        <f t="shared" si="8"/>
        <v/>
      </c>
      <c r="N577">
        <v>15</v>
      </c>
      <c r="O577" s="14">
        <v>12</v>
      </c>
    </row>
    <row r="578" spans="1:15" x14ac:dyDescent="0.35">
      <c r="A578" t="s">
        <v>1332</v>
      </c>
      <c r="C578" t="s">
        <v>1333</v>
      </c>
      <c r="D578">
        <v>3</v>
      </c>
      <c r="E578" s="1">
        <v>45061</v>
      </c>
      <c r="F578" s="1">
        <v>45061</v>
      </c>
      <c r="G578" s="2">
        <v>0.8125</v>
      </c>
      <c r="H578" s="2">
        <v>0.89583333333333337</v>
      </c>
      <c r="I578" t="s">
        <v>196</v>
      </c>
      <c r="J578" t="s">
        <v>2061</v>
      </c>
      <c r="K578" t="s">
        <v>305</v>
      </c>
      <c r="M578" s="5" t="str">
        <f t="shared" si="8"/>
        <v/>
      </c>
      <c r="N578">
        <v>80</v>
      </c>
      <c r="O578" s="14">
        <v>0</v>
      </c>
    </row>
    <row r="579" spans="1:15" x14ac:dyDescent="0.35">
      <c r="A579" t="s">
        <v>1334</v>
      </c>
      <c r="B579">
        <v>15</v>
      </c>
      <c r="C579" t="s">
        <v>1335</v>
      </c>
      <c r="D579">
        <v>48</v>
      </c>
      <c r="E579" s="1">
        <v>44956</v>
      </c>
      <c r="F579" s="1">
        <v>45061</v>
      </c>
      <c r="G579" s="2">
        <v>0.59375</v>
      </c>
      <c r="H579" s="2">
        <v>0.72916666666666663</v>
      </c>
      <c r="I579" t="s">
        <v>591</v>
      </c>
      <c r="J579" t="s">
        <v>2061</v>
      </c>
      <c r="K579" t="s">
        <v>592</v>
      </c>
      <c r="M579" s="5" t="str">
        <f t="shared" ref="M579:M642" si="9">_xlfn.TEXTAFTER(L579,"IBAN",,1,,"")</f>
        <v/>
      </c>
      <c r="N579">
        <v>10</v>
      </c>
      <c r="O579" s="14">
        <v>209</v>
      </c>
    </row>
    <row r="580" spans="1:15" x14ac:dyDescent="0.35">
      <c r="A580" t="s">
        <v>1336</v>
      </c>
      <c r="B580">
        <v>1</v>
      </c>
      <c r="C580" t="s">
        <v>1337</v>
      </c>
      <c r="D580">
        <v>52</v>
      </c>
      <c r="E580" s="1">
        <v>44838</v>
      </c>
      <c r="F580" s="1">
        <v>45062</v>
      </c>
      <c r="G580" s="2">
        <v>0.35416666666666669</v>
      </c>
      <c r="H580" s="2">
        <v>0.41666666666666669</v>
      </c>
      <c r="I580" t="s">
        <v>385</v>
      </c>
      <c r="J580" t="s">
        <v>2061</v>
      </c>
      <c r="K580" t="s">
        <v>505</v>
      </c>
      <c r="M580" s="5" t="str">
        <f t="shared" si="9"/>
        <v/>
      </c>
      <c r="N580">
        <v>15</v>
      </c>
      <c r="O580" s="14">
        <v>180</v>
      </c>
    </row>
    <row r="581" spans="1:15" x14ac:dyDescent="0.35">
      <c r="A581" t="s">
        <v>1338</v>
      </c>
      <c r="B581">
        <v>1</v>
      </c>
      <c r="C581" t="s">
        <v>1080</v>
      </c>
      <c r="D581">
        <v>52</v>
      </c>
      <c r="E581" s="1">
        <v>44838</v>
      </c>
      <c r="F581" s="1">
        <v>45062</v>
      </c>
      <c r="G581" s="2">
        <v>0.77083333333333337</v>
      </c>
      <c r="H581" s="2">
        <v>0.83333333333333337</v>
      </c>
      <c r="I581" t="s">
        <v>403</v>
      </c>
      <c r="J581" t="s">
        <v>2061</v>
      </c>
      <c r="K581" t="s">
        <v>604</v>
      </c>
      <c r="M581" s="5" t="str">
        <f t="shared" si="9"/>
        <v/>
      </c>
      <c r="N581">
        <v>15</v>
      </c>
      <c r="O581" s="14">
        <v>180</v>
      </c>
    </row>
    <row r="582" spans="1:15" x14ac:dyDescent="0.35">
      <c r="A582" t="s">
        <v>1339</v>
      </c>
      <c r="B582">
        <v>15</v>
      </c>
      <c r="C582" t="s">
        <v>1340</v>
      </c>
      <c r="D582">
        <v>48</v>
      </c>
      <c r="E582" s="1">
        <v>44964</v>
      </c>
      <c r="F582" s="1">
        <v>45062</v>
      </c>
      <c r="G582" s="2">
        <v>0.75</v>
      </c>
      <c r="H582" s="2">
        <v>0.875</v>
      </c>
      <c r="I582" t="s">
        <v>231</v>
      </c>
      <c r="J582" t="s">
        <v>2061</v>
      </c>
      <c r="K582" t="s">
        <v>1341</v>
      </c>
      <c r="M582" s="5" t="str">
        <f t="shared" si="9"/>
        <v/>
      </c>
      <c r="N582">
        <v>7</v>
      </c>
      <c r="O582" s="14">
        <v>207</v>
      </c>
    </row>
    <row r="583" spans="1:15" x14ac:dyDescent="0.35">
      <c r="A583" t="s">
        <v>1342</v>
      </c>
      <c r="B583">
        <v>2</v>
      </c>
      <c r="C583" t="s">
        <v>1343</v>
      </c>
      <c r="D583">
        <v>8</v>
      </c>
      <c r="E583" s="1">
        <v>45061</v>
      </c>
      <c r="F583" s="1">
        <v>45062</v>
      </c>
      <c r="G583" s="2">
        <v>0.75</v>
      </c>
      <c r="H583" s="2">
        <v>0.875</v>
      </c>
      <c r="I583" t="s">
        <v>820</v>
      </c>
      <c r="J583" t="s">
        <v>2061</v>
      </c>
      <c r="K583" t="s">
        <v>622</v>
      </c>
      <c r="M583" s="5" t="str">
        <f t="shared" si="9"/>
        <v/>
      </c>
      <c r="N583">
        <v>10</v>
      </c>
      <c r="O583" s="14">
        <v>60</v>
      </c>
    </row>
    <row r="584" spans="1:15" x14ac:dyDescent="0.35">
      <c r="A584" t="s">
        <v>1344</v>
      </c>
      <c r="B584">
        <v>15</v>
      </c>
      <c r="C584" t="s">
        <v>1345</v>
      </c>
      <c r="D584">
        <v>56</v>
      </c>
      <c r="E584" s="1">
        <v>44957</v>
      </c>
      <c r="F584" s="1">
        <v>45062</v>
      </c>
      <c r="G584" s="2">
        <v>0.77083333333333337</v>
      </c>
      <c r="H584" s="2">
        <v>0.89583333333333337</v>
      </c>
      <c r="I584" t="s">
        <v>235</v>
      </c>
      <c r="J584" t="s">
        <v>2061</v>
      </c>
      <c r="K584" t="s">
        <v>1346</v>
      </c>
      <c r="M584" s="5" t="str">
        <f t="shared" si="9"/>
        <v/>
      </c>
      <c r="N584">
        <v>12</v>
      </c>
      <c r="O584" s="14">
        <v>230</v>
      </c>
    </row>
    <row r="585" spans="1:15" x14ac:dyDescent="0.35">
      <c r="A585" t="s">
        <v>1347</v>
      </c>
      <c r="B585">
        <v>8</v>
      </c>
      <c r="C585" t="s">
        <v>1348</v>
      </c>
      <c r="D585">
        <v>7</v>
      </c>
      <c r="E585" s="1">
        <v>45055</v>
      </c>
      <c r="F585" s="1">
        <v>45062</v>
      </c>
      <c r="G585" s="2">
        <v>0.66666666666666663</v>
      </c>
      <c r="H585" s="2">
        <v>0.77083333333333337</v>
      </c>
      <c r="I585" t="s">
        <v>433</v>
      </c>
      <c r="J585" t="s">
        <v>2061</v>
      </c>
      <c r="K585" t="s">
        <v>945</v>
      </c>
      <c r="M585" s="5" t="str">
        <f t="shared" si="9"/>
        <v/>
      </c>
      <c r="N585">
        <v>12</v>
      </c>
      <c r="O585" s="14">
        <v>48</v>
      </c>
    </row>
    <row r="586" spans="1:15" x14ac:dyDescent="0.35">
      <c r="A586" t="s">
        <v>1349</v>
      </c>
      <c r="B586">
        <v>13</v>
      </c>
      <c r="C586" t="s">
        <v>1350</v>
      </c>
      <c r="D586">
        <v>4</v>
      </c>
      <c r="E586" s="1">
        <v>45062</v>
      </c>
      <c r="F586" s="1">
        <v>45062</v>
      </c>
      <c r="G586" s="2">
        <v>0.75</v>
      </c>
      <c r="H586" s="2">
        <v>0.875</v>
      </c>
      <c r="I586" t="s">
        <v>298</v>
      </c>
      <c r="J586" t="s">
        <v>2061</v>
      </c>
      <c r="K586" t="s">
        <v>1351</v>
      </c>
      <c r="M586" s="5" t="str">
        <f t="shared" si="9"/>
        <v/>
      </c>
      <c r="N586">
        <v>12</v>
      </c>
      <c r="O586" s="14">
        <v>23</v>
      </c>
    </row>
    <row r="587" spans="1:15" x14ac:dyDescent="0.35">
      <c r="A587" t="s">
        <v>1352</v>
      </c>
      <c r="B587">
        <v>13</v>
      </c>
      <c r="C587" t="s">
        <v>1353</v>
      </c>
      <c r="D587">
        <v>36</v>
      </c>
      <c r="E587" s="1">
        <v>44832</v>
      </c>
      <c r="F587" s="1">
        <v>45063</v>
      </c>
      <c r="G587" s="2">
        <v>0.70833333333333337</v>
      </c>
      <c r="H587" s="2">
        <v>0.75</v>
      </c>
      <c r="I587" t="s">
        <v>243</v>
      </c>
      <c r="J587" t="s">
        <v>2061</v>
      </c>
      <c r="K587" t="s">
        <v>1354</v>
      </c>
      <c r="M587" s="5" t="str">
        <f t="shared" si="9"/>
        <v/>
      </c>
      <c r="N587">
        <v>18</v>
      </c>
      <c r="O587" s="14">
        <v>137</v>
      </c>
    </row>
    <row r="588" spans="1:15" x14ac:dyDescent="0.35">
      <c r="A588" t="s">
        <v>1355</v>
      </c>
      <c r="B588">
        <v>13</v>
      </c>
      <c r="C588" t="s">
        <v>1356</v>
      </c>
      <c r="D588">
        <v>40</v>
      </c>
      <c r="E588" s="1">
        <v>44825</v>
      </c>
      <c r="F588" s="1">
        <v>45063</v>
      </c>
      <c r="G588" s="2">
        <v>0.40625</v>
      </c>
      <c r="H588" s="2">
        <v>0.44791666666666669</v>
      </c>
      <c r="I588" t="s">
        <v>632</v>
      </c>
      <c r="J588" t="s">
        <v>2061</v>
      </c>
      <c r="K588" t="s">
        <v>1357</v>
      </c>
      <c r="M588" s="5" t="str">
        <f t="shared" si="9"/>
        <v/>
      </c>
      <c r="N588">
        <v>16</v>
      </c>
      <c r="O588" s="14">
        <v>160</v>
      </c>
    </row>
    <row r="589" spans="1:15" x14ac:dyDescent="0.35">
      <c r="A589" t="s">
        <v>1358</v>
      </c>
      <c r="B589">
        <v>1</v>
      </c>
      <c r="C589" t="s">
        <v>1359</v>
      </c>
      <c r="D589">
        <v>52</v>
      </c>
      <c r="E589" s="1">
        <v>44839</v>
      </c>
      <c r="F589" s="1">
        <v>45063</v>
      </c>
      <c r="G589" s="2">
        <v>0.77083333333333337</v>
      </c>
      <c r="H589" s="2">
        <v>0.83333333333333337</v>
      </c>
      <c r="I589" t="s">
        <v>466</v>
      </c>
      <c r="J589" t="s">
        <v>2061</v>
      </c>
      <c r="K589" t="s">
        <v>1360</v>
      </c>
      <c r="M589" s="5" t="str">
        <f t="shared" si="9"/>
        <v/>
      </c>
      <c r="N589">
        <v>15</v>
      </c>
      <c r="O589" s="14">
        <v>177</v>
      </c>
    </row>
    <row r="590" spans="1:15" x14ac:dyDescent="0.35">
      <c r="A590" t="s">
        <v>1361</v>
      </c>
      <c r="B590">
        <v>1</v>
      </c>
      <c r="C590" t="s">
        <v>1362</v>
      </c>
      <c r="D590">
        <v>52</v>
      </c>
      <c r="E590" s="1">
        <v>44839</v>
      </c>
      <c r="F590" s="1">
        <v>45063</v>
      </c>
      <c r="G590" s="2">
        <v>0.35416666666666669</v>
      </c>
      <c r="H590" s="2">
        <v>0.41666666666666669</v>
      </c>
      <c r="I590" t="s">
        <v>494</v>
      </c>
      <c r="J590" t="s">
        <v>2061</v>
      </c>
      <c r="K590" t="s">
        <v>1100</v>
      </c>
      <c r="M590" s="5" t="str">
        <f t="shared" si="9"/>
        <v/>
      </c>
      <c r="N590">
        <v>15</v>
      </c>
      <c r="O590" s="14">
        <v>177</v>
      </c>
    </row>
    <row r="591" spans="1:15" x14ac:dyDescent="0.35">
      <c r="A591" t="s">
        <v>1363</v>
      </c>
      <c r="B591">
        <v>1</v>
      </c>
      <c r="C591" t="s">
        <v>1020</v>
      </c>
      <c r="D591">
        <v>52</v>
      </c>
      <c r="E591" s="1">
        <v>44832</v>
      </c>
      <c r="F591" s="1">
        <v>45063</v>
      </c>
      <c r="G591" s="2">
        <v>0.35416666666666669</v>
      </c>
      <c r="H591" s="2">
        <v>0.41666666666666669</v>
      </c>
      <c r="I591" t="s">
        <v>583</v>
      </c>
      <c r="J591" t="s">
        <v>2061</v>
      </c>
      <c r="K591" t="s">
        <v>1364</v>
      </c>
      <c r="M591" s="5" t="str">
        <f t="shared" si="9"/>
        <v/>
      </c>
      <c r="N591">
        <v>15</v>
      </c>
      <c r="O591" s="14">
        <v>177</v>
      </c>
    </row>
    <row r="592" spans="1:15" x14ac:dyDescent="0.35">
      <c r="A592" t="s">
        <v>1365</v>
      </c>
      <c r="B592">
        <v>13</v>
      </c>
      <c r="C592" t="s">
        <v>1366</v>
      </c>
      <c r="D592">
        <v>11</v>
      </c>
      <c r="E592" s="1">
        <v>45007</v>
      </c>
      <c r="F592" s="1">
        <v>45063</v>
      </c>
      <c r="G592" s="2">
        <v>0.39583333333333331</v>
      </c>
      <c r="H592" s="2">
        <v>0.4375</v>
      </c>
      <c r="I592" t="s">
        <v>728</v>
      </c>
      <c r="J592" t="s">
        <v>2062</v>
      </c>
      <c r="K592" t="s">
        <v>1367</v>
      </c>
      <c r="M592" s="5" t="str">
        <f t="shared" si="9"/>
        <v/>
      </c>
      <c r="N592">
        <v>14</v>
      </c>
      <c r="O592" s="14">
        <v>58</v>
      </c>
    </row>
    <row r="593" spans="1:15" x14ac:dyDescent="0.35">
      <c r="A593" t="s">
        <v>1368</v>
      </c>
      <c r="B593">
        <v>13</v>
      </c>
      <c r="C593" t="s">
        <v>1369</v>
      </c>
      <c r="D593">
        <v>36</v>
      </c>
      <c r="E593" s="1">
        <v>44832</v>
      </c>
      <c r="F593" s="1">
        <v>45063</v>
      </c>
      <c r="G593" s="2">
        <v>0.75694444444444453</v>
      </c>
      <c r="H593" s="2">
        <v>0.79861111111111116</v>
      </c>
      <c r="I593" t="s">
        <v>632</v>
      </c>
      <c r="J593" t="s">
        <v>2061</v>
      </c>
      <c r="K593" t="s">
        <v>1370</v>
      </c>
      <c r="M593" s="5" t="str">
        <f t="shared" si="9"/>
        <v/>
      </c>
      <c r="N593">
        <v>14</v>
      </c>
      <c r="O593" s="14">
        <v>144</v>
      </c>
    </row>
    <row r="594" spans="1:15" x14ac:dyDescent="0.35">
      <c r="A594" t="s">
        <v>1371</v>
      </c>
      <c r="B594">
        <v>13</v>
      </c>
      <c r="C594" t="s">
        <v>1372</v>
      </c>
      <c r="D594">
        <v>8</v>
      </c>
      <c r="E594" s="1">
        <v>45042</v>
      </c>
      <c r="F594" s="1">
        <v>45063</v>
      </c>
      <c r="G594" s="2">
        <v>0.39583333333333331</v>
      </c>
      <c r="H594" s="2">
        <v>0.45833333333333331</v>
      </c>
      <c r="I594" t="s">
        <v>317</v>
      </c>
      <c r="J594" t="s">
        <v>2061</v>
      </c>
      <c r="K594" t="s">
        <v>918</v>
      </c>
      <c r="M594" s="5" t="str">
        <f t="shared" si="9"/>
        <v/>
      </c>
      <c r="N594">
        <v>15</v>
      </c>
      <c r="O594" s="14">
        <v>41</v>
      </c>
    </row>
    <row r="595" spans="1:15" x14ac:dyDescent="0.35">
      <c r="A595" t="s">
        <v>1373</v>
      </c>
      <c r="B595">
        <v>13</v>
      </c>
      <c r="C595" t="s">
        <v>1374</v>
      </c>
      <c r="D595">
        <v>5</v>
      </c>
      <c r="E595" s="1">
        <v>45063</v>
      </c>
      <c r="F595" s="1">
        <v>45063</v>
      </c>
      <c r="G595" s="2">
        <v>0.75</v>
      </c>
      <c r="H595" s="2">
        <v>0.89583333333333337</v>
      </c>
      <c r="I595" t="s">
        <v>298</v>
      </c>
      <c r="J595" t="s">
        <v>2061</v>
      </c>
      <c r="K595" t="s">
        <v>452</v>
      </c>
      <c r="M595" s="5" t="str">
        <f t="shared" si="9"/>
        <v/>
      </c>
      <c r="N595">
        <v>15</v>
      </c>
      <c r="O595" s="14">
        <v>26</v>
      </c>
    </row>
    <row r="596" spans="1:15" x14ac:dyDescent="0.35">
      <c r="A596" t="s">
        <v>1375</v>
      </c>
      <c r="B596">
        <v>1</v>
      </c>
      <c r="C596" t="s">
        <v>1376</v>
      </c>
      <c r="D596">
        <v>52</v>
      </c>
      <c r="E596" s="1">
        <v>44839</v>
      </c>
      <c r="F596" s="1">
        <v>45063</v>
      </c>
      <c r="G596" s="2">
        <v>0.625</v>
      </c>
      <c r="H596" s="2">
        <v>0.6875</v>
      </c>
      <c r="I596" t="s">
        <v>385</v>
      </c>
      <c r="J596" t="s">
        <v>2061</v>
      </c>
      <c r="K596" t="s">
        <v>574</v>
      </c>
      <c r="M596" s="5" t="str">
        <f t="shared" si="9"/>
        <v/>
      </c>
      <c r="N596">
        <v>15</v>
      </c>
      <c r="O596" s="14">
        <v>180</v>
      </c>
    </row>
    <row r="597" spans="1:15" x14ac:dyDescent="0.35">
      <c r="A597" t="s">
        <v>1377</v>
      </c>
      <c r="B597">
        <v>2</v>
      </c>
      <c r="C597" t="s">
        <v>1378</v>
      </c>
      <c r="D597">
        <v>10</v>
      </c>
      <c r="E597" s="1">
        <v>44834</v>
      </c>
      <c r="F597" s="1">
        <v>45065</v>
      </c>
      <c r="G597" s="2">
        <v>0.625</v>
      </c>
      <c r="H597" s="2">
        <v>0.6875</v>
      </c>
      <c r="I597" t="s">
        <v>208</v>
      </c>
      <c r="J597" t="s">
        <v>2062</v>
      </c>
      <c r="K597" t="s">
        <v>793</v>
      </c>
      <c r="M597" s="5" t="str">
        <f t="shared" si="9"/>
        <v/>
      </c>
      <c r="N597">
        <v>100</v>
      </c>
      <c r="O597" s="14">
        <v>0</v>
      </c>
    </row>
    <row r="598" spans="1:15" x14ac:dyDescent="0.35">
      <c r="A598" t="s">
        <v>1379</v>
      </c>
      <c r="B598">
        <v>13</v>
      </c>
      <c r="C598" t="s">
        <v>1380</v>
      </c>
      <c r="D598">
        <v>36</v>
      </c>
      <c r="E598" s="1">
        <v>44837</v>
      </c>
      <c r="F598" s="1">
        <v>45068</v>
      </c>
      <c r="G598" s="2">
        <v>0.75</v>
      </c>
      <c r="H598" s="2">
        <v>0.79166666666666663</v>
      </c>
      <c r="I598" t="s">
        <v>728</v>
      </c>
      <c r="J598" t="s">
        <v>2062</v>
      </c>
      <c r="K598" t="s">
        <v>962</v>
      </c>
      <c r="M598" s="5" t="str">
        <f t="shared" si="9"/>
        <v/>
      </c>
      <c r="N598">
        <v>19</v>
      </c>
      <c r="O598" s="14">
        <v>120</v>
      </c>
    </row>
    <row r="599" spans="1:15" x14ac:dyDescent="0.35">
      <c r="A599" t="s">
        <v>1381</v>
      </c>
      <c r="B599">
        <v>13</v>
      </c>
      <c r="C599" t="s">
        <v>1382</v>
      </c>
      <c r="D599">
        <v>40</v>
      </c>
      <c r="E599" s="1">
        <v>44816</v>
      </c>
      <c r="F599" s="1">
        <v>45068</v>
      </c>
      <c r="G599" s="2">
        <v>0.79166666666666663</v>
      </c>
      <c r="H599" s="2">
        <v>0.83333333333333337</v>
      </c>
      <c r="I599" t="s">
        <v>1383</v>
      </c>
      <c r="J599" t="s">
        <v>2062</v>
      </c>
      <c r="K599" t="s">
        <v>1384</v>
      </c>
      <c r="M599" s="5" t="str">
        <f t="shared" si="9"/>
        <v/>
      </c>
      <c r="N599">
        <v>19</v>
      </c>
      <c r="O599" s="14">
        <v>133</v>
      </c>
    </row>
    <row r="600" spans="1:15" x14ac:dyDescent="0.35">
      <c r="A600" t="s">
        <v>1385</v>
      </c>
      <c r="B600">
        <v>1</v>
      </c>
      <c r="C600" t="s">
        <v>1386</v>
      </c>
      <c r="D600">
        <v>16</v>
      </c>
      <c r="E600" s="1">
        <v>45036</v>
      </c>
      <c r="F600" s="1">
        <v>45068</v>
      </c>
      <c r="G600" s="2">
        <v>0.69791666666666663</v>
      </c>
      <c r="H600" s="2">
        <v>0.76041666666666663</v>
      </c>
      <c r="I600" t="s">
        <v>378</v>
      </c>
      <c r="J600" t="s">
        <v>2061</v>
      </c>
      <c r="K600" t="s">
        <v>1167</v>
      </c>
      <c r="M600" s="5" t="str">
        <f t="shared" si="9"/>
        <v/>
      </c>
      <c r="N600">
        <v>9</v>
      </c>
      <c r="O600" s="14">
        <v>101</v>
      </c>
    </row>
    <row r="601" spans="1:15" x14ac:dyDescent="0.35">
      <c r="A601" t="s">
        <v>1387</v>
      </c>
      <c r="B601">
        <v>1</v>
      </c>
      <c r="C601" t="s">
        <v>1362</v>
      </c>
      <c r="D601">
        <v>52</v>
      </c>
      <c r="E601" s="1">
        <v>44830</v>
      </c>
      <c r="F601" s="1">
        <v>45068</v>
      </c>
      <c r="G601" s="2">
        <v>0.77083333333333337</v>
      </c>
      <c r="H601" s="2">
        <v>0.83333333333333337</v>
      </c>
      <c r="I601" t="s">
        <v>378</v>
      </c>
      <c r="J601" t="s">
        <v>2061</v>
      </c>
      <c r="K601" t="s">
        <v>1364</v>
      </c>
      <c r="M601" s="5" t="str">
        <f t="shared" si="9"/>
        <v/>
      </c>
      <c r="N601">
        <v>16</v>
      </c>
      <c r="O601" s="14">
        <v>177</v>
      </c>
    </row>
    <row r="602" spans="1:15" x14ac:dyDescent="0.35">
      <c r="A602" t="s">
        <v>1388</v>
      </c>
      <c r="B602">
        <v>13</v>
      </c>
      <c r="C602" t="s">
        <v>631</v>
      </c>
      <c r="D602">
        <v>40</v>
      </c>
      <c r="E602" s="1">
        <v>44816</v>
      </c>
      <c r="F602" s="1">
        <v>45068</v>
      </c>
      <c r="G602" s="2">
        <v>0.75</v>
      </c>
      <c r="H602" s="2">
        <v>0.79166666666666663</v>
      </c>
      <c r="I602" t="s">
        <v>1383</v>
      </c>
      <c r="J602" t="s">
        <v>2062</v>
      </c>
      <c r="K602" t="s">
        <v>1384</v>
      </c>
      <c r="M602" s="5" t="str">
        <f t="shared" si="9"/>
        <v/>
      </c>
      <c r="N602">
        <v>24</v>
      </c>
      <c r="O602" s="14">
        <v>145</v>
      </c>
    </row>
    <row r="603" spans="1:15" x14ac:dyDescent="0.35">
      <c r="A603" t="s">
        <v>1389</v>
      </c>
      <c r="B603">
        <v>1</v>
      </c>
      <c r="C603" t="s">
        <v>1000</v>
      </c>
      <c r="D603">
        <v>52</v>
      </c>
      <c r="E603" s="1">
        <v>44844</v>
      </c>
      <c r="F603" s="1">
        <v>45068</v>
      </c>
      <c r="G603" s="2">
        <v>0.75</v>
      </c>
      <c r="H603" s="2">
        <v>0.8125</v>
      </c>
      <c r="I603" t="s">
        <v>1029</v>
      </c>
      <c r="J603" t="s">
        <v>2063</v>
      </c>
      <c r="K603" t="s">
        <v>463</v>
      </c>
      <c r="M603" s="5" t="str">
        <f t="shared" si="9"/>
        <v/>
      </c>
      <c r="N603">
        <v>15</v>
      </c>
      <c r="O603" s="14">
        <v>180</v>
      </c>
    </row>
    <row r="604" spans="1:15" x14ac:dyDescent="0.35">
      <c r="A604" t="s">
        <v>1390</v>
      </c>
      <c r="B604">
        <v>15</v>
      </c>
      <c r="C604" t="s">
        <v>1391</v>
      </c>
      <c r="D604">
        <v>48</v>
      </c>
      <c r="E604" s="1">
        <v>44963</v>
      </c>
      <c r="F604" s="1">
        <v>45068</v>
      </c>
      <c r="G604" s="2">
        <v>0.77083333333333337</v>
      </c>
      <c r="H604" s="2">
        <v>0.89583333333333337</v>
      </c>
      <c r="I604" t="s">
        <v>235</v>
      </c>
      <c r="J604" t="s">
        <v>2061</v>
      </c>
      <c r="K604" t="s">
        <v>1392</v>
      </c>
      <c r="M604" s="5" t="str">
        <f t="shared" si="9"/>
        <v/>
      </c>
      <c r="N604">
        <v>15</v>
      </c>
      <c r="O604" s="14">
        <v>206</v>
      </c>
    </row>
    <row r="605" spans="1:15" x14ac:dyDescent="0.35">
      <c r="A605" t="s">
        <v>1393</v>
      </c>
      <c r="B605">
        <v>13</v>
      </c>
      <c r="C605" t="s">
        <v>1394</v>
      </c>
      <c r="D605">
        <v>36</v>
      </c>
      <c r="E605" s="1">
        <v>44837</v>
      </c>
      <c r="F605" s="1">
        <v>45068</v>
      </c>
      <c r="G605" s="2">
        <v>0.70833333333333337</v>
      </c>
      <c r="H605" s="2">
        <v>0.75</v>
      </c>
      <c r="I605" t="s">
        <v>728</v>
      </c>
      <c r="J605" t="s">
        <v>2062</v>
      </c>
      <c r="K605" t="s">
        <v>962</v>
      </c>
      <c r="M605" s="5" t="str">
        <f t="shared" si="9"/>
        <v/>
      </c>
      <c r="N605">
        <v>19</v>
      </c>
      <c r="O605" s="14">
        <v>120</v>
      </c>
    </row>
    <row r="606" spans="1:15" x14ac:dyDescent="0.35">
      <c r="A606" t="s">
        <v>1395</v>
      </c>
      <c r="B606">
        <v>15</v>
      </c>
      <c r="C606" t="s">
        <v>1396</v>
      </c>
      <c r="D606">
        <v>20</v>
      </c>
      <c r="E606" s="1">
        <v>44985</v>
      </c>
      <c r="F606" s="1">
        <v>45069</v>
      </c>
      <c r="G606" s="2">
        <v>0.77083333333333337</v>
      </c>
      <c r="H606" s="2">
        <v>0.82291666666666663</v>
      </c>
      <c r="I606" t="s">
        <v>429</v>
      </c>
      <c r="J606" t="s">
        <v>2061</v>
      </c>
      <c r="K606" t="s">
        <v>1397</v>
      </c>
      <c r="M606" s="5" t="str">
        <f t="shared" si="9"/>
        <v/>
      </c>
      <c r="N606">
        <v>16</v>
      </c>
      <c r="O606" s="14">
        <v>81</v>
      </c>
    </row>
    <row r="607" spans="1:15" x14ac:dyDescent="0.35">
      <c r="A607" t="s">
        <v>1398</v>
      </c>
      <c r="B607">
        <v>1</v>
      </c>
      <c r="C607" t="s">
        <v>1399</v>
      </c>
      <c r="D607">
        <v>52</v>
      </c>
      <c r="E607" s="1">
        <v>44838</v>
      </c>
      <c r="F607" s="1">
        <v>45069</v>
      </c>
      <c r="G607" s="2">
        <v>0.77083333333333337</v>
      </c>
      <c r="H607" s="2">
        <v>0.83333333333333337</v>
      </c>
      <c r="I607" t="s">
        <v>378</v>
      </c>
      <c r="J607" t="s">
        <v>2061</v>
      </c>
      <c r="K607" t="s">
        <v>1400</v>
      </c>
      <c r="M607" s="5" t="str">
        <f t="shared" si="9"/>
        <v/>
      </c>
      <c r="N607">
        <v>15</v>
      </c>
      <c r="O607" s="14">
        <v>165</v>
      </c>
    </row>
    <row r="608" spans="1:15" x14ac:dyDescent="0.35">
      <c r="A608" t="s">
        <v>1401</v>
      </c>
      <c r="B608">
        <v>14</v>
      </c>
      <c r="C608" t="s">
        <v>1402</v>
      </c>
      <c r="D608">
        <v>16</v>
      </c>
      <c r="E608" s="1">
        <v>44985</v>
      </c>
      <c r="F608" s="1">
        <v>45069</v>
      </c>
      <c r="G608" s="2">
        <v>0.76041666666666663</v>
      </c>
      <c r="H608" s="2">
        <v>0.80208333333333337</v>
      </c>
      <c r="I608" t="s">
        <v>1403</v>
      </c>
      <c r="J608" t="s">
        <v>2062</v>
      </c>
      <c r="K608" t="s">
        <v>874</v>
      </c>
      <c r="M608" s="5" t="str">
        <f t="shared" si="9"/>
        <v/>
      </c>
      <c r="N608">
        <v>8</v>
      </c>
      <c r="O608" s="14">
        <v>97</v>
      </c>
    </row>
    <row r="609" spans="1:15" x14ac:dyDescent="0.35">
      <c r="A609" t="s">
        <v>1404</v>
      </c>
      <c r="B609">
        <v>13</v>
      </c>
      <c r="C609" t="s">
        <v>1405</v>
      </c>
      <c r="D609">
        <v>36</v>
      </c>
      <c r="E609" s="1">
        <v>44831</v>
      </c>
      <c r="F609" s="1">
        <v>45069</v>
      </c>
      <c r="G609" s="2">
        <v>0.75</v>
      </c>
      <c r="H609" s="2">
        <v>0.79166666666666663</v>
      </c>
      <c r="I609" t="s">
        <v>728</v>
      </c>
      <c r="J609" t="s">
        <v>2062</v>
      </c>
      <c r="K609" t="s">
        <v>1406</v>
      </c>
      <c r="M609" s="5" t="str">
        <f t="shared" si="9"/>
        <v/>
      </c>
      <c r="N609">
        <v>18</v>
      </c>
      <c r="O609" s="14">
        <v>137</v>
      </c>
    </row>
    <row r="610" spans="1:15" x14ac:dyDescent="0.35">
      <c r="A610" t="s">
        <v>1407</v>
      </c>
      <c r="B610">
        <v>13</v>
      </c>
      <c r="C610" t="s">
        <v>1408</v>
      </c>
      <c r="D610">
        <v>43</v>
      </c>
      <c r="E610" s="1">
        <v>44817</v>
      </c>
      <c r="F610" s="1">
        <v>45069</v>
      </c>
      <c r="G610" s="2">
        <v>0.375</v>
      </c>
      <c r="H610" s="2">
        <v>0.41666666666666669</v>
      </c>
      <c r="I610" t="s">
        <v>429</v>
      </c>
      <c r="J610" t="s">
        <v>2061</v>
      </c>
      <c r="K610" t="s">
        <v>1095</v>
      </c>
      <c r="M610" s="5" t="str">
        <f t="shared" si="9"/>
        <v/>
      </c>
      <c r="N610">
        <v>18</v>
      </c>
      <c r="O610" s="14">
        <v>142</v>
      </c>
    </row>
    <row r="611" spans="1:15" x14ac:dyDescent="0.35">
      <c r="A611" t="s">
        <v>1409</v>
      </c>
      <c r="B611">
        <v>1</v>
      </c>
      <c r="C611" t="s">
        <v>1410</v>
      </c>
      <c r="D611">
        <v>24</v>
      </c>
      <c r="E611" s="1">
        <v>44985</v>
      </c>
      <c r="F611" s="1">
        <v>45069</v>
      </c>
      <c r="G611" s="2">
        <v>0.69791666666666663</v>
      </c>
      <c r="H611" s="2">
        <v>0.76041666666666663</v>
      </c>
      <c r="I611" t="s">
        <v>486</v>
      </c>
      <c r="J611" t="s">
        <v>2062</v>
      </c>
      <c r="K611" t="s">
        <v>574</v>
      </c>
      <c r="M611" s="5" t="str">
        <f t="shared" si="9"/>
        <v/>
      </c>
      <c r="N611">
        <v>9</v>
      </c>
      <c r="O611" s="14">
        <v>138</v>
      </c>
    </row>
    <row r="612" spans="1:15" x14ac:dyDescent="0.35">
      <c r="A612" t="s">
        <v>1411</v>
      </c>
      <c r="B612">
        <v>13</v>
      </c>
      <c r="C612" t="s">
        <v>1412</v>
      </c>
      <c r="D612">
        <v>42</v>
      </c>
      <c r="E612" s="1">
        <v>44817</v>
      </c>
      <c r="F612" s="1">
        <v>45069</v>
      </c>
      <c r="G612" s="2">
        <v>0.75</v>
      </c>
      <c r="H612" s="2">
        <v>0.79166666666666663</v>
      </c>
      <c r="I612" t="s">
        <v>243</v>
      </c>
      <c r="J612" t="s">
        <v>2061</v>
      </c>
      <c r="K612" t="s">
        <v>1413</v>
      </c>
      <c r="M612" s="5" t="str">
        <f t="shared" si="9"/>
        <v/>
      </c>
      <c r="N612">
        <v>19</v>
      </c>
      <c r="O612" s="14">
        <v>138</v>
      </c>
    </row>
    <row r="613" spans="1:15" x14ac:dyDescent="0.35">
      <c r="A613" t="s">
        <v>1414</v>
      </c>
      <c r="B613">
        <v>15</v>
      </c>
      <c r="C613" t="s">
        <v>1415</v>
      </c>
      <c r="D613">
        <v>26</v>
      </c>
      <c r="E613" s="1">
        <v>44845</v>
      </c>
      <c r="F613" s="1">
        <v>45069</v>
      </c>
      <c r="G613" s="2">
        <v>0.59375</v>
      </c>
      <c r="H613" s="2">
        <v>0.625</v>
      </c>
      <c r="I613" t="s">
        <v>429</v>
      </c>
      <c r="J613" t="s">
        <v>2061</v>
      </c>
      <c r="K613" t="s">
        <v>1197</v>
      </c>
      <c r="M613" s="5" t="str">
        <f t="shared" si="9"/>
        <v/>
      </c>
      <c r="N613">
        <v>12</v>
      </c>
      <c r="O613" s="14">
        <v>63</v>
      </c>
    </row>
    <row r="614" spans="1:15" x14ac:dyDescent="0.35">
      <c r="A614" t="s">
        <v>1416</v>
      </c>
      <c r="B614">
        <v>2</v>
      </c>
      <c r="C614" t="s">
        <v>1417</v>
      </c>
      <c r="D614">
        <v>14</v>
      </c>
      <c r="E614" s="1">
        <v>45027</v>
      </c>
      <c r="F614" s="1">
        <v>45069</v>
      </c>
      <c r="G614" s="2">
        <v>0.375</v>
      </c>
      <c r="H614" s="2">
        <v>0.4375</v>
      </c>
      <c r="I614" t="s">
        <v>700</v>
      </c>
      <c r="J614" t="s">
        <v>2062</v>
      </c>
      <c r="K614" t="s">
        <v>1418</v>
      </c>
      <c r="M614" s="5" t="str">
        <f t="shared" si="9"/>
        <v/>
      </c>
      <c r="N614">
        <v>9</v>
      </c>
      <c r="O614" s="14">
        <v>65</v>
      </c>
    </row>
    <row r="615" spans="1:15" x14ac:dyDescent="0.35">
      <c r="A615" t="s">
        <v>1419</v>
      </c>
      <c r="B615">
        <v>8</v>
      </c>
      <c r="C615" t="s">
        <v>1420</v>
      </c>
      <c r="D615">
        <v>19</v>
      </c>
      <c r="E615" s="1">
        <v>45042</v>
      </c>
      <c r="F615" s="1">
        <v>45070</v>
      </c>
      <c r="G615" s="2">
        <v>0.72916666666666663</v>
      </c>
      <c r="H615" s="2">
        <v>0.84375</v>
      </c>
      <c r="I615" t="s">
        <v>433</v>
      </c>
      <c r="J615" t="s">
        <v>2061</v>
      </c>
      <c r="K615" t="s">
        <v>309</v>
      </c>
      <c r="M615" s="5" t="str">
        <f t="shared" si="9"/>
        <v/>
      </c>
      <c r="N615">
        <v>9</v>
      </c>
      <c r="O615" s="14">
        <v>180</v>
      </c>
    </row>
    <row r="616" spans="1:15" x14ac:dyDescent="0.35">
      <c r="A616" t="s">
        <v>1421</v>
      </c>
      <c r="B616">
        <v>13</v>
      </c>
      <c r="C616" t="s">
        <v>1422</v>
      </c>
      <c r="D616">
        <v>14</v>
      </c>
      <c r="E616" s="1">
        <v>44986</v>
      </c>
      <c r="F616" s="1">
        <v>45070</v>
      </c>
      <c r="G616" s="2">
        <v>0.66666666666666663</v>
      </c>
      <c r="H616" s="2">
        <v>0.70833333333333337</v>
      </c>
      <c r="I616" t="s">
        <v>632</v>
      </c>
      <c r="J616" t="s">
        <v>2061</v>
      </c>
      <c r="K616" t="s">
        <v>1423</v>
      </c>
      <c r="M616" s="5" t="str">
        <f t="shared" si="9"/>
        <v/>
      </c>
      <c r="N616">
        <v>12</v>
      </c>
      <c r="O616" s="14">
        <v>65</v>
      </c>
    </row>
    <row r="617" spans="1:15" x14ac:dyDescent="0.35">
      <c r="A617" t="s">
        <v>1424</v>
      </c>
      <c r="C617" t="s">
        <v>314</v>
      </c>
      <c r="D617">
        <v>4</v>
      </c>
      <c r="E617" s="1">
        <v>45070</v>
      </c>
      <c r="F617" s="1">
        <v>45070</v>
      </c>
      <c r="G617" s="2">
        <v>0.75</v>
      </c>
      <c r="H617" s="2">
        <v>0.875</v>
      </c>
      <c r="I617" t="s">
        <v>180</v>
      </c>
      <c r="J617" t="s">
        <v>2061</v>
      </c>
      <c r="K617" t="s">
        <v>315</v>
      </c>
      <c r="M617" s="5" t="str">
        <f t="shared" si="9"/>
        <v/>
      </c>
      <c r="N617">
        <v>25</v>
      </c>
      <c r="O617" s="14">
        <v>0</v>
      </c>
    </row>
    <row r="618" spans="1:15" x14ac:dyDescent="0.35">
      <c r="A618" t="s">
        <v>1425</v>
      </c>
      <c r="B618">
        <v>13</v>
      </c>
      <c r="C618" t="s">
        <v>1426</v>
      </c>
      <c r="D618">
        <v>43</v>
      </c>
      <c r="E618" s="1">
        <v>44818</v>
      </c>
      <c r="F618" s="1">
        <v>45070</v>
      </c>
      <c r="G618" s="2">
        <v>0.64583333333333337</v>
      </c>
      <c r="H618" s="2">
        <v>0.6875</v>
      </c>
      <c r="I618" t="s">
        <v>429</v>
      </c>
      <c r="J618" t="s">
        <v>2061</v>
      </c>
      <c r="K618" t="s">
        <v>1427</v>
      </c>
      <c r="M618" s="5" t="str">
        <f t="shared" si="9"/>
        <v/>
      </c>
      <c r="N618">
        <v>18</v>
      </c>
      <c r="O618" s="14">
        <v>154</v>
      </c>
    </row>
    <row r="619" spans="1:15" x14ac:dyDescent="0.35">
      <c r="A619" t="s">
        <v>1428</v>
      </c>
      <c r="B619">
        <v>15</v>
      </c>
      <c r="C619" t="s">
        <v>1335</v>
      </c>
      <c r="D619">
        <v>31</v>
      </c>
      <c r="E619" s="1">
        <v>45028</v>
      </c>
      <c r="F619" s="1">
        <v>45070</v>
      </c>
      <c r="G619" s="2">
        <v>0.41666666666666669</v>
      </c>
      <c r="H619" s="2">
        <v>0.55208333333333337</v>
      </c>
      <c r="I619" t="s">
        <v>591</v>
      </c>
      <c r="J619" t="s">
        <v>2061</v>
      </c>
      <c r="K619" t="s">
        <v>592</v>
      </c>
      <c r="M619" s="5" t="str">
        <f t="shared" si="9"/>
        <v/>
      </c>
      <c r="N619">
        <v>10</v>
      </c>
      <c r="O619" s="14">
        <v>133</v>
      </c>
    </row>
    <row r="620" spans="1:15" x14ac:dyDescent="0.35">
      <c r="A620" t="s">
        <v>1429</v>
      </c>
      <c r="B620">
        <v>13</v>
      </c>
      <c r="C620" t="s">
        <v>1430</v>
      </c>
      <c r="D620">
        <v>43</v>
      </c>
      <c r="E620" s="1">
        <v>44818</v>
      </c>
      <c r="F620" s="1">
        <v>45070</v>
      </c>
      <c r="G620" s="2">
        <v>0.6875</v>
      </c>
      <c r="H620" s="2">
        <v>0.72916666666666663</v>
      </c>
      <c r="I620" t="s">
        <v>429</v>
      </c>
      <c r="J620" t="s">
        <v>2061</v>
      </c>
      <c r="K620" t="s">
        <v>1427</v>
      </c>
      <c r="M620" s="5" t="str">
        <f t="shared" si="9"/>
        <v/>
      </c>
      <c r="N620">
        <v>18</v>
      </c>
      <c r="O620" s="14">
        <v>165</v>
      </c>
    </row>
    <row r="621" spans="1:15" x14ac:dyDescent="0.35">
      <c r="A621" t="s">
        <v>1431</v>
      </c>
      <c r="B621">
        <v>10</v>
      </c>
      <c r="C621" t="s">
        <v>1432</v>
      </c>
      <c r="D621">
        <v>14</v>
      </c>
      <c r="E621" s="1">
        <v>45070</v>
      </c>
      <c r="F621" s="1">
        <v>45070</v>
      </c>
      <c r="G621" s="2">
        <v>0.33333333333333331</v>
      </c>
      <c r="H621" s="2">
        <v>0.75</v>
      </c>
      <c r="I621" t="s">
        <v>208</v>
      </c>
      <c r="J621" t="s">
        <v>2062</v>
      </c>
      <c r="K621" t="s">
        <v>596</v>
      </c>
      <c r="M621" s="5" t="str">
        <f t="shared" si="9"/>
        <v/>
      </c>
      <c r="N621">
        <v>12</v>
      </c>
      <c r="O621" s="14">
        <v>5</v>
      </c>
    </row>
    <row r="622" spans="1:15" x14ac:dyDescent="0.35">
      <c r="A622" t="s">
        <v>1433</v>
      </c>
      <c r="B622">
        <v>2</v>
      </c>
      <c r="C622" t="s">
        <v>1434</v>
      </c>
      <c r="D622">
        <v>14</v>
      </c>
      <c r="E622" s="1">
        <v>45028</v>
      </c>
      <c r="F622" s="1">
        <v>45070</v>
      </c>
      <c r="G622" s="2">
        <v>0.375</v>
      </c>
      <c r="H622" s="2">
        <v>0.4375</v>
      </c>
      <c r="I622" t="s">
        <v>700</v>
      </c>
      <c r="J622" t="s">
        <v>2062</v>
      </c>
      <c r="K622" t="s">
        <v>1418</v>
      </c>
      <c r="M622" s="5" t="str">
        <f t="shared" si="9"/>
        <v/>
      </c>
      <c r="N622">
        <v>9</v>
      </c>
      <c r="O622" s="14">
        <v>65</v>
      </c>
    </row>
    <row r="623" spans="1:15" x14ac:dyDescent="0.35">
      <c r="A623" t="s">
        <v>1435</v>
      </c>
      <c r="B623">
        <v>13</v>
      </c>
      <c r="C623" t="s">
        <v>1436</v>
      </c>
      <c r="D623">
        <v>5</v>
      </c>
      <c r="E623" s="1">
        <v>45070</v>
      </c>
      <c r="F623" s="1">
        <v>45070</v>
      </c>
      <c r="G623" s="2">
        <v>0.75</v>
      </c>
      <c r="H623" s="2">
        <v>0.89583333333333337</v>
      </c>
      <c r="I623" t="s">
        <v>298</v>
      </c>
      <c r="J623" t="s">
        <v>2061</v>
      </c>
      <c r="K623" t="s">
        <v>224</v>
      </c>
      <c r="M623" s="5" t="str">
        <f t="shared" si="9"/>
        <v/>
      </c>
      <c r="N623">
        <v>15</v>
      </c>
      <c r="O623" s="14">
        <v>23</v>
      </c>
    </row>
    <row r="624" spans="1:15" x14ac:dyDescent="0.35">
      <c r="A624" t="s">
        <v>1437</v>
      </c>
      <c r="B624">
        <v>1</v>
      </c>
      <c r="C624" t="s">
        <v>1438</v>
      </c>
      <c r="D624">
        <v>52</v>
      </c>
      <c r="E624" s="1">
        <v>44839</v>
      </c>
      <c r="F624" s="1">
        <v>45070</v>
      </c>
      <c r="G624" s="2">
        <v>0.77083333333333337</v>
      </c>
      <c r="H624" s="2">
        <v>0.83333333333333337</v>
      </c>
      <c r="I624" t="s">
        <v>839</v>
      </c>
      <c r="J624" t="s">
        <v>2064</v>
      </c>
      <c r="K624" t="s">
        <v>840</v>
      </c>
      <c r="M624" s="5" t="str">
        <f t="shared" si="9"/>
        <v/>
      </c>
      <c r="N624">
        <v>15</v>
      </c>
      <c r="O624" s="14">
        <v>165</v>
      </c>
    </row>
    <row r="625" spans="1:15" x14ac:dyDescent="0.35">
      <c r="A625" t="s">
        <v>1439</v>
      </c>
      <c r="B625">
        <v>13</v>
      </c>
      <c r="C625" t="s">
        <v>1440</v>
      </c>
      <c r="D625">
        <v>7</v>
      </c>
      <c r="E625" s="1">
        <v>45069</v>
      </c>
      <c r="F625" s="1">
        <v>45070</v>
      </c>
      <c r="G625" s="2">
        <v>0.79166666666666663</v>
      </c>
      <c r="H625" s="2">
        <v>0.875</v>
      </c>
      <c r="I625" t="s">
        <v>88</v>
      </c>
      <c r="J625" t="s">
        <v>2061</v>
      </c>
      <c r="K625" t="s">
        <v>1441</v>
      </c>
      <c r="M625" s="5" t="str">
        <f t="shared" si="9"/>
        <v/>
      </c>
      <c r="N625">
        <v>180</v>
      </c>
      <c r="O625" s="14">
        <v>12</v>
      </c>
    </row>
    <row r="626" spans="1:15" x14ac:dyDescent="0.35">
      <c r="A626" t="s">
        <v>1442</v>
      </c>
      <c r="B626">
        <v>13</v>
      </c>
      <c r="C626" t="s">
        <v>1217</v>
      </c>
      <c r="D626">
        <v>22</v>
      </c>
      <c r="E626" s="1">
        <v>44945</v>
      </c>
      <c r="F626" s="1">
        <v>45071</v>
      </c>
      <c r="G626" s="2">
        <v>0.79861111111111116</v>
      </c>
      <c r="H626" s="2">
        <v>0.84027777777777779</v>
      </c>
      <c r="I626" t="s">
        <v>728</v>
      </c>
      <c r="J626" t="s">
        <v>2062</v>
      </c>
      <c r="K626" t="s">
        <v>1443</v>
      </c>
      <c r="M626" s="5" t="str">
        <f t="shared" si="9"/>
        <v/>
      </c>
      <c r="N626">
        <v>20</v>
      </c>
      <c r="O626" s="14">
        <v>71</v>
      </c>
    </row>
    <row r="627" spans="1:15" x14ac:dyDescent="0.35">
      <c r="A627" t="s">
        <v>1444</v>
      </c>
      <c r="B627">
        <v>1</v>
      </c>
      <c r="C627" t="s">
        <v>1229</v>
      </c>
      <c r="D627">
        <v>52</v>
      </c>
      <c r="E627" s="1">
        <v>44833</v>
      </c>
      <c r="F627" s="1">
        <v>45071</v>
      </c>
      <c r="G627" s="2">
        <v>0.35416666666666669</v>
      </c>
      <c r="H627" s="2">
        <v>0.41666666666666669</v>
      </c>
      <c r="I627" t="s">
        <v>498</v>
      </c>
      <c r="J627" t="s">
        <v>2062</v>
      </c>
      <c r="K627" t="s">
        <v>1364</v>
      </c>
      <c r="M627" s="5" t="str">
        <f t="shared" si="9"/>
        <v/>
      </c>
      <c r="N627">
        <v>15</v>
      </c>
      <c r="O627" s="14">
        <v>177</v>
      </c>
    </row>
    <row r="628" spans="1:15" x14ac:dyDescent="0.35">
      <c r="A628" t="s">
        <v>1445</v>
      </c>
      <c r="B628">
        <v>1</v>
      </c>
      <c r="C628" t="s">
        <v>1446</v>
      </c>
      <c r="D628">
        <v>52</v>
      </c>
      <c r="E628" s="1">
        <v>44847</v>
      </c>
      <c r="F628" s="1">
        <v>45071</v>
      </c>
      <c r="G628" s="2">
        <v>0.36458333333333331</v>
      </c>
      <c r="H628" s="2">
        <v>0.42708333333333331</v>
      </c>
      <c r="I628" t="s">
        <v>385</v>
      </c>
      <c r="J628" t="s">
        <v>2061</v>
      </c>
      <c r="K628" t="s">
        <v>689</v>
      </c>
      <c r="M628" s="5" t="str">
        <f t="shared" si="9"/>
        <v/>
      </c>
      <c r="N628">
        <v>15</v>
      </c>
      <c r="O628" s="14">
        <v>177</v>
      </c>
    </row>
    <row r="629" spans="1:15" x14ac:dyDescent="0.35">
      <c r="A629" t="s">
        <v>1447</v>
      </c>
      <c r="B629">
        <v>13</v>
      </c>
      <c r="C629" t="s">
        <v>1448</v>
      </c>
      <c r="D629">
        <v>16</v>
      </c>
      <c r="E629" s="1">
        <v>44986</v>
      </c>
      <c r="F629" s="1">
        <v>45071</v>
      </c>
      <c r="G629" s="2">
        <v>0.35416666666666669</v>
      </c>
      <c r="H629" s="2">
        <v>0.39583333333333331</v>
      </c>
      <c r="I629" t="s">
        <v>728</v>
      </c>
      <c r="J629" t="s">
        <v>2062</v>
      </c>
      <c r="K629" t="s">
        <v>1367</v>
      </c>
      <c r="M629" s="5" t="str">
        <f t="shared" si="9"/>
        <v/>
      </c>
      <c r="N629">
        <v>16</v>
      </c>
      <c r="O629" s="14">
        <v>58</v>
      </c>
    </row>
    <row r="630" spans="1:15" x14ac:dyDescent="0.35">
      <c r="A630" t="s">
        <v>1449</v>
      </c>
      <c r="B630">
        <v>13</v>
      </c>
      <c r="C630" t="s">
        <v>1450</v>
      </c>
      <c r="D630">
        <v>4</v>
      </c>
      <c r="E630" s="1">
        <v>45071</v>
      </c>
      <c r="F630" s="1">
        <v>45071</v>
      </c>
      <c r="G630" s="2">
        <v>0.72916666666666663</v>
      </c>
      <c r="H630" s="2">
        <v>0.85416666666666663</v>
      </c>
      <c r="I630" t="s">
        <v>1451</v>
      </c>
      <c r="J630" t="s">
        <v>2061</v>
      </c>
      <c r="K630" t="s">
        <v>1452</v>
      </c>
      <c r="M630" s="5" t="str">
        <f t="shared" si="9"/>
        <v/>
      </c>
      <c r="N630">
        <v>16</v>
      </c>
      <c r="O630" s="14">
        <v>53</v>
      </c>
    </row>
    <row r="631" spans="1:15" x14ac:dyDescent="0.35">
      <c r="A631" t="s">
        <v>1453</v>
      </c>
      <c r="B631">
        <v>1</v>
      </c>
      <c r="C631" t="s">
        <v>1082</v>
      </c>
      <c r="D631">
        <v>52</v>
      </c>
      <c r="E631" s="1">
        <v>44833</v>
      </c>
      <c r="F631" s="1">
        <v>45071</v>
      </c>
      <c r="G631" s="2">
        <v>0.625</v>
      </c>
      <c r="H631" s="2">
        <v>0.6875</v>
      </c>
      <c r="I631" t="s">
        <v>448</v>
      </c>
      <c r="J631" t="s">
        <v>2061</v>
      </c>
      <c r="K631" t="s">
        <v>604</v>
      </c>
      <c r="M631" s="5" t="str">
        <f t="shared" si="9"/>
        <v/>
      </c>
      <c r="N631">
        <v>15</v>
      </c>
      <c r="O631" s="14">
        <v>180</v>
      </c>
    </row>
    <row r="632" spans="1:15" x14ac:dyDescent="0.35">
      <c r="A632" t="s">
        <v>1454</v>
      </c>
      <c r="B632">
        <v>1</v>
      </c>
      <c r="C632" t="s">
        <v>1455</v>
      </c>
      <c r="D632">
        <v>52</v>
      </c>
      <c r="E632" s="1">
        <v>44840</v>
      </c>
      <c r="F632" s="1">
        <v>45071</v>
      </c>
      <c r="G632" s="2">
        <v>0.77083333333333337</v>
      </c>
      <c r="H632" s="2">
        <v>0.83333333333333337</v>
      </c>
      <c r="I632" t="s">
        <v>448</v>
      </c>
      <c r="J632" t="s">
        <v>2061</v>
      </c>
      <c r="K632" t="s">
        <v>604</v>
      </c>
      <c r="M632" s="5" t="str">
        <f t="shared" si="9"/>
        <v/>
      </c>
      <c r="N632">
        <v>15</v>
      </c>
      <c r="O632" s="14">
        <v>180</v>
      </c>
    </row>
    <row r="633" spans="1:15" x14ac:dyDescent="0.35">
      <c r="A633" t="s">
        <v>1456</v>
      </c>
      <c r="B633">
        <v>13</v>
      </c>
      <c r="C633" t="s">
        <v>1457</v>
      </c>
      <c r="D633">
        <v>4</v>
      </c>
      <c r="E633" s="1">
        <v>45043</v>
      </c>
      <c r="F633" s="1">
        <v>45071</v>
      </c>
      <c r="G633" s="2">
        <v>0.625</v>
      </c>
      <c r="H633" s="2">
        <v>0.65625</v>
      </c>
      <c r="I633" t="s">
        <v>239</v>
      </c>
      <c r="J633" t="s">
        <v>2061</v>
      </c>
      <c r="K633" t="s">
        <v>257</v>
      </c>
      <c r="M633" s="5" t="str">
        <f t="shared" si="9"/>
        <v/>
      </c>
      <c r="N633">
        <v>7</v>
      </c>
      <c r="O633" s="14">
        <v>26</v>
      </c>
    </row>
    <row r="634" spans="1:15" x14ac:dyDescent="0.35">
      <c r="A634" t="s">
        <v>1458</v>
      </c>
      <c r="B634">
        <v>13</v>
      </c>
      <c r="C634" t="s">
        <v>319</v>
      </c>
      <c r="D634">
        <v>6</v>
      </c>
      <c r="E634" s="1">
        <v>45043</v>
      </c>
      <c r="F634" s="1">
        <v>45071</v>
      </c>
      <c r="G634" s="2">
        <v>0.67708333333333337</v>
      </c>
      <c r="H634" s="2">
        <v>0.71875</v>
      </c>
      <c r="I634" t="s">
        <v>239</v>
      </c>
      <c r="J634" t="s">
        <v>2061</v>
      </c>
      <c r="K634" t="s">
        <v>257</v>
      </c>
      <c r="M634" s="5" t="str">
        <f t="shared" si="9"/>
        <v/>
      </c>
      <c r="N634">
        <v>8</v>
      </c>
      <c r="O634" s="14">
        <v>34</v>
      </c>
    </row>
    <row r="635" spans="1:15" x14ac:dyDescent="0.35">
      <c r="A635" t="s">
        <v>1459</v>
      </c>
      <c r="B635">
        <v>13</v>
      </c>
      <c r="C635" t="s">
        <v>1114</v>
      </c>
      <c r="D635">
        <v>22</v>
      </c>
      <c r="E635" s="1">
        <v>44945</v>
      </c>
      <c r="F635" s="1">
        <v>45071</v>
      </c>
      <c r="G635" s="2">
        <v>0.70833333333333337</v>
      </c>
      <c r="H635" s="2">
        <v>0.75</v>
      </c>
      <c r="I635" t="s">
        <v>728</v>
      </c>
      <c r="J635" t="s">
        <v>2062</v>
      </c>
      <c r="K635" t="s">
        <v>1443</v>
      </c>
      <c r="M635" s="5" t="str">
        <f t="shared" si="9"/>
        <v/>
      </c>
      <c r="N635">
        <v>18</v>
      </c>
      <c r="O635" s="14">
        <v>71</v>
      </c>
    </row>
    <row r="636" spans="1:15" x14ac:dyDescent="0.35">
      <c r="A636" t="s">
        <v>1460</v>
      </c>
      <c r="B636">
        <v>13</v>
      </c>
      <c r="C636" t="s">
        <v>1114</v>
      </c>
      <c r="D636">
        <v>22</v>
      </c>
      <c r="E636" s="1">
        <v>44945</v>
      </c>
      <c r="F636" s="1">
        <v>45071</v>
      </c>
      <c r="G636" s="2">
        <v>0.75347222222222221</v>
      </c>
      <c r="H636" s="2">
        <v>0.79513888888888884</v>
      </c>
      <c r="I636" t="s">
        <v>728</v>
      </c>
      <c r="J636" t="s">
        <v>2062</v>
      </c>
      <c r="K636" t="s">
        <v>1443</v>
      </c>
      <c r="M636" s="5" t="str">
        <f t="shared" si="9"/>
        <v/>
      </c>
      <c r="N636">
        <v>20</v>
      </c>
      <c r="O636" s="14">
        <v>71</v>
      </c>
    </row>
    <row r="637" spans="1:15" x14ac:dyDescent="0.35">
      <c r="A637" t="s">
        <v>1461</v>
      </c>
      <c r="B637">
        <v>15</v>
      </c>
      <c r="C637" t="s">
        <v>924</v>
      </c>
      <c r="D637">
        <v>40</v>
      </c>
      <c r="E637" s="1">
        <v>44966</v>
      </c>
      <c r="F637" s="1">
        <v>45071</v>
      </c>
      <c r="G637" s="2">
        <v>0.375</v>
      </c>
      <c r="H637" s="2">
        <v>0.5</v>
      </c>
      <c r="I637" t="s">
        <v>235</v>
      </c>
      <c r="J637" t="s">
        <v>2061</v>
      </c>
      <c r="K637" t="s">
        <v>236</v>
      </c>
      <c r="M637" s="5" t="str">
        <f t="shared" si="9"/>
        <v/>
      </c>
      <c r="N637">
        <v>12</v>
      </c>
      <c r="O637" s="14">
        <v>164</v>
      </c>
    </row>
    <row r="638" spans="1:15" x14ac:dyDescent="0.35">
      <c r="A638" t="s">
        <v>1462</v>
      </c>
      <c r="B638">
        <v>15</v>
      </c>
      <c r="C638" t="s">
        <v>1345</v>
      </c>
      <c r="D638">
        <v>40</v>
      </c>
      <c r="E638" s="1">
        <v>44966</v>
      </c>
      <c r="F638" s="1">
        <v>45071</v>
      </c>
      <c r="G638" s="2">
        <v>0.77083333333333337</v>
      </c>
      <c r="H638" s="2">
        <v>0.89583333333333337</v>
      </c>
      <c r="I638" t="s">
        <v>235</v>
      </c>
      <c r="J638" t="s">
        <v>2061</v>
      </c>
      <c r="K638" t="s">
        <v>236</v>
      </c>
      <c r="M638" s="5" t="str">
        <f t="shared" si="9"/>
        <v/>
      </c>
      <c r="N638">
        <v>12</v>
      </c>
      <c r="O638" s="14">
        <v>164</v>
      </c>
    </row>
    <row r="639" spans="1:15" x14ac:dyDescent="0.35">
      <c r="A639" t="s">
        <v>1463</v>
      </c>
      <c r="C639" t="s">
        <v>507</v>
      </c>
      <c r="D639">
        <v>2</v>
      </c>
      <c r="E639" s="1">
        <v>45071</v>
      </c>
      <c r="F639" s="1">
        <v>45071</v>
      </c>
      <c r="G639" s="2">
        <v>0.64583333333333337</v>
      </c>
      <c r="H639" s="2">
        <v>0.70833333333333337</v>
      </c>
      <c r="I639" t="s">
        <v>688</v>
      </c>
      <c r="J639" t="s">
        <v>2062</v>
      </c>
      <c r="K639" t="s">
        <v>263</v>
      </c>
      <c r="M639" s="5" t="str">
        <f t="shared" si="9"/>
        <v/>
      </c>
      <c r="N639">
        <v>7</v>
      </c>
      <c r="O639" s="14">
        <v>0</v>
      </c>
    </row>
    <row r="640" spans="1:15" x14ac:dyDescent="0.35">
      <c r="A640" t="s">
        <v>1464</v>
      </c>
      <c r="C640" t="s">
        <v>507</v>
      </c>
      <c r="D640">
        <v>2</v>
      </c>
      <c r="E640" s="1">
        <v>45071</v>
      </c>
      <c r="F640" s="1">
        <v>45071</v>
      </c>
      <c r="G640" s="2">
        <v>0.64583333333333337</v>
      </c>
      <c r="H640" s="2">
        <v>0.70833333333333337</v>
      </c>
      <c r="I640" t="s">
        <v>944</v>
      </c>
      <c r="J640" t="s">
        <v>2062</v>
      </c>
      <c r="K640" t="s">
        <v>945</v>
      </c>
      <c r="M640" s="5" t="str">
        <f t="shared" si="9"/>
        <v/>
      </c>
      <c r="N640">
        <v>7</v>
      </c>
      <c r="O640" s="14">
        <v>0</v>
      </c>
    </row>
    <row r="641" spans="1:15" x14ac:dyDescent="0.35">
      <c r="A641" t="s">
        <v>1465</v>
      </c>
      <c r="B641">
        <v>2</v>
      </c>
      <c r="C641" t="s">
        <v>1466</v>
      </c>
      <c r="D641">
        <v>3</v>
      </c>
      <c r="E641" s="1">
        <v>45071</v>
      </c>
      <c r="F641" s="1">
        <v>45071</v>
      </c>
      <c r="G641" s="2">
        <v>0.625</v>
      </c>
      <c r="H641" s="2">
        <v>0.70833333333333337</v>
      </c>
      <c r="I641" t="s">
        <v>340</v>
      </c>
      <c r="J641" t="s">
        <v>2061</v>
      </c>
      <c r="K641" t="s">
        <v>1467</v>
      </c>
      <c r="M641" s="5" t="str">
        <f t="shared" si="9"/>
        <v/>
      </c>
      <c r="N641">
        <v>15</v>
      </c>
      <c r="O641" s="14">
        <v>0</v>
      </c>
    </row>
    <row r="642" spans="1:15" x14ac:dyDescent="0.35">
      <c r="A642" t="s">
        <v>1468</v>
      </c>
      <c r="B642">
        <v>13</v>
      </c>
      <c r="C642" t="s">
        <v>1469</v>
      </c>
      <c r="D642">
        <v>52</v>
      </c>
      <c r="E642" s="1">
        <v>44840</v>
      </c>
      <c r="F642" s="1">
        <v>45071</v>
      </c>
      <c r="G642" s="2">
        <v>0.77083333333333337</v>
      </c>
      <c r="H642" s="2">
        <v>0.83333333333333337</v>
      </c>
      <c r="I642" t="s">
        <v>1470</v>
      </c>
      <c r="J642" t="s">
        <v>2065</v>
      </c>
      <c r="K642" t="s">
        <v>901</v>
      </c>
      <c r="M642" s="5" t="str">
        <f t="shared" si="9"/>
        <v/>
      </c>
      <c r="N642">
        <v>18</v>
      </c>
      <c r="O642" s="14">
        <v>159</v>
      </c>
    </row>
    <row r="643" spans="1:15" x14ac:dyDescent="0.35">
      <c r="A643" t="s">
        <v>1471</v>
      </c>
      <c r="B643">
        <v>13</v>
      </c>
      <c r="C643" t="s">
        <v>1217</v>
      </c>
      <c r="D643">
        <v>40</v>
      </c>
      <c r="E643" s="1">
        <v>44820</v>
      </c>
      <c r="F643" s="1">
        <v>45072</v>
      </c>
      <c r="G643" s="2">
        <v>0.66666666666666663</v>
      </c>
      <c r="H643" s="2">
        <v>0.70833333333333337</v>
      </c>
      <c r="I643" t="s">
        <v>243</v>
      </c>
      <c r="J643" t="s">
        <v>2061</v>
      </c>
      <c r="K643" t="s">
        <v>1384</v>
      </c>
      <c r="M643" s="5" t="str">
        <f t="shared" ref="M643:M706" si="10">_xlfn.TEXTAFTER(L643,"IBAN",,1,,"")</f>
        <v/>
      </c>
      <c r="N643">
        <v>17</v>
      </c>
      <c r="O643" s="14">
        <v>133</v>
      </c>
    </row>
    <row r="644" spans="1:15" x14ac:dyDescent="0.35">
      <c r="A644" t="s">
        <v>1472</v>
      </c>
      <c r="C644" t="s">
        <v>1473</v>
      </c>
      <c r="D644">
        <v>3</v>
      </c>
      <c r="E644" s="1">
        <v>45072</v>
      </c>
      <c r="F644" s="1">
        <v>45072</v>
      </c>
      <c r="G644" s="2">
        <v>0.625</v>
      </c>
      <c r="H644" s="2">
        <v>0.70833333333333337</v>
      </c>
      <c r="I644" t="s">
        <v>1220</v>
      </c>
      <c r="J644" t="s">
        <v>2062</v>
      </c>
      <c r="K644" t="s">
        <v>1026</v>
      </c>
      <c r="M644" s="5" t="str">
        <f t="shared" si="10"/>
        <v/>
      </c>
      <c r="N644">
        <v>12</v>
      </c>
      <c r="O644" s="14">
        <v>11</v>
      </c>
    </row>
    <row r="645" spans="1:15" x14ac:dyDescent="0.35">
      <c r="A645" t="s">
        <v>1474</v>
      </c>
      <c r="B645">
        <v>15</v>
      </c>
      <c r="C645" t="s">
        <v>328</v>
      </c>
      <c r="D645">
        <v>22</v>
      </c>
      <c r="E645" s="1">
        <v>45051</v>
      </c>
      <c r="F645" s="1">
        <v>45072</v>
      </c>
      <c r="G645" s="2">
        <v>0.625</v>
      </c>
      <c r="H645" s="2">
        <v>0.875</v>
      </c>
      <c r="I645" t="s">
        <v>329</v>
      </c>
      <c r="J645" t="s">
        <v>2061</v>
      </c>
      <c r="K645" t="s">
        <v>330</v>
      </c>
      <c r="M645" s="5" t="str">
        <f t="shared" si="10"/>
        <v/>
      </c>
      <c r="N645">
        <v>11</v>
      </c>
      <c r="O645" s="14">
        <v>135</v>
      </c>
    </row>
    <row r="646" spans="1:15" x14ac:dyDescent="0.35">
      <c r="A646" t="s">
        <v>1475</v>
      </c>
      <c r="B646">
        <v>13</v>
      </c>
      <c r="C646" t="s">
        <v>1476</v>
      </c>
      <c r="D646">
        <v>5</v>
      </c>
      <c r="E646" s="1">
        <v>45072</v>
      </c>
      <c r="F646" s="1">
        <v>45072</v>
      </c>
      <c r="G646" s="2">
        <v>0.66666666666666663</v>
      </c>
      <c r="H646" s="2">
        <v>0.8125</v>
      </c>
      <c r="I646" t="s">
        <v>223</v>
      </c>
      <c r="J646" t="s">
        <v>2062</v>
      </c>
      <c r="K646" t="s">
        <v>224</v>
      </c>
      <c r="M646" s="5" t="str">
        <f t="shared" si="10"/>
        <v/>
      </c>
      <c r="N646">
        <v>15</v>
      </c>
      <c r="O646" s="14">
        <v>23</v>
      </c>
    </row>
    <row r="647" spans="1:15" x14ac:dyDescent="0.35">
      <c r="A647" t="s">
        <v>1477</v>
      </c>
      <c r="B647">
        <v>13</v>
      </c>
      <c r="C647" t="s">
        <v>1114</v>
      </c>
      <c r="D647">
        <v>40</v>
      </c>
      <c r="E647" s="1">
        <v>44820</v>
      </c>
      <c r="F647" s="1">
        <v>45072</v>
      </c>
      <c r="G647" s="2">
        <v>0.70833333333333337</v>
      </c>
      <c r="H647" s="2">
        <v>0.75</v>
      </c>
      <c r="I647" t="s">
        <v>243</v>
      </c>
      <c r="J647" t="s">
        <v>2061</v>
      </c>
      <c r="K647" t="s">
        <v>1384</v>
      </c>
      <c r="M647" s="5" t="str">
        <f t="shared" si="10"/>
        <v/>
      </c>
      <c r="N647">
        <v>21</v>
      </c>
      <c r="O647" s="14">
        <v>133</v>
      </c>
    </row>
    <row r="648" spans="1:15" x14ac:dyDescent="0.35">
      <c r="A648" t="s">
        <v>1478</v>
      </c>
      <c r="B648">
        <v>2</v>
      </c>
      <c r="C648" t="s">
        <v>1479</v>
      </c>
      <c r="D648">
        <v>2</v>
      </c>
      <c r="E648" s="1">
        <v>45072</v>
      </c>
      <c r="F648" s="1">
        <v>45072</v>
      </c>
      <c r="G648" s="2">
        <v>0.625</v>
      </c>
      <c r="H648" s="2">
        <v>0.6875</v>
      </c>
      <c r="I648" t="s">
        <v>208</v>
      </c>
      <c r="J648" t="s">
        <v>2062</v>
      </c>
      <c r="K648" t="s">
        <v>1480</v>
      </c>
      <c r="M648" s="5" t="str">
        <f t="shared" si="10"/>
        <v/>
      </c>
      <c r="N648">
        <v>100</v>
      </c>
      <c r="O648" s="14">
        <v>0</v>
      </c>
    </row>
    <row r="649" spans="1:15" x14ac:dyDescent="0.35">
      <c r="A649" t="s">
        <v>1481</v>
      </c>
      <c r="B649">
        <v>15</v>
      </c>
      <c r="C649" t="s">
        <v>1482</v>
      </c>
      <c r="D649">
        <v>48</v>
      </c>
      <c r="E649" s="1">
        <v>44992</v>
      </c>
      <c r="F649" s="1">
        <v>45076</v>
      </c>
      <c r="G649" s="2">
        <v>0.77083333333333337</v>
      </c>
      <c r="H649" s="2">
        <v>0.89583333333333337</v>
      </c>
      <c r="I649" t="s">
        <v>333</v>
      </c>
      <c r="J649" t="s">
        <v>2061</v>
      </c>
      <c r="K649" t="s">
        <v>1392</v>
      </c>
      <c r="M649" s="5" t="str">
        <f t="shared" si="10"/>
        <v/>
      </c>
      <c r="N649">
        <v>15</v>
      </c>
      <c r="O649" s="14">
        <v>145</v>
      </c>
    </row>
    <row r="650" spans="1:15" x14ac:dyDescent="0.35">
      <c r="A650" t="s">
        <v>1483</v>
      </c>
      <c r="B650">
        <v>1</v>
      </c>
      <c r="C650" t="s">
        <v>1264</v>
      </c>
      <c r="D650">
        <v>52</v>
      </c>
      <c r="E650" s="1">
        <v>44845</v>
      </c>
      <c r="F650" s="1">
        <v>45076</v>
      </c>
      <c r="G650" s="2">
        <v>0.79166666666666663</v>
      </c>
      <c r="H650" s="2">
        <v>0.85416666666666663</v>
      </c>
      <c r="I650" t="s">
        <v>486</v>
      </c>
      <c r="J650" t="s">
        <v>2062</v>
      </c>
      <c r="K650" t="s">
        <v>1105</v>
      </c>
      <c r="M650" s="5" t="str">
        <f t="shared" si="10"/>
        <v/>
      </c>
      <c r="N650">
        <v>15</v>
      </c>
      <c r="O650" s="14">
        <v>180</v>
      </c>
    </row>
    <row r="651" spans="1:15" x14ac:dyDescent="0.35">
      <c r="A651" t="s">
        <v>1484</v>
      </c>
      <c r="B651">
        <v>1</v>
      </c>
      <c r="C651" t="s">
        <v>1485</v>
      </c>
      <c r="D651">
        <v>16</v>
      </c>
      <c r="E651" s="1">
        <v>45055</v>
      </c>
      <c r="F651" s="1">
        <v>45076</v>
      </c>
      <c r="G651" s="2">
        <v>0.77083333333333337</v>
      </c>
      <c r="H651" s="2">
        <v>0.85416666666666663</v>
      </c>
      <c r="I651" t="s">
        <v>466</v>
      </c>
      <c r="J651" t="s">
        <v>2061</v>
      </c>
      <c r="K651" t="s">
        <v>840</v>
      </c>
      <c r="M651" s="5" t="str">
        <f t="shared" si="10"/>
        <v/>
      </c>
      <c r="N651">
        <v>9</v>
      </c>
      <c r="O651" s="14">
        <v>85</v>
      </c>
    </row>
    <row r="652" spans="1:15" x14ac:dyDescent="0.35">
      <c r="A652" t="s">
        <v>1486</v>
      </c>
      <c r="B652">
        <v>13</v>
      </c>
      <c r="C652" t="s">
        <v>1487</v>
      </c>
      <c r="D652">
        <v>43</v>
      </c>
      <c r="E652" s="1">
        <v>44818</v>
      </c>
      <c r="F652" s="1">
        <v>45077</v>
      </c>
      <c r="G652" s="2">
        <v>0.75</v>
      </c>
      <c r="H652" s="2">
        <v>0.79166666666666663</v>
      </c>
      <c r="I652" t="s">
        <v>1383</v>
      </c>
      <c r="J652" t="s">
        <v>2062</v>
      </c>
      <c r="K652" t="s">
        <v>1095</v>
      </c>
      <c r="M652" s="5" t="str">
        <f t="shared" si="10"/>
        <v/>
      </c>
      <c r="N652">
        <v>20</v>
      </c>
      <c r="O652" s="14">
        <v>142</v>
      </c>
    </row>
    <row r="653" spans="1:15" x14ac:dyDescent="0.35">
      <c r="A653" t="s">
        <v>1488</v>
      </c>
      <c r="B653">
        <v>10</v>
      </c>
      <c r="C653" t="s">
        <v>1489</v>
      </c>
      <c r="D653">
        <v>3</v>
      </c>
      <c r="E653" s="1">
        <v>45077</v>
      </c>
      <c r="F653" s="1">
        <v>45077</v>
      </c>
      <c r="G653" s="2">
        <v>0.625</v>
      </c>
      <c r="H653" s="2">
        <v>0.70833333333333337</v>
      </c>
      <c r="I653" t="s">
        <v>1490</v>
      </c>
      <c r="J653" t="s">
        <v>2062</v>
      </c>
      <c r="K653" t="s">
        <v>1026</v>
      </c>
      <c r="M653" s="5" t="str">
        <f t="shared" si="10"/>
        <v/>
      </c>
      <c r="N653">
        <v>99</v>
      </c>
      <c r="O653" s="14">
        <v>0</v>
      </c>
    </row>
    <row r="654" spans="1:15" x14ac:dyDescent="0.35">
      <c r="A654" t="s">
        <v>1491</v>
      </c>
      <c r="B654">
        <v>13</v>
      </c>
      <c r="C654" t="s">
        <v>600</v>
      </c>
      <c r="D654">
        <v>14</v>
      </c>
      <c r="E654" s="1">
        <v>45035</v>
      </c>
      <c r="F654" s="1">
        <v>45077</v>
      </c>
      <c r="G654" s="2">
        <v>0.64583333333333337</v>
      </c>
      <c r="H654" s="2">
        <v>0.70833333333333337</v>
      </c>
      <c r="I654" t="s">
        <v>317</v>
      </c>
      <c r="J654" t="s">
        <v>2061</v>
      </c>
      <c r="K654" t="s">
        <v>601</v>
      </c>
      <c r="M654" s="5" t="str">
        <f t="shared" si="10"/>
        <v/>
      </c>
      <c r="N654">
        <v>15</v>
      </c>
      <c r="O654" s="14">
        <v>71</v>
      </c>
    </row>
    <row r="655" spans="1:15" x14ac:dyDescent="0.35">
      <c r="A655" t="s">
        <v>1492</v>
      </c>
      <c r="B655">
        <v>15</v>
      </c>
      <c r="C655" t="s">
        <v>1493</v>
      </c>
      <c r="D655">
        <v>20</v>
      </c>
      <c r="E655" s="1">
        <v>44987</v>
      </c>
      <c r="F655" s="1">
        <v>45078</v>
      </c>
      <c r="G655" s="2">
        <v>0.77083333333333337</v>
      </c>
      <c r="H655" s="2">
        <v>0.82291666666666663</v>
      </c>
      <c r="I655" t="s">
        <v>429</v>
      </c>
      <c r="J655" t="s">
        <v>2061</v>
      </c>
      <c r="K655" t="s">
        <v>1397</v>
      </c>
      <c r="M655" s="5" t="str">
        <f t="shared" si="10"/>
        <v/>
      </c>
      <c r="N655">
        <v>16</v>
      </c>
      <c r="O655" s="14">
        <v>81</v>
      </c>
    </row>
    <row r="656" spans="1:15" x14ac:dyDescent="0.35">
      <c r="A656" t="s">
        <v>1494</v>
      </c>
      <c r="B656">
        <v>1</v>
      </c>
      <c r="C656" t="s">
        <v>1000</v>
      </c>
      <c r="D656">
        <v>52</v>
      </c>
      <c r="E656" s="1">
        <v>44847</v>
      </c>
      <c r="F656" s="1">
        <v>45078</v>
      </c>
      <c r="G656" s="2">
        <v>0.75</v>
      </c>
      <c r="H656" s="2">
        <v>0.8125</v>
      </c>
      <c r="I656" t="s">
        <v>1029</v>
      </c>
      <c r="J656" t="s">
        <v>2063</v>
      </c>
      <c r="K656" t="s">
        <v>463</v>
      </c>
      <c r="M656" s="5" t="str">
        <f t="shared" si="10"/>
        <v/>
      </c>
      <c r="N656">
        <v>15</v>
      </c>
      <c r="O656" s="14">
        <v>180</v>
      </c>
    </row>
    <row r="657" spans="1:15" x14ac:dyDescent="0.35">
      <c r="A657" t="s">
        <v>1495</v>
      </c>
      <c r="B657">
        <v>1</v>
      </c>
      <c r="C657" t="s">
        <v>1496</v>
      </c>
      <c r="D657">
        <v>52</v>
      </c>
      <c r="E657" s="1">
        <v>44840</v>
      </c>
      <c r="F657" s="1">
        <v>45078</v>
      </c>
      <c r="G657" s="2">
        <v>0.42708333333333331</v>
      </c>
      <c r="H657" s="2">
        <v>0.48958333333333331</v>
      </c>
      <c r="I657" t="s">
        <v>583</v>
      </c>
      <c r="J657" t="s">
        <v>2061</v>
      </c>
      <c r="K657" t="s">
        <v>1105</v>
      </c>
      <c r="M657" s="5" t="str">
        <f t="shared" si="10"/>
        <v/>
      </c>
      <c r="N657">
        <v>15</v>
      </c>
      <c r="O657" s="14">
        <v>180</v>
      </c>
    </row>
    <row r="658" spans="1:15" x14ac:dyDescent="0.35">
      <c r="A658" t="s">
        <v>1497</v>
      </c>
      <c r="B658">
        <v>1</v>
      </c>
      <c r="C658" t="s">
        <v>1498</v>
      </c>
      <c r="D658">
        <v>52</v>
      </c>
      <c r="E658" s="1">
        <v>44840</v>
      </c>
      <c r="F658" s="1">
        <v>45078</v>
      </c>
      <c r="G658" s="2">
        <v>0.35416666666666669</v>
      </c>
      <c r="H658" s="2">
        <v>0.41666666666666669</v>
      </c>
      <c r="I658" t="s">
        <v>583</v>
      </c>
      <c r="J658" t="s">
        <v>2061</v>
      </c>
      <c r="K658" t="s">
        <v>1105</v>
      </c>
      <c r="M658" s="5" t="str">
        <f t="shared" si="10"/>
        <v/>
      </c>
      <c r="N658">
        <v>15</v>
      </c>
      <c r="O658" s="14">
        <v>180</v>
      </c>
    </row>
    <row r="659" spans="1:15" x14ac:dyDescent="0.35">
      <c r="A659" t="s">
        <v>1499</v>
      </c>
      <c r="B659">
        <v>13</v>
      </c>
      <c r="C659" t="s">
        <v>1114</v>
      </c>
      <c r="D659">
        <v>40</v>
      </c>
      <c r="E659" s="1">
        <v>44819</v>
      </c>
      <c r="F659" s="1">
        <v>45078</v>
      </c>
      <c r="G659" s="2">
        <v>0.79166666666666663</v>
      </c>
      <c r="H659" s="2">
        <v>0.83333333333333337</v>
      </c>
      <c r="I659" t="s">
        <v>1383</v>
      </c>
      <c r="J659" t="s">
        <v>2062</v>
      </c>
      <c r="K659" t="s">
        <v>1384</v>
      </c>
      <c r="M659" s="5" t="str">
        <f t="shared" si="10"/>
        <v/>
      </c>
      <c r="N659">
        <v>19</v>
      </c>
      <c r="O659" s="14">
        <v>133</v>
      </c>
    </row>
    <row r="660" spans="1:15" x14ac:dyDescent="0.35">
      <c r="A660" t="s">
        <v>1500</v>
      </c>
      <c r="B660">
        <v>13</v>
      </c>
      <c r="C660" t="s">
        <v>1114</v>
      </c>
      <c r="D660">
        <v>40</v>
      </c>
      <c r="E660" s="1">
        <v>44826</v>
      </c>
      <c r="F660" s="1">
        <v>45078</v>
      </c>
      <c r="G660" s="2">
        <v>0.4236111111111111</v>
      </c>
      <c r="H660" s="2">
        <v>0.46527777777777773</v>
      </c>
      <c r="I660" t="s">
        <v>317</v>
      </c>
      <c r="J660" t="s">
        <v>2061</v>
      </c>
      <c r="K660" t="s">
        <v>962</v>
      </c>
      <c r="M660" s="5" t="str">
        <f t="shared" si="10"/>
        <v/>
      </c>
      <c r="N660">
        <v>16</v>
      </c>
      <c r="O660" s="14">
        <v>160</v>
      </c>
    </row>
    <row r="661" spans="1:15" x14ac:dyDescent="0.35">
      <c r="A661" t="s">
        <v>1501</v>
      </c>
      <c r="B661">
        <v>13</v>
      </c>
      <c r="C661" t="s">
        <v>1394</v>
      </c>
      <c r="D661">
        <v>40</v>
      </c>
      <c r="E661" s="1">
        <v>44826</v>
      </c>
      <c r="F661" s="1">
        <v>45078</v>
      </c>
      <c r="G661" s="2">
        <v>0.375</v>
      </c>
      <c r="H661" s="2">
        <v>0.41666666666666669</v>
      </c>
      <c r="I661" t="s">
        <v>317</v>
      </c>
      <c r="J661" t="s">
        <v>2061</v>
      </c>
      <c r="K661" t="s">
        <v>962</v>
      </c>
      <c r="M661" s="5" t="str">
        <f t="shared" si="10"/>
        <v/>
      </c>
      <c r="N661">
        <v>15</v>
      </c>
      <c r="O661" s="14">
        <v>160</v>
      </c>
    </row>
    <row r="662" spans="1:15" x14ac:dyDescent="0.35">
      <c r="A662" t="s">
        <v>1502</v>
      </c>
      <c r="C662" t="s">
        <v>641</v>
      </c>
      <c r="D662">
        <v>2</v>
      </c>
      <c r="E662" s="1">
        <v>45078</v>
      </c>
      <c r="F662" s="1">
        <v>45078</v>
      </c>
      <c r="G662" s="2">
        <v>0.64583333333333337</v>
      </c>
      <c r="H662" s="2">
        <v>0.70833333333333337</v>
      </c>
      <c r="I662" t="s">
        <v>688</v>
      </c>
      <c r="J662" t="s">
        <v>2062</v>
      </c>
      <c r="K662" t="s">
        <v>263</v>
      </c>
      <c r="M662" s="5" t="str">
        <f t="shared" si="10"/>
        <v/>
      </c>
      <c r="N662">
        <v>7</v>
      </c>
      <c r="O662" s="14">
        <v>0</v>
      </c>
    </row>
    <row r="663" spans="1:15" x14ac:dyDescent="0.35">
      <c r="A663" t="s">
        <v>1503</v>
      </c>
      <c r="C663" t="s">
        <v>641</v>
      </c>
      <c r="D663">
        <v>2</v>
      </c>
      <c r="E663" s="1">
        <v>45078</v>
      </c>
      <c r="F663" s="1">
        <v>45078</v>
      </c>
      <c r="G663" s="2">
        <v>0.64583333333333337</v>
      </c>
      <c r="H663" s="2">
        <v>0.70833333333333337</v>
      </c>
      <c r="I663" t="s">
        <v>944</v>
      </c>
      <c r="J663" t="s">
        <v>2062</v>
      </c>
      <c r="K663" t="s">
        <v>945</v>
      </c>
      <c r="M663" s="5" t="str">
        <f t="shared" si="10"/>
        <v/>
      </c>
      <c r="N663">
        <v>7</v>
      </c>
      <c r="O663" s="14">
        <v>0</v>
      </c>
    </row>
    <row r="664" spans="1:15" x14ac:dyDescent="0.35">
      <c r="A664" t="s">
        <v>1504</v>
      </c>
      <c r="B664">
        <v>13</v>
      </c>
      <c r="C664" t="s">
        <v>1505</v>
      </c>
      <c r="D664">
        <v>32</v>
      </c>
      <c r="E664" s="1">
        <v>44868</v>
      </c>
      <c r="F664" s="1">
        <v>45078</v>
      </c>
      <c r="G664" s="2">
        <v>0.72916666666666663</v>
      </c>
      <c r="H664" s="2">
        <v>0.85416666666666663</v>
      </c>
      <c r="I664" t="s">
        <v>298</v>
      </c>
      <c r="J664" t="s">
        <v>2061</v>
      </c>
      <c r="K664" t="s">
        <v>1351</v>
      </c>
      <c r="M664" s="5" t="str">
        <f t="shared" si="10"/>
        <v/>
      </c>
      <c r="N664">
        <v>12</v>
      </c>
      <c r="O664" s="14">
        <v>185</v>
      </c>
    </row>
    <row r="665" spans="1:15" x14ac:dyDescent="0.35">
      <c r="A665" t="s">
        <v>1506</v>
      </c>
      <c r="B665">
        <v>13</v>
      </c>
      <c r="C665" t="s">
        <v>1507</v>
      </c>
      <c r="D665">
        <v>38</v>
      </c>
      <c r="E665" s="1">
        <v>44840</v>
      </c>
      <c r="F665" s="1">
        <v>45078</v>
      </c>
      <c r="G665" s="2">
        <v>0.41666666666666669</v>
      </c>
      <c r="H665" s="2">
        <v>0.45833333333333331</v>
      </c>
      <c r="I665" t="s">
        <v>243</v>
      </c>
      <c r="J665" t="s">
        <v>2061</v>
      </c>
      <c r="K665" t="s">
        <v>901</v>
      </c>
      <c r="M665" s="5" t="str">
        <f t="shared" si="10"/>
        <v/>
      </c>
      <c r="N665">
        <v>18</v>
      </c>
      <c r="O665" s="14">
        <v>124</v>
      </c>
    </row>
    <row r="666" spans="1:15" x14ac:dyDescent="0.35">
      <c r="A666" t="s">
        <v>1508</v>
      </c>
      <c r="B666">
        <v>13</v>
      </c>
      <c r="C666" t="s">
        <v>1509</v>
      </c>
      <c r="D666">
        <v>32</v>
      </c>
      <c r="E666" s="1">
        <v>44988</v>
      </c>
      <c r="F666" s="1">
        <v>45079</v>
      </c>
      <c r="G666" s="2">
        <v>0.8125</v>
      </c>
      <c r="H666" s="2">
        <v>0.89583333333333337</v>
      </c>
      <c r="I666" t="s">
        <v>1510</v>
      </c>
      <c r="J666" t="s">
        <v>2066</v>
      </c>
      <c r="K666" t="s">
        <v>1511</v>
      </c>
      <c r="L666" t="s">
        <v>2054</v>
      </c>
      <c r="M666" s="5" t="str">
        <f t="shared" si="10"/>
        <v>AT731100044155452623</v>
      </c>
      <c r="N666">
        <v>10</v>
      </c>
      <c r="O666" s="14">
        <v>107</v>
      </c>
    </row>
    <row r="667" spans="1:15" x14ac:dyDescent="0.35">
      <c r="A667" t="s">
        <v>1512</v>
      </c>
      <c r="B667">
        <v>13</v>
      </c>
      <c r="C667" t="s">
        <v>1513</v>
      </c>
      <c r="D667">
        <v>16</v>
      </c>
      <c r="E667" s="1">
        <v>44988</v>
      </c>
      <c r="F667" s="1">
        <v>45079</v>
      </c>
      <c r="G667" s="2">
        <v>0.77083333333333337</v>
      </c>
      <c r="H667" s="2">
        <v>0.8125</v>
      </c>
      <c r="I667" t="s">
        <v>1510</v>
      </c>
      <c r="J667" t="s">
        <v>2066</v>
      </c>
      <c r="K667" t="s">
        <v>1511</v>
      </c>
      <c r="L667" t="s">
        <v>2054</v>
      </c>
      <c r="M667" s="5" t="str">
        <f t="shared" si="10"/>
        <v>AT731100044155452623</v>
      </c>
      <c r="N667">
        <v>15</v>
      </c>
      <c r="O667" s="14">
        <v>48</v>
      </c>
    </row>
    <row r="668" spans="1:15" x14ac:dyDescent="0.35">
      <c r="A668" t="s">
        <v>1514</v>
      </c>
      <c r="B668">
        <v>13</v>
      </c>
      <c r="C668" t="s">
        <v>1515</v>
      </c>
      <c r="D668">
        <v>16</v>
      </c>
      <c r="E668" s="1">
        <v>44988</v>
      </c>
      <c r="F668" s="1">
        <v>45079</v>
      </c>
      <c r="G668" s="2">
        <v>0.72916666666666663</v>
      </c>
      <c r="H668" s="2">
        <v>0.77083333333333337</v>
      </c>
      <c r="I668" t="s">
        <v>1510</v>
      </c>
      <c r="J668" t="s">
        <v>2066</v>
      </c>
      <c r="K668" t="s">
        <v>1511</v>
      </c>
      <c r="L668" t="s">
        <v>2054</v>
      </c>
      <c r="M668" s="5" t="str">
        <f t="shared" si="10"/>
        <v>AT731100044155452623</v>
      </c>
      <c r="N668">
        <v>15</v>
      </c>
      <c r="O668" s="14">
        <v>48</v>
      </c>
    </row>
    <row r="669" spans="1:15" x14ac:dyDescent="0.35">
      <c r="A669" t="s">
        <v>1516</v>
      </c>
      <c r="B669">
        <v>2</v>
      </c>
      <c r="C669" t="s">
        <v>1517</v>
      </c>
      <c r="D669">
        <v>12</v>
      </c>
      <c r="E669" s="1">
        <v>45058</v>
      </c>
      <c r="F669" s="1">
        <v>45079</v>
      </c>
      <c r="G669" s="2">
        <v>0.54166666666666663</v>
      </c>
      <c r="H669" s="2">
        <v>0.66666666666666663</v>
      </c>
      <c r="I669" t="s">
        <v>425</v>
      </c>
      <c r="J669" t="s">
        <v>2061</v>
      </c>
      <c r="K669" t="s">
        <v>1518</v>
      </c>
      <c r="M669" s="5" t="str">
        <f t="shared" si="10"/>
        <v/>
      </c>
      <c r="N669">
        <v>8</v>
      </c>
      <c r="O669" s="14">
        <v>64</v>
      </c>
    </row>
    <row r="670" spans="1:15" x14ac:dyDescent="0.35">
      <c r="A670" t="s">
        <v>1519</v>
      </c>
      <c r="B670">
        <v>1</v>
      </c>
      <c r="C670" t="s">
        <v>1520</v>
      </c>
      <c r="D670">
        <v>24</v>
      </c>
      <c r="E670" s="1">
        <v>44988</v>
      </c>
      <c r="F670" s="1">
        <v>45079</v>
      </c>
      <c r="G670" s="2">
        <v>0.77083333333333337</v>
      </c>
      <c r="H670" s="2">
        <v>0.83333333333333337</v>
      </c>
      <c r="I670" t="s">
        <v>378</v>
      </c>
      <c r="J670" t="s">
        <v>2061</v>
      </c>
      <c r="K670" t="s">
        <v>1521</v>
      </c>
      <c r="M670" s="5" t="str">
        <f t="shared" si="10"/>
        <v/>
      </c>
      <c r="N670">
        <v>15</v>
      </c>
      <c r="O670" s="14">
        <v>91</v>
      </c>
    </row>
    <row r="671" spans="1:15" x14ac:dyDescent="0.35">
      <c r="A671" t="s">
        <v>1522</v>
      </c>
      <c r="B671">
        <v>15</v>
      </c>
      <c r="C671" t="s">
        <v>1523</v>
      </c>
      <c r="D671">
        <v>30</v>
      </c>
      <c r="E671" s="1">
        <v>44841</v>
      </c>
      <c r="F671" s="1">
        <v>45079</v>
      </c>
      <c r="G671" s="2">
        <v>0.79166666666666663</v>
      </c>
      <c r="H671" s="2">
        <v>0.89583333333333337</v>
      </c>
      <c r="I671" t="s">
        <v>340</v>
      </c>
      <c r="J671" t="s">
        <v>2061</v>
      </c>
      <c r="K671" t="s">
        <v>1524</v>
      </c>
      <c r="M671" s="5" t="str">
        <f t="shared" si="10"/>
        <v/>
      </c>
      <c r="N671">
        <v>30</v>
      </c>
      <c r="O671" s="14">
        <v>0</v>
      </c>
    </row>
    <row r="672" spans="1:15" x14ac:dyDescent="0.35">
      <c r="A672" t="s">
        <v>1525</v>
      </c>
      <c r="C672" t="s">
        <v>1526</v>
      </c>
      <c r="D672">
        <v>5</v>
      </c>
      <c r="E672" s="1">
        <v>45079</v>
      </c>
      <c r="F672" s="1">
        <v>45079</v>
      </c>
      <c r="G672" s="2">
        <v>0.625</v>
      </c>
      <c r="H672" s="2">
        <v>0.77083333333333337</v>
      </c>
      <c r="I672" t="s">
        <v>419</v>
      </c>
      <c r="J672" t="s">
        <v>2061</v>
      </c>
      <c r="K672" t="s">
        <v>420</v>
      </c>
      <c r="M672" s="5" t="str">
        <f t="shared" si="10"/>
        <v/>
      </c>
      <c r="N672">
        <v>18</v>
      </c>
      <c r="O672" s="14">
        <v>34</v>
      </c>
    </row>
    <row r="673" spans="1:15" x14ac:dyDescent="0.35">
      <c r="A673" t="s">
        <v>1527</v>
      </c>
      <c r="B673">
        <v>2</v>
      </c>
      <c r="C673" t="s">
        <v>1528</v>
      </c>
      <c r="D673">
        <v>7</v>
      </c>
      <c r="E673" s="1">
        <v>45079</v>
      </c>
      <c r="F673" s="1">
        <v>45079</v>
      </c>
      <c r="G673" s="2">
        <v>0.625</v>
      </c>
      <c r="H673" s="2">
        <v>0.83333333333333337</v>
      </c>
      <c r="I673" t="s">
        <v>196</v>
      </c>
      <c r="J673" t="s">
        <v>2061</v>
      </c>
      <c r="K673" t="s">
        <v>408</v>
      </c>
      <c r="M673" s="5" t="str">
        <f t="shared" si="10"/>
        <v/>
      </c>
      <c r="N673">
        <v>100</v>
      </c>
      <c r="O673" s="14">
        <v>0</v>
      </c>
    </row>
    <row r="674" spans="1:15" x14ac:dyDescent="0.35">
      <c r="A674" t="s">
        <v>1529</v>
      </c>
      <c r="B674">
        <v>2</v>
      </c>
      <c r="C674" t="s">
        <v>1530</v>
      </c>
      <c r="D674">
        <v>22</v>
      </c>
      <c r="E674" s="1">
        <v>44841</v>
      </c>
      <c r="F674" s="1">
        <v>45079</v>
      </c>
      <c r="G674" s="2">
        <v>0.75</v>
      </c>
      <c r="H674" s="2">
        <v>0.83333333333333337</v>
      </c>
      <c r="I674" t="s">
        <v>1531</v>
      </c>
      <c r="J674" t="s">
        <v>2061</v>
      </c>
      <c r="K674" t="s">
        <v>1532</v>
      </c>
      <c r="M674" s="5" t="str">
        <f t="shared" si="10"/>
        <v/>
      </c>
      <c r="N674">
        <v>20</v>
      </c>
      <c r="O674" s="14">
        <v>0</v>
      </c>
    </row>
    <row r="675" spans="1:15" x14ac:dyDescent="0.35">
      <c r="A675" t="s">
        <v>1533</v>
      </c>
      <c r="B675">
        <v>13</v>
      </c>
      <c r="C675" t="s">
        <v>1534</v>
      </c>
      <c r="D675">
        <v>24</v>
      </c>
      <c r="E675" s="1">
        <v>44988</v>
      </c>
      <c r="F675" s="1">
        <v>45079</v>
      </c>
      <c r="G675" s="2">
        <v>0.41666666666666669</v>
      </c>
      <c r="H675" s="2">
        <v>0.47916666666666669</v>
      </c>
      <c r="I675" t="s">
        <v>317</v>
      </c>
      <c r="J675" t="s">
        <v>2061</v>
      </c>
      <c r="K675" t="s">
        <v>1013</v>
      </c>
      <c r="M675" s="5" t="str">
        <f t="shared" si="10"/>
        <v/>
      </c>
      <c r="N675">
        <v>15</v>
      </c>
      <c r="O675" s="14">
        <v>122</v>
      </c>
    </row>
    <row r="676" spans="1:15" x14ac:dyDescent="0.35">
      <c r="A676" t="s">
        <v>1535</v>
      </c>
      <c r="B676">
        <v>13</v>
      </c>
      <c r="C676" t="s">
        <v>1536</v>
      </c>
      <c r="D676">
        <v>14</v>
      </c>
      <c r="E676" s="1">
        <v>44989</v>
      </c>
      <c r="F676" s="1">
        <v>45080</v>
      </c>
      <c r="G676" s="2">
        <v>0.58333333333333337</v>
      </c>
      <c r="H676" s="2">
        <v>0.625</v>
      </c>
      <c r="I676" t="s">
        <v>243</v>
      </c>
      <c r="J676" t="s">
        <v>2061</v>
      </c>
      <c r="K676" t="s">
        <v>893</v>
      </c>
      <c r="M676" s="5" t="str">
        <f t="shared" si="10"/>
        <v/>
      </c>
      <c r="N676">
        <v>10</v>
      </c>
      <c r="O676" s="14">
        <v>96</v>
      </c>
    </row>
    <row r="677" spans="1:15" x14ac:dyDescent="0.35">
      <c r="A677" t="s">
        <v>1537</v>
      </c>
      <c r="B677">
        <v>2</v>
      </c>
      <c r="C677" t="s">
        <v>1538</v>
      </c>
      <c r="D677">
        <v>10</v>
      </c>
      <c r="E677" s="1">
        <v>45040</v>
      </c>
      <c r="F677" s="1">
        <v>45082</v>
      </c>
      <c r="G677" s="2">
        <v>0.35416666666666669</v>
      </c>
      <c r="H677" s="2">
        <v>0.41666666666666669</v>
      </c>
      <c r="I677" t="s">
        <v>272</v>
      </c>
      <c r="J677" t="s">
        <v>2062</v>
      </c>
      <c r="K677" t="s">
        <v>273</v>
      </c>
      <c r="M677" s="5" t="str">
        <f t="shared" si="10"/>
        <v/>
      </c>
      <c r="N677">
        <v>9</v>
      </c>
      <c r="O677" s="14">
        <v>45</v>
      </c>
    </row>
    <row r="678" spans="1:15" x14ac:dyDescent="0.35">
      <c r="A678" t="s">
        <v>1539</v>
      </c>
      <c r="B678">
        <v>2</v>
      </c>
      <c r="C678" t="s">
        <v>1540</v>
      </c>
      <c r="D678">
        <v>10</v>
      </c>
      <c r="E678" s="1">
        <v>45040</v>
      </c>
      <c r="F678" s="1">
        <v>45082</v>
      </c>
      <c r="G678" s="2">
        <v>0.42708333333333331</v>
      </c>
      <c r="H678" s="2">
        <v>0.48958333333333331</v>
      </c>
      <c r="I678" t="s">
        <v>272</v>
      </c>
      <c r="J678" t="s">
        <v>2062</v>
      </c>
      <c r="K678" t="s">
        <v>273</v>
      </c>
      <c r="M678" s="5" t="str">
        <f t="shared" si="10"/>
        <v/>
      </c>
      <c r="N678">
        <v>9</v>
      </c>
      <c r="O678" s="14">
        <v>45</v>
      </c>
    </row>
    <row r="679" spans="1:15" x14ac:dyDescent="0.35">
      <c r="A679" t="s">
        <v>1541</v>
      </c>
      <c r="B679">
        <v>1</v>
      </c>
      <c r="C679" t="s">
        <v>1542</v>
      </c>
      <c r="D679">
        <v>20</v>
      </c>
      <c r="E679" s="1">
        <v>44991</v>
      </c>
      <c r="F679" s="1">
        <v>45082</v>
      </c>
      <c r="G679" s="2">
        <v>0.34375</v>
      </c>
      <c r="H679" s="2">
        <v>0.40625</v>
      </c>
      <c r="I679" t="s">
        <v>1259</v>
      </c>
      <c r="J679" t="s">
        <v>2061</v>
      </c>
      <c r="K679" t="s">
        <v>588</v>
      </c>
      <c r="M679" s="5" t="str">
        <f t="shared" si="10"/>
        <v/>
      </c>
      <c r="N679">
        <v>9</v>
      </c>
      <c r="O679" s="14">
        <v>97</v>
      </c>
    </row>
    <row r="680" spans="1:15" x14ac:dyDescent="0.35">
      <c r="A680" t="s">
        <v>1543</v>
      </c>
      <c r="B680">
        <v>13</v>
      </c>
      <c r="C680" t="s">
        <v>1544</v>
      </c>
      <c r="D680">
        <v>36</v>
      </c>
      <c r="E680" s="1">
        <v>44837</v>
      </c>
      <c r="F680" s="1">
        <v>45082</v>
      </c>
      <c r="G680" s="2">
        <v>0.79166666666666663</v>
      </c>
      <c r="H680" s="2">
        <v>0.83333333333333337</v>
      </c>
      <c r="I680" t="s">
        <v>721</v>
      </c>
      <c r="J680" t="s">
        <v>2062</v>
      </c>
      <c r="K680" t="s">
        <v>1545</v>
      </c>
      <c r="M680" s="5" t="str">
        <f t="shared" si="10"/>
        <v/>
      </c>
      <c r="N680">
        <v>18</v>
      </c>
      <c r="O680" s="14">
        <v>120</v>
      </c>
    </row>
    <row r="681" spans="1:15" x14ac:dyDescent="0.35">
      <c r="A681" t="s">
        <v>1546</v>
      </c>
      <c r="B681">
        <v>14</v>
      </c>
      <c r="C681" t="s">
        <v>1547</v>
      </c>
      <c r="D681">
        <v>22</v>
      </c>
      <c r="E681" s="1">
        <v>44984</v>
      </c>
      <c r="F681" s="1">
        <v>45082</v>
      </c>
      <c r="G681" s="2">
        <v>0.375</v>
      </c>
      <c r="H681" s="2">
        <v>0.4375</v>
      </c>
      <c r="I681" t="s">
        <v>1548</v>
      </c>
      <c r="J681" t="s">
        <v>2062</v>
      </c>
      <c r="K681" t="s">
        <v>1549</v>
      </c>
      <c r="M681" s="5" t="str">
        <f t="shared" si="10"/>
        <v/>
      </c>
      <c r="N681">
        <v>23</v>
      </c>
      <c r="O681" s="14">
        <v>44</v>
      </c>
    </row>
    <row r="682" spans="1:15" x14ac:dyDescent="0.35">
      <c r="A682" t="s">
        <v>1550</v>
      </c>
      <c r="B682">
        <v>15</v>
      </c>
      <c r="C682" t="s">
        <v>1551</v>
      </c>
      <c r="D682">
        <v>32</v>
      </c>
      <c r="E682" s="1">
        <v>44963</v>
      </c>
      <c r="F682" s="1">
        <v>45082</v>
      </c>
      <c r="G682" s="2">
        <v>0.375</v>
      </c>
      <c r="H682" s="2">
        <v>0.5</v>
      </c>
      <c r="I682" t="s">
        <v>591</v>
      </c>
      <c r="J682" t="s">
        <v>2061</v>
      </c>
      <c r="K682" t="s">
        <v>665</v>
      </c>
      <c r="M682" s="5" t="str">
        <f t="shared" si="10"/>
        <v/>
      </c>
      <c r="N682">
        <v>11</v>
      </c>
      <c r="O682" s="14">
        <v>123</v>
      </c>
    </row>
    <row r="683" spans="1:15" x14ac:dyDescent="0.35">
      <c r="A683" t="s">
        <v>1552</v>
      </c>
      <c r="B683">
        <v>15</v>
      </c>
      <c r="C683" t="s">
        <v>1553</v>
      </c>
      <c r="D683">
        <v>26</v>
      </c>
      <c r="E683" s="1">
        <v>44998</v>
      </c>
      <c r="F683" s="1">
        <v>45082</v>
      </c>
      <c r="G683" s="2">
        <v>0.76041666666666663</v>
      </c>
      <c r="H683" s="2">
        <v>0.89583333333333337</v>
      </c>
      <c r="I683" t="s">
        <v>591</v>
      </c>
      <c r="J683" t="s">
        <v>2061</v>
      </c>
      <c r="K683" t="s">
        <v>592</v>
      </c>
      <c r="M683" s="5" t="str">
        <f t="shared" si="10"/>
        <v/>
      </c>
      <c r="N683">
        <v>10</v>
      </c>
      <c r="O683" s="14">
        <v>114</v>
      </c>
    </row>
    <row r="684" spans="1:15" x14ac:dyDescent="0.35">
      <c r="A684" t="s">
        <v>1554</v>
      </c>
      <c r="B684">
        <v>13</v>
      </c>
      <c r="C684" t="s">
        <v>1412</v>
      </c>
      <c r="D684">
        <v>42</v>
      </c>
      <c r="E684" s="1">
        <v>44816</v>
      </c>
      <c r="F684" s="1">
        <v>45082</v>
      </c>
      <c r="G684" s="2">
        <v>0.75</v>
      </c>
      <c r="H684" s="2">
        <v>0.79166666666666663</v>
      </c>
      <c r="I684" t="s">
        <v>429</v>
      </c>
      <c r="J684" t="s">
        <v>2061</v>
      </c>
      <c r="K684" t="s">
        <v>1413</v>
      </c>
      <c r="M684" s="5" t="str">
        <f t="shared" si="10"/>
        <v/>
      </c>
      <c r="N684">
        <v>18</v>
      </c>
      <c r="O684" s="14">
        <v>138</v>
      </c>
    </row>
    <row r="685" spans="1:15" x14ac:dyDescent="0.35">
      <c r="A685" t="s">
        <v>1555</v>
      </c>
      <c r="B685">
        <v>13</v>
      </c>
      <c r="C685" t="s">
        <v>1556</v>
      </c>
      <c r="D685">
        <v>36</v>
      </c>
      <c r="E685" s="1">
        <v>44824</v>
      </c>
      <c r="F685" s="1">
        <v>45083</v>
      </c>
      <c r="G685" s="2">
        <v>0.75</v>
      </c>
      <c r="H685" s="2">
        <v>0.79166666666666663</v>
      </c>
      <c r="I685" t="s">
        <v>1557</v>
      </c>
      <c r="J685" t="s">
        <v>2065</v>
      </c>
      <c r="K685" t="s">
        <v>1545</v>
      </c>
      <c r="M685" s="5" t="str">
        <f t="shared" si="10"/>
        <v/>
      </c>
      <c r="N685">
        <v>18</v>
      </c>
      <c r="O685" s="14">
        <v>120</v>
      </c>
    </row>
    <row r="686" spans="1:15" x14ac:dyDescent="0.35">
      <c r="A686" t="s">
        <v>1558</v>
      </c>
      <c r="B686">
        <v>1</v>
      </c>
      <c r="C686" t="s">
        <v>1559</v>
      </c>
      <c r="D686">
        <v>16</v>
      </c>
      <c r="E686" s="1">
        <v>45062</v>
      </c>
      <c r="F686" s="1">
        <v>45083</v>
      </c>
      <c r="G686" s="2">
        <v>0.77083333333333337</v>
      </c>
      <c r="H686" s="2">
        <v>0.85416666666666663</v>
      </c>
      <c r="I686" t="s">
        <v>403</v>
      </c>
      <c r="J686" t="s">
        <v>2061</v>
      </c>
      <c r="K686" t="s">
        <v>1560</v>
      </c>
      <c r="M686" s="5" t="str">
        <f t="shared" si="10"/>
        <v/>
      </c>
      <c r="N686">
        <v>9</v>
      </c>
      <c r="O686" s="14">
        <v>85</v>
      </c>
    </row>
    <row r="687" spans="1:15" x14ac:dyDescent="0.35">
      <c r="A687" t="s">
        <v>1561</v>
      </c>
      <c r="B687">
        <v>8</v>
      </c>
      <c r="C687" t="s">
        <v>1562</v>
      </c>
      <c r="D687">
        <v>14</v>
      </c>
      <c r="E687" s="1">
        <v>45055</v>
      </c>
      <c r="F687" s="1">
        <v>45083</v>
      </c>
      <c r="G687" s="2">
        <v>0.39583333333333331</v>
      </c>
      <c r="H687" s="2">
        <v>0.47916666666666669</v>
      </c>
      <c r="I687" t="s">
        <v>552</v>
      </c>
      <c r="J687" t="s">
        <v>2061</v>
      </c>
      <c r="K687" t="s">
        <v>982</v>
      </c>
      <c r="M687" s="5" t="str">
        <f t="shared" si="10"/>
        <v/>
      </c>
      <c r="N687">
        <v>9</v>
      </c>
      <c r="O687" s="14">
        <v>124</v>
      </c>
    </row>
    <row r="688" spans="1:15" x14ac:dyDescent="0.35">
      <c r="A688" t="s">
        <v>1563</v>
      </c>
      <c r="B688">
        <v>15</v>
      </c>
      <c r="C688" t="s">
        <v>1482</v>
      </c>
      <c r="D688">
        <v>48</v>
      </c>
      <c r="E688" s="1">
        <v>44999</v>
      </c>
      <c r="F688" s="1">
        <v>45083</v>
      </c>
      <c r="G688" s="2">
        <v>0.375</v>
      </c>
      <c r="H688" s="2">
        <v>0.5</v>
      </c>
      <c r="I688" t="s">
        <v>333</v>
      </c>
      <c r="J688" t="s">
        <v>2061</v>
      </c>
      <c r="K688" t="s">
        <v>334</v>
      </c>
      <c r="M688" s="5" t="str">
        <f t="shared" si="10"/>
        <v/>
      </c>
      <c r="N688">
        <v>12</v>
      </c>
      <c r="O688" s="14">
        <v>145</v>
      </c>
    </row>
    <row r="689" spans="1:15" x14ac:dyDescent="0.35">
      <c r="A689" t="s">
        <v>1564</v>
      </c>
      <c r="B689">
        <v>15</v>
      </c>
      <c r="C689" t="s">
        <v>1565</v>
      </c>
      <c r="D689">
        <v>48</v>
      </c>
      <c r="E689" s="1">
        <v>44965</v>
      </c>
      <c r="F689" s="1">
        <v>45084</v>
      </c>
      <c r="G689" s="2">
        <v>0.77083333333333337</v>
      </c>
      <c r="H689" s="2">
        <v>0.89583333333333337</v>
      </c>
      <c r="I689" t="s">
        <v>231</v>
      </c>
      <c r="J689" t="s">
        <v>2061</v>
      </c>
      <c r="K689" t="s">
        <v>1341</v>
      </c>
      <c r="M689" s="5" t="str">
        <f t="shared" si="10"/>
        <v/>
      </c>
      <c r="N689">
        <v>12</v>
      </c>
      <c r="O689" s="14">
        <v>206</v>
      </c>
    </row>
    <row r="690" spans="1:15" x14ac:dyDescent="0.35">
      <c r="A690" t="s">
        <v>1566</v>
      </c>
      <c r="B690">
        <v>13</v>
      </c>
      <c r="C690" t="s">
        <v>1567</v>
      </c>
      <c r="D690">
        <v>4</v>
      </c>
      <c r="E690" s="1">
        <v>45084</v>
      </c>
      <c r="F690" s="1">
        <v>45084</v>
      </c>
      <c r="G690" s="2">
        <v>0.66666666666666663</v>
      </c>
      <c r="H690" s="2">
        <v>0.77083333333333337</v>
      </c>
      <c r="I690" t="s">
        <v>298</v>
      </c>
      <c r="J690" t="s">
        <v>2061</v>
      </c>
      <c r="K690" t="s">
        <v>1568</v>
      </c>
      <c r="M690" s="5" t="str">
        <f t="shared" si="10"/>
        <v/>
      </c>
      <c r="N690">
        <v>15</v>
      </c>
      <c r="O690" s="14">
        <v>23</v>
      </c>
    </row>
    <row r="691" spans="1:15" x14ac:dyDescent="0.35">
      <c r="A691" t="s">
        <v>1569</v>
      </c>
      <c r="C691" t="s">
        <v>242</v>
      </c>
      <c r="D691">
        <v>19</v>
      </c>
      <c r="E691" s="1">
        <v>44986</v>
      </c>
      <c r="F691" s="1">
        <v>45084</v>
      </c>
      <c r="G691" s="2">
        <v>0.79166666666666663</v>
      </c>
      <c r="H691" s="2">
        <v>0.83333333333333337</v>
      </c>
      <c r="I691" t="s">
        <v>317</v>
      </c>
      <c r="J691" t="s">
        <v>2061</v>
      </c>
      <c r="K691" t="s">
        <v>1570</v>
      </c>
      <c r="M691" s="5" t="str">
        <f t="shared" si="10"/>
        <v/>
      </c>
      <c r="N691">
        <v>15</v>
      </c>
      <c r="O691" s="14">
        <v>89</v>
      </c>
    </row>
    <row r="692" spans="1:15" x14ac:dyDescent="0.35">
      <c r="A692" t="s">
        <v>1571</v>
      </c>
      <c r="B692">
        <v>1</v>
      </c>
      <c r="C692" t="s">
        <v>1572</v>
      </c>
      <c r="D692">
        <v>12</v>
      </c>
      <c r="E692" s="1">
        <v>45049</v>
      </c>
      <c r="F692" s="1">
        <v>45084</v>
      </c>
      <c r="G692" s="2">
        <v>0.79166666666666663</v>
      </c>
      <c r="H692" s="2">
        <v>0.85416666666666663</v>
      </c>
      <c r="I692" t="s">
        <v>486</v>
      </c>
      <c r="J692" t="s">
        <v>2062</v>
      </c>
      <c r="K692" t="s">
        <v>522</v>
      </c>
      <c r="M692" s="5" t="str">
        <f t="shared" si="10"/>
        <v/>
      </c>
      <c r="N692">
        <v>9</v>
      </c>
      <c r="O692" s="14">
        <v>69</v>
      </c>
    </row>
    <row r="693" spans="1:15" x14ac:dyDescent="0.35">
      <c r="A693" t="s">
        <v>1573</v>
      </c>
      <c r="B693">
        <v>10</v>
      </c>
      <c r="C693" t="s">
        <v>1574</v>
      </c>
      <c r="D693">
        <v>3</v>
      </c>
      <c r="E693" s="1">
        <v>45084</v>
      </c>
      <c r="F693" s="1">
        <v>45084</v>
      </c>
      <c r="G693" s="2">
        <v>0.79166666666666663</v>
      </c>
      <c r="H693" s="2">
        <v>0.875</v>
      </c>
      <c r="I693" t="s">
        <v>1575</v>
      </c>
      <c r="J693" t="s">
        <v>2061</v>
      </c>
      <c r="K693" t="s">
        <v>1576</v>
      </c>
      <c r="M693" s="5" t="str">
        <f t="shared" si="10"/>
        <v/>
      </c>
      <c r="N693">
        <v>100</v>
      </c>
      <c r="O693" s="14">
        <v>0</v>
      </c>
    </row>
    <row r="694" spans="1:15" x14ac:dyDescent="0.35">
      <c r="A694" t="s">
        <v>1577</v>
      </c>
      <c r="B694">
        <v>13</v>
      </c>
      <c r="C694" t="s">
        <v>1114</v>
      </c>
      <c r="D694">
        <v>26</v>
      </c>
      <c r="E694" s="1">
        <v>44944</v>
      </c>
      <c r="F694" s="1">
        <v>45084</v>
      </c>
      <c r="G694" s="2">
        <v>0.77083333333333337</v>
      </c>
      <c r="H694" s="2">
        <v>0.8125</v>
      </c>
      <c r="I694" t="s">
        <v>243</v>
      </c>
      <c r="J694" t="s">
        <v>2061</v>
      </c>
      <c r="K694" t="s">
        <v>1578</v>
      </c>
      <c r="M694" s="5" t="str">
        <f t="shared" si="10"/>
        <v/>
      </c>
      <c r="N694">
        <v>20</v>
      </c>
      <c r="O694" s="14">
        <v>84</v>
      </c>
    </row>
    <row r="695" spans="1:15" x14ac:dyDescent="0.35">
      <c r="A695" t="s">
        <v>1579</v>
      </c>
      <c r="B695">
        <v>13</v>
      </c>
      <c r="C695" t="s">
        <v>800</v>
      </c>
      <c r="D695">
        <v>12</v>
      </c>
      <c r="E695" s="1">
        <v>45049</v>
      </c>
      <c r="F695" s="1">
        <v>45084</v>
      </c>
      <c r="G695" s="2">
        <v>0.43055555555555558</v>
      </c>
      <c r="H695" s="2">
        <v>0.49305555555555558</v>
      </c>
      <c r="I695" t="s">
        <v>429</v>
      </c>
      <c r="J695" t="s">
        <v>2061</v>
      </c>
      <c r="K695" t="s">
        <v>668</v>
      </c>
      <c r="M695" s="5" t="str">
        <f t="shared" si="10"/>
        <v/>
      </c>
      <c r="N695">
        <v>15</v>
      </c>
      <c r="O695" s="14">
        <v>61</v>
      </c>
    </row>
    <row r="696" spans="1:15" x14ac:dyDescent="0.35">
      <c r="A696" t="s">
        <v>1580</v>
      </c>
      <c r="B696">
        <v>13</v>
      </c>
      <c r="C696" t="s">
        <v>1356</v>
      </c>
      <c r="D696">
        <v>40</v>
      </c>
      <c r="E696" s="1">
        <v>44816</v>
      </c>
      <c r="F696" s="1">
        <v>45089</v>
      </c>
      <c r="G696" s="2">
        <v>0.70138888888888884</v>
      </c>
      <c r="H696" s="2">
        <v>0.74305555555555547</v>
      </c>
      <c r="I696" t="s">
        <v>632</v>
      </c>
      <c r="J696" t="s">
        <v>2061</v>
      </c>
      <c r="K696" t="s">
        <v>1367</v>
      </c>
      <c r="M696" s="5" t="str">
        <f t="shared" si="10"/>
        <v/>
      </c>
      <c r="N696">
        <v>15</v>
      </c>
      <c r="O696" s="14">
        <v>160</v>
      </c>
    </row>
    <row r="697" spans="1:15" x14ac:dyDescent="0.35">
      <c r="A697" t="s">
        <v>1581</v>
      </c>
      <c r="B697">
        <v>13</v>
      </c>
      <c r="C697" t="s">
        <v>301</v>
      </c>
      <c r="D697">
        <v>7</v>
      </c>
      <c r="E697" s="1">
        <v>45054</v>
      </c>
      <c r="F697" s="1">
        <v>45089</v>
      </c>
      <c r="G697" s="2">
        <v>0.72916666666666663</v>
      </c>
      <c r="H697" s="2">
        <v>0.77083333333333337</v>
      </c>
      <c r="I697" t="s">
        <v>243</v>
      </c>
      <c r="J697" t="s">
        <v>2061</v>
      </c>
      <c r="K697" t="s">
        <v>302</v>
      </c>
      <c r="M697" s="5" t="str">
        <f t="shared" si="10"/>
        <v/>
      </c>
      <c r="N697">
        <v>12</v>
      </c>
      <c r="O697" s="14">
        <v>36</v>
      </c>
    </row>
    <row r="698" spans="1:15" x14ac:dyDescent="0.35">
      <c r="A698" t="s">
        <v>1582</v>
      </c>
      <c r="B698">
        <v>13</v>
      </c>
      <c r="C698" t="s">
        <v>559</v>
      </c>
      <c r="D698">
        <v>16</v>
      </c>
      <c r="E698" s="1">
        <v>44984</v>
      </c>
      <c r="F698" s="1">
        <v>45089</v>
      </c>
      <c r="G698" s="2">
        <v>0.70833333333333337</v>
      </c>
      <c r="H698" s="2">
        <v>0.75</v>
      </c>
      <c r="I698" t="s">
        <v>192</v>
      </c>
      <c r="J698" t="s">
        <v>2062</v>
      </c>
      <c r="K698" t="s">
        <v>1583</v>
      </c>
      <c r="M698" s="5" t="str">
        <f t="shared" si="10"/>
        <v/>
      </c>
      <c r="N698">
        <v>15</v>
      </c>
      <c r="O698" s="14">
        <v>82</v>
      </c>
    </row>
    <row r="699" spans="1:15" x14ac:dyDescent="0.35">
      <c r="A699" t="s">
        <v>1584</v>
      </c>
      <c r="B699">
        <v>13</v>
      </c>
      <c r="C699" t="s">
        <v>559</v>
      </c>
      <c r="D699">
        <v>24</v>
      </c>
      <c r="E699" s="1">
        <v>44984</v>
      </c>
      <c r="F699" s="1">
        <v>45089</v>
      </c>
      <c r="G699" s="2">
        <v>0.75694444444444453</v>
      </c>
      <c r="H699" s="2">
        <v>0.81944444444444453</v>
      </c>
      <c r="I699" t="s">
        <v>192</v>
      </c>
      <c r="J699" t="s">
        <v>2062</v>
      </c>
      <c r="K699" t="s">
        <v>1583</v>
      </c>
      <c r="M699" s="5" t="str">
        <f t="shared" si="10"/>
        <v/>
      </c>
      <c r="N699">
        <v>15</v>
      </c>
      <c r="O699" s="14">
        <v>122</v>
      </c>
    </row>
    <row r="700" spans="1:15" x14ac:dyDescent="0.35">
      <c r="A700" t="s">
        <v>1585</v>
      </c>
      <c r="B700">
        <v>13</v>
      </c>
      <c r="C700" t="s">
        <v>238</v>
      </c>
      <c r="D700">
        <v>24</v>
      </c>
      <c r="E700" s="1">
        <v>44984</v>
      </c>
      <c r="F700" s="1">
        <v>45089</v>
      </c>
      <c r="G700" s="2">
        <v>0.75</v>
      </c>
      <c r="H700" s="2">
        <v>0.8125</v>
      </c>
      <c r="I700" t="s">
        <v>239</v>
      </c>
      <c r="J700" t="s">
        <v>2061</v>
      </c>
      <c r="K700" t="s">
        <v>240</v>
      </c>
      <c r="M700" s="5" t="str">
        <f t="shared" si="10"/>
        <v/>
      </c>
      <c r="N700">
        <v>14</v>
      </c>
      <c r="O700" s="14">
        <v>122</v>
      </c>
    </row>
    <row r="701" spans="1:15" x14ac:dyDescent="0.35">
      <c r="A701" t="s">
        <v>1586</v>
      </c>
      <c r="B701">
        <v>15</v>
      </c>
      <c r="C701" t="s">
        <v>1587</v>
      </c>
      <c r="D701">
        <v>48</v>
      </c>
      <c r="E701" s="1">
        <v>44963</v>
      </c>
      <c r="F701" s="1">
        <v>45089</v>
      </c>
      <c r="G701" s="2">
        <v>0.77083333333333337</v>
      </c>
      <c r="H701" s="2">
        <v>0.89583333333333337</v>
      </c>
      <c r="I701" t="s">
        <v>231</v>
      </c>
      <c r="J701" t="s">
        <v>2061</v>
      </c>
      <c r="K701" t="s">
        <v>1341</v>
      </c>
      <c r="M701" s="5" t="str">
        <f t="shared" si="10"/>
        <v/>
      </c>
      <c r="N701">
        <v>7</v>
      </c>
      <c r="O701" s="14">
        <v>276</v>
      </c>
    </row>
    <row r="702" spans="1:15" x14ac:dyDescent="0.35">
      <c r="A702" t="s">
        <v>1588</v>
      </c>
      <c r="B702">
        <v>13</v>
      </c>
      <c r="C702" t="s">
        <v>1430</v>
      </c>
      <c r="D702">
        <v>43</v>
      </c>
      <c r="E702" s="1">
        <v>44816</v>
      </c>
      <c r="F702" s="1">
        <v>45096</v>
      </c>
      <c r="G702" s="2">
        <v>0.4236111111111111</v>
      </c>
      <c r="H702" s="2">
        <v>0.46527777777777773</v>
      </c>
      <c r="I702" t="s">
        <v>429</v>
      </c>
      <c r="J702" t="s">
        <v>2061</v>
      </c>
      <c r="K702" t="s">
        <v>1427</v>
      </c>
      <c r="M702" s="5" t="str">
        <f t="shared" si="10"/>
        <v/>
      </c>
      <c r="N702">
        <v>19</v>
      </c>
      <c r="O702" s="14">
        <v>165</v>
      </c>
    </row>
    <row r="703" spans="1:15" x14ac:dyDescent="0.35">
      <c r="A703" t="s">
        <v>1589</v>
      </c>
      <c r="B703">
        <v>13</v>
      </c>
      <c r="C703" t="s">
        <v>1590</v>
      </c>
      <c r="D703">
        <v>40</v>
      </c>
      <c r="E703" s="1">
        <v>44816</v>
      </c>
      <c r="F703" s="1">
        <v>45089</v>
      </c>
      <c r="G703" s="2">
        <v>0.75</v>
      </c>
      <c r="H703" s="2">
        <v>0.79166666666666663</v>
      </c>
      <c r="I703" t="s">
        <v>632</v>
      </c>
      <c r="J703" t="s">
        <v>2061</v>
      </c>
      <c r="K703" t="s">
        <v>1367</v>
      </c>
      <c r="M703" s="5" t="str">
        <f t="shared" si="10"/>
        <v/>
      </c>
      <c r="N703">
        <v>15</v>
      </c>
      <c r="O703" s="14">
        <v>181</v>
      </c>
    </row>
    <row r="704" spans="1:15" x14ac:dyDescent="0.35">
      <c r="A704" t="s">
        <v>1591</v>
      </c>
      <c r="B704">
        <v>13</v>
      </c>
      <c r="C704" t="s">
        <v>887</v>
      </c>
      <c r="D704">
        <v>10</v>
      </c>
      <c r="E704" s="1">
        <v>45034</v>
      </c>
      <c r="F704" s="1">
        <v>45090</v>
      </c>
      <c r="G704" s="2">
        <v>0.80555555555555547</v>
      </c>
      <c r="H704" s="2">
        <v>0.84722222222222221</v>
      </c>
      <c r="I704" t="s">
        <v>317</v>
      </c>
      <c r="J704" t="s">
        <v>2061</v>
      </c>
      <c r="K704" t="s">
        <v>888</v>
      </c>
      <c r="M704" s="5" t="str">
        <f t="shared" si="10"/>
        <v/>
      </c>
      <c r="N704">
        <v>15</v>
      </c>
      <c r="O704" s="14">
        <v>69</v>
      </c>
    </row>
    <row r="705" spans="1:15" x14ac:dyDescent="0.35">
      <c r="A705" t="s">
        <v>1592</v>
      </c>
      <c r="B705">
        <v>13</v>
      </c>
      <c r="C705" t="s">
        <v>890</v>
      </c>
      <c r="D705">
        <v>10</v>
      </c>
      <c r="E705" s="1">
        <v>45034</v>
      </c>
      <c r="F705" s="1">
        <v>45090</v>
      </c>
      <c r="G705" s="2">
        <v>0.65972222222222221</v>
      </c>
      <c r="H705" s="2">
        <v>0.70138888888888884</v>
      </c>
      <c r="I705" t="s">
        <v>317</v>
      </c>
      <c r="J705" t="s">
        <v>2061</v>
      </c>
      <c r="K705" t="s">
        <v>888</v>
      </c>
      <c r="M705" s="5" t="str">
        <f t="shared" si="10"/>
        <v/>
      </c>
      <c r="N705">
        <v>15</v>
      </c>
      <c r="O705" s="14">
        <v>69</v>
      </c>
    </row>
    <row r="706" spans="1:15" x14ac:dyDescent="0.35">
      <c r="A706" t="s">
        <v>1593</v>
      </c>
      <c r="B706">
        <v>12</v>
      </c>
      <c r="C706" t="s">
        <v>1594</v>
      </c>
      <c r="D706">
        <v>200</v>
      </c>
      <c r="E706" s="1">
        <v>44810</v>
      </c>
      <c r="F706" s="1">
        <v>45090</v>
      </c>
      <c r="G706" s="2">
        <v>0.74305555555555547</v>
      </c>
      <c r="H706" s="2">
        <v>0.91666666666666663</v>
      </c>
      <c r="I706" t="s">
        <v>219</v>
      </c>
      <c r="J706" t="s">
        <v>2061</v>
      </c>
      <c r="K706" t="s">
        <v>810</v>
      </c>
      <c r="M706" s="5" t="str">
        <f t="shared" si="10"/>
        <v/>
      </c>
      <c r="N706">
        <v>10</v>
      </c>
      <c r="O706" s="14">
        <v>990</v>
      </c>
    </row>
    <row r="707" spans="1:15" x14ac:dyDescent="0.35">
      <c r="A707" t="s">
        <v>1595</v>
      </c>
      <c r="B707">
        <v>8</v>
      </c>
      <c r="C707" t="s">
        <v>1596</v>
      </c>
      <c r="D707">
        <v>30</v>
      </c>
      <c r="E707" s="1">
        <v>45034</v>
      </c>
      <c r="F707" s="1">
        <v>45090</v>
      </c>
      <c r="G707" s="2">
        <v>0.39583333333333331</v>
      </c>
      <c r="H707" s="2">
        <v>0.5</v>
      </c>
      <c r="I707" t="s">
        <v>433</v>
      </c>
      <c r="J707" t="s">
        <v>2061</v>
      </c>
      <c r="K707" t="s">
        <v>1597</v>
      </c>
      <c r="M707" s="5" t="str">
        <f t="shared" ref="M707:M770" si="11">_xlfn.TEXTAFTER(L707,"IBAN",,1,,"")</f>
        <v/>
      </c>
      <c r="N707">
        <v>12</v>
      </c>
      <c r="O707" s="14">
        <v>78</v>
      </c>
    </row>
    <row r="708" spans="1:15" x14ac:dyDescent="0.35">
      <c r="A708" t="s">
        <v>1598</v>
      </c>
      <c r="B708">
        <v>1</v>
      </c>
      <c r="C708" t="s">
        <v>1599</v>
      </c>
      <c r="D708">
        <v>24</v>
      </c>
      <c r="E708" s="1">
        <v>45006</v>
      </c>
      <c r="F708" s="1">
        <v>45090</v>
      </c>
      <c r="G708" s="2">
        <v>0.35416666666666669</v>
      </c>
      <c r="H708" s="2">
        <v>0.41666666666666669</v>
      </c>
      <c r="I708" t="s">
        <v>448</v>
      </c>
      <c r="J708" t="s">
        <v>2061</v>
      </c>
      <c r="K708" t="s">
        <v>635</v>
      </c>
      <c r="M708" s="5" t="str">
        <f t="shared" si="11"/>
        <v/>
      </c>
      <c r="N708">
        <v>9</v>
      </c>
      <c r="O708" s="14">
        <v>138</v>
      </c>
    </row>
    <row r="709" spans="1:15" x14ac:dyDescent="0.35">
      <c r="A709" t="s">
        <v>1600</v>
      </c>
      <c r="B709">
        <v>13</v>
      </c>
      <c r="C709" t="s">
        <v>1088</v>
      </c>
      <c r="D709">
        <v>12</v>
      </c>
      <c r="E709" s="1">
        <v>45055</v>
      </c>
      <c r="F709" s="1">
        <v>45090</v>
      </c>
      <c r="G709" s="2">
        <v>0.77083333333333337</v>
      </c>
      <c r="H709" s="2">
        <v>0.83333333333333337</v>
      </c>
      <c r="I709" t="s">
        <v>560</v>
      </c>
      <c r="J709" t="s">
        <v>2062</v>
      </c>
      <c r="K709" t="s">
        <v>1089</v>
      </c>
      <c r="M709" s="5" t="str">
        <f t="shared" si="11"/>
        <v/>
      </c>
      <c r="N709">
        <v>16</v>
      </c>
      <c r="O709" s="14">
        <v>61</v>
      </c>
    </row>
    <row r="710" spans="1:15" x14ac:dyDescent="0.35">
      <c r="A710" t="s">
        <v>1601</v>
      </c>
      <c r="B710">
        <v>13</v>
      </c>
      <c r="C710" t="s">
        <v>1602</v>
      </c>
      <c r="D710">
        <v>14</v>
      </c>
      <c r="E710" s="1">
        <v>44824</v>
      </c>
      <c r="F710" s="1">
        <v>45090</v>
      </c>
      <c r="G710" s="2">
        <v>0.79166666666666663</v>
      </c>
      <c r="H710" s="2">
        <v>0.875</v>
      </c>
      <c r="I710" t="s">
        <v>188</v>
      </c>
      <c r="J710" t="s">
        <v>2061</v>
      </c>
      <c r="K710" t="s">
        <v>793</v>
      </c>
      <c r="M710" s="5" t="str">
        <f t="shared" si="11"/>
        <v/>
      </c>
      <c r="N710">
        <v>23</v>
      </c>
      <c r="O710" s="14">
        <v>0</v>
      </c>
    </row>
    <row r="711" spans="1:15" x14ac:dyDescent="0.35">
      <c r="A711" t="s">
        <v>1603</v>
      </c>
      <c r="B711">
        <v>13</v>
      </c>
      <c r="C711" t="s">
        <v>1604</v>
      </c>
      <c r="D711">
        <v>3</v>
      </c>
      <c r="E711" s="1">
        <v>45090</v>
      </c>
      <c r="F711" s="1">
        <v>45090</v>
      </c>
      <c r="G711" s="2">
        <v>0.79166666666666663</v>
      </c>
      <c r="H711" s="2">
        <v>0.875</v>
      </c>
      <c r="I711" t="s">
        <v>188</v>
      </c>
      <c r="J711" t="s">
        <v>2061</v>
      </c>
      <c r="K711" t="s">
        <v>248</v>
      </c>
      <c r="M711" s="5" t="str">
        <f t="shared" si="11"/>
        <v/>
      </c>
      <c r="N711">
        <v>0</v>
      </c>
      <c r="O711" s="14">
        <v>0</v>
      </c>
    </row>
    <row r="712" spans="1:15" x14ac:dyDescent="0.35">
      <c r="A712" t="s">
        <v>1605</v>
      </c>
      <c r="B712">
        <v>13</v>
      </c>
      <c r="C712" t="s">
        <v>703</v>
      </c>
      <c r="D712">
        <v>8</v>
      </c>
      <c r="E712" s="1">
        <v>45055</v>
      </c>
      <c r="F712" s="1">
        <v>45090</v>
      </c>
      <c r="G712" s="2">
        <v>0.71875</v>
      </c>
      <c r="H712" s="2">
        <v>0.76041666666666663</v>
      </c>
      <c r="I712" t="s">
        <v>560</v>
      </c>
      <c r="J712" t="s">
        <v>2062</v>
      </c>
      <c r="K712" t="s">
        <v>1089</v>
      </c>
      <c r="M712" s="5" t="str">
        <f t="shared" si="11"/>
        <v/>
      </c>
      <c r="N712">
        <v>16</v>
      </c>
      <c r="O712" s="14">
        <v>41</v>
      </c>
    </row>
    <row r="713" spans="1:15" x14ac:dyDescent="0.35">
      <c r="A713" t="s">
        <v>1606</v>
      </c>
      <c r="B713">
        <v>8</v>
      </c>
      <c r="C713" t="s">
        <v>1607</v>
      </c>
      <c r="D713">
        <v>11</v>
      </c>
      <c r="E713" s="1">
        <v>45077</v>
      </c>
      <c r="F713" s="1">
        <v>45091</v>
      </c>
      <c r="G713" s="2">
        <v>0.72916666666666663</v>
      </c>
      <c r="H713" s="2">
        <v>0.84375</v>
      </c>
      <c r="I713" t="s">
        <v>433</v>
      </c>
      <c r="J713" t="s">
        <v>2061</v>
      </c>
      <c r="K713" t="s">
        <v>309</v>
      </c>
      <c r="M713" s="5" t="str">
        <f t="shared" si="11"/>
        <v/>
      </c>
      <c r="N713">
        <v>9</v>
      </c>
      <c r="O713" s="14">
        <v>116</v>
      </c>
    </row>
    <row r="714" spans="1:15" x14ac:dyDescent="0.35">
      <c r="A714" t="s">
        <v>1608</v>
      </c>
      <c r="B714">
        <v>10</v>
      </c>
      <c r="C714" t="s">
        <v>1609</v>
      </c>
      <c r="D714">
        <v>3</v>
      </c>
      <c r="E714" s="1">
        <v>45091</v>
      </c>
      <c r="F714" s="1">
        <v>45091</v>
      </c>
      <c r="G714" s="2">
        <v>0.625</v>
      </c>
      <c r="H714" s="2">
        <v>0.70833333333333337</v>
      </c>
      <c r="I714" t="s">
        <v>1610</v>
      </c>
      <c r="J714" t="s">
        <v>2067</v>
      </c>
      <c r="K714" t="s">
        <v>1026</v>
      </c>
      <c r="M714" s="5" t="str">
        <f t="shared" si="11"/>
        <v/>
      </c>
      <c r="N714">
        <v>50</v>
      </c>
      <c r="O714" s="14">
        <v>0</v>
      </c>
    </row>
    <row r="715" spans="1:15" x14ac:dyDescent="0.35">
      <c r="A715" t="s">
        <v>1611</v>
      </c>
      <c r="B715">
        <v>13</v>
      </c>
      <c r="C715" t="s">
        <v>1612</v>
      </c>
      <c r="D715">
        <v>5</v>
      </c>
      <c r="E715" s="1">
        <v>45091</v>
      </c>
      <c r="F715" s="1">
        <v>45091</v>
      </c>
      <c r="G715" s="2">
        <v>0.75</v>
      </c>
      <c r="H715" s="2">
        <v>0.89583333333333337</v>
      </c>
      <c r="I715" t="s">
        <v>298</v>
      </c>
      <c r="J715" t="s">
        <v>2061</v>
      </c>
      <c r="K715" t="s">
        <v>615</v>
      </c>
      <c r="M715" s="5" t="str">
        <f t="shared" si="11"/>
        <v/>
      </c>
      <c r="N715">
        <v>12</v>
      </c>
      <c r="O715" s="14">
        <v>23</v>
      </c>
    </row>
    <row r="716" spans="1:15" x14ac:dyDescent="0.35">
      <c r="A716" t="s">
        <v>1613</v>
      </c>
      <c r="B716">
        <v>13</v>
      </c>
      <c r="C716" t="s">
        <v>1088</v>
      </c>
      <c r="D716">
        <v>12</v>
      </c>
      <c r="E716" s="1">
        <v>45056</v>
      </c>
      <c r="F716" s="1">
        <v>45091</v>
      </c>
      <c r="G716" s="2">
        <v>0.36458333333333331</v>
      </c>
      <c r="H716" s="2">
        <v>0.42708333333333331</v>
      </c>
      <c r="I716" t="s">
        <v>560</v>
      </c>
      <c r="J716" t="s">
        <v>2062</v>
      </c>
      <c r="K716" t="s">
        <v>1089</v>
      </c>
      <c r="M716" s="5" t="str">
        <f t="shared" si="11"/>
        <v/>
      </c>
      <c r="N716">
        <v>16</v>
      </c>
      <c r="O716" s="14">
        <v>61</v>
      </c>
    </row>
    <row r="717" spans="1:15" x14ac:dyDescent="0.35">
      <c r="A717" t="s">
        <v>1614</v>
      </c>
      <c r="B717">
        <v>13</v>
      </c>
      <c r="C717" t="s">
        <v>1088</v>
      </c>
      <c r="D717">
        <v>12</v>
      </c>
      <c r="E717" s="1">
        <v>45056</v>
      </c>
      <c r="F717" s="1">
        <v>45091</v>
      </c>
      <c r="G717" s="2">
        <v>0.4375</v>
      </c>
      <c r="H717" s="2">
        <v>0.5</v>
      </c>
      <c r="I717" t="s">
        <v>560</v>
      </c>
      <c r="J717" t="s">
        <v>2062</v>
      </c>
      <c r="K717" t="s">
        <v>1089</v>
      </c>
      <c r="M717" s="5" t="str">
        <f t="shared" si="11"/>
        <v/>
      </c>
      <c r="N717">
        <v>16</v>
      </c>
      <c r="O717" s="14">
        <v>61</v>
      </c>
    </row>
    <row r="718" spans="1:15" x14ac:dyDescent="0.35">
      <c r="A718" t="s">
        <v>1615</v>
      </c>
      <c r="B718">
        <v>13</v>
      </c>
      <c r="C718" t="s">
        <v>1382</v>
      </c>
      <c r="D718">
        <v>43</v>
      </c>
      <c r="E718" s="1">
        <v>44819</v>
      </c>
      <c r="F718" s="1">
        <v>45092</v>
      </c>
      <c r="G718" s="2">
        <v>0.4236111111111111</v>
      </c>
      <c r="H718" s="2">
        <v>0.46527777777777773</v>
      </c>
      <c r="I718" t="s">
        <v>429</v>
      </c>
      <c r="J718" t="s">
        <v>2061</v>
      </c>
      <c r="K718" t="s">
        <v>1427</v>
      </c>
      <c r="M718" s="5" t="str">
        <f t="shared" si="11"/>
        <v/>
      </c>
      <c r="N718">
        <v>19</v>
      </c>
      <c r="O718" s="14">
        <v>165</v>
      </c>
    </row>
    <row r="719" spans="1:15" x14ac:dyDescent="0.35">
      <c r="A719" t="s">
        <v>1616</v>
      </c>
      <c r="B719">
        <v>13</v>
      </c>
      <c r="C719" t="s">
        <v>1617</v>
      </c>
      <c r="D719">
        <v>43</v>
      </c>
      <c r="E719" s="1">
        <v>44819</v>
      </c>
      <c r="F719" s="1">
        <v>45092</v>
      </c>
      <c r="G719" s="2">
        <v>0.64583333333333337</v>
      </c>
      <c r="H719" s="2">
        <v>0.6875</v>
      </c>
      <c r="I719" t="s">
        <v>429</v>
      </c>
      <c r="J719" t="s">
        <v>2061</v>
      </c>
      <c r="K719" t="s">
        <v>1427</v>
      </c>
      <c r="M719" s="5" t="str">
        <f t="shared" si="11"/>
        <v/>
      </c>
      <c r="N719">
        <v>18</v>
      </c>
      <c r="O719" s="14">
        <v>165</v>
      </c>
    </row>
    <row r="720" spans="1:15" x14ac:dyDescent="0.35">
      <c r="A720" t="s">
        <v>1618</v>
      </c>
      <c r="B720">
        <v>1</v>
      </c>
      <c r="C720" t="s">
        <v>1619</v>
      </c>
      <c r="D720">
        <v>26</v>
      </c>
      <c r="E720" s="1">
        <v>44973</v>
      </c>
      <c r="F720" s="1">
        <v>45092</v>
      </c>
      <c r="G720" s="2">
        <v>0.77083333333333337</v>
      </c>
      <c r="H720" s="2">
        <v>0.83333333333333337</v>
      </c>
      <c r="I720" t="s">
        <v>378</v>
      </c>
      <c r="J720" t="s">
        <v>2061</v>
      </c>
      <c r="K720" t="s">
        <v>1620</v>
      </c>
      <c r="M720" s="5" t="str">
        <f t="shared" si="11"/>
        <v/>
      </c>
      <c r="N720">
        <v>12</v>
      </c>
      <c r="O720" s="14">
        <v>157</v>
      </c>
    </row>
    <row r="721" spans="1:15" x14ac:dyDescent="0.35">
      <c r="A721" t="s">
        <v>1621</v>
      </c>
      <c r="B721">
        <v>13</v>
      </c>
      <c r="C721" t="s">
        <v>631</v>
      </c>
      <c r="D721">
        <v>11</v>
      </c>
      <c r="E721" s="1">
        <v>45036</v>
      </c>
      <c r="F721" s="1">
        <v>45092</v>
      </c>
      <c r="G721" s="2">
        <v>0.79861111111111116</v>
      </c>
      <c r="H721" s="2">
        <v>0.84722222222222221</v>
      </c>
      <c r="I721" t="s">
        <v>632</v>
      </c>
      <c r="J721" t="s">
        <v>2061</v>
      </c>
      <c r="K721" t="s">
        <v>633</v>
      </c>
      <c r="M721" s="5" t="str">
        <f t="shared" si="11"/>
        <v/>
      </c>
      <c r="N721">
        <v>15</v>
      </c>
      <c r="O721" s="14">
        <v>39</v>
      </c>
    </row>
    <row r="722" spans="1:15" x14ac:dyDescent="0.35">
      <c r="A722" t="s">
        <v>1622</v>
      </c>
      <c r="B722">
        <v>15</v>
      </c>
      <c r="C722" t="s">
        <v>1623</v>
      </c>
      <c r="D722">
        <v>48</v>
      </c>
      <c r="E722" s="1">
        <v>44994</v>
      </c>
      <c r="F722" s="1">
        <v>45092</v>
      </c>
      <c r="G722" s="2">
        <v>0.375</v>
      </c>
      <c r="H722" s="2">
        <v>0.5</v>
      </c>
      <c r="I722" t="s">
        <v>231</v>
      </c>
      <c r="J722" t="s">
        <v>2061</v>
      </c>
      <c r="K722" t="s">
        <v>1392</v>
      </c>
      <c r="M722" s="5" t="str">
        <f t="shared" si="11"/>
        <v/>
      </c>
      <c r="N722">
        <v>15</v>
      </c>
      <c r="O722" s="14">
        <v>175</v>
      </c>
    </row>
    <row r="723" spans="1:15" x14ac:dyDescent="0.35">
      <c r="A723" t="s">
        <v>1624</v>
      </c>
      <c r="B723">
        <v>13</v>
      </c>
      <c r="C723" t="s">
        <v>238</v>
      </c>
      <c r="D723">
        <v>24</v>
      </c>
      <c r="E723" s="1">
        <v>44994</v>
      </c>
      <c r="F723" s="1">
        <v>45092</v>
      </c>
      <c r="G723" s="2">
        <v>0.6875</v>
      </c>
      <c r="H723" s="2">
        <v>0.75</v>
      </c>
      <c r="I723" t="s">
        <v>317</v>
      </c>
      <c r="J723" t="s">
        <v>2061</v>
      </c>
      <c r="K723" t="s">
        <v>240</v>
      </c>
      <c r="M723" s="5" t="str">
        <f t="shared" si="11"/>
        <v/>
      </c>
      <c r="N723">
        <v>16</v>
      </c>
      <c r="O723" s="14">
        <v>122</v>
      </c>
    </row>
    <row r="724" spans="1:15" x14ac:dyDescent="0.35">
      <c r="A724" t="s">
        <v>1625</v>
      </c>
      <c r="B724">
        <v>13</v>
      </c>
      <c r="C724" t="s">
        <v>1426</v>
      </c>
      <c r="D724">
        <v>43</v>
      </c>
      <c r="E724" s="1">
        <v>44819</v>
      </c>
      <c r="F724" s="1">
        <v>45092</v>
      </c>
      <c r="G724" s="2">
        <v>0.375</v>
      </c>
      <c r="H724" s="2">
        <v>0.41666666666666669</v>
      </c>
      <c r="I724" t="s">
        <v>429</v>
      </c>
      <c r="J724" t="s">
        <v>2061</v>
      </c>
      <c r="K724" t="s">
        <v>1427</v>
      </c>
      <c r="M724" s="5" t="str">
        <f t="shared" si="11"/>
        <v/>
      </c>
      <c r="N724">
        <v>18</v>
      </c>
      <c r="O724" s="14">
        <v>154</v>
      </c>
    </row>
    <row r="725" spans="1:15" x14ac:dyDescent="0.35">
      <c r="A725" t="s">
        <v>1626</v>
      </c>
      <c r="B725">
        <v>13</v>
      </c>
      <c r="C725" t="s">
        <v>1426</v>
      </c>
      <c r="D725">
        <v>43</v>
      </c>
      <c r="E725" s="1">
        <v>44819</v>
      </c>
      <c r="F725" s="1">
        <v>45092</v>
      </c>
      <c r="G725" s="2">
        <v>0.6875</v>
      </c>
      <c r="H725" s="2">
        <v>0.72916666666666663</v>
      </c>
      <c r="I725" t="s">
        <v>429</v>
      </c>
      <c r="J725" t="s">
        <v>2061</v>
      </c>
      <c r="K725" t="s">
        <v>1427</v>
      </c>
      <c r="M725" s="5" t="str">
        <f t="shared" si="11"/>
        <v/>
      </c>
      <c r="N725">
        <v>18</v>
      </c>
      <c r="O725" s="14">
        <v>154</v>
      </c>
    </row>
    <row r="726" spans="1:15" x14ac:dyDescent="0.35">
      <c r="A726" t="s">
        <v>1627</v>
      </c>
      <c r="B726">
        <v>13</v>
      </c>
      <c r="C726" t="s">
        <v>1628</v>
      </c>
      <c r="D726">
        <v>4</v>
      </c>
      <c r="E726" s="1">
        <v>45092</v>
      </c>
      <c r="F726" s="1">
        <v>45092</v>
      </c>
      <c r="G726" s="2">
        <v>0.75</v>
      </c>
      <c r="H726" s="2">
        <v>0.875</v>
      </c>
      <c r="I726" t="s">
        <v>298</v>
      </c>
      <c r="J726" t="s">
        <v>2061</v>
      </c>
      <c r="K726" t="s">
        <v>979</v>
      </c>
      <c r="M726" s="5" t="str">
        <f t="shared" si="11"/>
        <v/>
      </c>
      <c r="N726">
        <v>15</v>
      </c>
      <c r="O726" s="14">
        <v>23</v>
      </c>
    </row>
    <row r="727" spans="1:15" x14ac:dyDescent="0.35">
      <c r="A727" t="s">
        <v>1629</v>
      </c>
      <c r="B727">
        <v>13</v>
      </c>
      <c r="C727" t="s">
        <v>1630</v>
      </c>
      <c r="D727">
        <v>43</v>
      </c>
      <c r="E727" s="1">
        <v>44819</v>
      </c>
      <c r="F727" s="1">
        <v>45092</v>
      </c>
      <c r="G727" s="2">
        <v>0.52083333333333337</v>
      </c>
      <c r="H727" s="2">
        <v>0.5625</v>
      </c>
      <c r="I727" t="s">
        <v>429</v>
      </c>
      <c r="J727" t="s">
        <v>2061</v>
      </c>
      <c r="K727" t="s">
        <v>1427</v>
      </c>
      <c r="M727" s="5" t="str">
        <f t="shared" si="11"/>
        <v/>
      </c>
      <c r="N727">
        <v>18</v>
      </c>
      <c r="O727" s="14">
        <v>142</v>
      </c>
    </row>
    <row r="728" spans="1:15" x14ac:dyDescent="0.35">
      <c r="A728" t="s">
        <v>1631</v>
      </c>
      <c r="C728" t="s">
        <v>1632</v>
      </c>
      <c r="D728">
        <v>3</v>
      </c>
      <c r="E728" s="1">
        <v>45092</v>
      </c>
      <c r="F728" s="1">
        <v>45092</v>
      </c>
      <c r="G728" s="2">
        <v>0.77083333333333337</v>
      </c>
      <c r="H728" s="2">
        <v>0.85416666666666663</v>
      </c>
      <c r="I728" t="s">
        <v>196</v>
      </c>
      <c r="J728" t="s">
        <v>2061</v>
      </c>
      <c r="K728" t="s">
        <v>510</v>
      </c>
      <c r="M728" s="5" t="str">
        <f t="shared" si="11"/>
        <v/>
      </c>
      <c r="N728">
        <v>50</v>
      </c>
      <c r="O728" s="14">
        <v>0</v>
      </c>
    </row>
    <row r="729" spans="1:15" x14ac:dyDescent="0.35">
      <c r="A729" t="s">
        <v>1633</v>
      </c>
      <c r="B729">
        <v>13</v>
      </c>
      <c r="C729" t="s">
        <v>643</v>
      </c>
      <c r="D729">
        <v>11</v>
      </c>
      <c r="E729" s="1">
        <v>45036</v>
      </c>
      <c r="F729" s="1">
        <v>45092</v>
      </c>
      <c r="G729" s="2">
        <v>0.84722222222222221</v>
      </c>
      <c r="H729" s="2">
        <v>0.89583333333333337</v>
      </c>
      <c r="I729" t="s">
        <v>632</v>
      </c>
      <c r="J729" t="s">
        <v>2061</v>
      </c>
      <c r="K729" t="s">
        <v>633</v>
      </c>
      <c r="M729" s="5" t="str">
        <f t="shared" si="11"/>
        <v/>
      </c>
      <c r="N729">
        <v>15</v>
      </c>
      <c r="O729" s="14">
        <v>50</v>
      </c>
    </row>
    <row r="730" spans="1:15" x14ac:dyDescent="0.35">
      <c r="A730" t="s">
        <v>1634</v>
      </c>
      <c r="B730">
        <v>15</v>
      </c>
      <c r="C730" t="s">
        <v>1635</v>
      </c>
      <c r="D730">
        <v>44</v>
      </c>
      <c r="E730" s="1">
        <v>44994</v>
      </c>
      <c r="F730" s="1">
        <v>45092</v>
      </c>
      <c r="G730" s="2">
        <v>0.70833333333333337</v>
      </c>
      <c r="H730" s="2">
        <v>0.83333333333333337</v>
      </c>
      <c r="I730" t="s">
        <v>333</v>
      </c>
      <c r="J730" t="s">
        <v>2061</v>
      </c>
      <c r="K730" t="s">
        <v>334</v>
      </c>
      <c r="M730" s="5" t="str">
        <f t="shared" si="11"/>
        <v/>
      </c>
      <c r="N730">
        <v>12</v>
      </c>
      <c r="O730" s="14">
        <v>166</v>
      </c>
    </row>
    <row r="731" spans="1:15" x14ac:dyDescent="0.35">
      <c r="A731" t="s">
        <v>1636</v>
      </c>
      <c r="C731" t="s">
        <v>1637</v>
      </c>
      <c r="D731">
        <v>6</v>
      </c>
      <c r="E731" s="1">
        <v>45093</v>
      </c>
      <c r="F731" s="1">
        <v>45093</v>
      </c>
      <c r="G731" s="2">
        <v>0.72916666666666663</v>
      </c>
      <c r="H731" s="2">
        <v>0.89583333333333337</v>
      </c>
      <c r="I731" t="s">
        <v>298</v>
      </c>
      <c r="J731" t="s">
        <v>2061</v>
      </c>
      <c r="K731" t="s">
        <v>322</v>
      </c>
      <c r="M731" s="5" t="str">
        <f t="shared" si="11"/>
        <v/>
      </c>
      <c r="N731">
        <v>15</v>
      </c>
      <c r="O731" s="14">
        <v>26</v>
      </c>
    </row>
    <row r="732" spans="1:15" x14ac:dyDescent="0.35">
      <c r="A732" t="s">
        <v>1638</v>
      </c>
      <c r="C732" t="s">
        <v>242</v>
      </c>
      <c r="D732">
        <v>18</v>
      </c>
      <c r="E732" s="1">
        <v>44988</v>
      </c>
      <c r="F732" s="1">
        <v>45093</v>
      </c>
      <c r="G732" s="2">
        <v>0.76041666666666663</v>
      </c>
      <c r="H732" s="2">
        <v>0.80208333333333337</v>
      </c>
      <c r="I732" t="s">
        <v>243</v>
      </c>
      <c r="J732" t="s">
        <v>2061</v>
      </c>
      <c r="K732" t="s">
        <v>1570</v>
      </c>
      <c r="M732" s="5" t="str">
        <f t="shared" si="11"/>
        <v/>
      </c>
      <c r="N732">
        <v>15</v>
      </c>
      <c r="O732" s="14">
        <v>83</v>
      </c>
    </row>
    <row r="733" spans="1:15" x14ac:dyDescent="0.35">
      <c r="A733" t="s">
        <v>1639</v>
      </c>
      <c r="B733">
        <v>14</v>
      </c>
      <c r="C733" t="s">
        <v>1640</v>
      </c>
      <c r="D733">
        <v>8</v>
      </c>
      <c r="E733" s="1">
        <v>45044</v>
      </c>
      <c r="F733" s="1">
        <v>45093</v>
      </c>
      <c r="G733" s="2">
        <v>0.66666666666666663</v>
      </c>
      <c r="H733" s="2">
        <v>0.72916666666666663</v>
      </c>
      <c r="I733" t="s">
        <v>1403</v>
      </c>
      <c r="J733" t="s">
        <v>2062</v>
      </c>
      <c r="K733" t="s">
        <v>874</v>
      </c>
      <c r="M733" s="5" t="str">
        <f t="shared" si="11"/>
        <v/>
      </c>
      <c r="N733">
        <v>6</v>
      </c>
      <c r="O733" s="14">
        <v>73</v>
      </c>
    </row>
    <row r="734" spans="1:15" x14ac:dyDescent="0.35">
      <c r="A734" t="s">
        <v>1641</v>
      </c>
      <c r="B734">
        <v>13</v>
      </c>
      <c r="C734" t="s">
        <v>1642</v>
      </c>
      <c r="D734">
        <v>6</v>
      </c>
      <c r="E734" s="1">
        <v>45094</v>
      </c>
      <c r="F734" s="1">
        <v>45094</v>
      </c>
      <c r="G734" s="2">
        <v>0.41666666666666669</v>
      </c>
      <c r="H734" s="2">
        <v>0.58333333333333337</v>
      </c>
      <c r="I734" t="s">
        <v>429</v>
      </c>
      <c r="J734" t="s">
        <v>2061</v>
      </c>
      <c r="K734" t="s">
        <v>668</v>
      </c>
      <c r="M734" s="5" t="str">
        <f t="shared" si="11"/>
        <v/>
      </c>
      <c r="N734">
        <v>14</v>
      </c>
      <c r="O734" s="14">
        <v>42</v>
      </c>
    </row>
    <row r="735" spans="1:15" x14ac:dyDescent="0.35">
      <c r="A735" t="s">
        <v>1643</v>
      </c>
      <c r="B735">
        <v>13</v>
      </c>
      <c r="C735" t="s">
        <v>1644</v>
      </c>
      <c r="D735">
        <v>16</v>
      </c>
      <c r="E735" s="1">
        <v>45054</v>
      </c>
      <c r="F735" s="1">
        <v>45096</v>
      </c>
      <c r="G735" s="2">
        <v>0.45833333333333331</v>
      </c>
      <c r="H735" s="2">
        <v>0.54166666666666663</v>
      </c>
      <c r="I735" t="s">
        <v>317</v>
      </c>
      <c r="J735" t="s">
        <v>2061</v>
      </c>
      <c r="K735" t="s">
        <v>1645</v>
      </c>
      <c r="M735" s="5" t="str">
        <f t="shared" si="11"/>
        <v/>
      </c>
      <c r="N735">
        <v>15</v>
      </c>
      <c r="O735" s="14">
        <v>61</v>
      </c>
    </row>
    <row r="736" spans="1:15" x14ac:dyDescent="0.35">
      <c r="A736" t="s">
        <v>1646</v>
      </c>
      <c r="B736">
        <v>1</v>
      </c>
      <c r="C736" t="s">
        <v>1647</v>
      </c>
      <c r="D736">
        <v>16</v>
      </c>
      <c r="E736" s="1">
        <v>45077</v>
      </c>
      <c r="F736" s="1">
        <v>45096</v>
      </c>
      <c r="G736" s="2">
        <v>0.77083333333333337</v>
      </c>
      <c r="H736" s="2">
        <v>0.85416666666666663</v>
      </c>
      <c r="I736" t="s">
        <v>403</v>
      </c>
      <c r="J736" t="s">
        <v>2061</v>
      </c>
      <c r="K736" t="s">
        <v>472</v>
      </c>
      <c r="M736" s="5" t="str">
        <f t="shared" si="11"/>
        <v/>
      </c>
      <c r="N736">
        <v>9</v>
      </c>
      <c r="O736" s="14">
        <v>85</v>
      </c>
    </row>
    <row r="737" spans="1:15" x14ac:dyDescent="0.35">
      <c r="A737" t="s">
        <v>1648</v>
      </c>
      <c r="B737">
        <v>15</v>
      </c>
      <c r="C737" t="s">
        <v>1649</v>
      </c>
      <c r="D737">
        <v>27</v>
      </c>
      <c r="E737" s="1">
        <v>44830</v>
      </c>
      <c r="F737" s="1">
        <v>45096</v>
      </c>
      <c r="G737" s="2">
        <v>0.75</v>
      </c>
      <c r="H737" s="2">
        <v>0.83333333333333337</v>
      </c>
      <c r="I737" t="s">
        <v>340</v>
      </c>
      <c r="J737" t="s">
        <v>2061</v>
      </c>
      <c r="K737" t="s">
        <v>1650</v>
      </c>
      <c r="L737" t="s">
        <v>2053</v>
      </c>
      <c r="M737" s="5" t="str">
        <f t="shared" si="11"/>
        <v>AT512011157591116957</v>
      </c>
      <c r="N737">
        <v>3</v>
      </c>
      <c r="O737" s="14">
        <v>0</v>
      </c>
    </row>
    <row r="738" spans="1:15" x14ac:dyDescent="0.35">
      <c r="A738" t="s">
        <v>1651</v>
      </c>
      <c r="B738">
        <v>13</v>
      </c>
      <c r="C738" t="s">
        <v>1652</v>
      </c>
      <c r="D738">
        <v>43</v>
      </c>
      <c r="E738" s="1">
        <v>44816</v>
      </c>
      <c r="F738" s="1">
        <v>45096</v>
      </c>
      <c r="G738" s="2">
        <v>0.46527777777777773</v>
      </c>
      <c r="H738" s="2">
        <v>0.50694444444444442</v>
      </c>
      <c r="I738" t="s">
        <v>429</v>
      </c>
      <c r="J738" t="s">
        <v>2061</v>
      </c>
      <c r="K738" t="s">
        <v>1427</v>
      </c>
      <c r="M738" s="5" t="str">
        <f t="shared" si="11"/>
        <v/>
      </c>
      <c r="N738">
        <v>18</v>
      </c>
      <c r="O738" s="14">
        <v>165</v>
      </c>
    </row>
    <row r="739" spans="1:15" x14ac:dyDescent="0.35">
      <c r="A739" t="s">
        <v>1653</v>
      </c>
      <c r="B739">
        <v>13</v>
      </c>
      <c r="C739" t="s">
        <v>1556</v>
      </c>
      <c r="D739">
        <v>43</v>
      </c>
      <c r="E739" s="1">
        <v>44816</v>
      </c>
      <c r="F739" s="1">
        <v>45096</v>
      </c>
      <c r="G739" s="2">
        <v>0.375</v>
      </c>
      <c r="H739" s="2">
        <v>0.41666666666666669</v>
      </c>
      <c r="I739" t="s">
        <v>429</v>
      </c>
      <c r="J739" t="s">
        <v>2061</v>
      </c>
      <c r="K739" t="s">
        <v>1427</v>
      </c>
      <c r="M739" s="5" t="str">
        <f t="shared" si="11"/>
        <v/>
      </c>
      <c r="N739">
        <v>18</v>
      </c>
      <c r="O739" s="14">
        <v>165</v>
      </c>
    </row>
    <row r="740" spans="1:15" x14ac:dyDescent="0.35">
      <c r="A740" t="s">
        <v>1654</v>
      </c>
      <c r="B740">
        <v>13</v>
      </c>
      <c r="C740" t="s">
        <v>1382</v>
      </c>
      <c r="D740">
        <v>43</v>
      </c>
      <c r="E740" s="1">
        <v>44816</v>
      </c>
      <c r="F740" s="1">
        <v>45096</v>
      </c>
      <c r="G740" s="2">
        <v>0.79166666666666663</v>
      </c>
      <c r="H740" s="2">
        <v>0.83333333333333337</v>
      </c>
      <c r="I740" t="s">
        <v>429</v>
      </c>
      <c r="J740" t="s">
        <v>2061</v>
      </c>
      <c r="K740" t="s">
        <v>1427</v>
      </c>
      <c r="M740" s="5" t="str">
        <f t="shared" si="11"/>
        <v/>
      </c>
      <c r="N740">
        <v>18</v>
      </c>
      <c r="O740" s="14">
        <v>165</v>
      </c>
    </row>
    <row r="741" spans="1:15" x14ac:dyDescent="0.35">
      <c r="A741" t="s">
        <v>1655</v>
      </c>
      <c r="C741" t="s">
        <v>1656</v>
      </c>
      <c r="D741">
        <v>3</v>
      </c>
      <c r="E741" s="1">
        <v>45096</v>
      </c>
      <c r="F741" s="1">
        <v>45096</v>
      </c>
      <c r="G741" s="2">
        <v>0.8125</v>
      </c>
      <c r="H741" s="2">
        <v>0.89583333333333337</v>
      </c>
      <c r="I741" t="s">
        <v>196</v>
      </c>
      <c r="J741" t="s">
        <v>2061</v>
      </c>
      <c r="K741" t="s">
        <v>305</v>
      </c>
      <c r="M741" s="5" t="str">
        <f t="shared" si="11"/>
        <v/>
      </c>
      <c r="N741">
        <v>80</v>
      </c>
      <c r="O741" s="14">
        <v>0</v>
      </c>
    </row>
    <row r="742" spans="1:15" x14ac:dyDescent="0.35">
      <c r="A742" t="s">
        <v>1657</v>
      </c>
      <c r="C742" t="s">
        <v>1658</v>
      </c>
      <c r="D742">
        <v>0</v>
      </c>
      <c r="E742" s="1">
        <v>44816</v>
      </c>
      <c r="F742" s="1">
        <v>45096</v>
      </c>
      <c r="G742" s="2">
        <v>0.8125</v>
      </c>
      <c r="H742" s="2">
        <v>0.89583333333333337</v>
      </c>
      <c r="I742" t="s">
        <v>196</v>
      </c>
      <c r="J742" t="s">
        <v>2061</v>
      </c>
      <c r="K742" t="s">
        <v>305</v>
      </c>
      <c r="M742" s="5" t="str">
        <f t="shared" si="11"/>
        <v/>
      </c>
      <c r="N742">
        <v>80</v>
      </c>
      <c r="O742" s="14">
        <v>0</v>
      </c>
    </row>
    <row r="743" spans="1:15" x14ac:dyDescent="0.35">
      <c r="A743" t="s">
        <v>1659</v>
      </c>
      <c r="B743">
        <v>15</v>
      </c>
      <c r="C743" t="s">
        <v>1660</v>
      </c>
      <c r="D743">
        <v>13</v>
      </c>
      <c r="E743" s="1">
        <v>45082</v>
      </c>
      <c r="F743" s="1">
        <v>45096</v>
      </c>
      <c r="G743" s="2">
        <v>0.59375</v>
      </c>
      <c r="H743" s="2">
        <v>0.72916666666666663</v>
      </c>
      <c r="I743" t="s">
        <v>591</v>
      </c>
      <c r="J743" t="s">
        <v>2061</v>
      </c>
      <c r="K743" t="s">
        <v>592</v>
      </c>
      <c r="M743" s="5" t="str">
        <f t="shared" si="11"/>
        <v/>
      </c>
      <c r="N743">
        <v>9</v>
      </c>
      <c r="O743" s="14">
        <v>67</v>
      </c>
    </row>
    <row r="744" spans="1:15" x14ac:dyDescent="0.35">
      <c r="A744" t="s">
        <v>1661</v>
      </c>
      <c r="B744">
        <v>13</v>
      </c>
      <c r="C744" t="s">
        <v>885</v>
      </c>
      <c r="D744">
        <v>12</v>
      </c>
      <c r="E744" s="1">
        <v>45054</v>
      </c>
      <c r="F744" s="1">
        <v>45096</v>
      </c>
      <c r="G744" s="2">
        <v>0.43055555555555558</v>
      </c>
      <c r="H744" s="2">
        <v>0.49305555555555558</v>
      </c>
      <c r="I744" t="s">
        <v>243</v>
      </c>
      <c r="J744" t="s">
        <v>2061</v>
      </c>
      <c r="K744" t="s">
        <v>668</v>
      </c>
      <c r="M744" s="5" t="str">
        <f t="shared" si="11"/>
        <v/>
      </c>
      <c r="N744">
        <v>15</v>
      </c>
      <c r="O744" s="14">
        <v>61</v>
      </c>
    </row>
    <row r="745" spans="1:15" x14ac:dyDescent="0.35">
      <c r="A745" t="s">
        <v>1662</v>
      </c>
      <c r="B745">
        <v>13</v>
      </c>
      <c r="C745" t="s">
        <v>1663</v>
      </c>
      <c r="D745">
        <v>11</v>
      </c>
      <c r="E745" s="1">
        <v>45048</v>
      </c>
      <c r="F745" s="1">
        <v>45097</v>
      </c>
      <c r="G745" s="2">
        <v>0.625</v>
      </c>
      <c r="H745" s="2">
        <v>0.66666666666666663</v>
      </c>
      <c r="I745" t="s">
        <v>243</v>
      </c>
      <c r="J745" t="s">
        <v>2061</v>
      </c>
      <c r="K745" t="s">
        <v>1003</v>
      </c>
      <c r="M745" s="5" t="str">
        <f t="shared" si="11"/>
        <v/>
      </c>
      <c r="N745">
        <v>18</v>
      </c>
      <c r="O745" s="14">
        <v>42</v>
      </c>
    </row>
    <row r="746" spans="1:15" x14ac:dyDescent="0.35">
      <c r="A746" t="s">
        <v>1664</v>
      </c>
      <c r="B746">
        <v>13</v>
      </c>
      <c r="C746" t="s">
        <v>187</v>
      </c>
      <c r="D746">
        <v>27</v>
      </c>
      <c r="E746" s="1">
        <v>45013</v>
      </c>
      <c r="F746" s="1">
        <v>45097</v>
      </c>
      <c r="G746" s="2">
        <v>0.75</v>
      </c>
      <c r="H746" s="2">
        <v>0.8125</v>
      </c>
      <c r="I746" t="s">
        <v>180</v>
      </c>
      <c r="J746" t="s">
        <v>2061</v>
      </c>
      <c r="K746" t="s">
        <v>1665</v>
      </c>
      <c r="M746" s="5" t="str">
        <f t="shared" si="11"/>
        <v/>
      </c>
      <c r="N746">
        <v>15</v>
      </c>
      <c r="O746" s="14">
        <v>0</v>
      </c>
    </row>
    <row r="747" spans="1:15" x14ac:dyDescent="0.35">
      <c r="A747" t="s">
        <v>1666</v>
      </c>
      <c r="B747">
        <v>15</v>
      </c>
      <c r="C747" t="s">
        <v>1667</v>
      </c>
      <c r="D747">
        <v>32</v>
      </c>
      <c r="E747" s="1">
        <v>45027</v>
      </c>
      <c r="F747" s="1">
        <v>45097</v>
      </c>
      <c r="G747" s="2">
        <v>0.77083333333333337</v>
      </c>
      <c r="H747" s="2">
        <v>0.89583333333333337</v>
      </c>
      <c r="I747" t="s">
        <v>591</v>
      </c>
      <c r="J747" t="s">
        <v>2061</v>
      </c>
      <c r="K747" t="s">
        <v>228</v>
      </c>
      <c r="M747" s="5" t="str">
        <f t="shared" si="11"/>
        <v/>
      </c>
      <c r="N747">
        <v>10</v>
      </c>
      <c r="O747" s="14">
        <v>141</v>
      </c>
    </row>
    <row r="748" spans="1:15" x14ac:dyDescent="0.35">
      <c r="A748" t="s">
        <v>1668</v>
      </c>
      <c r="B748">
        <v>8</v>
      </c>
      <c r="C748" t="s">
        <v>1669</v>
      </c>
      <c r="D748">
        <v>7</v>
      </c>
      <c r="E748" s="1">
        <v>45083</v>
      </c>
      <c r="F748" s="1">
        <v>45097</v>
      </c>
      <c r="G748" s="2">
        <v>0.66666666666666663</v>
      </c>
      <c r="H748" s="2">
        <v>0.77083333333333337</v>
      </c>
      <c r="I748" t="s">
        <v>433</v>
      </c>
      <c r="J748" t="s">
        <v>2061</v>
      </c>
      <c r="K748" t="s">
        <v>945</v>
      </c>
      <c r="M748" s="5" t="str">
        <f t="shared" si="11"/>
        <v/>
      </c>
      <c r="N748">
        <v>12</v>
      </c>
      <c r="O748" s="14">
        <v>48</v>
      </c>
    </row>
    <row r="749" spans="1:15" x14ac:dyDescent="0.35">
      <c r="A749" t="s">
        <v>1670</v>
      </c>
      <c r="B749">
        <v>13</v>
      </c>
      <c r="C749" t="s">
        <v>1671</v>
      </c>
      <c r="D749">
        <v>19</v>
      </c>
      <c r="E749" s="1">
        <v>44971</v>
      </c>
      <c r="F749" s="1">
        <v>45097</v>
      </c>
      <c r="G749" s="2">
        <v>0.70833333333333337</v>
      </c>
      <c r="H749" s="2">
        <v>0.75</v>
      </c>
      <c r="I749" t="s">
        <v>317</v>
      </c>
      <c r="J749" t="s">
        <v>2061</v>
      </c>
      <c r="K749" t="s">
        <v>888</v>
      </c>
      <c r="M749" s="5" t="str">
        <f t="shared" si="11"/>
        <v/>
      </c>
      <c r="N749">
        <v>15</v>
      </c>
      <c r="O749" s="14">
        <v>95</v>
      </c>
    </row>
    <row r="750" spans="1:15" x14ac:dyDescent="0.35">
      <c r="A750" t="s">
        <v>1672</v>
      </c>
      <c r="B750">
        <v>13</v>
      </c>
      <c r="C750" t="s">
        <v>1673</v>
      </c>
      <c r="D750">
        <v>19</v>
      </c>
      <c r="E750" s="1">
        <v>44971</v>
      </c>
      <c r="F750" s="1">
        <v>45097</v>
      </c>
      <c r="G750" s="2">
        <v>0.75694444444444453</v>
      </c>
      <c r="H750" s="2">
        <v>0.79861111111111116</v>
      </c>
      <c r="I750" t="s">
        <v>317</v>
      </c>
      <c r="J750" t="s">
        <v>2061</v>
      </c>
      <c r="K750" t="s">
        <v>888</v>
      </c>
      <c r="M750" s="5" t="str">
        <f t="shared" si="11"/>
        <v/>
      </c>
      <c r="N750">
        <v>16</v>
      </c>
      <c r="O750" s="14">
        <v>95</v>
      </c>
    </row>
    <row r="751" spans="1:15" x14ac:dyDescent="0.35">
      <c r="A751" t="s">
        <v>1674</v>
      </c>
      <c r="B751">
        <v>15</v>
      </c>
      <c r="C751" t="s">
        <v>1345</v>
      </c>
      <c r="D751">
        <v>20</v>
      </c>
      <c r="E751" s="1">
        <v>45069</v>
      </c>
      <c r="F751" s="1">
        <v>45097</v>
      </c>
      <c r="G751" s="2">
        <v>0.77083333333333337</v>
      </c>
      <c r="H751" s="2">
        <v>0.89583333333333337</v>
      </c>
      <c r="I751" t="s">
        <v>235</v>
      </c>
      <c r="J751" t="s">
        <v>2061</v>
      </c>
      <c r="K751" t="s">
        <v>1346</v>
      </c>
      <c r="M751" s="5" t="str">
        <f t="shared" si="11"/>
        <v/>
      </c>
      <c r="N751">
        <v>12</v>
      </c>
      <c r="O751" s="14">
        <v>82</v>
      </c>
    </row>
    <row r="752" spans="1:15" x14ac:dyDescent="0.35">
      <c r="A752" t="s">
        <v>1675</v>
      </c>
      <c r="C752" t="s">
        <v>314</v>
      </c>
      <c r="D752">
        <v>4</v>
      </c>
      <c r="E752" s="1">
        <v>45098</v>
      </c>
      <c r="F752" s="1">
        <v>45098</v>
      </c>
      <c r="G752" s="2">
        <v>0.75</v>
      </c>
      <c r="H752" s="2">
        <v>0.875</v>
      </c>
      <c r="I752" t="s">
        <v>180</v>
      </c>
      <c r="J752" t="s">
        <v>2061</v>
      </c>
      <c r="K752" t="s">
        <v>315</v>
      </c>
      <c r="M752" s="5" t="str">
        <f t="shared" si="11"/>
        <v/>
      </c>
      <c r="N752">
        <v>25</v>
      </c>
      <c r="O752" s="14">
        <v>0</v>
      </c>
    </row>
    <row r="753" spans="1:15" x14ac:dyDescent="0.35">
      <c r="A753" t="s">
        <v>1676</v>
      </c>
      <c r="B753">
        <v>13</v>
      </c>
      <c r="C753" t="s">
        <v>795</v>
      </c>
      <c r="D753">
        <v>14</v>
      </c>
      <c r="E753" s="1">
        <v>45049</v>
      </c>
      <c r="F753" s="1">
        <v>45098</v>
      </c>
      <c r="G753" s="2">
        <v>0.80555555555555547</v>
      </c>
      <c r="H753" s="2">
        <v>0.85763888888888884</v>
      </c>
      <c r="I753" t="s">
        <v>429</v>
      </c>
      <c r="J753" t="s">
        <v>2061</v>
      </c>
      <c r="K753" t="s">
        <v>796</v>
      </c>
      <c r="M753" s="5" t="str">
        <f t="shared" si="11"/>
        <v/>
      </c>
      <c r="N753">
        <v>17</v>
      </c>
      <c r="O753" s="14">
        <v>68</v>
      </c>
    </row>
    <row r="754" spans="1:15" x14ac:dyDescent="0.35">
      <c r="A754" t="s">
        <v>1677</v>
      </c>
      <c r="B754">
        <v>1</v>
      </c>
      <c r="C754" t="s">
        <v>1678</v>
      </c>
      <c r="D754">
        <v>12</v>
      </c>
      <c r="E754" s="1">
        <v>45063</v>
      </c>
      <c r="F754" s="1">
        <v>45098</v>
      </c>
      <c r="G754" s="2">
        <v>0.75</v>
      </c>
      <c r="H754" s="2">
        <v>0.8125</v>
      </c>
      <c r="I754" t="s">
        <v>486</v>
      </c>
      <c r="J754" t="s">
        <v>2062</v>
      </c>
      <c r="K754" t="s">
        <v>463</v>
      </c>
      <c r="M754" s="5" t="str">
        <f t="shared" si="11"/>
        <v/>
      </c>
      <c r="N754">
        <v>9</v>
      </c>
      <c r="O754" s="14">
        <v>69</v>
      </c>
    </row>
    <row r="755" spans="1:15" x14ac:dyDescent="0.35">
      <c r="A755" t="s">
        <v>1679</v>
      </c>
      <c r="B755">
        <v>10</v>
      </c>
      <c r="C755" t="s">
        <v>1680</v>
      </c>
      <c r="D755">
        <v>3</v>
      </c>
      <c r="E755" s="1">
        <v>45098</v>
      </c>
      <c r="F755" s="1">
        <v>45098</v>
      </c>
      <c r="G755" s="2">
        <v>0.625</v>
      </c>
      <c r="H755" s="2">
        <v>0.70833333333333337</v>
      </c>
      <c r="I755" t="s">
        <v>1681</v>
      </c>
      <c r="J755" t="s">
        <v>2068</v>
      </c>
      <c r="K755" t="s">
        <v>1026</v>
      </c>
      <c r="M755" s="5" t="str">
        <f t="shared" si="11"/>
        <v/>
      </c>
      <c r="N755">
        <v>99</v>
      </c>
      <c r="O755" s="14">
        <v>0</v>
      </c>
    </row>
    <row r="756" spans="1:15" x14ac:dyDescent="0.35">
      <c r="A756" t="s">
        <v>1682</v>
      </c>
      <c r="B756">
        <v>13</v>
      </c>
      <c r="C756" t="s">
        <v>795</v>
      </c>
      <c r="D756">
        <v>14</v>
      </c>
      <c r="E756" s="1">
        <v>45049</v>
      </c>
      <c r="F756" s="1">
        <v>45098</v>
      </c>
      <c r="G756" s="2">
        <v>0.74305555555555547</v>
      </c>
      <c r="H756" s="2">
        <v>0.79513888888888884</v>
      </c>
      <c r="I756" t="s">
        <v>429</v>
      </c>
      <c r="J756" t="s">
        <v>2061</v>
      </c>
      <c r="K756" t="s">
        <v>796</v>
      </c>
      <c r="M756" s="5" t="str">
        <f t="shared" si="11"/>
        <v/>
      </c>
      <c r="N756">
        <v>18</v>
      </c>
      <c r="O756" s="14">
        <v>68</v>
      </c>
    </row>
    <row r="757" spans="1:15" x14ac:dyDescent="0.35">
      <c r="A757" t="s">
        <v>1683</v>
      </c>
      <c r="B757">
        <v>13</v>
      </c>
      <c r="C757" t="s">
        <v>1684</v>
      </c>
      <c r="D757">
        <v>136</v>
      </c>
      <c r="E757" s="1">
        <v>44812</v>
      </c>
      <c r="F757" s="1">
        <v>45099</v>
      </c>
      <c r="G757" s="2">
        <v>0.77083333333333337</v>
      </c>
      <c r="H757" s="2">
        <v>0.89583333333333337</v>
      </c>
      <c r="I757" t="s">
        <v>459</v>
      </c>
      <c r="J757" t="s">
        <v>2061</v>
      </c>
      <c r="K757" t="s">
        <v>1685</v>
      </c>
      <c r="M757" s="5" t="str">
        <f t="shared" si="11"/>
        <v/>
      </c>
      <c r="N757">
        <v>8</v>
      </c>
      <c r="O757" s="14">
        <v>0</v>
      </c>
    </row>
    <row r="758" spans="1:15" x14ac:dyDescent="0.35">
      <c r="A758" t="s">
        <v>1686</v>
      </c>
      <c r="B758">
        <v>13</v>
      </c>
      <c r="C758" t="s">
        <v>600</v>
      </c>
      <c r="D758">
        <v>10</v>
      </c>
      <c r="E758" s="1">
        <v>45036</v>
      </c>
      <c r="F758" s="1">
        <v>45099</v>
      </c>
      <c r="G758" s="2">
        <v>0.70833333333333337</v>
      </c>
      <c r="H758" s="2">
        <v>0.75</v>
      </c>
      <c r="I758" t="s">
        <v>721</v>
      </c>
      <c r="J758" t="s">
        <v>2062</v>
      </c>
      <c r="K758" t="s">
        <v>601</v>
      </c>
      <c r="M758" s="5" t="str">
        <f t="shared" si="11"/>
        <v/>
      </c>
      <c r="N758">
        <v>15</v>
      </c>
      <c r="O758" s="14">
        <v>48</v>
      </c>
    </row>
    <row r="759" spans="1:15" x14ac:dyDescent="0.35">
      <c r="A759" t="s">
        <v>1687</v>
      </c>
      <c r="B759">
        <v>15</v>
      </c>
      <c r="C759" t="s">
        <v>1667</v>
      </c>
      <c r="D759">
        <v>36</v>
      </c>
      <c r="E759" s="1">
        <v>45008</v>
      </c>
      <c r="F759" s="1">
        <v>45099</v>
      </c>
      <c r="G759" s="2">
        <v>0.77083333333333337</v>
      </c>
      <c r="H759" s="2">
        <v>0.89583333333333337</v>
      </c>
      <c r="I759" t="s">
        <v>591</v>
      </c>
      <c r="J759" t="s">
        <v>2061</v>
      </c>
      <c r="K759" t="s">
        <v>228</v>
      </c>
      <c r="M759" s="5" t="str">
        <f t="shared" si="11"/>
        <v/>
      </c>
      <c r="N759">
        <v>10</v>
      </c>
      <c r="O759" s="14">
        <v>158</v>
      </c>
    </row>
    <row r="760" spans="1:15" x14ac:dyDescent="0.35">
      <c r="A760" t="s">
        <v>1688</v>
      </c>
      <c r="B760">
        <v>13</v>
      </c>
      <c r="C760" t="s">
        <v>1689</v>
      </c>
      <c r="D760">
        <v>14</v>
      </c>
      <c r="E760" s="1">
        <v>45043</v>
      </c>
      <c r="F760" s="1">
        <v>45099</v>
      </c>
      <c r="G760" s="2">
        <v>0.75</v>
      </c>
      <c r="H760" s="2">
        <v>0.8125</v>
      </c>
      <c r="I760" t="s">
        <v>486</v>
      </c>
      <c r="J760" t="s">
        <v>2062</v>
      </c>
      <c r="K760" t="s">
        <v>706</v>
      </c>
      <c r="M760" s="5" t="str">
        <f t="shared" si="11"/>
        <v/>
      </c>
      <c r="N760">
        <v>18</v>
      </c>
      <c r="O760" s="14">
        <v>71</v>
      </c>
    </row>
    <row r="761" spans="1:15" x14ac:dyDescent="0.35">
      <c r="A761" t="s">
        <v>1690</v>
      </c>
      <c r="B761">
        <v>13</v>
      </c>
      <c r="C761" t="s">
        <v>831</v>
      </c>
      <c r="D761">
        <v>12</v>
      </c>
      <c r="E761" s="1">
        <v>45050</v>
      </c>
      <c r="F761" s="1">
        <v>45099</v>
      </c>
      <c r="G761" s="2">
        <v>0.77083333333333337</v>
      </c>
      <c r="H761" s="2">
        <v>0.83333333333333337</v>
      </c>
      <c r="I761" t="s">
        <v>243</v>
      </c>
      <c r="J761" t="s">
        <v>2061</v>
      </c>
      <c r="K761" t="s">
        <v>668</v>
      </c>
      <c r="M761" s="5" t="str">
        <f t="shared" si="11"/>
        <v/>
      </c>
      <c r="N761">
        <v>15</v>
      </c>
      <c r="O761" s="14">
        <v>61</v>
      </c>
    </row>
    <row r="762" spans="1:15" x14ac:dyDescent="0.35">
      <c r="A762" t="s">
        <v>1691</v>
      </c>
      <c r="B762">
        <v>13</v>
      </c>
      <c r="C762" t="s">
        <v>631</v>
      </c>
      <c r="D762">
        <v>43</v>
      </c>
      <c r="E762" s="1">
        <v>44820</v>
      </c>
      <c r="F762" s="1">
        <v>45100</v>
      </c>
      <c r="G762" s="2">
        <v>0.375</v>
      </c>
      <c r="H762" s="2">
        <v>0.41666666666666669</v>
      </c>
      <c r="I762" t="s">
        <v>429</v>
      </c>
      <c r="J762" t="s">
        <v>2061</v>
      </c>
      <c r="K762" t="s">
        <v>1427</v>
      </c>
      <c r="M762" s="5" t="str">
        <f t="shared" si="11"/>
        <v/>
      </c>
      <c r="N762">
        <v>19</v>
      </c>
      <c r="O762" s="14">
        <v>155</v>
      </c>
    </row>
    <row r="763" spans="1:15" x14ac:dyDescent="0.35">
      <c r="A763" t="s">
        <v>1692</v>
      </c>
      <c r="B763">
        <v>13</v>
      </c>
      <c r="C763" t="s">
        <v>222</v>
      </c>
      <c r="D763">
        <v>5</v>
      </c>
      <c r="E763" s="1">
        <v>45100</v>
      </c>
      <c r="F763" s="1">
        <v>45100</v>
      </c>
      <c r="G763" s="2">
        <v>0.66666666666666663</v>
      </c>
      <c r="H763" s="2">
        <v>0.8125</v>
      </c>
      <c r="I763" t="s">
        <v>298</v>
      </c>
      <c r="J763" t="s">
        <v>2061</v>
      </c>
      <c r="K763" t="s">
        <v>224</v>
      </c>
      <c r="M763" s="5" t="str">
        <f t="shared" si="11"/>
        <v/>
      </c>
      <c r="N763">
        <v>15</v>
      </c>
      <c r="O763" s="14">
        <v>26</v>
      </c>
    </row>
    <row r="764" spans="1:15" x14ac:dyDescent="0.35">
      <c r="A764" t="s">
        <v>1693</v>
      </c>
      <c r="B764">
        <v>13</v>
      </c>
      <c r="C764" t="s">
        <v>1426</v>
      </c>
      <c r="D764">
        <v>43</v>
      </c>
      <c r="E764" s="1">
        <v>44820</v>
      </c>
      <c r="F764" s="1">
        <v>45100</v>
      </c>
      <c r="G764" s="2">
        <v>0.4236111111111111</v>
      </c>
      <c r="H764" s="2">
        <v>0.46527777777777773</v>
      </c>
      <c r="I764" t="s">
        <v>429</v>
      </c>
      <c r="J764" t="s">
        <v>2061</v>
      </c>
      <c r="K764" t="s">
        <v>1427</v>
      </c>
      <c r="M764" s="5" t="str">
        <f t="shared" si="11"/>
        <v/>
      </c>
      <c r="N764">
        <v>18</v>
      </c>
      <c r="O764" s="14">
        <v>154</v>
      </c>
    </row>
    <row r="765" spans="1:15" x14ac:dyDescent="0.35">
      <c r="A765" t="s">
        <v>1694</v>
      </c>
      <c r="B765">
        <v>13</v>
      </c>
      <c r="C765" t="s">
        <v>1628</v>
      </c>
      <c r="D765">
        <v>4</v>
      </c>
      <c r="E765" s="1">
        <v>45100</v>
      </c>
      <c r="F765" s="1">
        <v>45100</v>
      </c>
      <c r="G765" s="2">
        <v>0.66666666666666663</v>
      </c>
      <c r="H765" s="2">
        <v>0.79166666666666663</v>
      </c>
      <c r="I765" t="s">
        <v>223</v>
      </c>
      <c r="J765" t="s">
        <v>2062</v>
      </c>
      <c r="K765" t="s">
        <v>979</v>
      </c>
      <c r="M765" s="5" t="str">
        <f t="shared" si="11"/>
        <v/>
      </c>
      <c r="N765">
        <v>15</v>
      </c>
      <c r="O765" s="14">
        <v>23</v>
      </c>
    </row>
    <row r="766" spans="1:15" x14ac:dyDescent="0.35">
      <c r="A766" t="s">
        <v>1695</v>
      </c>
      <c r="B766">
        <v>10</v>
      </c>
      <c r="C766" t="s">
        <v>1696</v>
      </c>
      <c r="D766">
        <v>4</v>
      </c>
      <c r="E766" s="1">
        <v>45100</v>
      </c>
      <c r="F766" s="1">
        <v>45100</v>
      </c>
      <c r="G766" s="2">
        <v>0.60416666666666663</v>
      </c>
      <c r="H766" s="2">
        <v>0.72916666666666663</v>
      </c>
      <c r="I766" t="s">
        <v>419</v>
      </c>
      <c r="J766" t="s">
        <v>2061</v>
      </c>
      <c r="K766" t="s">
        <v>426</v>
      </c>
      <c r="M766" s="5" t="str">
        <f t="shared" si="11"/>
        <v/>
      </c>
      <c r="N766">
        <v>15</v>
      </c>
      <c r="O766" s="14">
        <v>44</v>
      </c>
    </row>
    <row r="767" spans="1:15" x14ac:dyDescent="0.35">
      <c r="A767" t="s">
        <v>1697</v>
      </c>
      <c r="B767">
        <v>10</v>
      </c>
      <c r="C767" t="s">
        <v>1698</v>
      </c>
      <c r="D767">
        <v>4</v>
      </c>
      <c r="E767" s="1">
        <v>45100</v>
      </c>
      <c r="F767" s="1">
        <v>45100</v>
      </c>
      <c r="G767" s="2">
        <v>0.70833333333333337</v>
      </c>
      <c r="H767" s="2">
        <v>0.83333333333333337</v>
      </c>
      <c r="I767" t="s">
        <v>340</v>
      </c>
      <c r="J767" t="s">
        <v>2061</v>
      </c>
      <c r="K767" t="s">
        <v>1699</v>
      </c>
      <c r="M767" s="5" t="str">
        <f t="shared" si="11"/>
        <v/>
      </c>
      <c r="N767">
        <v>30</v>
      </c>
      <c r="O767" s="14">
        <v>0</v>
      </c>
    </row>
    <row r="768" spans="1:15" x14ac:dyDescent="0.35">
      <c r="A768" t="s">
        <v>1700</v>
      </c>
      <c r="B768">
        <v>15</v>
      </c>
      <c r="C768" t="s">
        <v>1701</v>
      </c>
      <c r="D768">
        <v>15</v>
      </c>
      <c r="E768" s="1">
        <v>45100</v>
      </c>
      <c r="F768" s="1">
        <v>45101</v>
      </c>
      <c r="G768" s="2">
        <v>0.625</v>
      </c>
      <c r="H768" s="2">
        <v>0.83333333333333337</v>
      </c>
      <c r="I768" t="s">
        <v>329</v>
      </c>
      <c r="J768" t="s">
        <v>2061</v>
      </c>
      <c r="K768" t="s">
        <v>481</v>
      </c>
      <c r="M768" s="5" t="str">
        <f t="shared" si="11"/>
        <v/>
      </c>
      <c r="N768">
        <v>9</v>
      </c>
      <c r="O768" s="14">
        <v>96</v>
      </c>
    </row>
    <row r="769" spans="1:15" x14ac:dyDescent="0.35">
      <c r="A769" t="s">
        <v>1702</v>
      </c>
      <c r="B769">
        <v>15</v>
      </c>
      <c r="C769" t="s">
        <v>234</v>
      </c>
      <c r="D769">
        <v>10</v>
      </c>
      <c r="E769" s="1">
        <v>45101</v>
      </c>
      <c r="F769" s="1">
        <v>45101</v>
      </c>
      <c r="G769" s="2">
        <v>0.375</v>
      </c>
      <c r="H769" s="2">
        <v>0.70833333333333337</v>
      </c>
      <c r="I769" t="s">
        <v>235</v>
      </c>
      <c r="J769" t="s">
        <v>2061</v>
      </c>
      <c r="K769" t="s">
        <v>236</v>
      </c>
      <c r="M769" s="5" t="str">
        <f t="shared" si="11"/>
        <v/>
      </c>
      <c r="N769">
        <v>9</v>
      </c>
      <c r="O769" s="14">
        <v>75</v>
      </c>
    </row>
    <row r="770" spans="1:15" x14ac:dyDescent="0.35">
      <c r="A770" t="s">
        <v>1703</v>
      </c>
      <c r="B770">
        <v>8</v>
      </c>
      <c r="C770" t="s">
        <v>278</v>
      </c>
      <c r="D770">
        <v>10</v>
      </c>
      <c r="E770" s="1">
        <v>45101</v>
      </c>
      <c r="F770" s="1">
        <v>45101</v>
      </c>
      <c r="G770" s="2">
        <v>0.39583333333333331</v>
      </c>
      <c r="H770" s="2">
        <v>0.69791666666666663</v>
      </c>
      <c r="I770" t="s">
        <v>279</v>
      </c>
      <c r="J770" t="s">
        <v>2061</v>
      </c>
      <c r="K770" t="s">
        <v>280</v>
      </c>
      <c r="M770" s="5" t="str">
        <f t="shared" si="11"/>
        <v/>
      </c>
      <c r="N770">
        <v>6</v>
      </c>
      <c r="O770" s="14">
        <v>45</v>
      </c>
    </row>
    <row r="771" spans="1:15" x14ac:dyDescent="0.35">
      <c r="A771" t="s">
        <v>1704</v>
      </c>
      <c r="B771">
        <v>13</v>
      </c>
      <c r="C771" t="s">
        <v>559</v>
      </c>
      <c r="D771">
        <v>18</v>
      </c>
      <c r="E771" s="1">
        <v>45033</v>
      </c>
      <c r="F771" s="1">
        <v>45103</v>
      </c>
      <c r="G771" s="2">
        <v>0.69791666666666663</v>
      </c>
      <c r="H771" s="2">
        <v>0.76041666666666663</v>
      </c>
      <c r="I771" t="s">
        <v>560</v>
      </c>
      <c r="J771" t="s">
        <v>2062</v>
      </c>
      <c r="K771" t="s">
        <v>561</v>
      </c>
      <c r="M771" s="5" t="str">
        <f t="shared" ref="M771:M834" si="12">_xlfn.TEXTAFTER(L771,"IBAN",,1,,"")</f>
        <v/>
      </c>
      <c r="N771">
        <v>15</v>
      </c>
      <c r="O771" s="14">
        <v>92</v>
      </c>
    </row>
    <row r="772" spans="1:15" x14ac:dyDescent="0.35">
      <c r="A772" t="s">
        <v>1705</v>
      </c>
      <c r="B772">
        <v>13</v>
      </c>
      <c r="C772" t="s">
        <v>559</v>
      </c>
      <c r="D772">
        <v>18</v>
      </c>
      <c r="E772" s="1">
        <v>45033</v>
      </c>
      <c r="F772" s="1">
        <v>45103</v>
      </c>
      <c r="G772" s="2">
        <v>0.77083333333333337</v>
      </c>
      <c r="H772" s="2">
        <v>0.83333333333333337</v>
      </c>
      <c r="I772" t="s">
        <v>560</v>
      </c>
      <c r="J772" t="s">
        <v>2062</v>
      </c>
      <c r="K772" t="s">
        <v>561</v>
      </c>
      <c r="M772" s="5" t="str">
        <f t="shared" si="12"/>
        <v/>
      </c>
      <c r="N772">
        <v>15</v>
      </c>
      <c r="O772" s="14">
        <v>92</v>
      </c>
    </row>
    <row r="773" spans="1:15" x14ac:dyDescent="0.35">
      <c r="A773" t="s">
        <v>1706</v>
      </c>
      <c r="B773">
        <v>1</v>
      </c>
      <c r="C773" t="s">
        <v>1707</v>
      </c>
      <c r="D773">
        <v>16</v>
      </c>
      <c r="E773" s="1">
        <v>45084</v>
      </c>
      <c r="F773" s="1">
        <v>45103</v>
      </c>
      <c r="G773" s="2">
        <v>0.77083333333333337</v>
      </c>
      <c r="H773" s="2">
        <v>0.85416666666666663</v>
      </c>
      <c r="I773" t="s">
        <v>385</v>
      </c>
      <c r="J773" t="s">
        <v>2061</v>
      </c>
      <c r="K773" t="s">
        <v>588</v>
      </c>
      <c r="M773" s="5" t="str">
        <f t="shared" si="12"/>
        <v/>
      </c>
      <c r="N773">
        <v>9</v>
      </c>
      <c r="O773" s="14">
        <v>92</v>
      </c>
    </row>
    <row r="774" spans="1:15" x14ac:dyDescent="0.35">
      <c r="A774" t="s">
        <v>1708</v>
      </c>
      <c r="B774">
        <v>15</v>
      </c>
      <c r="C774" t="s">
        <v>1551</v>
      </c>
      <c r="D774">
        <v>26</v>
      </c>
      <c r="E774" s="1">
        <v>44991</v>
      </c>
      <c r="F774" s="1">
        <v>45103</v>
      </c>
      <c r="G774" s="2">
        <v>0.76041666666666663</v>
      </c>
      <c r="H774" s="2">
        <v>0.89583333333333337</v>
      </c>
      <c r="I774" t="s">
        <v>591</v>
      </c>
      <c r="J774" t="s">
        <v>2061</v>
      </c>
      <c r="K774" t="s">
        <v>592</v>
      </c>
      <c r="M774" s="5" t="str">
        <f t="shared" si="12"/>
        <v/>
      </c>
      <c r="N774">
        <v>12</v>
      </c>
      <c r="O774" s="14">
        <v>114</v>
      </c>
    </row>
    <row r="775" spans="1:15" x14ac:dyDescent="0.35">
      <c r="A775" t="s">
        <v>1709</v>
      </c>
      <c r="B775">
        <v>13</v>
      </c>
      <c r="C775" t="s">
        <v>242</v>
      </c>
      <c r="D775">
        <v>19</v>
      </c>
      <c r="E775" s="1">
        <v>44984</v>
      </c>
      <c r="F775" s="1">
        <v>45103</v>
      </c>
      <c r="G775" s="2">
        <v>0.79166666666666663</v>
      </c>
      <c r="H775" s="2">
        <v>0.83333333333333337</v>
      </c>
      <c r="I775" t="s">
        <v>243</v>
      </c>
      <c r="J775" t="s">
        <v>2061</v>
      </c>
      <c r="K775" t="s">
        <v>1710</v>
      </c>
      <c r="M775" s="5" t="str">
        <f t="shared" si="12"/>
        <v/>
      </c>
      <c r="N775">
        <v>15</v>
      </c>
      <c r="O775" s="14">
        <v>89</v>
      </c>
    </row>
    <row r="776" spans="1:15" x14ac:dyDescent="0.35">
      <c r="A776" t="s">
        <v>1711</v>
      </c>
      <c r="B776">
        <v>13</v>
      </c>
      <c r="C776" t="s">
        <v>242</v>
      </c>
      <c r="D776">
        <v>19</v>
      </c>
      <c r="E776" s="1">
        <v>44984</v>
      </c>
      <c r="F776" s="1">
        <v>45103</v>
      </c>
      <c r="G776" s="2">
        <v>0.83333333333333337</v>
      </c>
      <c r="H776" s="2">
        <v>0.875</v>
      </c>
      <c r="I776" t="s">
        <v>243</v>
      </c>
      <c r="J776" t="s">
        <v>2061</v>
      </c>
      <c r="K776" t="s">
        <v>1710</v>
      </c>
      <c r="M776" s="5" t="str">
        <f t="shared" si="12"/>
        <v/>
      </c>
      <c r="N776">
        <v>15</v>
      </c>
      <c r="O776" s="14">
        <v>89</v>
      </c>
    </row>
    <row r="777" spans="1:15" x14ac:dyDescent="0.35">
      <c r="A777" t="s">
        <v>1712</v>
      </c>
      <c r="B777">
        <v>12</v>
      </c>
      <c r="C777" t="s">
        <v>1713</v>
      </c>
      <c r="D777">
        <v>49</v>
      </c>
      <c r="E777" s="1">
        <v>44936</v>
      </c>
      <c r="F777" s="1">
        <v>45104</v>
      </c>
      <c r="G777" s="2">
        <v>0.60416666666666663</v>
      </c>
      <c r="H777" s="2">
        <v>0.67708333333333337</v>
      </c>
      <c r="I777" t="s">
        <v>219</v>
      </c>
      <c r="J777" t="s">
        <v>2061</v>
      </c>
      <c r="K777" t="s">
        <v>810</v>
      </c>
      <c r="M777" s="5" t="str">
        <f t="shared" si="12"/>
        <v/>
      </c>
      <c r="N777">
        <v>42</v>
      </c>
      <c r="O777" s="14">
        <v>0</v>
      </c>
    </row>
    <row r="778" spans="1:15" x14ac:dyDescent="0.35">
      <c r="A778" t="s">
        <v>1714</v>
      </c>
      <c r="B778">
        <v>13</v>
      </c>
      <c r="C778" t="s">
        <v>694</v>
      </c>
      <c r="D778">
        <v>12</v>
      </c>
      <c r="E778" s="1">
        <v>45041</v>
      </c>
      <c r="F778" s="1">
        <v>45104</v>
      </c>
      <c r="G778" s="2">
        <v>0.44791666666666669</v>
      </c>
      <c r="H778" s="2">
        <v>0.48958333333333331</v>
      </c>
      <c r="I778" t="s">
        <v>243</v>
      </c>
      <c r="J778" t="s">
        <v>2061</v>
      </c>
      <c r="K778" t="s">
        <v>695</v>
      </c>
      <c r="M778" s="5" t="str">
        <f t="shared" si="12"/>
        <v/>
      </c>
      <c r="N778">
        <v>15</v>
      </c>
      <c r="O778" s="14">
        <v>70</v>
      </c>
    </row>
    <row r="779" spans="1:15" x14ac:dyDescent="0.35">
      <c r="A779" t="s">
        <v>1715</v>
      </c>
      <c r="B779">
        <v>1</v>
      </c>
      <c r="C779" t="s">
        <v>1716</v>
      </c>
      <c r="D779">
        <v>16</v>
      </c>
      <c r="E779" s="1">
        <v>45083</v>
      </c>
      <c r="F779" s="1">
        <v>45104</v>
      </c>
      <c r="G779" s="2">
        <v>0.77083333333333337</v>
      </c>
      <c r="H779" s="2">
        <v>0.85416666666666663</v>
      </c>
      <c r="I779" t="s">
        <v>486</v>
      </c>
      <c r="J779" t="s">
        <v>2062</v>
      </c>
      <c r="K779" t="s">
        <v>463</v>
      </c>
      <c r="M779" s="5" t="str">
        <f t="shared" si="12"/>
        <v/>
      </c>
      <c r="N779">
        <v>9</v>
      </c>
      <c r="O779" s="14">
        <v>92</v>
      </c>
    </row>
    <row r="780" spans="1:15" x14ac:dyDescent="0.35">
      <c r="A780" t="s">
        <v>1717</v>
      </c>
      <c r="B780">
        <v>2</v>
      </c>
      <c r="C780" t="s">
        <v>1417</v>
      </c>
      <c r="D780">
        <v>8</v>
      </c>
      <c r="E780" s="1">
        <v>45083</v>
      </c>
      <c r="F780" s="1">
        <v>45104</v>
      </c>
      <c r="G780" s="2">
        <v>0.375</v>
      </c>
      <c r="H780" s="2">
        <v>0.4375</v>
      </c>
      <c r="I780" t="s">
        <v>700</v>
      </c>
      <c r="J780" t="s">
        <v>2062</v>
      </c>
      <c r="K780" t="s">
        <v>1418</v>
      </c>
      <c r="M780" s="5" t="str">
        <f t="shared" si="12"/>
        <v/>
      </c>
      <c r="N780">
        <v>9</v>
      </c>
      <c r="O780" s="14">
        <v>38</v>
      </c>
    </row>
    <row r="781" spans="1:15" x14ac:dyDescent="0.35">
      <c r="A781" t="s">
        <v>1718</v>
      </c>
      <c r="B781">
        <v>13</v>
      </c>
      <c r="C781" t="s">
        <v>699</v>
      </c>
      <c r="D781">
        <v>6</v>
      </c>
      <c r="E781" s="1">
        <v>45083</v>
      </c>
      <c r="F781" s="1">
        <v>45104</v>
      </c>
      <c r="G781" s="2">
        <v>0.71875</v>
      </c>
      <c r="H781" s="2">
        <v>0.76041666666666663</v>
      </c>
      <c r="I781" t="s">
        <v>700</v>
      </c>
      <c r="J781" t="s">
        <v>2062</v>
      </c>
      <c r="K781" t="s">
        <v>701</v>
      </c>
      <c r="M781" s="5" t="str">
        <f t="shared" si="12"/>
        <v/>
      </c>
      <c r="N781">
        <v>10</v>
      </c>
      <c r="O781" s="14">
        <v>45</v>
      </c>
    </row>
    <row r="782" spans="1:15" x14ac:dyDescent="0.35">
      <c r="A782" t="s">
        <v>1719</v>
      </c>
      <c r="B782">
        <v>13</v>
      </c>
      <c r="C782" t="s">
        <v>703</v>
      </c>
      <c r="D782">
        <v>18</v>
      </c>
      <c r="E782" s="1">
        <v>45041</v>
      </c>
      <c r="F782" s="1">
        <v>45104</v>
      </c>
      <c r="G782" s="2">
        <v>0.375</v>
      </c>
      <c r="H782" s="2">
        <v>0.4375</v>
      </c>
      <c r="I782" t="s">
        <v>243</v>
      </c>
      <c r="J782" t="s">
        <v>2061</v>
      </c>
      <c r="K782" t="s">
        <v>695</v>
      </c>
      <c r="M782" s="5" t="str">
        <f t="shared" si="12"/>
        <v/>
      </c>
      <c r="N782">
        <v>15</v>
      </c>
      <c r="O782" s="14">
        <v>105</v>
      </c>
    </row>
    <row r="783" spans="1:15" x14ac:dyDescent="0.35">
      <c r="A783" t="s">
        <v>1720</v>
      </c>
      <c r="B783">
        <v>12</v>
      </c>
      <c r="C783" t="s">
        <v>1721</v>
      </c>
      <c r="D783">
        <v>54</v>
      </c>
      <c r="E783" s="1">
        <v>44937</v>
      </c>
      <c r="F783" s="1">
        <v>45105</v>
      </c>
      <c r="G783" s="2">
        <v>0.60416666666666663</v>
      </c>
      <c r="H783" s="2">
        <v>0.67708333333333337</v>
      </c>
      <c r="I783" t="s">
        <v>219</v>
      </c>
      <c r="J783" t="s">
        <v>2061</v>
      </c>
      <c r="K783" t="s">
        <v>1722</v>
      </c>
      <c r="M783" s="5" t="str">
        <f t="shared" si="12"/>
        <v/>
      </c>
      <c r="N783">
        <v>45</v>
      </c>
      <c r="O783" s="14">
        <v>0</v>
      </c>
    </row>
    <row r="784" spans="1:15" x14ac:dyDescent="0.35">
      <c r="A784" t="s">
        <v>1723</v>
      </c>
      <c r="B784">
        <v>10</v>
      </c>
      <c r="C784" t="s">
        <v>1724</v>
      </c>
      <c r="D784">
        <v>14</v>
      </c>
      <c r="E784" s="1">
        <v>45105</v>
      </c>
      <c r="F784" s="1">
        <v>45105</v>
      </c>
      <c r="G784" s="2">
        <v>0.33333333333333331</v>
      </c>
      <c r="H784" s="2">
        <v>0.75</v>
      </c>
      <c r="I784" t="s">
        <v>208</v>
      </c>
      <c r="J784" t="s">
        <v>2062</v>
      </c>
      <c r="K784" t="s">
        <v>596</v>
      </c>
      <c r="M784" s="5" t="str">
        <f t="shared" si="12"/>
        <v/>
      </c>
      <c r="N784">
        <v>12</v>
      </c>
      <c r="O784" s="14">
        <v>5</v>
      </c>
    </row>
    <row r="785" spans="1:15" x14ac:dyDescent="0.35">
      <c r="A785" t="s">
        <v>1725</v>
      </c>
      <c r="B785">
        <v>13</v>
      </c>
      <c r="C785" t="s">
        <v>1726</v>
      </c>
      <c r="D785">
        <v>16</v>
      </c>
      <c r="E785" s="1">
        <v>44986</v>
      </c>
      <c r="F785" s="1">
        <v>45105</v>
      </c>
      <c r="G785" s="2">
        <v>0.41666666666666669</v>
      </c>
      <c r="H785" s="2">
        <v>0.47916666666666669</v>
      </c>
      <c r="I785" t="s">
        <v>180</v>
      </c>
      <c r="J785" t="s">
        <v>2061</v>
      </c>
      <c r="K785" t="s">
        <v>1727</v>
      </c>
      <c r="M785" s="5" t="str">
        <f t="shared" si="12"/>
        <v/>
      </c>
      <c r="N785">
        <v>15</v>
      </c>
      <c r="O785" s="14">
        <v>82</v>
      </c>
    </row>
    <row r="786" spans="1:15" x14ac:dyDescent="0.35">
      <c r="A786" t="s">
        <v>1728</v>
      </c>
      <c r="B786">
        <v>2</v>
      </c>
      <c r="C786" t="s">
        <v>1434</v>
      </c>
      <c r="D786">
        <v>8</v>
      </c>
      <c r="E786" s="1">
        <v>45084</v>
      </c>
      <c r="F786" s="1">
        <v>45105</v>
      </c>
      <c r="G786" s="2">
        <v>0.375</v>
      </c>
      <c r="H786" s="2">
        <v>0.4375</v>
      </c>
      <c r="I786" t="s">
        <v>700</v>
      </c>
      <c r="J786" t="s">
        <v>2062</v>
      </c>
      <c r="K786" t="s">
        <v>588</v>
      </c>
      <c r="M786" s="5" t="str">
        <f t="shared" si="12"/>
        <v/>
      </c>
      <c r="N786">
        <v>9</v>
      </c>
      <c r="O786" s="14">
        <v>38</v>
      </c>
    </row>
    <row r="787" spans="1:15" x14ac:dyDescent="0.35">
      <c r="A787" t="s">
        <v>1729</v>
      </c>
      <c r="B787">
        <v>13</v>
      </c>
      <c r="C787" t="s">
        <v>802</v>
      </c>
      <c r="D787">
        <v>20</v>
      </c>
      <c r="E787" s="1">
        <v>45042</v>
      </c>
      <c r="F787" s="1">
        <v>45105</v>
      </c>
      <c r="G787" s="2">
        <v>0.35416666666666669</v>
      </c>
      <c r="H787" s="2">
        <v>0.41666666666666669</v>
      </c>
      <c r="I787" t="s">
        <v>243</v>
      </c>
      <c r="J787" t="s">
        <v>2061</v>
      </c>
      <c r="K787" t="s">
        <v>803</v>
      </c>
      <c r="M787" s="5" t="str">
        <f t="shared" si="12"/>
        <v/>
      </c>
      <c r="N787">
        <v>15</v>
      </c>
      <c r="O787" s="14">
        <v>102</v>
      </c>
    </row>
    <row r="788" spans="1:15" x14ac:dyDescent="0.35">
      <c r="A788" t="s">
        <v>1730</v>
      </c>
      <c r="B788">
        <v>13</v>
      </c>
      <c r="C788" t="s">
        <v>1249</v>
      </c>
      <c r="D788">
        <v>12</v>
      </c>
      <c r="E788" s="1">
        <v>45063</v>
      </c>
      <c r="F788" s="1">
        <v>45105</v>
      </c>
      <c r="G788" s="2">
        <v>0.42708333333333331</v>
      </c>
      <c r="H788" s="2">
        <v>0.47916666666666669</v>
      </c>
      <c r="I788" t="s">
        <v>243</v>
      </c>
      <c r="J788" t="s">
        <v>2061</v>
      </c>
      <c r="K788" t="s">
        <v>803</v>
      </c>
      <c r="M788" s="5" t="str">
        <f t="shared" si="12"/>
        <v/>
      </c>
      <c r="N788">
        <v>16</v>
      </c>
      <c r="O788" s="14">
        <v>68</v>
      </c>
    </row>
    <row r="789" spans="1:15" x14ac:dyDescent="0.35">
      <c r="A789" t="s">
        <v>1731</v>
      </c>
      <c r="B789">
        <v>13</v>
      </c>
      <c r="C789" t="s">
        <v>1732</v>
      </c>
      <c r="D789">
        <v>16</v>
      </c>
      <c r="E789" s="1">
        <v>45008</v>
      </c>
      <c r="F789" s="1">
        <v>45106</v>
      </c>
      <c r="G789" s="2">
        <v>0.375</v>
      </c>
      <c r="H789" s="2">
        <v>0.41666666666666669</v>
      </c>
      <c r="I789" t="s">
        <v>239</v>
      </c>
      <c r="J789" t="s">
        <v>2061</v>
      </c>
      <c r="K789" t="s">
        <v>251</v>
      </c>
      <c r="M789" s="5" t="str">
        <f t="shared" si="12"/>
        <v/>
      </c>
      <c r="N789">
        <v>12</v>
      </c>
      <c r="O789" s="14">
        <v>82</v>
      </c>
    </row>
    <row r="790" spans="1:15" x14ac:dyDescent="0.35">
      <c r="A790" t="s">
        <v>1733</v>
      </c>
      <c r="B790">
        <v>1</v>
      </c>
      <c r="C790" t="s">
        <v>1734</v>
      </c>
      <c r="D790">
        <v>16</v>
      </c>
      <c r="E790" s="1">
        <v>45078</v>
      </c>
      <c r="F790" s="1">
        <v>45106</v>
      </c>
      <c r="G790" s="2">
        <v>0.69791666666666663</v>
      </c>
      <c r="H790" s="2">
        <v>0.76041666666666663</v>
      </c>
      <c r="I790" t="s">
        <v>378</v>
      </c>
      <c r="J790" t="s">
        <v>2061</v>
      </c>
      <c r="K790" t="s">
        <v>1167</v>
      </c>
      <c r="M790" s="5" t="str">
        <f t="shared" si="12"/>
        <v/>
      </c>
      <c r="N790">
        <v>9</v>
      </c>
      <c r="O790" s="14">
        <v>101</v>
      </c>
    </row>
    <row r="791" spans="1:15" x14ac:dyDescent="0.35">
      <c r="A791" t="s">
        <v>1735</v>
      </c>
      <c r="B791">
        <v>13</v>
      </c>
      <c r="C791" t="s">
        <v>1736</v>
      </c>
      <c r="D791">
        <v>14</v>
      </c>
      <c r="E791" s="1">
        <v>45029</v>
      </c>
      <c r="F791" s="1">
        <v>45106</v>
      </c>
      <c r="G791" s="2">
        <v>0.72916666666666663</v>
      </c>
      <c r="H791" s="2">
        <v>0.77083333333333337</v>
      </c>
      <c r="I791" t="s">
        <v>1737</v>
      </c>
      <c r="J791" t="s">
        <v>2062</v>
      </c>
      <c r="K791" t="s">
        <v>1738</v>
      </c>
      <c r="M791" s="5" t="str">
        <f t="shared" si="12"/>
        <v/>
      </c>
      <c r="N791">
        <v>12</v>
      </c>
      <c r="O791" s="14">
        <v>77</v>
      </c>
    </row>
    <row r="792" spans="1:15" x14ac:dyDescent="0.35">
      <c r="A792" t="s">
        <v>1739</v>
      </c>
      <c r="B792">
        <v>12</v>
      </c>
      <c r="C792" t="s">
        <v>1740</v>
      </c>
      <c r="D792">
        <v>47</v>
      </c>
      <c r="E792" s="1">
        <v>44938</v>
      </c>
      <c r="F792" s="1">
        <v>45106</v>
      </c>
      <c r="G792" s="2">
        <v>0.60416666666666663</v>
      </c>
      <c r="H792" s="2">
        <v>0.67708333333333337</v>
      </c>
      <c r="I792" t="s">
        <v>219</v>
      </c>
      <c r="J792" t="s">
        <v>2061</v>
      </c>
      <c r="K792" t="s">
        <v>1741</v>
      </c>
      <c r="M792" s="5" t="str">
        <f t="shared" si="12"/>
        <v/>
      </c>
      <c r="N792">
        <v>64</v>
      </c>
      <c r="O792" s="14">
        <v>0</v>
      </c>
    </row>
    <row r="793" spans="1:15" x14ac:dyDescent="0.35">
      <c r="A793" t="s">
        <v>1742</v>
      </c>
      <c r="B793">
        <v>1</v>
      </c>
      <c r="C793" t="s">
        <v>1743</v>
      </c>
      <c r="D793">
        <v>16</v>
      </c>
      <c r="E793" s="1">
        <v>45090</v>
      </c>
      <c r="F793" s="1">
        <v>45106</v>
      </c>
      <c r="G793" s="2">
        <v>0.77083333333333337</v>
      </c>
      <c r="H793" s="2">
        <v>0.85416666666666663</v>
      </c>
      <c r="I793" t="s">
        <v>403</v>
      </c>
      <c r="J793" t="s">
        <v>2061</v>
      </c>
      <c r="K793" t="s">
        <v>1744</v>
      </c>
      <c r="M793" s="5" t="str">
        <f t="shared" si="12"/>
        <v/>
      </c>
      <c r="N793">
        <v>9</v>
      </c>
      <c r="O793" s="14">
        <v>92</v>
      </c>
    </row>
    <row r="794" spans="1:15" x14ac:dyDescent="0.35">
      <c r="A794" t="s">
        <v>1745</v>
      </c>
      <c r="C794" t="s">
        <v>1746</v>
      </c>
      <c r="D794">
        <v>0</v>
      </c>
      <c r="E794" s="1">
        <v>44789</v>
      </c>
      <c r="F794" s="1">
        <v>45107</v>
      </c>
      <c r="I794" t="s">
        <v>177</v>
      </c>
      <c r="J794" t="s">
        <v>2062</v>
      </c>
      <c r="K794" t="s">
        <v>38</v>
      </c>
      <c r="M794" s="5" t="str">
        <f t="shared" si="12"/>
        <v/>
      </c>
      <c r="N794">
        <v>0</v>
      </c>
      <c r="O794" s="14">
        <v>0</v>
      </c>
    </row>
    <row r="795" spans="1:15" x14ac:dyDescent="0.35">
      <c r="A795" t="s">
        <v>1747</v>
      </c>
      <c r="B795">
        <v>1</v>
      </c>
      <c r="C795" t="s">
        <v>1748</v>
      </c>
      <c r="D795">
        <v>75</v>
      </c>
      <c r="E795" s="1">
        <v>44967</v>
      </c>
      <c r="F795" s="1">
        <v>45107</v>
      </c>
      <c r="G795" s="2">
        <v>0.35416666666666669</v>
      </c>
      <c r="H795" s="2">
        <v>0.49236111111111108</v>
      </c>
      <c r="I795" t="s">
        <v>378</v>
      </c>
      <c r="J795" t="s">
        <v>2061</v>
      </c>
      <c r="K795" t="s">
        <v>399</v>
      </c>
      <c r="M795" s="5" t="str">
        <f t="shared" si="12"/>
        <v/>
      </c>
      <c r="N795">
        <v>15</v>
      </c>
      <c r="O795" s="14">
        <v>249</v>
      </c>
    </row>
    <row r="796" spans="1:15" x14ac:dyDescent="0.35">
      <c r="A796" t="s">
        <v>1749</v>
      </c>
      <c r="C796" t="s">
        <v>1284</v>
      </c>
      <c r="D796">
        <v>16</v>
      </c>
      <c r="E796" s="1">
        <v>45106</v>
      </c>
      <c r="F796" s="1">
        <v>45107</v>
      </c>
      <c r="G796" s="2">
        <v>0.375</v>
      </c>
      <c r="H796" s="2">
        <v>0.70833333333333337</v>
      </c>
      <c r="I796" t="s">
        <v>196</v>
      </c>
      <c r="J796" t="s">
        <v>2061</v>
      </c>
      <c r="K796" t="s">
        <v>35</v>
      </c>
      <c r="M796" s="5" t="str">
        <f t="shared" si="12"/>
        <v/>
      </c>
      <c r="N796">
        <v>12</v>
      </c>
      <c r="O796" s="14">
        <v>0</v>
      </c>
    </row>
    <row r="797" spans="1:15" x14ac:dyDescent="0.35">
      <c r="A797" t="s">
        <v>1750</v>
      </c>
      <c r="B797">
        <v>15</v>
      </c>
      <c r="C797" t="s">
        <v>328</v>
      </c>
      <c r="D797">
        <v>22</v>
      </c>
      <c r="E797" s="1">
        <v>45079</v>
      </c>
      <c r="F797" s="1">
        <v>45107</v>
      </c>
      <c r="G797" s="2">
        <v>0.625</v>
      </c>
      <c r="H797" s="2">
        <v>0.875</v>
      </c>
      <c r="I797" t="s">
        <v>329</v>
      </c>
      <c r="J797" t="s">
        <v>2061</v>
      </c>
      <c r="K797" t="s">
        <v>330</v>
      </c>
      <c r="M797" s="5" t="str">
        <f t="shared" si="12"/>
        <v/>
      </c>
      <c r="N797">
        <v>11</v>
      </c>
      <c r="O797" s="14">
        <v>135</v>
      </c>
    </row>
    <row r="798" spans="1:15" x14ac:dyDescent="0.35">
      <c r="A798" t="s">
        <v>1751</v>
      </c>
      <c r="B798">
        <v>2</v>
      </c>
      <c r="C798" t="s">
        <v>853</v>
      </c>
      <c r="D798">
        <v>10</v>
      </c>
      <c r="E798" s="1">
        <v>45058</v>
      </c>
      <c r="F798" s="1">
        <v>45114</v>
      </c>
      <c r="G798" s="2">
        <v>0.35416666666666669</v>
      </c>
      <c r="H798" s="2">
        <v>0.40625</v>
      </c>
      <c r="I798" t="s">
        <v>272</v>
      </c>
      <c r="J798" t="s">
        <v>2062</v>
      </c>
      <c r="K798" t="s">
        <v>273</v>
      </c>
      <c r="M798" s="5" t="str">
        <f t="shared" si="12"/>
        <v/>
      </c>
      <c r="N798">
        <v>9</v>
      </c>
      <c r="O798" s="14">
        <v>45</v>
      </c>
    </row>
    <row r="799" spans="1:15" x14ac:dyDescent="0.35">
      <c r="A799" t="s">
        <v>1752</v>
      </c>
      <c r="B799">
        <v>2</v>
      </c>
      <c r="C799" t="s">
        <v>271</v>
      </c>
      <c r="D799">
        <v>10</v>
      </c>
      <c r="E799" s="1">
        <v>45058</v>
      </c>
      <c r="F799" s="1">
        <v>45114</v>
      </c>
      <c r="G799" s="2">
        <v>0.41666666666666669</v>
      </c>
      <c r="H799" s="2">
        <v>0.46875</v>
      </c>
      <c r="I799" t="s">
        <v>272</v>
      </c>
      <c r="J799" t="s">
        <v>2062</v>
      </c>
      <c r="K799" t="s">
        <v>273</v>
      </c>
      <c r="M799" s="5" t="str">
        <f t="shared" si="12"/>
        <v/>
      </c>
      <c r="N799">
        <v>9</v>
      </c>
      <c r="O799" s="14">
        <v>45</v>
      </c>
    </row>
    <row r="800" spans="1:15" x14ac:dyDescent="0.35">
      <c r="A800" t="s">
        <v>1753</v>
      </c>
      <c r="B800">
        <v>2</v>
      </c>
      <c r="C800" t="s">
        <v>1754</v>
      </c>
      <c r="D800">
        <v>6</v>
      </c>
      <c r="E800" s="1">
        <v>44844</v>
      </c>
      <c r="F800" s="1">
        <v>45110</v>
      </c>
      <c r="G800" s="2">
        <v>0.70833333333333337</v>
      </c>
      <c r="H800" s="2">
        <v>0.75</v>
      </c>
      <c r="I800" t="s">
        <v>820</v>
      </c>
      <c r="J800" t="s">
        <v>2061</v>
      </c>
      <c r="K800" t="s">
        <v>1226</v>
      </c>
      <c r="M800" s="5" t="str">
        <f t="shared" si="12"/>
        <v/>
      </c>
      <c r="N800">
        <v>16</v>
      </c>
      <c r="O800" s="14">
        <v>0</v>
      </c>
    </row>
    <row r="801" spans="1:15" x14ac:dyDescent="0.35">
      <c r="A801" t="s">
        <v>1755</v>
      </c>
      <c r="B801">
        <v>1</v>
      </c>
      <c r="C801" t="s">
        <v>1756</v>
      </c>
      <c r="D801">
        <v>24</v>
      </c>
      <c r="E801" s="1">
        <v>45005</v>
      </c>
      <c r="F801" s="1">
        <v>45110</v>
      </c>
      <c r="G801" s="2">
        <v>0.70833333333333337</v>
      </c>
      <c r="H801" s="2">
        <v>0.77083333333333337</v>
      </c>
      <c r="I801" t="s">
        <v>486</v>
      </c>
      <c r="J801" t="s">
        <v>2062</v>
      </c>
      <c r="K801" t="s">
        <v>1119</v>
      </c>
      <c r="M801" s="5" t="str">
        <f t="shared" si="12"/>
        <v/>
      </c>
      <c r="N801">
        <v>9</v>
      </c>
      <c r="O801" s="14">
        <v>138</v>
      </c>
    </row>
    <row r="802" spans="1:15" x14ac:dyDescent="0.35">
      <c r="A802" t="s">
        <v>1757</v>
      </c>
      <c r="B802">
        <v>14</v>
      </c>
      <c r="C802" t="s">
        <v>1758</v>
      </c>
      <c r="D802">
        <v>28</v>
      </c>
      <c r="E802" s="1">
        <v>44837</v>
      </c>
      <c r="F802" s="1">
        <v>45110</v>
      </c>
      <c r="G802" s="2">
        <v>0.77083333333333337</v>
      </c>
      <c r="H802" s="2">
        <v>0.83333333333333337</v>
      </c>
      <c r="I802" t="s">
        <v>494</v>
      </c>
      <c r="J802" t="s">
        <v>2061</v>
      </c>
      <c r="K802" t="s">
        <v>1759</v>
      </c>
      <c r="M802" s="5" t="str">
        <f t="shared" si="12"/>
        <v/>
      </c>
      <c r="N802">
        <v>9</v>
      </c>
      <c r="O802" s="14">
        <v>162</v>
      </c>
    </row>
    <row r="803" spans="1:15" x14ac:dyDescent="0.35">
      <c r="A803" t="s">
        <v>1760</v>
      </c>
      <c r="B803">
        <v>1</v>
      </c>
      <c r="C803" t="s">
        <v>389</v>
      </c>
      <c r="D803">
        <v>75</v>
      </c>
      <c r="E803" s="1">
        <v>45061</v>
      </c>
      <c r="F803" s="1">
        <v>45111</v>
      </c>
      <c r="G803" s="2">
        <v>0.34027777777777773</v>
      </c>
      <c r="H803" s="2">
        <v>0.42708333333333331</v>
      </c>
      <c r="I803" t="s">
        <v>188</v>
      </c>
      <c r="J803" t="s">
        <v>2061</v>
      </c>
      <c r="K803" t="s">
        <v>588</v>
      </c>
      <c r="M803" s="5" t="str">
        <f t="shared" si="12"/>
        <v/>
      </c>
      <c r="N803">
        <v>15</v>
      </c>
      <c r="O803" s="14">
        <v>218</v>
      </c>
    </row>
    <row r="804" spans="1:15" x14ac:dyDescent="0.35">
      <c r="A804" t="s">
        <v>1761</v>
      </c>
      <c r="B804">
        <v>1</v>
      </c>
      <c r="C804" t="s">
        <v>389</v>
      </c>
      <c r="D804">
        <v>75</v>
      </c>
      <c r="E804" s="1">
        <v>45061</v>
      </c>
      <c r="F804" s="1">
        <v>45111</v>
      </c>
      <c r="G804" s="2">
        <v>0.77083333333333337</v>
      </c>
      <c r="H804" s="2">
        <v>0.85763888888888884</v>
      </c>
      <c r="I804" t="s">
        <v>370</v>
      </c>
      <c r="J804" t="s">
        <v>2061</v>
      </c>
      <c r="K804" t="s">
        <v>588</v>
      </c>
      <c r="M804" s="5" t="str">
        <f t="shared" si="12"/>
        <v/>
      </c>
      <c r="N804">
        <v>15</v>
      </c>
      <c r="O804" s="14">
        <v>218</v>
      </c>
    </row>
    <row r="805" spans="1:15" x14ac:dyDescent="0.35">
      <c r="A805" t="s">
        <v>1762</v>
      </c>
      <c r="B805">
        <v>1</v>
      </c>
      <c r="C805" t="s">
        <v>365</v>
      </c>
      <c r="D805">
        <v>75</v>
      </c>
      <c r="E805" s="1">
        <v>45061</v>
      </c>
      <c r="F805" s="1">
        <v>45111</v>
      </c>
      <c r="G805" s="2">
        <v>0.4375</v>
      </c>
      <c r="H805" s="2">
        <v>0.52430555555555558</v>
      </c>
      <c r="I805" t="s">
        <v>188</v>
      </c>
      <c r="J805" t="s">
        <v>2061</v>
      </c>
      <c r="K805" t="s">
        <v>588</v>
      </c>
      <c r="M805" s="5" t="str">
        <f t="shared" si="12"/>
        <v/>
      </c>
      <c r="N805">
        <v>15</v>
      </c>
      <c r="O805" s="14">
        <v>218</v>
      </c>
    </row>
    <row r="806" spans="1:15" x14ac:dyDescent="0.35">
      <c r="A806" t="s">
        <v>1763</v>
      </c>
      <c r="B806">
        <v>1</v>
      </c>
      <c r="C806" t="s">
        <v>369</v>
      </c>
      <c r="D806">
        <v>75</v>
      </c>
      <c r="E806" s="1">
        <v>45061</v>
      </c>
      <c r="F806" s="1">
        <v>45111</v>
      </c>
      <c r="G806" s="2">
        <v>0.34027777777777773</v>
      </c>
      <c r="H806" s="2">
        <v>0.42708333333333331</v>
      </c>
      <c r="I806" t="s">
        <v>370</v>
      </c>
      <c r="J806" t="s">
        <v>2061</v>
      </c>
      <c r="K806" t="s">
        <v>371</v>
      </c>
      <c r="M806" s="5" t="str">
        <f t="shared" si="12"/>
        <v/>
      </c>
      <c r="N806">
        <v>15</v>
      </c>
      <c r="O806" s="14">
        <v>218</v>
      </c>
    </row>
    <row r="807" spans="1:15" x14ac:dyDescent="0.35">
      <c r="A807" t="s">
        <v>1764</v>
      </c>
      <c r="B807">
        <v>1</v>
      </c>
      <c r="C807" t="s">
        <v>377</v>
      </c>
      <c r="D807">
        <v>75</v>
      </c>
      <c r="E807" s="1">
        <v>45061</v>
      </c>
      <c r="F807" s="1">
        <v>45111</v>
      </c>
      <c r="G807" s="2">
        <v>0.34027777777777773</v>
      </c>
      <c r="H807" s="2">
        <v>0.42708333333333331</v>
      </c>
      <c r="I807" t="s">
        <v>378</v>
      </c>
      <c r="J807" t="s">
        <v>2061</v>
      </c>
      <c r="K807" t="s">
        <v>399</v>
      </c>
      <c r="M807" s="5" t="str">
        <f t="shared" si="12"/>
        <v/>
      </c>
      <c r="N807">
        <v>15</v>
      </c>
      <c r="O807" s="14">
        <v>218</v>
      </c>
    </row>
    <row r="808" spans="1:15" x14ac:dyDescent="0.35">
      <c r="A808" t="s">
        <v>1765</v>
      </c>
      <c r="B808">
        <v>1</v>
      </c>
      <c r="C808" t="s">
        <v>377</v>
      </c>
      <c r="D808">
        <v>75</v>
      </c>
      <c r="E808" s="1">
        <v>45061</v>
      </c>
      <c r="F808" s="1">
        <v>45111</v>
      </c>
      <c r="G808" s="2">
        <v>0.53472222222222221</v>
      </c>
      <c r="H808" s="2">
        <v>0.62152777777777779</v>
      </c>
      <c r="I808" t="s">
        <v>370</v>
      </c>
      <c r="J808" t="s">
        <v>2061</v>
      </c>
      <c r="K808" t="s">
        <v>588</v>
      </c>
      <c r="M808" s="5" t="str">
        <f t="shared" si="12"/>
        <v/>
      </c>
      <c r="N808">
        <v>15</v>
      </c>
      <c r="O808" s="14">
        <v>218</v>
      </c>
    </row>
    <row r="809" spans="1:15" x14ac:dyDescent="0.35">
      <c r="A809" t="s">
        <v>1766</v>
      </c>
      <c r="B809">
        <v>1</v>
      </c>
      <c r="C809" t="s">
        <v>1170</v>
      </c>
      <c r="D809">
        <v>75</v>
      </c>
      <c r="E809" s="1">
        <v>45061</v>
      </c>
      <c r="F809" s="1">
        <v>45111</v>
      </c>
      <c r="G809" s="2">
        <v>0.4375</v>
      </c>
      <c r="H809" s="2">
        <v>0.52430555555555558</v>
      </c>
      <c r="I809" t="s">
        <v>378</v>
      </c>
      <c r="J809" t="s">
        <v>2061</v>
      </c>
      <c r="K809" t="s">
        <v>1167</v>
      </c>
      <c r="M809" s="5" t="str">
        <f t="shared" si="12"/>
        <v/>
      </c>
      <c r="N809">
        <v>15</v>
      </c>
      <c r="O809" s="14">
        <v>218</v>
      </c>
    </row>
    <row r="810" spans="1:15" x14ac:dyDescent="0.35">
      <c r="A810" t="s">
        <v>1767</v>
      </c>
      <c r="B810">
        <v>1</v>
      </c>
      <c r="C810" t="s">
        <v>1768</v>
      </c>
      <c r="D810">
        <v>75</v>
      </c>
      <c r="E810" s="1">
        <v>45061</v>
      </c>
      <c r="F810" s="1">
        <v>45111</v>
      </c>
      <c r="G810" s="2">
        <v>0.4375</v>
      </c>
      <c r="H810" s="2">
        <v>0.52430555555555558</v>
      </c>
      <c r="I810" t="s">
        <v>370</v>
      </c>
      <c r="J810" t="s">
        <v>2061</v>
      </c>
      <c r="K810" t="s">
        <v>382</v>
      </c>
      <c r="M810" s="5" t="str">
        <f t="shared" si="12"/>
        <v/>
      </c>
      <c r="N810">
        <v>15</v>
      </c>
      <c r="O810" s="14">
        <v>218</v>
      </c>
    </row>
    <row r="811" spans="1:15" x14ac:dyDescent="0.35">
      <c r="A811" t="s">
        <v>1769</v>
      </c>
      <c r="B811">
        <v>1</v>
      </c>
      <c r="C811" t="s">
        <v>369</v>
      </c>
      <c r="D811">
        <v>75</v>
      </c>
      <c r="E811" s="1">
        <v>45061</v>
      </c>
      <c r="F811" s="1">
        <v>45112</v>
      </c>
      <c r="G811" s="2">
        <v>0.77777777777777779</v>
      </c>
      <c r="H811" s="2">
        <v>0.86458333333333337</v>
      </c>
      <c r="I811" t="s">
        <v>1770</v>
      </c>
      <c r="J811" t="s">
        <v>2062</v>
      </c>
      <c r="K811" t="s">
        <v>382</v>
      </c>
      <c r="M811" s="5" t="str">
        <f t="shared" si="12"/>
        <v/>
      </c>
      <c r="N811">
        <v>15</v>
      </c>
      <c r="O811" s="14">
        <v>218</v>
      </c>
    </row>
    <row r="812" spans="1:15" x14ac:dyDescent="0.35">
      <c r="A812" t="s">
        <v>1771</v>
      </c>
      <c r="B812">
        <v>1</v>
      </c>
      <c r="C812" t="s">
        <v>377</v>
      </c>
      <c r="D812">
        <v>75</v>
      </c>
      <c r="E812" s="1">
        <v>45061</v>
      </c>
      <c r="F812" s="1">
        <v>45112</v>
      </c>
      <c r="G812" s="2">
        <v>0.77083333333333337</v>
      </c>
      <c r="H812" s="2">
        <v>0.85763888888888884</v>
      </c>
      <c r="I812" t="s">
        <v>375</v>
      </c>
      <c r="J812" t="s">
        <v>2063</v>
      </c>
      <c r="K812" t="s">
        <v>373</v>
      </c>
      <c r="M812" s="5" t="str">
        <f t="shared" si="12"/>
        <v/>
      </c>
      <c r="N812">
        <v>15</v>
      </c>
      <c r="O812" s="14">
        <v>218</v>
      </c>
    </row>
    <row r="813" spans="1:15" x14ac:dyDescent="0.35">
      <c r="A813" t="s">
        <v>1772</v>
      </c>
      <c r="B813">
        <v>1</v>
      </c>
      <c r="C813" t="s">
        <v>1170</v>
      </c>
      <c r="D813">
        <v>75</v>
      </c>
      <c r="E813" s="1">
        <v>45061</v>
      </c>
      <c r="F813" s="1">
        <v>45112</v>
      </c>
      <c r="G813" s="2">
        <v>0.77083333333333337</v>
      </c>
      <c r="H813" s="2">
        <v>0.85763888888888884</v>
      </c>
      <c r="I813" t="s">
        <v>390</v>
      </c>
      <c r="J813" t="s">
        <v>2063</v>
      </c>
      <c r="K813" t="s">
        <v>588</v>
      </c>
      <c r="M813" s="5" t="str">
        <f t="shared" si="12"/>
        <v/>
      </c>
      <c r="N813">
        <v>15</v>
      </c>
      <c r="O813" s="14">
        <v>218</v>
      </c>
    </row>
    <row r="814" spans="1:15" x14ac:dyDescent="0.35">
      <c r="A814" t="s">
        <v>1773</v>
      </c>
      <c r="B814">
        <v>8</v>
      </c>
      <c r="C814" t="s">
        <v>1774</v>
      </c>
      <c r="D814">
        <v>11</v>
      </c>
      <c r="E814" s="1">
        <v>45098</v>
      </c>
      <c r="F814" s="1">
        <v>45112</v>
      </c>
      <c r="G814" s="2">
        <v>0.72916666666666663</v>
      </c>
      <c r="H814" s="2">
        <v>0.84375</v>
      </c>
      <c r="I814" t="s">
        <v>433</v>
      </c>
      <c r="J814" t="s">
        <v>2061</v>
      </c>
      <c r="K814" t="s">
        <v>309</v>
      </c>
      <c r="M814" s="5" t="str">
        <f t="shared" si="12"/>
        <v/>
      </c>
      <c r="N814">
        <v>9</v>
      </c>
      <c r="O814" s="14">
        <v>116</v>
      </c>
    </row>
    <row r="815" spans="1:15" x14ac:dyDescent="0.35">
      <c r="A815" t="s">
        <v>1775</v>
      </c>
      <c r="B815">
        <v>10</v>
      </c>
      <c r="C815" t="s">
        <v>1776</v>
      </c>
      <c r="D815">
        <v>3</v>
      </c>
      <c r="E815" s="1">
        <v>45112</v>
      </c>
      <c r="F815" s="1">
        <v>45112</v>
      </c>
      <c r="G815" s="2">
        <v>0.625</v>
      </c>
      <c r="H815" s="2">
        <v>0.70833333333333337</v>
      </c>
      <c r="I815" t="s">
        <v>1777</v>
      </c>
      <c r="J815" t="s">
        <v>2069</v>
      </c>
      <c r="K815" t="s">
        <v>1026</v>
      </c>
      <c r="M815" s="5" t="str">
        <f t="shared" si="12"/>
        <v/>
      </c>
      <c r="N815">
        <v>99</v>
      </c>
      <c r="O815" s="14">
        <v>0</v>
      </c>
    </row>
    <row r="816" spans="1:15" x14ac:dyDescent="0.35">
      <c r="A816" t="s">
        <v>1778</v>
      </c>
      <c r="B816">
        <v>13</v>
      </c>
      <c r="C816" t="s">
        <v>720</v>
      </c>
      <c r="D816">
        <v>18</v>
      </c>
      <c r="E816" s="1">
        <v>45028</v>
      </c>
      <c r="F816" s="1">
        <v>45112</v>
      </c>
      <c r="G816" s="2">
        <v>0.70833333333333337</v>
      </c>
      <c r="H816" s="2">
        <v>0.75</v>
      </c>
      <c r="I816" t="s">
        <v>632</v>
      </c>
      <c r="J816" t="s">
        <v>2061</v>
      </c>
      <c r="K816" t="s">
        <v>1779</v>
      </c>
      <c r="M816" s="5" t="str">
        <f t="shared" si="12"/>
        <v/>
      </c>
      <c r="N816">
        <v>18</v>
      </c>
      <c r="O816" s="14">
        <v>75</v>
      </c>
    </row>
    <row r="817" spans="1:15" x14ac:dyDescent="0.35">
      <c r="A817" t="s">
        <v>1780</v>
      </c>
      <c r="B817">
        <v>13</v>
      </c>
      <c r="C817" t="s">
        <v>720</v>
      </c>
      <c r="D817">
        <v>18</v>
      </c>
      <c r="E817" s="1">
        <v>45028</v>
      </c>
      <c r="F817" s="1">
        <v>45112</v>
      </c>
      <c r="G817" s="2">
        <v>0.80208333333333337</v>
      </c>
      <c r="H817" s="2">
        <v>0.84375</v>
      </c>
      <c r="I817" t="s">
        <v>721</v>
      </c>
      <c r="J817" t="s">
        <v>2062</v>
      </c>
      <c r="K817" t="s">
        <v>722</v>
      </c>
      <c r="M817" s="5" t="str">
        <f t="shared" si="12"/>
        <v/>
      </c>
      <c r="N817">
        <v>18</v>
      </c>
      <c r="O817" s="14">
        <v>100</v>
      </c>
    </row>
    <row r="818" spans="1:15" x14ac:dyDescent="0.35">
      <c r="A818" t="s">
        <v>1781</v>
      </c>
      <c r="B818">
        <v>3</v>
      </c>
      <c r="C818" t="s">
        <v>1782</v>
      </c>
      <c r="D818">
        <v>12</v>
      </c>
      <c r="E818" s="1">
        <v>45049</v>
      </c>
      <c r="F818" s="1">
        <v>45112</v>
      </c>
      <c r="G818" s="2">
        <v>0.77083333333333337</v>
      </c>
      <c r="H818" s="2">
        <v>0.83333333333333337</v>
      </c>
      <c r="I818" t="s">
        <v>385</v>
      </c>
      <c r="J818" t="s">
        <v>2061</v>
      </c>
      <c r="K818" t="s">
        <v>1783</v>
      </c>
      <c r="M818" s="5" t="str">
        <f t="shared" si="12"/>
        <v/>
      </c>
      <c r="N818">
        <v>15</v>
      </c>
      <c r="O818" s="14">
        <v>53</v>
      </c>
    </row>
    <row r="819" spans="1:15" x14ac:dyDescent="0.35">
      <c r="A819" t="s">
        <v>1784</v>
      </c>
      <c r="B819">
        <v>1</v>
      </c>
      <c r="C819" t="s">
        <v>1785</v>
      </c>
      <c r="D819">
        <v>16</v>
      </c>
      <c r="E819" s="1">
        <v>45072</v>
      </c>
      <c r="F819" s="1">
        <v>45114</v>
      </c>
      <c r="G819" s="2">
        <v>0.625</v>
      </c>
      <c r="H819" s="2">
        <v>0.70833333333333337</v>
      </c>
      <c r="I819" t="s">
        <v>403</v>
      </c>
      <c r="J819" t="s">
        <v>2061</v>
      </c>
      <c r="K819" t="s">
        <v>1054</v>
      </c>
      <c r="M819" s="5" t="str">
        <f t="shared" si="12"/>
        <v/>
      </c>
      <c r="N819">
        <v>9</v>
      </c>
      <c r="O819" s="14">
        <v>85</v>
      </c>
    </row>
    <row r="820" spans="1:15" x14ac:dyDescent="0.35">
      <c r="A820" t="s">
        <v>1786</v>
      </c>
      <c r="B820">
        <v>8</v>
      </c>
      <c r="C820" t="s">
        <v>1787</v>
      </c>
      <c r="D820">
        <v>14</v>
      </c>
      <c r="E820" s="1">
        <v>45090</v>
      </c>
      <c r="F820" s="1">
        <v>45118</v>
      </c>
      <c r="G820" s="2">
        <v>0.39583333333333331</v>
      </c>
      <c r="H820" s="2">
        <v>0.47916666666666669</v>
      </c>
      <c r="I820" t="s">
        <v>552</v>
      </c>
      <c r="J820" t="s">
        <v>2061</v>
      </c>
      <c r="K820" t="s">
        <v>982</v>
      </c>
      <c r="M820" s="5" t="str">
        <f t="shared" si="12"/>
        <v/>
      </c>
      <c r="N820">
        <v>9</v>
      </c>
      <c r="O820" s="14">
        <v>124</v>
      </c>
    </row>
    <row r="821" spans="1:15" x14ac:dyDescent="0.35">
      <c r="A821" t="s">
        <v>1788</v>
      </c>
      <c r="B821">
        <v>8</v>
      </c>
      <c r="C821" t="s">
        <v>1789</v>
      </c>
      <c r="D821">
        <v>7</v>
      </c>
      <c r="E821" s="1">
        <v>45118</v>
      </c>
      <c r="F821" s="1">
        <v>45118</v>
      </c>
      <c r="G821" s="2">
        <v>0.41666666666666669</v>
      </c>
      <c r="H821" s="2">
        <v>0.625</v>
      </c>
      <c r="I821" t="s">
        <v>340</v>
      </c>
      <c r="J821" t="s">
        <v>2061</v>
      </c>
      <c r="K821" t="s">
        <v>280</v>
      </c>
      <c r="M821" s="5" t="str">
        <f t="shared" si="12"/>
        <v/>
      </c>
      <c r="N821">
        <v>9</v>
      </c>
      <c r="O821" s="14">
        <v>10</v>
      </c>
    </row>
    <row r="822" spans="1:15" x14ac:dyDescent="0.35">
      <c r="A822" t="s">
        <v>1790</v>
      </c>
      <c r="B822">
        <v>8</v>
      </c>
      <c r="C822" t="s">
        <v>1791</v>
      </c>
      <c r="D822">
        <v>7</v>
      </c>
      <c r="E822" s="1">
        <v>45119</v>
      </c>
      <c r="F822" s="1">
        <v>45119</v>
      </c>
      <c r="G822" s="2">
        <v>0.375</v>
      </c>
      <c r="H822" s="2">
        <v>0.58333333333333337</v>
      </c>
      <c r="I822" t="s">
        <v>340</v>
      </c>
      <c r="J822" t="s">
        <v>2061</v>
      </c>
      <c r="K822" t="s">
        <v>280</v>
      </c>
      <c r="M822" s="5" t="str">
        <f t="shared" si="12"/>
        <v/>
      </c>
      <c r="N822">
        <v>9</v>
      </c>
      <c r="O822" s="14">
        <v>10</v>
      </c>
    </row>
    <row r="823" spans="1:15" x14ac:dyDescent="0.35">
      <c r="A823" t="s">
        <v>1792</v>
      </c>
      <c r="B823">
        <v>10</v>
      </c>
      <c r="C823" t="s">
        <v>1793</v>
      </c>
      <c r="D823">
        <v>2</v>
      </c>
      <c r="E823" s="1">
        <v>45121</v>
      </c>
      <c r="F823" s="1">
        <v>45121</v>
      </c>
      <c r="G823" s="2">
        <v>0.625</v>
      </c>
      <c r="H823" s="2">
        <v>0.6875</v>
      </c>
      <c r="I823" t="s">
        <v>419</v>
      </c>
      <c r="J823" t="s">
        <v>2061</v>
      </c>
      <c r="K823" t="s">
        <v>426</v>
      </c>
      <c r="M823" s="5" t="str">
        <f t="shared" si="12"/>
        <v/>
      </c>
      <c r="N823">
        <v>15</v>
      </c>
      <c r="O823" s="14">
        <v>22</v>
      </c>
    </row>
    <row r="824" spans="1:15" x14ac:dyDescent="0.35">
      <c r="A824" t="s">
        <v>1794</v>
      </c>
      <c r="B824">
        <v>10</v>
      </c>
      <c r="C824" t="s">
        <v>1795</v>
      </c>
      <c r="D824">
        <v>630</v>
      </c>
      <c r="E824" s="1">
        <v>45048</v>
      </c>
      <c r="F824" s="1">
        <v>45135</v>
      </c>
      <c r="G824" s="2">
        <v>0.375</v>
      </c>
      <c r="H824" s="2">
        <v>0.70833333333333337</v>
      </c>
      <c r="I824" t="s">
        <v>857</v>
      </c>
      <c r="J824" t="s">
        <v>2061</v>
      </c>
      <c r="K824" t="s">
        <v>38</v>
      </c>
      <c r="M824" s="5" t="str">
        <f t="shared" si="12"/>
        <v/>
      </c>
      <c r="N824">
        <v>50</v>
      </c>
      <c r="O824" s="14">
        <v>16</v>
      </c>
    </row>
    <row r="825" spans="1:15" x14ac:dyDescent="0.35">
      <c r="A825" t="s">
        <v>1796</v>
      </c>
      <c r="C825" t="s">
        <v>1797</v>
      </c>
      <c r="D825">
        <v>0</v>
      </c>
      <c r="E825" s="1">
        <v>44830</v>
      </c>
      <c r="I825" t="s">
        <v>177</v>
      </c>
      <c r="J825" t="s">
        <v>2062</v>
      </c>
      <c r="K825" t="s">
        <v>38</v>
      </c>
      <c r="M825" s="5" t="str">
        <f t="shared" si="12"/>
        <v/>
      </c>
      <c r="N825">
        <v>0</v>
      </c>
      <c r="O825" s="14">
        <v>0</v>
      </c>
    </row>
    <row r="826" spans="1:15" x14ac:dyDescent="0.35">
      <c r="A826" t="s">
        <v>1798</v>
      </c>
      <c r="C826" t="s">
        <v>1799</v>
      </c>
      <c r="D826">
        <v>0</v>
      </c>
      <c r="E826" s="1">
        <v>44805</v>
      </c>
      <c r="F826" s="1">
        <v>45138</v>
      </c>
      <c r="J826" t="s">
        <v>2062</v>
      </c>
      <c r="K826" t="s">
        <v>38</v>
      </c>
      <c r="M826" s="5" t="str">
        <f t="shared" si="12"/>
        <v/>
      </c>
      <c r="N826">
        <v>0</v>
      </c>
      <c r="O826" s="14">
        <v>0</v>
      </c>
    </row>
    <row r="827" spans="1:15" x14ac:dyDescent="0.35">
      <c r="A827" t="s">
        <v>1800</v>
      </c>
      <c r="C827" t="s">
        <v>1801</v>
      </c>
      <c r="D827">
        <v>0</v>
      </c>
      <c r="E827" s="1">
        <v>44805</v>
      </c>
      <c r="F827" s="1">
        <v>45138</v>
      </c>
      <c r="J827" t="s">
        <v>2062</v>
      </c>
      <c r="K827" t="s">
        <v>38</v>
      </c>
      <c r="M827" s="5" t="str">
        <f t="shared" si="12"/>
        <v/>
      </c>
      <c r="N827">
        <v>0</v>
      </c>
      <c r="O827" s="14">
        <v>0</v>
      </c>
    </row>
    <row r="828" spans="1:15" x14ac:dyDescent="0.35">
      <c r="A828" t="s">
        <v>1802</v>
      </c>
      <c r="B828">
        <v>13</v>
      </c>
      <c r="C828" t="s">
        <v>1803</v>
      </c>
      <c r="D828">
        <v>8</v>
      </c>
      <c r="E828" s="1">
        <v>44774</v>
      </c>
      <c r="F828" s="1">
        <v>45138</v>
      </c>
      <c r="G828" s="2">
        <v>0.66666666666666663</v>
      </c>
      <c r="H828" s="2">
        <v>0.91666666666666663</v>
      </c>
      <c r="I828" t="s">
        <v>298</v>
      </c>
      <c r="J828" t="s">
        <v>2061</v>
      </c>
      <c r="K828" t="s">
        <v>810</v>
      </c>
      <c r="M828" s="5" t="str">
        <f t="shared" si="12"/>
        <v/>
      </c>
      <c r="N828">
        <v>10</v>
      </c>
      <c r="O828" s="14">
        <v>150</v>
      </c>
    </row>
    <row r="829" spans="1:15" x14ac:dyDescent="0.35">
      <c r="A829" t="s">
        <v>1804</v>
      </c>
      <c r="C829" t="s">
        <v>1805</v>
      </c>
      <c r="D829">
        <v>0</v>
      </c>
      <c r="E829" s="1">
        <v>44774</v>
      </c>
      <c r="F829" s="1">
        <v>45138</v>
      </c>
      <c r="G829" s="2">
        <v>0.625</v>
      </c>
      <c r="H829" s="2">
        <v>0.75</v>
      </c>
      <c r="I829" t="s">
        <v>180</v>
      </c>
      <c r="J829" t="s">
        <v>2061</v>
      </c>
      <c r="K829" t="s">
        <v>1806</v>
      </c>
      <c r="M829" s="5" t="str">
        <f t="shared" si="12"/>
        <v/>
      </c>
      <c r="N829">
        <v>12</v>
      </c>
      <c r="O829" s="14">
        <v>99</v>
      </c>
    </row>
    <row r="830" spans="1:15" x14ac:dyDescent="0.35">
      <c r="A830" t="s">
        <v>1807</v>
      </c>
      <c r="B830">
        <v>14</v>
      </c>
      <c r="C830" t="s">
        <v>1808</v>
      </c>
      <c r="D830">
        <v>0</v>
      </c>
      <c r="I830" t="s">
        <v>88</v>
      </c>
      <c r="J830" t="s">
        <v>2061</v>
      </c>
      <c r="K830" t="s">
        <v>1809</v>
      </c>
      <c r="M830" s="5" t="str">
        <f t="shared" si="12"/>
        <v/>
      </c>
      <c r="N830">
        <v>0</v>
      </c>
      <c r="O830" s="14">
        <v>0</v>
      </c>
    </row>
    <row r="831" spans="1:15" x14ac:dyDescent="0.35">
      <c r="A831" t="s">
        <v>1810</v>
      </c>
      <c r="C831" t="s">
        <v>1811</v>
      </c>
      <c r="D831">
        <v>0</v>
      </c>
      <c r="E831" s="1">
        <v>44805</v>
      </c>
      <c r="F831" s="1">
        <v>45138</v>
      </c>
      <c r="I831" t="s">
        <v>177</v>
      </c>
      <c r="J831" t="s">
        <v>2062</v>
      </c>
      <c r="K831" t="s">
        <v>38</v>
      </c>
      <c r="M831" s="5" t="str">
        <f t="shared" si="12"/>
        <v/>
      </c>
      <c r="N831">
        <v>0</v>
      </c>
      <c r="O831" s="14">
        <v>0</v>
      </c>
    </row>
    <row r="832" spans="1:15" x14ac:dyDescent="0.35">
      <c r="A832" t="s">
        <v>1812</v>
      </c>
      <c r="C832" t="s">
        <v>1813</v>
      </c>
      <c r="D832">
        <v>0</v>
      </c>
      <c r="E832" s="1">
        <v>44805</v>
      </c>
      <c r="F832" s="1">
        <v>45138</v>
      </c>
      <c r="J832" t="s">
        <v>2062</v>
      </c>
      <c r="K832" t="s">
        <v>38</v>
      </c>
      <c r="M832" s="5" t="str">
        <f t="shared" si="12"/>
        <v/>
      </c>
      <c r="N832">
        <v>0</v>
      </c>
      <c r="O832" s="14">
        <v>0</v>
      </c>
    </row>
    <row r="833" spans="1:15" x14ac:dyDescent="0.35">
      <c r="A833" t="s">
        <v>1814</v>
      </c>
      <c r="C833" t="s">
        <v>1815</v>
      </c>
      <c r="D833">
        <v>6</v>
      </c>
      <c r="E833" s="1">
        <v>44967</v>
      </c>
      <c r="F833" s="1">
        <v>44967</v>
      </c>
      <c r="G833" s="2">
        <v>0.625</v>
      </c>
      <c r="H833" s="2">
        <v>0.79166666666666663</v>
      </c>
      <c r="I833" t="s">
        <v>486</v>
      </c>
      <c r="J833" t="s">
        <v>2062</v>
      </c>
      <c r="K833" t="s">
        <v>1816</v>
      </c>
      <c r="L833" t="s">
        <v>2057</v>
      </c>
      <c r="M833" s="5" t="str">
        <f t="shared" si="12"/>
        <v>AT373219597795849977</v>
      </c>
      <c r="N833">
        <v>70</v>
      </c>
      <c r="O833" s="14">
        <v>0</v>
      </c>
    </row>
    <row r="834" spans="1:15" x14ac:dyDescent="0.35">
      <c r="A834" t="s">
        <v>1817</v>
      </c>
      <c r="C834" t="s">
        <v>1815</v>
      </c>
      <c r="D834">
        <v>6</v>
      </c>
      <c r="E834" s="1">
        <v>44974</v>
      </c>
      <c r="F834" s="1">
        <v>44974</v>
      </c>
      <c r="G834" s="2">
        <v>0.625</v>
      </c>
      <c r="H834" s="2">
        <v>0.79166666666666663</v>
      </c>
      <c r="I834" t="s">
        <v>486</v>
      </c>
      <c r="J834" t="s">
        <v>2062</v>
      </c>
      <c r="K834" t="s">
        <v>1816</v>
      </c>
      <c r="L834" t="s">
        <v>2057</v>
      </c>
      <c r="M834" s="5" t="str">
        <f t="shared" si="12"/>
        <v>AT373219597795849977</v>
      </c>
      <c r="N834">
        <v>70</v>
      </c>
      <c r="O834" s="14">
        <v>0</v>
      </c>
    </row>
    <row r="835" spans="1:15" x14ac:dyDescent="0.35">
      <c r="A835" t="s">
        <v>1818</v>
      </c>
      <c r="C835" t="s">
        <v>1815</v>
      </c>
      <c r="D835">
        <v>6</v>
      </c>
      <c r="E835" s="1">
        <v>44981</v>
      </c>
      <c r="F835" s="1">
        <v>44981</v>
      </c>
      <c r="G835" s="2">
        <v>0.625</v>
      </c>
      <c r="H835" s="2">
        <v>0.79166666666666663</v>
      </c>
      <c r="I835" t="s">
        <v>486</v>
      </c>
      <c r="J835" t="s">
        <v>2062</v>
      </c>
      <c r="K835" t="s">
        <v>1816</v>
      </c>
      <c r="L835" t="s">
        <v>2057</v>
      </c>
      <c r="M835" s="5" t="str">
        <f t="shared" ref="M835:M898" si="13">_xlfn.TEXTAFTER(L835,"IBAN",,1,,"")</f>
        <v>AT373219597795849977</v>
      </c>
      <c r="N835">
        <v>70</v>
      </c>
      <c r="O835" s="14">
        <v>0</v>
      </c>
    </row>
    <row r="836" spans="1:15" x14ac:dyDescent="0.35">
      <c r="A836" t="s">
        <v>1819</v>
      </c>
      <c r="C836" t="s">
        <v>1815</v>
      </c>
      <c r="D836">
        <v>6</v>
      </c>
      <c r="E836" s="1">
        <v>44988</v>
      </c>
      <c r="F836" s="1">
        <v>44988</v>
      </c>
      <c r="G836" s="2">
        <v>0.625</v>
      </c>
      <c r="H836" s="2">
        <v>0.79166666666666663</v>
      </c>
      <c r="I836" t="s">
        <v>486</v>
      </c>
      <c r="J836" t="s">
        <v>2062</v>
      </c>
      <c r="K836" t="s">
        <v>1816</v>
      </c>
      <c r="L836" t="s">
        <v>2057</v>
      </c>
      <c r="M836" s="5" t="str">
        <f t="shared" si="13"/>
        <v>AT373219597795849977</v>
      </c>
      <c r="N836">
        <v>70</v>
      </c>
      <c r="O836" s="14">
        <v>0</v>
      </c>
    </row>
    <row r="837" spans="1:15" x14ac:dyDescent="0.35">
      <c r="A837" t="s">
        <v>1820</v>
      </c>
      <c r="C837" t="s">
        <v>1815</v>
      </c>
      <c r="D837">
        <v>6</v>
      </c>
      <c r="E837" s="1">
        <v>44995</v>
      </c>
      <c r="F837" s="1">
        <v>44995</v>
      </c>
      <c r="G837" s="2">
        <v>0.625</v>
      </c>
      <c r="H837" s="2">
        <v>0.79166666666666663</v>
      </c>
      <c r="I837" t="s">
        <v>486</v>
      </c>
      <c r="J837" t="s">
        <v>2062</v>
      </c>
      <c r="K837" t="s">
        <v>1816</v>
      </c>
      <c r="L837" t="s">
        <v>2057</v>
      </c>
      <c r="M837" s="5" t="str">
        <f t="shared" si="13"/>
        <v>AT373219597795849977</v>
      </c>
      <c r="N837">
        <v>70</v>
      </c>
      <c r="O837" s="14">
        <v>0</v>
      </c>
    </row>
    <row r="838" spans="1:15" x14ac:dyDescent="0.35">
      <c r="A838" t="s">
        <v>1821</v>
      </c>
      <c r="C838" t="s">
        <v>1815</v>
      </c>
      <c r="D838">
        <v>6</v>
      </c>
      <c r="E838" s="1">
        <v>45002</v>
      </c>
      <c r="F838" s="1">
        <v>45002</v>
      </c>
      <c r="G838" s="2">
        <v>0.625</v>
      </c>
      <c r="H838" s="2">
        <v>0.79166666666666663</v>
      </c>
      <c r="I838" t="s">
        <v>486</v>
      </c>
      <c r="J838" t="s">
        <v>2062</v>
      </c>
      <c r="K838" t="s">
        <v>1816</v>
      </c>
      <c r="L838" t="s">
        <v>2057</v>
      </c>
      <c r="M838" s="5" t="str">
        <f t="shared" si="13"/>
        <v>AT373219597795849977</v>
      </c>
      <c r="N838">
        <v>70</v>
      </c>
      <c r="O838" s="14">
        <v>0</v>
      </c>
    </row>
    <row r="839" spans="1:15" x14ac:dyDescent="0.35">
      <c r="A839" t="s">
        <v>1822</v>
      </c>
      <c r="C839" t="s">
        <v>1815</v>
      </c>
      <c r="D839">
        <v>6</v>
      </c>
      <c r="E839" s="1">
        <v>45009</v>
      </c>
      <c r="F839" s="1">
        <v>45009</v>
      </c>
      <c r="G839" s="2">
        <v>0.625</v>
      </c>
      <c r="H839" s="2">
        <v>0.79166666666666663</v>
      </c>
      <c r="I839" t="s">
        <v>486</v>
      </c>
      <c r="J839" t="s">
        <v>2062</v>
      </c>
      <c r="K839" t="s">
        <v>1816</v>
      </c>
      <c r="L839" t="s">
        <v>2057</v>
      </c>
      <c r="M839" s="5" t="str">
        <f t="shared" si="13"/>
        <v>AT373219597795849977</v>
      </c>
      <c r="N839">
        <v>70</v>
      </c>
      <c r="O839" s="14">
        <v>0</v>
      </c>
    </row>
    <row r="840" spans="1:15" x14ac:dyDescent="0.35">
      <c r="A840" t="s">
        <v>1823</v>
      </c>
      <c r="B840">
        <v>1</v>
      </c>
      <c r="C840" t="s">
        <v>1824</v>
      </c>
      <c r="D840">
        <v>2</v>
      </c>
      <c r="E840" s="1">
        <v>44993</v>
      </c>
      <c r="F840" s="1">
        <v>44993</v>
      </c>
      <c r="G840" s="2">
        <v>0.41666666666666669</v>
      </c>
      <c r="H840" s="2">
        <v>0.47916666666666669</v>
      </c>
      <c r="I840" t="s">
        <v>1825</v>
      </c>
      <c r="J840" t="s">
        <v>2061</v>
      </c>
      <c r="K840" t="s">
        <v>1826</v>
      </c>
      <c r="M840" s="5" t="str">
        <f t="shared" si="13"/>
        <v/>
      </c>
      <c r="N840">
        <v>9</v>
      </c>
      <c r="O840" s="14">
        <v>0</v>
      </c>
    </row>
    <row r="841" spans="1:15" x14ac:dyDescent="0.35">
      <c r="A841" t="s">
        <v>1827</v>
      </c>
      <c r="B841">
        <v>1</v>
      </c>
      <c r="C841" t="s">
        <v>1824</v>
      </c>
      <c r="D841">
        <v>2</v>
      </c>
      <c r="E841" s="1">
        <v>45035</v>
      </c>
      <c r="F841" s="1">
        <v>45035</v>
      </c>
      <c r="G841" s="2">
        <v>0.41666666666666669</v>
      </c>
      <c r="H841" s="2">
        <v>0.47916666666666669</v>
      </c>
      <c r="I841" t="s">
        <v>1825</v>
      </c>
      <c r="J841" t="s">
        <v>2061</v>
      </c>
      <c r="K841" t="s">
        <v>1826</v>
      </c>
      <c r="M841" s="5" t="str">
        <f t="shared" si="13"/>
        <v/>
      </c>
      <c r="N841">
        <v>9</v>
      </c>
      <c r="O841" s="14">
        <v>0</v>
      </c>
    </row>
    <row r="842" spans="1:15" x14ac:dyDescent="0.35">
      <c r="A842" t="s">
        <v>1828</v>
      </c>
      <c r="C842" t="s">
        <v>176</v>
      </c>
      <c r="D842">
        <v>0</v>
      </c>
      <c r="E842" s="1">
        <v>44805</v>
      </c>
      <c r="F842" s="1">
        <v>45122</v>
      </c>
      <c r="I842" t="s">
        <v>177</v>
      </c>
      <c r="J842" t="s">
        <v>2062</v>
      </c>
      <c r="K842" t="s">
        <v>38</v>
      </c>
      <c r="M842" s="5" t="str">
        <f t="shared" si="13"/>
        <v/>
      </c>
      <c r="N842">
        <v>0</v>
      </c>
      <c r="O842" s="14">
        <v>0</v>
      </c>
    </row>
    <row r="843" spans="1:15" x14ac:dyDescent="0.35">
      <c r="A843" t="s">
        <v>1829</v>
      </c>
      <c r="B843">
        <v>1</v>
      </c>
      <c r="C843" t="s">
        <v>1830</v>
      </c>
      <c r="D843">
        <v>2</v>
      </c>
      <c r="E843" s="1">
        <v>44993</v>
      </c>
      <c r="F843" s="1">
        <v>44993</v>
      </c>
      <c r="G843" s="2">
        <v>0.35416666666666669</v>
      </c>
      <c r="H843" s="2">
        <v>0.41666666666666669</v>
      </c>
      <c r="I843" t="s">
        <v>1825</v>
      </c>
      <c r="J843" t="s">
        <v>2061</v>
      </c>
      <c r="K843" t="s">
        <v>1831</v>
      </c>
      <c r="M843" s="5" t="str">
        <f t="shared" si="13"/>
        <v/>
      </c>
      <c r="N843">
        <v>9</v>
      </c>
      <c r="O843" s="14">
        <v>0</v>
      </c>
    </row>
    <row r="844" spans="1:15" x14ac:dyDescent="0.35">
      <c r="A844" t="s">
        <v>1832</v>
      </c>
      <c r="B844">
        <v>1</v>
      </c>
      <c r="C844" t="s">
        <v>1833</v>
      </c>
      <c r="D844">
        <v>2</v>
      </c>
      <c r="E844" s="1">
        <v>44994</v>
      </c>
      <c r="F844" s="1">
        <v>44994</v>
      </c>
      <c r="G844" s="2">
        <v>0.35416666666666669</v>
      </c>
      <c r="H844" s="2">
        <v>0.41666666666666669</v>
      </c>
      <c r="I844" t="s">
        <v>1825</v>
      </c>
      <c r="J844" t="s">
        <v>2061</v>
      </c>
      <c r="K844" t="s">
        <v>1834</v>
      </c>
      <c r="M844" s="5" t="str">
        <f t="shared" si="13"/>
        <v/>
      </c>
      <c r="N844">
        <v>9</v>
      </c>
      <c r="O844" s="14">
        <v>0</v>
      </c>
    </row>
    <row r="845" spans="1:15" x14ac:dyDescent="0.35">
      <c r="A845" t="s">
        <v>1835</v>
      </c>
      <c r="B845">
        <v>1</v>
      </c>
      <c r="C845" t="s">
        <v>1836</v>
      </c>
      <c r="D845">
        <v>2</v>
      </c>
      <c r="E845" s="1">
        <v>44995</v>
      </c>
      <c r="F845" s="1">
        <v>44995</v>
      </c>
      <c r="G845" s="2">
        <v>0.35416666666666669</v>
      </c>
      <c r="H845" s="2">
        <v>0.41666666666666669</v>
      </c>
      <c r="I845" t="s">
        <v>1825</v>
      </c>
      <c r="J845" t="s">
        <v>2061</v>
      </c>
      <c r="K845" t="s">
        <v>1834</v>
      </c>
      <c r="M845" s="5" t="str">
        <f t="shared" si="13"/>
        <v/>
      </c>
      <c r="N845">
        <v>9</v>
      </c>
      <c r="O845" s="14">
        <v>0</v>
      </c>
    </row>
    <row r="846" spans="1:15" x14ac:dyDescent="0.35">
      <c r="A846" t="s">
        <v>1837</v>
      </c>
      <c r="B846">
        <v>1</v>
      </c>
      <c r="C846" t="s">
        <v>1838</v>
      </c>
      <c r="D846">
        <v>2</v>
      </c>
      <c r="E846" s="1">
        <v>45002</v>
      </c>
      <c r="F846" s="1">
        <v>45002</v>
      </c>
      <c r="G846" s="2">
        <v>0.35416666666666669</v>
      </c>
      <c r="H846" s="2">
        <v>0.41666666666666669</v>
      </c>
      <c r="I846" t="s">
        <v>1825</v>
      </c>
      <c r="J846" t="s">
        <v>2061</v>
      </c>
      <c r="K846" t="s">
        <v>1834</v>
      </c>
      <c r="M846" s="5" t="str">
        <f t="shared" si="13"/>
        <v/>
      </c>
      <c r="N846">
        <v>9</v>
      </c>
      <c r="O846" s="14">
        <v>0</v>
      </c>
    </row>
    <row r="847" spans="1:15" x14ac:dyDescent="0.35">
      <c r="A847" t="s">
        <v>1839</v>
      </c>
      <c r="B847">
        <v>1</v>
      </c>
      <c r="C847" t="s">
        <v>1830</v>
      </c>
      <c r="D847">
        <v>2</v>
      </c>
      <c r="E847" s="1">
        <v>45035</v>
      </c>
      <c r="F847" s="1">
        <v>45035</v>
      </c>
      <c r="G847" s="2">
        <v>0.35416666666666669</v>
      </c>
      <c r="H847" s="2">
        <v>0.41666666666666669</v>
      </c>
      <c r="I847" t="s">
        <v>1825</v>
      </c>
      <c r="J847" t="s">
        <v>2061</v>
      </c>
      <c r="K847" t="s">
        <v>1831</v>
      </c>
      <c r="M847" s="5" t="str">
        <f t="shared" si="13"/>
        <v/>
      </c>
      <c r="N847">
        <v>9</v>
      </c>
      <c r="O847" s="14">
        <v>0</v>
      </c>
    </row>
    <row r="848" spans="1:15" x14ac:dyDescent="0.35">
      <c r="A848" t="s">
        <v>1840</v>
      </c>
      <c r="B848">
        <v>1</v>
      </c>
      <c r="C848" t="s">
        <v>1833</v>
      </c>
      <c r="D848">
        <v>2</v>
      </c>
      <c r="E848" s="1">
        <v>45036</v>
      </c>
      <c r="F848" s="1">
        <v>45036</v>
      </c>
      <c r="G848" s="2">
        <v>0.35416666666666669</v>
      </c>
      <c r="H848" s="2">
        <v>0.41666666666666669</v>
      </c>
      <c r="I848" t="s">
        <v>1825</v>
      </c>
      <c r="J848" t="s">
        <v>2061</v>
      </c>
      <c r="K848" t="s">
        <v>1834</v>
      </c>
      <c r="M848" s="5" t="str">
        <f t="shared" si="13"/>
        <v/>
      </c>
      <c r="N848">
        <v>9</v>
      </c>
      <c r="O848" s="14">
        <v>0</v>
      </c>
    </row>
    <row r="849" spans="1:15" x14ac:dyDescent="0.35">
      <c r="A849" t="s">
        <v>1841</v>
      </c>
      <c r="B849">
        <v>1</v>
      </c>
      <c r="C849" t="s">
        <v>1836</v>
      </c>
      <c r="D849">
        <v>2</v>
      </c>
      <c r="E849" s="1">
        <v>45037</v>
      </c>
      <c r="F849" s="1">
        <v>45037</v>
      </c>
      <c r="G849" s="2">
        <v>0.35416666666666669</v>
      </c>
      <c r="H849" s="2">
        <v>0.41666666666666669</v>
      </c>
      <c r="I849" t="s">
        <v>1825</v>
      </c>
      <c r="J849" t="s">
        <v>2061</v>
      </c>
      <c r="K849" t="s">
        <v>1834</v>
      </c>
      <c r="M849" s="5" t="str">
        <f t="shared" si="13"/>
        <v/>
      </c>
      <c r="N849">
        <v>9</v>
      </c>
      <c r="O849" s="14">
        <v>0</v>
      </c>
    </row>
    <row r="850" spans="1:15" x14ac:dyDescent="0.35">
      <c r="A850" t="s">
        <v>1842</v>
      </c>
      <c r="B850">
        <v>1</v>
      </c>
      <c r="C850" t="s">
        <v>1838</v>
      </c>
      <c r="D850">
        <v>2</v>
      </c>
      <c r="E850" s="1">
        <v>45044</v>
      </c>
      <c r="F850" s="1">
        <v>45044</v>
      </c>
      <c r="G850" s="2">
        <v>0.35416666666666669</v>
      </c>
      <c r="H850" s="2">
        <v>0.41666666666666669</v>
      </c>
      <c r="I850" t="s">
        <v>1825</v>
      </c>
      <c r="J850" t="s">
        <v>2061</v>
      </c>
      <c r="K850" t="s">
        <v>1834</v>
      </c>
      <c r="M850" s="5" t="str">
        <f t="shared" si="13"/>
        <v/>
      </c>
      <c r="N850">
        <v>9</v>
      </c>
      <c r="O850" s="14">
        <v>0</v>
      </c>
    </row>
    <row r="851" spans="1:15" x14ac:dyDescent="0.35">
      <c r="A851" t="s">
        <v>1843</v>
      </c>
      <c r="B851">
        <v>14</v>
      </c>
      <c r="C851" t="s">
        <v>1844</v>
      </c>
      <c r="D851">
        <v>3</v>
      </c>
      <c r="E851" s="1">
        <v>45001</v>
      </c>
      <c r="F851" s="1">
        <v>45001</v>
      </c>
      <c r="G851" s="2">
        <v>0.79166666666666663</v>
      </c>
      <c r="H851" s="2">
        <v>0.875</v>
      </c>
      <c r="I851" t="s">
        <v>88</v>
      </c>
      <c r="J851" t="s">
        <v>2061</v>
      </c>
      <c r="K851" t="s">
        <v>1845</v>
      </c>
      <c r="M851" s="5" t="str">
        <f t="shared" si="13"/>
        <v/>
      </c>
      <c r="N851">
        <v>150</v>
      </c>
      <c r="O851" s="14">
        <v>5</v>
      </c>
    </row>
    <row r="852" spans="1:15" x14ac:dyDescent="0.35">
      <c r="A852" t="s">
        <v>1846</v>
      </c>
      <c r="C852" t="s">
        <v>1847</v>
      </c>
      <c r="D852">
        <v>0</v>
      </c>
      <c r="E852" s="1">
        <v>44760</v>
      </c>
      <c r="F852" s="1">
        <v>45107</v>
      </c>
      <c r="G852" s="2">
        <v>0.6875</v>
      </c>
      <c r="H852" s="2">
        <v>0.70833333333333337</v>
      </c>
      <c r="I852" t="s">
        <v>24</v>
      </c>
      <c r="J852" t="s">
        <v>2062</v>
      </c>
      <c r="K852" t="s">
        <v>41</v>
      </c>
      <c r="M852" s="5" t="str">
        <f t="shared" si="13"/>
        <v/>
      </c>
      <c r="N852">
        <v>0</v>
      </c>
      <c r="O852" s="14">
        <v>0</v>
      </c>
    </row>
    <row r="853" spans="1:15" x14ac:dyDescent="0.35">
      <c r="A853" t="s">
        <v>1848</v>
      </c>
      <c r="C853" t="s">
        <v>1849</v>
      </c>
      <c r="D853">
        <v>0</v>
      </c>
      <c r="E853" s="1">
        <v>44760</v>
      </c>
      <c r="F853" s="1">
        <v>45107</v>
      </c>
      <c r="G853" s="2">
        <v>0.66666666666666663</v>
      </c>
      <c r="H853" s="2">
        <v>0.6875</v>
      </c>
      <c r="I853" t="s">
        <v>24</v>
      </c>
      <c r="J853" t="s">
        <v>2062</v>
      </c>
      <c r="K853" t="s">
        <v>41</v>
      </c>
      <c r="M853" s="5" t="str">
        <f t="shared" si="13"/>
        <v/>
      </c>
      <c r="N853">
        <v>0</v>
      </c>
      <c r="O853" s="14">
        <v>0</v>
      </c>
    </row>
    <row r="854" spans="1:15" x14ac:dyDescent="0.35">
      <c r="A854" t="s">
        <v>1850</v>
      </c>
      <c r="B854">
        <v>1</v>
      </c>
      <c r="C854" t="s">
        <v>1851</v>
      </c>
      <c r="D854">
        <v>0</v>
      </c>
      <c r="I854" t="s">
        <v>1852</v>
      </c>
      <c r="J854" t="s">
        <v>2061</v>
      </c>
      <c r="K854" t="s">
        <v>588</v>
      </c>
      <c r="M854" s="5" t="str">
        <f t="shared" si="13"/>
        <v/>
      </c>
      <c r="N854">
        <v>0</v>
      </c>
      <c r="O854" s="14">
        <v>0</v>
      </c>
    </row>
    <row r="855" spans="1:15" x14ac:dyDescent="0.35">
      <c r="A855" t="s">
        <v>1853</v>
      </c>
      <c r="B855">
        <v>1</v>
      </c>
      <c r="C855" t="s">
        <v>1854</v>
      </c>
      <c r="D855">
        <v>0</v>
      </c>
      <c r="I855" t="s">
        <v>1855</v>
      </c>
      <c r="J855" t="s">
        <v>2061</v>
      </c>
      <c r="K855" t="s">
        <v>588</v>
      </c>
      <c r="M855" s="5" t="str">
        <f t="shared" si="13"/>
        <v/>
      </c>
      <c r="N855">
        <v>0</v>
      </c>
      <c r="O855" s="14">
        <v>0</v>
      </c>
    </row>
    <row r="856" spans="1:15" x14ac:dyDescent="0.35">
      <c r="A856" t="s">
        <v>1856</v>
      </c>
      <c r="B856">
        <v>13</v>
      </c>
      <c r="C856" t="s">
        <v>1114</v>
      </c>
      <c r="D856">
        <v>40</v>
      </c>
      <c r="E856" s="1">
        <v>44818</v>
      </c>
      <c r="F856" s="1">
        <v>45063</v>
      </c>
      <c r="G856" s="2">
        <v>0.79166666666666663</v>
      </c>
      <c r="H856" s="2">
        <v>0.83333333333333337</v>
      </c>
      <c r="I856" t="s">
        <v>1383</v>
      </c>
      <c r="J856" t="s">
        <v>2062</v>
      </c>
      <c r="K856" t="s">
        <v>1384</v>
      </c>
      <c r="M856" s="5" t="str">
        <f t="shared" si="13"/>
        <v/>
      </c>
      <c r="N856">
        <v>21</v>
      </c>
      <c r="O856" s="14">
        <v>133</v>
      </c>
    </row>
    <row r="857" spans="1:15" x14ac:dyDescent="0.35">
      <c r="A857" t="s">
        <v>1857</v>
      </c>
      <c r="B857">
        <v>1</v>
      </c>
      <c r="C857" t="s">
        <v>1858</v>
      </c>
      <c r="D857">
        <v>12</v>
      </c>
      <c r="E857" s="1">
        <v>45108</v>
      </c>
      <c r="F857" s="1">
        <v>45108</v>
      </c>
      <c r="G857" s="2">
        <v>0.33333333333333331</v>
      </c>
      <c r="H857" s="2">
        <v>0.70833333333333337</v>
      </c>
      <c r="I857" t="s">
        <v>366</v>
      </c>
      <c r="J857" t="s">
        <v>2061</v>
      </c>
      <c r="K857" t="s">
        <v>1859</v>
      </c>
      <c r="M857" s="5" t="str">
        <f t="shared" si="13"/>
        <v/>
      </c>
      <c r="N857">
        <v>5</v>
      </c>
      <c r="O857" s="14">
        <v>220</v>
      </c>
    </row>
    <row r="858" spans="1:15" x14ac:dyDescent="0.35">
      <c r="A858" t="s">
        <v>1860</v>
      </c>
      <c r="B858">
        <v>1</v>
      </c>
      <c r="C858" t="s">
        <v>1861</v>
      </c>
      <c r="D858">
        <v>40</v>
      </c>
      <c r="E858" s="1">
        <v>44847</v>
      </c>
      <c r="F858" s="1">
        <v>45029</v>
      </c>
      <c r="G858" s="2">
        <v>0.69791666666666663</v>
      </c>
      <c r="H858" s="2">
        <v>0.76041666666666663</v>
      </c>
      <c r="I858" t="s">
        <v>820</v>
      </c>
      <c r="J858" t="s">
        <v>2061</v>
      </c>
      <c r="K858" t="s">
        <v>821</v>
      </c>
      <c r="M858" s="5" t="str">
        <f t="shared" si="13"/>
        <v/>
      </c>
      <c r="N858">
        <v>9</v>
      </c>
      <c r="O858" s="14">
        <v>231</v>
      </c>
    </row>
    <row r="859" spans="1:15" x14ac:dyDescent="0.35">
      <c r="A859" t="s">
        <v>1862</v>
      </c>
      <c r="B859">
        <v>1</v>
      </c>
      <c r="C859" t="s">
        <v>1863</v>
      </c>
      <c r="D859">
        <v>75</v>
      </c>
      <c r="E859" s="1">
        <v>44963</v>
      </c>
      <c r="F859" s="1">
        <v>45077</v>
      </c>
      <c r="G859" s="2">
        <v>0.77083333333333337</v>
      </c>
      <c r="H859" s="2">
        <v>0.85763888888888884</v>
      </c>
      <c r="I859" t="s">
        <v>486</v>
      </c>
      <c r="J859" t="s">
        <v>2062</v>
      </c>
      <c r="K859" t="s">
        <v>1864</v>
      </c>
      <c r="M859" s="5" t="str">
        <f t="shared" si="13"/>
        <v/>
      </c>
      <c r="N859">
        <v>12</v>
      </c>
      <c r="O859" s="14">
        <v>218</v>
      </c>
    </row>
    <row r="860" spans="1:15" x14ac:dyDescent="0.35">
      <c r="A860" t="s">
        <v>1865</v>
      </c>
      <c r="B860">
        <v>13</v>
      </c>
      <c r="C860" t="s">
        <v>1866</v>
      </c>
      <c r="D860">
        <v>5</v>
      </c>
      <c r="E860" s="1">
        <v>44970</v>
      </c>
      <c r="F860" s="1">
        <v>44970</v>
      </c>
      <c r="G860" s="2">
        <v>0.75</v>
      </c>
      <c r="H860" s="2">
        <v>0.89583333333333337</v>
      </c>
      <c r="I860" t="s">
        <v>298</v>
      </c>
      <c r="J860" t="s">
        <v>2061</v>
      </c>
      <c r="K860" t="s">
        <v>1867</v>
      </c>
      <c r="M860" s="5" t="str">
        <f t="shared" si="13"/>
        <v/>
      </c>
      <c r="N860">
        <v>15</v>
      </c>
      <c r="O860" s="14">
        <v>26</v>
      </c>
    </row>
    <row r="861" spans="1:15" x14ac:dyDescent="0.35">
      <c r="A861" t="s">
        <v>1868</v>
      </c>
      <c r="B861">
        <v>1</v>
      </c>
      <c r="C861" t="s">
        <v>1869</v>
      </c>
      <c r="D861">
        <v>40</v>
      </c>
      <c r="E861" s="1">
        <v>44841</v>
      </c>
      <c r="F861" s="1">
        <v>45009</v>
      </c>
      <c r="G861" s="2">
        <v>0.625</v>
      </c>
      <c r="H861" s="2">
        <v>0.6875</v>
      </c>
      <c r="I861" t="s">
        <v>403</v>
      </c>
      <c r="J861" t="s">
        <v>2061</v>
      </c>
      <c r="K861" t="s">
        <v>1054</v>
      </c>
      <c r="M861" s="5" t="str">
        <f t="shared" si="13"/>
        <v/>
      </c>
      <c r="N861">
        <v>9</v>
      </c>
      <c r="O861" s="14">
        <v>212</v>
      </c>
    </row>
    <row r="862" spans="1:15" x14ac:dyDescent="0.35">
      <c r="A862" t="s">
        <v>1870</v>
      </c>
      <c r="B862">
        <v>1</v>
      </c>
      <c r="C862" t="s">
        <v>1871</v>
      </c>
      <c r="D862">
        <v>40</v>
      </c>
      <c r="E862" s="1">
        <v>44840</v>
      </c>
      <c r="F862" s="1">
        <v>45015</v>
      </c>
      <c r="G862" s="2">
        <v>0.42708333333333331</v>
      </c>
      <c r="H862" s="2">
        <v>0.48958333333333331</v>
      </c>
      <c r="I862" t="s">
        <v>403</v>
      </c>
      <c r="J862" t="s">
        <v>2061</v>
      </c>
      <c r="K862" t="s">
        <v>1176</v>
      </c>
      <c r="M862" s="5" t="str">
        <f t="shared" si="13"/>
        <v/>
      </c>
      <c r="N862">
        <v>9</v>
      </c>
      <c r="O862" s="14">
        <v>226</v>
      </c>
    </row>
    <row r="863" spans="1:15" x14ac:dyDescent="0.35">
      <c r="A863" t="s">
        <v>1872</v>
      </c>
      <c r="B863">
        <v>10</v>
      </c>
      <c r="C863" t="s">
        <v>1873</v>
      </c>
      <c r="D863">
        <v>4</v>
      </c>
      <c r="E863" s="1">
        <v>44999</v>
      </c>
      <c r="F863" s="1">
        <v>44999</v>
      </c>
      <c r="G863" s="2">
        <v>0.41666666666666669</v>
      </c>
      <c r="H863" s="2">
        <v>0.54166666666666663</v>
      </c>
      <c r="I863" t="s">
        <v>1874</v>
      </c>
      <c r="J863" t="s">
        <v>2062</v>
      </c>
      <c r="K863" t="s">
        <v>1875</v>
      </c>
      <c r="M863" s="5" t="str">
        <f t="shared" si="13"/>
        <v/>
      </c>
      <c r="N863">
        <v>15</v>
      </c>
      <c r="O863" s="14">
        <v>0</v>
      </c>
    </row>
    <row r="864" spans="1:15" x14ac:dyDescent="0.35">
      <c r="A864" t="s">
        <v>1876</v>
      </c>
      <c r="B864">
        <v>1</v>
      </c>
      <c r="C864" t="s">
        <v>1877</v>
      </c>
      <c r="D864">
        <v>40</v>
      </c>
      <c r="E864" s="1">
        <v>44845</v>
      </c>
      <c r="F864" s="1">
        <v>45013</v>
      </c>
      <c r="G864" s="2">
        <v>0.4375</v>
      </c>
      <c r="H864" s="2">
        <v>0.5</v>
      </c>
      <c r="I864" t="s">
        <v>466</v>
      </c>
      <c r="J864" t="s">
        <v>2061</v>
      </c>
      <c r="K864" t="s">
        <v>397</v>
      </c>
      <c r="M864" s="5" t="str">
        <f t="shared" si="13"/>
        <v/>
      </c>
      <c r="N864">
        <v>9</v>
      </c>
      <c r="O864" s="14">
        <v>231</v>
      </c>
    </row>
    <row r="865" spans="1:15" x14ac:dyDescent="0.35">
      <c r="A865" t="s">
        <v>1878</v>
      </c>
      <c r="B865">
        <v>10</v>
      </c>
      <c r="C865" t="s">
        <v>1879</v>
      </c>
      <c r="D865">
        <v>3</v>
      </c>
      <c r="E865" s="1">
        <v>45014</v>
      </c>
      <c r="F865" s="1">
        <v>45014</v>
      </c>
      <c r="G865" s="2">
        <v>0.41666666666666669</v>
      </c>
      <c r="H865" s="2">
        <v>0.5</v>
      </c>
      <c r="I865" t="s">
        <v>1880</v>
      </c>
      <c r="J865" t="s">
        <v>2062</v>
      </c>
      <c r="K865" t="s">
        <v>1875</v>
      </c>
      <c r="M865" s="5" t="str">
        <f t="shared" si="13"/>
        <v/>
      </c>
      <c r="N865">
        <v>20</v>
      </c>
      <c r="O865" s="14">
        <v>0</v>
      </c>
    </row>
    <row r="866" spans="1:15" x14ac:dyDescent="0.35">
      <c r="A866" t="s">
        <v>1881</v>
      </c>
      <c r="B866">
        <v>1</v>
      </c>
      <c r="C866" t="s">
        <v>1882</v>
      </c>
      <c r="D866">
        <v>40</v>
      </c>
      <c r="E866" s="1">
        <v>44847</v>
      </c>
      <c r="F866" s="1">
        <v>45015</v>
      </c>
      <c r="G866" s="2">
        <v>0.35416666666666669</v>
      </c>
      <c r="H866" s="2">
        <v>0.41666666666666669</v>
      </c>
      <c r="I866" t="s">
        <v>494</v>
      </c>
      <c r="J866" t="s">
        <v>2061</v>
      </c>
      <c r="K866" t="s">
        <v>449</v>
      </c>
      <c r="M866" s="5" t="str">
        <f t="shared" si="13"/>
        <v/>
      </c>
      <c r="N866">
        <v>9</v>
      </c>
      <c r="O866" s="14">
        <v>231</v>
      </c>
    </row>
    <row r="867" spans="1:15" x14ac:dyDescent="0.35">
      <c r="A867" t="s">
        <v>1883</v>
      </c>
      <c r="B867">
        <v>1</v>
      </c>
      <c r="C867" t="s">
        <v>1884</v>
      </c>
      <c r="D867">
        <v>40</v>
      </c>
      <c r="E867" s="1">
        <v>44845</v>
      </c>
      <c r="F867" s="1">
        <v>45034</v>
      </c>
      <c r="G867" s="2">
        <v>0.42708333333333331</v>
      </c>
      <c r="H867" s="2">
        <v>0.48958333333333331</v>
      </c>
      <c r="I867" t="s">
        <v>448</v>
      </c>
      <c r="J867" t="s">
        <v>2061</v>
      </c>
      <c r="K867" t="s">
        <v>1100</v>
      </c>
      <c r="M867" s="5" t="str">
        <f t="shared" si="13"/>
        <v/>
      </c>
      <c r="N867">
        <v>9</v>
      </c>
      <c r="O867" s="14">
        <v>226</v>
      </c>
    </row>
    <row r="868" spans="1:15" x14ac:dyDescent="0.35">
      <c r="A868" t="s">
        <v>1885</v>
      </c>
      <c r="B868">
        <v>10</v>
      </c>
      <c r="C868" t="s">
        <v>1886</v>
      </c>
      <c r="D868">
        <v>3</v>
      </c>
      <c r="E868" s="1">
        <v>45028</v>
      </c>
      <c r="F868" s="1">
        <v>45028</v>
      </c>
      <c r="G868" s="2">
        <v>0.58333333333333337</v>
      </c>
      <c r="H868" s="2">
        <v>0.66666666666666663</v>
      </c>
      <c r="I868" t="s">
        <v>1887</v>
      </c>
      <c r="J868" t="s">
        <v>2065</v>
      </c>
      <c r="K868" t="s">
        <v>1875</v>
      </c>
      <c r="M868" s="5" t="str">
        <f t="shared" si="13"/>
        <v/>
      </c>
      <c r="N868">
        <v>15</v>
      </c>
      <c r="O868" s="14">
        <v>0</v>
      </c>
    </row>
    <row r="869" spans="1:15" x14ac:dyDescent="0.35">
      <c r="A869" t="s">
        <v>1888</v>
      </c>
      <c r="B869">
        <v>1</v>
      </c>
      <c r="C869" t="s">
        <v>1889</v>
      </c>
      <c r="D869">
        <v>40</v>
      </c>
      <c r="E869" s="1">
        <v>44848</v>
      </c>
      <c r="F869" s="1">
        <v>45016</v>
      </c>
      <c r="G869" s="2">
        <v>0.42708333333333331</v>
      </c>
      <c r="H869" s="2">
        <v>0.48958333333333331</v>
      </c>
      <c r="I869" t="s">
        <v>583</v>
      </c>
      <c r="J869" t="s">
        <v>2061</v>
      </c>
      <c r="K869" t="s">
        <v>449</v>
      </c>
      <c r="M869" s="5" t="str">
        <f t="shared" si="13"/>
        <v/>
      </c>
      <c r="N869">
        <v>9</v>
      </c>
      <c r="O869" s="14">
        <v>231</v>
      </c>
    </row>
    <row r="870" spans="1:15" x14ac:dyDescent="0.35">
      <c r="A870" t="s">
        <v>1890</v>
      </c>
      <c r="B870">
        <v>1</v>
      </c>
      <c r="C870" t="s">
        <v>1884</v>
      </c>
      <c r="D870">
        <v>40</v>
      </c>
      <c r="E870" s="1">
        <v>44852</v>
      </c>
      <c r="F870" s="1">
        <v>45027</v>
      </c>
      <c r="G870" s="2">
        <v>0.42708333333333331</v>
      </c>
      <c r="H870" s="2">
        <v>0.48958333333333331</v>
      </c>
      <c r="I870" t="s">
        <v>180</v>
      </c>
      <c r="J870" t="s">
        <v>2061</v>
      </c>
      <c r="K870" t="s">
        <v>1891</v>
      </c>
      <c r="M870" s="5" t="str">
        <f t="shared" si="13"/>
        <v/>
      </c>
      <c r="N870">
        <v>9</v>
      </c>
      <c r="O870" s="14">
        <v>226</v>
      </c>
    </row>
    <row r="871" spans="1:15" x14ac:dyDescent="0.35">
      <c r="A871" t="s">
        <v>1892</v>
      </c>
      <c r="B871">
        <v>1</v>
      </c>
      <c r="C871" t="s">
        <v>1889</v>
      </c>
      <c r="D871">
        <v>40</v>
      </c>
      <c r="E871" s="1">
        <v>44853</v>
      </c>
      <c r="F871" s="1">
        <v>45014</v>
      </c>
      <c r="G871" s="2">
        <v>0.77083333333333337</v>
      </c>
      <c r="H871" s="2">
        <v>0.83333333333333337</v>
      </c>
      <c r="I871" t="s">
        <v>378</v>
      </c>
      <c r="J871" t="s">
        <v>2061</v>
      </c>
      <c r="K871" t="s">
        <v>1119</v>
      </c>
      <c r="M871" s="5" t="str">
        <f t="shared" si="13"/>
        <v/>
      </c>
      <c r="N871">
        <v>10</v>
      </c>
      <c r="O871" s="14">
        <v>231</v>
      </c>
    </row>
    <row r="872" spans="1:15" x14ac:dyDescent="0.35">
      <c r="A872" t="s">
        <v>1893</v>
      </c>
      <c r="B872">
        <v>13</v>
      </c>
      <c r="C872" t="s">
        <v>1894</v>
      </c>
      <c r="D872">
        <v>16</v>
      </c>
      <c r="E872" s="1">
        <v>44946</v>
      </c>
      <c r="F872" s="1">
        <v>45037</v>
      </c>
      <c r="G872" s="2">
        <v>0.8125</v>
      </c>
      <c r="H872" s="2">
        <v>0.85416666666666663</v>
      </c>
      <c r="I872" t="s">
        <v>429</v>
      </c>
      <c r="J872" t="s">
        <v>2061</v>
      </c>
      <c r="K872" t="s">
        <v>962</v>
      </c>
      <c r="M872" s="5" t="str">
        <f t="shared" si="13"/>
        <v/>
      </c>
      <c r="N872">
        <v>10</v>
      </c>
      <c r="O872" s="14">
        <v>106</v>
      </c>
    </row>
    <row r="873" spans="1:15" x14ac:dyDescent="0.35">
      <c r="A873" t="s">
        <v>1895</v>
      </c>
      <c r="B873">
        <v>1</v>
      </c>
      <c r="C873" t="s">
        <v>1896</v>
      </c>
      <c r="D873">
        <v>40</v>
      </c>
      <c r="E873" s="1">
        <v>44853</v>
      </c>
      <c r="F873" s="1">
        <v>45014</v>
      </c>
      <c r="G873" s="2">
        <v>0.77083333333333337</v>
      </c>
      <c r="H873" s="2">
        <v>0.83333333333333337</v>
      </c>
      <c r="I873" t="s">
        <v>583</v>
      </c>
      <c r="J873" t="s">
        <v>2061</v>
      </c>
      <c r="K873" t="s">
        <v>1897</v>
      </c>
      <c r="M873" s="5" t="str">
        <f t="shared" si="13"/>
        <v/>
      </c>
      <c r="N873">
        <v>9</v>
      </c>
      <c r="O873" s="14">
        <v>226</v>
      </c>
    </row>
    <row r="874" spans="1:15" x14ac:dyDescent="0.35">
      <c r="A874" t="s">
        <v>1898</v>
      </c>
      <c r="B874">
        <v>2</v>
      </c>
      <c r="C874" t="s">
        <v>1899</v>
      </c>
      <c r="D874">
        <v>4</v>
      </c>
      <c r="E874" s="1">
        <v>44994</v>
      </c>
      <c r="F874" s="1">
        <v>44994</v>
      </c>
      <c r="G874" s="2">
        <v>0.72916666666666663</v>
      </c>
      <c r="H874" s="2">
        <v>0.85416666666666663</v>
      </c>
      <c r="I874" t="s">
        <v>204</v>
      </c>
      <c r="J874" t="s">
        <v>2061</v>
      </c>
      <c r="K874" t="s">
        <v>1900</v>
      </c>
      <c r="M874" s="5" t="str">
        <f t="shared" si="13"/>
        <v/>
      </c>
      <c r="N874">
        <v>14</v>
      </c>
      <c r="O874" s="14">
        <v>23</v>
      </c>
    </row>
    <row r="875" spans="1:15" x14ac:dyDescent="0.35">
      <c r="A875" t="s">
        <v>1901</v>
      </c>
      <c r="B875">
        <v>2</v>
      </c>
      <c r="C875" t="s">
        <v>1150</v>
      </c>
      <c r="D875">
        <v>2</v>
      </c>
      <c r="E875" s="1">
        <v>45051</v>
      </c>
      <c r="F875" s="1">
        <v>45051</v>
      </c>
      <c r="G875" s="2">
        <v>0.77083333333333337</v>
      </c>
      <c r="H875" s="2">
        <v>0.83333333333333337</v>
      </c>
      <c r="I875" t="s">
        <v>188</v>
      </c>
      <c r="J875" t="s">
        <v>2061</v>
      </c>
      <c r="K875" t="s">
        <v>1151</v>
      </c>
      <c r="M875" s="5" t="str">
        <f t="shared" si="13"/>
        <v/>
      </c>
      <c r="N875">
        <v>18</v>
      </c>
      <c r="O875" s="14">
        <v>8</v>
      </c>
    </row>
    <row r="876" spans="1:15" x14ac:dyDescent="0.35">
      <c r="A876" t="s">
        <v>1902</v>
      </c>
      <c r="B876">
        <v>2</v>
      </c>
      <c r="C876" t="s">
        <v>1899</v>
      </c>
      <c r="D876">
        <v>4</v>
      </c>
      <c r="E876" s="1">
        <v>45057</v>
      </c>
      <c r="F876" s="1">
        <v>45057</v>
      </c>
      <c r="G876" s="2">
        <v>0.72916666666666663</v>
      </c>
      <c r="H876" s="2">
        <v>0.85416666666666663</v>
      </c>
      <c r="I876" t="s">
        <v>204</v>
      </c>
      <c r="J876" t="s">
        <v>2061</v>
      </c>
      <c r="K876" t="s">
        <v>1900</v>
      </c>
      <c r="M876" s="5" t="str">
        <f t="shared" si="13"/>
        <v/>
      </c>
      <c r="N876">
        <v>14</v>
      </c>
      <c r="O876" s="14">
        <v>23</v>
      </c>
    </row>
    <row r="877" spans="1:15" x14ac:dyDescent="0.35">
      <c r="A877" t="s">
        <v>1903</v>
      </c>
      <c r="B877">
        <v>1</v>
      </c>
      <c r="C877" t="s">
        <v>1904</v>
      </c>
      <c r="D877">
        <v>12</v>
      </c>
      <c r="E877" s="1">
        <v>45003</v>
      </c>
      <c r="F877" s="1">
        <v>45003</v>
      </c>
      <c r="G877" s="2">
        <v>0.33333333333333331</v>
      </c>
      <c r="H877" s="2">
        <v>0.70833333333333337</v>
      </c>
      <c r="I877" t="s">
        <v>378</v>
      </c>
      <c r="J877" t="s">
        <v>2061</v>
      </c>
      <c r="K877" t="s">
        <v>1859</v>
      </c>
      <c r="M877" s="5" t="str">
        <f t="shared" si="13"/>
        <v/>
      </c>
      <c r="N877">
        <v>12</v>
      </c>
      <c r="O877" s="14">
        <v>170</v>
      </c>
    </row>
    <row r="878" spans="1:15" x14ac:dyDescent="0.35">
      <c r="A878" t="s">
        <v>1905</v>
      </c>
      <c r="B878">
        <v>1</v>
      </c>
      <c r="C878" t="s">
        <v>1906</v>
      </c>
      <c r="D878">
        <v>12</v>
      </c>
      <c r="E878" s="1">
        <v>45003</v>
      </c>
      <c r="F878" s="1">
        <v>45003</v>
      </c>
      <c r="G878" s="2">
        <v>0.33333333333333331</v>
      </c>
      <c r="H878" s="2">
        <v>0.70833333333333337</v>
      </c>
      <c r="I878" t="s">
        <v>370</v>
      </c>
      <c r="J878" t="s">
        <v>2061</v>
      </c>
      <c r="K878" t="s">
        <v>1859</v>
      </c>
      <c r="M878" s="5" t="str">
        <f t="shared" si="13"/>
        <v/>
      </c>
      <c r="N878">
        <v>5</v>
      </c>
      <c r="O878" s="14">
        <v>186</v>
      </c>
    </row>
    <row r="879" spans="1:15" x14ac:dyDescent="0.35">
      <c r="A879" t="s">
        <v>1907</v>
      </c>
      <c r="B879">
        <v>1</v>
      </c>
      <c r="C879" t="s">
        <v>1908</v>
      </c>
      <c r="D879">
        <v>8</v>
      </c>
      <c r="E879" s="1">
        <v>44988</v>
      </c>
      <c r="F879" s="1">
        <v>44995</v>
      </c>
      <c r="G879" s="2">
        <v>0.69791666666666663</v>
      </c>
      <c r="H879" s="2">
        <v>0.82291666666666663</v>
      </c>
      <c r="I879" t="s">
        <v>583</v>
      </c>
      <c r="J879" t="s">
        <v>2061</v>
      </c>
      <c r="K879" t="s">
        <v>588</v>
      </c>
      <c r="M879" s="5" t="str">
        <f t="shared" si="13"/>
        <v/>
      </c>
      <c r="N879">
        <v>5</v>
      </c>
      <c r="O879" s="14">
        <v>88</v>
      </c>
    </row>
    <row r="880" spans="1:15" x14ac:dyDescent="0.35">
      <c r="A880" t="s">
        <v>1909</v>
      </c>
      <c r="B880">
        <v>1</v>
      </c>
      <c r="C880" t="s">
        <v>1910</v>
      </c>
      <c r="D880">
        <v>12</v>
      </c>
      <c r="E880" s="1">
        <v>44988</v>
      </c>
      <c r="F880" s="1">
        <v>45002</v>
      </c>
      <c r="G880" s="2">
        <v>0.69791666666666663</v>
      </c>
      <c r="H880" s="2">
        <v>0.82291666666666663</v>
      </c>
      <c r="I880" t="s">
        <v>448</v>
      </c>
      <c r="J880" t="s">
        <v>2061</v>
      </c>
      <c r="K880" t="s">
        <v>588</v>
      </c>
      <c r="M880" s="5" t="str">
        <f t="shared" si="13"/>
        <v/>
      </c>
      <c r="N880">
        <v>13</v>
      </c>
      <c r="O880" s="14">
        <v>66</v>
      </c>
    </row>
    <row r="881" spans="1:15" x14ac:dyDescent="0.35">
      <c r="A881" t="s">
        <v>1911</v>
      </c>
      <c r="B881">
        <v>15</v>
      </c>
      <c r="C881" t="s">
        <v>1912</v>
      </c>
      <c r="D881">
        <v>8</v>
      </c>
      <c r="E881" s="1">
        <v>44989</v>
      </c>
      <c r="F881" s="1">
        <v>44996</v>
      </c>
      <c r="G881" s="2">
        <v>0.58333333333333337</v>
      </c>
      <c r="H881" s="2">
        <v>0.70833333333333337</v>
      </c>
      <c r="I881" t="s">
        <v>231</v>
      </c>
      <c r="J881" t="s">
        <v>2061</v>
      </c>
      <c r="K881" t="s">
        <v>898</v>
      </c>
      <c r="M881" s="5" t="str">
        <f t="shared" si="13"/>
        <v/>
      </c>
      <c r="N881">
        <v>9</v>
      </c>
      <c r="O881" s="14">
        <v>27</v>
      </c>
    </row>
    <row r="882" spans="1:15" x14ac:dyDescent="0.35">
      <c r="A882" t="s">
        <v>1913</v>
      </c>
      <c r="B882">
        <v>13</v>
      </c>
      <c r="C882" t="s">
        <v>1914</v>
      </c>
      <c r="D882">
        <v>8</v>
      </c>
      <c r="E882" s="1">
        <v>44959</v>
      </c>
      <c r="F882" s="1">
        <v>45015</v>
      </c>
      <c r="G882" s="2">
        <v>0.76041666666666663</v>
      </c>
      <c r="H882" s="2">
        <v>0.79166666666666663</v>
      </c>
      <c r="I882" t="s">
        <v>486</v>
      </c>
      <c r="J882" t="s">
        <v>2062</v>
      </c>
      <c r="K882" t="s">
        <v>1915</v>
      </c>
      <c r="M882" s="5" t="str">
        <f t="shared" si="13"/>
        <v/>
      </c>
      <c r="N882">
        <v>12</v>
      </c>
      <c r="O882" s="14">
        <v>46</v>
      </c>
    </row>
    <row r="883" spans="1:15" x14ac:dyDescent="0.35">
      <c r="A883" t="s">
        <v>1916</v>
      </c>
      <c r="B883">
        <v>2</v>
      </c>
      <c r="C883" t="s">
        <v>1917</v>
      </c>
      <c r="D883">
        <v>12</v>
      </c>
      <c r="E883" s="1">
        <v>45052</v>
      </c>
      <c r="F883" s="1">
        <v>45052</v>
      </c>
      <c r="G883" s="2">
        <v>0.33333333333333331</v>
      </c>
      <c r="H883" s="2">
        <v>0.70833333333333337</v>
      </c>
      <c r="I883" t="s">
        <v>196</v>
      </c>
      <c r="J883" t="s">
        <v>2061</v>
      </c>
      <c r="K883" t="s">
        <v>38</v>
      </c>
      <c r="M883" s="5" t="str">
        <f t="shared" si="13"/>
        <v/>
      </c>
      <c r="N883">
        <v>15</v>
      </c>
      <c r="O883" s="14">
        <v>0</v>
      </c>
    </row>
    <row r="884" spans="1:15" x14ac:dyDescent="0.35">
      <c r="A884" t="s">
        <v>1918</v>
      </c>
      <c r="B884">
        <v>14</v>
      </c>
      <c r="C884" t="s">
        <v>1919</v>
      </c>
      <c r="D884">
        <v>20</v>
      </c>
      <c r="E884" s="1">
        <v>44984</v>
      </c>
      <c r="F884" s="1">
        <v>45012</v>
      </c>
      <c r="G884" s="2">
        <v>0.75</v>
      </c>
      <c r="H884" s="2">
        <v>0.875</v>
      </c>
      <c r="I884" t="s">
        <v>820</v>
      </c>
      <c r="J884" t="s">
        <v>2061</v>
      </c>
      <c r="K884" t="s">
        <v>1920</v>
      </c>
      <c r="M884" s="5" t="str">
        <f t="shared" si="13"/>
        <v/>
      </c>
      <c r="N884">
        <v>9</v>
      </c>
      <c r="O884" s="14">
        <v>154</v>
      </c>
    </row>
    <row r="885" spans="1:15" x14ac:dyDescent="0.35">
      <c r="A885" t="s">
        <v>1921</v>
      </c>
      <c r="C885" t="s">
        <v>1922</v>
      </c>
      <c r="D885">
        <v>0</v>
      </c>
      <c r="E885" s="1">
        <v>45013</v>
      </c>
      <c r="F885" s="1">
        <v>45090</v>
      </c>
      <c r="G885" s="2">
        <v>0.75</v>
      </c>
      <c r="H885" s="2">
        <v>0.8125</v>
      </c>
      <c r="I885" t="s">
        <v>1575</v>
      </c>
      <c r="J885" t="s">
        <v>2061</v>
      </c>
      <c r="K885" t="s">
        <v>793</v>
      </c>
      <c r="M885" s="5" t="str">
        <f t="shared" si="13"/>
        <v/>
      </c>
      <c r="N885">
        <v>200</v>
      </c>
      <c r="O885" s="14">
        <v>0</v>
      </c>
    </row>
    <row r="886" spans="1:15" x14ac:dyDescent="0.35">
      <c r="A886" t="s">
        <v>1923</v>
      </c>
      <c r="B886">
        <v>1</v>
      </c>
      <c r="C886" t="s">
        <v>1924</v>
      </c>
      <c r="D886">
        <v>18</v>
      </c>
      <c r="E886" s="1">
        <v>44971</v>
      </c>
      <c r="F886" s="1">
        <v>45076</v>
      </c>
      <c r="G886" s="2">
        <v>0.79166666666666663</v>
      </c>
      <c r="H886" s="2">
        <v>0.83333333333333337</v>
      </c>
      <c r="I886" t="s">
        <v>486</v>
      </c>
      <c r="J886" t="s">
        <v>2062</v>
      </c>
      <c r="K886" t="s">
        <v>397</v>
      </c>
      <c r="M886" s="5" t="str">
        <f t="shared" si="13"/>
        <v/>
      </c>
      <c r="N886">
        <v>10</v>
      </c>
      <c r="O886" s="14">
        <v>100</v>
      </c>
    </row>
    <row r="887" spans="1:15" x14ac:dyDescent="0.35">
      <c r="A887" t="s">
        <v>1925</v>
      </c>
      <c r="B887">
        <v>15</v>
      </c>
      <c r="C887" t="s">
        <v>1926</v>
      </c>
      <c r="D887">
        <v>4</v>
      </c>
      <c r="E887" s="1">
        <v>44980</v>
      </c>
      <c r="F887" s="1">
        <v>44980</v>
      </c>
      <c r="G887" s="2">
        <v>0.77083333333333337</v>
      </c>
      <c r="H887" s="2">
        <v>0.89583333333333337</v>
      </c>
      <c r="I887" t="s">
        <v>208</v>
      </c>
      <c r="J887" t="s">
        <v>2062</v>
      </c>
      <c r="K887" t="s">
        <v>596</v>
      </c>
      <c r="M887" s="5" t="str">
        <f t="shared" si="13"/>
        <v/>
      </c>
      <c r="N887">
        <v>35</v>
      </c>
      <c r="O887" s="14">
        <v>0</v>
      </c>
    </row>
    <row r="888" spans="1:15" x14ac:dyDescent="0.35">
      <c r="A888" t="s">
        <v>1927</v>
      </c>
      <c r="B888">
        <v>14</v>
      </c>
      <c r="C888" t="s">
        <v>1928</v>
      </c>
      <c r="D888">
        <v>3</v>
      </c>
      <c r="E888" s="1">
        <v>44994</v>
      </c>
      <c r="F888" s="1">
        <v>44994</v>
      </c>
      <c r="G888" s="2">
        <v>0.79166666666666663</v>
      </c>
      <c r="H888" s="2">
        <v>0.875</v>
      </c>
      <c r="I888" t="s">
        <v>196</v>
      </c>
      <c r="J888" t="s">
        <v>2061</v>
      </c>
      <c r="K888" t="s">
        <v>1929</v>
      </c>
      <c r="M888" s="5" t="str">
        <f t="shared" si="13"/>
        <v/>
      </c>
      <c r="N888">
        <v>50</v>
      </c>
      <c r="O888" s="14">
        <v>0</v>
      </c>
    </row>
    <row r="889" spans="1:15" x14ac:dyDescent="0.35">
      <c r="A889" t="s">
        <v>1930</v>
      </c>
      <c r="B889">
        <v>13</v>
      </c>
      <c r="C889" t="s">
        <v>1931</v>
      </c>
      <c r="D889">
        <v>4</v>
      </c>
      <c r="E889" s="1">
        <v>45071</v>
      </c>
      <c r="F889" s="1">
        <v>45071</v>
      </c>
      <c r="G889" s="2">
        <v>0.75</v>
      </c>
      <c r="H889" s="2">
        <v>0.875</v>
      </c>
      <c r="I889" t="s">
        <v>180</v>
      </c>
      <c r="J889" t="s">
        <v>2061</v>
      </c>
      <c r="K889" t="s">
        <v>1932</v>
      </c>
      <c r="M889" s="5" t="str">
        <f t="shared" si="13"/>
        <v/>
      </c>
      <c r="N889">
        <v>15</v>
      </c>
      <c r="O889" s="14">
        <v>31</v>
      </c>
    </row>
    <row r="890" spans="1:15" x14ac:dyDescent="0.35">
      <c r="A890" t="s">
        <v>1933</v>
      </c>
      <c r="B890">
        <v>2</v>
      </c>
      <c r="C890" t="s">
        <v>1934</v>
      </c>
      <c r="D890">
        <v>14</v>
      </c>
      <c r="E890" s="1">
        <v>45010</v>
      </c>
      <c r="F890" s="1">
        <v>45010</v>
      </c>
      <c r="G890" s="2">
        <v>0.3125</v>
      </c>
      <c r="H890" s="2">
        <v>0.72916666666666663</v>
      </c>
      <c r="I890" t="s">
        <v>530</v>
      </c>
      <c r="J890" t="s">
        <v>2062</v>
      </c>
      <c r="K890" t="s">
        <v>1935</v>
      </c>
      <c r="M890" s="5" t="str">
        <f t="shared" si="13"/>
        <v/>
      </c>
      <c r="N890">
        <v>29</v>
      </c>
      <c r="O890" s="14">
        <v>10</v>
      </c>
    </row>
    <row r="891" spans="1:15" x14ac:dyDescent="0.35">
      <c r="A891" t="s">
        <v>1936</v>
      </c>
      <c r="B891">
        <v>2</v>
      </c>
      <c r="C891" t="s">
        <v>1937</v>
      </c>
      <c r="D891">
        <v>3</v>
      </c>
      <c r="E891" s="1">
        <v>45057</v>
      </c>
      <c r="F891" s="1">
        <v>45057</v>
      </c>
      <c r="G891" s="2">
        <v>0.39583333333333331</v>
      </c>
      <c r="H891" s="2">
        <v>0.47916666666666669</v>
      </c>
      <c r="I891" t="s">
        <v>1938</v>
      </c>
      <c r="J891" t="s">
        <v>2062</v>
      </c>
      <c r="K891" t="s">
        <v>1939</v>
      </c>
      <c r="M891" s="5" t="str">
        <f t="shared" si="13"/>
        <v/>
      </c>
      <c r="N891">
        <v>10</v>
      </c>
      <c r="O891" s="14">
        <v>0</v>
      </c>
    </row>
    <row r="892" spans="1:15" x14ac:dyDescent="0.35">
      <c r="A892" t="s">
        <v>1940</v>
      </c>
      <c r="B892">
        <v>13</v>
      </c>
      <c r="C892" t="s">
        <v>1941</v>
      </c>
      <c r="D892">
        <v>3</v>
      </c>
      <c r="E892" s="1">
        <v>44999</v>
      </c>
      <c r="F892" s="1">
        <v>44999</v>
      </c>
      <c r="G892" s="2">
        <v>0.79166666666666663</v>
      </c>
      <c r="H892" s="2">
        <v>0.875</v>
      </c>
      <c r="I892" t="s">
        <v>88</v>
      </c>
      <c r="J892" t="s">
        <v>2061</v>
      </c>
      <c r="K892" t="s">
        <v>1942</v>
      </c>
      <c r="M892" s="5" t="str">
        <f t="shared" si="13"/>
        <v/>
      </c>
      <c r="N892">
        <v>180</v>
      </c>
      <c r="O892" s="14">
        <v>0</v>
      </c>
    </row>
    <row r="893" spans="1:15" x14ac:dyDescent="0.35">
      <c r="A893" t="s">
        <v>1943</v>
      </c>
      <c r="B893">
        <v>12</v>
      </c>
      <c r="C893" t="s">
        <v>1944</v>
      </c>
      <c r="D893">
        <v>95</v>
      </c>
      <c r="E893" s="1">
        <v>44963</v>
      </c>
      <c r="F893" s="1">
        <v>45110</v>
      </c>
      <c r="G893" s="2">
        <v>0.74305555555555547</v>
      </c>
      <c r="H893" s="2">
        <v>0.91666666666666663</v>
      </c>
      <c r="I893" t="s">
        <v>219</v>
      </c>
      <c r="J893" t="s">
        <v>2061</v>
      </c>
      <c r="K893" t="s">
        <v>810</v>
      </c>
      <c r="M893" s="5" t="str">
        <f t="shared" si="13"/>
        <v/>
      </c>
      <c r="N893">
        <v>3</v>
      </c>
      <c r="O893" s="14">
        <v>495</v>
      </c>
    </row>
    <row r="894" spans="1:15" x14ac:dyDescent="0.35">
      <c r="A894" t="s">
        <v>1945</v>
      </c>
      <c r="B894">
        <v>12</v>
      </c>
      <c r="C894" t="s">
        <v>1946</v>
      </c>
      <c r="D894">
        <v>112</v>
      </c>
      <c r="E894" s="1">
        <v>44965</v>
      </c>
      <c r="F894" s="1">
        <v>45112</v>
      </c>
      <c r="G894" s="2">
        <v>0.74305555555555547</v>
      </c>
      <c r="H894" s="2">
        <v>0.91666666666666663</v>
      </c>
      <c r="I894" t="s">
        <v>215</v>
      </c>
      <c r="J894" t="s">
        <v>2061</v>
      </c>
      <c r="K894" t="s">
        <v>810</v>
      </c>
      <c r="M894" s="5" t="str">
        <f t="shared" si="13"/>
        <v/>
      </c>
      <c r="N894">
        <v>10</v>
      </c>
      <c r="O894" s="14">
        <v>495</v>
      </c>
    </row>
    <row r="895" spans="1:15" x14ac:dyDescent="0.35">
      <c r="A895" t="s">
        <v>1947</v>
      </c>
      <c r="B895">
        <v>1</v>
      </c>
      <c r="C895" t="s">
        <v>1948</v>
      </c>
      <c r="D895">
        <v>2</v>
      </c>
      <c r="E895" s="1">
        <v>44995</v>
      </c>
      <c r="F895" s="1">
        <v>44995</v>
      </c>
      <c r="G895" s="2">
        <v>0.375</v>
      </c>
      <c r="H895" s="2">
        <v>0.4375</v>
      </c>
      <c r="I895" t="s">
        <v>1259</v>
      </c>
      <c r="J895" t="s">
        <v>2061</v>
      </c>
      <c r="K895" t="s">
        <v>1834</v>
      </c>
      <c r="M895" s="5" t="str">
        <f t="shared" si="13"/>
        <v/>
      </c>
      <c r="N895">
        <v>10</v>
      </c>
      <c r="O895" s="14">
        <v>0</v>
      </c>
    </row>
    <row r="896" spans="1:15" x14ac:dyDescent="0.35">
      <c r="A896" t="s">
        <v>1949</v>
      </c>
      <c r="B896">
        <v>10</v>
      </c>
      <c r="C896" t="s">
        <v>1950</v>
      </c>
      <c r="D896">
        <v>2</v>
      </c>
      <c r="E896" s="1">
        <v>45013</v>
      </c>
      <c r="F896" s="1">
        <v>45013</v>
      </c>
      <c r="G896" s="2">
        <v>0.75</v>
      </c>
      <c r="H896" s="2">
        <v>0.8125</v>
      </c>
      <c r="I896" t="s">
        <v>1575</v>
      </c>
      <c r="J896" t="s">
        <v>2061</v>
      </c>
      <c r="K896" t="s">
        <v>1951</v>
      </c>
      <c r="M896" s="5" t="str">
        <f t="shared" si="13"/>
        <v/>
      </c>
      <c r="N896">
        <v>90</v>
      </c>
      <c r="O896" s="14">
        <v>0</v>
      </c>
    </row>
    <row r="897" spans="1:15" x14ac:dyDescent="0.35">
      <c r="A897" t="s">
        <v>1952</v>
      </c>
      <c r="B897">
        <v>10</v>
      </c>
      <c r="C897" t="s">
        <v>1953</v>
      </c>
      <c r="D897">
        <v>2</v>
      </c>
      <c r="E897" s="1">
        <v>45034</v>
      </c>
      <c r="F897" s="1">
        <v>45034</v>
      </c>
      <c r="G897" s="2">
        <v>0.75</v>
      </c>
      <c r="H897" s="2">
        <v>0.8125</v>
      </c>
      <c r="I897" t="s">
        <v>1575</v>
      </c>
      <c r="J897" t="s">
        <v>2061</v>
      </c>
      <c r="K897" t="s">
        <v>1954</v>
      </c>
      <c r="M897" s="5" t="str">
        <f t="shared" si="13"/>
        <v/>
      </c>
      <c r="N897">
        <v>90</v>
      </c>
      <c r="O897" s="14">
        <v>0</v>
      </c>
    </row>
    <row r="898" spans="1:15" x14ac:dyDescent="0.35">
      <c r="A898" t="s">
        <v>1955</v>
      </c>
      <c r="B898">
        <v>10</v>
      </c>
      <c r="C898" t="s">
        <v>1956</v>
      </c>
      <c r="D898">
        <v>2</v>
      </c>
      <c r="E898" s="1">
        <v>45041</v>
      </c>
      <c r="F898" s="1">
        <v>45041</v>
      </c>
      <c r="G898" s="2">
        <v>0.75</v>
      </c>
      <c r="H898" s="2">
        <v>0.8125</v>
      </c>
      <c r="I898" t="s">
        <v>1575</v>
      </c>
      <c r="J898" t="s">
        <v>2061</v>
      </c>
      <c r="K898" t="s">
        <v>1957</v>
      </c>
      <c r="M898" s="5" t="str">
        <f t="shared" si="13"/>
        <v/>
      </c>
      <c r="N898">
        <v>90</v>
      </c>
      <c r="O898" s="14">
        <v>0</v>
      </c>
    </row>
    <row r="899" spans="1:15" x14ac:dyDescent="0.35">
      <c r="A899" t="s">
        <v>1958</v>
      </c>
      <c r="B899">
        <v>10</v>
      </c>
      <c r="C899" t="s">
        <v>1959</v>
      </c>
      <c r="D899">
        <v>2</v>
      </c>
      <c r="E899" s="1">
        <v>45055</v>
      </c>
      <c r="F899" s="1">
        <v>45055</v>
      </c>
      <c r="G899" s="2">
        <v>0.75</v>
      </c>
      <c r="H899" s="2">
        <v>0.8125</v>
      </c>
      <c r="I899" t="s">
        <v>1575</v>
      </c>
      <c r="J899" t="s">
        <v>2061</v>
      </c>
      <c r="K899" t="s">
        <v>1960</v>
      </c>
      <c r="M899" s="5" t="str">
        <f t="shared" ref="M899:M934" si="14">_xlfn.TEXTAFTER(L899,"IBAN",,1,,"")</f>
        <v/>
      </c>
      <c r="N899">
        <v>90</v>
      </c>
      <c r="O899" s="14">
        <v>0</v>
      </c>
    </row>
    <row r="900" spans="1:15" x14ac:dyDescent="0.35">
      <c r="A900" t="s">
        <v>1961</v>
      </c>
      <c r="B900">
        <v>10</v>
      </c>
      <c r="C900" t="s">
        <v>1962</v>
      </c>
      <c r="D900">
        <v>2</v>
      </c>
      <c r="E900" s="1">
        <v>45090</v>
      </c>
      <c r="F900" s="1">
        <v>45090</v>
      </c>
      <c r="G900" s="2">
        <v>0.75</v>
      </c>
      <c r="H900" s="2">
        <v>0.8125</v>
      </c>
      <c r="I900" t="s">
        <v>1575</v>
      </c>
      <c r="J900" t="s">
        <v>2061</v>
      </c>
      <c r="K900" t="s">
        <v>1963</v>
      </c>
      <c r="M900" s="5" t="str">
        <f t="shared" si="14"/>
        <v/>
      </c>
      <c r="N900">
        <v>90</v>
      </c>
      <c r="O900" s="14">
        <v>0</v>
      </c>
    </row>
    <row r="901" spans="1:15" x14ac:dyDescent="0.35">
      <c r="A901" t="s">
        <v>1964</v>
      </c>
      <c r="B901">
        <v>10</v>
      </c>
      <c r="C901" t="s">
        <v>1965</v>
      </c>
      <c r="D901">
        <v>3</v>
      </c>
      <c r="E901" s="1">
        <v>45008</v>
      </c>
      <c r="F901" s="1">
        <v>45008</v>
      </c>
      <c r="G901" s="2">
        <v>0.75</v>
      </c>
      <c r="H901" s="2">
        <v>0.83333333333333337</v>
      </c>
      <c r="I901" t="s">
        <v>1966</v>
      </c>
      <c r="J901" t="s">
        <v>2070</v>
      </c>
      <c r="K901" t="s">
        <v>1967</v>
      </c>
      <c r="M901" s="5" t="str">
        <f t="shared" si="14"/>
        <v/>
      </c>
      <c r="N901">
        <v>50</v>
      </c>
      <c r="O901" s="14">
        <v>0</v>
      </c>
    </row>
    <row r="902" spans="1:15" x14ac:dyDescent="0.35">
      <c r="A902" t="s">
        <v>1968</v>
      </c>
      <c r="B902">
        <v>10</v>
      </c>
      <c r="C902" t="s">
        <v>1969</v>
      </c>
      <c r="D902">
        <v>2</v>
      </c>
      <c r="E902" s="1">
        <v>45012</v>
      </c>
      <c r="F902" s="1">
        <v>45012</v>
      </c>
      <c r="G902" s="2">
        <v>0.41666666666666669</v>
      </c>
      <c r="H902" s="2">
        <v>0.47916666666666669</v>
      </c>
      <c r="I902" t="s">
        <v>1970</v>
      </c>
      <c r="J902" t="s">
        <v>2062</v>
      </c>
      <c r="K902" t="s">
        <v>441</v>
      </c>
      <c r="M902" s="5" t="str">
        <f t="shared" si="14"/>
        <v/>
      </c>
      <c r="N902">
        <v>15</v>
      </c>
      <c r="O902" s="14">
        <v>12</v>
      </c>
    </row>
    <row r="903" spans="1:15" x14ac:dyDescent="0.35">
      <c r="A903" t="s">
        <v>1971</v>
      </c>
      <c r="B903">
        <v>10</v>
      </c>
      <c r="C903" t="s">
        <v>1972</v>
      </c>
      <c r="D903">
        <v>2</v>
      </c>
      <c r="E903" s="1">
        <v>45015</v>
      </c>
      <c r="F903" s="1">
        <v>45015</v>
      </c>
      <c r="G903" s="2">
        <v>0.66666666666666663</v>
      </c>
      <c r="H903" s="2">
        <v>0.72916666666666663</v>
      </c>
      <c r="I903" t="s">
        <v>1966</v>
      </c>
      <c r="J903" t="s">
        <v>2070</v>
      </c>
      <c r="K903" t="s">
        <v>1973</v>
      </c>
      <c r="M903" s="5" t="str">
        <f t="shared" si="14"/>
        <v/>
      </c>
      <c r="N903">
        <v>50</v>
      </c>
      <c r="O903" s="14">
        <v>8</v>
      </c>
    </row>
    <row r="904" spans="1:15" x14ac:dyDescent="0.35">
      <c r="A904" t="s">
        <v>1974</v>
      </c>
      <c r="B904">
        <v>10</v>
      </c>
      <c r="C904" t="s">
        <v>1975</v>
      </c>
      <c r="D904">
        <v>2</v>
      </c>
      <c r="E904" s="1">
        <v>45022</v>
      </c>
      <c r="F904" s="1">
        <v>45022</v>
      </c>
      <c r="G904" s="2">
        <v>0.70833333333333337</v>
      </c>
      <c r="H904" s="2">
        <v>0.77083333333333337</v>
      </c>
      <c r="I904" t="s">
        <v>1966</v>
      </c>
      <c r="J904" t="s">
        <v>2070</v>
      </c>
      <c r="K904" t="s">
        <v>1976</v>
      </c>
      <c r="M904" s="5" t="str">
        <f t="shared" si="14"/>
        <v/>
      </c>
      <c r="N904">
        <v>50</v>
      </c>
      <c r="O904" s="14">
        <v>8</v>
      </c>
    </row>
    <row r="905" spans="1:15" x14ac:dyDescent="0.35">
      <c r="A905" t="s">
        <v>1977</v>
      </c>
      <c r="B905">
        <v>10</v>
      </c>
      <c r="C905" t="s">
        <v>1978</v>
      </c>
      <c r="D905">
        <v>3</v>
      </c>
      <c r="E905" s="1">
        <v>45029</v>
      </c>
      <c r="F905" s="1">
        <v>45029</v>
      </c>
      <c r="G905" s="2">
        <v>0.75</v>
      </c>
      <c r="H905" s="2">
        <v>0.83333333333333337</v>
      </c>
      <c r="I905" t="s">
        <v>1966</v>
      </c>
      <c r="J905" t="s">
        <v>2070</v>
      </c>
      <c r="K905" t="s">
        <v>1979</v>
      </c>
      <c r="M905" s="5" t="str">
        <f t="shared" si="14"/>
        <v/>
      </c>
      <c r="N905">
        <v>50</v>
      </c>
      <c r="O905" s="14">
        <v>8</v>
      </c>
    </row>
    <row r="906" spans="1:15" x14ac:dyDescent="0.35">
      <c r="A906" t="s">
        <v>1980</v>
      </c>
      <c r="B906">
        <v>10</v>
      </c>
      <c r="C906" t="s">
        <v>1978</v>
      </c>
      <c r="D906">
        <v>3</v>
      </c>
      <c r="E906" s="1">
        <v>45036</v>
      </c>
      <c r="F906" s="1">
        <v>45036</v>
      </c>
      <c r="G906" s="2">
        <v>0.75</v>
      </c>
      <c r="H906" s="2">
        <v>0.83333333333333337</v>
      </c>
      <c r="I906" t="s">
        <v>1966</v>
      </c>
      <c r="J906" t="s">
        <v>2070</v>
      </c>
      <c r="K906" t="s">
        <v>1979</v>
      </c>
      <c r="M906" s="5" t="str">
        <f t="shared" si="14"/>
        <v/>
      </c>
      <c r="N906">
        <v>50</v>
      </c>
      <c r="O906" s="14">
        <v>8</v>
      </c>
    </row>
    <row r="907" spans="1:15" x14ac:dyDescent="0.35">
      <c r="A907" t="s">
        <v>1981</v>
      </c>
      <c r="B907">
        <v>10</v>
      </c>
      <c r="C907" t="s">
        <v>1982</v>
      </c>
      <c r="D907">
        <v>2</v>
      </c>
      <c r="E907" s="1">
        <v>45043</v>
      </c>
      <c r="F907" s="1">
        <v>45043</v>
      </c>
      <c r="G907" s="2">
        <v>0.70833333333333337</v>
      </c>
      <c r="H907" s="2">
        <v>0.77083333333333337</v>
      </c>
      <c r="I907" t="s">
        <v>1966</v>
      </c>
      <c r="J907" t="s">
        <v>2070</v>
      </c>
      <c r="K907" t="s">
        <v>1973</v>
      </c>
      <c r="M907" s="5" t="str">
        <f t="shared" si="14"/>
        <v/>
      </c>
      <c r="N907">
        <v>50</v>
      </c>
      <c r="O907" s="14">
        <v>8</v>
      </c>
    </row>
    <row r="908" spans="1:15" x14ac:dyDescent="0.35">
      <c r="A908" t="s">
        <v>1983</v>
      </c>
      <c r="B908">
        <v>10</v>
      </c>
      <c r="C908" t="s">
        <v>1984</v>
      </c>
      <c r="D908">
        <v>3</v>
      </c>
      <c r="E908" s="1">
        <v>45050</v>
      </c>
      <c r="F908" s="1">
        <v>45050</v>
      </c>
      <c r="G908" s="2">
        <v>0.29166666666666669</v>
      </c>
      <c r="H908" s="2">
        <v>0.375</v>
      </c>
      <c r="I908" t="s">
        <v>1966</v>
      </c>
      <c r="J908" t="s">
        <v>2070</v>
      </c>
      <c r="K908" t="s">
        <v>1985</v>
      </c>
      <c r="M908" s="5" t="str">
        <f t="shared" si="14"/>
        <v/>
      </c>
      <c r="N908">
        <v>50</v>
      </c>
      <c r="O908" s="14">
        <v>8</v>
      </c>
    </row>
    <row r="909" spans="1:15" x14ac:dyDescent="0.35">
      <c r="A909" t="s">
        <v>1986</v>
      </c>
      <c r="B909">
        <v>10</v>
      </c>
      <c r="C909" t="s">
        <v>1984</v>
      </c>
      <c r="D909">
        <v>3</v>
      </c>
      <c r="E909" s="1">
        <v>45051</v>
      </c>
      <c r="F909" s="1">
        <v>45051</v>
      </c>
      <c r="G909" s="2">
        <v>0.70833333333333337</v>
      </c>
      <c r="H909" s="2">
        <v>0.79166666666666663</v>
      </c>
      <c r="I909" t="s">
        <v>1966</v>
      </c>
      <c r="J909" t="s">
        <v>2070</v>
      </c>
      <c r="K909" t="s">
        <v>1985</v>
      </c>
      <c r="M909" s="5" t="str">
        <f t="shared" si="14"/>
        <v/>
      </c>
      <c r="N909">
        <v>50</v>
      </c>
      <c r="O909" s="14">
        <v>8</v>
      </c>
    </row>
    <row r="910" spans="1:15" x14ac:dyDescent="0.35">
      <c r="A910" t="s">
        <v>1987</v>
      </c>
      <c r="B910">
        <v>10</v>
      </c>
      <c r="C910" t="s">
        <v>1988</v>
      </c>
      <c r="D910">
        <v>2</v>
      </c>
      <c r="E910" s="1">
        <v>45072</v>
      </c>
      <c r="F910" s="1">
        <v>45072</v>
      </c>
      <c r="G910" s="2">
        <v>0.8125</v>
      </c>
      <c r="H910" s="2">
        <v>0.875</v>
      </c>
      <c r="I910" t="s">
        <v>1966</v>
      </c>
      <c r="J910" t="s">
        <v>2070</v>
      </c>
      <c r="K910" t="s">
        <v>1989</v>
      </c>
      <c r="M910" s="5" t="str">
        <f t="shared" si="14"/>
        <v/>
      </c>
      <c r="N910">
        <v>50</v>
      </c>
      <c r="O910" s="14">
        <v>8</v>
      </c>
    </row>
    <row r="911" spans="1:15" x14ac:dyDescent="0.35">
      <c r="A911" t="s">
        <v>1990</v>
      </c>
      <c r="B911">
        <v>10</v>
      </c>
      <c r="C911" t="s">
        <v>1991</v>
      </c>
      <c r="D911">
        <v>2</v>
      </c>
      <c r="E911" s="1">
        <v>45099</v>
      </c>
      <c r="F911" s="1">
        <v>45099</v>
      </c>
      <c r="G911" s="2">
        <v>0.70833333333333337</v>
      </c>
      <c r="H911" s="2">
        <v>0.77083333333333337</v>
      </c>
      <c r="I911" t="s">
        <v>1966</v>
      </c>
      <c r="J911" t="s">
        <v>2070</v>
      </c>
      <c r="K911" t="s">
        <v>1992</v>
      </c>
      <c r="M911" s="5" t="str">
        <f t="shared" si="14"/>
        <v/>
      </c>
      <c r="N911">
        <v>50</v>
      </c>
      <c r="O911" s="14">
        <v>8</v>
      </c>
    </row>
    <row r="912" spans="1:15" x14ac:dyDescent="0.35">
      <c r="A912" t="s">
        <v>1993</v>
      </c>
      <c r="B912">
        <v>10</v>
      </c>
      <c r="C912" t="s">
        <v>1994</v>
      </c>
      <c r="D912">
        <v>3</v>
      </c>
      <c r="E912" s="1">
        <v>45106</v>
      </c>
      <c r="F912" s="1">
        <v>45106</v>
      </c>
      <c r="G912" s="2">
        <v>0.70833333333333337</v>
      </c>
      <c r="H912" s="2">
        <v>0.79166666666666663</v>
      </c>
      <c r="I912" t="s">
        <v>1966</v>
      </c>
      <c r="J912" t="s">
        <v>2070</v>
      </c>
      <c r="K912" t="s">
        <v>1995</v>
      </c>
      <c r="M912" s="5" t="str">
        <f t="shared" si="14"/>
        <v/>
      </c>
      <c r="N912">
        <v>50</v>
      </c>
      <c r="O912" s="14">
        <v>8</v>
      </c>
    </row>
    <row r="913" spans="1:15" x14ac:dyDescent="0.35">
      <c r="A913" t="s">
        <v>1996</v>
      </c>
      <c r="B913">
        <v>10</v>
      </c>
      <c r="C913" t="s">
        <v>1997</v>
      </c>
      <c r="D913">
        <v>3</v>
      </c>
      <c r="E913" s="1">
        <v>45108</v>
      </c>
      <c r="F913" s="1">
        <v>45108</v>
      </c>
      <c r="G913" s="2">
        <v>0.41666666666666669</v>
      </c>
      <c r="H913" s="2">
        <v>0.5</v>
      </c>
      <c r="I913" t="s">
        <v>1966</v>
      </c>
      <c r="J913" t="s">
        <v>2070</v>
      </c>
      <c r="K913" t="s">
        <v>1967</v>
      </c>
      <c r="M913" s="5" t="str">
        <f t="shared" si="14"/>
        <v/>
      </c>
      <c r="N913">
        <v>50</v>
      </c>
      <c r="O913" s="14">
        <v>8</v>
      </c>
    </row>
    <row r="914" spans="1:15" x14ac:dyDescent="0.35">
      <c r="A914" t="s">
        <v>1998</v>
      </c>
      <c r="B914">
        <v>10</v>
      </c>
      <c r="C914" t="s">
        <v>1994</v>
      </c>
      <c r="D914">
        <v>3</v>
      </c>
      <c r="E914" s="1">
        <v>45127</v>
      </c>
      <c r="F914" s="1">
        <v>45127</v>
      </c>
      <c r="G914" s="2">
        <v>0.70833333333333337</v>
      </c>
      <c r="H914" s="2">
        <v>0.79166666666666663</v>
      </c>
      <c r="I914" t="s">
        <v>1966</v>
      </c>
      <c r="J914" t="s">
        <v>2070</v>
      </c>
      <c r="K914" t="s">
        <v>1999</v>
      </c>
      <c r="M914" s="5" t="str">
        <f t="shared" si="14"/>
        <v/>
      </c>
      <c r="N914">
        <v>50</v>
      </c>
      <c r="O914" s="14">
        <v>8</v>
      </c>
    </row>
    <row r="915" spans="1:15" x14ac:dyDescent="0.35">
      <c r="A915" t="s">
        <v>2000</v>
      </c>
      <c r="C915" t="s">
        <v>2001</v>
      </c>
      <c r="D915">
        <v>4</v>
      </c>
      <c r="E915" s="1">
        <v>45016</v>
      </c>
      <c r="F915" s="1">
        <v>45016</v>
      </c>
      <c r="G915" s="2">
        <v>0.625</v>
      </c>
      <c r="H915" s="2">
        <v>0.72916666666666663</v>
      </c>
      <c r="I915" t="s">
        <v>632</v>
      </c>
      <c r="J915" t="s">
        <v>2061</v>
      </c>
      <c r="K915" t="s">
        <v>2002</v>
      </c>
      <c r="M915" s="5" t="str">
        <f t="shared" si="14"/>
        <v/>
      </c>
      <c r="N915">
        <v>12</v>
      </c>
      <c r="O915" s="14">
        <v>15</v>
      </c>
    </row>
    <row r="916" spans="1:15" x14ac:dyDescent="0.35">
      <c r="A916" t="s">
        <v>2003</v>
      </c>
      <c r="B916">
        <v>1</v>
      </c>
      <c r="C916" t="s">
        <v>1165</v>
      </c>
      <c r="D916">
        <v>75</v>
      </c>
      <c r="E916" s="1">
        <v>45061</v>
      </c>
      <c r="F916" s="1">
        <v>45111</v>
      </c>
      <c r="G916" s="2">
        <v>0.53472222222222221</v>
      </c>
      <c r="H916" s="2">
        <v>0.62152777777777779</v>
      </c>
      <c r="I916" t="s">
        <v>378</v>
      </c>
      <c r="J916" t="s">
        <v>2061</v>
      </c>
      <c r="K916" t="s">
        <v>367</v>
      </c>
      <c r="M916" s="5" t="str">
        <f t="shared" si="14"/>
        <v/>
      </c>
      <c r="N916">
        <v>15</v>
      </c>
      <c r="O916" s="14">
        <v>218</v>
      </c>
    </row>
    <row r="917" spans="1:15" x14ac:dyDescent="0.35">
      <c r="A917" t="s">
        <v>2004</v>
      </c>
      <c r="B917">
        <v>10</v>
      </c>
      <c r="C917" t="s">
        <v>2005</v>
      </c>
      <c r="D917">
        <v>2</v>
      </c>
      <c r="E917" s="1">
        <v>44981</v>
      </c>
      <c r="F917" s="1">
        <v>44981</v>
      </c>
      <c r="G917" s="2">
        <v>0.41666666666666669</v>
      </c>
      <c r="H917" s="2">
        <v>0.45833333333333331</v>
      </c>
      <c r="I917" t="s">
        <v>2006</v>
      </c>
      <c r="J917" t="s">
        <v>2062</v>
      </c>
      <c r="K917" t="s">
        <v>441</v>
      </c>
      <c r="M917" s="5" t="str">
        <f t="shared" si="14"/>
        <v/>
      </c>
      <c r="N917">
        <v>15</v>
      </c>
      <c r="O917" s="14">
        <v>12</v>
      </c>
    </row>
    <row r="918" spans="1:15" x14ac:dyDescent="0.35">
      <c r="A918" t="s">
        <v>2007</v>
      </c>
      <c r="C918" t="s">
        <v>2008</v>
      </c>
      <c r="D918">
        <v>3</v>
      </c>
      <c r="E918" s="1">
        <v>44974</v>
      </c>
      <c r="F918" s="1">
        <v>44974</v>
      </c>
      <c r="G918" s="2">
        <v>0.70833333333333337</v>
      </c>
      <c r="H918" s="2">
        <v>0.79166666666666663</v>
      </c>
      <c r="I918" t="s">
        <v>317</v>
      </c>
      <c r="J918" t="s">
        <v>2061</v>
      </c>
      <c r="K918" t="s">
        <v>1570</v>
      </c>
      <c r="M918" s="5" t="str">
        <f t="shared" si="14"/>
        <v/>
      </c>
      <c r="N918">
        <v>11</v>
      </c>
      <c r="O918" s="14">
        <v>21</v>
      </c>
    </row>
    <row r="919" spans="1:15" x14ac:dyDescent="0.35">
      <c r="A919" t="s">
        <v>2009</v>
      </c>
      <c r="B919">
        <v>13</v>
      </c>
      <c r="C919" t="s">
        <v>2010</v>
      </c>
      <c r="D919">
        <v>3</v>
      </c>
      <c r="E919" s="1">
        <v>44995</v>
      </c>
      <c r="F919" s="1">
        <v>44995</v>
      </c>
      <c r="G919" s="2">
        <v>0.625</v>
      </c>
      <c r="H919" s="2">
        <v>0.70833333333333337</v>
      </c>
      <c r="I919" t="s">
        <v>340</v>
      </c>
      <c r="J919" t="s">
        <v>2061</v>
      </c>
      <c r="K919" t="s">
        <v>1967</v>
      </c>
      <c r="M919" s="5" t="str">
        <f t="shared" si="14"/>
        <v/>
      </c>
      <c r="N919">
        <v>12</v>
      </c>
      <c r="O919" s="14">
        <v>14</v>
      </c>
    </row>
    <row r="920" spans="1:15" x14ac:dyDescent="0.35">
      <c r="A920" t="s">
        <v>2011</v>
      </c>
      <c r="C920" t="s">
        <v>2012</v>
      </c>
      <c r="D920">
        <v>3</v>
      </c>
      <c r="E920" s="1">
        <v>45015</v>
      </c>
      <c r="F920" s="1">
        <v>45015</v>
      </c>
      <c r="G920" s="2">
        <v>0.70833333333333337</v>
      </c>
      <c r="H920" s="2">
        <v>0.79166666666666663</v>
      </c>
      <c r="I920" t="s">
        <v>196</v>
      </c>
      <c r="J920" t="s">
        <v>2061</v>
      </c>
      <c r="K920" t="s">
        <v>2013</v>
      </c>
      <c r="M920" s="5" t="str">
        <f t="shared" si="14"/>
        <v/>
      </c>
      <c r="N920">
        <v>50</v>
      </c>
      <c r="O920" s="14">
        <v>0</v>
      </c>
    </row>
    <row r="921" spans="1:15" x14ac:dyDescent="0.35">
      <c r="A921" t="s">
        <v>2014</v>
      </c>
      <c r="B921">
        <v>13</v>
      </c>
      <c r="C921" t="s">
        <v>2015</v>
      </c>
      <c r="D921">
        <v>8</v>
      </c>
      <c r="E921" s="1">
        <v>44988</v>
      </c>
      <c r="F921" s="1">
        <v>45030</v>
      </c>
      <c r="G921" s="2">
        <v>0.625</v>
      </c>
      <c r="H921" s="2">
        <v>0.66666666666666663</v>
      </c>
      <c r="I921" t="s">
        <v>317</v>
      </c>
      <c r="J921" t="s">
        <v>2061</v>
      </c>
      <c r="K921" t="s">
        <v>1367</v>
      </c>
      <c r="M921" s="5" t="str">
        <f t="shared" si="14"/>
        <v/>
      </c>
      <c r="N921">
        <v>7</v>
      </c>
      <c r="O921" s="14">
        <v>69</v>
      </c>
    </row>
    <row r="922" spans="1:15" x14ac:dyDescent="0.35">
      <c r="A922" t="s">
        <v>2016</v>
      </c>
      <c r="B922">
        <v>12</v>
      </c>
      <c r="C922" t="s">
        <v>2017</v>
      </c>
      <c r="D922">
        <v>16</v>
      </c>
      <c r="E922" s="1">
        <v>45019</v>
      </c>
      <c r="F922" s="1">
        <v>45022</v>
      </c>
      <c r="G922" s="2">
        <v>0.375</v>
      </c>
      <c r="H922" s="2">
        <v>0.5</v>
      </c>
      <c r="I922" t="s">
        <v>494</v>
      </c>
      <c r="J922" t="s">
        <v>2061</v>
      </c>
      <c r="K922" t="s">
        <v>810</v>
      </c>
      <c r="M922" s="5" t="str">
        <f t="shared" si="14"/>
        <v/>
      </c>
      <c r="N922">
        <v>16</v>
      </c>
      <c r="O922" s="14">
        <v>0</v>
      </c>
    </row>
    <row r="923" spans="1:15" x14ac:dyDescent="0.35">
      <c r="A923" t="s">
        <v>2018</v>
      </c>
      <c r="B923">
        <v>12</v>
      </c>
      <c r="C923" t="s">
        <v>2019</v>
      </c>
      <c r="D923">
        <v>16</v>
      </c>
      <c r="E923" s="1">
        <v>45019</v>
      </c>
      <c r="F923" s="1">
        <v>45022</v>
      </c>
      <c r="G923" s="2">
        <v>0.375</v>
      </c>
      <c r="H923" s="2">
        <v>0.5</v>
      </c>
      <c r="I923" t="s">
        <v>466</v>
      </c>
      <c r="J923" t="s">
        <v>2061</v>
      </c>
      <c r="K923" t="s">
        <v>810</v>
      </c>
      <c r="M923" s="5" t="str">
        <f t="shared" si="14"/>
        <v/>
      </c>
      <c r="N923">
        <v>16</v>
      </c>
      <c r="O923" s="14">
        <v>0</v>
      </c>
    </row>
    <row r="924" spans="1:15" x14ac:dyDescent="0.35">
      <c r="A924" t="s">
        <v>2020</v>
      </c>
      <c r="B924">
        <v>12</v>
      </c>
      <c r="C924" t="s">
        <v>2021</v>
      </c>
      <c r="D924">
        <v>16</v>
      </c>
      <c r="E924" s="1">
        <v>45019</v>
      </c>
      <c r="F924" s="1">
        <v>45022</v>
      </c>
      <c r="G924" s="2">
        <v>0.375</v>
      </c>
      <c r="H924" s="2">
        <v>0.5</v>
      </c>
      <c r="I924" t="s">
        <v>448</v>
      </c>
      <c r="J924" t="s">
        <v>2061</v>
      </c>
      <c r="K924" t="s">
        <v>810</v>
      </c>
      <c r="M924" s="5" t="str">
        <f t="shared" si="14"/>
        <v/>
      </c>
      <c r="N924">
        <v>16</v>
      </c>
      <c r="O924" s="14">
        <v>0</v>
      </c>
    </row>
    <row r="925" spans="1:15" x14ac:dyDescent="0.35">
      <c r="A925" t="s">
        <v>2022</v>
      </c>
      <c r="B925">
        <v>12</v>
      </c>
      <c r="C925" t="s">
        <v>2023</v>
      </c>
      <c r="D925">
        <v>16</v>
      </c>
      <c r="E925" s="1">
        <v>45019</v>
      </c>
      <c r="F925" s="1">
        <v>45022</v>
      </c>
      <c r="G925" s="2">
        <v>0.375</v>
      </c>
      <c r="H925" s="2">
        <v>0.5</v>
      </c>
      <c r="I925" t="s">
        <v>188</v>
      </c>
      <c r="J925" t="s">
        <v>2061</v>
      </c>
      <c r="K925" t="s">
        <v>810</v>
      </c>
      <c r="M925" s="5" t="str">
        <f t="shared" si="14"/>
        <v/>
      </c>
      <c r="N925">
        <v>16</v>
      </c>
      <c r="O925" s="14">
        <v>0</v>
      </c>
    </row>
    <row r="926" spans="1:15" x14ac:dyDescent="0.35">
      <c r="A926" t="s">
        <v>2024</v>
      </c>
      <c r="B926">
        <v>12</v>
      </c>
      <c r="C926" t="s">
        <v>2021</v>
      </c>
      <c r="D926">
        <v>16</v>
      </c>
      <c r="E926" s="1">
        <v>45019</v>
      </c>
      <c r="F926" s="1">
        <v>45022</v>
      </c>
      <c r="G926" s="2">
        <v>0.375</v>
      </c>
      <c r="H926" s="2">
        <v>0.5</v>
      </c>
      <c r="I926" t="s">
        <v>219</v>
      </c>
      <c r="J926" t="s">
        <v>2061</v>
      </c>
      <c r="K926" t="s">
        <v>810</v>
      </c>
      <c r="M926" s="5" t="str">
        <f t="shared" si="14"/>
        <v/>
      </c>
      <c r="N926">
        <v>16</v>
      </c>
      <c r="O926" s="14">
        <v>0</v>
      </c>
    </row>
    <row r="927" spans="1:15" x14ac:dyDescent="0.35">
      <c r="A927" t="s">
        <v>2025</v>
      </c>
      <c r="B927">
        <v>12</v>
      </c>
      <c r="C927" t="s">
        <v>2026</v>
      </c>
      <c r="D927">
        <v>16</v>
      </c>
      <c r="E927" s="1">
        <v>45019</v>
      </c>
      <c r="F927" s="1">
        <v>45022</v>
      </c>
      <c r="G927" s="2">
        <v>0.375</v>
      </c>
      <c r="H927" s="2">
        <v>0.5</v>
      </c>
      <c r="I927" t="s">
        <v>385</v>
      </c>
      <c r="J927" t="s">
        <v>2061</v>
      </c>
      <c r="K927" t="s">
        <v>810</v>
      </c>
      <c r="M927" s="5" t="str">
        <f t="shared" si="14"/>
        <v/>
      </c>
      <c r="N927">
        <v>16</v>
      </c>
      <c r="O927" s="14">
        <v>0</v>
      </c>
    </row>
    <row r="928" spans="1:15" x14ac:dyDescent="0.35">
      <c r="A928" t="s">
        <v>2027</v>
      </c>
      <c r="B928">
        <v>13</v>
      </c>
      <c r="C928" t="s">
        <v>1894</v>
      </c>
      <c r="D928">
        <v>11</v>
      </c>
      <c r="E928" s="1">
        <v>45044</v>
      </c>
      <c r="F928" s="1">
        <v>45107</v>
      </c>
      <c r="G928" s="2">
        <v>0.8125</v>
      </c>
      <c r="H928" s="2">
        <v>0.85416666666666663</v>
      </c>
      <c r="I928" t="s">
        <v>429</v>
      </c>
      <c r="J928" t="s">
        <v>2061</v>
      </c>
      <c r="K928" t="s">
        <v>962</v>
      </c>
      <c r="M928" s="5" t="str">
        <f t="shared" si="14"/>
        <v/>
      </c>
      <c r="N928">
        <v>10</v>
      </c>
      <c r="O928" s="14">
        <v>71</v>
      </c>
    </row>
    <row r="929" spans="1:15" x14ac:dyDescent="0.35">
      <c r="A929" t="s">
        <v>2028</v>
      </c>
      <c r="B929">
        <v>1</v>
      </c>
      <c r="C929" t="s">
        <v>2029</v>
      </c>
      <c r="D929">
        <v>11</v>
      </c>
      <c r="E929" s="1">
        <v>45014</v>
      </c>
      <c r="F929" s="1">
        <v>45014</v>
      </c>
      <c r="G929" s="2">
        <v>0.375</v>
      </c>
      <c r="H929" s="2">
        <v>0.70833333333333337</v>
      </c>
      <c r="I929" t="s">
        <v>188</v>
      </c>
      <c r="J929" t="s">
        <v>2061</v>
      </c>
      <c r="K929" t="s">
        <v>2030</v>
      </c>
      <c r="M929" s="5" t="str">
        <f t="shared" si="14"/>
        <v/>
      </c>
      <c r="N929">
        <v>16</v>
      </c>
      <c r="O929" s="14">
        <v>148</v>
      </c>
    </row>
    <row r="930" spans="1:15" x14ac:dyDescent="0.35">
      <c r="A930" t="s">
        <v>2031</v>
      </c>
      <c r="B930">
        <v>1</v>
      </c>
      <c r="C930" t="s">
        <v>2032</v>
      </c>
      <c r="D930">
        <v>11</v>
      </c>
      <c r="E930" s="1">
        <v>45014</v>
      </c>
      <c r="F930" s="1">
        <v>45014</v>
      </c>
      <c r="G930" s="2">
        <v>0.375</v>
      </c>
      <c r="H930" s="2">
        <v>0.70833333333333337</v>
      </c>
      <c r="I930" t="s">
        <v>378</v>
      </c>
      <c r="J930" t="s">
        <v>2061</v>
      </c>
      <c r="K930" t="s">
        <v>2030</v>
      </c>
      <c r="M930" s="5" t="str">
        <f t="shared" si="14"/>
        <v/>
      </c>
      <c r="N930">
        <v>16</v>
      </c>
      <c r="O930" s="14">
        <v>148</v>
      </c>
    </row>
    <row r="931" spans="1:15" x14ac:dyDescent="0.35">
      <c r="A931" t="s">
        <v>2033</v>
      </c>
      <c r="B931">
        <v>2</v>
      </c>
      <c r="C931" t="s">
        <v>2034</v>
      </c>
      <c r="D931">
        <v>3</v>
      </c>
      <c r="E931" s="1">
        <v>45063</v>
      </c>
      <c r="F931" s="1">
        <v>45063</v>
      </c>
      <c r="G931" s="2">
        <v>0.58333333333333337</v>
      </c>
      <c r="H931" s="2">
        <v>0.66666666666666663</v>
      </c>
      <c r="I931" t="s">
        <v>188</v>
      </c>
      <c r="J931" t="s">
        <v>2061</v>
      </c>
      <c r="K931" t="s">
        <v>2035</v>
      </c>
      <c r="M931" s="5" t="str">
        <f t="shared" si="14"/>
        <v/>
      </c>
      <c r="N931">
        <v>25</v>
      </c>
      <c r="O931" s="14">
        <v>0</v>
      </c>
    </row>
    <row r="932" spans="1:15" x14ac:dyDescent="0.35">
      <c r="A932" t="s">
        <v>2036</v>
      </c>
      <c r="B932">
        <v>2</v>
      </c>
      <c r="C932" t="s">
        <v>2037</v>
      </c>
      <c r="D932">
        <v>3</v>
      </c>
      <c r="E932" s="1">
        <v>45070</v>
      </c>
      <c r="F932" s="1">
        <v>45070</v>
      </c>
      <c r="G932" s="2">
        <v>0.58333333333333337</v>
      </c>
      <c r="H932" s="2">
        <v>0.66666666666666663</v>
      </c>
      <c r="I932" t="s">
        <v>204</v>
      </c>
      <c r="J932" t="s">
        <v>2061</v>
      </c>
      <c r="K932" t="s">
        <v>2038</v>
      </c>
      <c r="M932" s="5" t="str">
        <f t="shared" si="14"/>
        <v/>
      </c>
      <c r="N932">
        <v>25</v>
      </c>
      <c r="O932" s="14">
        <v>0</v>
      </c>
    </row>
    <row r="933" spans="1:15" x14ac:dyDescent="0.35">
      <c r="A933" t="s">
        <v>2039</v>
      </c>
      <c r="B933">
        <v>2</v>
      </c>
      <c r="C933" t="s">
        <v>2040</v>
      </c>
      <c r="D933">
        <v>3</v>
      </c>
      <c r="E933" s="1">
        <v>45071</v>
      </c>
      <c r="F933" s="1">
        <v>45071</v>
      </c>
      <c r="G933" s="2">
        <v>0.75</v>
      </c>
      <c r="H933" s="2">
        <v>0.83333333333333337</v>
      </c>
      <c r="I933" t="s">
        <v>204</v>
      </c>
      <c r="J933" t="s">
        <v>2061</v>
      </c>
      <c r="K933" t="s">
        <v>2041</v>
      </c>
      <c r="M933" s="5" t="str">
        <f t="shared" si="14"/>
        <v/>
      </c>
      <c r="N933">
        <v>40</v>
      </c>
      <c r="O933" s="14">
        <v>0</v>
      </c>
    </row>
    <row r="934" spans="1:15" x14ac:dyDescent="0.35">
      <c r="A934" t="s">
        <v>2042</v>
      </c>
      <c r="B934">
        <v>2</v>
      </c>
      <c r="C934" t="s">
        <v>2043</v>
      </c>
      <c r="D934">
        <v>3</v>
      </c>
      <c r="E934" s="1">
        <v>45077</v>
      </c>
      <c r="F934" s="1">
        <v>45077</v>
      </c>
      <c r="G934" s="2">
        <v>0.58333333333333337</v>
      </c>
      <c r="H934" s="2">
        <v>0.66666666666666663</v>
      </c>
      <c r="I934" t="s">
        <v>204</v>
      </c>
      <c r="J934" t="s">
        <v>2061</v>
      </c>
      <c r="K934" t="s">
        <v>2044</v>
      </c>
      <c r="M934" s="5" t="str">
        <f t="shared" si="14"/>
        <v/>
      </c>
      <c r="N934">
        <v>25</v>
      </c>
      <c r="O934" s="14">
        <v>0</v>
      </c>
    </row>
  </sheetData>
  <autoFilter ref="A1:O934" xr:uid="{87C9D2E1-433A-4A71-BC64-1386B67B6A6B}"/>
  <pageMargins left="0.7" right="0.7" top="0.78740157499999996" bottom="0.78740157499999996" header="0.3" footer="0.3"/>
  <ignoredErrors>
    <ignoredError sqref="J2:J93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21</vt:i4>
      </vt:variant>
    </vt:vector>
  </HeadingPairs>
  <TitlesOfParts>
    <vt:vector size="21" baseType="lpstr">
      <vt:lpstr>VS Kurse</vt:lpstr>
      <vt:lpstr>L1-Kalenderwoche</vt:lpstr>
      <vt:lpstr>L1 LÖ-Kalenderwoche</vt:lpstr>
      <vt:lpstr>L2-Wechseln</vt:lpstr>
      <vt:lpstr>L2 LÖ-Wechseln</vt:lpstr>
      <vt:lpstr>L3-Länge</vt:lpstr>
      <vt:lpstr>L3 LÖ-Länge</vt:lpstr>
      <vt:lpstr>L4-Textnach</vt:lpstr>
      <vt:lpstr>L4 LÖ-Textnach</vt:lpstr>
      <vt:lpstr>L5-Glätten</vt:lpstr>
      <vt:lpstr>L5 LÖ-Glätten</vt:lpstr>
      <vt:lpstr>L6-Umwandeln</vt:lpstr>
      <vt:lpstr>L6 LÖ-Umwandeln</vt:lpstr>
      <vt:lpstr>L7-Delta</vt:lpstr>
      <vt:lpstr>L7 LÖ-Delta</vt:lpstr>
      <vt:lpstr>L8-Vergleich</vt:lpstr>
      <vt:lpstr>L8-LÖ Vergleich</vt:lpstr>
      <vt:lpstr>L9-Bild</vt:lpstr>
      <vt:lpstr>L9-LÖ Bild</vt:lpstr>
      <vt:lpstr>L10-FORMELTEXT</vt:lpstr>
      <vt:lpstr>L10-LÖ FORMELTEXT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Aflenzer Birgit</dc:creator>
  <cp:lastModifiedBy>Aflenzer Birgit</cp:lastModifiedBy>
  <dcterms:created xsi:type="dcterms:W3CDTF">2023-02-11T12:03:57Z</dcterms:created>
  <dcterms:modified xsi:type="dcterms:W3CDTF">2023-03-05T17:44:27Z</dcterms:modified>
</cp:coreProperties>
</file>